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18521\Downloads\"/>
    </mc:Choice>
  </mc:AlternateContent>
  <xr:revisionPtr revIDLastSave="0" documentId="13_ncr:1_{A6D007DF-D9A3-4ACE-AECA-6E6918CB0AC5}" xr6:coauthVersionLast="47" xr6:coauthVersionMax="47" xr10:uidLastSave="{00000000-0000-0000-0000-000000000000}"/>
  <bookViews>
    <workbookView xWindow="-108" yWindow="-108" windowWidth="23256" windowHeight="12456" activeTab="3" xr2:uid="{00000000-000D-0000-FFFF-FFFF00000000}"/>
  </bookViews>
  <sheets>
    <sheet name="Từ vựng HSK2" sheetId="2" r:id="rId1"/>
    <sheet name="Từ vựng HSK3" sheetId="3" r:id="rId2"/>
    <sheet name="Từ vựng HSK4" sheetId="4" r:id="rId3"/>
    <sheet name="Từ vựng HSK1" sheetId="1" r:id="rId4"/>
    <sheet name="Từ vựng HSK5" sheetId="5" r:id="rId5"/>
    <sheet name="Data_HSK1" sheetId="6" r:id="rId6"/>
    <sheet name="Data_HSK2" sheetId="7" r:id="rId7"/>
    <sheet name="Data_HSK3" sheetId="8" r:id="rId8"/>
    <sheet name="Data_HSK4" sheetId="9" r:id="rId9"/>
    <sheet name="Data_HSK5" sheetId="10" r:id="rId10"/>
    <sheet name="Huong_Dan" sheetId="11" r:id="rId11"/>
  </sheets>
  <definedNames>
    <definedName name="_xlnm._FilterDatabase" localSheetId="5" hidden="1">Data_HSK1!$A$1:$F$701</definedName>
    <definedName name="_xlnm._FilterDatabase" localSheetId="6" hidden="1">Data_HSK2!$A$1:$F$1001</definedName>
    <definedName name="_xlnm._FilterDatabase" localSheetId="7" hidden="1">Data_HSK3!$A$1:$F$1201</definedName>
    <definedName name="_xlnm._FilterDatabase" localSheetId="8" hidden="1">Data_HSK4!$A$1:$F$1201</definedName>
    <definedName name="_xlnm._FilterDatabase" localSheetId="9" hidden="1">Data_HSK5!$A$1:$F$1501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01" i="10" l="1"/>
  <c r="H1501" i="10" s="1"/>
  <c r="G1500" i="10"/>
  <c r="H1500" i="10" s="1"/>
  <c r="G1499" i="10"/>
  <c r="H1499" i="10" s="1"/>
  <c r="G1498" i="10"/>
  <c r="H1498" i="10" s="1"/>
  <c r="G1497" i="10"/>
  <c r="H1497" i="10" s="1"/>
  <c r="G1496" i="10"/>
  <c r="H1496" i="10" s="1"/>
  <c r="G1495" i="10"/>
  <c r="H1495" i="10" s="1"/>
  <c r="G1494" i="10"/>
  <c r="H1494" i="10" s="1"/>
  <c r="G1493" i="10"/>
  <c r="H1493" i="10" s="1"/>
  <c r="G1492" i="10"/>
  <c r="H1492" i="10" s="1"/>
  <c r="G1491" i="10"/>
  <c r="H1491" i="10" s="1"/>
  <c r="G1490" i="10"/>
  <c r="H1490" i="10" s="1"/>
  <c r="G1489" i="10"/>
  <c r="H1489" i="10" s="1"/>
  <c r="G1488" i="10"/>
  <c r="H1488" i="10" s="1"/>
  <c r="G1487" i="10"/>
  <c r="H1487" i="10" s="1"/>
  <c r="G1486" i="10"/>
  <c r="H1486" i="10" s="1"/>
  <c r="G1485" i="10"/>
  <c r="H1485" i="10" s="1"/>
  <c r="G1484" i="10"/>
  <c r="H1484" i="10" s="1"/>
  <c r="G1483" i="10"/>
  <c r="H1483" i="10" s="1"/>
  <c r="G1482" i="10"/>
  <c r="H1482" i="10" s="1"/>
  <c r="G1481" i="10"/>
  <c r="H1481" i="10" s="1"/>
  <c r="G1480" i="10"/>
  <c r="H1480" i="10" s="1"/>
  <c r="G1479" i="10"/>
  <c r="H1479" i="10" s="1"/>
  <c r="G1478" i="10"/>
  <c r="H1478" i="10" s="1"/>
  <c r="G1477" i="10"/>
  <c r="H1477" i="10" s="1"/>
  <c r="G1476" i="10"/>
  <c r="H1476" i="10" s="1"/>
  <c r="G1475" i="10"/>
  <c r="H1475" i="10" s="1"/>
  <c r="G1474" i="10"/>
  <c r="H1474" i="10" s="1"/>
  <c r="G1473" i="10"/>
  <c r="H1473" i="10" s="1"/>
  <c r="G1472" i="10"/>
  <c r="H1472" i="10" s="1"/>
  <c r="G1471" i="10"/>
  <c r="H1471" i="10" s="1"/>
  <c r="G1470" i="10"/>
  <c r="H1470" i="10" s="1"/>
  <c r="G1469" i="10"/>
  <c r="H1469" i="10" s="1"/>
  <c r="G1468" i="10"/>
  <c r="H1468" i="10" s="1"/>
  <c r="G1467" i="10"/>
  <c r="H1467" i="10" s="1"/>
  <c r="G1466" i="10"/>
  <c r="H1466" i="10" s="1"/>
  <c r="G1465" i="10"/>
  <c r="H1465" i="10" s="1"/>
  <c r="G1464" i="10"/>
  <c r="H1464" i="10" s="1"/>
  <c r="G1463" i="10"/>
  <c r="H1463" i="10" s="1"/>
  <c r="G1462" i="10"/>
  <c r="H1462" i="10" s="1"/>
  <c r="G1461" i="10"/>
  <c r="H1461" i="10" s="1"/>
  <c r="G1460" i="10"/>
  <c r="H1460" i="10" s="1"/>
  <c r="G1459" i="10"/>
  <c r="H1459" i="10" s="1"/>
  <c r="G1458" i="10"/>
  <c r="H1458" i="10" s="1"/>
  <c r="G1457" i="10"/>
  <c r="H1457" i="10" s="1"/>
  <c r="G1456" i="10"/>
  <c r="H1456" i="10" s="1"/>
  <c r="G1455" i="10"/>
  <c r="H1455" i="10" s="1"/>
  <c r="G1454" i="10"/>
  <c r="H1454" i="10" s="1"/>
  <c r="G1453" i="10"/>
  <c r="H1453" i="10" s="1"/>
  <c r="G1452" i="10"/>
  <c r="H1452" i="10" s="1"/>
  <c r="G1451" i="10"/>
  <c r="H1451" i="10" s="1"/>
  <c r="G1450" i="10"/>
  <c r="H1450" i="10" s="1"/>
  <c r="G1449" i="10"/>
  <c r="H1449" i="10" s="1"/>
  <c r="G1448" i="10"/>
  <c r="H1448" i="10" s="1"/>
  <c r="G1447" i="10"/>
  <c r="H1447" i="10" s="1"/>
  <c r="G1446" i="10"/>
  <c r="H1446" i="10" s="1"/>
  <c r="G1445" i="10"/>
  <c r="H1445" i="10" s="1"/>
  <c r="G1444" i="10"/>
  <c r="H1444" i="10" s="1"/>
  <c r="G1443" i="10"/>
  <c r="H1443" i="10" s="1"/>
  <c r="G1442" i="10"/>
  <c r="H1442" i="10" s="1"/>
  <c r="G1441" i="10"/>
  <c r="H1441" i="10" s="1"/>
  <c r="G1440" i="10"/>
  <c r="H1440" i="10" s="1"/>
  <c r="G1439" i="10"/>
  <c r="H1439" i="10" s="1"/>
  <c r="G1438" i="10"/>
  <c r="H1438" i="10" s="1"/>
  <c r="G1437" i="10"/>
  <c r="H1437" i="10" s="1"/>
  <c r="G1436" i="10"/>
  <c r="H1436" i="10" s="1"/>
  <c r="G1435" i="10"/>
  <c r="H1435" i="10" s="1"/>
  <c r="G1434" i="10"/>
  <c r="H1434" i="10" s="1"/>
  <c r="G1433" i="10"/>
  <c r="H1433" i="10" s="1"/>
  <c r="G1432" i="10"/>
  <c r="H1432" i="10" s="1"/>
  <c r="G1431" i="10"/>
  <c r="H1431" i="10" s="1"/>
  <c r="G1430" i="10"/>
  <c r="H1430" i="10" s="1"/>
  <c r="G1429" i="10"/>
  <c r="H1429" i="10" s="1"/>
  <c r="G1428" i="10"/>
  <c r="H1428" i="10" s="1"/>
  <c r="G1427" i="10"/>
  <c r="H1427" i="10" s="1"/>
  <c r="G1426" i="10"/>
  <c r="H1426" i="10" s="1"/>
  <c r="G1425" i="10"/>
  <c r="H1425" i="10" s="1"/>
  <c r="G1424" i="10"/>
  <c r="H1424" i="10" s="1"/>
  <c r="G1423" i="10"/>
  <c r="H1423" i="10" s="1"/>
  <c r="G1422" i="10"/>
  <c r="H1422" i="10" s="1"/>
  <c r="G1421" i="10"/>
  <c r="H1421" i="10" s="1"/>
  <c r="G1420" i="10"/>
  <c r="H1420" i="10" s="1"/>
  <c r="G1419" i="10"/>
  <c r="H1419" i="10" s="1"/>
  <c r="G1418" i="10"/>
  <c r="H1418" i="10" s="1"/>
  <c r="G1417" i="10"/>
  <c r="H1417" i="10" s="1"/>
  <c r="G1416" i="10"/>
  <c r="H1416" i="10" s="1"/>
  <c r="G1415" i="10"/>
  <c r="H1415" i="10" s="1"/>
  <c r="G1414" i="10"/>
  <c r="H1414" i="10" s="1"/>
  <c r="G1413" i="10"/>
  <c r="H1413" i="10" s="1"/>
  <c r="G1412" i="10"/>
  <c r="H1412" i="10" s="1"/>
  <c r="G1411" i="10"/>
  <c r="H1411" i="10" s="1"/>
  <c r="G1410" i="10"/>
  <c r="H1410" i="10" s="1"/>
  <c r="G1409" i="10"/>
  <c r="H1409" i="10" s="1"/>
  <c r="G1408" i="10"/>
  <c r="H1408" i="10" s="1"/>
  <c r="G1407" i="10"/>
  <c r="H1407" i="10" s="1"/>
  <c r="G1406" i="10"/>
  <c r="H1406" i="10" s="1"/>
  <c r="G1405" i="10"/>
  <c r="H1405" i="10" s="1"/>
  <c r="G1404" i="10"/>
  <c r="H1404" i="10" s="1"/>
  <c r="G1403" i="10"/>
  <c r="H1403" i="10" s="1"/>
  <c r="G1402" i="10"/>
  <c r="H1402" i="10" s="1"/>
  <c r="G1401" i="10"/>
  <c r="H1401" i="10" s="1"/>
  <c r="G1400" i="10"/>
  <c r="H1400" i="10" s="1"/>
  <c r="G1399" i="10"/>
  <c r="H1399" i="10" s="1"/>
  <c r="G1398" i="10"/>
  <c r="H1398" i="10" s="1"/>
  <c r="G1397" i="10"/>
  <c r="H1397" i="10" s="1"/>
  <c r="G1396" i="10"/>
  <c r="H1396" i="10" s="1"/>
  <c r="G1395" i="10"/>
  <c r="H1395" i="10" s="1"/>
  <c r="G1394" i="10"/>
  <c r="H1394" i="10" s="1"/>
  <c r="G1393" i="10"/>
  <c r="H1393" i="10" s="1"/>
  <c r="G1392" i="10"/>
  <c r="H1392" i="10" s="1"/>
  <c r="G1391" i="10"/>
  <c r="H1391" i="10" s="1"/>
  <c r="G1390" i="10"/>
  <c r="H1390" i="10" s="1"/>
  <c r="G1389" i="10"/>
  <c r="H1389" i="10" s="1"/>
  <c r="G1388" i="10"/>
  <c r="H1388" i="10" s="1"/>
  <c r="G1387" i="10"/>
  <c r="H1387" i="10" s="1"/>
  <c r="G1386" i="10"/>
  <c r="H1386" i="10" s="1"/>
  <c r="G1385" i="10"/>
  <c r="H1385" i="10" s="1"/>
  <c r="G1384" i="10"/>
  <c r="H1384" i="10" s="1"/>
  <c r="G1383" i="10"/>
  <c r="H1383" i="10" s="1"/>
  <c r="G1382" i="10"/>
  <c r="H1382" i="10" s="1"/>
  <c r="G1381" i="10"/>
  <c r="H1381" i="10" s="1"/>
  <c r="G1380" i="10"/>
  <c r="H1380" i="10" s="1"/>
  <c r="G1379" i="10"/>
  <c r="H1379" i="10" s="1"/>
  <c r="G1378" i="10"/>
  <c r="H1378" i="10" s="1"/>
  <c r="G1377" i="10"/>
  <c r="H1377" i="10" s="1"/>
  <c r="G1376" i="10"/>
  <c r="H1376" i="10" s="1"/>
  <c r="G1375" i="10"/>
  <c r="H1375" i="10" s="1"/>
  <c r="G1374" i="10"/>
  <c r="H1374" i="10" s="1"/>
  <c r="G1373" i="10"/>
  <c r="H1373" i="10" s="1"/>
  <c r="G1372" i="10"/>
  <c r="H1372" i="10" s="1"/>
  <c r="G1371" i="10"/>
  <c r="H1371" i="10" s="1"/>
  <c r="G1370" i="10"/>
  <c r="H1370" i="10" s="1"/>
  <c r="G1369" i="10"/>
  <c r="H1369" i="10" s="1"/>
  <c r="G1368" i="10"/>
  <c r="H1368" i="10" s="1"/>
  <c r="G1367" i="10"/>
  <c r="H1367" i="10" s="1"/>
  <c r="G1366" i="10"/>
  <c r="H1366" i="10" s="1"/>
  <c r="G1365" i="10"/>
  <c r="H1365" i="10" s="1"/>
  <c r="G1364" i="10"/>
  <c r="H1364" i="10" s="1"/>
  <c r="G1363" i="10"/>
  <c r="H1363" i="10" s="1"/>
  <c r="G1362" i="10"/>
  <c r="H1362" i="10" s="1"/>
  <c r="G1361" i="10"/>
  <c r="H1361" i="10" s="1"/>
  <c r="G1360" i="10"/>
  <c r="H1360" i="10" s="1"/>
  <c r="G1359" i="10"/>
  <c r="H1359" i="10" s="1"/>
  <c r="G1358" i="10"/>
  <c r="H1358" i="10" s="1"/>
  <c r="G1357" i="10"/>
  <c r="H1357" i="10" s="1"/>
  <c r="G1356" i="10"/>
  <c r="H1356" i="10" s="1"/>
  <c r="G1355" i="10"/>
  <c r="H1355" i="10" s="1"/>
  <c r="G1354" i="10"/>
  <c r="H1354" i="10" s="1"/>
  <c r="G1353" i="10"/>
  <c r="H1353" i="10" s="1"/>
  <c r="G1352" i="10"/>
  <c r="H1352" i="10" s="1"/>
  <c r="G1351" i="10"/>
  <c r="H1351" i="10" s="1"/>
  <c r="G1350" i="10"/>
  <c r="H1350" i="10" s="1"/>
  <c r="G1349" i="10"/>
  <c r="H1349" i="10" s="1"/>
  <c r="G1348" i="10"/>
  <c r="H1348" i="10" s="1"/>
  <c r="G1347" i="10"/>
  <c r="H1347" i="10" s="1"/>
  <c r="G1346" i="10"/>
  <c r="H1346" i="10" s="1"/>
  <c r="G1345" i="10"/>
  <c r="H1345" i="10" s="1"/>
  <c r="G1344" i="10"/>
  <c r="H1344" i="10" s="1"/>
  <c r="G1343" i="10"/>
  <c r="H1343" i="10" s="1"/>
  <c r="G1342" i="10"/>
  <c r="H1342" i="10" s="1"/>
  <c r="G1341" i="10"/>
  <c r="H1341" i="10" s="1"/>
  <c r="G1340" i="10"/>
  <c r="H1340" i="10" s="1"/>
  <c r="G1339" i="10"/>
  <c r="H1339" i="10" s="1"/>
  <c r="G1338" i="10"/>
  <c r="H1338" i="10" s="1"/>
  <c r="G1337" i="10"/>
  <c r="H1337" i="10" s="1"/>
  <c r="G1336" i="10"/>
  <c r="H1336" i="10" s="1"/>
  <c r="G1335" i="10"/>
  <c r="H1335" i="10" s="1"/>
  <c r="G1334" i="10"/>
  <c r="H1334" i="10" s="1"/>
  <c r="G1333" i="10"/>
  <c r="H1333" i="10" s="1"/>
  <c r="G1332" i="10"/>
  <c r="H1332" i="10" s="1"/>
  <c r="G1331" i="10"/>
  <c r="H1331" i="10" s="1"/>
  <c r="G1330" i="10"/>
  <c r="H1330" i="10" s="1"/>
  <c r="G1329" i="10"/>
  <c r="H1329" i="10" s="1"/>
  <c r="G1328" i="10"/>
  <c r="H1328" i="10" s="1"/>
  <c r="G1327" i="10"/>
  <c r="H1327" i="10" s="1"/>
  <c r="G1326" i="10"/>
  <c r="H1326" i="10" s="1"/>
  <c r="G1325" i="10"/>
  <c r="H1325" i="10" s="1"/>
  <c r="G1324" i="10"/>
  <c r="H1324" i="10" s="1"/>
  <c r="G1323" i="10"/>
  <c r="H1323" i="10" s="1"/>
  <c r="G1322" i="10"/>
  <c r="H1322" i="10" s="1"/>
  <c r="G1321" i="10"/>
  <c r="H1321" i="10" s="1"/>
  <c r="G1320" i="10"/>
  <c r="H1320" i="10" s="1"/>
  <c r="G1319" i="10"/>
  <c r="H1319" i="10" s="1"/>
  <c r="G1318" i="10"/>
  <c r="H1318" i="10" s="1"/>
  <c r="G1317" i="10"/>
  <c r="H1317" i="10" s="1"/>
  <c r="G1316" i="10"/>
  <c r="H1316" i="10" s="1"/>
  <c r="G1315" i="10"/>
  <c r="H1315" i="10" s="1"/>
  <c r="G1314" i="10"/>
  <c r="H1314" i="10" s="1"/>
  <c r="G1313" i="10"/>
  <c r="H1313" i="10" s="1"/>
  <c r="G1312" i="10"/>
  <c r="H1312" i="10" s="1"/>
  <c r="G1311" i="10"/>
  <c r="H1311" i="10" s="1"/>
  <c r="G1310" i="10"/>
  <c r="H1310" i="10" s="1"/>
  <c r="G1309" i="10"/>
  <c r="H1309" i="10" s="1"/>
  <c r="G1308" i="10"/>
  <c r="H1308" i="10" s="1"/>
  <c r="G1307" i="10"/>
  <c r="H1307" i="10" s="1"/>
  <c r="G1306" i="10"/>
  <c r="H1306" i="10" s="1"/>
  <c r="G1305" i="10"/>
  <c r="H1305" i="10" s="1"/>
  <c r="G1304" i="10"/>
  <c r="H1304" i="10" s="1"/>
  <c r="G1303" i="10"/>
  <c r="H1303" i="10" s="1"/>
  <c r="G1302" i="10"/>
  <c r="H1302" i="10" s="1"/>
  <c r="G1301" i="10"/>
  <c r="H1301" i="10" s="1"/>
  <c r="G1300" i="10"/>
  <c r="H1300" i="10" s="1"/>
  <c r="G1299" i="10"/>
  <c r="H1299" i="10" s="1"/>
  <c r="G1298" i="10"/>
  <c r="H1298" i="10" s="1"/>
  <c r="G1297" i="10"/>
  <c r="H1297" i="10" s="1"/>
  <c r="G1296" i="10"/>
  <c r="H1296" i="10" s="1"/>
  <c r="G1295" i="10"/>
  <c r="H1295" i="10" s="1"/>
  <c r="G1294" i="10"/>
  <c r="H1294" i="10" s="1"/>
  <c r="G1293" i="10"/>
  <c r="H1293" i="10" s="1"/>
  <c r="G1292" i="10"/>
  <c r="H1292" i="10" s="1"/>
  <c r="G1291" i="10"/>
  <c r="H1291" i="10" s="1"/>
  <c r="G1290" i="10"/>
  <c r="H1290" i="10" s="1"/>
  <c r="G1289" i="10"/>
  <c r="H1289" i="10" s="1"/>
  <c r="G1288" i="10"/>
  <c r="H1288" i="10" s="1"/>
  <c r="G1287" i="10"/>
  <c r="H1287" i="10" s="1"/>
  <c r="G1286" i="10"/>
  <c r="H1286" i="10" s="1"/>
  <c r="G1285" i="10"/>
  <c r="H1285" i="10" s="1"/>
  <c r="G1284" i="10"/>
  <c r="H1284" i="10" s="1"/>
  <c r="G1283" i="10"/>
  <c r="H1283" i="10" s="1"/>
  <c r="G1282" i="10"/>
  <c r="H1282" i="10" s="1"/>
  <c r="G1281" i="10"/>
  <c r="H1281" i="10" s="1"/>
  <c r="G1280" i="10"/>
  <c r="H1280" i="10" s="1"/>
  <c r="G1279" i="10"/>
  <c r="H1279" i="10" s="1"/>
  <c r="G1278" i="10"/>
  <c r="H1278" i="10" s="1"/>
  <c r="G1277" i="10"/>
  <c r="H1277" i="10" s="1"/>
  <c r="G1276" i="10"/>
  <c r="H1276" i="10" s="1"/>
  <c r="G1275" i="10"/>
  <c r="H1275" i="10" s="1"/>
  <c r="G1274" i="10"/>
  <c r="H1274" i="10" s="1"/>
  <c r="G1273" i="10"/>
  <c r="H1273" i="10" s="1"/>
  <c r="G1272" i="10"/>
  <c r="H1272" i="10" s="1"/>
  <c r="G1271" i="10"/>
  <c r="H1271" i="10" s="1"/>
  <c r="G1270" i="10"/>
  <c r="H1270" i="10" s="1"/>
  <c r="G1269" i="10"/>
  <c r="H1269" i="10" s="1"/>
  <c r="G1268" i="10"/>
  <c r="H1268" i="10" s="1"/>
  <c r="G1267" i="10"/>
  <c r="H1267" i="10" s="1"/>
  <c r="G1266" i="10"/>
  <c r="H1266" i="10" s="1"/>
  <c r="G1265" i="10"/>
  <c r="H1265" i="10" s="1"/>
  <c r="G1264" i="10"/>
  <c r="H1264" i="10" s="1"/>
  <c r="G1263" i="10"/>
  <c r="H1263" i="10" s="1"/>
  <c r="G1262" i="10"/>
  <c r="H1262" i="10" s="1"/>
  <c r="G1261" i="10"/>
  <c r="H1261" i="10" s="1"/>
  <c r="G1260" i="10"/>
  <c r="H1260" i="10" s="1"/>
  <c r="G1259" i="10"/>
  <c r="H1259" i="10" s="1"/>
  <c r="G1258" i="10"/>
  <c r="H1258" i="10" s="1"/>
  <c r="G1257" i="10"/>
  <c r="H1257" i="10" s="1"/>
  <c r="G1256" i="10"/>
  <c r="H1256" i="10" s="1"/>
  <c r="G1255" i="10"/>
  <c r="H1255" i="10" s="1"/>
  <c r="G1254" i="10"/>
  <c r="H1254" i="10" s="1"/>
  <c r="G1253" i="10"/>
  <c r="H1253" i="10" s="1"/>
  <c r="G1252" i="10"/>
  <c r="H1252" i="10" s="1"/>
  <c r="G1251" i="10"/>
  <c r="H1251" i="10" s="1"/>
  <c r="G1250" i="10"/>
  <c r="H1250" i="10" s="1"/>
  <c r="G1249" i="10"/>
  <c r="H1249" i="10" s="1"/>
  <c r="G1248" i="10"/>
  <c r="H1248" i="10" s="1"/>
  <c r="G1247" i="10"/>
  <c r="H1247" i="10" s="1"/>
  <c r="G1246" i="10"/>
  <c r="H1246" i="10" s="1"/>
  <c r="G1245" i="10"/>
  <c r="H1245" i="10" s="1"/>
  <c r="G1244" i="10"/>
  <c r="H1244" i="10" s="1"/>
  <c r="G1243" i="10"/>
  <c r="H1243" i="10" s="1"/>
  <c r="G1242" i="10"/>
  <c r="H1242" i="10" s="1"/>
  <c r="G1241" i="10"/>
  <c r="H1241" i="10" s="1"/>
  <c r="G1240" i="10"/>
  <c r="H1240" i="10" s="1"/>
  <c r="G1239" i="10"/>
  <c r="H1239" i="10" s="1"/>
  <c r="G1238" i="10"/>
  <c r="H1238" i="10" s="1"/>
  <c r="G1237" i="10"/>
  <c r="H1237" i="10" s="1"/>
  <c r="G1236" i="10"/>
  <c r="H1236" i="10" s="1"/>
  <c r="G1235" i="10"/>
  <c r="H1235" i="10" s="1"/>
  <c r="G1234" i="10"/>
  <c r="H1234" i="10" s="1"/>
  <c r="G1233" i="10"/>
  <c r="H1233" i="10" s="1"/>
  <c r="G1232" i="10"/>
  <c r="H1232" i="10" s="1"/>
  <c r="G1231" i="10"/>
  <c r="H1231" i="10" s="1"/>
  <c r="G1230" i="10"/>
  <c r="H1230" i="10" s="1"/>
  <c r="G1229" i="10"/>
  <c r="H1229" i="10" s="1"/>
  <c r="G1228" i="10"/>
  <c r="H1228" i="10" s="1"/>
  <c r="G1227" i="10"/>
  <c r="H1227" i="10" s="1"/>
  <c r="G1226" i="10"/>
  <c r="H1226" i="10" s="1"/>
  <c r="G1225" i="10"/>
  <c r="H1225" i="10" s="1"/>
  <c r="G1224" i="10"/>
  <c r="H1224" i="10" s="1"/>
  <c r="G1223" i="10"/>
  <c r="H1223" i="10" s="1"/>
  <c r="G1222" i="10"/>
  <c r="H1222" i="10" s="1"/>
  <c r="G1221" i="10"/>
  <c r="H1221" i="10" s="1"/>
  <c r="G1220" i="10"/>
  <c r="H1220" i="10" s="1"/>
  <c r="G1219" i="10"/>
  <c r="H1219" i="10" s="1"/>
  <c r="G1218" i="10"/>
  <c r="H1218" i="10" s="1"/>
  <c r="G1217" i="10"/>
  <c r="H1217" i="10" s="1"/>
  <c r="G1216" i="10"/>
  <c r="H1216" i="10" s="1"/>
  <c r="G1215" i="10"/>
  <c r="H1215" i="10" s="1"/>
  <c r="G1214" i="10"/>
  <c r="H1214" i="10" s="1"/>
  <c r="G1213" i="10"/>
  <c r="H1213" i="10" s="1"/>
  <c r="G1212" i="10"/>
  <c r="H1212" i="10" s="1"/>
  <c r="G1211" i="10"/>
  <c r="H1211" i="10" s="1"/>
  <c r="G1210" i="10"/>
  <c r="H1210" i="10" s="1"/>
  <c r="G1209" i="10"/>
  <c r="H1209" i="10" s="1"/>
  <c r="G1208" i="10"/>
  <c r="H1208" i="10" s="1"/>
  <c r="G1207" i="10"/>
  <c r="H1207" i="10" s="1"/>
  <c r="G1206" i="10"/>
  <c r="H1206" i="10" s="1"/>
  <c r="G1205" i="10"/>
  <c r="H1205" i="10" s="1"/>
  <c r="G1204" i="10"/>
  <c r="H1204" i="10" s="1"/>
  <c r="G1203" i="10"/>
  <c r="H1203" i="10" s="1"/>
  <c r="G1202" i="10"/>
  <c r="H1202" i="10" s="1"/>
  <c r="G1201" i="10"/>
  <c r="H1201" i="10" s="1"/>
  <c r="G1200" i="10"/>
  <c r="H1200" i="10" s="1"/>
  <c r="G1199" i="10"/>
  <c r="H1199" i="10" s="1"/>
  <c r="G1198" i="10"/>
  <c r="H1198" i="10" s="1"/>
  <c r="G1197" i="10"/>
  <c r="H1197" i="10" s="1"/>
  <c r="G1196" i="10"/>
  <c r="H1196" i="10" s="1"/>
  <c r="G1195" i="10"/>
  <c r="H1195" i="10" s="1"/>
  <c r="G1194" i="10"/>
  <c r="H1194" i="10" s="1"/>
  <c r="G1193" i="10"/>
  <c r="H1193" i="10" s="1"/>
  <c r="G1192" i="10"/>
  <c r="H1192" i="10" s="1"/>
  <c r="G1191" i="10"/>
  <c r="H1191" i="10" s="1"/>
  <c r="G1190" i="10"/>
  <c r="H1190" i="10" s="1"/>
  <c r="G1189" i="10"/>
  <c r="H1189" i="10" s="1"/>
  <c r="G1188" i="10"/>
  <c r="H1188" i="10" s="1"/>
  <c r="G1187" i="10"/>
  <c r="H1187" i="10" s="1"/>
  <c r="G1186" i="10"/>
  <c r="H1186" i="10" s="1"/>
  <c r="G1185" i="10"/>
  <c r="H1185" i="10" s="1"/>
  <c r="G1184" i="10"/>
  <c r="H1184" i="10" s="1"/>
  <c r="G1183" i="10"/>
  <c r="H1183" i="10" s="1"/>
  <c r="G1182" i="10"/>
  <c r="H1182" i="10" s="1"/>
  <c r="G1181" i="10"/>
  <c r="H1181" i="10" s="1"/>
  <c r="G1180" i="10"/>
  <c r="H1180" i="10" s="1"/>
  <c r="G1179" i="10"/>
  <c r="H1179" i="10" s="1"/>
  <c r="G1178" i="10"/>
  <c r="H1178" i="10" s="1"/>
  <c r="G1177" i="10"/>
  <c r="H1177" i="10" s="1"/>
  <c r="G1176" i="10"/>
  <c r="H1176" i="10" s="1"/>
  <c r="G1175" i="10"/>
  <c r="H1175" i="10" s="1"/>
  <c r="G1174" i="10"/>
  <c r="H1174" i="10" s="1"/>
  <c r="G1173" i="10"/>
  <c r="H1173" i="10" s="1"/>
  <c r="G1172" i="10"/>
  <c r="H1172" i="10" s="1"/>
  <c r="G1171" i="10"/>
  <c r="H1171" i="10" s="1"/>
  <c r="G1170" i="10"/>
  <c r="H1170" i="10" s="1"/>
  <c r="G1169" i="10"/>
  <c r="H1169" i="10" s="1"/>
  <c r="G1168" i="10"/>
  <c r="H1168" i="10" s="1"/>
  <c r="G1167" i="10"/>
  <c r="H1167" i="10" s="1"/>
  <c r="G1166" i="10"/>
  <c r="H1166" i="10" s="1"/>
  <c r="G1165" i="10"/>
  <c r="H1165" i="10" s="1"/>
  <c r="G1164" i="10"/>
  <c r="H1164" i="10" s="1"/>
  <c r="G1163" i="10"/>
  <c r="H1163" i="10" s="1"/>
  <c r="G1162" i="10"/>
  <c r="H1162" i="10" s="1"/>
  <c r="G1161" i="10"/>
  <c r="H1161" i="10" s="1"/>
  <c r="G1160" i="10"/>
  <c r="H1160" i="10" s="1"/>
  <c r="G1159" i="10"/>
  <c r="H1159" i="10" s="1"/>
  <c r="G1158" i="10"/>
  <c r="H1158" i="10" s="1"/>
  <c r="G1157" i="10"/>
  <c r="H1157" i="10" s="1"/>
  <c r="G1156" i="10"/>
  <c r="H1156" i="10" s="1"/>
  <c r="G1155" i="10"/>
  <c r="H1155" i="10" s="1"/>
  <c r="G1154" i="10"/>
  <c r="H1154" i="10" s="1"/>
  <c r="G1153" i="10"/>
  <c r="H1153" i="10" s="1"/>
  <c r="G1152" i="10"/>
  <c r="H1152" i="10" s="1"/>
  <c r="G1151" i="10"/>
  <c r="H1151" i="10" s="1"/>
  <c r="G1150" i="10"/>
  <c r="H1150" i="10" s="1"/>
  <c r="G1149" i="10"/>
  <c r="H1149" i="10" s="1"/>
  <c r="G1148" i="10"/>
  <c r="H1148" i="10" s="1"/>
  <c r="G1147" i="10"/>
  <c r="H1147" i="10" s="1"/>
  <c r="G1146" i="10"/>
  <c r="H1146" i="10" s="1"/>
  <c r="G1145" i="10"/>
  <c r="H1145" i="10" s="1"/>
  <c r="G1144" i="10"/>
  <c r="H1144" i="10" s="1"/>
  <c r="G1143" i="10"/>
  <c r="H1143" i="10" s="1"/>
  <c r="G1142" i="10"/>
  <c r="H1142" i="10" s="1"/>
  <c r="G1141" i="10"/>
  <c r="H1141" i="10" s="1"/>
  <c r="G1140" i="10"/>
  <c r="H1140" i="10" s="1"/>
  <c r="G1139" i="10"/>
  <c r="H1139" i="10" s="1"/>
  <c r="G1138" i="10"/>
  <c r="H1138" i="10" s="1"/>
  <c r="G1137" i="10"/>
  <c r="H1137" i="10" s="1"/>
  <c r="G1136" i="10"/>
  <c r="H1136" i="10" s="1"/>
  <c r="G1135" i="10"/>
  <c r="H1135" i="10" s="1"/>
  <c r="G1134" i="10"/>
  <c r="H1134" i="10" s="1"/>
  <c r="G1133" i="10"/>
  <c r="H1133" i="10" s="1"/>
  <c r="G1132" i="10"/>
  <c r="H1132" i="10" s="1"/>
  <c r="G1131" i="10"/>
  <c r="H1131" i="10" s="1"/>
  <c r="G1130" i="10"/>
  <c r="H1130" i="10" s="1"/>
  <c r="G1129" i="10"/>
  <c r="H1129" i="10" s="1"/>
  <c r="G1128" i="10"/>
  <c r="H1128" i="10" s="1"/>
  <c r="G1127" i="10"/>
  <c r="H1127" i="10" s="1"/>
  <c r="G1126" i="10"/>
  <c r="H1126" i="10" s="1"/>
  <c r="G1125" i="10"/>
  <c r="H1125" i="10" s="1"/>
  <c r="G1124" i="10"/>
  <c r="H1124" i="10" s="1"/>
  <c r="G1123" i="10"/>
  <c r="H1123" i="10" s="1"/>
  <c r="G1122" i="10"/>
  <c r="H1122" i="10" s="1"/>
  <c r="G1121" i="10"/>
  <c r="H1121" i="10" s="1"/>
  <c r="G1120" i="10"/>
  <c r="H1120" i="10" s="1"/>
  <c r="G1119" i="10"/>
  <c r="H1119" i="10" s="1"/>
  <c r="G1118" i="10"/>
  <c r="H1118" i="10" s="1"/>
  <c r="G1117" i="10"/>
  <c r="H1117" i="10" s="1"/>
  <c r="G1116" i="10"/>
  <c r="H1116" i="10" s="1"/>
  <c r="G1115" i="10"/>
  <c r="H1115" i="10" s="1"/>
  <c r="G1114" i="10"/>
  <c r="H1114" i="10" s="1"/>
  <c r="G1113" i="10"/>
  <c r="H1113" i="10" s="1"/>
  <c r="G1112" i="10"/>
  <c r="H1112" i="10" s="1"/>
  <c r="G1111" i="10"/>
  <c r="H1111" i="10" s="1"/>
  <c r="G1110" i="10"/>
  <c r="H1110" i="10" s="1"/>
  <c r="G1109" i="10"/>
  <c r="H1109" i="10" s="1"/>
  <c r="G1108" i="10"/>
  <c r="H1108" i="10" s="1"/>
  <c r="G1107" i="10"/>
  <c r="H1107" i="10" s="1"/>
  <c r="G1106" i="10"/>
  <c r="H1106" i="10" s="1"/>
  <c r="G1105" i="10"/>
  <c r="H1105" i="10" s="1"/>
  <c r="G1104" i="10"/>
  <c r="H1104" i="10" s="1"/>
  <c r="G1103" i="10"/>
  <c r="H1103" i="10" s="1"/>
  <c r="G1102" i="10"/>
  <c r="H1102" i="10" s="1"/>
  <c r="G1101" i="10"/>
  <c r="H1101" i="10" s="1"/>
  <c r="G1100" i="10"/>
  <c r="H1100" i="10" s="1"/>
  <c r="G1099" i="10"/>
  <c r="H1099" i="10" s="1"/>
  <c r="G1098" i="10"/>
  <c r="H1098" i="10" s="1"/>
  <c r="G1097" i="10"/>
  <c r="H1097" i="10" s="1"/>
  <c r="G1096" i="10"/>
  <c r="H1096" i="10" s="1"/>
  <c r="G1095" i="10"/>
  <c r="H1095" i="10" s="1"/>
  <c r="G1094" i="10"/>
  <c r="H1094" i="10" s="1"/>
  <c r="G1093" i="10"/>
  <c r="H1093" i="10" s="1"/>
  <c r="G1092" i="10"/>
  <c r="H1092" i="10" s="1"/>
  <c r="G1091" i="10"/>
  <c r="H1091" i="10" s="1"/>
  <c r="G1090" i="10"/>
  <c r="H1090" i="10" s="1"/>
  <c r="G1089" i="10"/>
  <c r="H1089" i="10" s="1"/>
  <c r="G1088" i="10"/>
  <c r="H1088" i="10" s="1"/>
  <c r="G1087" i="10"/>
  <c r="H1087" i="10" s="1"/>
  <c r="G1086" i="10"/>
  <c r="H1086" i="10" s="1"/>
  <c r="G1085" i="10"/>
  <c r="H1085" i="10" s="1"/>
  <c r="G1084" i="10"/>
  <c r="H1084" i="10" s="1"/>
  <c r="G1083" i="10"/>
  <c r="H1083" i="10" s="1"/>
  <c r="G1082" i="10"/>
  <c r="H1082" i="10" s="1"/>
  <c r="G1081" i="10"/>
  <c r="H1081" i="10" s="1"/>
  <c r="G1080" i="10"/>
  <c r="H1080" i="10" s="1"/>
  <c r="G1079" i="10"/>
  <c r="H1079" i="10" s="1"/>
  <c r="G1078" i="10"/>
  <c r="H1078" i="10" s="1"/>
  <c r="G1077" i="10"/>
  <c r="H1077" i="10" s="1"/>
  <c r="G1076" i="10"/>
  <c r="H1076" i="10" s="1"/>
  <c r="G1075" i="10"/>
  <c r="H1075" i="10" s="1"/>
  <c r="G1074" i="10"/>
  <c r="H1074" i="10" s="1"/>
  <c r="G1073" i="10"/>
  <c r="H1073" i="10" s="1"/>
  <c r="G1072" i="10"/>
  <c r="H1072" i="10" s="1"/>
  <c r="G1071" i="10"/>
  <c r="H1071" i="10" s="1"/>
  <c r="G1070" i="10"/>
  <c r="H1070" i="10" s="1"/>
  <c r="G1069" i="10"/>
  <c r="H1069" i="10" s="1"/>
  <c r="G1068" i="10"/>
  <c r="H1068" i="10" s="1"/>
  <c r="G1067" i="10"/>
  <c r="H1067" i="10" s="1"/>
  <c r="G1066" i="10"/>
  <c r="H1066" i="10" s="1"/>
  <c r="G1065" i="10"/>
  <c r="H1065" i="10" s="1"/>
  <c r="G1064" i="10"/>
  <c r="H1064" i="10" s="1"/>
  <c r="G1063" i="10"/>
  <c r="H1063" i="10" s="1"/>
  <c r="G1062" i="10"/>
  <c r="H1062" i="10" s="1"/>
  <c r="G1061" i="10"/>
  <c r="H1061" i="10" s="1"/>
  <c r="G1060" i="10"/>
  <c r="H1060" i="10" s="1"/>
  <c r="G1059" i="10"/>
  <c r="H1059" i="10" s="1"/>
  <c r="G1058" i="10"/>
  <c r="H1058" i="10" s="1"/>
  <c r="G1057" i="10"/>
  <c r="H1057" i="10" s="1"/>
  <c r="G1056" i="10"/>
  <c r="H1056" i="10" s="1"/>
  <c r="G1055" i="10"/>
  <c r="H1055" i="10" s="1"/>
  <c r="G1054" i="10"/>
  <c r="H1054" i="10" s="1"/>
  <c r="G1053" i="10"/>
  <c r="H1053" i="10" s="1"/>
  <c r="G1052" i="10"/>
  <c r="H1052" i="10" s="1"/>
  <c r="G1051" i="10"/>
  <c r="H1051" i="10" s="1"/>
  <c r="G1050" i="10"/>
  <c r="H1050" i="10" s="1"/>
  <c r="G1049" i="10"/>
  <c r="H1049" i="10" s="1"/>
  <c r="G1048" i="10"/>
  <c r="H1048" i="10" s="1"/>
  <c r="G1047" i="10"/>
  <c r="H1047" i="10" s="1"/>
  <c r="G1046" i="10"/>
  <c r="H1046" i="10" s="1"/>
  <c r="G1045" i="10"/>
  <c r="H1045" i="10" s="1"/>
  <c r="G1044" i="10"/>
  <c r="H1044" i="10" s="1"/>
  <c r="G1043" i="10"/>
  <c r="H1043" i="10" s="1"/>
  <c r="G1042" i="10"/>
  <c r="H1042" i="10" s="1"/>
  <c r="G1041" i="10"/>
  <c r="H1041" i="10" s="1"/>
  <c r="G1040" i="10"/>
  <c r="H1040" i="10" s="1"/>
  <c r="G1039" i="10"/>
  <c r="H1039" i="10" s="1"/>
  <c r="G1038" i="10"/>
  <c r="H1038" i="10" s="1"/>
  <c r="G1037" i="10"/>
  <c r="H1037" i="10" s="1"/>
  <c r="G1036" i="10"/>
  <c r="H1036" i="10" s="1"/>
  <c r="G1035" i="10"/>
  <c r="H1035" i="10" s="1"/>
  <c r="G1034" i="10"/>
  <c r="H1034" i="10" s="1"/>
  <c r="G1033" i="10"/>
  <c r="H1033" i="10" s="1"/>
  <c r="G1032" i="10"/>
  <c r="H1032" i="10" s="1"/>
  <c r="G1031" i="10"/>
  <c r="H1031" i="10" s="1"/>
  <c r="G1030" i="10"/>
  <c r="H1030" i="10" s="1"/>
  <c r="G1029" i="10"/>
  <c r="H1029" i="10" s="1"/>
  <c r="G1028" i="10"/>
  <c r="H1028" i="10" s="1"/>
  <c r="G1027" i="10"/>
  <c r="H1027" i="10" s="1"/>
  <c r="G1026" i="10"/>
  <c r="H1026" i="10" s="1"/>
  <c r="G1025" i="10"/>
  <c r="H1025" i="10" s="1"/>
  <c r="G1024" i="10"/>
  <c r="H1024" i="10" s="1"/>
  <c r="G1023" i="10"/>
  <c r="H1023" i="10" s="1"/>
  <c r="G1022" i="10"/>
  <c r="H1022" i="10" s="1"/>
  <c r="G1021" i="10"/>
  <c r="H1021" i="10" s="1"/>
  <c r="G1020" i="10"/>
  <c r="H1020" i="10" s="1"/>
  <c r="G1019" i="10"/>
  <c r="H1019" i="10" s="1"/>
  <c r="G1018" i="10"/>
  <c r="H1018" i="10" s="1"/>
  <c r="G1017" i="10"/>
  <c r="H1017" i="10" s="1"/>
  <c r="G1016" i="10"/>
  <c r="H1016" i="10" s="1"/>
  <c r="G1015" i="10"/>
  <c r="H1015" i="10" s="1"/>
  <c r="G1014" i="10"/>
  <c r="H1014" i="10" s="1"/>
  <c r="G1013" i="10"/>
  <c r="H1013" i="10" s="1"/>
  <c r="G1012" i="10"/>
  <c r="H1012" i="10" s="1"/>
  <c r="G1011" i="10"/>
  <c r="H1011" i="10" s="1"/>
  <c r="G1010" i="10"/>
  <c r="H1010" i="10" s="1"/>
  <c r="G1009" i="10"/>
  <c r="H1009" i="10" s="1"/>
  <c r="G1008" i="10"/>
  <c r="H1008" i="10" s="1"/>
  <c r="G1007" i="10"/>
  <c r="H1007" i="10" s="1"/>
  <c r="G1006" i="10"/>
  <c r="H1006" i="10" s="1"/>
  <c r="G1005" i="10"/>
  <c r="H1005" i="10" s="1"/>
  <c r="G1004" i="10"/>
  <c r="H1004" i="10" s="1"/>
  <c r="G1003" i="10"/>
  <c r="H1003" i="10" s="1"/>
  <c r="G1002" i="10"/>
  <c r="H1002" i="10" s="1"/>
  <c r="G1001" i="10"/>
  <c r="H1001" i="10" s="1"/>
  <c r="G1000" i="10"/>
  <c r="H1000" i="10" s="1"/>
  <c r="G999" i="10"/>
  <c r="H999" i="10" s="1"/>
  <c r="G998" i="10"/>
  <c r="H998" i="10" s="1"/>
  <c r="G997" i="10"/>
  <c r="H997" i="10" s="1"/>
  <c r="G996" i="10"/>
  <c r="H996" i="10" s="1"/>
  <c r="G995" i="10"/>
  <c r="H995" i="10" s="1"/>
  <c r="G994" i="10"/>
  <c r="H994" i="10" s="1"/>
  <c r="G993" i="10"/>
  <c r="H993" i="10" s="1"/>
  <c r="G992" i="10"/>
  <c r="H992" i="10" s="1"/>
  <c r="G991" i="10"/>
  <c r="H991" i="10" s="1"/>
  <c r="G990" i="10"/>
  <c r="H990" i="10" s="1"/>
  <c r="G989" i="10"/>
  <c r="H989" i="10" s="1"/>
  <c r="G988" i="10"/>
  <c r="H988" i="10" s="1"/>
  <c r="G987" i="10"/>
  <c r="H987" i="10" s="1"/>
  <c r="G986" i="10"/>
  <c r="H986" i="10" s="1"/>
  <c r="G985" i="10"/>
  <c r="H985" i="10" s="1"/>
  <c r="G984" i="10"/>
  <c r="H984" i="10" s="1"/>
  <c r="G983" i="10"/>
  <c r="H983" i="10" s="1"/>
  <c r="G982" i="10"/>
  <c r="H982" i="10" s="1"/>
  <c r="G981" i="10"/>
  <c r="H981" i="10" s="1"/>
  <c r="G980" i="10"/>
  <c r="H980" i="10" s="1"/>
  <c r="G979" i="10"/>
  <c r="H979" i="10" s="1"/>
  <c r="G978" i="10"/>
  <c r="H978" i="10" s="1"/>
  <c r="G977" i="10"/>
  <c r="H977" i="10" s="1"/>
  <c r="G976" i="10"/>
  <c r="H976" i="10" s="1"/>
  <c r="G975" i="10"/>
  <c r="H975" i="10" s="1"/>
  <c r="G974" i="10"/>
  <c r="H974" i="10" s="1"/>
  <c r="G973" i="10"/>
  <c r="H973" i="10" s="1"/>
  <c r="G972" i="10"/>
  <c r="H972" i="10" s="1"/>
  <c r="G971" i="10"/>
  <c r="H971" i="10" s="1"/>
  <c r="G970" i="10"/>
  <c r="H970" i="10" s="1"/>
  <c r="G969" i="10"/>
  <c r="H969" i="10" s="1"/>
  <c r="G968" i="10"/>
  <c r="H968" i="10" s="1"/>
  <c r="G967" i="10"/>
  <c r="H967" i="10" s="1"/>
  <c r="G966" i="10"/>
  <c r="H966" i="10" s="1"/>
  <c r="G965" i="10"/>
  <c r="H965" i="10" s="1"/>
  <c r="G964" i="10"/>
  <c r="H964" i="10" s="1"/>
  <c r="G963" i="10"/>
  <c r="H963" i="10" s="1"/>
  <c r="G962" i="10"/>
  <c r="H962" i="10" s="1"/>
  <c r="G961" i="10"/>
  <c r="H961" i="10" s="1"/>
  <c r="G960" i="10"/>
  <c r="H960" i="10" s="1"/>
  <c r="G959" i="10"/>
  <c r="H959" i="10" s="1"/>
  <c r="G958" i="10"/>
  <c r="H958" i="10" s="1"/>
  <c r="G957" i="10"/>
  <c r="H957" i="10" s="1"/>
  <c r="G956" i="10"/>
  <c r="H956" i="10" s="1"/>
  <c r="G955" i="10"/>
  <c r="H955" i="10" s="1"/>
  <c r="G954" i="10"/>
  <c r="H954" i="10" s="1"/>
  <c r="G953" i="10"/>
  <c r="H953" i="10" s="1"/>
  <c r="G952" i="10"/>
  <c r="H952" i="10" s="1"/>
  <c r="G951" i="10"/>
  <c r="H951" i="10" s="1"/>
  <c r="G950" i="10"/>
  <c r="H950" i="10" s="1"/>
  <c r="G949" i="10"/>
  <c r="H949" i="10" s="1"/>
  <c r="G948" i="10"/>
  <c r="H948" i="10" s="1"/>
  <c r="G947" i="10"/>
  <c r="H947" i="10" s="1"/>
  <c r="G946" i="10"/>
  <c r="H946" i="10" s="1"/>
  <c r="G945" i="10"/>
  <c r="H945" i="10" s="1"/>
  <c r="G944" i="10"/>
  <c r="H944" i="10" s="1"/>
  <c r="G943" i="10"/>
  <c r="H943" i="10" s="1"/>
  <c r="G942" i="10"/>
  <c r="H942" i="10" s="1"/>
  <c r="G941" i="10"/>
  <c r="H941" i="10" s="1"/>
  <c r="G940" i="10"/>
  <c r="H940" i="10" s="1"/>
  <c r="G939" i="10"/>
  <c r="H939" i="10" s="1"/>
  <c r="G938" i="10"/>
  <c r="H938" i="10" s="1"/>
  <c r="G937" i="10"/>
  <c r="H937" i="10" s="1"/>
  <c r="G936" i="10"/>
  <c r="H936" i="10" s="1"/>
  <c r="G935" i="10"/>
  <c r="H935" i="10" s="1"/>
  <c r="G934" i="10"/>
  <c r="H934" i="10" s="1"/>
  <c r="G933" i="10"/>
  <c r="H933" i="10" s="1"/>
  <c r="G932" i="10"/>
  <c r="H932" i="10" s="1"/>
  <c r="G931" i="10"/>
  <c r="H931" i="10" s="1"/>
  <c r="G930" i="10"/>
  <c r="H930" i="10" s="1"/>
  <c r="G929" i="10"/>
  <c r="H929" i="10" s="1"/>
  <c r="G928" i="10"/>
  <c r="H928" i="10" s="1"/>
  <c r="G927" i="10"/>
  <c r="H927" i="10" s="1"/>
  <c r="G926" i="10"/>
  <c r="H926" i="10" s="1"/>
  <c r="G925" i="10"/>
  <c r="H925" i="10" s="1"/>
  <c r="G924" i="10"/>
  <c r="H924" i="10" s="1"/>
  <c r="G923" i="10"/>
  <c r="H923" i="10" s="1"/>
  <c r="G922" i="10"/>
  <c r="H922" i="10" s="1"/>
  <c r="G921" i="10"/>
  <c r="H921" i="10" s="1"/>
  <c r="G920" i="10"/>
  <c r="H920" i="10" s="1"/>
  <c r="G919" i="10"/>
  <c r="H919" i="10" s="1"/>
  <c r="G918" i="10"/>
  <c r="H918" i="10" s="1"/>
  <c r="G917" i="10"/>
  <c r="H917" i="10" s="1"/>
  <c r="G916" i="10"/>
  <c r="H916" i="10" s="1"/>
  <c r="G915" i="10"/>
  <c r="H915" i="10" s="1"/>
  <c r="G914" i="10"/>
  <c r="H914" i="10" s="1"/>
  <c r="G913" i="10"/>
  <c r="H913" i="10" s="1"/>
  <c r="G912" i="10"/>
  <c r="H912" i="10" s="1"/>
  <c r="G911" i="10"/>
  <c r="H911" i="10" s="1"/>
  <c r="G910" i="10"/>
  <c r="H910" i="10" s="1"/>
  <c r="G909" i="10"/>
  <c r="H909" i="10" s="1"/>
  <c r="G908" i="10"/>
  <c r="H908" i="10" s="1"/>
  <c r="G907" i="10"/>
  <c r="H907" i="10" s="1"/>
  <c r="G906" i="10"/>
  <c r="H906" i="10" s="1"/>
  <c r="G905" i="10"/>
  <c r="H905" i="10" s="1"/>
  <c r="G904" i="10"/>
  <c r="H904" i="10" s="1"/>
  <c r="G903" i="10"/>
  <c r="H903" i="10" s="1"/>
  <c r="G902" i="10"/>
  <c r="H902" i="10" s="1"/>
  <c r="G901" i="10"/>
  <c r="H901" i="10" s="1"/>
  <c r="G900" i="10"/>
  <c r="H900" i="10" s="1"/>
  <c r="G899" i="10"/>
  <c r="H899" i="10" s="1"/>
  <c r="G898" i="10"/>
  <c r="H898" i="10" s="1"/>
  <c r="G897" i="10"/>
  <c r="H897" i="10" s="1"/>
  <c r="G896" i="10"/>
  <c r="H896" i="10" s="1"/>
  <c r="G895" i="10"/>
  <c r="H895" i="10" s="1"/>
  <c r="G894" i="10"/>
  <c r="H894" i="10" s="1"/>
  <c r="G893" i="10"/>
  <c r="H893" i="10" s="1"/>
  <c r="G892" i="10"/>
  <c r="H892" i="10" s="1"/>
  <c r="G891" i="10"/>
  <c r="H891" i="10" s="1"/>
  <c r="G890" i="10"/>
  <c r="H890" i="10" s="1"/>
  <c r="G889" i="10"/>
  <c r="H889" i="10" s="1"/>
  <c r="G888" i="10"/>
  <c r="H888" i="10" s="1"/>
  <c r="G887" i="10"/>
  <c r="H887" i="10" s="1"/>
  <c r="G886" i="10"/>
  <c r="H886" i="10" s="1"/>
  <c r="G885" i="10"/>
  <c r="H885" i="10" s="1"/>
  <c r="G884" i="10"/>
  <c r="H884" i="10" s="1"/>
  <c r="G883" i="10"/>
  <c r="H883" i="10" s="1"/>
  <c r="G882" i="10"/>
  <c r="H882" i="10" s="1"/>
  <c r="G881" i="10"/>
  <c r="H881" i="10" s="1"/>
  <c r="G880" i="10"/>
  <c r="H880" i="10" s="1"/>
  <c r="G879" i="10"/>
  <c r="H879" i="10" s="1"/>
  <c r="G878" i="10"/>
  <c r="H878" i="10" s="1"/>
  <c r="G877" i="10"/>
  <c r="H877" i="10" s="1"/>
  <c r="G876" i="10"/>
  <c r="H876" i="10" s="1"/>
  <c r="G875" i="10"/>
  <c r="H875" i="10" s="1"/>
  <c r="G874" i="10"/>
  <c r="H874" i="10" s="1"/>
  <c r="G873" i="10"/>
  <c r="H873" i="10" s="1"/>
  <c r="G872" i="10"/>
  <c r="H872" i="10" s="1"/>
  <c r="G871" i="10"/>
  <c r="H871" i="10" s="1"/>
  <c r="G870" i="10"/>
  <c r="H870" i="10" s="1"/>
  <c r="G869" i="10"/>
  <c r="H869" i="10" s="1"/>
  <c r="G868" i="10"/>
  <c r="H868" i="10" s="1"/>
  <c r="G867" i="10"/>
  <c r="H867" i="10" s="1"/>
  <c r="G866" i="10"/>
  <c r="H866" i="10" s="1"/>
  <c r="G865" i="10"/>
  <c r="H865" i="10" s="1"/>
  <c r="G864" i="10"/>
  <c r="H864" i="10" s="1"/>
  <c r="G863" i="10"/>
  <c r="H863" i="10" s="1"/>
  <c r="G862" i="10"/>
  <c r="H862" i="10" s="1"/>
  <c r="G861" i="10"/>
  <c r="H861" i="10" s="1"/>
  <c r="G860" i="10"/>
  <c r="H860" i="10" s="1"/>
  <c r="G859" i="10"/>
  <c r="H859" i="10" s="1"/>
  <c r="G858" i="10"/>
  <c r="H858" i="10" s="1"/>
  <c r="G857" i="10"/>
  <c r="H857" i="10" s="1"/>
  <c r="G856" i="10"/>
  <c r="H856" i="10" s="1"/>
  <c r="G855" i="10"/>
  <c r="H855" i="10" s="1"/>
  <c r="G854" i="10"/>
  <c r="H854" i="10" s="1"/>
  <c r="G853" i="10"/>
  <c r="H853" i="10" s="1"/>
  <c r="G852" i="10"/>
  <c r="H852" i="10" s="1"/>
  <c r="G851" i="10"/>
  <c r="H851" i="10" s="1"/>
  <c r="G850" i="10"/>
  <c r="H850" i="10" s="1"/>
  <c r="G849" i="10"/>
  <c r="H849" i="10" s="1"/>
  <c r="G848" i="10"/>
  <c r="H848" i="10" s="1"/>
  <c r="G847" i="10"/>
  <c r="H847" i="10" s="1"/>
  <c r="G846" i="10"/>
  <c r="H846" i="10" s="1"/>
  <c r="G845" i="10"/>
  <c r="H845" i="10" s="1"/>
  <c r="G844" i="10"/>
  <c r="H844" i="10" s="1"/>
  <c r="G843" i="10"/>
  <c r="H843" i="10" s="1"/>
  <c r="G842" i="10"/>
  <c r="H842" i="10" s="1"/>
  <c r="G841" i="10"/>
  <c r="H841" i="10" s="1"/>
  <c r="G840" i="10"/>
  <c r="H840" i="10" s="1"/>
  <c r="G839" i="10"/>
  <c r="H839" i="10" s="1"/>
  <c r="G838" i="10"/>
  <c r="H838" i="10" s="1"/>
  <c r="G837" i="10"/>
  <c r="H837" i="10" s="1"/>
  <c r="G836" i="10"/>
  <c r="H836" i="10" s="1"/>
  <c r="G835" i="10"/>
  <c r="H835" i="10" s="1"/>
  <c r="G834" i="10"/>
  <c r="H834" i="10" s="1"/>
  <c r="G833" i="10"/>
  <c r="H833" i="10" s="1"/>
  <c r="G832" i="10"/>
  <c r="H832" i="10" s="1"/>
  <c r="G831" i="10"/>
  <c r="H831" i="10" s="1"/>
  <c r="G830" i="10"/>
  <c r="H830" i="10" s="1"/>
  <c r="G829" i="10"/>
  <c r="H829" i="10" s="1"/>
  <c r="G828" i="10"/>
  <c r="H828" i="10" s="1"/>
  <c r="G827" i="10"/>
  <c r="H827" i="10" s="1"/>
  <c r="G826" i="10"/>
  <c r="H826" i="10" s="1"/>
  <c r="G825" i="10"/>
  <c r="H825" i="10" s="1"/>
  <c r="G824" i="10"/>
  <c r="H824" i="10" s="1"/>
  <c r="G823" i="10"/>
  <c r="H823" i="10" s="1"/>
  <c r="G822" i="10"/>
  <c r="H822" i="10" s="1"/>
  <c r="G821" i="10"/>
  <c r="H821" i="10" s="1"/>
  <c r="G820" i="10"/>
  <c r="H820" i="10" s="1"/>
  <c r="G819" i="10"/>
  <c r="H819" i="10" s="1"/>
  <c r="G818" i="10"/>
  <c r="H818" i="10" s="1"/>
  <c r="G817" i="10"/>
  <c r="H817" i="10" s="1"/>
  <c r="G816" i="10"/>
  <c r="H816" i="10" s="1"/>
  <c r="G815" i="10"/>
  <c r="H815" i="10" s="1"/>
  <c r="G814" i="10"/>
  <c r="H814" i="10" s="1"/>
  <c r="G813" i="10"/>
  <c r="H813" i="10" s="1"/>
  <c r="G812" i="10"/>
  <c r="H812" i="10" s="1"/>
  <c r="G811" i="10"/>
  <c r="H811" i="10" s="1"/>
  <c r="G810" i="10"/>
  <c r="H810" i="10" s="1"/>
  <c r="G809" i="10"/>
  <c r="H809" i="10" s="1"/>
  <c r="G808" i="10"/>
  <c r="H808" i="10" s="1"/>
  <c r="G807" i="10"/>
  <c r="H807" i="10" s="1"/>
  <c r="G806" i="10"/>
  <c r="H806" i="10" s="1"/>
  <c r="G805" i="10"/>
  <c r="H805" i="10" s="1"/>
  <c r="G804" i="10"/>
  <c r="H804" i="10" s="1"/>
  <c r="G803" i="10"/>
  <c r="H803" i="10" s="1"/>
  <c r="G802" i="10"/>
  <c r="H802" i="10" s="1"/>
  <c r="G801" i="10"/>
  <c r="H801" i="10" s="1"/>
  <c r="G800" i="10"/>
  <c r="H800" i="10" s="1"/>
  <c r="G799" i="10"/>
  <c r="H799" i="10" s="1"/>
  <c r="G798" i="10"/>
  <c r="H798" i="10" s="1"/>
  <c r="G797" i="10"/>
  <c r="H797" i="10" s="1"/>
  <c r="G796" i="10"/>
  <c r="H796" i="10" s="1"/>
  <c r="G795" i="10"/>
  <c r="H795" i="10" s="1"/>
  <c r="G794" i="10"/>
  <c r="H794" i="10" s="1"/>
  <c r="G793" i="10"/>
  <c r="H793" i="10" s="1"/>
  <c r="G792" i="10"/>
  <c r="H792" i="10" s="1"/>
  <c r="G791" i="10"/>
  <c r="H791" i="10" s="1"/>
  <c r="G790" i="10"/>
  <c r="H790" i="10" s="1"/>
  <c r="G789" i="10"/>
  <c r="H789" i="10" s="1"/>
  <c r="G788" i="10"/>
  <c r="H788" i="10" s="1"/>
  <c r="G787" i="10"/>
  <c r="H787" i="10" s="1"/>
  <c r="G786" i="10"/>
  <c r="H786" i="10" s="1"/>
  <c r="G785" i="10"/>
  <c r="H785" i="10" s="1"/>
  <c r="G784" i="10"/>
  <c r="H784" i="10" s="1"/>
  <c r="G783" i="10"/>
  <c r="H783" i="10" s="1"/>
  <c r="G782" i="10"/>
  <c r="H782" i="10" s="1"/>
  <c r="G781" i="10"/>
  <c r="H781" i="10" s="1"/>
  <c r="G780" i="10"/>
  <c r="H780" i="10" s="1"/>
  <c r="G779" i="10"/>
  <c r="H779" i="10" s="1"/>
  <c r="G778" i="10"/>
  <c r="H778" i="10" s="1"/>
  <c r="G777" i="10"/>
  <c r="H777" i="10" s="1"/>
  <c r="G776" i="10"/>
  <c r="H776" i="10" s="1"/>
  <c r="G775" i="10"/>
  <c r="H775" i="10" s="1"/>
  <c r="G774" i="10"/>
  <c r="H774" i="10" s="1"/>
  <c r="G773" i="10"/>
  <c r="H773" i="10" s="1"/>
  <c r="G772" i="10"/>
  <c r="H772" i="10" s="1"/>
  <c r="G771" i="10"/>
  <c r="H771" i="10" s="1"/>
  <c r="G770" i="10"/>
  <c r="H770" i="10" s="1"/>
  <c r="G769" i="10"/>
  <c r="H769" i="10" s="1"/>
  <c r="G768" i="10"/>
  <c r="H768" i="10" s="1"/>
  <c r="G767" i="10"/>
  <c r="H767" i="10" s="1"/>
  <c r="G766" i="10"/>
  <c r="H766" i="10" s="1"/>
  <c r="G765" i="10"/>
  <c r="H765" i="10" s="1"/>
  <c r="G764" i="10"/>
  <c r="H764" i="10" s="1"/>
  <c r="G763" i="10"/>
  <c r="H763" i="10" s="1"/>
  <c r="G762" i="10"/>
  <c r="H762" i="10" s="1"/>
  <c r="G761" i="10"/>
  <c r="H761" i="10" s="1"/>
  <c r="G760" i="10"/>
  <c r="H760" i="10" s="1"/>
  <c r="G759" i="10"/>
  <c r="H759" i="10" s="1"/>
  <c r="G758" i="10"/>
  <c r="H758" i="10" s="1"/>
  <c r="G757" i="10"/>
  <c r="H757" i="10" s="1"/>
  <c r="G756" i="10"/>
  <c r="H756" i="10" s="1"/>
  <c r="G755" i="10"/>
  <c r="H755" i="10" s="1"/>
  <c r="G754" i="10"/>
  <c r="H754" i="10" s="1"/>
  <c r="G753" i="10"/>
  <c r="H753" i="10" s="1"/>
  <c r="G752" i="10"/>
  <c r="H752" i="10" s="1"/>
  <c r="G751" i="10"/>
  <c r="H751" i="10" s="1"/>
  <c r="G750" i="10"/>
  <c r="H750" i="10" s="1"/>
  <c r="G749" i="10"/>
  <c r="H749" i="10" s="1"/>
  <c r="G748" i="10"/>
  <c r="H748" i="10" s="1"/>
  <c r="G747" i="10"/>
  <c r="H747" i="10" s="1"/>
  <c r="G746" i="10"/>
  <c r="H746" i="10" s="1"/>
  <c r="G745" i="10"/>
  <c r="H745" i="10" s="1"/>
  <c r="G744" i="10"/>
  <c r="H744" i="10" s="1"/>
  <c r="G743" i="10"/>
  <c r="H743" i="10" s="1"/>
  <c r="G742" i="10"/>
  <c r="H742" i="10" s="1"/>
  <c r="G741" i="10"/>
  <c r="H741" i="10" s="1"/>
  <c r="G740" i="10"/>
  <c r="H740" i="10" s="1"/>
  <c r="G739" i="10"/>
  <c r="H739" i="10" s="1"/>
  <c r="G738" i="10"/>
  <c r="H738" i="10" s="1"/>
  <c r="G737" i="10"/>
  <c r="H737" i="10" s="1"/>
  <c r="G736" i="10"/>
  <c r="H736" i="10" s="1"/>
  <c r="G735" i="10"/>
  <c r="H735" i="10" s="1"/>
  <c r="G734" i="10"/>
  <c r="H734" i="10" s="1"/>
  <c r="G733" i="10"/>
  <c r="H733" i="10" s="1"/>
  <c r="G732" i="10"/>
  <c r="H732" i="10" s="1"/>
  <c r="G731" i="10"/>
  <c r="H731" i="10" s="1"/>
  <c r="G730" i="10"/>
  <c r="H730" i="10" s="1"/>
  <c r="G729" i="10"/>
  <c r="H729" i="10" s="1"/>
  <c r="G728" i="10"/>
  <c r="H728" i="10" s="1"/>
  <c r="G727" i="10"/>
  <c r="H727" i="10" s="1"/>
  <c r="G726" i="10"/>
  <c r="H726" i="10" s="1"/>
  <c r="G725" i="10"/>
  <c r="H725" i="10" s="1"/>
  <c r="G724" i="10"/>
  <c r="H724" i="10" s="1"/>
  <c r="G723" i="10"/>
  <c r="H723" i="10" s="1"/>
  <c r="G722" i="10"/>
  <c r="H722" i="10" s="1"/>
  <c r="G721" i="10"/>
  <c r="H721" i="10" s="1"/>
  <c r="G720" i="10"/>
  <c r="H720" i="10" s="1"/>
  <c r="G719" i="10"/>
  <c r="H719" i="10" s="1"/>
  <c r="G718" i="10"/>
  <c r="H718" i="10" s="1"/>
  <c r="G717" i="10"/>
  <c r="H717" i="10" s="1"/>
  <c r="G716" i="10"/>
  <c r="H716" i="10" s="1"/>
  <c r="G715" i="10"/>
  <c r="H715" i="10" s="1"/>
  <c r="G714" i="10"/>
  <c r="H714" i="10" s="1"/>
  <c r="G713" i="10"/>
  <c r="H713" i="10" s="1"/>
  <c r="G712" i="10"/>
  <c r="H712" i="10" s="1"/>
  <c r="G711" i="10"/>
  <c r="H711" i="10" s="1"/>
  <c r="G710" i="10"/>
  <c r="H710" i="10" s="1"/>
  <c r="G709" i="10"/>
  <c r="H709" i="10" s="1"/>
  <c r="G708" i="10"/>
  <c r="H708" i="10" s="1"/>
  <c r="G707" i="10"/>
  <c r="H707" i="10" s="1"/>
  <c r="G706" i="10"/>
  <c r="H706" i="10" s="1"/>
  <c r="G705" i="10"/>
  <c r="H705" i="10" s="1"/>
  <c r="G704" i="10"/>
  <c r="H704" i="10" s="1"/>
  <c r="G703" i="10"/>
  <c r="H703" i="10" s="1"/>
  <c r="G702" i="10"/>
  <c r="H702" i="10" s="1"/>
  <c r="G701" i="10"/>
  <c r="H701" i="10" s="1"/>
  <c r="G700" i="10"/>
  <c r="H700" i="10" s="1"/>
  <c r="G699" i="10"/>
  <c r="H699" i="10" s="1"/>
  <c r="G698" i="10"/>
  <c r="H698" i="10" s="1"/>
  <c r="G697" i="10"/>
  <c r="H697" i="10" s="1"/>
  <c r="G696" i="10"/>
  <c r="H696" i="10" s="1"/>
  <c r="G695" i="10"/>
  <c r="H695" i="10" s="1"/>
  <c r="G694" i="10"/>
  <c r="H694" i="10" s="1"/>
  <c r="G693" i="10"/>
  <c r="H693" i="10" s="1"/>
  <c r="G692" i="10"/>
  <c r="H692" i="10" s="1"/>
  <c r="G691" i="10"/>
  <c r="H691" i="10" s="1"/>
  <c r="G690" i="10"/>
  <c r="H690" i="10" s="1"/>
  <c r="G689" i="10"/>
  <c r="H689" i="10" s="1"/>
  <c r="G688" i="10"/>
  <c r="H688" i="10" s="1"/>
  <c r="G687" i="10"/>
  <c r="H687" i="10" s="1"/>
  <c r="G686" i="10"/>
  <c r="H686" i="10" s="1"/>
  <c r="G685" i="10"/>
  <c r="H685" i="10" s="1"/>
  <c r="G684" i="10"/>
  <c r="H684" i="10" s="1"/>
  <c r="G683" i="10"/>
  <c r="H683" i="10" s="1"/>
  <c r="G682" i="10"/>
  <c r="H682" i="10" s="1"/>
  <c r="G681" i="10"/>
  <c r="H681" i="10" s="1"/>
  <c r="G680" i="10"/>
  <c r="H680" i="10" s="1"/>
  <c r="G679" i="10"/>
  <c r="H679" i="10" s="1"/>
  <c r="G678" i="10"/>
  <c r="H678" i="10" s="1"/>
  <c r="G677" i="10"/>
  <c r="H677" i="10" s="1"/>
  <c r="G676" i="10"/>
  <c r="H676" i="10" s="1"/>
  <c r="G675" i="10"/>
  <c r="H675" i="10" s="1"/>
  <c r="G674" i="10"/>
  <c r="H674" i="10" s="1"/>
  <c r="G673" i="10"/>
  <c r="H673" i="10" s="1"/>
  <c r="G672" i="10"/>
  <c r="H672" i="10" s="1"/>
  <c r="G671" i="10"/>
  <c r="H671" i="10" s="1"/>
  <c r="G670" i="10"/>
  <c r="H670" i="10" s="1"/>
  <c r="G669" i="10"/>
  <c r="H669" i="10" s="1"/>
  <c r="G668" i="10"/>
  <c r="H668" i="10" s="1"/>
  <c r="G667" i="10"/>
  <c r="H667" i="10" s="1"/>
  <c r="G666" i="10"/>
  <c r="H666" i="10" s="1"/>
  <c r="G665" i="10"/>
  <c r="H665" i="10" s="1"/>
  <c r="G664" i="10"/>
  <c r="H664" i="10" s="1"/>
  <c r="G663" i="10"/>
  <c r="H663" i="10" s="1"/>
  <c r="G662" i="10"/>
  <c r="H662" i="10" s="1"/>
  <c r="G661" i="10"/>
  <c r="H661" i="10" s="1"/>
  <c r="G660" i="10"/>
  <c r="H660" i="10" s="1"/>
  <c r="G659" i="10"/>
  <c r="H659" i="10" s="1"/>
  <c r="G658" i="10"/>
  <c r="H658" i="10" s="1"/>
  <c r="G657" i="10"/>
  <c r="H657" i="10" s="1"/>
  <c r="G656" i="10"/>
  <c r="H656" i="10" s="1"/>
  <c r="G655" i="10"/>
  <c r="H655" i="10" s="1"/>
  <c r="G654" i="10"/>
  <c r="H654" i="10" s="1"/>
  <c r="G653" i="10"/>
  <c r="H653" i="10" s="1"/>
  <c r="G652" i="10"/>
  <c r="H652" i="10" s="1"/>
  <c r="G651" i="10"/>
  <c r="H651" i="10" s="1"/>
  <c r="G650" i="10"/>
  <c r="H650" i="10" s="1"/>
  <c r="G649" i="10"/>
  <c r="H649" i="10" s="1"/>
  <c r="G648" i="10"/>
  <c r="H648" i="10" s="1"/>
  <c r="G647" i="10"/>
  <c r="H647" i="10" s="1"/>
  <c r="G646" i="10"/>
  <c r="H646" i="10" s="1"/>
  <c r="G645" i="10"/>
  <c r="H645" i="10" s="1"/>
  <c r="G644" i="10"/>
  <c r="H644" i="10" s="1"/>
  <c r="G643" i="10"/>
  <c r="H643" i="10" s="1"/>
  <c r="G642" i="10"/>
  <c r="H642" i="10" s="1"/>
  <c r="G641" i="10"/>
  <c r="H641" i="10" s="1"/>
  <c r="G640" i="10"/>
  <c r="H640" i="10" s="1"/>
  <c r="G639" i="10"/>
  <c r="H639" i="10" s="1"/>
  <c r="G638" i="10"/>
  <c r="H638" i="10" s="1"/>
  <c r="G637" i="10"/>
  <c r="H637" i="10" s="1"/>
  <c r="G636" i="10"/>
  <c r="H636" i="10" s="1"/>
  <c r="G635" i="10"/>
  <c r="H635" i="10" s="1"/>
  <c r="G634" i="10"/>
  <c r="H634" i="10" s="1"/>
  <c r="G633" i="10"/>
  <c r="H633" i="10" s="1"/>
  <c r="G632" i="10"/>
  <c r="H632" i="10" s="1"/>
  <c r="G631" i="10"/>
  <c r="H631" i="10" s="1"/>
  <c r="G630" i="10"/>
  <c r="H630" i="10" s="1"/>
  <c r="G629" i="10"/>
  <c r="H629" i="10" s="1"/>
  <c r="G628" i="10"/>
  <c r="H628" i="10" s="1"/>
  <c r="G627" i="10"/>
  <c r="H627" i="10" s="1"/>
  <c r="G626" i="10"/>
  <c r="H626" i="10" s="1"/>
  <c r="G625" i="10"/>
  <c r="H625" i="10" s="1"/>
  <c r="G624" i="10"/>
  <c r="H624" i="10" s="1"/>
  <c r="G623" i="10"/>
  <c r="H623" i="10" s="1"/>
  <c r="G622" i="10"/>
  <c r="H622" i="10" s="1"/>
  <c r="G621" i="10"/>
  <c r="H621" i="10" s="1"/>
  <c r="G620" i="10"/>
  <c r="H620" i="10" s="1"/>
  <c r="G619" i="10"/>
  <c r="H619" i="10" s="1"/>
  <c r="G618" i="10"/>
  <c r="H618" i="10" s="1"/>
  <c r="G617" i="10"/>
  <c r="H617" i="10" s="1"/>
  <c r="G616" i="10"/>
  <c r="H616" i="10" s="1"/>
  <c r="G615" i="10"/>
  <c r="H615" i="10" s="1"/>
  <c r="G614" i="10"/>
  <c r="H614" i="10" s="1"/>
  <c r="G613" i="10"/>
  <c r="H613" i="10" s="1"/>
  <c r="G612" i="10"/>
  <c r="H612" i="10" s="1"/>
  <c r="G611" i="10"/>
  <c r="H611" i="10" s="1"/>
  <c r="G610" i="10"/>
  <c r="H610" i="10" s="1"/>
  <c r="G609" i="10"/>
  <c r="H609" i="10" s="1"/>
  <c r="G608" i="10"/>
  <c r="H608" i="10" s="1"/>
  <c r="G607" i="10"/>
  <c r="H607" i="10" s="1"/>
  <c r="G606" i="10"/>
  <c r="H606" i="10" s="1"/>
  <c r="G605" i="10"/>
  <c r="H605" i="10" s="1"/>
  <c r="G604" i="10"/>
  <c r="H604" i="10" s="1"/>
  <c r="G603" i="10"/>
  <c r="H603" i="10" s="1"/>
  <c r="G602" i="10"/>
  <c r="H602" i="10" s="1"/>
  <c r="G601" i="10"/>
  <c r="H601" i="10" s="1"/>
  <c r="G600" i="10"/>
  <c r="H600" i="10" s="1"/>
  <c r="G599" i="10"/>
  <c r="H599" i="10" s="1"/>
  <c r="G598" i="10"/>
  <c r="H598" i="10" s="1"/>
  <c r="G597" i="10"/>
  <c r="H597" i="10" s="1"/>
  <c r="G596" i="10"/>
  <c r="H596" i="10" s="1"/>
  <c r="G595" i="10"/>
  <c r="H595" i="10" s="1"/>
  <c r="G594" i="10"/>
  <c r="H594" i="10" s="1"/>
  <c r="G593" i="10"/>
  <c r="H593" i="10" s="1"/>
  <c r="G592" i="10"/>
  <c r="H592" i="10" s="1"/>
  <c r="G591" i="10"/>
  <c r="H591" i="10" s="1"/>
  <c r="G590" i="10"/>
  <c r="H590" i="10" s="1"/>
  <c r="G589" i="10"/>
  <c r="H589" i="10" s="1"/>
  <c r="G588" i="10"/>
  <c r="H588" i="10" s="1"/>
  <c r="G587" i="10"/>
  <c r="H587" i="10" s="1"/>
  <c r="G586" i="10"/>
  <c r="H586" i="10" s="1"/>
  <c r="G585" i="10"/>
  <c r="H585" i="10" s="1"/>
  <c r="G584" i="10"/>
  <c r="H584" i="10" s="1"/>
  <c r="G583" i="10"/>
  <c r="H583" i="10" s="1"/>
  <c r="G582" i="10"/>
  <c r="H582" i="10" s="1"/>
  <c r="G581" i="10"/>
  <c r="H581" i="10" s="1"/>
  <c r="G580" i="10"/>
  <c r="H580" i="10" s="1"/>
  <c r="G579" i="10"/>
  <c r="H579" i="10" s="1"/>
  <c r="G578" i="10"/>
  <c r="H578" i="10" s="1"/>
  <c r="G577" i="10"/>
  <c r="H577" i="10" s="1"/>
  <c r="G576" i="10"/>
  <c r="H576" i="10" s="1"/>
  <c r="G575" i="10"/>
  <c r="H575" i="10" s="1"/>
  <c r="G574" i="10"/>
  <c r="H574" i="10" s="1"/>
  <c r="G573" i="10"/>
  <c r="H573" i="10" s="1"/>
  <c r="G572" i="10"/>
  <c r="H572" i="10" s="1"/>
  <c r="G571" i="10"/>
  <c r="H571" i="10" s="1"/>
  <c r="G570" i="10"/>
  <c r="H570" i="10" s="1"/>
  <c r="G569" i="10"/>
  <c r="H569" i="10" s="1"/>
  <c r="G568" i="10"/>
  <c r="H568" i="10" s="1"/>
  <c r="G567" i="10"/>
  <c r="H567" i="10" s="1"/>
  <c r="G566" i="10"/>
  <c r="H566" i="10" s="1"/>
  <c r="G565" i="10"/>
  <c r="H565" i="10" s="1"/>
  <c r="G564" i="10"/>
  <c r="H564" i="10" s="1"/>
  <c r="G563" i="10"/>
  <c r="H563" i="10" s="1"/>
  <c r="G562" i="10"/>
  <c r="H562" i="10" s="1"/>
  <c r="G561" i="10"/>
  <c r="H561" i="10" s="1"/>
  <c r="G560" i="10"/>
  <c r="H560" i="10" s="1"/>
  <c r="G559" i="10"/>
  <c r="H559" i="10" s="1"/>
  <c r="G558" i="10"/>
  <c r="H558" i="10" s="1"/>
  <c r="G557" i="10"/>
  <c r="H557" i="10" s="1"/>
  <c r="G556" i="10"/>
  <c r="H556" i="10" s="1"/>
  <c r="G555" i="10"/>
  <c r="H555" i="10" s="1"/>
  <c r="G554" i="10"/>
  <c r="H554" i="10" s="1"/>
  <c r="G553" i="10"/>
  <c r="H553" i="10" s="1"/>
  <c r="G552" i="10"/>
  <c r="H552" i="10" s="1"/>
  <c r="G551" i="10"/>
  <c r="H551" i="10" s="1"/>
  <c r="G550" i="10"/>
  <c r="H550" i="10" s="1"/>
  <c r="G549" i="10"/>
  <c r="H549" i="10" s="1"/>
  <c r="G548" i="10"/>
  <c r="H548" i="10" s="1"/>
  <c r="G547" i="10"/>
  <c r="H547" i="10" s="1"/>
  <c r="G546" i="10"/>
  <c r="H546" i="10" s="1"/>
  <c r="G545" i="10"/>
  <c r="H545" i="10" s="1"/>
  <c r="G544" i="10"/>
  <c r="H544" i="10" s="1"/>
  <c r="G543" i="10"/>
  <c r="H543" i="10" s="1"/>
  <c r="G542" i="10"/>
  <c r="H542" i="10" s="1"/>
  <c r="G541" i="10"/>
  <c r="H541" i="10" s="1"/>
  <c r="G540" i="10"/>
  <c r="H540" i="10" s="1"/>
  <c r="G539" i="10"/>
  <c r="H539" i="10" s="1"/>
  <c r="G538" i="10"/>
  <c r="H538" i="10" s="1"/>
  <c r="G537" i="10"/>
  <c r="H537" i="10" s="1"/>
  <c r="G536" i="10"/>
  <c r="H536" i="10" s="1"/>
  <c r="G535" i="10"/>
  <c r="H535" i="10" s="1"/>
  <c r="G534" i="10"/>
  <c r="H534" i="10" s="1"/>
  <c r="G533" i="10"/>
  <c r="H533" i="10" s="1"/>
  <c r="G532" i="10"/>
  <c r="H532" i="10" s="1"/>
  <c r="G531" i="10"/>
  <c r="H531" i="10" s="1"/>
  <c r="G530" i="10"/>
  <c r="H530" i="10" s="1"/>
  <c r="G529" i="10"/>
  <c r="H529" i="10" s="1"/>
  <c r="G528" i="10"/>
  <c r="H528" i="10" s="1"/>
  <c r="G527" i="10"/>
  <c r="H527" i="10" s="1"/>
  <c r="G526" i="10"/>
  <c r="H526" i="10" s="1"/>
  <c r="G525" i="10"/>
  <c r="H525" i="10" s="1"/>
  <c r="G524" i="10"/>
  <c r="H524" i="10" s="1"/>
  <c r="G523" i="10"/>
  <c r="H523" i="10" s="1"/>
  <c r="G522" i="10"/>
  <c r="H522" i="10" s="1"/>
  <c r="G521" i="10"/>
  <c r="H521" i="10" s="1"/>
  <c r="G520" i="10"/>
  <c r="H520" i="10" s="1"/>
  <c r="G519" i="10"/>
  <c r="H519" i="10" s="1"/>
  <c r="G518" i="10"/>
  <c r="H518" i="10" s="1"/>
  <c r="G517" i="10"/>
  <c r="H517" i="10" s="1"/>
  <c r="G516" i="10"/>
  <c r="H516" i="10" s="1"/>
  <c r="G515" i="10"/>
  <c r="H515" i="10" s="1"/>
  <c r="G514" i="10"/>
  <c r="H514" i="10" s="1"/>
  <c r="G513" i="10"/>
  <c r="H513" i="10" s="1"/>
  <c r="G512" i="10"/>
  <c r="H512" i="10" s="1"/>
  <c r="G511" i="10"/>
  <c r="H511" i="10" s="1"/>
  <c r="G510" i="10"/>
  <c r="H510" i="10" s="1"/>
  <c r="G509" i="10"/>
  <c r="H509" i="10" s="1"/>
  <c r="G508" i="10"/>
  <c r="H508" i="10" s="1"/>
  <c r="G507" i="10"/>
  <c r="H507" i="10" s="1"/>
  <c r="G506" i="10"/>
  <c r="H506" i="10" s="1"/>
  <c r="G505" i="10"/>
  <c r="H505" i="10" s="1"/>
  <c r="G504" i="10"/>
  <c r="H504" i="10" s="1"/>
  <c r="G503" i="10"/>
  <c r="H503" i="10" s="1"/>
  <c r="G502" i="10"/>
  <c r="H502" i="10" s="1"/>
  <c r="G501" i="10"/>
  <c r="H501" i="10" s="1"/>
  <c r="G500" i="10"/>
  <c r="H500" i="10" s="1"/>
  <c r="G499" i="10"/>
  <c r="H499" i="10" s="1"/>
  <c r="G498" i="10"/>
  <c r="H498" i="10" s="1"/>
  <c r="G497" i="10"/>
  <c r="H497" i="10" s="1"/>
  <c r="G496" i="10"/>
  <c r="H496" i="10" s="1"/>
  <c r="G495" i="10"/>
  <c r="H495" i="10" s="1"/>
  <c r="G494" i="10"/>
  <c r="H494" i="10" s="1"/>
  <c r="G493" i="10"/>
  <c r="H493" i="10" s="1"/>
  <c r="G492" i="10"/>
  <c r="H492" i="10" s="1"/>
  <c r="G491" i="10"/>
  <c r="H491" i="10" s="1"/>
  <c r="G490" i="10"/>
  <c r="H490" i="10" s="1"/>
  <c r="G489" i="10"/>
  <c r="H489" i="10" s="1"/>
  <c r="G488" i="10"/>
  <c r="H488" i="10" s="1"/>
  <c r="G487" i="10"/>
  <c r="H487" i="10" s="1"/>
  <c r="G486" i="10"/>
  <c r="H486" i="10" s="1"/>
  <c r="G485" i="10"/>
  <c r="H485" i="10" s="1"/>
  <c r="G484" i="10"/>
  <c r="H484" i="10" s="1"/>
  <c r="G483" i="10"/>
  <c r="H483" i="10" s="1"/>
  <c r="G482" i="10"/>
  <c r="H482" i="10" s="1"/>
  <c r="G481" i="10"/>
  <c r="H481" i="10" s="1"/>
  <c r="G480" i="10"/>
  <c r="H480" i="10" s="1"/>
  <c r="G479" i="10"/>
  <c r="H479" i="10" s="1"/>
  <c r="G478" i="10"/>
  <c r="H478" i="10" s="1"/>
  <c r="G477" i="10"/>
  <c r="H477" i="10" s="1"/>
  <c r="G476" i="10"/>
  <c r="H476" i="10" s="1"/>
  <c r="G475" i="10"/>
  <c r="H475" i="10" s="1"/>
  <c r="G474" i="10"/>
  <c r="H474" i="10" s="1"/>
  <c r="G473" i="10"/>
  <c r="H473" i="10" s="1"/>
  <c r="G472" i="10"/>
  <c r="H472" i="10" s="1"/>
  <c r="G471" i="10"/>
  <c r="H471" i="10" s="1"/>
  <c r="G470" i="10"/>
  <c r="H470" i="10" s="1"/>
  <c r="G469" i="10"/>
  <c r="H469" i="10" s="1"/>
  <c r="G468" i="10"/>
  <c r="H468" i="10" s="1"/>
  <c r="G467" i="10"/>
  <c r="H467" i="10" s="1"/>
  <c r="G466" i="10"/>
  <c r="H466" i="10" s="1"/>
  <c r="G465" i="10"/>
  <c r="H465" i="10" s="1"/>
  <c r="G464" i="10"/>
  <c r="H464" i="10" s="1"/>
  <c r="G463" i="10"/>
  <c r="H463" i="10" s="1"/>
  <c r="G462" i="10"/>
  <c r="H462" i="10" s="1"/>
  <c r="G461" i="10"/>
  <c r="H461" i="10" s="1"/>
  <c r="G460" i="10"/>
  <c r="H460" i="10" s="1"/>
  <c r="G459" i="10"/>
  <c r="H459" i="10" s="1"/>
  <c r="G458" i="10"/>
  <c r="H458" i="10" s="1"/>
  <c r="G457" i="10"/>
  <c r="H457" i="10" s="1"/>
  <c r="G456" i="10"/>
  <c r="H456" i="10" s="1"/>
  <c r="G455" i="10"/>
  <c r="H455" i="10" s="1"/>
  <c r="G454" i="10"/>
  <c r="H454" i="10" s="1"/>
  <c r="G453" i="10"/>
  <c r="H453" i="10" s="1"/>
  <c r="G452" i="10"/>
  <c r="H452" i="10" s="1"/>
  <c r="G451" i="10"/>
  <c r="H451" i="10" s="1"/>
  <c r="G450" i="10"/>
  <c r="H450" i="10" s="1"/>
  <c r="G449" i="10"/>
  <c r="H449" i="10" s="1"/>
  <c r="G448" i="10"/>
  <c r="H448" i="10" s="1"/>
  <c r="G447" i="10"/>
  <c r="H447" i="10" s="1"/>
  <c r="G446" i="10"/>
  <c r="H446" i="10" s="1"/>
  <c r="G445" i="10"/>
  <c r="H445" i="10" s="1"/>
  <c r="G444" i="10"/>
  <c r="H444" i="10" s="1"/>
  <c r="G443" i="10"/>
  <c r="H443" i="10" s="1"/>
  <c r="G442" i="10"/>
  <c r="H442" i="10" s="1"/>
  <c r="G441" i="10"/>
  <c r="H441" i="10" s="1"/>
  <c r="G440" i="10"/>
  <c r="H440" i="10" s="1"/>
  <c r="G439" i="10"/>
  <c r="H439" i="10" s="1"/>
  <c r="G438" i="10"/>
  <c r="H438" i="10" s="1"/>
  <c r="G437" i="10"/>
  <c r="H437" i="10" s="1"/>
  <c r="G436" i="10"/>
  <c r="H436" i="10" s="1"/>
  <c r="G435" i="10"/>
  <c r="H435" i="10" s="1"/>
  <c r="G434" i="10"/>
  <c r="H434" i="10" s="1"/>
  <c r="G433" i="10"/>
  <c r="H433" i="10" s="1"/>
  <c r="G432" i="10"/>
  <c r="H432" i="10" s="1"/>
  <c r="G431" i="10"/>
  <c r="H431" i="10" s="1"/>
  <c r="G430" i="10"/>
  <c r="H430" i="10" s="1"/>
  <c r="G429" i="10"/>
  <c r="H429" i="10" s="1"/>
  <c r="G428" i="10"/>
  <c r="H428" i="10" s="1"/>
  <c r="G427" i="10"/>
  <c r="H427" i="10" s="1"/>
  <c r="G426" i="10"/>
  <c r="H426" i="10" s="1"/>
  <c r="G425" i="10"/>
  <c r="H425" i="10" s="1"/>
  <c r="G424" i="10"/>
  <c r="H424" i="10" s="1"/>
  <c r="G423" i="10"/>
  <c r="H423" i="10" s="1"/>
  <c r="G422" i="10"/>
  <c r="H422" i="10" s="1"/>
  <c r="G421" i="10"/>
  <c r="H421" i="10" s="1"/>
  <c r="G420" i="10"/>
  <c r="H420" i="10" s="1"/>
  <c r="G419" i="10"/>
  <c r="H419" i="10" s="1"/>
  <c r="G418" i="10"/>
  <c r="H418" i="10" s="1"/>
  <c r="G417" i="10"/>
  <c r="H417" i="10" s="1"/>
  <c r="G416" i="10"/>
  <c r="H416" i="10" s="1"/>
  <c r="G415" i="10"/>
  <c r="H415" i="10" s="1"/>
  <c r="G414" i="10"/>
  <c r="H414" i="10" s="1"/>
  <c r="G413" i="10"/>
  <c r="H413" i="10" s="1"/>
  <c r="G412" i="10"/>
  <c r="H412" i="10" s="1"/>
  <c r="G411" i="10"/>
  <c r="H411" i="10" s="1"/>
  <c r="G410" i="10"/>
  <c r="H410" i="10" s="1"/>
  <c r="G409" i="10"/>
  <c r="H409" i="10" s="1"/>
  <c r="G408" i="10"/>
  <c r="H408" i="10" s="1"/>
  <c r="G407" i="10"/>
  <c r="H407" i="10" s="1"/>
  <c r="G406" i="10"/>
  <c r="H406" i="10" s="1"/>
  <c r="G405" i="10"/>
  <c r="H405" i="10" s="1"/>
  <c r="G404" i="10"/>
  <c r="H404" i="10" s="1"/>
  <c r="G403" i="10"/>
  <c r="H403" i="10" s="1"/>
  <c r="G402" i="10"/>
  <c r="H402" i="10" s="1"/>
  <c r="G401" i="10"/>
  <c r="H401" i="10" s="1"/>
  <c r="G400" i="10"/>
  <c r="H400" i="10" s="1"/>
  <c r="G399" i="10"/>
  <c r="H399" i="10" s="1"/>
  <c r="G398" i="10"/>
  <c r="H398" i="10" s="1"/>
  <c r="G397" i="10"/>
  <c r="H397" i="10" s="1"/>
  <c r="G396" i="10"/>
  <c r="H396" i="10" s="1"/>
  <c r="G395" i="10"/>
  <c r="H395" i="10" s="1"/>
  <c r="G394" i="10"/>
  <c r="H394" i="10" s="1"/>
  <c r="G393" i="10"/>
  <c r="H393" i="10" s="1"/>
  <c r="G392" i="10"/>
  <c r="H392" i="10" s="1"/>
  <c r="G391" i="10"/>
  <c r="H391" i="10" s="1"/>
  <c r="G390" i="10"/>
  <c r="H390" i="10" s="1"/>
  <c r="G389" i="10"/>
  <c r="H389" i="10" s="1"/>
  <c r="G388" i="10"/>
  <c r="H388" i="10" s="1"/>
  <c r="G387" i="10"/>
  <c r="H387" i="10" s="1"/>
  <c r="G386" i="10"/>
  <c r="H386" i="10" s="1"/>
  <c r="G385" i="10"/>
  <c r="H385" i="10" s="1"/>
  <c r="G384" i="10"/>
  <c r="H384" i="10" s="1"/>
  <c r="G383" i="10"/>
  <c r="H383" i="10" s="1"/>
  <c r="G382" i="10"/>
  <c r="H382" i="10" s="1"/>
  <c r="G381" i="10"/>
  <c r="H381" i="10" s="1"/>
  <c r="G380" i="10"/>
  <c r="H380" i="10" s="1"/>
  <c r="G379" i="10"/>
  <c r="H379" i="10" s="1"/>
  <c r="G378" i="10"/>
  <c r="H378" i="10" s="1"/>
  <c r="G377" i="10"/>
  <c r="H377" i="10" s="1"/>
  <c r="G376" i="10"/>
  <c r="H376" i="10" s="1"/>
  <c r="G375" i="10"/>
  <c r="H375" i="10" s="1"/>
  <c r="G374" i="10"/>
  <c r="H374" i="10" s="1"/>
  <c r="G373" i="10"/>
  <c r="H373" i="10" s="1"/>
  <c r="G372" i="10"/>
  <c r="H372" i="10" s="1"/>
  <c r="G371" i="10"/>
  <c r="H371" i="10" s="1"/>
  <c r="G370" i="10"/>
  <c r="H370" i="10" s="1"/>
  <c r="G369" i="10"/>
  <c r="H369" i="10" s="1"/>
  <c r="G368" i="10"/>
  <c r="H368" i="10" s="1"/>
  <c r="G367" i="10"/>
  <c r="H367" i="10" s="1"/>
  <c r="G366" i="10"/>
  <c r="H366" i="10" s="1"/>
  <c r="G365" i="10"/>
  <c r="H365" i="10" s="1"/>
  <c r="G364" i="10"/>
  <c r="H364" i="10" s="1"/>
  <c r="G363" i="10"/>
  <c r="H363" i="10" s="1"/>
  <c r="G362" i="10"/>
  <c r="H362" i="10" s="1"/>
  <c r="G361" i="10"/>
  <c r="H361" i="10" s="1"/>
  <c r="G360" i="10"/>
  <c r="H360" i="10" s="1"/>
  <c r="G359" i="10"/>
  <c r="H359" i="10" s="1"/>
  <c r="G358" i="10"/>
  <c r="H358" i="10" s="1"/>
  <c r="G357" i="10"/>
  <c r="H357" i="10" s="1"/>
  <c r="G356" i="10"/>
  <c r="H356" i="10" s="1"/>
  <c r="G355" i="10"/>
  <c r="H355" i="10" s="1"/>
  <c r="G354" i="10"/>
  <c r="H354" i="10" s="1"/>
  <c r="G353" i="10"/>
  <c r="H353" i="10" s="1"/>
  <c r="G352" i="10"/>
  <c r="H352" i="10" s="1"/>
  <c r="G351" i="10"/>
  <c r="H351" i="10" s="1"/>
  <c r="G350" i="10"/>
  <c r="H350" i="10" s="1"/>
  <c r="G349" i="10"/>
  <c r="H349" i="10" s="1"/>
  <c r="G348" i="10"/>
  <c r="H348" i="10" s="1"/>
  <c r="G347" i="10"/>
  <c r="H347" i="10" s="1"/>
  <c r="G346" i="10"/>
  <c r="H346" i="10" s="1"/>
  <c r="G345" i="10"/>
  <c r="H345" i="10" s="1"/>
  <c r="G344" i="10"/>
  <c r="H344" i="10" s="1"/>
  <c r="G343" i="10"/>
  <c r="H343" i="10" s="1"/>
  <c r="G342" i="10"/>
  <c r="H342" i="10" s="1"/>
  <c r="G341" i="10"/>
  <c r="H341" i="10" s="1"/>
  <c r="G340" i="10"/>
  <c r="H340" i="10" s="1"/>
  <c r="G339" i="10"/>
  <c r="H339" i="10" s="1"/>
  <c r="G338" i="10"/>
  <c r="H338" i="10" s="1"/>
  <c r="G337" i="10"/>
  <c r="H337" i="10" s="1"/>
  <c r="G336" i="10"/>
  <c r="H336" i="10" s="1"/>
  <c r="G335" i="10"/>
  <c r="H335" i="10" s="1"/>
  <c r="G334" i="10"/>
  <c r="H334" i="10" s="1"/>
  <c r="G333" i="10"/>
  <c r="H333" i="10" s="1"/>
  <c r="G332" i="10"/>
  <c r="H332" i="10" s="1"/>
  <c r="G331" i="10"/>
  <c r="H331" i="10" s="1"/>
  <c r="G330" i="10"/>
  <c r="H330" i="10" s="1"/>
  <c r="G329" i="10"/>
  <c r="H329" i="10" s="1"/>
  <c r="G328" i="10"/>
  <c r="H328" i="10" s="1"/>
  <c r="G327" i="10"/>
  <c r="H327" i="10" s="1"/>
  <c r="G326" i="10"/>
  <c r="H326" i="10" s="1"/>
  <c r="G325" i="10"/>
  <c r="H325" i="10" s="1"/>
  <c r="G324" i="10"/>
  <c r="H324" i="10" s="1"/>
  <c r="G323" i="10"/>
  <c r="H323" i="10" s="1"/>
  <c r="G322" i="10"/>
  <c r="H322" i="10" s="1"/>
  <c r="G321" i="10"/>
  <c r="H321" i="10" s="1"/>
  <c r="G320" i="10"/>
  <c r="H320" i="10" s="1"/>
  <c r="G319" i="10"/>
  <c r="H319" i="10" s="1"/>
  <c r="G318" i="10"/>
  <c r="H318" i="10" s="1"/>
  <c r="G317" i="10"/>
  <c r="H317" i="10" s="1"/>
  <c r="G316" i="10"/>
  <c r="H316" i="10" s="1"/>
  <c r="G315" i="10"/>
  <c r="H315" i="10" s="1"/>
  <c r="G314" i="10"/>
  <c r="H314" i="10" s="1"/>
  <c r="G313" i="10"/>
  <c r="H313" i="10" s="1"/>
  <c r="G312" i="10"/>
  <c r="H312" i="10" s="1"/>
  <c r="G311" i="10"/>
  <c r="H311" i="10" s="1"/>
  <c r="G310" i="10"/>
  <c r="H310" i="10" s="1"/>
  <c r="G309" i="10"/>
  <c r="H309" i="10" s="1"/>
  <c r="G308" i="10"/>
  <c r="H308" i="10" s="1"/>
  <c r="G307" i="10"/>
  <c r="H307" i="10" s="1"/>
  <c r="G306" i="10"/>
  <c r="H306" i="10" s="1"/>
  <c r="G305" i="10"/>
  <c r="H305" i="10" s="1"/>
  <c r="G304" i="10"/>
  <c r="H304" i="10" s="1"/>
  <c r="G303" i="10"/>
  <c r="H303" i="10" s="1"/>
  <c r="G302" i="10"/>
  <c r="H302" i="10" s="1"/>
  <c r="G301" i="10"/>
  <c r="H301" i="10" s="1"/>
  <c r="G300" i="10"/>
  <c r="H300" i="10" s="1"/>
  <c r="G299" i="10"/>
  <c r="H299" i="10" s="1"/>
  <c r="G298" i="10"/>
  <c r="H298" i="10" s="1"/>
  <c r="G297" i="10"/>
  <c r="H297" i="10" s="1"/>
  <c r="G296" i="10"/>
  <c r="H296" i="10" s="1"/>
  <c r="G295" i="10"/>
  <c r="H295" i="10" s="1"/>
  <c r="G294" i="10"/>
  <c r="H294" i="10" s="1"/>
  <c r="G293" i="10"/>
  <c r="H293" i="10" s="1"/>
  <c r="G292" i="10"/>
  <c r="H292" i="10" s="1"/>
  <c r="G291" i="10"/>
  <c r="H291" i="10" s="1"/>
  <c r="G290" i="10"/>
  <c r="H290" i="10" s="1"/>
  <c r="G289" i="10"/>
  <c r="H289" i="10" s="1"/>
  <c r="G288" i="10"/>
  <c r="H288" i="10" s="1"/>
  <c r="G287" i="10"/>
  <c r="H287" i="10" s="1"/>
  <c r="G286" i="10"/>
  <c r="H286" i="10" s="1"/>
  <c r="G285" i="10"/>
  <c r="H285" i="10" s="1"/>
  <c r="G284" i="10"/>
  <c r="H284" i="10" s="1"/>
  <c r="G283" i="10"/>
  <c r="H283" i="10" s="1"/>
  <c r="G282" i="10"/>
  <c r="H282" i="10" s="1"/>
  <c r="G281" i="10"/>
  <c r="H281" i="10" s="1"/>
  <c r="G280" i="10"/>
  <c r="H280" i="10" s="1"/>
  <c r="G279" i="10"/>
  <c r="H279" i="10" s="1"/>
  <c r="G278" i="10"/>
  <c r="H278" i="10" s="1"/>
  <c r="G277" i="10"/>
  <c r="H277" i="10" s="1"/>
  <c r="H276" i="10"/>
  <c r="G276" i="10"/>
  <c r="G275" i="10"/>
  <c r="H275" i="10" s="1"/>
  <c r="G274" i="10"/>
  <c r="H274" i="10" s="1"/>
  <c r="G273" i="10"/>
  <c r="H273" i="10" s="1"/>
  <c r="G272" i="10"/>
  <c r="H272" i="10" s="1"/>
  <c r="G271" i="10"/>
  <c r="H271" i="10" s="1"/>
  <c r="G270" i="10"/>
  <c r="H270" i="10" s="1"/>
  <c r="G269" i="10"/>
  <c r="H269" i="10" s="1"/>
  <c r="G268" i="10"/>
  <c r="H268" i="10" s="1"/>
  <c r="G267" i="10"/>
  <c r="H267" i="10" s="1"/>
  <c r="G266" i="10"/>
  <c r="H266" i="10" s="1"/>
  <c r="G265" i="10"/>
  <c r="H265" i="10" s="1"/>
  <c r="G264" i="10"/>
  <c r="H264" i="10" s="1"/>
  <c r="G263" i="10"/>
  <c r="H263" i="10" s="1"/>
  <c r="G262" i="10"/>
  <c r="H262" i="10" s="1"/>
  <c r="G261" i="10"/>
  <c r="H261" i="10" s="1"/>
  <c r="G260" i="10"/>
  <c r="H260" i="10" s="1"/>
  <c r="G259" i="10"/>
  <c r="H259" i="10" s="1"/>
  <c r="G258" i="10"/>
  <c r="H258" i="10" s="1"/>
  <c r="G257" i="10"/>
  <c r="H257" i="10" s="1"/>
  <c r="G256" i="10"/>
  <c r="H256" i="10" s="1"/>
  <c r="G255" i="10"/>
  <c r="H255" i="10" s="1"/>
  <c r="G254" i="10"/>
  <c r="H254" i="10" s="1"/>
  <c r="G253" i="10"/>
  <c r="H253" i="10" s="1"/>
  <c r="G252" i="10"/>
  <c r="H252" i="10" s="1"/>
  <c r="G251" i="10"/>
  <c r="H251" i="10" s="1"/>
  <c r="G250" i="10"/>
  <c r="H250" i="10" s="1"/>
  <c r="G249" i="10"/>
  <c r="H249" i="10" s="1"/>
  <c r="G248" i="10"/>
  <c r="H248" i="10" s="1"/>
  <c r="G247" i="10"/>
  <c r="H247" i="10" s="1"/>
  <c r="G246" i="10"/>
  <c r="H246" i="10" s="1"/>
  <c r="G245" i="10"/>
  <c r="H245" i="10" s="1"/>
  <c r="G244" i="10"/>
  <c r="H244" i="10" s="1"/>
  <c r="G243" i="10"/>
  <c r="H243" i="10" s="1"/>
  <c r="G242" i="10"/>
  <c r="H242" i="10" s="1"/>
  <c r="G241" i="10"/>
  <c r="H241" i="10" s="1"/>
  <c r="G240" i="10"/>
  <c r="H240" i="10" s="1"/>
  <c r="G239" i="10"/>
  <c r="H239" i="10" s="1"/>
  <c r="G238" i="10"/>
  <c r="H238" i="10" s="1"/>
  <c r="G237" i="10"/>
  <c r="H237" i="10" s="1"/>
  <c r="G236" i="10"/>
  <c r="H236" i="10" s="1"/>
  <c r="G235" i="10"/>
  <c r="H235" i="10" s="1"/>
  <c r="G234" i="10"/>
  <c r="H234" i="10" s="1"/>
  <c r="G233" i="10"/>
  <c r="H233" i="10" s="1"/>
  <c r="G232" i="10"/>
  <c r="H232" i="10" s="1"/>
  <c r="G231" i="10"/>
  <c r="H231" i="10" s="1"/>
  <c r="G230" i="10"/>
  <c r="H230" i="10" s="1"/>
  <c r="G229" i="10"/>
  <c r="H229" i="10" s="1"/>
  <c r="G228" i="10"/>
  <c r="H228" i="10" s="1"/>
  <c r="G227" i="10"/>
  <c r="H227" i="10" s="1"/>
  <c r="G226" i="10"/>
  <c r="H226" i="10" s="1"/>
  <c r="G225" i="10"/>
  <c r="H225" i="10" s="1"/>
  <c r="G224" i="10"/>
  <c r="H224" i="10" s="1"/>
  <c r="G223" i="10"/>
  <c r="H223" i="10" s="1"/>
  <c r="G222" i="10"/>
  <c r="H222" i="10" s="1"/>
  <c r="G221" i="10"/>
  <c r="H221" i="10" s="1"/>
  <c r="G220" i="10"/>
  <c r="H220" i="10" s="1"/>
  <c r="G219" i="10"/>
  <c r="H219" i="10" s="1"/>
  <c r="G218" i="10"/>
  <c r="H218" i="10" s="1"/>
  <c r="G217" i="10"/>
  <c r="H217" i="10" s="1"/>
  <c r="G216" i="10"/>
  <c r="H216" i="10" s="1"/>
  <c r="G215" i="10"/>
  <c r="H215" i="10" s="1"/>
  <c r="G214" i="10"/>
  <c r="H214" i="10" s="1"/>
  <c r="G213" i="10"/>
  <c r="H213" i="10" s="1"/>
  <c r="G212" i="10"/>
  <c r="H212" i="10" s="1"/>
  <c r="G211" i="10"/>
  <c r="H211" i="10" s="1"/>
  <c r="G210" i="10"/>
  <c r="H210" i="10" s="1"/>
  <c r="G209" i="10"/>
  <c r="H209" i="10" s="1"/>
  <c r="G208" i="10"/>
  <c r="H208" i="10" s="1"/>
  <c r="G207" i="10"/>
  <c r="H207" i="10" s="1"/>
  <c r="G206" i="10"/>
  <c r="H206" i="10" s="1"/>
  <c r="G205" i="10"/>
  <c r="H205" i="10" s="1"/>
  <c r="G204" i="10"/>
  <c r="H204" i="10" s="1"/>
  <c r="G203" i="10"/>
  <c r="H203" i="10" s="1"/>
  <c r="G202" i="10"/>
  <c r="H202" i="10" s="1"/>
  <c r="G201" i="10"/>
  <c r="H201" i="10" s="1"/>
  <c r="G200" i="10"/>
  <c r="H200" i="10" s="1"/>
  <c r="G199" i="10"/>
  <c r="H199" i="10" s="1"/>
  <c r="G198" i="10"/>
  <c r="H198" i="10" s="1"/>
  <c r="G197" i="10"/>
  <c r="H197" i="10" s="1"/>
  <c r="G196" i="10"/>
  <c r="H196" i="10" s="1"/>
  <c r="G195" i="10"/>
  <c r="H195" i="10" s="1"/>
  <c r="G194" i="10"/>
  <c r="H194" i="10" s="1"/>
  <c r="G193" i="10"/>
  <c r="H193" i="10" s="1"/>
  <c r="G192" i="10"/>
  <c r="H192" i="10" s="1"/>
  <c r="G191" i="10"/>
  <c r="H191" i="10" s="1"/>
  <c r="G190" i="10"/>
  <c r="H190" i="10" s="1"/>
  <c r="G189" i="10"/>
  <c r="H189" i="10" s="1"/>
  <c r="G188" i="10"/>
  <c r="H188" i="10" s="1"/>
  <c r="G187" i="10"/>
  <c r="H187" i="10" s="1"/>
  <c r="G186" i="10"/>
  <c r="H186" i="10" s="1"/>
  <c r="G185" i="10"/>
  <c r="H185" i="10" s="1"/>
  <c r="G184" i="10"/>
  <c r="H184" i="10" s="1"/>
  <c r="G183" i="10"/>
  <c r="H183" i="10" s="1"/>
  <c r="G182" i="10"/>
  <c r="H182" i="10" s="1"/>
  <c r="G181" i="10"/>
  <c r="H181" i="10" s="1"/>
  <c r="G180" i="10"/>
  <c r="H180" i="10" s="1"/>
  <c r="G179" i="10"/>
  <c r="H179" i="10" s="1"/>
  <c r="G178" i="10"/>
  <c r="H178" i="10" s="1"/>
  <c r="G177" i="10"/>
  <c r="H177" i="10" s="1"/>
  <c r="G176" i="10"/>
  <c r="H176" i="10" s="1"/>
  <c r="G175" i="10"/>
  <c r="H175" i="10" s="1"/>
  <c r="G174" i="10"/>
  <c r="H174" i="10" s="1"/>
  <c r="G173" i="10"/>
  <c r="H173" i="10" s="1"/>
  <c r="G172" i="10"/>
  <c r="H172" i="10" s="1"/>
  <c r="G171" i="10"/>
  <c r="H171" i="10" s="1"/>
  <c r="G170" i="10"/>
  <c r="H170" i="10" s="1"/>
  <c r="G169" i="10"/>
  <c r="H169" i="10" s="1"/>
  <c r="G168" i="10"/>
  <c r="H168" i="10" s="1"/>
  <c r="G167" i="10"/>
  <c r="H167" i="10" s="1"/>
  <c r="G166" i="10"/>
  <c r="H166" i="10" s="1"/>
  <c r="G165" i="10"/>
  <c r="H165" i="10" s="1"/>
  <c r="G164" i="10"/>
  <c r="H164" i="10" s="1"/>
  <c r="G163" i="10"/>
  <c r="H163" i="10" s="1"/>
  <c r="G162" i="10"/>
  <c r="H162" i="10" s="1"/>
  <c r="G161" i="10"/>
  <c r="H161" i="10" s="1"/>
  <c r="G160" i="10"/>
  <c r="H160" i="10" s="1"/>
  <c r="G159" i="10"/>
  <c r="H159" i="10" s="1"/>
  <c r="G158" i="10"/>
  <c r="H158" i="10" s="1"/>
  <c r="G157" i="10"/>
  <c r="H157" i="10" s="1"/>
  <c r="G156" i="10"/>
  <c r="H156" i="10" s="1"/>
  <c r="G155" i="10"/>
  <c r="H155" i="10" s="1"/>
  <c r="G154" i="10"/>
  <c r="H154" i="10" s="1"/>
  <c r="G153" i="10"/>
  <c r="H153" i="10" s="1"/>
  <c r="G152" i="10"/>
  <c r="H152" i="10" s="1"/>
  <c r="G151" i="10"/>
  <c r="H151" i="10" s="1"/>
  <c r="G150" i="10"/>
  <c r="H150" i="10" s="1"/>
  <c r="G149" i="10"/>
  <c r="H149" i="10" s="1"/>
  <c r="G148" i="10"/>
  <c r="H148" i="10" s="1"/>
  <c r="G147" i="10"/>
  <c r="H147" i="10" s="1"/>
  <c r="G146" i="10"/>
  <c r="H146" i="10" s="1"/>
  <c r="G145" i="10"/>
  <c r="H145" i="10" s="1"/>
  <c r="G144" i="10"/>
  <c r="H144" i="10" s="1"/>
  <c r="G143" i="10"/>
  <c r="H143" i="10" s="1"/>
  <c r="G142" i="10"/>
  <c r="H142" i="10" s="1"/>
  <c r="G141" i="10"/>
  <c r="H141" i="10" s="1"/>
  <c r="G140" i="10"/>
  <c r="H140" i="10" s="1"/>
  <c r="G139" i="10"/>
  <c r="H139" i="10" s="1"/>
  <c r="G138" i="10"/>
  <c r="H138" i="10" s="1"/>
  <c r="G137" i="10"/>
  <c r="H137" i="10" s="1"/>
  <c r="G136" i="10"/>
  <c r="H136" i="10" s="1"/>
  <c r="G135" i="10"/>
  <c r="H135" i="10" s="1"/>
  <c r="G134" i="10"/>
  <c r="H134" i="10" s="1"/>
  <c r="G133" i="10"/>
  <c r="H133" i="10" s="1"/>
  <c r="G132" i="10"/>
  <c r="H132" i="10" s="1"/>
  <c r="G131" i="10"/>
  <c r="H131" i="10" s="1"/>
  <c r="G130" i="10"/>
  <c r="H130" i="10" s="1"/>
  <c r="G129" i="10"/>
  <c r="H129" i="10" s="1"/>
  <c r="G128" i="10"/>
  <c r="H128" i="10" s="1"/>
  <c r="G127" i="10"/>
  <c r="H127" i="10" s="1"/>
  <c r="G126" i="10"/>
  <c r="H126" i="10" s="1"/>
  <c r="G125" i="10"/>
  <c r="H125" i="10" s="1"/>
  <c r="G124" i="10"/>
  <c r="H124" i="10" s="1"/>
  <c r="G123" i="10"/>
  <c r="H123" i="10" s="1"/>
  <c r="G122" i="10"/>
  <c r="H122" i="10" s="1"/>
  <c r="G121" i="10"/>
  <c r="H121" i="10" s="1"/>
  <c r="G120" i="10"/>
  <c r="H120" i="10" s="1"/>
  <c r="G119" i="10"/>
  <c r="H119" i="10" s="1"/>
  <c r="G118" i="10"/>
  <c r="H118" i="10" s="1"/>
  <c r="G117" i="10"/>
  <c r="H117" i="10" s="1"/>
  <c r="G116" i="10"/>
  <c r="H116" i="10" s="1"/>
  <c r="G115" i="10"/>
  <c r="H115" i="10" s="1"/>
  <c r="G114" i="10"/>
  <c r="H114" i="10" s="1"/>
  <c r="G113" i="10"/>
  <c r="H113" i="10" s="1"/>
  <c r="G112" i="10"/>
  <c r="H112" i="10" s="1"/>
  <c r="G111" i="10"/>
  <c r="H111" i="10" s="1"/>
  <c r="G110" i="10"/>
  <c r="H110" i="10" s="1"/>
  <c r="G109" i="10"/>
  <c r="H109" i="10" s="1"/>
  <c r="G108" i="10"/>
  <c r="H108" i="10" s="1"/>
  <c r="G107" i="10"/>
  <c r="H107" i="10" s="1"/>
  <c r="G106" i="10"/>
  <c r="H106" i="10" s="1"/>
  <c r="G105" i="10"/>
  <c r="H105" i="10" s="1"/>
  <c r="G104" i="10"/>
  <c r="H104" i="10" s="1"/>
  <c r="G103" i="10"/>
  <c r="H103" i="10" s="1"/>
  <c r="G102" i="10"/>
  <c r="H102" i="10" s="1"/>
  <c r="G101" i="10"/>
  <c r="H101" i="10" s="1"/>
  <c r="G100" i="10"/>
  <c r="H100" i="10" s="1"/>
  <c r="G99" i="10"/>
  <c r="H99" i="10" s="1"/>
  <c r="G98" i="10"/>
  <c r="H98" i="10" s="1"/>
  <c r="G97" i="10"/>
  <c r="H97" i="10" s="1"/>
  <c r="G96" i="10"/>
  <c r="H96" i="10" s="1"/>
  <c r="G95" i="10"/>
  <c r="H95" i="10" s="1"/>
  <c r="G94" i="10"/>
  <c r="H94" i="10" s="1"/>
  <c r="G93" i="10"/>
  <c r="H93" i="10" s="1"/>
  <c r="G92" i="10"/>
  <c r="H92" i="10" s="1"/>
  <c r="G91" i="10"/>
  <c r="H91" i="10" s="1"/>
  <c r="G90" i="10"/>
  <c r="H90" i="10" s="1"/>
  <c r="G89" i="10"/>
  <c r="H89" i="10" s="1"/>
  <c r="G88" i="10"/>
  <c r="H88" i="10" s="1"/>
  <c r="G87" i="10"/>
  <c r="H87" i="10" s="1"/>
  <c r="G86" i="10"/>
  <c r="H86" i="10" s="1"/>
  <c r="G85" i="10"/>
  <c r="H85" i="10" s="1"/>
  <c r="G84" i="10"/>
  <c r="H84" i="10" s="1"/>
  <c r="G83" i="10"/>
  <c r="H83" i="10" s="1"/>
  <c r="G82" i="10"/>
  <c r="H82" i="10" s="1"/>
  <c r="G81" i="10"/>
  <c r="H81" i="10" s="1"/>
  <c r="G80" i="10"/>
  <c r="H80" i="10" s="1"/>
  <c r="G79" i="10"/>
  <c r="H79" i="10" s="1"/>
  <c r="G78" i="10"/>
  <c r="H78" i="10" s="1"/>
  <c r="G77" i="10"/>
  <c r="H77" i="10" s="1"/>
  <c r="G76" i="10"/>
  <c r="H76" i="10" s="1"/>
  <c r="G75" i="10"/>
  <c r="H75" i="10" s="1"/>
  <c r="G74" i="10"/>
  <c r="H74" i="10" s="1"/>
  <c r="G73" i="10"/>
  <c r="H73" i="10" s="1"/>
  <c r="G72" i="10"/>
  <c r="H72" i="10" s="1"/>
  <c r="G71" i="10"/>
  <c r="H71" i="10" s="1"/>
  <c r="G70" i="10"/>
  <c r="H70" i="10" s="1"/>
  <c r="G69" i="10"/>
  <c r="H69" i="10" s="1"/>
  <c r="G68" i="10"/>
  <c r="H68" i="10" s="1"/>
  <c r="G67" i="10"/>
  <c r="H67" i="10" s="1"/>
  <c r="G66" i="10"/>
  <c r="H66" i="10" s="1"/>
  <c r="G65" i="10"/>
  <c r="H65" i="10" s="1"/>
  <c r="G64" i="10"/>
  <c r="H64" i="10" s="1"/>
  <c r="G63" i="10"/>
  <c r="H63" i="10" s="1"/>
  <c r="G62" i="10"/>
  <c r="H62" i="10" s="1"/>
  <c r="G61" i="10"/>
  <c r="H61" i="10" s="1"/>
  <c r="G60" i="10"/>
  <c r="H60" i="10" s="1"/>
  <c r="G59" i="10"/>
  <c r="H59" i="10" s="1"/>
  <c r="G58" i="10"/>
  <c r="H58" i="10" s="1"/>
  <c r="G57" i="10"/>
  <c r="H57" i="10" s="1"/>
  <c r="G56" i="10"/>
  <c r="H56" i="10" s="1"/>
  <c r="G55" i="10"/>
  <c r="H55" i="10" s="1"/>
  <c r="G54" i="10"/>
  <c r="H54" i="10" s="1"/>
  <c r="G53" i="10"/>
  <c r="H53" i="10" s="1"/>
  <c r="G52" i="10"/>
  <c r="H52" i="10" s="1"/>
  <c r="G51" i="10"/>
  <c r="H51" i="10" s="1"/>
  <c r="G50" i="10"/>
  <c r="H50" i="10" s="1"/>
  <c r="G49" i="10"/>
  <c r="H49" i="10" s="1"/>
  <c r="G48" i="10"/>
  <c r="H48" i="10" s="1"/>
  <c r="G47" i="10"/>
  <c r="H47" i="10" s="1"/>
  <c r="G46" i="10"/>
  <c r="H46" i="10" s="1"/>
  <c r="G45" i="10"/>
  <c r="H45" i="10" s="1"/>
  <c r="G44" i="10"/>
  <c r="H44" i="10" s="1"/>
  <c r="G43" i="10"/>
  <c r="H43" i="10" s="1"/>
  <c r="G42" i="10"/>
  <c r="H42" i="10" s="1"/>
  <c r="G41" i="10"/>
  <c r="H41" i="10" s="1"/>
  <c r="G40" i="10"/>
  <c r="H40" i="10" s="1"/>
  <c r="G39" i="10"/>
  <c r="H39" i="10" s="1"/>
  <c r="G38" i="10"/>
  <c r="H38" i="10" s="1"/>
  <c r="G37" i="10"/>
  <c r="H37" i="10" s="1"/>
  <c r="G36" i="10"/>
  <c r="H36" i="10" s="1"/>
  <c r="G35" i="10"/>
  <c r="H35" i="10" s="1"/>
  <c r="G34" i="10"/>
  <c r="H34" i="10" s="1"/>
  <c r="G33" i="10"/>
  <c r="H33" i="10" s="1"/>
  <c r="G32" i="10"/>
  <c r="H32" i="10" s="1"/>
  <c r="G31" i="10"/>
  <c r="H31" i="10" s="1"/>
  <c r="G30" i="10"/>
  <c r="H30" i="10" s="1"/>
  <c r="G29" i="10"/>
  <c r="H29" i="10" s="1"/>
  <c r="G28" i="10"/>
  <c r="H28" i="10" s="1"/>
  <c r="G27" i="10"/>
  <c r="H27" i="10" s="1"/>
  <c r="G26" i="10"/>
  <c r="H26" i="10" s="1"/>
  <c r="G25" i="10"/>
  <c r="H25" i="10" s="1"/>
  <c r="G24" i="10"/>
  <c r="H24" i="10" s="1"/>
  <c r="G23" i="10"/>
  <c r="H23" i="10" s="1"/>
  <c r="G22" i="10"/>
  <c r="H22" i="10" s="1"/>
  <c r="G21" i="10"/>
  <c r="H21" i="10" s="1"/>
  <c r="G20" i="10"/>
  <c r="H20" i="10" s="1"/>
  <c r="G19" i="10"/>
  <c r="H19" i="10" s="1"/>
  <c r="G18" i="10"/>
  <c r="H18" i="10" s="1"/>
  <c r="G17" i="10"/>
  <c r="H17" i="10" s="1"/>
  <c r="G16" i="10"/>
  <c r="H16" i="10" s="1"/>
  <c r="G15" i="10"/>
  <c r="H15" i="10" s="1"/>
  <c r="G14" i="10"/>
  <c r="H14" i="10" s="1"/>
  <c r="G13" i="10"/>
  <c r="H13" i="10" s="1"/>
  <c r="G12" i="10"/>
  <c r="H12" i="10" s="1"/>
  <c r="G11" i="10"/>
  <c r="H11" i="10" s="1"/>
  <c r="G10" i="10"/>
  <c r="H10" i="10" s="1"/>
  <c r="G9" i="10"/>
  <c r="H9" i="10" s="1"/>
  <c r="G8" i="10"/>
  <c r="H8" i="10" s="1"/>
  <c r="G7" i="10"/>
  <c r="H7" i="10" s="1"/>
  <c r="G6" i="10"/>
  <c r="H6" i="10" s="1"/>
  <c r="G5" i="10"/>
  <c r="H5" i="10" s="1"/>
  <c r="G4" i="10"/>
  <c r="H4" i="10" s="1"/>
  <c r="G3" i="10"/>
  <c r="H3" i="10" s="1"/>
  <c r="G2" i="10"/>
  <c r="H2" i="10" s="1"/>
  <c r="G1201" i="9"/>
  <c r="H1201" i="9" s="1"/>
  <c r="G1200" i="9"/>
  <c r="H1200" i="9" s="1"/>
  <c r="G1199" i="9"/>
  <c r="H1199" i="9" s="1"/>
  <c r="G1198" i="9"/>
  <c r="H1198" i="9" s="1"/>
  <c r="G1197" i="9"/>
  <c r="H1197" i="9" s="1"/>
  <c r="G1196" i="9"/>
  <c r="H1196" i="9" s="1"/>
  <c r="G1195" i="9"/>
  <c r="H1195" i="9" s="1"/>
  <c r="G1194" i="9"/>
  <c r="H1194" i="9" s="1"/>
  <c r="G1193" i="9"/>
  <c r="H1193" i="9" s="1"/>
  <c r="G1192" i="9"/>
  <c r="H1192" i="9" s="1"/>
  <c r="G1191" i="9"/>
  <c r="H1191" i="9" s="1"/>
  <c r="G1190" i="9"/>
  <c r="H1190" i="9" s="1"/>
  <c r="G1189" i="9"/>
  <c r="H1189" i="9" s="1"/>
  <c r="G1188" i="9"/>
  <c r="H1188" i="9" s="1"/>
  <c r="G1187" i="9"/>
  <c r="H1187" i="9" s="1"/>
  <c r="G1186" i="9"/>
  <c r="H1186" i="9" s="1"/>
  <c r="H1185" i="9"/>
  <c r="G1185" i="9"/>
  <c r="G1184" i="9"/>
  <c r="H1184" i="9" s="1"/>
  <c r="G1183" i="9"/>
  <c r="H1183" i="9" s="1"/>
  <c r="G1182" i="9"/>
  <c r="H1182" i="9" s="1"/>
  <c r="G1181" i="9"/>
  <c r="H1181" i="9" s="1"/>
  <c r="G1180" i="9"/>
  <c r="H1180" i="9" s="1"/>
  <c r="G1179" i="9"/>
  <c r="H1179" i="9" s="1"/>
  <c r="G1178" i="9"/>
  <c r="H1178" i="9" s="1"/>
  <c r="G1177" i="9"/>
  <c r="H1177" i="9" s="1"/>
  <c r="G1176" i="9"/>
  <c r="H1176" i="9" s="1"/>
  <c r="G1175" i="9"/>
  <c r="H1175" i="9" s="1"/>
  <c r="G1174" i="9"/>
  <c r="H1174" i="9" s="1"/>
  <c r="G1173" i="9"/>
  <c r="H1173" i="9" s="1"/>
  <c r="G1172" i="9"/>
  <c r="H1172" i="9" s="1"/>
  <c r="G1171" i="9"/>
  <c r="H1171" i="9" s="1"/>
  <c r="G1170" i="9"/>
  <c r="H1170" i="9" s="1"/>
  <c r="G1169" i="9"/>
  <c r="H1169" i="9" s="1"/>
  <c r="G1168" i="9"/>
  <c r="H1168" i="9" s="1"/>
  <c r="G1167" i="9"/>
  <c r="H1167" i="9" s="1"/>
  <c r="G1166" i="9"/>
  <c r="H1166" i="9" s="1"/>
  <c r="G1165" i="9"/>
  <c r="H1165" i="9" s="1"/>
  <c r="G1164" i="9"/>
  <c r="H1164" i="9" s="1"/>
  <c r="G1163" i="9"/>
  <c r="H1163" i="9" s="1"/>
  <c r="G1162" i="9"/>
  <c r="H1162" i="9" s="1"/>
  <c r="G1161" i="9"/>
  <c r="H1161" i="9" s="1"/>
  <c r="G1160" i="9"/>
  <c r="H1160" i="9" s="1"/>
  <c r="G1159" i="9"/>
  <c r="H1159" i="9" s="1"/>
  <c r="G1158" i="9"/>
  <c r="H1158" i="9" s="1"/>
  <c r="G1157" i="9"/>
  <c r="H1157" i="9" s="1"/>
  <c r="G1156" i="9"/>
  <c r="H1156" i="9" s="1"/>
  <c r="G1155" i="9"/>
  <c r="H1155" i="9" s="1"/>
  <c r="G1154" i="9"/>
  <c r="H1154" i="9" s="1"/>
  <c r="G1153" i="9"/>
  <c r="H1153" i="9" s="1"/>
  <c r="G1152" i="9"/>
  <c r="H1152" i="9" s="1"/>
  <c r="G1151" i="9"/>
  <c r="H1151" i="9" s="1"/>
  <c r="G1150" i="9"/>
  <c r="H1150" i="9" s="1"/>
  <c r="G1149" i="9"/>
  <c r="H1149" i="9" s="1"/>
  <c r="G1148" i="9"/>
  <c r="H1148" i="9" s="1"/>
  <c r="G1147" i="9"/>
  <c r="H1147" i="9" s="1"/>
  <c r="G1146" i="9"/>
  <c r="H1146" i="9" s="1"/>
  <c r="G1145" i="9"/>
  <c r="H1145" i="9" s="1"/>
  <c r="G1144" i="9"/>
  <c r="H1144" i="9" s="1"/>
  <c r="G1143" i="9"/>
  <c r="H1143" i="9" s="1"/>
  <c r="G1142" i="9"/>
  <c r="H1142" i="9" s="1"/>
  <c r="G1141" i="9"/>
  <c r="H1141" i="9" s="1"/>
  <c r="G1140" i="9"/>
  <c r="H1140" i="9" s="1"/>
  <c r="G1139" i="9"/>
  <c r="H1139" i="9" s="1"/>
  <c r="G1138" i="9"/>
  <c r="H1138" i="9" s="1"/>
  <c r="G1137" i="9"/>
  <c r="H1137" i="9" s="1"/>
  <c r="G1136" i="9"/>
  <c r="H1136" i="9" s="1"/>
  <c r="G1135" i="9"/>
  <c r="H1135" i="9" s="1"/>
  <c r="G1134" i="9"/>
  <c r="H1134" i="9" s="1"/>
  <c r="G1133" i="9"/>
  <c r="H1133" i="9" s="1"/>
  <c r="G1132" i="9"/>
  <c r="H1132" i="9" s="1"/>
  <c r="G1131" i="9"/>
  <c r="H1131" i="9" s="1"/>
  <c r="G1130" i="9"/>
  <c r="H1130" i="9" s="1"/>
  <c r="G1129" i="9"/>
  <c r="H1129" i="9" s="1"/>
  <c r="G1128" i="9"/>
  <c r="H1128" i="9" s="1"/>
  <c r="G1127" i="9"/>
  <c r="H1127" i="9" s="1"/>
  <c r="G1126" i="9"/>
  <c r="H1126" i="9" s="1"/>
  <c r="G1125" i="9"/>
  <c r="H1125" i="9" s="1"/>
  <c r="G1124" i="9"/>
  <c r="H1124" i="9" s="1"/>
  <c r="G1123" i="9"/>
  <c r="H1123" i="9" s="1"/>
  <c r="G1122" i="9"/>
  <c r="H1122" i="9" s="1"/>
  <c r="G1121" i="9"/>
  <c r="H1121" i="9" s="1"/>
  <c r="G1120" i="9"/>
  <c r="H1120" i="9" s="1"/>
  <c r="G1119" i="9"/>
  <c r="H1119" i="9" s="1"/>
  <c r="G1118" i="9"/>
  <c r="H1118" i="9" s="1"/>
  <c r="G1117" i="9"/>
  <c r="H1117" i="9" s="1"/>
  <c r="G1116" i="9"/>
  <c r="H1116" i="9" s="1"/>
  <c r="G1115" i="9"/>
  <c r="H1115" i="9" s="1"/>
  <c r="G1114" i="9"/>
  <c r="H1114" i="9" s="1"/>
  <c r="G1113" i="9"/>
  <c r="H1113" i="9" s="1"/>
  <c r="G1112" i="9"/>
  <c r="H1112" i="9" s="1"/>
  <c r="G1111" i="9"/>
  <c r="H1111" i="9" s="1"/>
  <c r="G1110" i="9"/>
  <c r="H1110" i="9" s="1"/>
  <c r="G1109" i="9"/>
  <c r="H1109" i="9" s="1"/>
  <c r="G1108" i="9"/>
  <c r="H1108" i="9" s="1"/>
  <c r="G1107" i="9"/>
  <c r="H1107" i="9" s="1"/>
  <c r="G1106" i="9"/>
  <c r="H1106" i="9" s="1"/>
  <c r="G1105" i="9"/>
  <c r="H1105" i="9" s="1"/>
  <c r="G1104" i="9"/>
  <c r="H1104" i="9" s="1"/>
  <c r="G1103" i="9"/>
  <c r="H1103" i="9" s="1"/>
  <c r="G1102" i="9"/>
  <c r="H1102" i="9" s="1"/>
  <c r="G1101" i="9"/>
  <c r="H1101" i="9" s="1"/>
  <c r="G1100" i="9"/>
  <c r="H1100" i="9" s="1"/>
  <c r="G1099" i="9"/>
  <c r="H1099" i="9" s="1"/>
  <c r="G1098" i="9"/>
  <c r="H1098" i="9" s="1"/>
  <c r="G1097" i="9"/>
  <c r="H1097" i="9" s="1"/>
  <c r="G1096" i="9"/>
  <c r="H1096" i="9" s="1"/>
  <c r="G1095" i="9"/>
  <c r="H1095" i="9" s="1"/>
  <c r="G1094" i="9"/>
  <c r="H1094" i="9" s="1"/>
  <c r="G1093" i="9"/>
  <c r="H1093" i="9" s="1"/>
  <c r="G1092" i="9"/>
  <c r="H1092" i="9" s="1"/>
  <c r="G1091" i="9"/>
  <c r="H1091" i="9" s="1"/>
  <c r="G1090" i="9"/>
  <c r="H1090" i="9" s="1"/>
  <c r="G1089" i="9"/>
  <c r="H1089" i="9" s="1"/>
  <c r="G1088" i="9"/>
  <c r="H1088" i="9" s="1"/>
  <c r="G1087" i="9"/>
  <c r="H1087" i="9" s="1"/>
  <c r="G1086" i="9"/>
  <c r="H1086" i="9" s="1"/>
  <c r="G1085" i="9"/>
  <c r="H1085" i="9" s="1"/>
  <c r="G1084" i="9"/>
  <c r="H1084" i="9" s="1"/>
  <c r="G1083" i="9"/>
  <c r="H1083" i="9" s="1"/>
  <c r="G1082" i="9"/>
  <c r="H1082" i="9" s="1"/>
  <c r="G1081" i="9"/>
  <c r="H1081" i="9" s="1"/>
  <c r="G1080" i="9"/>
  <c r="H1080" i="9" s="1"/>
  <c r="G1079" i="9"/>
  <c r="H1079" i="9" s="1"/>
  <c r="G1078" i="9"/>
  <c r="H1078" i="9" s="1"/>
  <c r="G1077" i="9"/>
  <c r="H1077" i="9" s="1"/>
  <c r="G1076" i="9"/>
  <c r="H1076" i="9" s="1"/>
  <c r="G1075" i="9"/>
  <c r="H1075" i="9" s="1"/>
  <c r="G1074" i="9"/>
  <c r="H1074" i="9" s="1"/>
  <c r="G1073" i="9"/>
  <c r="H1073" i="9" s="1"/>
  <c r="G1072" i="9"/>
  <c r="H1072" i="9" s="1"/>
  <c r="G1071" i="9"/>
  <c r="H1071" i="9" s="1"/>
  <c r="G1070" i="9"/>
  <c r="H1070" i="9" s="1"/>
  <c r="G1069" i="9"/>
  <c r="H1069" i="9" s="1"/>
  <c r="G1068" i="9"/>
  <c r="H1068" i="9" s="1"/>
  <c r="G1067" i="9"/>
  <c r="H1067" i="9" s="1"/>
  <c r="G1066" i="9"/>
  <c r="H1066" i="9" s="1"/>
  <c r="G1065" i="9"/>
  <c r="H1065" i="9" s="1"/>
  <c r="G1064" i="9"/>
  <c r="H1064" i="9" s="1"/>
  <c r="G1063" i="9"/>
  <c r="H1063" i="9" s="1"/>
  <c r="G1062" i="9"/>
  <c r="H1062" i="9" s="1"/>
  <c r="G1061" i="9"/>
  <c r="H1061" i="9" s="1"/>
  <c r="G1060" i="9"/>
  <c r="H1060" i="9" s="1"/>
  <c r="G1059" i="9"/>
  <c r="H1059" i="9" s="1"/>
  <c r="G1058" i="9"/>
  <c r="H1058" i="9" s="1"/>
  <c r="G1057" i="9"/>
  <c r="H1057" i="9" s="1"/>
  <c r="G1056" i="9"/>
  <c r="H1056" i="9" s="1"/>
  <c r="G1055" i="9"/>
  <c r="H1055" i="9" s="1"/>
  <c r="G1054" i="9"/>
  <c r="H1054" i="9" s="1"/>
  <c r="G1053" i="9"/>
  <c r="H1053" i="9" s="1"/>
  <c r="G1052" i="9"/>
  <c r="H1052" i="9" s="1"/>
  <c r="G1051" i="9"/>
  <c r="H1051" i="9" s="1"/>
  <c r="G1050" i="9"/>
  <c r="H1050" i="9" s="1"/>
  <c r="G1049" i="9"/>
  <c r="H1049" i="9" s="1"/>
  <c r="G1048" i="9"/>
  <c r="H1048" i="9" s="1"/>
  <c r="G1047" i="9"/>
  <c r="H1047" i="9" s="1"/>
  <c r="G1046" i="9"/>
  <c r="H1046" i="9" s="1"/>
  <c r="G1045" i="9"/>
  <c r="H1045" i="9" s="1"/>
  <c r="G1044" i="9"/>
  <c r="H1044" i="9" s="1"/>
  <c r="G1043" i="9"/>
  <c r="H1043" i="9" s="1"/>
  <c r="G1042" i="9"/>
  <c r="H1042" i="9" s="1"/>
  <c r="G1041" i="9"/>
  <c r="H1041" i="9" s="1"/>
  <c r="G1040" i="9"/>
  <c r="H1040" i="9" s="1"/>
  <c r="G1039" i="9"/>
  <c r="H1039" i="9" s="1"/>
  <c r="G1038" i="9"/>
  <c r="H1038" i="9" s="1"/>
  <c r="G1037" i="9"/>
  <c r="H1037" i="9" s="1"/>
  <c r="G1036" i="9"/>
  <c r="H1036" i="9" s="1"/>
  <c r="G1035" i="9"/>
  <c r="H1035" i="9" s="1"/>
  <c r="G1034" i="9"/>
  <c r="H1034" i="9" s="1"/>
  <c r="G1033" i="9"/>
  <c r="H1033" i="9" s="1"/>
  <c r="G1032" i="9"/>
  <c r="H1032" i="9" s="1"/>
  <c r="G1031" i="9"/>
  <c r="H1031" i="9" s="1"/>
  <c r="G1030" i="9"/>
  <c r="H1030" i="9" s="1"/>
  <c r="G1029" i="9"/>
  <c r="H1029" i="9" s="1"/>
  <c r="G1028" i="9"/>
  <c r="H1028" i="9" s="1"/>
  <c r="G1027" i="9"/>
  <c r="H1027" i="9" s="1"/>
  <c r="G1026" i="9"/>
  <c r="H1026" i="9" s="1"/>
  <c r="G1025" i="9"/>
  <c r="H1025" i="9" s="1"/>
  <c r="G1024" i="9"/>
  <c r="H1024" i="9" s="1"/>
  <c r="G1023" i="9"/>
  <c r="H1023" i="9" s="1"/>
  <c r="G1022" i="9"/>
  <c r="H1022" i="9" s="1"/>
  <c r="G1021" i="9"/>
  <c r="H1021" i="9" s="1"/>
  <c r="G1020" i="9"/>
  <c r="H1020" i="9" s="1"/>
  <c r="G1019" i="9"/>
  <c r="H1019" i="9" s="1"/>
  <c r="G1018" i="9"/>
  <c r="H1018" i="9" s="1"/>
  <c r="G1017" i="9"/>
  <c r="H1017" i="9" s="1"/>
  <c r="G1016" i="9"/>
  <c r="H1016" i="9" s="1"/>
  <c r="G1015" i="9"/>
  <c r="H1015" i="9" s="1"/>
  <c r="G1014" i="9"/>
  <c r="H1014" i="9" s="1"/>
  <c r="G1013" i="9"/>
  <c r="H1013" i="9" s="1"/>
  <c r="G1012" i="9"/>
  <c r="H1012" i="9" s="1"/>
  <c r="G1011" i="9"/>
  <c r="H1011" i="9" s="1"/>
  <c r="G1010" i="9"/>
  <c r="H1010" i="9" s="1"/>
  <c r="G1009" i="9"/>
  <c r="H1009" i="9" s="1"/>
  <c r="G1008" i="9"/>
  <c r="H1008" i="9" s="1"/>
  <c r="G1007" i="9"/>
  <c r="H1007" i="9" s="1"/>
  <c r="G1006" i="9"/>
  <c r="H1006" i="9" s="1"/>
  <c r="G1005" i="9"/>
  <c r="H1005" i="9" s="1"/>
  <c r="G1004" i="9"/>
  <c r="H1004" i="9" s="1"/>
  <c r="G1003" i="9"/>
  <c r="H1003" i="9" s="1"/>
  <c r="G1002" i="9"/>
  <c r="H1002" i="9" s="1"/>
  <c r="G1001" i="9"/>
  <c r="H1001" i="9" s="1"/>
  <c r="G1000" i="9"/>
  <c r="H1000" i="9" s="1"/>
  <c r="G999" i="9"/>
  <c r="H999" i="9" s="1"/>
  <c r="G998" i="9"/>
  <c r="H998" i="9" s="1"/>
  <c r="G997" i="9"/>
  <c r="H997" i="9" s="1"/>
  <c r="G996" i="9"/>
  <c r="H996" i="9" s="1"/>
  <c r="G995" i="9"/>
  <c r="H995" i="9" s="1"/>
  <c r="G994" i="9"/>
  <c r="H994" i="9" s="1"/>
  <c r="G993" i="9"/>
  <c r="H993" i="9" s="1"/>
  <c r="G992" i="9"/>
  <c r="H992" i="9" s="1"/>
  <c r="G991" i="9"/>
  <c r="H991" i="9" s="1"/>
  <c r="G990" i="9"/>
  <c r="H990" i="9" s="1"/>
  <c r="G989" i="9"/>
  <c r="H989" i="9" s="1"/>
  <c r="G988" i="9"/>
  <c r="H988" i="9" s="1"/>
  <c r="G987" i="9"/>
  <c r="H987" i="9" s="1"/>
  <c r="G986" i="9"/>
  <c r="H986" i="9" s="1"/>
  <c r="G985" i="9"/>
  <c r="H985" i="9" s="1"/>
  <c r="G984" i="9"/>
  <c r="H984" i="9" s="1"/>
  <c r="G983" i="9"/>
  <c r="H983" i="9" s="1"/>
  <c r="G982" i="9"/>
  <c r="H982" i="9" s="1"/>
  <c r="G981" i="9"/>
  <c r="H981" i="9" s="1"/>
  <c r="G980" i="9"/>
  <c r="H980" i="9" s="1"/>
  <c r="G979" i="9"/>
  <c r="H979" i="9" s="1"/>
  <c r="G978" i="9"/>
  <c r="H978" i="9" s="1"/>
  <c r="G977" i="9"/>
  <c r="H977" i="9" s="1"/>
  <c r="G976" i="9"/>
  <c r="H976" i="9" s="1"/>
  <c r="G975" i="9"/>
  <c r="H975" i="9" s="1"/>
  <c r="G974" i="9"/>
  <c r="H974" i="9" s="1"/>
  <c r="G973" i="9"/>
  <c r="H973" i="9" s="1"/>
  <c r="G972" i="9"/>
  <c r="H972" i="9" s="1"/>
  <c r="G971" i="9"/>
  <c r="H971" i="9" s="1"/>
  <c r="G970" i="9"/>
  <c r="H970" i="9" s="1"/>
  <c r="G969" i="9"/>
  <c r="H969" i="9" s="1"/>
  <c r="G968" i="9"/>
  <c r="H968" i="9" s="1"/>
  <c r="G967" i="9"/>
  <c r="H967" i="9" s="1"/>
  <c r="G966" i="9"/>
  <c r="H966" i="9" s="1"/>
  <c r="G965" i="9"/>
  <c r="H965" i="9" s="1"/>
  <c r="G964" i="9"/>
  <c r="H964" i="9" s="1"/>
  <c r="G963" i="9"/>
  <c r="H963" i="9" s="1"/>
  <c r="G962" i="9"/>
  <c r="H962" i="9" s="1"/>
  <c r="G961" i="9"/>
  <c r="H961" i="9" s="1"/>
  <c r="G960" i="9"/>
  <c r="H960" i="9" s="1"/>
  <c r="G959" i="9"/>
  <c r="H959" i="9" s="1"/>
  <c r="G958" i="9"/>
  <c r="H958" i="9" s="1"/>
  <c r="G957" i="9"/>
  <c r="H957" i="9" s="1"/>
  <c r="G956" i="9"/>
  <c r="H956" i="9" s="1"/>
  <c r="G955" i="9"/>
  <c r="H955" i="9" s="1"/>
  <c r="G954" i="9"/>
  <c r="H954" i="9" s="1"/>
  <c r="G953" i="9"/>
  <c r="H953" i="9" s="1"/>
  <c r="G952" i="9"/>
  <c r="H952" i="9" s="1"/>
  <c r="G951" i="9"/>
  <c r="H951" i="9" s="1"/>
  <c r="G950" i="9"/>
  <c r="H950" i="9" s="1"/>
  <c r="G949" i="9"/>
  <c r="H949" i="9" s="1"/>
  <c r="G948" i="9"/>
  <c r="H948" i="9" s="1"/>
  <c r="G947" i="9"/>
  <c r="H947" i="9" s="1"/>
  <c r="G946" i="9"/>
  <c r="H946" i="9" s="1"/>
  <c r="G945" i="9"/>
  <c r="H945" i="9" s="1"/>
  <c r="G944" i="9"/>
  <c r="H944" i="9" s="1"/>
  <c r="G943" i="9"/>
  <c r="H943" i="9" s="1"/>
  <c r="G942" i="9"/>
  <c r="H942" i="9" s="1"/>
  <c r="G941" i="9"/>
  <c r="H941" i="9" s="1"/>
  <c r="G940" i="9"/>
  <c r="H940" i="9" s="1"/>
  <c r="G939" i="9"/>
  <c r="H939" i="9" s="1"/>
  <c r="G938" i="9"/>
  <c r="H938" i="9" s="1"/>
  <c r="G937" i="9"/>
  <c r="H937" i="9" s="1"/>
  <c r="G936" i="9"/>
  <c r="H936" i="9" s="1"/>
  <c r="G935" i="9"/>
  <c r="H935" i="9" s="1"/>
  <c r="G934" i="9"/>
  <c r="H934" i="9" s="1"/>
  <c r="G933" i="9"/>
  <c r="H933" i="9" s="1"/>
  <c r="G932" i="9"/>
  <c r="H932" i="9" s="1"/>
  <c r="G931" i="9"/>
  <c r="H931" i="9" s="1"/>
  <c r="G930" i="9"/>
  <c r="H930" i="9" s="1"/>
  <c r="G929" i="9"/>
  <c r="H929" i="9" s="1"/>
  <c r="G928" i="9"/>
  <c r="H928" i="9" s="1"/>
  <c r="G927" i="9"/>
  <c r="H927" i="9" s="1"/>
  <c r="G926" i="9"/>
  <c r="H926" i="9" s="1"/>
  <c r="G925" i="9"/>
  <c r="H925" i="9" s="1"/>
  <c r="G924" i="9"/>
  <c r="H924" i="9" s="1"/>
  <c r="G923" i="9"/>
  <c r="H923" i="9" s="1"/>
  <c r="G922" i="9"/>
  <c r="H922" i="9" s="1"/>
  <c r="G921" i="9"/>
  <c r="H921" i="9" s="1"/>
  <c r="G920" i="9"/>
  <c r="H920" i="9" s="1"/>
  <c r="G919" i="9"/>
  <c r="H919" i="9" s="1"/>
  <c r="G918" i="9"/>
  <c r="H918" i="9" s="1"/>
  <c r="G917" i="9"/>
  <c r="H917" i="9" s="1"/>
  <c r="G916" i="9"/>
  <c r="H916" i="9" s="1"/>
  <c r="G915" i="9"/>
  <c r="H915" i="9" s="1"/>
  <c r="G914" i="9"/>
  <c r="H914" i="9" s="1"/>
  <c r="G913" i="9"/>
  <c r="H913" i="9" s="1"/>
  <c r="G912" i="9"/>
  <c r="H912" i="9" s="1"/>
  <c r="G911" i="9"/>
  <c r="H911" i="9" s="1"/>
  <c r="G910" i="9"/>
  <c r="H910" i="9" s="1"/>
  <c r="G909" i="9"/>
  <c r="H909" i="9" s="1"/>
  <c r="G908" i="9"/>
  <c r="H908" i="9" s="1"/>
  <c r="G907" i="9"/>
  <c r="H907" i="9" s="1"/>
  <c r="G906" i="9"/>
  <c r="H906" i="9" s="1"/>
  <c r="G905" i="9"/>
  <c r="H905" i="9" s="1"/>
  <c r="G904" i="9"/>
  <c r="H904" i="9" s="1"/>
  <c r="G903" i="9"/>
  <c r="H903" i="9" s="1"/>
  <c r="G902" i="9"/>
  <c r="H902" i="9" s="1"/>
  <c r="G901" i="9"/>
  <c r="H901" i="9" s="1"/>
  <c r="G900" i="9"/>
  <c r="H900" i="9" s="1"/>
  <c r="G899" i="9"/>
  <c r="H899" i="9" s="1"/>
  <c r="G898" i="9"/>
  <c r="H898" i="9" s="1"/>
  <c r="G897" i="9"/>
  <c r="H897" i="9" s="1"/>
  <c r="G896" i="9"/>
  <c r="H896" i="9" s="1"/>
  <c r="G895" i="9"/>
  <c r="H895" i="9" s="1"/>
  <c r="G894" i="9"/>
  <c r="H894" i="9" s="1"/>
  <c r="G893" i="9"/>
  <c r="H893" i="9" s="1"/>
  <c r="G892" i="9"/>
  <c r="H892" i="9" s="1"/>
  <c r="G891" i="9"/>
  <c r="H891" i="9" s="1"/>
  <c r="G890" i="9"/>
  <c r="H890" i="9" s="1"/>
  <c r="G889" i="9"/>
  <c r="H889" i="9" s="1"/>
  <c r="G888" i="9"/>
  <c r="H888" i="9" s="1"/>
  <c r="G887" i="9"/>
  <c r="H887" i="9" s="1"/>
  <c r="G886" i="9"/>
  <c r="H886" i="9" s="1"/>
  <c r="G885" i="9"/>
  <c r="H885" i="9" s="1"/>
  <c r="G884" i="9"/>
  <c r="H884" i="9" s="1"/>
  <c r="G883" i="9"/>
  <c r="H883" i="9" s="1"/>
  <c r="G882" i="9"/>
  <c r="H882" i="9" s="1"/>
  <c r="G881" i="9"/>
  <c r="H881" i="9" s="1"/>
  <c r="G880" i="9"/>
  <c r="H880" i="9" s="1"/>
  <c r="G879" i="9"/>
  <c r="H879" i="9" s="1"/>
  <c r="G878" i="9"/>
  <c r="H878" i="9" s="1"/>
  <c r="G877" i="9"/>
  <c r="H877" i="9" s="1"/>
  <c r="G876" i="9"/>
  <c r="H876" i="9" s="1"/>
  <c r="G875" i="9"/>
  <c r="H875" i="9" s="1"/>
  <c r="G874" i="9"/>
  <c r="H874" i="9" s="1"/>
  <c r="G873" i="9"/>
  <c r="H873" i="9" s="1"/>
  <c r="G872" i="9"/>
  <c r="H872" i="9" s="1"/>
  <c r="G871" i="9"/>
  <c r="H871" i="9" s="1"/>
  <c r="G870" i="9"/>
  <c r="H870" i="9" s="1"/>
  <c r="G869" i="9"/>
  <c r="H869" i="9" s="1"/>
  <c r="G868" i="9"/>
  <c r="H868" i="9" s="1"/>
  <c r="G867" i="9"/>
  <c r="H867" i="9" s="1"/>
  <c r="G866" i="9"/>
  <c r="H866" i="9" s="1"/>
  <c r="G865" i="9"/>
  <c r="H865" i="9" s="1"/>
  <c r="G864" i="9"/>
  <c r="H864" i="9" s="1"/>
  <c r="G863" i="9"/>
  <c r="H863" i="9" s="1"/>
  <c r="G862" i="9"/>
  <c r="H862" i="9" s="1"/>
  <c r="G861" i="9"/>
  <c r="H861" i="9" s="1"/>
  <c r="G860" i="9"/>
  <c r="H860" i="9" s="1"/>
  <c r="G859" i="9"/>
  <c r="H859" i="9" s="1"/>
  <c r="G858" i="9"/>
  <c r="H858" i="9" s="1"/>
  <c r="G857" i="9"/>
  <c r="H857" i="9" s="1"/>
  <c r="G856" i="9"/>
  <c r="H856" i="9" s="1"/>
  <c r="G855" i="9"/>
  <c r="H855" i="9" s="1"/>
  <c r="G854" i="9"/>
  <c r="H854" i="9" s="1"/>
  <c r="G853" i="9"/>
  <c r="H853" i="9" s="1"/>
  <c r="G852" i="9"/>
  <c r="H852" i="9" s="1"/>
  <c r="G851" i="9"/>
  <c r="H851" i="9" s="1"/>
  <c r="G850" i="9"/>
  <c r="H850" i="9" s="1"/>
  <c r="G849" i="9"/>
  <c r="H849" i="9" s="1"/>
  <c r="G848" i="9"/>
  <c r="H848" i="9" s="1"/>
  <c r="G847" i="9"/>
  <c r="H847" i="9" s="1"/>
  <c r="G846" i="9"/>
  <c r="H846" i="9" s="1"/>
  <c r="G845" i="9"/>
  <c r="H845" i="9" s="1"/>
  <c r="G844" i="9"/>
  <c r="H844" i="9" s="1"/>
  <c r="G843" i="9"/>
  <c r="H843" i="9" s="1"/>
  <c r="G842" i="9"/>
  <c r="H842" i="9" s="1"/>
  <c r="G841" i="9"/>
  <c r="H841" i="9" s="1"/>
  <c r="G840" i="9"/>
  <c r="H840" i="9" s="1"/>
  <c r="G839" i="9"/>
  <c r="H839" i="9" s="1"/>
  <c r="G838" i="9"/>
  <c r="H838" i="9" s="1"/>
  <c r="G837" i="9"/>
  <c r="H837" i="9" s="1"/>
  <c r="G836" i="9"/>
  <c r="H836" i="9" s="1"/>
  <c r="G835" i="9"/>
  <c r="H835" i="9" s="1"/>
  <c r="G834" i="9"/>
  <c r="H834" i="9" s="1"/>
  <c r="G833" i="9"/>
  <c r="H833" i="9" s="1"/>
  <c r="G832" i="9"/>
  <c r="H832" i="9" s="1"/>
  <c r="G831" i="9"/>
  <c r="H831" i="9" s="1"/>
  <c r="G830" i="9"/>
  <c r="H830" i="9" s="1"/>
  <c r="G829" i="9"/>
  <c r="H829" i="9" s="1"/>
  <c r="G828" i="9"/>
  <c r="H828" i="9" s="1"/>
  <c r="G827" i="9"/>
  <c r="H827" i="9" s="1"/>
  <c r="G826" i="9"/>
  <c r="H826" i="9" s="1"/>
  <c r="G825" i="9"/>
  <c r="H825" i="9" s="1"/>
  <c r="G824" i="9"/>
  <c r="H824" i="9" s="1"/>
  <c r="G823" i="9"/>
  <c r="H823" i="9" s="1"/>
  <c r="G822" i="9"/>
  <c r="H822" i="9" s="1"/>
  <c r="G821" i="9"/>
  <c r="H821" i="9" s="1"/>
  <c r="G820" i="9"/>
  <c r="H820" i="9" s="1"/>
  <c r="G819" i="9"/>
  <c r="H819" i="9" s="1"/>
  <c r="G818" i="9"/>
  <c r="H818" i="9" s="1"/>
  <c r="G817" i="9"/>
  <c r="H817" i="9" s="1"/>
  <c r="G816" i="9"/>
  <c r="H816" i="9" s="1"/>
  <c r="G815" i="9"/>
  <c r="H815" i="9" s="1"/>
  <c r="G814" i="9"/>
  <c r="H814" i="9" s="1"/>
  <c r="G813" i="9"/>
  <c r="H813" i="9" s="1"/>
  <c r="G812" i="9"/>
  <c r="H812" i="9" s="1"/>
  <c r="G811" i="9"/>
  <c r="H811" i="9" s="1"/>
  <c r="G810" i="9"/>
  <c r="H810" i="9" s="1"/>
  <c r="G809" i="9"/>
  <c r="H809" i="9" s="1"/>
  <c r="G808" i="9"/>
  <c r="H808" i="9" s="1"/>
  <c r="G807" i="9"/>
  <c r="H807" i="9" s="1"/>
  <c r="G806" i="9"/>
  <c r="H806" i="9" s="1"/>
  <c r="G805" i="9"/>
  <c r="H805" i="9" s="1"/>
  <c r="G804" i="9"/>
  <c r="H804" i="9" s="1"/>
  <c r="G803" i="9"/>
  <c r="H803" i="9" s="1"/>
  <c r="G802" i="9"/>
  <c r="H802" i="9" s="1"/>
  <c r="G801" i="9"/>
  <c r="H801" i="9" s="1"/>
  <c r="G800" i="9"/>
  <c r="H800" i="9" s="1"/>
  <c r="G799" i="9"/>
  <c r="H799" i="9" s="1"/>
  <c r="G798" i="9"/>
  <c r="H798" i="9" s="1"/>
  <c r="G797" i="9"/>
  <c r="H797" i="9" s="1"/>
  <c r="G796" i="9"/>
  <c r="H796" i="9" s="1"/>
  <c r="G795" i="9"/>
  <c r="H795" i="9" s="1"/>
  <c r="G794" i="9"/>
  <c r="H794" i="9" s="1"/>
  <c r="G793" i="9"/>
  <c r="H793" i="9" s="1"/>
  <c r="G792" i="9"/>
  <c r="H792" i="9" s="1"/>
  <c r="G791" i="9"/>
  <c r="H791" i="9" s="1"/>
  <c r="G790" i="9"/>
  <c r="H790" i="9" s="1"/>
  <c r="G789" i="9"/>
  <c r="H789" i="9" s="1"/>
  <c r="G788" i="9"/>
  <c r="H788" i="9" s="1"/>
  <c r="G787" i="9"/>
  <c r="H787" i="9" s="1"/>
  <c r="G786" i="9"/>
  <c r="H786" i="9" s="1"/>
  <c r="G785" i="9"/>
  <c r="H785" i="9" s="1"/>
  <c r="G784" i="9"/>
  <c r="H784" i="9" s="1"/>
  <c r="G783" i="9"/>
  <c r="H783" i="9" s="1"/>
  <c r="G782" i="9"/>
  <c r="H782" i="9" s="1"/>
  <c r="G781" i="9"/>
  <c r="H781" i="9" s="1"/>
  <c r="G780" i="9"/>
  <c r="H780" i="9" s="1"/>
  <c r="G779" i="9"/>
  <c r="H779" i="9" s="1"/>
  <c r="G778" i="9"/>
  <c r="H778" i="9" s="1"/>
  <c r="G777" i="9"/>
  <c r="H777" i="9" s="1"/>
  <c r="G776" i="9"/>
  <c r="H776" i="9" s="1"/>
  <c r="G775" i="9"/>
  <c r="H775" i="9" s="1"/>
  <c r="G774" i="9"/>
  <c r="H774" i="9" s="1"/>
  <c r="G773" i="9"/>
  <c r="H773" i="9" s="1"/>
  <c r="G772" i="9"/>
  <c r="H772" i="9" s="1"/>
  <c r="G771" i="9"/>
  <c r="H771" i="9" s="1"/>
  <c r="G770" i="9"/>
  <c r="H770" i="9" s="1"/>
  <c r="G769" i="9"/>
  <c r="H769" i="9" s="1"/>
  <c r="G768" i="9"/>
  <c r="H768" i="9" s="1"/>
  <c r="G767" i="9"/>
  <c r="H767" i="9" s="1"/>
  <c r="G766" i="9"/>
  <c r="H766" i="9" s="1"/>
  <c r="G765" i="9"/>
  <c r="H765" i="9" s="1"/>
  <c r="G764" i="9"/>
  <c r="H764" i="9" s="1"/>
  <c r="G763" i="9"/>
  <c r="H763" i="9" s="1"/>
  <c r="G762" i="9"/>
  <c r="H762" i="9" s="1"/>
  <c r="G761" i="9"/>
  <c r="H761" i="9" s="1"/>
  <c r="G760" i="9"/>
  <c r="H760" i="9" s="1"/>
  <c r="G759" i="9"/>
  <c r="H759" i="9" s="1"/>
  <c r="G758" i="9"/>
  <c r="H758" i="9" s="1"/>
  <c r="G757" i="9"/>
  <c r="H757" i="9" s="1"/>
  <c r="G756" i="9"/>
  <c r="H756" i="9" s="1"/>
  <c r="G755" i="9"/>
  <c r="H755" i="9" s="1"/>
  <c r="G754" i="9"/>
  <c r="H754" i="9" s="1"/>
  <c r="G753" i="9"/>
  <c r="H753" i="9" s="1"/>
  <c r="G752" i="9"/>
  <c r="H752" i="9" s="1"/>
  <c r="G751" i="9"/>
  <c r="H751" i="9" s="1"/>
  <c r="G750" i="9"/>
  <c r="H750" i="9" s="1"/>
  <c r="G749" i="9"/>
  <c r="H749" i="9" s="1"/>
  <c r="G748" i="9"/>
  <c r="H748" i="9" s="1"/>
  <c r="G747" i="9"/>
  <c r="H747" i="9" s="1"/>
  <c r="G746" i="9"/>
  <c r="H746" i="9" s="1"/>
  <c r="G745" i="9"/>
  <c r="H745" i="9" s="1"/>
  <c r="G744" i="9"/>
  <c r="H744" i="9" s="1"/>
  <c r="G743" i="9"/>
  <c r="H743" i="9" s="1"/>
  <c r="G742" i="9"/>
  <c r="H742" i="9" s="1"/>
  <c r="G741" i="9"/>
  <c r="H741" i="9" s="1"/>
  <c r="G740" i="9"/>
  <c r="H740" i="9" s="1"/>
  <c r="G739" i="9"/>
  <c r="H739" i="9" s="1"/>
  <c r="G738" i="9"/>
  <c r="H738" i="9" s="1"/>
  <c r="G737" i="9"/>
  <c r="H737" i="9" s="1"/>
  <c r="G736" i="9"/>
  <c r="H736" i="9" s="1"/>
  <c r="G735" i="9"/>
  <c r="H735" i="9" s="1"/>
  <c r="G734" i="9"/>
  <c r="H734" i="9" s="1"/>
  <c r="G733" i="9"/>
  <c r="H733" i="9" s="1"/>
  <c r="G732" i="9"/>
  <c r="H732" i="9" s="1"/>
  <c r="G731" i="9"/>
  <c r="H731" i="9" s="1"/>
  <c r="G730" i="9"/>
  <c r="H730" i="9" s="1"/>
  <c r="G729" i="9"/>
  <c r="H729" i="9" s="1"/>
  <c r="G728" i="9"/>
  <c r="H728" i="9" s="1"/>
  <c r="G727" i="9"/>
  <c r="H727" i="9" s="1"/>
  <c r="G726" i="9"/>
  <c r="H726" i="9" s="1"/>
  <c r="G725" i="9"/>
  <c r="H725" i="9" s="1"/>
  <c r="G724" i="9"/>
  <c r="H724" i="9" s="1"/>
  <c r="G723" i="9"/>
  <c r="H723" i="9" s="1"/>
  <c r="G722" i="9"/>
  <c r="H722" i="9" s="1"/>
  <c r="G721" i="9"/>
  <c r="H721" i="9" s="1"/>
  <c r="G720" i="9"/>
  <c r="H720" i="9" s="1"/>
  <c r="G719" i="9"/>
  <c r="H719" i="9" s="1"/>
  <c r="G718" i="9"/>
  <c r="H718" i="9" s="1"/>
  <c r="G717" i="9"/>
  <c r="H717" i="9" s="1"/>
  <c r="G716" i="9"/>
  <c r="H716" i="9" s="1"/>
  <c r="G715" i="9"/>
  <c r="H715" i="9" s="1"/>
  <c r="G714" i="9"/>
  <c r="H714" i="9" s="1"/>
  <c r="G713" i="9"/>
  <c r="H713" i="9" s="1"/>
  <c r="G712" i="9"/>
  <c r="H712" i="9" s="1"/>
  <c r="G711" i="9"/>
  <c r="H711" i="9" s="1"/>
  <c r="G710" i="9"/>
  <c r="H710" i="9" s="1"/>
  <c r="G709" i="9"/>
  <c r="H709" i="9" s="1"/>
  <c r="G708" i="9"/>
  <c r="H708" i="9" s="1"/>
  <c r="G707" i="9"/>
  <c r="H707" i="9" s="1"/>
  <c r="G706" i="9"/>
  <c r="H706" i="9" s="1"/>
  <c r="G705" i="9"/>
  <c r="H705" i="9" s="1"/>
  <c r="G704" i="9"/>
  <c r="H704" i="9" s="1"/>
  <c r="G703" i="9"/>
  <c r="H703" i="9" s="1"/>
  <c r="G702" i="9"/>
  <c r="H702" i="9" s="1"/>
  <c r="G701" i="9"/>
  <c r="H701" i="9" s="1"/>
  <c r="G700" i="9"/>
  <c r="H700" i="9" s="1"/>
  <c r="G699" i="9"/>
  <c r="H699" i="9" s="1"/>
  <c r="G698" i="9"/>
  <c r="H698" i="9" s="1"/>
  <c r="G697" i="9"/>
  <c r="H697" i="9" s="1"/>
  <c r="G696" i="9"/>
  <c r="H696" i="9" s="1"/>
  <c r="G695" i="9"/>
  <c r="H695" i="9" s="1"/>
  <c r="G694" i="9"/>
  <c r="H694" i="9" s="1"/>
  <c r="G693" i="9"/>
  <c r="H693" i="9" s="1"/>
  <c r="G692" i="9"/>
  <c r="H692" i="9" s="1"/>
  <c r="G691" i="9"/>
  <c r="H691" i="9" s="1"/>
  <c r="G690" i="9"/>
  <c r="H690" i="9" s="1"/>
  <c r="G689" i="9"/>
  <c r="H689" i="9" s="1"/>
  <c r="G688" i="9"/>
  <c r="H688" i="9" s="1"/>
  <c r="G687" i="9"/>
  <c r="H687" i="9" s="1"/>
  <c r="G686" i="9"/>
  <c r="H686" i="9" s="1"/>
  <c r="G685" i="9"/>
  <c r="H685" i="9" s="1"/>
  <c r="G684" i="9"/>
  <c r="H684" i="9" s="1"/>
  <c r="G683" i="9"/>
  <c r="H683" i="9" s="1"/>
  <c r="G682" i="9"/>
  <c r="H682" i="9" s="1"/>
  <c r="G681" i="9"/>
  <c r="H681" i="9" s="1"/>
  <c r="G680" i="9"/>
  <c r="H680" i="9" s="1"/>
  <c r="G679" i="9"/>
  <c r="H679" i="9" s="1"/>
  <c r="G678" i="9"/>
  <c r="H678" i="9" s="1"/>
  <c r="G677" i="9"/>
  <c r="H677" i="9" s="1"/>
  <c r="G676" i="9"/>
  <c r="H676" i="9" s="1"/>
  <c r="G675" i="9"/>
  <c r="H675" i="9" s="1"/>
  <c r="G674" i="9"/>
  <c r="H674" i="9" s="1"/>
  <c r="G673" i="9"/>
  <c r="H673" i="9" s="1"/>
  <c r="G672" i="9"/>
  <c r="H672" i="9" s="1"/>
  <c r="G671" i="9"/>
  <c r="H671" i="9" s="1"/>
  <c r="G670" i="9"/>
  <c r="H670" i="9" s="1"/>
  <c r="G669" i="9"/>
  <c r="H669" i="9" s="1"/>
  <c r="G668" i="9"/>
  <c r="H668" i="9" s="1"/>
  <c r="G667" i="9"/>
  <c r="H667" i="9" s="1"/>
  <c r="G666" i="9"/>
  <c r="H666" i="9" s="1"/>
  <c r="G665" i="9"/>
  <c r="H665" i="9" s="1"/>
  <c r="G664" i="9"/>
  <c r="H664" i="9" s="1"/>
  <c r="G663" i="9"/>
  <c r="H663" i="9" s="1"/>
  <c r="G662" i="9"/>
  <c r="H662" i="9" s="1"/>
  <c r="G661" i="9"/>
  <c r="H661" i="9" s="1"/>
  <c r="G660" i="9"/>
  <c r="H660" i="9" s="1"/>
  <c r="G659" i="9"/>
  <c r="H659" i="9" s="1"/>
  <c r="G658" i="9"/>
  <c r="H658" i="9" s="1"/>
  <c r="G657" i="9"/>
  <c r="H657" i="9" s="1"/>
  <c r="G656" i="9"/>
  <c r="H656" i="9" s="1"/>
  <c r="G655" i="9"/>
  <c r="H655" i="9" s="1"/>
  <c r="G654" i="9"/>
  <c r="H654" i="9" s="1"/>
  <c r="G653" i="9"/>
  <c r="H653" i="9" s="1"/>
  <c r="G652" i="9"/>
  <c r="H652" i="9" s="1"/>
  <c r="G651" i="9"/>
  <c r="H651" i="9" s="1"/>
  <c r="G650" i="9"/>
  <c r="H650" i="9" s="1"/>
  <c r="G649" i="9"/>
  <c r="H649" i="9" s="1"/>
  <c r="G648" i="9"/>
  <c r="H648" i="9" s="1"/>
  <c r="G647" i="9"/>
  <c r="H647" i="9" s="1"/>
  <c r="G646" i="9"/>
  <c r="H646" i="9" s="1"/>
  <c r="G645" i="9"/>
  <c r="H645" i="9" s="1"/>
  <c r="G644" i="9"/>
  <c r="H644" i="9" s="1"/>
  <c r="G643" i="9"/>
  <c r="H643" i="9" s="1"/>
  <c r="G642" i="9"/>
  <c r="H642" i="9" s="1"/>
  <c r="G641" i="9"/>
  <c r="H641" i="9" s="1"/>
  <c r="G640" i="9"/>
  <c r="H640" i="9" s="1"/>
  <c r="G639" i="9"/>
  <c r="H639" i="9" s="1"/>
  <c r="G638" i="9"/>
  <c r="H638" i="9" s="1"/>
  <c r="G637" i="9"/>
  <c r="H637" i="9" s="1"/>
  <c r="G636" i="9"/>
  <c r="H636" i="9" s="1"/>
  <c r="G635" i="9"/>
  <c r="H635" i="9" s="1"/>
  <c r="G634" i="9"/>
  <c r="H634" i="9" s="1"/>
  <c r="G633" i="9"/>
  <c r="H633" i="9" s="1"/>
  <c r="G632" i="9"/>
  <c r="H632" i="9" s="1"/>
  <c r="G631" i="9"/>
  <c r="H631" i="9" s="1"/>
  <c r="G630" i="9"/>
  <c r="H630" i="9" s="1"/>
  <c r="G629" i="9"/>
  <c r="H629" i="9" s="1"/>
  <c r="G628" i="9"/>
  <c r="H628" i="9" s="1"/>
  <c r="G627" i="9"/>
  <c r="H627" i="9" s="1"/>
  <c r="G626" i="9"/>
  <c r="H626" i="9" s="1"/>
  <c r="G625" i="9"/>
  <c r="H625" i="9" s="1"/>
  <c r="G624" i="9"/>
  <c r="H624" i="9" s="1"/>
  <c r="G623" i="9"/>
  <c r="H623" i="9" s="1"/>
  <c r="G622" i="9"/>
  <c r="H622" i="9" s="1"/>
  <c r="G621" i="9"/>
  <c r="H621" i="9" s="1"/>
  <c r="G620" i="9"/>
  <c r="H620" i="9" s="1"/>
  <c r="G619" i="9"/>
  <c r="H619" i="9" s="1"/>
  <c r="G618" i="9"/>
  <c r="H618" i="9" s="1"/>
  <c r="G617" i="9"/>
  <c r="H617" i="9" s="1"/>
  <c r="G616" i="9"/>
  <c r="H616" i="9" s="1"/>
  <c r="G615" i="9"/>
  <c r="H615" i="9" s="1"/>
  <c r="G614" i="9"/>
  <c r="H614" i="9" s="1"/>
  <c r="G613" i="9"/>
  <c r="H613" i="9" s="1"/>
  <c r="G612" i="9"/>
  <c r="H612" i="9" s="1"/>
  <c r="G611" i="9"/>
  <c r="H611" i="9" s="1"/>
  <c r="G610" i="9"/>
  <c r="H610" i="9" s="1"/>
  <c r="G609" i="9"/>
  <c r="H609" i="9" s="1"/>
  <c r="G608" i="9"/>
  <c r="H608" i="9" s="1"/>
  <c r="G607" i="9"/>
  <c r="H607" i="9" s="1"/>
  <c r="G606" i="9"/>
  <c r="H606" i="9" s="1"/>
  <c r="G605" i="9"/>
  <c r="H605" i="9" s="1"/>
  <c r="G604" i="9"/>
  <c r="H604" i="9" s="1"/>
  <c r="G603" i="9"/>
  <c r="H603" i="9" s="1"/>
  <c r="G602" i="9"/>
  <c r="H602" i="9" s="1"/>
  <c r="G601" i="9"/>
  <c r="H601" i="9" s="1"/>
  <c r="G600" i="9"/>
  <c r="H600" i="9" s="1"/>
  <c r="G599" i="9"/>
  <c r="H599" i="9" s="1"/>
  <c r="G598" i="9"/>
  <c r="H598" i="9" s="1"/>
  <c r="G597" i="9"/>
  <c r="H597" i="9" s="1"/>
  <c r="G596" i="9"/>
  <c r="H596" i="9" s="1"/>
  <c r="G595" i="9"/>
  <c r="H595" i="9" s="1"/>
  <c r="G594" i="9"/>
  <c r="H594" i="9" s="1"/>
  <c r="G593" i="9"/>
  <c r="H593" i="9" s="1"/>
  <c r="G592" i="9"/>
  <c r="H592" i="9" s="1"/>
  <c r="G591" i="9"/>
  <c r="H591" i="9" s="1"/>
  <c r="G590" i="9"/>
  <c r="H590" i="9" s="1"/>
  <c r="G589" i="9"/>
  <c r="H589" i="9" s="1"/>
  <c r="G588" i="9"/>
  <c r="H588" i="9" s="1"/>
  <c r="G587" i="9"/>
  <c r="H587" i="9" s="1"/>
  <c r="G586" i="9"/>
  <c r="H586" i="9" s="1"/>
  <c r="G585" i="9"/>
  <c r="H585" i="9" s="1"/>
  <c r="G584" i="9"/>
  <c r="H584" i="9" s="1"/>
  <c r="G583" i="9"/>
  <c r="H583" i="9" s="1"/>
  <c r="G582" i="9"/>
  <c r="H582" i="9" s="1"/>
  <c r="G581" i="9"/>
  <c r="H581" i="9" s="1"/>
  <c r="G580" i="9"/>
  <c r="H580" i="9" s="1"/>
  <c r="G579" i="9"/>
  <c r="H579" i="9" s="1"/>
  <c r="G578" i="9"/>
  <c r="H578" i="9" s="1"/>
  <c r="G577" i="9"/>
  <c r="H577" i="9" s="1"/>
  <c r="G576" i="9"/>
  <c r="H576" i="9" s="1"/>
  <c r="G575" i="9"/>
  <c r="H575" i="9" s="1"/>
  <c r="G574" i="9"/>
  <c r="H574" i="9" s="1"/>
  <c r="G573" i="9"/>
  <c r="H573" i="9" s="1"/>
  <c r="G572" i="9"/>
  <c r="H572" i="9" s="1"/>
  <c r="G571" i="9"/>
  <c r="H571" i="9" s="1"/>
  <c r="G570" i="9"/>
  <c r="H570" i="9" s="1"/>
  <c r="G569" i="9"/>
  <c r="H569" i="9" s="1"/>
  <c r="G568" i="9"/>
  <c r="H568" i="9" s="1"/>
  <c r="G567" i="9"/>
  <c r="H567" i="9" s="1"/>
  <c r="G566" i="9"/>
  <c r="H566" i="9" s="1"/>
  <c r="G565" i="9"/>
  <c r="H565" i="9" s="1"/>
  <c r="G564" i="9"/>
  <c r="H564" i="9" s="1"/>
  <c r="G563" i="9"/>
  <c r="H563" i="9" s="1"/>
  <c r="G562" i="9"/>
  <c r="H562" i="9" s="1"/>
  <c r="G561" i="9"/>
  <c r="H561" i="9" s="1"/>
  <c r="G560" i="9"/>
  <c r="H560" i="9" s="1"/>
  <c r="G559" i="9"/>
  <c r="H559" i="9" s="1"/>
  <c r="G558" i="9"/>
  <c r="H558" i="9" s="1"/>
  <c r="G557" i="9"/>
  <c r="H557" i="9" s="1"/>
  <c r="G556" i="9"/>
  <c r="H556" i="9" s="1"/>
  <c r="G555" i="9"/>
  <c r="H555" i="9" s="1"/>
  <c r="G554" i="9"/>
  <c r="H554" i="9" s="1"/>
  <c r="G553" i="9"/>
  <c r="H553" i="9" s="1"/>
  <c r="G552" i="9"/>
  <c r="H552" i="9" s="1"/>
  <c r="G551" i="9"/>
  <c r="H551" i="9" s="1"/>
  <c r="G550" i="9"/>
  <c r="H550" i="9" s="1"/>
  <c r="G549" i="9"/>
  <c r="H549" i="9" s="1"/>
  <c r="G548" i="9"/>
  <c r="H548" i="9" s="1"/>
  <c r="G547" i="9"/>
  <c r="H547" i="9" s="1"/>
  <c r="G546" i="9"/>
  <c r="H546" i="9" s="1"/>
  <c r="G545" i="9"/>
  <c r="H545" i="9" s="1"/>
  <c r="G544" i="9"/>
  <c r="H544" i="9" s="1"/>
  <c r="G543" i="9"/>
  <c r="H543" i="9" s="1"/>
  <c r="G542" i="9"/>
  <c r="H542" i="9" s="1"/>
  <c r="G541" i="9"/>
  <c r="H541" i="9" s="1"/>
  <c r="G540" i="9"/>
  <c r="H540" i="9" s="1"/>
  <c r="G539" i="9"/>
  <c r="H539" i="9" s="1"/>
  <c r="G538" i="9"/>
  <c r="H538" i="9" s="1"/>
  <c r="G537" i="9"/>
  <c r="H537" i="9" s="1"/>
  <c r="G536" i="9"/>
  <c r="H536" i="9" s="1"/>
  <c r="G535" i="9"/>
  <c r="H535" i="9" s="1"/>
  <c r="G534" i="9"/>
  <c r="H534" i="9" s="1"/>
  <c r="G533" i="9"/>
  <c r="H533" i="9" s="1"/>
  <c r="G532" i="9"/>
  <c r="H532" i="9" s="1"/>
  <c r="G531" i="9"/>
  <c r="H531" i="9" s="1"/>
  <c r="G530" i="9"/>
  <c r="H530" i="9" s="1"/>
  <c r="G529" i="9"/>
  <c r="H529" i="9" s="1"/>
  <c r="G528" i="9"/>
  <c r="H528" i="9" s="1"/>
  <c r="G527" i="9"/>
  <c r="H527" i="9" s="1"/>
  <c r="G526" i="9"/>
  <c r="H526" i="9" s="1"/>
  <c r="G525" i="9"/>
  <c r="H525" i="9" s="1"/>
  <c r="G524" i="9"/>
  <c r="H524" i="9" s="1"/>
  <c r="G523" i="9"/>
  <c r="H523" i="9" s="1"/>
  <c r="G522" i="9"/>
  <c r="H522" i="9" s="1"/>
  <c r="G521" i="9"/>
  <c r="H521" i="9" s="1"/>
  <c r="G520" i="9"/>
  <c r="H520" i="9" s="1"/>
  <c r="G519" i="9"/>
  <c r="H519" i="9" s="1"/>
  <c r="G518" i="9"/>
  <c r="H518" i="9" s="1"/>
  <c r="G517" i="9"/>
  <c r="H517" i="9" s="1"/>
  <c r="G516" i="9"/>
  <c r="H516" i="9" s="1"/>
  <c r="G515" i="9"/>
  <c r="H515" i="9" s="1"/>
  <c r="G514" i="9"/>
  <c r="H514" i="9" s="1"/>
  <c r="G513" i="9"/>
  <c r="H513" i="9" s="1"/>
  <c r="G512" i="9"/>
  <c r="H512" i="9" s="1"/>
  <c r="G511" i="9"/>
  <c r="H511" i="9" s="1"/>
  <c r="G510" i="9"/>
  <c r="H510" i="9" s="1"/>
  <c r="G509" i="9"/>
  <c r="H509" i="9" s="1"/>
  <c r="G508" i="9"/>
  <c r="H508" i="9" s="1"/>
  <c r="G507" i="9"/>
  <c r="H507" i="9" s="1"/>
  <c r="G506" i="9"/>
  <c r="H506" i="9" s="1"/>
  <c r="G505" i="9"/>
  <c r="H505" i="9" s="1"/>
  <c r="G504" i="9"/>
  <c r="H504" i="9" s="1"/>
  <c r="G503" i="9"/>
  <c r="H503" i="9" s="1"/>
  <c r="G502" i="9"/>
  <c r="H502" i="9" s="1"/>
  <c r="G501" i="9"/>
  <c r="H501" i="9" s="1"/>
  <c r="G500" i="9"/>
  <c r="H500" i="9" s="1"/>
  <c r="G499" i="9"/>
  <c r="H499" i="9" s="1"/>
  <c r="G498" i="9"/>
  <c r="H498" i="9" s="1"/>
  <c r="G497" i="9"/>
  <c r="H497" i="9" s="1"/>
  <c r="G496" i="9"/>
  <c r="H496" i="9" s="1"/>
  <c r="G495" i="9"/>
  <c r="H495" i="9" s="1"/>
  <c r="G494" i="9"/>
  <c r="H494" i="9" s="1"/>
  <c r="G493" i="9"/>
  <c r="H493" i="9" s="1"/>
  <c r="G492" i="9"/>
  <c r="H492" i="9" s="1"/>
  <c r="G491" i="9"/>
  <c r="H491" i="9" s="1"/>
  <c r="G490" i="9"/>
  <c r="H490" i="9" s="1"/>
  <c r="G489" i="9"/>
  <c r="H489" i="9" s="1"/>
  <c r="G488" i="9"/>
  <c r="H488" i="9" s="1"/>
  <c r="G487" i="9"/>
  <c r="H487" i="9" s="1"/>
  <c r="G486" i="9"/>
  <c r="H486" i="9" s="1"/>
  <c r="G485" i="9"/>
  <c r="H485" i="9" s="1"/>
  <c r="G484" i="9"/>
  <c r="H484" i="9" s="1"/>
  <c r="G483" i="9"/>
  <c r="H483" i="9" s="1"/>
  <c r="G482" i="9"/>
  <c r="H482" i="9" s="1"/>
  <c r="G481" i="9"/>
  <c r="H481" i="9" s="1"/>
  <c r="G480" i="9"/>
  <c r="H480" i="9" s="1"/>
  <c r="G479" i="9"/>
  <c r="H479" i="9" s="1"/>
  <c r="G478" i="9"/>
  <c r="H478" i="9" s="1"/>
  <c r="G477" i="9"/>
  <c r="H477" i="9" s="1"/>
  <c r="G476" i="9"/>
  <c r="H476" i="9" s="1"/>
  <c r="G475" i="9"/>
  <c r="H475" i="9" s="1"/>
  <c r="G474" i="9"/>
  <c r="H474" i="9" s="1"/>
  <c r="G473" i="9"/>
  <c r="H473" i="9" s="1"/>
  <c r="G472" i="9"/>
  <c r="H472" i="9" s="1"/>
  <c r="G471" i="9"/>
  <c r="H471" i="9" s="1"/>
  <c r="G470" i="9"/>
  <c r="H470" i="9" s="1"/>
  <c r="G469" i="9"/>
  <c r="H469" i="9" s="1"/>
  <c r="G468" i="9"/>
  <c r="H468" i="9" s="1"/>
  <c r="G467" i="9"/>
  <c r="H467" i="9" s="1"/>
  <c r="G466" i="9"/>
  <c r="H466" i="9" s="1"/>
  <c r="G465" i="9"/>
  <c r="H465" i="9" s="1"/>
  <c r="G464" i="9"/>
  <c r="H464" i="9" s="1"/>
  <c r="G463" i="9"/>
  <c r="H463" i="9" s="1"/>
  <c r="G462" i="9"/>
  <c r="H462" i="9" s="1"/>
  <c r="G461" i="9"/>
  <c r="H461" i="9" s="1"/>
  <c r="G460" i="9"/>
  <c r="H460" i="9" s="1"/>
  <c r="G459" i="9"/>
  <c r="H459" i="9" s="1"/>
  <c r="G458" i="9"/>
  <c r="H458" i="9" s="1"/>
  <c r="G457" i="9"/>
  <c r="H457" i="9" s="1"/>
  <c r="G456" i="9"/>
  <c r="H456" i="9" s="1"/>
  <c r="G455" i="9"/>
  <c r="H455" i="9" s="1"/>
  <c r="G454" i="9"/>
  <c r="H454" i="9" s="1"/>
  <c r="G453" i="9"/>
  <c r="H453" i="9" s="1"/>
  <c r="G452" i="9"/>
  <c r="H452" i="9" s="1"/>
  <c r="G451" i="9"/>
  <c r="H451" i="9" s="1"/>
  <c r="G450" i="9"/>
  <c r="H450" i="9" s="1"/>
  <c r="G449" i="9"/>
  <c r="H449" i="9" s="1"/>
  <c r="G448" i="9"/>
  <c r="H448" i="9" s="1"/>
  <c r="G447" i="9"/>
  <c r="H447" i="9" s="1"/>
  <c r="G446" i="9"/>
  <c r="H446" i="9" s="1"/>
  <c r="G445" i="9"/>
  <c r="H445" i="9" s="1"/>
  <c r="G444" i="9"/>
  <c r="H444" i="9" s="1"/>
  <c r="G443" i="9"/>
  <c r="H443" i="9" s="1"/>
  <c r="G442" i="9"/>
  <c r="H442" i="9" s="1"/>
  <c r="G441" i="9"/>
  <c r="H441" i="9" s="1"/>
  <c r="G440" i="9"/>
  <c r="H440" i="9" s="1"/>
  <c r="G439" i="9"/>
  <c r="H439" i="9" s="1"/>
  <c r="G438" i="9"/>
  <c r="H438" i="9" s="1"/>
  <c r="G437" i="9"/>
  <c r="H437" i="9" s="1"/>
  <c r="G436" i="9"/>
  <c r="H436" i="9" s="1"/>
  <c r="G435" i="9"/>
  <c r="H435" i="9" s="1"/>
  <c r="G434" i="9"/>
  <c r="H434" i="9" s="1"/>
  <c r="G433" i="9"/>
  <c r="H433" i="9" s="1"/>
  <c r="G432" i="9"/>
  <c r="H432" i="9" s="1"/>
  <c r="G431" i="9"/>
  <c r="H431" i="9" s="1"/>
  <c r="G430" i="9"/>
  <c r="H430" i="9" s="1"/>
  <c r="G429" i="9"/>
  <c r="H429" i="9" s="1"/>
  <c r="G428" i="9"/>
  <c r="H428" i="9" s="1"/>
  <c r="G427" i="9"/>
  <c r="H427" i="9" s="1"/>
  <c r="G426" i="9"/>
  <c r="H426" i="9" s="1"/>
  <c r="G425" i="9"/>
  <c r="H425" i="9" s="1"/>
  <c r="G424" i="9"/>
  <c r="H424" i="9" s="1"/>
  <c r="G423" i="9"/>
  <c r="H423" i="9" s="1"/>
  <c r="G422" i="9"/>
  <c r="H422" i="9" s="1"/>
  <c r="G421" i="9"/>
  <c r="H421" i="9" s="1"/>
  <c r="G420" i="9"/>
  <c r="H420" i="9" s="1"/>
  <c r="G419" i="9"/>
  <c r="H419" i="9" s="1"/>
  <c r="G418" i="9"/>
  <c r="H418" i="9" s="1"/>
  <c r="G417" i="9"/>
  <c r="H417" i="9" s="1"/>
  <c r="G416" i="9"/>
  <c r="H416" i="9" s="1"/>
  <c r="G415" i="9"/>
  <c r="H415" i="9" s="1"/>
  <c r="G414" i="9"/>
  <c r="H414" i="9" s="1"/>
  <c r="G413" i="9"/>
  <c r="H413" i="9" s="1"/>
  <c r="G412" i="9"/>
  <c r="H412" i="9" s="1"/>
  <c r="G411" i="9"/>
  <c r="H411" i="9" s="1"/>
  <c r="G410" i="9"/>
  <c r="H410" i="9" s="1"/>
  <c r="G409" i="9"/>
  <c r="H409" i="9" s="1"/>
  <c r="G408" i="9"/>
  <c r="H408" i="9" s="1"/>
  <c r="G407" i="9"/>
  <c r="H407" i="9" s="1"/>
  <c r="G406" i="9"/>
  <c r="H406" i="9" s="1"/>
  <c r="G405" i="9"/>
  <c r="H405" i="9" s="1"/>
  <c r="G404" i="9"/>
  <c r="H404" i="9" s="1"/>
  <c r="G403" i="9"/>
  <c r="H403" i="9" s="1"/>
  <c r="G402" i="9"/>
  <c r="H402" i="9" s="1"/>
  <c r="G401" i="9"/>
  <c r="H401" i="9" s="1"/>
  <c r="G400" i="9"/>
  <c r="H400" i="9" s="1"/>
  <c r="G399" i="9"/>
  <c r="H399" i="9" s="1"/>
  <c r="G398" i="9"/>
  <c r="H398" i="9" s="1"/>
  <c r="G397" i="9"/>
  <c r="H397" i="9" s="1"/>
  <c r="G396" i="9"/>
  <c r="H396" i="9" s="1"/>
  <c r="G395" i="9"/>
  <c r="H395" i="9" s="1"/>
  <c r="G394" i="9"/>
  <c r="H394" i="9" s="1"/>
  <c r="G393" i="9"/>
  <c r="H393" i="9" s="1"/>
  <c r="G392" i="9"/>
  <c r="H392" i="9" s="1"/>
  <c r="G391" i="9"/>
  <c r="H391" i="9" s="1"/>
  <c r="G390" i="9"/>
  <c r="H390" i="9" s="1"/>
  <c r="G389" i="9"/>
  <c r="H389" i="9" s="1"/>
  <c r="G388" i="9"/>
  <c r="H388" i="9" s="1"/>
  <c r="G387" i="9"/>
  <c r="H387" i="9" s="1"/>
  <c r="G386" i="9"/>
  <c r="H386" i="9" s="1"/>
  <c r="G385" i="9"/>
  <c r="H385" i="9" s="1"/>
  <c r="G384" i="9"/>
  <c r="H384" i="9" s="1"/>
  <c r="G383" i="9"/>
  <c r="H383" i="9" s="1"/>
  <c r="G382" i="9"/>
  <c r="H382" i="9" s="1"/>
  <c r="G381" i="9"/>
  <c r="H381" i="9" s="1"/>
  <c r="G380" i="9"/>
  <c r="H380" i="9" s="1"/>
  <c r="G379" i="9"/>
  <c r="H379" i="9" s="1"/>
  <c r="G378" i="9"/>
  <c r="H378" i="9" s="1"/>
  <c r="G377" i="9"/>
  <c r="H377" i="9" s="1"/>
  <c r="G376" i="9"/>
  <c r="H376" i="9" s="1"/>
  <c r="G375" i="9"/>
  <c r="H375" i="9" s="1"/>
  <c r="G374" i="9"/>
  <c r="H374" i="9" s="1"/>
  <c r="G373" i="9"/>
  <c r="H373" i="9" s="1"/>
  <c r="G372" i="9"/>
  <c r="H372" i="9" s="1"/>
  <c r="G371" i="9"/>
  <c r="H371" i="9" s="1"/>
  <c r="G370" i="9"/>
  <c r="H370" i="9" s="1"/>
  <c r="G369" i="9"/>
  <c r="H369" i="9" s="1"/>
  <c r="G368" i="9"/>
  <c r="H368" i="9" s="1"/>
  <c r="G367" i="9"/>
  <c r="H367" i="9" s="1"/>
  <c r="G366" i="9"/>
  <c r="H366" i="9" s="1"/>
  <c r="G365" i="9"/>
  <c r="H365" i="9" s="1"/>
  <c r="G364" i="9"/>
  <c r="H364" i="9" s="1"/>
  <c r="G363" i="9"/>
  <c r="H363" i="9" s="1"/>
  <c r="G362" i="9"/>
  <c r="H362" i="9" s="1"/>
  <c r="G361" i="9"/>
  <c r="H361" i="9" s="1"/>
  <c r="G360" i="9"/>
  <c r="H360" i="9" s="1"/>
  <c r="G359" i="9"/>
  <c r="H359" i="9" s="1"/>
  <c r="G358" i="9"/>
  <c r="H358" i="9" s="1"/>
  <c r="G357" i="9"/>
  <c r="H357" i="9" s="1"/>
  <c r="G356" i="9"/>
  <c r="H356" i="9" s="1"/>
  <c r="G355" i="9"/>
  <c r="H355" i="9" s="1"/>
  <c r="G354" i="9"/>
  <c r="H354" i="9" s="1"/>
  <c r="G353" i="9"/>
  <c r="H353" i="9" s="1"/>
  <c r="G352" i="9"/>
  <c r="H352" i="9" s="1"/>
  <c r="G351" i="9"/>
  <c r="H351" i="9" s="1"/>
  <c r="G350" i="9"/>
  <c r="H350" i="9" s="1"/>
  <c r="G349" i="9"/>
  <c r="H349" i="9" s="1"/>
  <c r="G348" i="9"/>
  <c r="H348" i="9" s="1"/>
  <c r="G347" i="9"/>
  <c r="H347" i="9" s="1"/>
  <c r="G346" i="9"/>
  <c r="H346" i="9" s="1"/>
  <c r="G345" i="9"/>
  <c r="H345" i="9" s="1"/>
  <c r="G344" i="9"/>
  <c r="H344" i="9" s="1"/>
  <c r="G343" i="9"/>
  <c r="H343" i="9" s="1"/>
  <c r="G342" i="9"/>
  <c r="H342" i="9" s="1"/>
  <c r="G341" i="9"/>
  <c r="H341" i="9" s="1"/>
  <c r="G340" i="9"/>
  <c r="H340" i="9" s="1"/>
  <c r="G339" i="9"/>
  <c r="H339" i="9" s="1"/>
  <c r="G338" i="9"/>
  <c r="H338" i="9" s="1"/>
  <c r="G337" i="9"/>
  <c r="H337" i="9" s="1"/>
  <c r="G336" i="9"/>
  <c r="H336" i="9" s="1"/>
  <c r="G335" i="9"/>
  <c r="H335" i="9" s="1"/>
  <c r="G334" i="9"/>
  <c r="H334" i="9" s="1"/>
  <c r="G333" i="9"/>
  <c r="H333" i="9" s="1"/>
  <c r="G332" i="9"/>
  <c r="H332" i="9" s="1"/>
  <c r="G331" i="9"/>
  <c r="H331" i="9" s="1"/>
  <c r="G330" i="9"/>
  <c r="H330" i="9" s="1"/>
  <c r="G329" i="9"/>
  <c r="H329" i="9" s="1"/>
  <c r="G328" i="9"/>
  <c r="H328" i="9" s="1"/>
  <c r="G327" i="9"/>
  <c r="H327" i="9" s="1"/>
  <c r="G326" i="9"/>
  <c r="H326" i="9" s="1"/>
  <c r="G325" i="9"/>
  <c r="H325" i="9" s="1"/>
  <c r="G324" i="9"/>
  <c r="H324" i="9" s="1"/>
  <c r="G323" i="9"/>
  <c r="H323" i="9" s="1"/>
  <c r="G322" i="9"/>
  <c r="H322" i="9" s="1"/>
  <c r="G321" i="9"/>
  <c r="H321" i="9" s="1"/>
  <c r="G320" i="9"/>
  <c r="H320" i="9" s="1"/>
  <c r="G319" i="9"/>
  <c r="H319" i="9" s="1"/>
  <c r="G318" i="9"/>
  <c r="H318" i="9" s="1"/>
  <c r="G317" i="9"/>
  <c r="H317" i="9" s="1"/>
  <c r="G316" i="9"/>
  <c r="H316" i="9" s="1"/>
  <c r="G315" i="9"/>
  <c r="H315" i="9" s="1"/>
  <c r="G314" i="9"/>
  <c r="H314" i="9" s="1"/>
  <c r="G313" i="9"/>
  <c r="H313" i="9" s="1"/>
  <c r="G312" i="9"/>
  <c r="H312" i="9" s="1"/>
  <c r="G311" i="9"/>
  <c r="H311" i="9" s="1"/>
  <c r="G310" i="9"/>
  <c r="H310" i="9" s="1"/>
  <c r="G309" i="9"/>
  <c r="H309" i="9" s="1"/>
  <c r="G308" i="9"/>
  <c r="H308" i="9" s="1"/>
  <c r="G307" i="9"/>
  <c r="H307" i="9" s="1"/>
  <c r="G306" i="9"/>
  <c r="H306" i="9" s="1"/>
  <c r="G305" i="9"/>
  <c r="H305" i="9" s="1"/>
  <c r="G304" i="9"/>
  <c r="H304" i="9" s="1"/>
  <c r="G303" i="9"/>
  <c r="H303" i="9" s="1"/>
  <c r="G302" i="9"/>
  <c r="H302" i="9" s="1"/>
  <c r="G301" i="9"/>
  <c r="H301" i="9" s="1"/>
  <c r="G300" i="9"/>
  <c r="H300" i="9" s="1"/>
  <c r="G299" i="9"/>
  <c r="H299" i="9" s="1"/>
  <c r="G298" i="9"/>
  <c r="H298" i="9" s="1"/>
  <c r="G297" i="9"/>
  <c r="H297" i="9" s="1"/>
  <c r="G296" i="9"/>
  <c r="H296" i="9" s="1"/>
  <c r="G295" i="9"/>
  <c r="H295" i="9" s="1"/>
  <c r="G294" i="9"/>
  <c r="H294" i="9" s="1"/>
  <c r="G293" i="9"/>
  <c r="H293" i="9" s="1"/>
  <c r="G292" i="9"/>
  <c r="H292" i="9" s="1"/>
  <c r="G291" i="9"/>
  <c r="H291" i="9" s="1"/>
  <c r="G290" i="9"/>
  <c r="H290" i="9" s="1"/>
  <c r="G289" i="9"/>
  <c r="H289" i="9" s="1"/>
  <c r="G288" i="9"/>
  <c r="H288" i="9" s="1"/>
  <c r="G287" i="9"/>
  <c r="H287" i="9" s="1"/>
  <c r="G286" i="9"/>
  <c r="H286" i="9" s="1"/>
  <c r="G285" i="9"/>
  <c r="H285" i="9" s="1"/>
  <c r="G284" i="9"/>
  <c r="H284" i="9" s="1"/>
  <c r="G283" i="9"/>
  <c r="H283" i="9" s="1"/>
  <c r="G282" i="9"/>
  <c r="H282" i="9" s="1"/>
  <c r="G281" i="9"/>
  <c r="H281" i="9" s="1"/>
  <c r="G280" i="9"/>
  <c r="H280" i="9" s="1"/>
  <c r="G279" i="9"/>
  <c r="H279" i="9" s="1"/>
  <c r="G278" i="9"/>
  <c r="H278" i="9" s="1"/>
  <c r="G277" i="9"/>
  <c r="H277" i="9" s="1"/>
  <c r="G276" i="9"/>
  <c r="H276" i="9" s="1"/>
  <c r="G275" i="9"/>
  <c r="H275" i="9" s="1"/>
  <c r="G274" i="9"/>
  <c r="H274" i="9" s="1"/>
  <c r="G273" i="9"/>
  <c r="H273" i="9" s="1"/>
  <c r="G272" i="9"/>
  <c r="H272" i="9" s="1"/>
  <c r="G271" i="9"/>
  <c r="H271" i="9" s="1"/>
  <c r="G270" i="9"/>
  <c r="H270" i="9" s="1"/>
  <c r="G269" i="9"/>
  <c r="H269" i="9" s="1"/>
  <c r="G268" i="9"/>
  <c r="H268" i="9" s="1"/>
  <c r="G267" i="9"/>
  <c r="H267" i="9" s="1"/>
  <c r="G266" i="9"/>
  <c r="H266" i="9" s="1"/>
  <c r="G265" i="9"/>
  <c r="H265" i="9" s="1"/>
  <c r="G264" i="9"/>
  <c r="H264" i="9" s="1"/>
  <c r="G263" i="9"/>
  <c r="H263" i="9" s="1"/>
  <c r="G262" i="9"/>
  <c r="H262" i="9" s="1"/>
  <c r="G261" i="9"/>
  <c r="H261" i="9" s="1"/>
  <c r="G260" i="9"/>
  <c r="H260" i="9" s="1"/>
  <c r="G259" i="9"/>
  <c r="H259" i="9" s="1"/>
  <c r="G258" i="9"/>
  <c r="H258" i="9" s="1"/>
  <c r="G257" i="9"/>
  <c r="H257" i="9" s="1"/>
  <c r="G256" i="9"/>
  <c r="H256" i="9" s="1"/>
  <c r="G255" i="9"/>
  <c r="H255" i="9" s="1"/>
  <c r="G254" i="9"/>
  <c r="H254" i="9" s="1"/>
  <c r="G253" i="9"/>
  <c r="H253" i="9" s="1"/>
  <c r="G252" i="9"/>
  <c r="H252" i="9" s="1"/>
  <c r="G251" i="9"/>
  <c r="H251" i="9" s="1"/>
  <c r="H250" i="9"/>
  <c r="G250" i="9"/>
  <c r="G249" i="9"/>
  <c r="H249" i="9" s="1"/>
  <c r="G248" i="9"/>
  <c r="H248" i="9" s="1"/>
  <c r="G247" i="9"/>
  <c r="H247" i="9" s="1"/>
  <c r="G246" i="9"/>
  <c r="H246" i="9" s="1"/>
  <c r="G245" i="9"/>
  <c r="H245" i="9" s="1"/>
  <c r="G244" i="9"/>
  <c r="H244" i="9" s="1"/>
  <c r="G243" i="9"/>
  <c r="H243" i="9" s="1"/>
  <c r="G242" i="9"/>
  <c r="H242" i="9" s="1"/>
  <c r="G241" i="9"/>
  <c r="H241" i="9" s="1"/>
  <c r="G240" i="9"/>
  <c r="H240" i="9" s="1"/>
  <c r="G239" i="9"/>
  <c r="H239" i="9" s="1"/>
  <c r="G238" i="9"/>
  <c r="H238" i="9" s="1"/>
  <c r="G237" i="9"/>
  <c r="H237" i="9" s="1"/>
  <c r="G236" i="9"/>
  <c r="H236" i="9" s="1"/>
  <c r="G235" i="9"/>
  <c r="H235" i="9" s="1"/>
  <c r="G234" i="9"/>
  <c r="H234" i="9" s="1"/>
  <c r="G233" i="9"/>
  <c r="H233" i="9" s="1"/>
  <c r="G232" i="9"/>
  <c r="H232" i="9" s="1"/>
  <c r="G231" i="9"/>
  <c r="H231" i="9" s="1"/>
  <c r="G230" i="9"/>
  <c r="H230" i="9" s="1"/>
  <c r="G229" i="9"/>
  <c r="H229" i="9" s="1"/>
  <c r="G228" i="9"/>
  <c r="H228" i="9" s="1"/>
  <c r="G227" i="9"/>
  <c r="H227" i="9" s="1"/>
  <c r="G226" i="9"/>
  <c r="H226" i="9" s="1"/>
  <c r="G225" i="9"/>
  <c r="H225" i="9" s="1"/>
  <c r="G224" i="9"/>
  <c r="H224" i="9" s="1"/>
  <c r="G223" i="9"/>
  <c r="H223" i="9" s="1"/>
  <c r="G222" i="9"/>
  <c r="H222" i="9" s="1"/>
  <c r="G221" i="9"/>
  <c r="H221" i="9" s="1"/>
  <c r="G220" i="9"/>
  <c r="H220" i="9" s="1"/>
  <c r="G219" i="9"/>
  <c r="H219" i="9" s="1"/>
  <c r="G218" i="9"/>
  <c r="H218" i="9" s="1"/>
  <c r="G217" i="9"/>
  <c r="H217" i="9" s="1"/>
  <c r="G216" i="9"/>
  <c r="H216" i="9" s="1"/>
  <c r="G215" i="9"/>
  <c r="H215" i="9" s="1"/>
  <c r="G214" i="9"/>
  <c r="H214" i="9" s="1"/>
  <c r="G213" i="9"/>
  <c r="H213" i="9" s="1"/>
  <c r="G212" i="9"/>
  <c r="H212" i="9" s="1"/>
  <c r="G211" i="9"/>
  <c r="H211" i="9" s="1"/>
  <c r="G210" i="9"/>
  <c r="H210" i="9" s="1"/>
  <c r="G209" i="9"/>
  <c r="H209" i="9" s="1"/>
  <c r="G208" i="9"/>
  <c r="H208" i="9" s="1"/>
  <c r="G207" i="9"/>
  <c r="H207" i="9" s="1"/>
  <c r="G206" i="9"/>
  <c r="H206" i="9" s="1"/>
  <c r="G205" i="9"/>
  <c r="H205" i="9" s="1"/>
  <c r="G204" i="9"/>
  <c r="H204" i="9" s="1"/>
  <c r="G203" i="9"/>
  <c r="H203" i="9" s="1"/>
  <c r="G202" i="9"/>
  <c r="H202" i="9" s="1"/>
  <c r="G201" i="9"/>
  <c r="H201" i="9" s="1"/>
  <c r="G200" i="9"/>
  <c r="H200" i="9" s="1"/>
  <c r="G199" i="9"/>
  <c r="H199" i="9" s="1"/>
  <c r="G198" i="9"/>
  <c r="H198" i="9" s="1"/>
  <c r="G197" i="9"/>
  <c r="H197" i="9" s="1"/>
  <c r="G196" i="9"/>
  <c r="H196" i="9" s="1"/>
  <c r="G195" i="9"/>
  <c r="H195" i="9" s="1"/>
  <c r="G194" i="9"/>
  <c r="H194" i="9" s="1"/>
  <c r="G193" i="9"/>
  <c r="H193" i="9" s="1"/>
  <c r="G192" i="9"/>
  <c r="H192" i="9" s="1"/>
  <c r="G191" i="9"/>
  <c r="H191" i="9" s="1"/>
  <c r="G190" i="9"/>
  <c r="H190" i="9" s="1"/>
  <c r="G189" i="9"/>
  <c r="H189" i="9" s="1"/>
  <c r="G188" i="9"/>
  <c r="H188" i="9" s="1"/>
  <c r="G187" i="9"/>
  <c r="H187" i="9" s="1"/>
  <c r="G186" i="9"/>
  <c r="H186" i="9" s="1"/>
  <c r="G185" i="9"/>
  <c r="H185" i="9" s="1"/>
  <c r="G184" i="9"/>
  <c r="H184" i="9" s="1"/>
  <c r="G183" i="9"/>
  <c r="H183" i="9" s="1"/>
  <c r="G182" i="9"/>
  <c r="H182" i="9" s="1"/>
  <c r="G181" i="9"/>
  <c r="H181" i="9" s="1"/>
  <c r="G180" i="9"/>
  <c r="H180" i="9" s="1"/>
  <c r="G179" i="9"/>
  <c r="H179" i="9" s="1"/>
  <c r="G178" i="9"/>
  <c r="H178" i="9" s="1"/>
  <c r="G177" i="9"/>
  <c r="H177" i="9" s="1"/>
  <c r="G176" i="9"/>
  <c r="H176" i="9" s="1"/>
  <c r="G175" i="9"/>
  <c r="H175" i="9" s="1"/>
  <c r="G174" i="9"/>
  <c r="H174" i="9" s="1"/>
  <c r="G173" i="9"/>
  <c r="H173" i="9" s="1"/>
  <c r="G172" i="9"/>
  <c r="H172" i="9" s="1"/>
  <c r="G171" i="9"/>
  <c r="H171" i="9" s="1"/>
  <c r="G170" i="9"/>
  <c r="H170" i="9" s="1"/>
  <c r="G169" i="9"/>
  <c r="H169" i="9" s="1"/>
  <c r="G168" i="9"/>
  <c r="H168" i="9" s="1"/>
  <c r="G167" i="9"/>
  <c r="H167" i="9" s="1"/>
  <c r="G166" i="9"/>
  <c r="H166" i="9" s="1"/>
  <c r="G165" i="9"/>
  <c r="H165" i="9" s="1"/>
  <c r="G164" i="9"/>
  <c r="H164" i="9" s="1"/>
  <c r="G163" i="9"/>
  <c r="H163" i="9" s="1"/>
  <c r="G162" i="9"/>
  <c r="H162" i="9" s="1"/>
  <c r="G161" i="9"/>
  <c r="H161" i="9" s="1"/>
  <c r="G160" i="9"/>
  <c r="H160" i="9" s="1"/>
  <c r="G159" i="9"/>
  <c r="H159" i="9" s="1"/>
  <c r="G158" i="9"/>
  <c r="H158" i="9" s="1"/>
  <c r="G157" i="9"/>
  <c r="H157" i="9" s="1"/>
  <c r="G156" i="9"/>
  <c r="H156" i="9" s="1"/>
  <c r="G155" i="9"/>
  <c r="H155" i="9" s="1"/>
  <c r="G154" i="9"/>
  <c r="H154" i="9" s="1"/>
  <c r="G153" i="9"/>
  <c r="H153" i="9" s="1"/>
  <c r="G152" i="9"/>
  <c r="H152" i="9" s="1"/>
  <c r="G151" i="9"/>
  <c r="H151" i="9" s="1"/>
  <c r="G150" i="9"/>
  <c r="H150" i="9" s="1"/>
  <c r="G149" i="9"/>
  <c r="H149" i="9" s="1"/>
  <c r="G148" i="9"/>
  <c r="H148" i="9" s="1"/>
  <c r="G147" i="9"/>
  <c r="H147" i="9" s="1"/>
  <c r="G146" i="9"/>
  <c r="H146" i="9" s="1"/>
  <c r="G145" i="9"/>
  <c r="H145" i="9" s="1"/>
  <c r="G144" i="9"/>
  <c r="H144" i="9" s="1"/>
  <c r="G143" i="9"/>
  <c r="H143" i="9" s="1"/>
  <c r="G142" i="9"/>
  <c r="H142" i="9" s="1"/>
  <c r="G141" i="9"/>
  <c r="H141" i="9" s="1"/>
  <c r="G140" i="9"/>
  <c r="H140" i="9" s="1"/>
  <c r="G139" i="9"/>
  <c r="H139" i="9" s="1"/>
  <c r="G138" i="9"/>
  <c r="H138" i="9" s="1"/>
  <c r="G137" i="9"/>
  <c r="H137" i="9" s="1"/>
  <c r="G136" i="9"/>
  <c r="H136" i="9" s="1"/>
  <c r="G135" i="9"/>
  <c r="H135" i="9" s="1"/>
  <c r="G134" i="9"/>
  <c r="H134" i="9" s="1"/>
  <c r="G133" i="9"/>
  <c r="H133" i="9" s="1"/>
  <c r="G132" i="9"/>
  <c r="H132" i="9" s="1"/>
  <c r="G131" i="9"/>
  <c r="H131" i="9" s="1"/>
  <c r="G130" i="9"/>
  <c r="H130" i="9" s="1"/>
  <c r="G129" i="9"/>
  <c r="H129" i="9" s="1"/>
  <c r="G128" i="9"/>
  <c r="H128" i="9" s="1"/>
  <c r="G127" i="9"/>
  <c r="H127" i="9" s="1"/>
  <c r="G126" i="9"/>
  <c r="H126" i="9" s="1"/>
  <c r="G125" i="9"/>
  <c r="H125" i="9" s="1"/>
  <c r="G124" i="9"/>
  <c r="H124" i="9" s="1"/>
  <c r="G123" i="9"/>
  <c r="H123" i="9" s="1"/>
  <c r="G122" i="9"/>
  <c r="H122" i="9" s="1"/>
  <c r="G121" i="9"/>
  <c r="H121" i="9" s="1"/>
  <c r="G120" i="9"/>
  <c r="H120" i="9" s="1"/>
  <c r="G119" i="9"/>
  <c r="H119" i="9" s="1"/>
  <c r="G118" i="9"/>
  <c r="H118" i="9" s="1"/>
  <c r="G117" i="9"/>
  <c r="H117" i="9" s="1"/>
  <c r="G116" i="9"/>
  <c r="H116" i="9" s="1"/>
  <c r="G115" i="9"/>
  <c r="H115" i="9" s="1"/>
  <c r="G114" i="9"/>
  <c r="H114" i="9" s="1"/>
  <c r="G113" i="9"/>
  <c r="H113" i="9" s="1"/>
  <c r="G112" i="9"/>
  <c r="H112" i="9" s="1"/>
  <c r="G111" i="9"/>
  <c r="H111" i="9" s="1"/>
  <c r="G110" i="9"/>
  <c r="H110" i="9" s="1"/>
  <c r="G109" i="9"/>
  <c r="H109" i="9" s="1"/>
  <c r="G108" i="9"/>
  <c r="H108" i="9" s="1"/>
  <c r="G107" i="9"/>
  <c r="H107" i="9" s="1"/>
  <c r="G106" i="9"/>
  <c r="H106" i="9" s="1"/>
  <c r="G105" i="9"/>
  <c r="H105" i="9" s="1"/>
  <c r="G104" i="9"/>
  <c r="H104" i="9" s="1"/>
  <c r="G103" i="9"/>
  <c r="H103" i="9" s="1"/>
  <c r="G102" i="9"/>
  <c r="H102" i="9" s="1"/>
  <c r="G101" i="9"/>
  <c r="H101" i="9" s="1"/>
  <c r="G100" i="9"/>
  <c r="H100" i="9" s="1"/>
  <c r="G99" i="9"/>
  <c r="H99" i="9" s="1"/>
  <c r="G98" i="9"/>
  <c r="H98" i="9" s="1"/>
  <c r="G97" i="9"/>
  <c r="H97" i="9" s="1"/>
  <c r="G96" i="9"/>
  <c r="H96" i="9" s="1"/>
  <c r="G95" i="9"/>
  <c r="H95" i="9" s="1"/>
  <c r="G94" i="9"/>
  <c r="H94" i="9" s="1"/>
  <c r="G93" i="9"/>
  <c r="H93" i="9" s="1"/>
  <c r="G92" i="9"/>
  <c r="H92" i="9" s="1"/>
  <c r="G91" i="9"/>
  <c r="H91" i="9" s="1"/>
  <c r="G90" i="9"/>
  <c r="H90" i="9" s="1"/>
  <c r="G89" i="9"/>
  <c r="H89" i="9" s="1"/>
  <c r="G88" i="9"/>
  <c r="H88" i="9" s="1"/>
  <c r="G87" i="9"/>
  <c r="H87" i="9" s="1"/>
  <c r="G86" i="9"/>
  <c r="H86" i="9" s="1"/>
  <c r="G85" i="9"/>
  <c r="H85" i="9" s="1"/>
  <c r="G84" i="9"/>
  <c r="H84" i="9" s="1"/>
  <c r="G83" i="9"/>
  <c r="H83" i="9" s="1"/>
  <c r="G82" i="9"/>
  <c r="H82" i="9" s="1"/>
  <c r="G81" i="9"/>
  <c r="H81" i="9" s="1"/>
  <c r="G80" i="9"/>
  <c r="H80" i="9" s="1"/>
  <c r="G79" i="9"/>
  <c r="H79" i="9" s="1"/>
  <c r="G78" i="9"/>
  <c r="H78" i="9" s="1"/>
  <c r="G77" i="9"/>
  <c r="H77" i="9" s="1"/>
  <c r="G76" i="9"/>
  <c r="H76" i="9" s="1"/>
  <c r="G75" i="9"/>
  <c r="H75" i="9" s="1"/>
  <c r="G74" i="9"/>
  <c r="H74" i="9" s="1"/>
  <c r="G73" i="9"/>
  <c r="H73" i="9" s="1"/>
  <c r="G72" i="9"/>
  <c r="H72" i="9" s="1"/>
  <c r="G71" i="9"/>
  <c r="H71" i="9" s="1"/>
  <c r="G70" i="9"/>
  <c r="H70" i="9" s="1"/>
  <c r="G69" i="9"/>
  <c r="H69" i="9" s="1"/>
  <c r="G68" i="9"/>
  <c r="H68" i="9" s="1"/>
  <c r="G67" i="9"/>
  <c r="H67" i="9" s="1"/>
  <c r="G66" i="9"/>
  <c r="H66" i="9" s="1"/>
  <c r="G65" i="9"/>
  <c r="H65" i="9" s="1"/>
  <c r="G64" i="9"/>
  <c r="H64" i="9" s="1"/>
  <c r="G63" i="9"/>
  <c r="H63" i="9" s="1"/>
  <c r="G62" i="9"/>
  <c r="H62" i="9" s="1"/>
  <c r="G61" i="9"/>
  <c r="H61" i="9" s="1"/>
  <c r="G60" i="9"/>
  <c r="H60" i="9" s="1"/>
  <c r="G59" i="9"/>
  <c r="H59" i="9" s="1"/>
  <c r="G58" i="9"/>
  <c r="H58" i="9" s="1"/>
  <c r="G57" i="9"/>
  <c r="H57" i="9" s="1"/>
  <c r="G56" i="9"/>
  <c r="H56" i="9" s="1"/>
  <c r="G55" i="9"/>
  <c r="H55" i="9" s="1"/>
  <c r="G54" i="9"/>
  <c r="H54" i="9" s="1"/>
  <c r="G53" i="9"/>
  <c r="H53" i="9" s="1"/>
  <c r="G52" i="9"/>
  <c r="H52" i="9" s="1"/>
  <c r="G51" i="9"/>
  <c r="H51" i="9" s="1"/>
  <c r="G50" i="9"/>
  <c r="H50" i="9" s="1"/>
  <c r="G49" i="9"/>
  <c r="H49" i="9" s="1"/>
  <c r="G48" i="9"/>
  <c r="H48" i="9" s="1"/>
  <c r="G47" i="9"/>
  <c r="H47" i="9" s="1"/>
  <c r="G46" i="9"/>
  <c r="H46" i="9" s="1"/>
  <c r="G45" i="9"/>
  <c r="H45" i="9" s="1"/>
  <c r="G44" i="9"/>
  <c r="H44" i="9" s="1"/>
  <c r="G43" i="9"/>
  <c r="H43" i="9" s="1"/>
  <c r="G42" i="9"/>
  <c r="H42" i="9" s="1"/>
  <c r="G41" i="9"/>
  <c r="H41" i="9" s="1"/>
  <c r="G40" i="9"/>
  <c r="H40" i="9" s="1"/>
  <c r="G39" i="9"/>
  <c r="H39" i="9" s="1"/>
  <c r="G38" i="9"/>
  <c r="H38" i="9" s="1"/>
  <c r="G37" i="9"/>
  <c r="H37" i="9" s="1"/>
  <c r="G36" i="9"/>
  <c r="H36" i="9" s="1"/>
  <c r="G35" i="9"/>
  <c r="H35" i="9" s="1"/>
  <c r="G34" i="9"/>
  <c r="H34" i="9" s="1"/>
  <c r="G33" i="9"/>
  <c r="H33" i="9" s="1"/>
  <c r="G32" i="9"/>
  <c r="H32" i="9" s="1"/>
  <c r="G31" i="9"/>
  <c r="H31" i="9" s="1"/>
  <c r="G30" i="9"/>
  <c r="H30" i="9" s="1"/>
  <c r="G29" i="9"/>
  <c r="H29" i="9" s="1"/>
  <c r="G28" i="9"/>
  <c r="H28" i="9" s="1"/>
  <c r="G27" i="9"/>
  <c r="H27" i="9" s="1"/>
  <c r="G26" i="9"/>
  <c r="H26" i="9" s="1"/>
  <c r="G25" i="9"/>
  <c r="H25" i="9" s="1"/>
  <c r="G24" i="9"/>
  <c r="H24" i="9" s="1"/>
  <c r="G23" i="9"/>
  <c r="H23" i="9" s="1"/>
  <c r="G22" i="9"/>
  <c r="H22" i="9" s="1"/>
  <c r="G21" i="9"/>
  <c r="H21" i="9" s="1"/>
  <c r="G20" i="9"/>
  <c r="H20" i="9" s="1"/>
  <c r="G19" i="9"/>
  <c r="H19" i="9" s="1"/>
  <c r="G18" i="9"/>
  <c r="H18" i="9" s="1"/>
  <c r="G17" i="9"/>
  <c r="H17" i="9" s="1"/>
  <c r="G16" i="9"/>
  <c r="H16" i="9" s="1"/>
  <c r="G15" i="9"/>
  <c r="H15" i="9" s="1"/>
  <c r="G14" i="9"/>
  <c r="H14" i="9" s="1"/>
  <c r="G13" i="9"/>
  <c r="H13" i="9" s="1"/>
  <c r="G12" i="9"/>
  <c r="H12" i="9" s="1"/>
  <c r="G11" i="9"/>
  <c r="H11" i="9" s="1"/>
  <c r="G10" i="9"/>
  <c r="H10" i="9" s="1"/>
  <c r="G9" i="9"/>
  <c r="H9" i="9" s="1"/>
  <c r="G8" i="9"/>
  <c r="H8" i="9" s="1"/>
  <c r="G7" i="9"/>
  <c r="H7" i="9" s="1"/>
  <c r="G6" i="9"/>
  <c r="H6" i="9" s="1"/>
  <c r="G5" i="9"/>
  <c r="H5" i="9" s="1"/>
  <c r="G4" i="9"/>
  <c r="H4" i="9" s="1"/>
  <c r="G3" i="9"/>
  <c r="H3" i="9" s="1"/>
  <c r="G2" i="9"/>
  <c r="H2" i="9" s="1"/>
  <c r="G1201" i="8"/>
  <c r="H1201" i="8" s="1"/>
  <c r="G1200" i="8"/>
  <c r="H1200" i="8" s="1"/>
  <c r="G1199" i="8"/>
  <c r="H1199" i="8" s="1"/>
  <c r="G1198" i="8"/>
  <c r="H1198" i="8" s="1"/>
  <c r="G1197" i="8"/>
  <c r="H1197" i="8" s="1"/>
  <c r="G1196" i="8"/>
  <c r="H1196" i="8" s="1"/>
  <c r="G1195" i="8"/>
  <c r="H1195" i="8" s="1"/>
  <c r="G1194" i="8"/>
  <c r="H1194" i="8" s="1"/>
  <c r="G1193" i="8"/>
  <c r="H1193" i="8" s="1"/>
  <c r="G1192" i="8"/>
  <c r="H1192" i="8" s="1"/>
  <c r="G1191" i="8"/>
  <c r="H1191" i="8" s="1"/>
  <c r="G1190" i="8"/>
  <c r="H1190" i="8" s="1"/>
  <c r="G1189" i="8"/>
  <c r="H1189" i="8" s="1"/>
  <c r="G1188" i="8"/>
  <c r="H1188" i="8" s="1"/>
  <c r="G1187" i="8"/>
  <c r="H1187" i="8" s="1"/>
  <c r="G1186" i="8"/>
  <c r="H1186" i="8" s="1"/>
  <c r="G1185" i="8"/>
  <c r="H1185" i="8" s="1"/>
  <c r="G1184" i="8"/>
  <c r="H1184" i="8" s="1"/>
  <c r="G1183" i="8"/>
  <c r="H1183" i="8" s="1"/>
  <c r="G1182" i="8"/>
  <c r="H1182" i="8" s="1"/>
  <c r="G1181" i="8"/>
  <c r="H1181" i="8" s="1"/>
  <c r="G1180" i="8"/>
  <c r="H1180" i="8" s="1"/>
  <c r="G1179" i="8"/>
  <c r="H1179" i="8" s="1"/>
  <c r="G1178" i="8"/>
  <c r="H1178" i="8" s="1"/>
  <c r="G1177" i="8"/>
  <c r="H1177" i="8" s="1"/>
  <c r="G1176" i="8"/>
  <c r="H1176" i="8" s="1"/>
  <c r="G1175" i="8"/>
  <c r="H1175" i="8" s="1"/>
  <c r="G1174" i="8"/>
  <c r="H1174" i="8" s="1"/>
  <c r="G1173" i="8"/>
  <c r="H1173" i="8" s="1"/>
  <c r="G1172" i="8"/>
  <c r="H1172" i="8" s="1"/>
  <c r="G1171" i="8"/>
  <c r="H1171" i="8" s="1"/>
  <c r="G1170" i="8"/>
  <c r="H1170" i="8" s="1"/>
  <c r="G1169" i="8"/>
  <c r="H1169" i="8" s="1"/>
  <c r="G1168" i="8"/>
  <c r="H1168" i="8" s="1"/>
  <c r="G1167" i="8"/>
  <c r="H1167" i="8" s="1"/>
  <c r="G1166" i="8"/>
  <c r="H1166" i="8" s="1"/>
  <c r="G1165" i="8"/>
  <c r="H1165" i="8" s="1"/>
  <c r="G1164" i="8"/>
  <c r="H1164" i="8" s="1"/>
  <c r="G1163" i="8"/>
  <c r="H1163" i="8" s="1"/>
  <c r="G1162" i="8"/>
  <c r="H1162" i="8" s="1"/>
  <c r="G1161" i="8"/>
  <c r="H1161" i="8" s="1"/>
  <c r="G1160" i="8"/>
  <c r="H1160" i="8" s="1"/>
  <c r="G1159" i="8"/>
  <c r="H1159" i="8" s="1"/>
  <c r="G1158" i="8"/>
  <c r="H1158" i="8" s="1"/>
  <c r="G1157" i="8"/>
  <c r="H1157" i="8" s="1"/>
  <c r="G1156" i="8"/>
  <c r="H1156" i="8" s="1"/>
  <c r="G1155" i="8"/>
  <c r="H1155" i="8" s="1"/>
  <c r="G1154" i="8"/>
  <c r="H1154" i="8" s="1"/>
  <c r="G1153" i="8"/>
  <c r="H1153" i="8" s="1"/>
  <c r="G1152" i="8"/>
  <c r="H1152" i="8" s="1"/>
  <c r="G1151" i="8"/>
  <c r="H1151" i="8" s="1"/>
  <c r="G1150" i="8"/>
  <c r="H1150" i="8" s="1"/>
  <c r="G1149" i="8"/>
  <c r="H1149" i="8" s="1"/>
  <c r="G1148" i="8"/>
  <c r="H1148" i="8" s="1"/>
  <c r="G1147" i="8"/>
  <c r="H1147" i="8" s="1"/>
  <c r="G1146" i="8"/>
  <c r="H1146" i="8" s="1"/>
  <c r="G1145" i="8"/>
  <c r="H1145" i="8" s="1"/>
  <c r="G1144" i="8"/>
  <c r="H1144" i="8" s="1"/>
  <c r="G1143" i="8"/>
  <c r="H1143" i="8" s="1"/>
  <c r="G1142" i="8"/>
  <c r="H1142" i="8" s="1"/>
  <c r="G1141" i="8"/>
  <c r="H1141" i="8" s="1"/>
  <c r="G1140" i="8"/>
  <c r="H1140" i="8" s="1"/>
  <c r="G1139" i="8"/>
  <c r="H1139" i="8" s="1"/>
  <c r="G1138" i="8"/>
  <c r="H1138" i="8" s="1"/>
  <c r="G1137" i="8"/>
  <c r="H1137" i="8" s="1"/>
  <c r="G1136" i="8"/>
  <c r="H1136" i="8" s="1"/>
  <c r="G1135" i="8"/>
  <c r="H1135" i="8" s="1"/>
  <c r="G1134" i="8"/>
  <c r="H1134" i="8" s="1"/>
  <c r="G1133" i="8"/>
  <c r="H1133" i="8" s="1"/>
  <c r="G1132" i="8"/>
  <c r="H1132" i="8" s="1"/>
  <c r="G1131" i="8"/>
  <c r="H1131" i="8" s="1"/>
  <c r="G1130" i="8"/>
  <c r="H1130" i="8" s="1"/>
  <c r="G1129" i="8"/>
  <c r="H1129" i="8" s="1"/>
  <c r="G1128" i="8"/>
  <c r="H1128" i="8" s="1"/>
  <c r="G1127" i="8"/>
  <c r="H1127" i="8" s="1"/>
  <c r="G1126" i="8"/>
  <c r="H1126" i="8" s="1"/>
  <c r="G1125" i="8"/>
  <c r="H1125" i="8" s="1"/>
  <c r="G1124" i="8"/>
  <c r="H1124" i="8" s="1"/>
  <c r="G1123" i="8"/>
  <c r="H1123" i="8" s="1"/>
  <c r="G1122" i="8"/>
  <c r="H1122" i="8" s="1"/>
  <c r="G1121" i="8"/>
  <c r="H1121" i="8" s="1"/>
  <c r="G1120" i="8"/>
  <c r="H1120" i="8" s="1"/>
  <c r="G1119" i="8"/>
  <c r="H1119" i="8" s="1"/>
  <c r="G1118" i="8"/>
  <c r="H1118" i="8" s="1"/>
  <c r="G1117" i="8"/>
  <c r="H1117" i="8" s="1"/>
  <c r="G1116" i="8"/>
  <c r="H1116" i="8" s="1"/>
  <c r="G1115" i="8"/>
  <c r="H1115" i="8" s="1"/>
  <c r="G1114" i="8"/>
  <c r="H1114" i="8" s="1"/>
  <c r="G1113" i="8"/>
  <c r="H1113" i="8" s="1"/>
  <c r="G1112" i="8"/>
  <c r="H1112" i="8" s="1"/>
  <c r="G1111" i="8"/>
  <c r="H1111" i="8" s="1"/>
  <c r="G1110" i="8"/>
  <c r="H1110" i="8" s="1"/>
  <c r="G1109" i="8"/>
  <c r="H1109" i="8" s="1"/>
  <c r="G1108" i="8"/>
  <c r="H1108" i="8" s="1"/>
  <c r="G1107" i="8"/>
  <c r="H1107" i="8" s="1"/>
  <c r="G1106" i="8"/>
  <c r="H1106" i="8" s="1"/>
  <c r="G1105" i="8"/>
  <c r="H1105" i="8" s="1"/>
  <c r="G1104" i="8"/>
  <c r="H1104" i="8" s="1"/>
  <c r="G1103" i="8"/>
  <c r="H1103" i="8" s="1"/>
  <c r="G1102" i="8"/>
  <c r="H1102" i="8" s="1"/>
  <c r="G1101" i="8"/>
  <c r="H1101" i="8" s="1"/>
  <c r="G1100" i="8"/>
  <c r="H1100" i="8" s="1"/>
  <c r="G1099" i="8"/>
  <c r="H1099" i="8" s="1"/>
  <c r="G1098" i="8"/>
  <c r="H1098" i="8" s="1"/>
  <c r="G1097" i="8"/>
  <c r="H1097" i="8" s="1"/>
  <c r="G1096" i="8"/>
  <c r="H1096" i="8" s="1"/>
  <c r="G1095" i="8"/>
  <c r="H1095" i="8" s="1"/>
  <c r="G1094" i="8"/>
  <c r="H1094" i="8" s="1"/>
  <c r="G1093" i="8"/>
  <c r="H1093" i="8" s="1"/>
  <c r="G1092" i="8"/>
  <c r="H1092" i="8" s="1"/>
  <c r="G1091" i="8"/>
  <c r="H1091" i="8" s="1"/>
  <c r="G1090" i="8"/>
  <c r="H1090" i="8" s="1"/>
  <c r="G1089" i="8"/>
  <c r="H1089" i="8" s="1"/>
  <c r="G1088" i="8"/>
  <c r="H1088" i="8" s="1"/>
  <c r="G1087" i="8"/>
  <c r="H1087" i="8" s="1"/>
  <c r="G1086" i="8"/>
  <c r="H1086" i="8" s="1"/>
  <c r="G1085" i="8"/>
  <c r="H1085" i="8" s="1"/>
  <c r="G1084" i="8"/>
  <c r="H1084" i="8" s="1"/>
  <c r="G1083" i="8"/>
  <c r="H1083" i="8" s="1"/>
  <c r="G1082" i="8"/>
  <c r="H1082" i="8" s="1"/>
  <c r="G1081" i="8"/>
  <c r="H1081" i="8" s="1"/>
  <c r="G1080" i="8"/>
  <c r="H1080" i="8" s="1"/>
  <c r="G1079" i="8"/>
  <c r="H1079" i="8" s="1"/>
  <c r="G1078" i="8"/>
  <c r="H1078" i="8" s="1"/>
  <c r="G1077" i="8"/>
  <c r="H1077" i="8" s="1"/>
  <c r="G1076" i="8"/>
  <c r="H1076" i="8" s="1"/>
  <c r="G1075" i="8"/>
  <c r="H1075" i="8" s="1"/>
  <c r="G1074" i="8"/>
  <c r="H1074" i="8" s="1"/>
  <c r="G1073" i="8"/>
  <c r="H1073" i="8" s="1"/>
  <c r="G1072" i="8"/>
  <c r="H1072" i="8" s="1"/>
  <c r="G1071" i="8"/>
  <c r="H1071" i="8" s="1"/>
  <c r="G1070" i="8"/>
  <c r="H1070" i="8" s="1"/>
  <c r="G1069" i="8"/>
  <c r="H1069" i="8" s="1"/>
  <c r="G1068" i="8"/>
  <c r="H1068" i="8" s="1"/>
  <c r="G1067" i="8"/>
  <c r="H1067" i="8" s="1"/>
  <c r="G1066" i="8"/>
  <c r="H1066" i="8" s="1"/>
  <c r="G1065" i="8"/>
  <c r="H1065" i="8" s="1"/>
  <c r="G1064" i="8"/>
  <c r="H1064" i="8" s="1"/>
  <c r="G1063" i="8"/>
  <c r="H1063" i="8" s="1"/>
  <c r="G1062" i="8"/>
  <c r="H1062" i="8" s="1"/>
  <c r="G1061" i="8"/>
  <c r="H1061" i="8" s="1"/>
  <c r="G1060" i="8"/>
  <c r="H1060" i="8" s="1"/>
  <c r="G1059" i="8"/>
  <c r="H1059" i="8" s="1"/>
  <c r="G1058" i="8"/>
  <c r="H1058" i="8" s="1"/>
  <c r="G1057" i="8"/>
  <c r="H1057" i="8" s="1"/>
  <c r="G1056" i="8"/>
  <c r="H1056" i="8" s="1"/>
  <c r="G1055" i="8"/>
  <c r="H1055" i="8" s="1"/>
  <c r="G1054" i="8"/>
  <c r="H1054" i="8" s="1"/>
  <c r="G1053" i="8"/>
  <c r="H1053" i="8" s="1"/>
  <c r="G1052" i="8"/>
  <c r="H1052" i="8" s="1"/>
  <c r="G1051" i="8"/>
  <c r="H1051" i="8" s="1"/>
  <c r="G1050" i="8"/>
  <c r="H1050" i="8" s="1"/>
  <c r="G1049" i="8"/>
  <c r="H1049" i="8" s="1"/>
  <c r="G1048" i="8"/>
  <c r="H1048" i="8" s="1"/>
  <c r="G1047" i="8"/>
  <c r="H1047" i="8" s="1"/>
  <c r="G1046" i="8"/>
  <c r="H1046" i="8" s="1"/>
  <c r="G1045" i="8"/>
  <c r="H1045" i="8" s="1"/>
  <c r="G1044" i="8"/>
  <c r="H1044" i="8" s="1"/>
  <c r="G1043" i="8"/>
  <c r="H1043" i="8" s="1"/>
  <c r="G1042" i="8"/>
  <c r="H1042" i="8" s="1"/>
  <c r="G1041" i="8"/>
  <c r="H1041" i="8" s="1"/>
  <c r="G1040" i="8"/>
  <c r="H1040" i="8" s="1"/>
  <c r="G1039" i="8"/>
  <c r="H1039" i="8" s="1"/>
  <c r="G1038" i="8"/>
  <c r="H1038" i="8" s="1"/>
  <c r="G1037" i="8"/>
  <c r="H1037" i="8" s="1"/>
  <c r="G1036" i="8"/>
  <c r="H1036" i="8" s="1"/>
  <c r="G1035" i="8"/>
  <c r="H1035" i="8" s="1"/>
  <c r="G1034" i="8"/>
  <c r="H1034" i="8" s="1"/>
  <c r="G1033" i="8"/>
  <c r="H1033" i="8" s="1"/>
  <c r="G1032" i="8"/>
  <c r="H1032" i="8" s="1"/>
  <c r="G1031" i="8"/>
  <c r="H1031" i="8" s="1"/>
  <c r="G1030" i="8"/>
  <c r="H1030" i="8" s="1"/>
  <c r="G1029" i="8"/>
  <c r="H1029" i="8" s="1"/>
  <c r="G1028" i="8"/>
  <c r="H1028" i="8" s="1"/>
  <c r="G1027" i="8"/>
  <c r="H1027" i="8" s="1"/>
  <c r="G1026" i="8"/>
  <c r="H1026" i="8" s="1"/>
  <c r="G1025" i="8"/>
  <c r="H1025" i="8" s="1"/>
  <c r="G1024" i="8"/>
  <c r="H1024" i="8" s="1"/>
  <c r="G1023" i="8"/>
  <c r="H1023" i="8" s="1"/>
  <c r="G1022" i="8"/>
  <c r="H1022" i="8" s="1"/>
  <c r="G1021" i="8"/>
  <c r="H1021" i="8" s="1"/>
  <c r="G1020" i="8"/>
  <c r="H1020" i="8" s="1"/>
  <c r="G1019" i="8"/>
  <c r="H1019" i="8" s="1"/>
  <c r="G1018" i="8"/>
  <c r="H1018" i="8" s="1"/>
  <c r="G1017" i="8"/>
  <c r="H1017" i="8" s="1"/>
  <c r="G1016" i="8"/>
  <c r="H1016" i="8" s="1"/>
  <c r="G1015" i="8"/>
  <c r="H1015" i="8" s="1"/>
  <c r="G1014" i="8"/>
  <c r="H1014" i="8" s="1"/>
  <c r="G1013" i="8"/>
  <c r="H1013" i="8" s="1"/>
  <c r="G1012" i="8"/>
  <c r="H1012" i="8" s="1"/>
  <c r="G1011" i="8"/>
  <c r="H1011" i="8" s="1"/>
  <c r="G1010" i="8"/>
  <c r="H1010" i="8" s="1"/>
  <c r="G1009" i="8"/>
  <c r="H1009" i="8" s="1"/>
  <c r="G1008" i="8"/>
  <c r="H1008" i="8" s="1"/>
  <c r="G1007" i="8"/>
  <c r="H1007" i="8" s="1"/>
  <c r="G1006" i="8"/>
  <c r="H1006" i="8" s="1"/>
  <c r="G1005" i="8"/>
  <c r="H1005" i="8" s="1"/>
  <c r="G1004" i="8"/>
  <c r="H1004" i="8" s="1"/>
  <c r="G1003" i="8"/>
  <c r="H1003" i="8" s="1"/>
  <c r="G1002" i="8"/>
  <c r="H1002" i="8" s="1"/>
  <c r="G1001" i="8"/>
  <c r="H1001" i="8" s="1"/>
  <c r="G1000" i="8"/>
  <c r="H1000" i="8" s="1"/>
  <c r="G999" i="8"/>
  <c r="H999" i="8" s="1"/>
  <c r="G998" i="8"/>
  <c r="H998" i="8" s="1"/>
  <c r="G997" i="8"/>
  <c r="H997" i="8" s="1"/>
  <c r="G996" i="8"/>
  <c r="H996" i="8" s="1"/>
  <c r="G995" i="8"/>
  <c r="H995" i="8" s="1"/>
  <c r="G994" i="8"/>
  <c r="H994" i="8" s="1"/>
  <c r="G993" i="8"/>
  <c r="H993" i="8" s="1"/>
  <c r="G992" i="8"/>
  <c r="H992" i="8" s="1"/>
  <c r="G991" i="8"/>
  <c r="H991" i="8" s="1"/>
  <c r="G990" i="8"/>
  <c r="H990" i="8" s="1"/>
  <c r="G989" i="8"/>
  <c r="H989" i="8" s="1"/>
  <c r="G988" i="8"/>
  <c r="H988" i="8" s="1"/>
  <c r="G987" i="8"/>
  <c r="H987" i="8" s="1"/>
  <c r="G986" i="8"/>
  <c r="H986" i="8" s="1"/>
  <c r="G985" i="8"/>
  <c r="H985" i="8" s="1"/>
  <c r="G984" i="8"/>
  <c r="H984" i="8" s="1"/>
  <c r="G983" i="8"/>
  <c r="H983" i="8" s="1"/>
  <c r="G982" i="8"/>
  <c r="H982" i="8" s="1"/>
  <c r="G981" i="8"/>
  <c r="H981" i="8" s="1"/>
  <c r="G980" i="8"/>
  <c r="H980" i="8" s="1"/>
  <c r="G979" i="8"/>
  <c r="H979" i="8" s="1"/>
  <c r="G978" i="8"/>
  <c r="H978" i="8" s="1"/>
  <c r="G977" i="8"/>
  <c r="H977" i="8" s="1"/>
  <c r="G976" i="8"/>
  <c r="H976" i="8" s="1"/>
  <c r="G975" i="8"/>
  <c r="H975" i="8" s="1"/>
  <c r="G974" i="8"/>
  <c r="H974" i="8" s="1"/>
  <c r="G973" i="8"/>
  <c r="H973" i="8" s="1"/>
  <c r="G972" i="8"/>
  <c r="H972" i="8" s="1"/>
  <c r="G971" i="8"/>
  <c r="H971" i="8" s="1"/>
  <c r="G970" i="8"/>
  <c r="H970" i="8" s="1"/>
  <c r="G969" i="8"/>
  <c r="H969" i="8" s="1"/>
  <c r="G968" i="8"/>
  <c r="H968" i="8" s="1"/>
  <c r="G967" i="8"/>
  <c r="H967" i="8" s="1"/>
  <c r="G966" i="8"/>
  <c r="H966" i="8" s="1"/>
  <c r="G965" i="8"/>
  <c r="H965" i="8" s="1"/>
  <c r="G964" i="8"/>
  <c r="H964" i="8" s="1"/>
  <c r="G963" i="8"/>
  <c r="H963" i="8" s="1"/>
  <c r="G962" i="8"/>
  <c r="H962" i="8" s="1"/>
  <c r="G961" i="8"/>
  <c r="H961" i="8" s="1"/>
  <c r="G960" i="8"/>
  <c r="H960" i="8" s="1"/>
  <c r="G959" i="8"/>
  <c r="H959" i="8" s="1"/>
  <c r="G958" i="8"/>
  <c r="H958" i="8" s="1"/>
  <c r="G957" i="8"/>
  <c r="H957" i="8" s="1"/>
  <c r="G956" i="8"/>
  <c r="H956" i="8" s="1"/>
  <c r="G955" i="8"/>
  <c r="H955" i="8" s="1"/>
  <c r="G954" i="8"/>
  <c r="H954" i="8" s="1"/>
  <c r="G953" i="8"/>
  <c r="H953" i="8" s="1"/>
  <c r="G952" i="8"/>
  <c r="H952" i="8" s="1"/>
  <c r="G951" i="8"/>
  <c r="H951" i="8" s="1"/>
  <c r="G950" i="8"/>
  <c r="H950" i="8" s="1"/>
  <c r="G949" i="8"/>
  <c r="H949" i="8" s="1"/>
  <c r="G948" i="8"/>
  <c r="H948" i="8" s="1"/>
  <c r="G947" i="8"/>
  <c r="H947" i="8" s="1"/>
  <c r="G946" i="8"/>
  <c r="H946" i="8" s="1"/>
  <c r="G945" i="8"/>
  <c r="H945" i="8" s="1"/>
  <c r="G944" i="8"/>
  <c r="H944" i="8" s="1"/>
  <c r="G943" i="8"/>
  <c r="H943" i="8" s="1"/>
  <c r="G942" i="8"/>
  <c r="H942" i="8" s="1"/>
  <c r="G941" i="8"/>
  <c r="H941" i="8" s="1"/>
  <c r="G940" i="8"/>
  <c r="H940" i="8" s="1"/>
  <c r="G939" i="8"/>
  <c r="H939" i="8" s="1"/>
  <c r="G938" i="8"/>
  <c r="H938" i="8" s="1"/>
  <c r="G937" i="8"/>
  <c r="H937" i="8" s="1"/>
  <c r="G936" i="8"/>
  <c r="H936" i="8" s="1"/>
  <c r="G935" i="8"/>
  <c r="H935" i="8" s="1"/>
  <c r="G934" i="8"/>
  <c r="H934" i="8" s="1"/>
  <c r="G933" i="8"/>
  <c r="H933" i="8" s="1"/>
  <c r="G932" i="8"/>
  <c r="H932" i="8" s="1"/>
  <c r="G931" i="8"/>
  <c r="H931" i="8" s="1"/>
  <c r="G930" i="8"/>
  <c r="H930" i="8" s="1"/>
  <c r="G929" i="8"/>
  <c r="H929" i="8" s="1"/>
  <c r="G928" i="8"/>
  <c r="H928" i="8" s="1"/>
  <c r="G927" i="8"/>
  <c r="H927" i="8" s="1"/>
  <c r="G926" i="8"/>
  <c r="H926" i="8" s="1"/>
  <c r="G925" i="8"/>
  <c r="H925" i="8" s="1"/>
  <c r="G924" i="8"/>
  <c r="H924" i="8" s="1"/>
  <c r="G923" i="8"/>
  <c r="H923" i="8" s="1"/>
  <c r="G922" i="8"/>
  <c r="H922" i="8" s="1"/>
  <c r="G921" i="8"/>
  <c r="H921" i="8" s="1"/>
  <c r="G920" i="8"/>
  <c r="H920" i="8" s="1"/>
  <c r="G919" i="8"/>
  <c r="H919" i="8" s="1"/>
  <c r="G918" i="8"/>
  <c r="H918" i="8" s="1"/>
  <c r="G917" i="8"/>
  <c r="H917" i="8" s="1"/>
  <c r="G916" i="8"/>
  <c r="H916" i="8" s="1"/>
  <c r="G915" i="8"/>
  <c r="H915" i="8" s="1"/>
  <c r="G914" i="8"/>
  <c r="H914" i="8" s="1"/>
  <c r="G913" i="8"/>
  <c r="H913" i="8" s="1"/>
  <c r="G912" i="8"/>
  <c r="H912" i="8" s="1"/>
  <c r="G911" i="8"/>
  <c r="H911" i="8" s="1"/>
  <c r="G910" i="8"/>
  <c r="H910" i="8" s="1"/>
  <c r="G909" i="8"/>
  <c r="H909" i="8" s="1"/>
  <c r="G908" i="8"/>
  <c r="H908" i="8" s="1"/>
  <c r="G907" i="8"/>
  <c r="H907" i="8" s="1"/>
  <c r="G906" i="8"/>
  <c r="H906" i="8" s="1"/>
  <c r="G905" i="8"/>
  <c r="H905" i="8" s="1"/>
  <c r="G904" i="8"/>
  <c r="H904" i="8" s="1"/>
  <c r="G903" i="8"/>
  <c r="H903" i="8" s="1"/>
  <c r="G902" i="8"/>
  <c r="H902" i="8" s="1"/>
  <c r="G901" i="8"/>
  <c r="H901" i="8" s="1"/>
  <c r="G900" i="8"/>
  <c r="H900" i="8" s="1"/>
  <c r="G899" i="8"/>
  <c r="H899" i="8" s="1"/>
  <c r="G898" i="8"/>
  <c r="H898" i="8" s="1"/>
  <c r="G897" i="8"/>
  <c r="H897" i="8" s="1"/>
  <c r="G896" i="8"/>
  <c r="H896" i="8" s="1"/>
  <c r="G895" i="8"/>
  <c r="H895" i="8" s="1"/>
  <c r="G894" i="8"/>
  <c r="H894" i="8" s="1"/>
  <c r="G893" i="8"/>
  <c r="H893" i="8" s="1"/>
  <c r="G892" i="8"/>
  <c r="H892" i="8" s="1"/>
  <c r="G891" i="8"/>
  <c r="H891" i="8" s="1"/>
  <c r="G890" i="8"/>
  <c r="H890" i="8" s="1"/>
  <c r="G889" i="8"/>
  <c r="H889" i="8" s="1"/>
  <c r="G888" i="8"/>
  <c r="H888" i="8" s="1"/>
  <c r="G887" i="8"/>
  <c r="H887" i="8" s="1"/>
  <c r="G886" i="8"/>
  <c r="H886" i="8" s="1"/>
  <c r="G885" i="8"/>
  <c r="H885" i="8" s="1"/>
  <c r="G884" i="8"/>
  <c r="H884" i="8" s="1"/>
  <c r="G883" i="8"/>
  <c r="H883" i="8" s="1"/>
  <c r="G882" i="8"/>
  <c r="H882" i="8" s="1"/>
  <c r="G881" i="8"/>
  <c r="H881" i="8" s="1"/>
  <c r="G880" i="8"/>
  <c r="H880" i="8" s="1"/>
  <c r="G879" i="8"/>
  <c r="H879" i="8" s="1"/>
  <c r="G878" i="8"/>
  <c r="H878" i="8" s="1"/>
  <c r="G877" i="8"/>
  <c r="H877" i="8" s="1"/>
  <c r="G876" i="8"/>
  <c r="H876" i="8" s="1"/>
  <c r="G875" i="8"/>
  <c r="H875" i="8" s="1"/>
  <c r="G874" i="8"/>
  <c r="H874" i="8" s="1"/>
  <c r="G873" i="8"/>
  <c r="H873" i="8" s="1"/>
  <c r="G872" i="8"/>
  <c r="H872" i="8" s="1"/>
  <c r="G871" i="8"/>
  <c r="H871" i="8" s="1"/>
  <c r="G870" i="8"/>
  <c r="H870" i="8" s="1"/>
  <c r="G869" i="8"/>
  <c r="H869" i="8" s="1"/>
  <c r="G868" i="8"/>
  <c r="H868" i="8" s="1"/>
  <c r="G867" i="8"/>
  <c r="H867" i="8" s="1"/>
  <c r="G866" i="8"/>
  <c r="H866" i="8" s="1"/>
  <c r="G865" i="8"/>
  <c r="H865" i="8" s="1"/>
  <c r="G864" i="8"/>
  <c r="H864" i="8" s="1"/>
  <c r="G863" i="8"/>
  <c r="H863" i="8" s="1"/>
  <c r="G862" i="8"/>
  <c r="H862" i="8" s="1"/>
  <c r="G861" i="8"/>
  <c r="H861" i="8" s="1"/>
  <c r="G860" i="8"/>
  <c r="H860" i="8" s="1"/>
  <c r="G859" i="8"/>
  <c r="H859" i="8" s="1"/>
  <c r="G858" i="8"/>
  <c r="H858" i="8" s="1"/>
  <c r="G857" i="8"/>
  <c r="H857" i="8" s="1"/>
  <c r="G856" i="8"/>
  <c r="H856" i="8" s="1"/>
  <c r="G855" i="8"/>
  <c r="H855" i="8" s="1"/>
  <c r="G854" i="8"/>
  <c r="H854" i="8" s="1"/>
  <c r="G853" i="8"/>
  <c r="H853" i="8" s="1"/>
  <c r="G852" i="8"/>
  <c r="H852" i="8" s="1"/>
  <c r="G851" i="8"/>
  <c r="H851" i="8" s="1"/>
  <c r="G850" i="8"/>
  <c r="H850" i="8" s="1"/>
  <c r="G849" i="8"/>
  <c r="H849" i="8" s="1"/>
  <c r="G848" i="8"/>
  <c r="H848" i="8" s="1"/>
  <c r="G847" i="8"/>
  <c r="H847" i="8" s="1"/>
  <c r="G846" i="8"/>
  <c r="H846" i="8" s="1"/>
  <c r="G845" i="8"/>
  <c r="H845" i="8" s="1"/>
  <c r="G844" i="8"/>
  <c r="H844" i="8" s="1"/>
  <c r="G843" i="8"/>
  <c r="H843" i="8" s="1"/>
  <c r="G842" i="8"/>
  <c r="H842" i="8" s="1"/>
  <c r="G841" i="8"/>
  <c r="H841" i="8" s="1"/>
  <c r="G840" i="8"/>
  <c r="H840" i="8" s="1"/>
  <c r="G839" i="8"/>
  <c r="H839" i="8" s="1"/>
  <c r="G838" i="8"/>
  <c r="H838" i="8" s="1"/>
  <c r="G837" i="8"/>
  <c r="H837" i="8" s="1"/>
  <c r="G836" i="8"/>
  <c r="H836" i="8" s="1"/>
  <c r="G835" i="8"/>
  <c r="H835" i="8" s="1"/>
  <c r="G834" i="8"/>
  <c r="H834" i="8" s="1"/>
  <c r="G833" i="8"/>
  <c r="H833" i="8" s="1"/>
  <c r="G832" i="8"/>
  <c r="H832" i="8" s="1"/>
  <c r="G831" i="8"/>
  <c r="H831" i="8" s="1"/>
  <c r="G830" i="8"/>
  <c r="H830" i="8" s="1"/>
  <c r="G829" i="8"/>
  <c r="H829" i="8" s="1"/>
  <c r="G828" i="8"/>
  <c r="H828" i="8" s="1"/>
  <c r="G827" i="8"/>
  <c r="H827" i="8" s="1"/>
  <c r="G826" i="8"/>
  <c r="H826" i="8" s="1"/>
  <c r="G825" i="8"/>
  <c r="H825" i="8" s="1"/>
  <c r="G824" i="8"/>
  <c r="H824" i="8" s="1"/>
  <c r="G823" i="8"/>
  <c r="H823" i="8" s="1"/>
  <c r="G822" i="8"/>
  <c r="H822" i="8" s="1"/>
  <c r="G821" i="8"/>
  <c r="H821" i="8" s="1"/>
  <c r="G820" i="8"/>
  <c r="H820" i="8" s="1"/>
  <c r="G819" i="8"/>
  <c r="H819" i="8" s="1"/>
  <c r="G818" i="8"/>
  <c r="H818" i="8" s="1"/>
  <c r="G817" i="8"/>
  <c r="H817" i="8" s="1"/>
  <c r="G816" i="8"/>
  <c r="H816" i="8" s="1"/>
  <c r="G815" i="8"/>
  <c r="H815" i="8" s="1"/>
  <c r="G814" i="8"/>
  <c r="H814" i="8" s="1"/>
  <c r="G813" i="8"/>
  <c r="H813" i="8" s="1"/>
  <c r="G812" i="8"/>
  <c r="H812" i="8" s="1"/>
  <c r="G811" i="8"/>
  <c r="H811" i="8" s="1"/>
  <c r="G810" i="8"/>
  <c r="H810" i="8" s="1"/>
  <c r="G809" i="8"/>
  <c r="H809" i="8" s="1"/>
  <c r="G808" i="8"/>
  <c r="H808" i="8" s="1"/>
  <c r="G807" i="8"/>
  <c r="H807" i="8" s="1"/>
  <c r="G806" i="8"/>
  <c r="H806" i="8" s="1"/>
  <c r="G805" i="8"/>
  <c r="H805" i="8" s="1"/>
  <c r="G804" i="8"/>
  <c r="H804" i="8" s="1"/>
  <c r="G803" i="8"/>
  <c r="H803" i="8" s="1"/>
  <c r="G802" i="8"/>
  <c r="H802" i="8" s="1"/>
  <c r="G801" i="8"/>
  <c r="H801" i="8" s="1"/>
  <c r="G800" i="8"/>
  <c r="H800" i="8" s="1"/>
  <c r="G799" i="8"/>
  <c r="H799" i="8" s="1"/>
  <c r="G798" i="8"/>
  <c r="H798" i="8" s="1"/>
  <c r="G797" i="8"/>
  <c r="H797" i="8" s="1"/>
  <c r="G796" i="8"/>
  <c r="H796" i="8" s="1"/>
  <c r="G795" i="8"/>
  <c r="H795" i="8" s="1"/>
  <c r="G794" i="8"/>
  <c r="H794" i="8" s="1"/>
  <c r="G793" i="8"/>
  <c r="H793" i="8" s="1"/>
  <c r="G792" i="8"/>
  <c r="H792" i="8" s="1"/>
  <c r="G791" i="8"/>
  <c r="H791" i="8" s="1"/>
  <c r="G790" i="8"/>
  <c r="H790" i="8" s="1"/>
  <c r="G789" i="8"/>
  <c r="H789" i="8" s="1"/>
  <c r="G788" i="8"/>
  <c r="H788" i="8" s="1"/>
  <c r="G787" i="8"/>
  <c r="H787" i="8" s="1"/>
  <c r="G786" i="8"/>
  <c r="H786" i="8" s="1"/>
  <c r="G785" i="8"/>
  <c r="H785" i="8" s="1"/>
  <c r="G784" i="8"/>
  <c r="H784" i="8" s="1"/>
  <c r="G783" i="8"/>
  <c r="H783" i="8" s="1"/>
  <c r="G782" i="8"/>
  <c r="H782" i="8" s="1"/>
  <c r="G781" i="8"/>
  <c r="H781" i="8" s="1"/>
  <c r="G780" i="8"/>
  <c r="H780" i="8" s="1"/>
  <c r="G779" i="8"/>
  <c r="H779" i="8" s="1"/>
  <c r="G778" i="8"/>
  <c r="H778" i="8" s="1"/>
  <c r="G777" i="8"/>
  <c r="H777" i="8" s="1"/>
  <c r="G776" i="8"/>
  <c r="H776" i="8" s="1"/>
  <c r="G775" i="8"/>
  <c r="H775" i="8" s="1"/>
  <c r="G774" i="8"/>
  <c r="H774" i="8" s="1"/>
  <c r="G773" i="8"/>
  <c r="H773" i="8" s="1"/>
  <c r="G772" i="8"/>
  <c r="H772" i="8" s="1"/>
  <c r="G771" i="8"/>
  <c r="H771" i="8" s="1"/>
  <c r="G770" i="8"/>
  <c r="H770" i="8" s="1"/>
  <c r="G769" i="8"/>
  <c r="H769" i="8" s="1"/>
  <c r="G768" i="8"/>
  <c r="H768" i="8" s="1"/>
  <c r="G767" i="8"/>
  <c r="H767" i="8" s="1"/>
  <c r="G766" i="8"/>
  <c r="H766" i="8" s="1"/>
  <c r="G765" i="8"/>
  <c r="H765" i="8" s="1"/>
  <c r="G764" i="8"/>
  <c r="H764" i="8" s="1"/>
  <c r="G763" i="8"/>
  <c r="H763" i="8" s="1"/>
  <c r="G762" i="8"/>
  <c r="H762" i="8" s="1"/>
  <c r="G761" i="8"/>
  <c r="H761" i="8" s="1"/>
  <c r="G760" i="8"/>
  <c r="H760" i="8" s="1"/>
  <c r="G759" i="8"/>
  <c r="H759" i="8" s="1"/>
  <c r="G758" i="8"/>
  <c r="H758" i="8" s="1"/>
  <c r="G757" i="8"/>
  <c r="H757" i="8" s="1"/>
  <c r="G756" i="8"/>
  <c r="H756" i="8" s="1"/>
  <c r="G755" i="8"/>
  <c r="H755" i="8" s="1"/>
  <c r="G754" i="8"/>
  <c r="H754" i="8" s="1"/>
  <c r="G753" i="8"/>
  <c r="H753" i="8" s="1"/>
  <c r="G752" i="8"/>
  <c r="H752" i="8" s="1"/>
  <c r="G751" i="8"/>
  <c r="H751" i="8" s="1"/>
  <c r="G750" i="8"/>
  <c r="H750" i="8" s="1"/>
  <c r="G749" i="8"/>
  <c r="H749" i="8" s="1"/>
  <c r="G748" i="8"/>
  <c r="H748" i="8" s="1"/>
  <c r="G747" i="8"/>
  <c r="H747" i="8" s="1"/>
  <c r="G746" i="8"/>
  <c r="H746" i="8" s="1"/>
  <c r="G745" i="8"/>
  <c r="H745" i="8" s="1"/>
  <c r="G744" i="8"/>
  <c r="H744" i="8" s="1"/>
  <c r="G743" i="8"/>
  <c r="H743" i="8" s="1"/>
  <c r="G742" i="8"/>
  <c r="H742" i="8" s="1"/>
  <c r="G741" i="8"/>
  <c r="H741" i="8" s="1"/>
  <c r="G740" i="8"/>
  <c r="H740" i="8" s="1"/>
  <c r="G739" i="8"/>
  <c r="H739" i="8" s="1"/>
  <c r="G738" i="8"/>
  <c r="H738" i="8" s="1"/>
  <c r="G737" i="8"/>
  <c r="H737" i="8" s="1"/>
  <c r="G736" i="8"/>
  <c r="H736" i="8" s="1"/>
  <c r="G735" i="8"/>
  <c r="H735" i="8" s="1"/>
  <c r="G734" i="8"/>
  <c r="H734" i="8" s="1"/>
  <c r="G733" i="8"/>
  <c r="H733" i="8" s="1"/>
  <c r="G732" i="8"/>
  <c r="H732" i="8" s="1"/>
  <c r="G731" i="8"/>
  <c r="H731" i="8" s="1"/>
  <c r="G730" i="8"/>
  <c r="H730" i="8" s="1"/>
  <c r="G729" i="8"/>
  <c r="H729" i="8" s="1"/>
  <c r="G728" i="8"/>
  <c r="H728" i="8" s="1"/>
  <c r="G727" i="8"/>
  <c r="H727" i="8" s="1"/>
  <c r="G726" i="8"/>
  <c r="H726" i="8" s="1"/>
  <c r="G725" i="8"/>
  <c r="H725" i="8" s="1"/>
  <c r="G724" i="8"/>
  <c r="H724" i="8" s="1"/>
  <c r="G723" i="8"/>
  <c r="H723" i="8" s="1"/>
  <c r="G722" i="8"/>
  <c r="H722" i="8" s="1"/>
  <c r="G721" i="8"/>
  <c r="H721" i="8" s="1"/>
  <c r="G720" i="8"/>
  <c r="H720" i="8" s="1"/>
  <c r="G719" i="8"/>
  <c r="H719" i="8" s="1"/>
  <c r="G718" i="8"/>
  <c r="H718" i="8" s="1"/>
  <c r="G717" i="8"/>
  <c r="H717" i="8" s="1"/>
  <c r="G716" i="8"/>
  <c r="H716" i="8" s="1"/>
  <c r="G715" i="8"/>
  <c r="H715" i="8" s="1"/>
  <c r="G714" i="8"/>
  <c r="H714" i="8" s="1"/>
  <c r="G713" i="8"/>
  <c r="H713" i="8" s="1"/>
  <c r="G712" i="8"/>
  <c r="H712" i="8" s="1"/>
  <c r="G711" i="8"/>
  <c r="H711" i="8" s="1"/>
  <c r="G710" i="8"/>
  <c r="H710" i="8" s="1"/>
  <c r="G709" i="8"/>
  <c r="H709" i="8" s="1"/>
  <c r="G708" i="8"/>
  <c r="H708" i="8" s="1"/>
  <c r="G707" i="8"/>
  <c r="H707" i="8" s="1"/>
  <c r="G706" i="8"/>
  <c r="H706" i="8" s="1"/>
  <c r="G705" i="8"/>
  <c r="H705" i="8" s="1"/>
  <c r="G704" i="8"/>
  <c r="H704" i="8" s="1"/>
  <c r="G703" i="8"/>
  <c r="H703" i="8" s="1"/>
  <c r="G702" i="8"/>
  <c r="H702" i="8" s="1"/>
  <c r="G701" i="8"/>
  <c r="H701" i="8" s="1"/>
  <c r="G700" i="8"/>
  <c r="H700" i="8" s="1"/>
  <c r="G699" i="8"/>
  <c r="H699" i="8" s="1"/>
  <c r="G698" i="8"/>
  <c r="H698" i="8" s="1"/>
  <c r="G697" i="8"/>
  <c r="H697" i="8" s="1"/>
  <c r="G696" i="8"/>
  <c r="H696" i="8" s="1"/>
  <c r="G695" i="8"/>
  <c r="H695" i="8" s="1"/>
  <c r="G694" i="8"/>
  <c r="H694" i="8" s="1"/>
  <c r="G693" i="8"/>
  <c r="H693" i="8" s="1"/>
  <c r="G692" i="8"/>
  <c r="H692" i="8" s="1"/>
  <c r="G691" i="8"/>
  <c r="H691" i="8" s="1"/>
  <c r="G690" i="8"/>
  <c r="H690" i="8" s="1"/>
  <c r="G689" i="8"/>
  <c r="H689" i="8" s="1"/>
  <c r="G688" i="8"/>
  <c r="H688" i="8" s="1"/>
  <c r="G687" i="8"/>
  <c r="H687" i="8" s="1"/>
  <c r="G686" i="8"/>
  <c r="H686" i="8" s="1"/>
  <c r="G685" i="8"/>
  <c r="H685" i="8" s="1"/>
  <c r="G684" i="8"/>
  <c r="H684" i="8" s="1"/>
  <c r="G683" i="8"/>
  <c r="H683" i="8" s="1"/>
  <c r="G682" i="8"/>
  <c r="H682" i="8" s="1"/>
  <c r="G681" i="8"/>
  <c r="H681" i="8" s="1"/>
  <c r="G680" i="8"/>
  <c r="H680" i="8" s="1"/>
  <c r="G679" i="8"/>
  <c r="H679" i="8" s="1"/>
  <c r="G678" i="8"/>
  <c r="H678" i="8" s="1"/>
  <c r="G677" i="8"/>
  <c r="H677" i="8" s="1"/>
  <c r="G676" i="8"/>
  <c r="H676" i="8" s="1"/>
  <c r="G675" i="8"/>
  <c r="H675" i="8" s="1"/>
  <c r="G674" i="8"/>
  <c r="H674" i="8" s="1"/>
  <c r="G673" i="8"/>
  <c r="H673" i="8" s="1"/>
  <c r="G672" i="8"/>
  <c r="H672" i="8" s="1"/>
  <c r="G671" i="8"/>
  <c r="H671" i="8" s="1"/>
  <c r="G670" i="8"/>
  <c r="H670" i="8" s="1"/>
  <c r="G669" i="8"/>
  <c r="H669" i="8" s="1"/>
  <c r="G668" i="8"/>
  <c r="H668" i="8" s="1"/>
  <c r="G667" i="8"/>
  <c r="H667" i="8" s="1"/>
  <c r="G666" i="8"/>
  <c r="H666" i="8" s="1"/>
  <c r="G665" i="8"/>
  <c r="H665" i="8" s="1"/>
  <c r="G664" i="8"/>
  <c r="H664" i="8" s="1"/>
  <c r="G663" i="8"/>
  <c r="H663" i="8" s="1"/>
  <c r="G662" i="8"/>
  <c r="H662" i="8" s="1"/>
  <c r="G661" i="8"/>
  <c r="H661" i="8" s="1"/>
  <c r="G660" i="8"/>
  <c r="H660" i="8" s="1"/>
  <c r="G659" i="8"/>
  <c r="H659" i="8" s="1"/>
  <c r="G658" i="8"/>
  <c r="H658" i="8" s="1"/>
  <c r="G657" i="8"/>
  <c r="H657" i="8" s="1"/>
  <c r="G656" i="8"/>
  <c r="H656" i="8" s="1"/>
  <c r="G655" i="8"/>
  <c r="H655" i="8" s="1"/>
  <c r="G654" i="8"/>
  <c r="H654" i="8" s="1"/>
  <c r="G653" i="8"/>
  <c r="H653" i="8" s="1"/>
  <c r="G652" i="8"/>
  <c r="H652" i="8" s="1"/>
  <c r="G651" i="8"/>
  <c r="H651" i="8" s="1"/>
  <c r="G650" i="8"/>
  <c r="H650" i="8" s="1"/>
  <c r="G649" i="8"/>
  <c r="H649" i="8" s="1"/>
  <c r="G648" i="8"/>
  <c r="H648" i="8" s="1"/>
  <c r="G647" i="8"/>
  <c r="H647" i="8" s="1"/>
  <c r="G646" i="8"/>
  <c r="H646" i="8" s="1"/>
  <c r="G645" i="8"/>
  <c r="H645" i="8" s="1"/>
  <c r="G644" i="8"/>
  <c r="H644" i="8" s="1"/>
  <c r="G643" i="8"/>
  <c r="H643" i="8" s="1"/>
  <c r="G642" i="8"/>
  <c r="H642" i="8" s="1"/>
  <c r="G641" i="8"/>
  <c r="H641" i="8" s="1"/>
  <c r="G640" i="8"/>
  <c r="H640" i="8" s="1"/>
  <c r="G639" i="8"/>
  <c r="H639" i="8" s="1"/>
  <c r="G638" i="8"/>
  <c r="H638" i="8" s="1"/>
  <c r="G637" i="8"/>
  <c r="H637" i="8" s="1"/>
  <c r="G636" i="8"/>
  <c r="H636" i="8" s="1"/>
  <c r="G635" i="8"/>
  <c r="H635" i="8" s="1"/>
  <c r="G634" i="8"/>
  <c r="H634" i="8" s="1"/>
  <c r="G633" i="8"/>
  <c r="H633" i="8" s="1"/>
  <c r="G632" i="8"/>
  <c r="H632" i="8" s="1"/>
  <c r="G631" i="8"/>
  <c r="H631" i="8" s="1"/>
  <c r="G630" i="8"/>
  <c r="H630" i="8" s="1"/>
  <c r="G629" i="8"/>
  <c r="H629" i="8" s="1"/>
  <c r="G628" i="8"/>
  <c r="H628" i="8" s="1"/>
  <c r="G627" i="8"/>
  <c r="H627" i="8" s="1"/>
  <c r="G626" i="8"/>
  <c r="H626" i="8" s="1"/>
  <c r="G625" i="8"/>
  <c r="H625" i="8" s="1"/>
  <c r="G624" i="8"/>
  <c r="H624" i="8" s="1"/>
  <c r="G623" i="8"/>
  <c r="H623" i="8" s="1"/>
  <c r="G622" i="8"/>
  <c r="H622" i="8" s="1"/>
  <c r="G621" i="8"/>
  <c r="H621" i="8" s="1"/>
  <c r="G620" i="8"/>
  <c r="H620" i="8" s="1"/>
  <c r="G619" i="8"/>
  <c r="H619" i="8" s="1"/>
  <c r="G618" i="8"/>
  <c r="H618" i="8" s="1"/>
  <c r="G617" i="8"/>
  <c r="H617" i="8" s="1"/>
  <c r="G616" i="8"/>
  <c r="H616" i="8" s="1"/>
  <c r="G615" i="8"/>
  <c r="H615" i="8" s="1"/>
  <c r="G614" i="8"/>
  <c r="H614" i="8" s="1"/>
  <c r="G613" i="8"/>
  <c r="H613" i="8" s="1"/>
  <c r="G612" i="8"/>
  <c r="H612" i="8" s="1"/>
  <c r="G611" i="8"/>
  <c r="H611" i="8" s="1"/>
  <c r="G610" i="8"/>
  <c r="H610" i="8" s="1"/>
  <c r="G609" i="8"/>
  <c r="H609" i="8" s="1"/>
  <c r="G608" i="8"/>
  <c r="H608" i="8" s="1"/>
  <c r="G607" i="8"/>
  <c r="H607" i="8" s="1"/>
  <c r="G606" i="8"/>
  <c r="H606" i="8" s="1"/>
  <c r="G605" i="8"/>
  <c r="H605" i="8" s="1"/>
  <c r="G604" i="8"/>
  <c r="H604" i="8" s="1"/>
  <c r="G603" i="8"/>
  <c r="H603" i="8" s="1"/>
  <c r="G602" i="8"/>
  <c r="H602" i="8" s="1"/>
  <c r="G601" i="8"/>
  <c r="H601" i="8" s="1"/>
  <c r="G600" i="8"/>
  <c r="H600" i="8" s="1"/>
  <c r="G599" i="8"/>
  <c r="H599" i="8" s="1"/>
  <c r="G598" i="8"/>
  <c r="H598" i="8" s="1"/>
  <c r="G597" i="8"/>
  <c r="H597" i="8" s="1"/>
  <c r="G596" i="8"/>
  <c r="H596" i="8" s="1"/>
  <c r="G595" i="8"/>
  <c r="H595" i="8" s="1"/>
  <c r="G594" i="8"/>
  <c r="H594" i="8" s="1"/>
  <c r="G593" i="8"/>
  <c r="H593" i="8" s="1"/>
  <c r="G592" i="8"/>
  <c r="H592" i="8" s="1"/>
  <c r="G591" i="8"/>
  <c r="H591" i="8" s="1"/>
  <c r="G590" i="8"/>
  <c r="H590" i="8" s="1"/>
  <c r="G589" i="8"/>
  <c r="H589" i="8" s="1"/>
  <c r="G588" i="8"/>
  <c r="H588" i="8" s="1"/>
  <c r="G587" i="8"/>
  <c r="H587" i="8" s="1"/>
  <c r="G586" i="8"/>
  <c r="H586" i="8" s="1"/>
  <c r="G585" i="8"/>
  <c r="H585" i="8" s="1"/>
  <c r="G584" i="8"/>
  <c r="H584" i="8" s="1"/>
  <c r="G583" i="8"/>
  <c r="H583" i="8" s="1"/>
  <c r="G582" i="8"/>
  <c r="H582" i="8" s="1"/>
  <c r="G581" i="8"/>
  <c r="H581" i="8" s="1"/>
  <c r="G580" i="8"/>
  <c r="H580" i="8" s="1"/>
  <c r="G579" i="8"/>
  <c r="H579" i="8" s="1"/>
  <c r="G578" i="8"/>
  <c r="H578" i="8" s="1"/>
  <c r="G577" i="8"/>
  <c r="H577" i="8" s="1"/>
  <c r="G576" i="8"/>
  <c r="H576" i="8" s="1"/>
  <c r="G575" i="8"/>
  <c r="H575" i="8" s="1"/>
  <c r="G574" i="8"/>
  <c r="H574" i="8" s="1"/>
  <c r="G573" i="8"/>
  <c r="H573" i="8" s="1"/>
  <c r="G572" i="8"/>
  <c r="H572" i="8" s="1"/>
  <c r="G571" i="8"/>
  <c r="H571" i="8" s="1"/>
  <c r="G570" i="8"/>
  <c r="H570" i="8" s="1"/>
  <c r="G569" i="8"/>
  <c r="H569" i="8" s="1"/>
  <c r="G568" i="8"/>
  <c r="H568" i="8" s="1"/>
  <c r="G567" i="8"/>
  <c r="H567" i="8" s="1"/>
  <c r="G566" i="8"/>
  <c r="H566" i="8" s="1"/>
  <c r="G565" i="8"/>
  <c r="H565" i="8" s="1"/>
  <c r="G564" i="8"/>
  <c r="H564" i="8" s="1"/>
  <c r="G563" i="8"/>
  <c r="H563" i="8" s="1"/>
  <c r="G562" i="8"/>
  <c r="H562" i="8" s="1"/>
  <c r="G561" i="8"/>
  <c r="H561" i="8" s="1"/>
  <c r="G560" i="8"/>
  <c r="H560" i="8" s="1"/>
  <c r="G559" i="8"/>
  <c r="H559" i="8" s="1"/>
  <c r="G558" i="8"/>
  <c r="H558" i="8" s="1"/>
  <c r="G557" i="8"/>
  <c r="H557" i="8" s="1"/>
  <c r="G556" i="8"/>
  <c r="H556" i="8" s="1"/>
  <c r="G555" i="8"/>
  <c r="H555" i="8" s="1"/>
  <c r="G554" i="8"/>
  <c r="H554" i="8" s="1"/>
  <c r="G553" i="8"/>
  <c r="H553" i="8" s="1"/>
  <c r="G552" i="8"/>
  <c r="H552" i="8" s="1"/>
  <c r="G551" i="8"/>
  <c r="H551" i="8" s="1"/>
  <c r="G550" i="8"/>
  <c r="H550" i="8" s="1"/>
  <c r="G549" i="8"/>
  <c r="H549" i="8" s="1"/>
  <c r="G548" i="8"/>
  <c r="H548" i="8" s="1"/>
  <c r="G547" i="8"/>
  <c r="H547" i="8" s="1"/>
  <c r="G546" i="8"/>
  <c r="H546" i="8" s="1"/>
  <c r="G545" i="8"/>
  <c r="H545" i="8" s="1"/>
  <c r="G544" i="8"/>
  <c r="H544" i="8" s="1"/>
  <c r="G543" i="8"/>
  <c r="H543" i="8" s="1"/>
  <c r="G542" i="8"/>
  <c r="H542" i="8" s="1"/>
  <c r="G541" i="8"/>
  <c r="H541" i="8" s="1"/>
  <c r="G540" i="8"/>
  <c r="H540" i="8" s="1"/>
  <c r="G539" i="8"/>
  <c r="H539" i="8" s="1"/>
  <c r="G538" i="8"/>
  <c r="H538" i="8" s="1"/>
  <c r="G537" i="8"/>
  <c r="H537" i="8" s="1"/>
  <c r="G536" i="8"/>
  <c r="H536" i="8" s="1"/>
  <c r="G535" i="8"/>
  <c r="H535" i="8" s="1"/>
  <c r="G534" i="8"/>
  <c r="H534" i="8" s="1"/>
  <c r="G533" i="8"/>
  <c r="H533" i="8" s="1"/>
  <c r="G532" i="8"/>
  <c r="H532" i="8" s="1"/>
  <c r="G531" i="8"/>
  <c r="H531" i="8" s="1"/>
  <c r="G530" i="8"/>
  <c r="H530" i="8" s="1"/>
  <c r="G529" i="8"/>
  <c r="H529" i="8" s="1"/>
  <c r="G528" i="8"/>
  <c r="H528" i="8" s="1"/>
  <c r="G527" i="8"/>
  <c r="H527" i="8" s="1"/>
  <c r="G526" i="8"/>
  <c r="H526" i="8" s="1"/>
  <c r="G525" i="8"/>
  <c r="H525" i="8" s="1"/>
  <c r="G524" i="8"/>
  <c r="H524" i="8" s="1"/>
  <c r="G523" i="8"/>
  <c r="H523" i="8" s="1"/>
  <c r="G522" i="8"/>
  <c r="H522" i="8" s="1"/>
  <c r="G521" i="8"/>
  <c r="H521" i="8" s="1"/>
  <c r="G520" i="8"/>
  <c r="H520" i="8" s="1"/>
  <c r="G519" i="8"/>
  <c r="H519" i="8" s="1"/>
  <c r="G518" i="8"/>
  <c r="H518" i="8" s="1"/>
  <c r="G517" i="8"/>
  <c r="H517" i="8" s="1"/>
  <c r="G516" i="8"/>
  <c r="H516" i="8" s="1"/>
  <c r="G515" i="8"/>
  <c r="H515" i="8" s="1"/>
  <c r="G514" i="8"/>
  <c r="H514" i="8" s="1"/>
  <c r="G513" i="8"/>
  <c r="H513" i="8" s="1"/>
  <c r="G512" i="8"/>
  <c r="H512" i="8" s="1"/>
  <c r="G511" i="8"/>
  <c r="H511" i="8" s="1"/>
  <c r="G510" i="8"/>
  <c r="H510" i="8" s="1"/>
  <c r="G509" i="8"/>
  <c r="H509" i="8" s="1"/>
  <c r="G508" i="8"/>
  <c r="H508" i="8" s="1"/>
  <c r="G507" i="8"/>
  <c r="H507" i="8" s="1"/>
  <c r="G506" i="8"/>
  <c r="H506" i="8" s="1"/>
  <c r="G505" i="8"/>
  <c r="H505" i="8" s="1"/>
  <c r="G504" i="8"/>
  <c r="H504" i="8" s="1"/>
  <c r="G503" i="8"/>
  <c r="H503" i="8" s="1"/>
  <c r="G502" i="8"/>
  <c r="H502" i="8" s="1"/>
  <c r="G501" i="8"/>
  <c r="H501" i="8" s="1"/>
  <c r="G500" i="8"/>
  <c r="H500" i="8" s="1"/>
  <c r="G499" i="8"/>
  <c r="H499" i="8" s="1"/>
  <c r="G498" i="8"/>
  <c r="H498" i="8" s="1"/>
  <c r="G497" i="8"/>
  <c r="H497" i="8" s="1"/>
  <c r="G496" i="8"/>
  <c r="H496" i="8" s="1"/>
  <c r="G495" i="8"/>
  <c r="H495" i="8" s="1"/>
  <c r="G494" i="8"/>
  <c r="H494" i="8" s="1"/>
  <c r="G493" i="8"/>
  <c r="H493" i="8" s="1"/>
  <c r="G492" i="8"/>
  <c r="H492" i="8" s="1"/>
  <c r="G491" i="8"/>
  <c r="H491" i="8" s="1"/>
  <c r="G490" i="8"/>
  <c r="H490" i="8" s="1"/>
  <c r="G489" i="8"/>
  <c r="H489" i="8" s="1"/>
  <c r="G488" i="8"/>
  <c r="H488" i="8" s="1"/>
  <c r="G487" i="8"/>
  <c r="H487" i="8" s="1"/>
  <c r="G486" i="8"/>
  <c r="H486" i="8" s="1"/>
  <c r="G485" i="8"/>
  <c r="H485" i="8" s="1"/>
  <c r="G484" i="8"/>
  <c r="H484" i="8" s="1"/>
  <c r="G483" i="8"/>
  <c r="H483" i="8" s="1"/>
  <c r="G482" i="8"/>
  <c r="H482" i="8" s="1"/>
  <c r="G481" i="8"/>
  <c r="H481" i="8" s="1"/>
  <c r="G480" i="8"/>
  <c r="H480" i="8" s="1"/>
  <c r="G479" i="8"/>
  <c r="H479" i="8" s="1"/>
  <c r="G478" i="8"/>
  <c r="H478" i="8" s="1"/>
  <c r="G477" i="8"/>
  <c r="H477" i="8" s="1"/>
  <c r="G476" i="8"/>
  <c r="H476" i="8" s="1"/>
  <c r="G475" i="8"/>
  <c r="H475" i="8" s="1"/>
  <c r="G474" i="8"/>
  <c r="H474" i="8" s="1"/>
  <c r="G473" i="8"/>
  <c r="H473" i="8" s="1"/>
  <c r="G472" i="8"/>
  <c r="H472" i="8" s="1"/>
  <c r="G471" i="8"/>
  <c r="H471" i="8" s="1"/>
  <c r="G470" i="8"/>
  <c r="H470" i="8" s="1"/>
  <c r="G469" i="8"/>
  <c r="H469" i="8" s="1"/>
  <c r="G468" i="8"/>
  <c r="H468" i="8" s="1"/>
  <c r="G467" i="8"/>
  <c r="H467" i="8" s="1"/>
  <c r="G466" i="8"/>
  <c r="H466" i="8" s="1"/>
  <c r="G465" i="8"/>
  <c r="H465" i="8" s="1"/>
  <c r="G464" i="8"/>
  <c r="H464" i="8" s="1"/>
  <c r="G463" i="8"/>
  <c r="H463" i="8" s="1"/>
  <c r="G462" i="8"/>
  <c r="H462" i="8" s="1"/>
  <c r="G461" i="8"/>
  <c r="H461" i="8" s="1"/>
  <c r="G460" i="8"/>
  <c r="H460" i="8" s="1"/>
  <c r="G459" i="8"/>
  <c r="H459" i="8" s="1"/>
  <c r="G458" i="8"/>
  <c r="H458" i="8" s="1"/>
  <c r="G457" i="8"/>
  <c r="H457" i="8" s="1"/>
  <c r="G456" i="8"/>
  <c r="H456" i="8" s="1"/>
  <c r="G455" i="8"/>
  <c r="H455" i="8" s="1"/>
  <c r="G454" i="8"/>
  <c r="H454" i="8" s="1"/>
  <c r="G453" i="8"/>
  <c r="H453" i="8" s="1"/>
  <c r="G452" i="8"/>
  <c r="H452" i="8" s="1"/>
  <c r="G451" i="8"/>
  <c r="H451" i="8" s="1"/>
  <c r="G450" i="8"/>
  <c r="H450" i="8" s="1"/>
  <c r="G449" i="8"/>
  <c r="H449" i="8" s="1"/>
  <c r="G448" i="8"/>
  <c r="H448" i="8" s="1"/>
  <c r="G447" i="8"/>
  <c r="H447" i="8" s="1"/>
  <c r="G446" i="8"/>
  <c r="H446" i="8" s="1"/>
  <c r="G445" i="8"/>
  <c r="H445" i="8" s="1"/>
  <c r="G444" i="8"/>
  <c r="H444" i="8" s="1"/>
  <c r="G443" i="8"/>
  <c r="H443" i="8" s="1"/>
  <c r="G442" i="8"/>
  <c r="H442" i="8" s="1"/>
  <c r="G441" i="8"/>
  <c r="H441" i="8" s="1"/>
  <c r="G440" i="8"/>
  <c r="H440" i="8" s="1"/>
  <c r="G439" i="8"/>
  <c r="H439" i="8" s="1"/>
  <c r="G438" i="8"/>
  <c r="H438" i="8" s="1"/>
  <c r="G437" i="8"/>
  <c r="H437" i="8" s="1"/>
  <c r="G436" i="8"/>
  <c r="H436" i="8" s="1"/>
  <c r="G435" i="8"/>
  <c r="H435" i="8" s="1"/>
  <c r="G434" i="8"/>
  <c r="H434" i="8" s="1"/>
  <c r="G433" i="8"/>
  <c r="H433" i="8" s="1"/>
  <c r="G432" i="8"/>
  <c r="H432" i="8" s="1"/>
  <c r="G431" i="8"/>
  <c r="H431" i="8" s="1"/>
  <c r="G430" i="8"/>
  <c r="H430" i="8" s="1"/>
  <c r="G429" i="8"/>
  <c r="H429" i="8" s="1"/>
  <c r="G428" i="8"/>
  <c r="H428" i="8" s="1"/>
  <c r="G427" i="8"/>
  <c r="H427" i="8" s="1"/>
  <c r="G426" i="8"/>
  <c r="H426" i="8" s="1"/>
  <c r="G425" i="8"/>
  <c r="H425" i="8" s="1"/>
  <c r="G424" i="8"/>
  <c r="H424" i="8" s="1"/>
  <c r="G423" i="8"/>
  <c r="H423" i="8" s="1"/>
  <c r="G422" i="8"/>
  <c r="H422" i="8" s="1"/>
  <c r="G421" i="8"/>
  <c r="H421" i="8" s="1"/>
  <c r="G420" i="8"/>
  <c r="H420" i="8" s="1"/>
  <c r="G419" i="8"/>
  <c r="H419" i="8" s="1"/>
  <c r="G418" i="8"/>
  <c r="H418" i="8" s="1"/>
  <c r="G417" i="8"/>
  <c r="H417" i="8" s="1"/>
  <c r="G416" i="8"/>
  <c r="H416" i="8" s="1"/>
  <c r="G415" i="8"/>
  <c r="H415" i="8" s="1"/>
  <c r="G414" i="8"/>
  <c r="H414" i="8" s="1"/>
  <c r="G413" i="8"/>
  <c r="H413" i="8" s="1"/>
  <c r="G412" i="8"/>
  <c r="H412" i="8" s="1"/>
  <c r="G411" i="8"/>
  <c r="H411" i="8" s="1"/>
  <c r="G410" i="8"/>
  <c r="H410" i="8" s="1"/>
  <c r="G409" i="8"/>
  <c r="H409" i="8" s="1"/>
  <c r="G408" i="8"/>
  <c r="H408" i="8" s="1"/>
  <c r="G407" i="8"/>
  <c r="H407" i="8" s="1"/>
  <c r="G406" i="8"/>
  <c r="H406" i="8" s="1"/>
  <c r="G405" i="8"/>
  <c r="H405" i="8" s="1"/>
  <c r="G404" i="8"/>
  <c r="H404" i="8" s="1"/>
  <c r="G403" i="8"/>
  <c r="H403" i="8" s="1"/>
  <c r="G402" i="8"/>
  <c r="H402" i="8" s="1"/>
  <c r="G401" i="8"/>
  <c r="H401" i="8" s="1"/>
  <c r="G400" i="8"/>
  <c r="H400" i="8" s="1"/>
  <c r="G399" i="8"/>
  <c r="H399" i="8" s="1"/>
  <c r="G398" i="8"/>
  <c r="H398" i="8" s="1"/>
  <c r="G397" i="8"/>
  <c r="H397" i="8" s="1"/>
  <c r="G396" i="8"/>
  <c r="H396" i="8" s="1"/>
  <c r="G395" i="8"/>
  <c r="H395" i="8" s="1"/>
  <c r="G394" i="8"/>
  <c r="H394" i="8" s="1"/>
  <c r="G393" i="8"/>
  <c r="H393" i="8" s="1"/>
  <c r="G392" i="8"/>
  <c r="H392" i="8" s="1"/>
  <c r="G391" i="8"/>
  <c r="H391" i="8" s="1"/>
  <c r="G390" i="8"/>
  <c r="H390" i="8" s="1"/>
  <c r="G389" i="8"/>
  <c r="H389" i="8" s="1"/>
  <c r="G388" i="8"/>
  <c r="H388" i="8" s="1"/>
  <c r="G387" i="8"/>
  <c r="H387" i="8" s="1"/>
  <c r="G386" i="8"/>
  <c r="H386" i="8" s="1"/>
  <c r="G385" i="8"/>
  <c r="H385" i="8" s="1"/>
  <c r="G384" i="8"/>
  <c r="H384" i="8" s="1"/>
  <c r="G383" i="8"/>
  <c r="H383" i="8" s="1"/>
  <c r="G382" i="8"/>
  <c r="H382" i="8" s="1"/>
  <c r="G381" i="8"/>
  <c r="H381" i="8" s="1"/>
  <c r="G380" i="8"/>
  <c r="H380" i="8" s="1"/>
  <c r="G379" i="8"/>
  <c r="H379" i="8" s="1"/>
  <c r="G378" i="8"/>
  <c r="H378" i="8" s="1"/>
  <c r="G377" i="8"/>
  <c r="H377" i="8" s="1"/>
  <c r="G376" i="8"/>
  <c r="H376" i="8" s="1"/>
  <c r="G375" i="8"/>
  <c r="H375" i="8" s="1"/>
  <c r="G374" i="8"/>
  <c r="H374" i="8" s="1"/>
  <c r="G373" i="8"/>
  <c r="H373" i="8" s="1"/>
  <c r="G372" i="8"/>
  <c r="H372" i="8" s="1"/>
  <c r="G371" i="8"/>
  <c r="H371" i="8" s="1"/>
  <c r="G370" i="8"/>
  <c r="H370" i="8" s="1"/>
  <c r="G369" i="8"/>
  <c r="H369" i="8" s="1"/>
  <c r="G368" i="8"/>
  <c r="H368" i="8" s="1"/>
  <c r="G367" i="8"/>
  <c r="H367" i="8" s="1"/>
  <c r="G366" i="8"/>
  <c r="H366" i="8" s="1"/>
  <c r="G365" i="8"/>
  <c r="H365" i="8" s="1"/>
  <c r="G364" i="8"/>
  <c r="H364" i="8" s="1"/>
  <c r="G363" i="8"/>
  <c r="H363" i="8" s="1"/>
  <c r="G362" i="8"/>
  <c r="H362" i="8" s="1"/>
  <c r="G361" i="8"/>
  <c r="H361" i="8" s="1"/>
  <c r="G360" i="8"/>
  <c r="H360" i="8" s="1"/>
  <c r="G359" i="8"/>
  <c r="H359" i="8" s="1"/>
  <c r="G358" i="8"/>
  <c r="H358" i="8" s="1"/>
  <c r="G357" i="8"/>
  <c r="H357" i="8" s="1"/>
  <c r="G356" i="8"/>
  <c r="H356" i="8" s="1"/>
  <c r="G355" i="8"/>
  <c r="H355" i="8" s="1"/>
  <c r="G354" i="8"/>
  <c r="H354" i="8" s="1"/>
  <c r="G353" i="8"/>
  <c r="H353" i="8" s="1"/>
  <c r="G352" i="8"/>
  <c r="H352" i="8" s="1"/>
  <c r="G351" i="8"/>
  <c r="H351" i="8" s="1"/>
  <c r="G350" i="8"/>
  <c r="H350" i="8" s="1"/>
  <c r="G349" i="8"/>
  <c r="H349" i="8" s="1"/>
  <c r="G348" i="8"/>
  <c r="H348" i="8" s="1"/>
  <c r="G347" i="8"/>
  <c r="H347" i="8" s="1"/>
  <c r="G346" i="8"/>
  <c r="H346" i="8" s="1"/>
  <c r="G345" i="8"/>
  <c r="H345" i="8" s="1"/>
  <c r="G344" i="8"/>
  <c r="H344" i="8" s="1"/>
  <c r="G343" i="8"/>
  <c r="H343" i="8" s="1"/>
  <c r="G342" i="8"/>
  <c r="H342" i="8" s="1"/>
  <c r="G341" i="8"/>
  <c r="H341" i="8" s="1"/>
  <c r="G340" i="8"/>
  <c r="H340" i="8" s="1"/>
  <c r="G339" i="8"/>
  <c r="H339" i="8" s="1"/>
  <c r="G338" i="8"/>
  <c r="H338" i="8" s="1"/>
  <c r="G337" i="8"/>
  <c r="H337" i="8" s="1"/>
  <c r="G336" i="8"/>
  <c r="H336" i="8" s="1"/>
  <c r="G335" i="8"/>
  <c r="H335" i="8" s="1"/>
  <c r="G334" i="8"/>
  <c r="H334" i="8" s="1"/>
  <c r="G333" i="8"/>
  <c r="H333" i="8" s="1"/>
  <c r="G332" i="8"/>
  <c r="H332" i="8" s="1"/>
  <c r="G331" i="8"/>
  <c r="H331" i="8" s="1"/>
  <c r="G330" i="8"/>
  <c r="H330" i="8" s="1"/>
  <c r="G329" i="8"/>
  <c r="H329" i="8" s="1"/>
  <c r="G328" i="8"/>
  <c r="H328" i="8" s="1"/>
  <c r="G327" i="8"/>
  <c r="H327" i="8" s="1"/>
  <c r="G326" i="8"/>
  <c r="H326" i="8" s="1"/>
  <c r="G325" i="8"/>
  <c r="H325" i="8" s="1"/>
  <c r="G324" i="8"/>
  <c r="H324" i="8" s="1"/>
  <c r="G323" i="8"/>
  <c r="H323" i="8" s="1"/>
  <c r="G322" i="8"/>
  <c r="H322" i="8" s="1"/>
  <c r="G321" i="8"/>
  <c r="H321" i="8" s="1"/>
  <c r="G320" i="8"/>
  <c r="H320" i="8" s="1"/>
  <c r="G319" i="8"/>
  <c r="H319" i="8" s="1"/>
  <c r="G318" i="8"/>
  <c r="H318" i="8" s="1"/>
  <c r="G317" i="8"/>
  <c r="H317" i="8" s="1"/>
  <c r="G316" i="8"/>
  <c r="H316" i="8" s="1"/>
  <c r="G315" i="8"/>
  <c r="H315" i="8" s="1"/>
  <c r="G314" i="8"/>
  <c r="H314" i="8" s="1"/>
  <c r="G313" i="8"/>
  <c r="H313" i="8" s="1"/>
  <c r="G312" i="8"/>
  <c r="H312" i="8" s="1"/>
  <c r="G311" i="8"/>
  <c r="H311" i="8" s="1"/>
  <c r="G310" i="8"/>
  <c r="H310" i="8" s="1"/>
  <c r="G309" i="8"/>
  <c r="H309" i="8" s="1"/>
  <c r="G308" i="8"/>
  <c r="H308" i="8" s="1"/>
  <c r="G307" i="8"/>
  <c r="H307" i="8" s="1"/>
  <c r="G306" i="8"/>
  <c r="H306" i="8" s="1"/>
  <c r="G305" i="8"/>
  <c r="H305" i="8" s="1"/>
  <c r="G304" i="8"/>
  <c r="H304" i="8" s="1"/>
  <c r="G303" i="8"/>
  <c r="H303" i="8" s="1"/>
  <c r="G302" i="8"/>
  <c r="H302" i="8" s="1"/>
  <c r="G301" i="8"/>
  <c r="H301" i="8" s="1"/>
  <c r="G300" i="8"/>
  <c r="H300" i="8" s="1"/>
  <c r="G299" i="8"/>
  <c r="H299" i="8" s="1"/>
  <c r="G298" i="8"/>
  <c r="H298" i="8" s="1"/>
  <c r="G297" i="8"/>
  <c r="H297" i="8" s="1"/>
  <c r="G296" i="8"/>
  <c r="H296" i="8" s="1"/>
  <c r="G295" i="8"/>
  <c r="H295" i="8" s="1"/>
  <c r="G294" i="8"/>
  <c r="H294" i="8" s="1"/>
  <c r="G293" i="8"/>
  <c r="H293" i="8" s="1"/>
  <c r="G292" i="8"/>
  <c r="H292" i="8" s="1"/>
  <c r="G291" i="8"/>
  <c r="H291" i="8" s="1"/>
  <c r="G290" i="8"/>
  <c r="H290" i="8" s="1"/>
  <c r="G289" i="8"/>
  <c r="H289" i="8" s="1"/>
  <c r="G288" i="8"/>
  <c r="H288" i="8" s="1"/>
  <c r="G287" i="8"/>
  <c r="H287" i="8" s="1"/>
  <c r="G286" i="8"/>
  <c r="H286" i="8" s="1"/>
  <c r="G285" i="8"/>
  <c r="H285" i="8" s="1"/>
  <c r="G284" i="8"/>
  <c r="H284" i="8" s="1"/>
  <c r="G283" i="8"/>
  <c r="H283" i="8" s="1"/>
  <c r="G282" i="8"/>
  <c r="H282" i="8" s="1"/>
  <c r="G281" i="8"/>
  <c r="H281" i="8" s="1"/>
  <c r="G280" i="8"/>
  <c r="H280" i="8" s="1"/>
  <c r="G279" i="8"/>
  <c r="H279" i="8" s="1"/>
  <c r="G278" i="8"/>
  <c r="H278" i="8" s="1"/>
  <c r="G277" i="8"/>
  <c r="H277" i="8" s="1"/>
  <c r="G276" i="8"/>
  <c r="H276" i="8" s="1"/>
  <c r="G275" i="8"/>
  <c r="H275" i="8" s="1"/>
  <c r="G274" i="8"/>
  <c r="H274" i="8" s="1"/>
  <c r="G273" i="8"/>
  <c r="H273" i="8" s="1"/>
  <c r="G272" i="8"/>
  <c r="H272" i="8" s="1"/>
  <c r="G271" i="8"/>
  <c r="H271" i="8" s="1"/>
  <c r="G270" i="8"/>
  <c r="H270" i="8" s="1"/>
  <c r="G269" i="8"/>
  <c r="H269" i="8" s="1"/>
  <c r="G268" i="8"/>
  <c r="H268" i="8" s="1"/>
  <c r="G267" i="8"/>
  <c r="H267" i="8" s="1"/>
  <c r="G266" i="8"/>
  <c r="H266" i="8" s="1"/>
  <c r="G265" i="8"/>
  <c r="H265" i="8" s="1"/>
  <c r="G264" i="8"/>
  <c r="H264" i="8" s="1"/>
  <c r="G263" i="8"/>
  <c r="H263" i="8" s="1"/>
  <c r="G262" i="8"/>
  <c r="H262" i="8" s="1"/>
  <c r="G261" i="8"/>
  <c r="H261" i="8" s="1"/>
  <c r="G260" i="8"/>
  <c r="H260" i="8" s="1"/>
  <c r="G259" i="8"/>
  <c r="H259" i="8" s="1"/>
  <c r="G258" i="8"/>
  <c r="H258" i="8" s="1"/>
  <c r="G257" i="8"/>
  <c r="H257" i="8" s="1"/>
  <c r="G256" i="8"/>
  <c r="H256" i="8" s="1"/>
  <c r="G255" i="8"/>
  <c r="H255" i="8" s="1"/>
  <c r="G254" i="8"/>
  <c r="H254" i="8" s="1"/>
  <c r="G253" i="8"/>
  <c r="H253" i="8" s="1"/>
  <c r="G252" i="8"/>
  <c r="H252" i="8" s="1"/>
  <c r="G251" i="8"/>
  <c r="H251" i="8" s="1"/>
  <c r="G250" i="8"/>
  <c r="H250" i="8" s="1"/>
  <c r="G249" i="8"/>
  <c r="H249" i="8" s="1"/>
  <c r="G248" i="8"/>
  <c r="H248" i="8" s="1"/>
  <c r="G247" i="8"/>
  <c r="H247" i="8" s="1"/>
  <c r="G246" i="8"/>
  <c r="H246" i="8" s="1"/>
  <c r="G245" i="8"/>
  <c r="H245" i="8" s="1"/>
  <c r="G244" i="8"/>
  <c r="H244" i="8" s="1"/>
  <c r="G243" i="8"/>
  <c r="H243" i="8" s="1"/>
  <c r="G242" i="8"/>
  <c r="H242" i="8" s="1"/>
  <c r="G241" i="8"/>
  <c r="H241" i="8" s="1"/>
  <c r="G240" i="8"/>
  <c r="H240" i="8" s="1"/>
  <c r="G239" i="8"/>
  <c r="H239" i="8" s="1"/>
  <c r="G238" i="8"/>
  <c r="H238" i="8" s="1"/>
  <c r="G237" i="8"/>
  <c r="H237" i="8" s="1"/>
  <c r="G236" i="8"/>
  <c r="H236" i="8" s="1"/>
  <c r="G235" i="8"/>
  <c r="H235" i="8" s="1"/>
  <c r="G234" i="8"/>
  <c r="H234" i="8" s="1"/>
  <c r="G233" i="8"/>
  <c r="H233" i="8" s="1"/>
  <c r="G232" i="8"/>
  <c r="H232" i="8" s="1"/>
  <c r="G231" i="8"/>
  <c r="H231" i="8" s="1"/>
  <c r="G230" i="8"/>
  <c r="H230" i="8" s="1"/>
  <c r="G229" i="8"/>
  <c r="H229" i="8" s="1"/>
  <c r="G228" i="8"/>
  <c r="H228" i="8" s="1"/>
  <c r="G227" i="8"/>
  <c r="H227" i="8" s="1"/>
  <c r="G226" i="8"/>
  <c r="H226" i="8" s="1"/>
  <c r="G225" i="8"/>
  <c r="H225" i="8" s="1"/>
  <c r="H224" i="8"/>
  <c r="G224" i="8"/>
  <c r="G223" i="8"/>
  <c r="H223" i="8" s="1"/>
  <c r="G222" i="8"/>
  <c r="H222" i="8" s="1"/>
  <c r="G221" i="8"/>
  <c r="H221" i="8" s="1"/>
  <c r="G220" i="8"/>
  <c r="H220" i="8" s="1"/>
  <c r="G219" i="8"/>
  <c r="H219" i="8" s="1"/>
  <c r="G218" i="8"/>
  <c r="H218" i="8" s="1"/>
  <c r="G217" i="8"/>
  <c r="H217" i="8" s="1"/>
  <c r="G216" i="8"/>
  <c r="H216" i="8" s="1"/>
  <c r="G215" i="8"/>
  <c r="H215" i="8" s="1"/>
  <c r="G214" i="8"/>
  <c r="H214" i="8" s="1"/>
  <c r="G213" i="8"/>
  <c r="H213" i="8" s="1"/>
  <c r="G212" i="8"/>
  <c r="H212" i="8" s="1"/>
  <c r="G211" i="8"/>
  <c r="H211" i="8" s="1"/>
  <c r="G210" i="8"/>
  <c r="H210" i="8" s="1"/>
  <c r="G209" i="8"/>
  <c r="H209" i="8" s="1"/>
  <c r="G208" i="8"/>
  <c r="H208" i="8" s="1"/>
  <c r="G207" i="8"/>
  <c r="H207" i="8" s="1"/>
  <c r="G206" i="8"/>
  <c r="H206" i="8" s="1"/>
  <c r="G205" i="8"/>
  <c r="H205" i="8" s="1"/>
  <c r="G204" i="8"/>
  <c r="H204" i="8" s="1"/>
  <c r="G203" i="8"/>
  <c r="H203" i="8" s="1"/>
  <c r="G202" i="8"/>
  <c r="H202" i="8" s="1"/>
  <c r="G201" i="8"/>
  <c r="H201" i="8" s="1"/>
  <c r="G200" i="8"/>
  <c r="H200" i="8" s="1"/>
  <c r="G199" i="8"/>
  <c r="H199" i="8" s="1"/>
  <c r="G198" i="8"/>
  <c r="H198" i="8" s="1"/>
  <c r="G197" i="8"/>
  <c r="H197" i="8" s="1"/>
  <c r="G196" i="8"/>
  <c r="H196" i="8" s="1"/>
  <c r="G195" i="8"/>
  <c r="H195" i="8" s="1"/>
  <c r="G194" i="8"/>
  <c r="H194" i="8" s="1"/>
  <c r="G193" i="8"/>
  <c r="H193" i="8" s="1"/>
  <c r="G192" i="8"/>
  <c r="H192" i="8" s="1"/>
  <c r="G191" i="8"/>
  <c r="H191" i="8" s="1"/>
  <c r="G190" i="8"/>
  <c r="H190" i="8" s="1"/>
  <c r="G189" i="8"/>
  <c r="H189" i="8" s="1"/>
  <c r="G188" i="8"/>
  <c r="H188" i="8" s="1"/>
  <c r="G187" i="8"/>
  <c r="H187" i="8" s="1"/>
  <c r="G186" i="8"/>
  <c r="H186" i="8" s="1"/>
  <c r="G185" i="8"/>
  <c r="H185" i="8" s="1"/>
  <c r="G184" i="8"/>
  <c r="H184" i="8" s="1"/>
  <c r="G183" i="8"/>
  <c r="H183" i="8" s="1"/>
  <c r="G182" i="8"/>
  <c r="H182" i="8" s="1"/>
  <c r="G181" i="8"/>
  <c r="H181" i="8" s="1"/>
  <c r="G180" i="8"/>
  <c r="H180" i="8" s="1"/>
  <c r="G179" i="8"/>
  <c r="H179" i="8" s="1"/>
  <c r="G178" i="8"/>
  <c r="H178" i="8" s="1"/>
  <c r="G177" i="8"/>
  <c r="H177" i="8" s="1"/>
  <c r="G176" i="8"/>
  <c r="H176" i="8" s="1"/>
  <c r="G175" i="8"/>
  <c r="H175" i="8" s="1"/>
  <c r="G174" i="8"/>
  <c r="H174" i="8" s="1"/>
  <c r="G173" i="8"/>
  <c r="H173" i="8" s="1"/>
  <c r="G172" i="8"/>
  <c r="H172" i="8" s="1"/>
  <c r="G171" i="8"/>
  <c r="H171" i="8" s="1"/>
  <c r="G170" i="8"/>
  <c r="H170" i="8" s="1"/>
  <c r="G169" i="8"/>
  <c r="H169" i="8" s="1"/>
  <c r="G168" i="8"/>
  <c r="H168" i="8" s="1"/>
  <c r="G167" i="8"/>
  <c r="H167" i="8" s="1"/>
  <c r="G166" i="8"/>
  <c r="H166" i="8" s="1"/>
  <c r="G165" i="8"/>
  <c r="H165" i="8" s="1"/>
  <c r="G164" i="8"/>
  <c r="H164" i="8" s="1"/>
  <c r="G163" i="8"/>
  <c r="H163" i="8" s="1"/>
  <c r="G162" i="8"/>
  <c r="H162" i="8" s="1"/>
  <c r="G161" i="8"/>
  <c r="H161" i="8" s="1"/>
  <c r="G160" i="8"/>
  <c r="H160" i="8" s="1"/>
  <c r="G159" i="8"/>
  <c r="H159" i="8" s="1"/>
  <c r="G158" i="8"/>
  <c r="H158" i="8" s="1"/>
  <c r="G157" i="8"/>
  <c r="H157" i="8" s="1"/>
  <c r="G156" i="8"/>
  <c r="H156" i="8" s="1"/>
  <c r="G155" i="8"/>
  <c r="H155" i="8" s="1"/>
  <c r="G154" i="8"/>
  <c r="H154" i="8" s="1"/>
  <c r="G153" i="8"/>
  <c r="H153" i="8" s="1"/>
  <c r="G152" i="8"/>
  <c r="H152" i="8" s="1"/>
  <c r="G151" i="8"/>
  <c r="H151" i="8" s="1"/>
  <c r="G150" i="8"/>
  <c r="H150" i="8" s="1"/>
  <c r="G149" i="8"/>
  <c r="H149" i="8" s="1"/>
  <c r="G148" i="8"/>
  <c r="H148" i="8" s="1"/>
  <c r="G147" i="8"/>
  <c r="H147" i="8" s="1"/>
  <c r="G146" i="8"/>
  <c r="H146" i="8" s="1"/>
  <c r="G145" i="8"/>
  <c r="H145" i="8" s="1"/>
  <c r="G144" i="8"/>
  <c r="H144" i="8" s="1"/>
  <c r="G143" i="8"/>
  <c r="H143" i="8" s="1"/>
  <c r="G142" i="8"/>
  <c r="H142" i="8" s="1"/>
  <c r="G141" i="8"/>
  <c r="H141" i="8" s="1"/>
  <c r="G140" i="8"/>
  <c r="H140" i="8" s="1"/>
  <c r="G139" i="8"/>
  <c r="H139" i="8" s="1"/>
  <c r="G138" i="8"/>
  <c r="H138" i="8" s="1"/>
  <c r="G137" i="8"/>
  <c r="H137" i="8" s="1"/>
  <c r="G136" i="8"/>
  <c r="H136" i="8" s="1"/>
  <c r="G135" i="8"/>
  <c r="H135" i="8" s="1"/>
  <c r="G134" i="8"/>
  <c r="H134" i="8" s="1"/>
  <c r="G133" i="8"/>
  <c r="H133" i="8" s="1"/>
  <c r="G132" i="8"/>
  <c r="H132" i="8" s="1"/>
  <c r="G131" i="8"/>
  <c r="H131" i="8" s="1"/>
  <c r="G130" i="8"/>
  <c r="H130" i="8" s="1"/>
  <c r="G129" i="8"/>
  <c r="H129" i="8" s="1"/>
  <c r="G128" i="8"/>
  <c r="H128" i="8" s="1"/>
  <c r="G127" i="8"/>
  <c r="H127" i="8" s="1"/>
  <c r="G126" i="8"/>
  <c r="H126" i="8" s="1"/>
  <c r="G125" i="8"/>
  <c r="H125" i="8" s="1"/>
  <c r="G124" i="8"/>
  <c r="H124" i="8" s="1"/>
  <c r="G123" i="8"/>
  <c r="H123" i="8" s="1"/>
  <c r="G122" i="8"/>
  <c r="H122" i="8" s="1"/>
  <c r="G121" i="8"/>
  <c r="H121" i="8" s="1"/>
  <c r="G120" i="8"/>
  <c r="H120" i="8" s="1"/>
  <c r="G119" i="8"/>
  <c r="H119" i="8" s="1"/>
  <c r="G118" i="8"/>
  <c r="H118" i="8" s="1"/>
  <c r="G117" i="8"/>
  <c r="H117" i="8" s="1"/>
  <c r="G116" i="8"/>
  <c r="H116" i="8" s="1"/>
  <c r="G115" i="8"/>
  <c r="H115" i="8" s="1"/>
  <c r="G114" i="8"/>
  <c r="H114" i="8" s="1"/>
  <c r="G113" i="8"/>
  <c r="H113" i="8" s="1"/>
  <c r="G112" i="8"/>
  <c r="H112" i="8" s="1"/>
  <c r="G111" i="8"/>
  <c r="H111" i="8" s="1"/>
  <c r="G110" i="8"/>
  <c r="H110" i="8" s="1"/>
  <c r="G109" i="8"/>
  <c r="H109" i="8" s="1"/>
  <c r="G108" i="8"/>
  <c r="H108" i="8" s="1"/>
  <c r="G107" i="8"/>
  <c r="H107" i="8" s="1"/>
  <c r="G106" i="8"/>
  <c r="H106" i="8" s="1"/>
  <c r="G105" i="8"/>
  <c r="H105" i="8" s="1"/>
  <c r="G104" i="8"/>
  <c r="H104" i="8" s="1"/>
  <c r="G103" i="8"/>
  <c r="H103" i="8" s="1"/>
  <c r="G102" i="8"/>
  <c r="H102" i="8" s="1"/>
  <c r="G101" i="8"/>
  <c r="H101" i="8" s="1"/>
  <c r="G100" i="8"/>
  <c r="H100" i="8" s="1"/>
  <c r="G99" i="8"/>
  <c r="H99" i="8" s="1"/>
  <c r="G98" i="8"/>
  <c r="H98" i="8" s="1"/>
  <c r="G97" i="8"/>
  <c r="H97" i="8" s="1"/>
  <c r="G96" i="8"/>
  <c r="H96" i="8" s="1"/>
  <c r="G95" i="8"/>
  <c r="H95" i="8" s="1"/>
  <c r="G94" i="8"/>
  <c r="H94" i="8" s="1"/>
  <c r="G93" i="8"/>
  <c r="H93" i="8" s="1"/>
  <c r="G92" i="8"/>
  <c r="H92" i="8" s="1"/>
  <c r="G91" i="8"/>
  <c r="H91" i="8" s="1"/>
  <c r="G90" i="8"/>
  <c r="H90" i="8" s="1"/>
  <c r="G89" i="8"/>
  <c r="H89" i="8" s="1"/>
  <c r="G88" i="8"/>
  <c r="H88" i="8" s="1"/>
  <c r="G87" i="8"/>
  <c r="H87" i="8" s="1"/>
  <c r="G86" i="8"/>
  <c r="H86" i="8" s="1"/>
  <c r="G85" i="8"/>
  <c r="H85" i="8" s="1"/>
  <c r="G84" i="8"/>
  <c r="H84" i="8" s="1"/>
  <c r="G83" i="8"/>
  <c r="H83" i="8" s="1"/>
  <c r="G82" i="8"/>
  <c r="H82" i="8" s="1"/>
  <c r="G81" i="8"/>
  <c r="H81" i="8" s="1"/>
  <c r="G80" i="8"/>
  <c r="H80" i="8" s="1"/>
  <c r="G79" i="8"/>
  <c r="H79" i="8" s="1"/>
  <c r="G78" i="8"/>
  <c r="H78" i="8" s="1"/>
  <c r="G77" i="8"/>
  <c r="H77" i="8" s="1"/>
  <c r="G76" i="8"/>
  <c r="H76" i="8" s="1"/>
  <c r="G75" i="8"/>
  <c r="H75" i="8" s="1"/>
  <c r="G74" i="8"/>
  <c r="H74" i="8" s="1"/>
  <c r="G73" i="8"/>
  <c r="H73" i="8" s="1"/>
  <c r="G72" i="8"/>
  <c r="H72" i="8" s="1"/>
  <c r="G71" i="8"/>
  <c r="H71" i="8" s="1"/>
  <c r="G70" i="8"/>
  <c r="H70" i="8" s="1"/>
  <c r="G69" i="8"/>
  <c r="H69" i="8" s="1"/>
  <c r="G68" i="8"/>
  <c r="H68" i="8" s="1"/>
  <c r="G67" i="8"/>
  <c r="H67" i="8" s="1"/>
  <c r="G66" i="8"/>
  <c r="H66" i="8" s="1"/>
  <c r="G65" i="8"/>
  <c r="H65" i="8" s="1"/>
  <c r="G64" i="8"/>
  <c r="H64" i="8" s="1"/>
  <c r="G63" i="8"/>
  <c r="H63" i="8" s="1"/>
  <c r="G62" i="8"/>
  <c r="H62" i="8" s="1"/>
  <c r="G61" i="8"/>
  <c r="H61" i="8" s="1"/>
  <c r="G60" i="8"/>
  <c r="H60" i="8" s="1"/>
  <c r="G59" i="8"/>
  <c r="H59" i="8" s="1"/>
  <c r="G58" i="8"/>
  <c r="H58" i="8" s="1"/>
  <c r="G57" i="8"/>
  <c r="H57" i="8" s="1"/>
  <c r="G56" i="8"/>
  <c r="H56" i="8" s="1"/>
  <c r="G55" i="8"/>
  <c r="H55" i="8" s="1"/>
  <c r="G54" i="8"/>
  <c r="H54" i="8" s="1"/>
  <c r="G53" i="8"/>
  <c r="H53" i="8" s="1"/>
  <c r="G52" i="8"/>
  <c r="H52" i="8" s="1"/>
  <c r="G51" i="8"/>
  <c r="H51" i="8" s="1"/>
  <c r="G50" i="8"/>
  <c r="H50" i="8" s="1"/>
  <c r="G49" i="8"/>
  <c r="H49" i="8" s="1"/>
  <c r="G48" i="8"/>
  <c r="H48" i="8" s="1"/>
  <c r="G47" i="8"/>
  <c r="H47" i="8" s="1"/>
  <c r="G46" i="8"/>
  <c r="H46" i="8" s="1"/>
  <c r="G45" i="8"/>
  <c r="H45" i="8" s="1"/>
  <c r="G44" i="8"/>
  <c r="H44" i="8" s="1"/>
  <c r="G43" i="8"/>
  <c r="H43" i="8" s="1"/>
  <c r="G42" i="8"/>
  <c r="H42" i="8" s="1"/>
  <c r="G41" i="8"/>
  <c r="H41" i="8" s="1"/>
  <c r="G40" i="8"/>
  <c r="H40" i="8" s="1"/>
  <c r="G39" i="8"/>
  <c r="H39" i="8" s="1"/>
  <c r="G38" i="8"/>
  <c r="H38" i="8" s="1"/>
  <c r="G37" i="8"/>
  <c r="H37" i="8" s="1"/>
  <c r="G36" i="8"/>
  <c r="H36" i="8" s="1"/>
  <c r="G35" i="8"/>
  <c r="H35" i="8" s="1"/>
  <c r="G34" i="8"/>
  <c r="H34" i="8" s="1"/>
  <c r="G33" i="8"/>
  <c r="H33" i="8" s="1"/>
  <c r="G32" i="8"/>
  <c r="H32" i="8" s="1"/>
  <c r="G31" i="8"/>
  <c r="H31" i="8" s="1"/>
  <c r="G30" i="8"/>
  <c r="H30" i="8" s="1"/>
  <c r="G29" i="8"/>
  <c r="H29" i="8" s="1"/>
  <c r="G28" i="8"/>
  <c r="H28" i="8" s="1"/>
  <c r="G27" i="8"/>
  <c r="H27" i="8" s="1"/>
  <c r="G26" i="8"/>
  <c r="H26" i="8" s="1"/>
  <c r="G25" i="8"/>
  <c r="H25" i="8" s="1"/>
  <c r="G24" i="8"/>
  <c r="H24" i="8" s="1"/>
  <c r="G23" i="8"/>
  <c r="H23" i="8" s="1"/>
  <c r="G22" i="8"/>
  <c r="H22" i="8" s="1"/>
  <c r="G21" i="8"/>
  <c r="H21" i="8" s="1"/>
  <c r="G20" i="8"/>
  <c r="H20" i="8" s="1"/>
  <c r="G19" i="8"/>
  <c r="H19" i="8" s="1"/>
  <c r="G18" i="8"/>
  <c r="H18" i="8" s="1"/>
  <c r="G17" i="8"/>
  <c r="H17" i="8" s="1"/>
  <c r="G16" i="8"/>
  <c r="H16" i="8" s="1"/>
  <c r="G15" i="8"/>
  <c r="H15" i="8" s="1"/>
  <c r="G14" i="8"/>
  <c r="H14" i="8" s="1"/>
  <c r="G13" i="8"/>
  <c r="H13" i="8" s="1"/>
  <c r="G12" i="8"/>
  <c r="H12" i="8" s="1"/>
  <c r="G11" i="8"/>
  <c r="H11" i="8" s="1"/>
  <c r="G10" i="8"/>
  <c r="H10" i="8" s="1"/>
  <c r="G9" i="8"/>
  <c r="H9" i="8" s="1"/>
  <c r="G8" i="8"/>
  <c r="H8" i="8" s="1"/>
  <c r="G7" i="8"/>
  <c r="H7" i="8" s="1"/>
  <c r="G6" i="8"/>
  <c r="H6" i="8" s="1"/>
  <c r="G5" i="8"/>
  <c r="H5" i="8" s="1"/>
  <c r="G4" i="8"/>
  <c r="H4" i="8" s="1"/>
  <c r="G3" i="8"/>
  <c r="H3" i="8" s="1"/>
  <c r="G2" i="8"/>
  <c r="H2" i="8" s="1"/>
  <c r="G1001" i="7"/>
  <c r="H1001" i="7" s="1"/>
  <c r="G1000" i="7"/>
  <c r="H1000" i="7" s="1"/>
  <c r="G999" i="7"/>
  <c r="H999" i="7" s="1"/>
  <c r="G998" i="7"/>
  <c r="H998" i="7" s="1"/>
  <c r="G997" i="7"/>
  <c r="H997" i="7" s="1"/>
  <c r="G996" i="7"/>
  <c r="H996" i="7" s="1"/>
  <c r="G995" i="7"/>
  <c r="H995" i="7" s="1"/>
  <c r="G994" i="7"/>
  <c r="H994" i="7" s="1"/>
  <c r="G993" i="7"/>
  <c r="H993" i="7" s="1"/>
  <c r="G992" i="7"/>
  <c r="H992" i="7" s="1"/>
  <c r="G991" i="7"/>
  <c r="H991" i="7" s="1"/>
  <c r="G990" i="7"/>
  <c r="H990" i="7" s="1"/>
  <c r="G989" i="7"/>
  <c r="H989" i="7" s="1"/>
  <c r="G988" i="7"/>
  <c r="H988" i="7" s="1"/>
  <c r="G987" i="7"/>
  <c r="H987" i="7" s="1"/>
  <c r="G986" i="7"/>
  <c r="H986" i="7" s="1"/>
  <c r="G985" i="7"/>
  <c r="H985" i="7" s="1"/>
  <c r="G984" i="7"/>
  <c r="H984" i="7" s="1"/>
  <c r="G983" i="7"/>
  <c r="H983" i="7" s="1"/>
  <c r="G982" i="7"/>
  <c r="H982" i="7" s="1"/>
  <c r="G981" i="7"/>
  <c r="H981" i="7" s="1"/>
  <c r="G980" i="7"/>
  <c r="H980" i="7" s="1"/>
  <c r="G979" i="7"/>
  <c r="H979" i="7" s="1"/>
  <c r="G978" i="7"/>
  <c r="H978" i="7" s="1"/>
  <c r="G977" i="7"/>
  <c r="H977" i="7" s="1"/>
  <c r="G976" i="7"/>
  <c r="H976" i="7" s="1"/>
  <c r="G975" i="7"/>
  <c r="H975" i="7" s="1"/>
  <c r="G974" i="7"/>
  <c r="H974" i="7" s="1"/>
  <c r="G973" i="7"/>
  <c r="H973" i="7" s="1"/>
  <c r="G972" i="7"/>
  <c r="H972" i="7" s="1"/>
  <c r="G971" i="7"/>
  <c r="H971" i="7" s="1"/>
  <c r="G970" i="7"/>
  <c r="H970" i="7" s="1"/>
  <c r="G969" i="7"/>
  <c r="H969" i="7" s="1"/>
  <c r="G968" i="7"/>
  <c r="H968" i="7" s="1"/>
  <c r="G967" i="7"/>
  <c r="H967" i="7" s="1"/>
  <c r="G966" i="7"/>
  <c r="H966" i="7" s="1"/>
  <c r="G965" i="7"/>
  <c r="H965" i="7" s="1"/>
  <c r="G964" i="7"/>
  <c r="H964" i="7" s="1"/>
  <c r="G963" i="7"/>
  <c r="H963" i="7" s="1"/>
  <c r="G962" i="7"/>
  <c r="H962" i="7" s="1"/>
  <c r="G961" i="7"/>
  <c r="H961" i="7" s="1"/>
  <c r="G960" i="7"/>
  <c r="H960" i="7" s="1"/>
  <c r="G959" i="7"/>
  <c r="H959" i="7" s="1"/>
  <c r="G958" i="7"/>
  <c r="H958" i="7" s="1"/>
  <c r="G957" i="7"/>
  <c r="H957" i="7" s="1"/>
  <c r="G956" i="7"/>
  <c r="H956" i="7" s="1"/>
  <c r="G955" i="7"/>
  <c r="H955" i="7" s="1"/>
  <c r="G954" i="7"/>
  <c r="H954" i="7" s="1"/>
  <c r="G953" i="7"/>
  <c r="H953" i="7" s="1"/>
  <c r="G952" i="7"/>
  <c r="H952" i="7" s="1"/>
  <c r="G951" i="7"/>
  <c r="H951" i="7" s="1"/>
  <c r="G950" i="7"/>
  <c r="H950" i="7" s="1"/>
  <c r="G949" i="7"/>
  <c r="H949" i="7" s="1"/>
  <c r="G948" i="7"/>
  <c r="H948" i="7" s="1"/>
  <c r="G947" i="7"/>
  <c r="H947" i="7" s="1"/>
  <c r="G946" i="7"/>
  <c r="H946" i="7" s="1"/>
  <c r="G945" i="7"/>
  <c r="H945" i="7" s="1"/>
  <c r="G944" i="7"/>
  <c r="H944" i="7" s="1"/>
  <c r="G943" i="7"/>
  <c r="H943" i="7" s="1"/>
  <c r="G942" i="7"/>
  <c r="H942" i="7" s="1"/>
  <c r="G941" i="7"/>
  <c r="H941" i="7" s="1"/>
  <c r="G940" i="7"/>
  <c r="H940" i="7" s="1"/>
  <c r="G939" i="7"/>
  <c r="H939" i="7" s="1"/>
  <c r="G938" i="7"/>
  <c r="H938" i="7" s="1"/>
  <c r="G937" i="7"/>
  <c r="H937" i="7" s="1"/>
  <c r="G936" i="7"/>
  <c r="H936" i="7" s="1"/>
  <c r="G935" i="7"/>
  <c r="H935" i="7" s="1"/>
  <c r="G934" i="7"/>
  <c r="H934" i="7" s="1"/>
  <c r="G933" i="7"/>
  <c r="H933" i="7" s="1"/>
  <c r="G932" i="7"/>
  <c r="H932" i="7" s="1"/>
  <c r="G931" i="7"/>
  <c r="H931" i="7" s="1"/>
  <c r="G930" i="7"/>
  <c r="H930" i="7" s="1"/>
  <c r="G929" i="7"/>
  <c r="H929" i="7" s="1"/>
  <c r="G928" i="7"/>
  <c r="H928" i="7" s="1"/>
  <c r="G927" i="7"/>
  <c r="H927" i="7" s="1"/>
  <c r="G926" i="7"/>
  <c r="H926" i="7" s="1"/>
  <c r="G925" i="7"/>
  <c r="H925" i="7" s="1"/>
  <c r="G924" i="7"/>
  <c r="H924" i="7" s="1"/>
  <c r="G923" i="7"/>
  <c r="H923" i="7" s="1"/>
  <c r="G922" i="7"/>
  <c r="H922" i="7" s="1"/>
  <c r="G921" i="7"/>
  <c r="H921" i="7" s="1"/>
  <c r="G920" i="7"/>
  <c r="H920" i="7" s="1"/>
  <c r="G919" i="7"/>
  <c r="H919" i="7" s="1"/>
  <c r="G918" i="7"/>
  <c r="H918" i="7" s="1"/>
  <c r="G917" i="7"/>
  <c r="H917" i="7" s="1"/>
  <c r="G916" i="7"/>
  <c r="H916" i="7" s="1"/>
  <c r="G915" i="7"/>
  <c r="H915" i="7" s="1"/>
  <c r="G914" i="7"/>
  <c r="H914" i="7" s="1"/>
  <c r="G913" i="7"/>
  <c r="H913" i="7" s="1"/>
  <c r="G912" i="7"/>
  <c r="H912" i="7" s="1"/>
  <c r="G911" i="7"/>
  <c r="H911" i="7" s="1"/>
  <c r="G910" i="7"/>
  <c r="H910" i="7" s="1"/>
  <c r="G909" i="7"/>
  <c r="H909" i="7" s="1"/>
  <c r="G908" i="7"/>
  <c r="H908" i="7" s="1"/>
  <c r="G907" i="7"/>
  <c r="H907" i="7" s="1"/>
  <c r="G906" i="7"/>
  <c r="H906" i="7" s="1"/>
  <c r="G905" i="7"/>
  <c r="H905" i="7" s="1"/>
  <c r="G904" i="7"/>
  <c r="H904" i="7" s="1"/>
  <c r="G903" i="7"/>
  <c r="H903" i="7" s="1"/>
  <c r="G902" i="7"/>
  <c r="H902" i="7" s="1"/>
  <c r="G901" i="7"/>
  <c r="H901" i="7" s="1"/>
  <c r="G900" i="7"/>
  <c r="H900" i="7" s="1"/>
  <c r="G899" i="7"/>
  <c r="H899" i="7" s="1"/>
  <c r="G898" i="7"/>
  <c r="H898" i="7" s="1"/>
  <c r="G897" i="7"/>
  <c r="H897" i="7" s="1"/>
  <c r="G896" i="7"/>
  <c r="H896" i="7" s="1"/>
  <c r="G895" i="7"/>
  <c r="H895" i="7" s="1"/>
  <c r="G894" i="7"/>
  <c r="H894" i="7" s="1"/>
  <c r="G893" i="7"/>
  <c r="H893" i="7" s="1"/>
  <c r="G892" i="7"/>
  <c r="H892" i="7" s="1"/>
  <c r="G891" i="7"/>
  <c r="H891" i="7" s="1"/>
  <c r="G890" i="7"/>
  <c r="H890" i="7" s="1"/>
  <c r="G889" i="7"/>
  <c r="H889" i="7" s="1"/>
  <c r="G888" i="7"/>
  <c r="H888" i="7" s="1"/>
  <c r="G887" i="7"/>
  <c r="H887" i="7" s="1"/>
  <c r="G886" i="7"/>
  <c r="H886" i="7" s="1"/>
  <c r="G885" i="7"/>
  <c r="H885" i="7" s="1"/>
  <c r="G884" i="7"/>
  <c r="H884" i="7" s="1"/>
  <c r="G883" i="7"/>
  <c r="H883" i="7" s="1"/>
  <c r="G882" i="7"/>
  <c r="H882" i="7" s="1"/>
  <c r="G881" i="7"/>
  <c r="H881" i="7" s="1"/>
  <c r="G880" i="7"/>
  <c r="H880" i="7" s="1"/>
  <c r="G879" i="7"/>
  <c r="H879" i="7" s="1"/>
  <c r="G878" i="7"/>
  <c r="H878" i="7" s="1"/>
  <c r="G877" i="7"/>
  <c r="H877" i="7" s="1"/>
  <c r="G876" i="7"/>
  <c r="H876" i="7" s="1"/>
  <c r="G875" i="7"/>
  <c r="H875" i="7" s="1"/>
  <c r="G874" i="7"/>
  <c r="H874" i="7" s="1"/>
  <c r="G873" i="7"/>
  <c r="H873" i="7" s="1"/>
  <c r="G872" i="7"/>
  <c r="H872" i="7" s="1"/>
  <c r="G871" i="7"/>
  <c r="H871" i="7" s="1"/>
  <c r="G870" i="7"/>
  <c r="H870" i="7" s="1"/>
  <c r="G869" i="7"/>
  <c r="H869" i="7" s="1"/>
  <c r="G868" i="7"/>
  <c r="H868" i="7" s="1"/>
  <c r="G867" i="7"/>
  <c r="H867" i="7" s="1"/>
  <c r="G866" i="7"/>
  <c r="H866" i="7" s="1"/>
  <c r="G865" i="7"/>
  <c r="H865" i="7" s="1"/>
  <c r="G864" i="7"/>
  <c r="H864" i="7" s="1"/>
  <c r="G863" i="7"/>
  <c r="H863" i="7" s="1"/>
  <c r="G862" i="7"/>
  <c r="H862" i="7" s="1"/>
  <c r="G861" i="7"/>
  <c r="H861" i="7" s="1"/>
  <c r="G860" i="7"/>
  <c r="H860" i="7" s="1"/>
  <c r="G859" i="7"/>
  <c r="H859" i="7" s="1"/>
  <c r="G858" i="7"/>
  <c r="H858" i="7" s="1"/>
  <c r="G857" i="7"/>
  <c r="H857" i="7" s="1"/>
  <c r="G856" i="7"/>
  <c r="H856" i="7" s="1"/>
  <c r="G855" i="7"/>
  <c r="H855" i="7" s="1"/>
  <c r="G854" i="7"/>
  <c r="H854" i="7" s="1"/>
  <c r="G853" i="7"/>
  <c r="H853" i="7" s="1"/>
  <c r="G852" i="7"/>
  <c r="H852" i="7" s="1"/>
  <c r="G851" i="7"/>
  <c r="H851" i="7" s="1"/>
  <c r="G850" i="7"/>
  <c r="H850" i="7" s="1"/>
  <c r="G849" i="7"/>
  <c r="H849" i="7" s="1"/>
  <c r="G848" i="7"/>
  <c r="H848" i="7" s="1"/>
  <c r="G847" i="7"/>
  <c r="H847" i="7" s="1"/>
  <c r="G846" i="7"/>
  <c r="H846" i="7" s="1"/>
  <c r="G845" i="7"/>
  <c r="H845" i="7" s="1"/>
  <c r="G844" i="7"/>
  <c r="H844" i="7" s="1"/>
  <c r="G843" i="7"/>
  <c r="H843" i="7" s="1"/>
  <c r="G842" i="7"/>
  <c r="H842" i="7" s="1"/>
  <c r="G841" i="7"/>
  <c r="H841" i="7" s="1"/>
  <c r="G840" i="7"/>
  <c r="H840" i="7" s="1"/>
  <c r="G839" i="7"/>
  <c r="H839" i="7" s="1"/>
  <c r="G838" i="7"/>
  <c r="H838" i="7" s="1"/>
  <c r="G837" i="7"/>
  <c r="H837" i="7" s="1"/>
  <c r="G836" i="7"/>
  <c r="H836" i="7" s="1"/>
  <c r="G835" i="7"/>
  <c r="H835" i="7" s="1"/>
  <c r="G834" i="7"/>
  <c r="H834" i="7" s="1"/>
  <c r="G833" i="7"/>
  <c r="H833" i="7" s="1"/>
  <c r="G832" i="7"/>
  <c r="H832" i="7" s="1"/>
  <c r="G831" i="7"/>
  <c r="H831" i="7" s="1"/>
  <c r="G830" i="7"/>
  <c r="H830" i="7" s="1"/>
  <c r="G829" i="7"/>
  <c r="H829" i="7" s="1"/>
  <c r="G828" i="7"/>
  <c r="H828" i="7" s="1"/>
  <c r="G827" i="7"/>
  <c r="H827" i="7" s="1"/>
  <c r="G826" i="7"/>
  <c r="H826" i="7" s="1"/>
  <c r="G825" i="7"/>
  <c r="H825" i="7" s="1"/>
  <c r="G824" i="7"/>
  <c r="H824" i="7" s="1"/>
  <c r="G823" i="7"/>
  <c r="H823" i="7" s="1"/>
  <c r="G822" i="7"/>
  <c r="H822" i="7" s="1"/>
  <c r="G821" i="7"/>
  <c r="H821" i="7" s="1"/>
  <c r="G820" i="7"/>
  <c r="H820" i="7" s="1"/>
  <c r="G819" i="7"/>
  <c r="H819" i="7" s="1"/>
  <c r="G818" i="7"/>
  <c r="H818" i="7" s="1"/>
  <c r="G817" i="7"/>
  <c r="H817" i="7" s="1"/>
  <c r="G816" i="7"/>
  <c r="H816" i="7" s="1"/>
  <c r="G815" i="7"/>
  <c r="H815" i="7" s="1"/>
  <c r="G814" i="7"/>
  <c r="H814" i="7" s="1"/>
  <c r="G813" i="7"/>
  <c r="H813" i="7" s="1"/>
  <c r="G812" i="7"/>
  <c r="H812" i="7" s="1"/>
  <c r="G811" i="7"/>
  <c r="H811" i="7" s="1"/>
  <c r="G810" i="7"/>
  <c r="H810" i="7" s="1"/>
  <c r="G809" i="7"/>
  <c r="H809" i="7" s="1"/>
  <c r="G808" i="7"/>
  <c r="H808" i="7" s="1"/>
  <c r="G807" i="7"/>
  <c r="H807" i="7" s="1"/>
  <c r="G806" i="7"/>
  <c r="H806" i="7" s="1"/>
  <c r="G805" i="7"/>
  <c r="H805" i="7" s="1"/>
  <c r="G804" i="7"/>
  <c r="H804" i="7" s="1"/>
  <c r="G803" i="7"/>
  <c r="H803" i="7" s="1"/>
  <c r="G802" i="7"/>
  <c r="H802" i="7" s="1"/>
  <c r="G801" i="7"/>
  <c r="H801" i="7" s="1"/>
  <c r="G800" i="7"/>
  <c r="H800" i="7" s="1"/>
  <c r="G799" i="7"/>
  <c r="H799" i="7" s="1"/>
  <c r="G798" i="7"/>
  <c r="H798" i="7" s="1"/>
  <c r="G797" i="7"/>
  <c r="H797" i="7" s="1"/>
  <c r="G796" i="7"/>
  <c r="H796" i="7" s="1"/>
  <c r="G795" i="7"/>
  <c r="H795" i="7" s="1"/>
  <c r="G794" i="7"/>
  <c r="H794" i="7" s="1"/>
  <c r="G793" i="7"/>
  <c r="H793" i="7" s="1"/>
  <c r="G792" i="7"/>
  <c r="H792" i="7" s="1"/>
  <c r="G791" i="7"/>
  <c r="H791" i="7" s="1"/>
  <c r="G790" i="7"/>
  <c r="H790" i="7" s="1"/>
  <c r="G789" i="7"/>
  <c r="H789" i="7" s="1"/>
  <c r="G788" i="7"/>
  <c r="H788" i="7" s="1"/>
  <c r="G787" i="7"/>
  <c r="H787" i="7" s="1"/>
  <c r="G786" i="7"/>
  <c r="H786" i="7" s="1"/>
  <c r="G785" i="7"/>
  <c r="H785" i="7" s="1"/>
  <c r="G784" i="7"/>
  <c r="H784" i="7" s="1"/>
  <c r="G783" i="7"/>
  <c r="H783" i="7" s="1"/>
  <c r="G782" i="7"/>
  <c r="H782" i="7" s="1"/>
  <c r="G781" i="7"/>
  <c r="H781" i="7" s="1"/>
  <c r="G780" i="7"/>
  <c r="H780" i="7" s="1"/>
  <c r="G779" i="7"/>
  <c r="H779" i="7" s="1"/>
  <c r="G778" i="7"/>
  <c r="H778" i="7" s="1"/>
  <c r="G777" i="7"/>
  <c r="H777" i="7" s="1"/>
  <c r="G776" i="7"/>
  <c r="H776" i="7" s="1"/>
  <c r="G775" i="7"/>
  <c r="H775" i="7" s="1"/>
  <c r="G774" i="7"/>
  <c r="H774" i="7" s="1"/>
  <c r="G773" i="7"/>
  <c r="H773" i="7" s="1"/>
  <c r="G772" i="7"/>
  <c r="H772" i="7" s="1"/>
  <c r="G771" i="7"/>
  <c r="H771" i="7" s="1"/>
  <c r="G770" i="7"/>
  <c r="H770" i="7" s="1"/>
  <c r="G769" i="7"/>
  <c r="H769" i="7" s="1"/>
  <c r="G768" i="7"/>
  <c r="H768" i="7" s="1"/>
  <c r="G767" i="7"/>
  <c r="H767" i="7" s="1"/>
  <c r="G766" i="7"/>
  <c r="H766" i="7" s="1"/>
  <c r="G765" i="7"/>
  <c r="H765" i="7" s="1"/>
  <c r="G764" i="7"/>
  <c r="H764" i="7" s="1"/>
  <c r="G763" i="7"/>
  <c r="H763" i="7" s="1"/>
  <c r="G762" i="7"/>
  <c r="H762" i="7" s="1"/>
  <c r="G761" i="7"/>
  <c r="H761" i="7" s="1"/>
  <c r="G760" i="7"/>
  <c r="H760" i="7" s="1"/>
  <c r="G759" i="7"/>
  <c r="H759" i="7" s="1"/>
  <c r="G758" i="7"/>
  <c r="H758" i="7" s="1"/>
  <c r="G757" i="7"/>
  <c r="H757" i="7" s="1"/>
  <c r="G756" i="7"/>
  <c r="H756" i="7" s="1"/>
  <c r="G755" i="7"/>
  <c r="H755" i="7" s="1"/>
  <c r="G754" i="7"/>
  <c r="H754" i="7" s="1"/>
  <c r="G753" i="7"/>
  <c r="H753" i="7" s="1"/>
  <c r="G752" i="7"/>
  <c r="H752" i="7" s="1"/>
  <c r="G751" i="7"/>
  <c r="H751" i="7" s="1"/>
  <c r="G750" i="7"/>
  <c r="H750" i="7" s="1"/>
  <c r="G749" i="7"/>
  <c r="H749" i="7" s="1"/>
  <c r="G748" i="7"/>
  <c r="H748" i="7" s="1"/>
  <c r="G747" i="7"/>
  <c r="H747" i="7" s="1"/>
  <c r="G746" i="7"/>
  <c r="H746" i="7" s="1"/>
  <c r="G745" i="7"/>
  <c r="H745" i="7" s="1"/>
  <c r="G744" i="7"/>
  <c r="H744" i="7" s="1"/>
  <c r="G743" i="7"/>
  <c r="H743" i="7" s="1"/>
  <c r="G742" i="7"/>
  <c r="H742" i="7" s="1"/>
  <c r="G741" i="7"/>
  <c r="H741" i="7" s="1"/>
  <c r="G740" i="7"/>
  <c r="H740" i="7" s="1"/>
  <c r="G739" i="7"/>
  <c r="H739" i="7" s="1"/>
  <c r="G738" i="7"/>
  <c r="H738" i="7" s="1"/>
  <c r="G737" i="7"/>
  <c r="H737" i="7" s="1"/>
  <c r="G736" i="7"/>
  <c r="H736" i="7" s="1"/>
  <c r="G735" i="7"/>
  <c r="H735" i="7" s="1"/>
  <c r="G734" i="7"/>
  <c r="H734" i="7" s="1"/>
  <c r="G733" i="7"/>
  <c r="H733" i="7" s="1"/>
  <c r="G732" i="7"/>
  <c r="H732" i="7" s="1"/>
  <c r="G731" i="7"/>
  <c r="H731" i="7" s="1"/>
  <c r="G730" i="7"/>
  <c r="H730" i="7" s="1"/>
  <c r="G729" i="7"/>
  <c r="H729" i="7" s="1"/>
  <c r="G728" i="7"/>
  <c r="H728" i="7" s="1"/>
  <c r="G727" i="7"/>
  <c r="H727" i="7" s="1"/>
  <c r="G726" i="7"/>
  <c r="H726" i="7" s="1"/>
  <c r="G725" i="7"/>
  <c r="H725" i="7" s="1"/>
  <c r="G724" i="7"/>
  <c r="H724" i="7" s="1"/>
  <c r="G723" i="7"/>
  <c r="H723" i="7" s="1"/>
  <c r="G722" i="7"/>
  <c r="H722" i="7" s="1"/>
  <c r="G721" i="7"/>
  <c r="H721" i="7" s="1"/>
  <c r="G720" i="7"/>
  <c r="H720" i="7" s="1"/>
  <c r="G719" i="7"/>
  <c r="H719" i="7" s="1"/>
  <c r="G718" i="7"/>
  <c r="H718" i="7" s="1"/>
  <c r="G717" i="7"/>
  <c r="H717" i="7" s="1"/>
  <c r="G716" i="7"/>
  <c r="H716" i="7" s="1"/>
  <c r="G715" i="7"/>
  <c r="H715" i="7" s="1"/>
  <c r="G714" i="7"/>
  <c r="H714" i="7" s="1"/>
  <c r="G713" i="7"/>
  <c r="H713" i="7" s="1"/>
  <c r="G712" i="7"/>
  <c r="H712" i="7" s="1"/>
  <c r="G711" i="7"/>
  <c r="H711" i="7" s="1"/>
  <c r="G710" i="7"/>
  <c r="H710" i="7" s="1"/>
  <c r="G709" i="7"/>
  <c r="H709" i="7" s="1"/>
  <c r="G708" i="7"/>
  <c r="H708" i="7" s="1"/>
  <c r="G707" i="7"/>
  <c r="H707" i="7" s="1"/>
  <c r="G706" i="7"/>
  <c r="H706" i="7" s="1"/>
  <c r="G705" i="7"/>
  <c r="H705" i="7" s="1"/>
  <c r="G704" i="7"/>
  <c r="H704" i="7" s="1"/>
  <c r="G703" i="7"/>
  <c r="H703" i="7" s="1"/>
  <c r="G702" i="7"/>
  <c r="H702" i="7" s="1"/>
  <c r="G701" i="7"/>
  <c r="H701" i="7" s="1"/>
  <c r="G700" i="7"/>
  <c r="H700" i="7" s="1"/>
  <c r="G699" i="7"/>
  <c r="H699" i="7" s="1"/>
  <c r="G698" i="7"/>
  <c r="H698" i="7" s="1"/>
  <c r="G697" i="7"/>
  <c r="H697" i="7" s="1"/>
  <c r="G696" i="7"/>
  <c r="H696" i="7" s="1"/>
  <c r="G695" i="7"/>
  <c r="H695" i="7" s="1"/>
  <c r="G694" i="7"/>
  <c r="H694" i="7" s="1"/>
  <c r="G693" i="7"/>
  <c r="H693" i="7" s="1"/>
  <c r="G692" i="7"/>
  <c r="H692" i="7" s="1"/>
  <c r="G691" i="7"/>
  <c r="H691" i="7" s="1"/>
  <c r="G690" i="7"/>
  <c r="H690" i="7" s="1"/>
  <c r="G689" i="7"/>
  <c r="H689" i="7" s="1"/>
  <c r="G688" i="7"/>
  <c r="H688" i="7" s="1"/>
  <c r="G687" i="7"/>
  <c r="H687" i="7" s="1"/>
  <c r="G686" i="7"/>
  <c r="H686" i="7" s="1"/>
  <c r="G685" i="7"/>
  <c r="H685" i="7" s="1"/>
  <c r="G684" i="7"/>
  <c r="H684" i="7" s="1"/>
  <c r="G683" i="7"/>
  <c r="H683" i="7" s="1"/>
  <c r="G682" i="7"/>
  <c r="H682" i="7" s="1"/>
  <c r="G681" i="7"/>
  <c r="H681" i="7" s="1"/>
  <c r="G680" i="7"/>
  <c r="H680" i="7" s="1"/>
  <c r="G679" i="7"/>
  <c r="H679" i="7" s="1"/>
  <c r="G678" i="7"/>
  <c r="H678" i="7" s="1"/>
  <c r="G677" i="7"/>
  <c r="H677" i="7" s="1"/>
  <c r="G676" i="7"/>
  <c r="H676" i="7" s="1"/>
  <c r="G675" i="7"/>
  <c r="H675" i="7" s="1"/>
  <c r="G674" i="7"/>
  <c r="H674" i="7" s="1"/>
  <c r="G673" i="7"/>
  <c r="H673" i="7" s="1"/>
  <c r="G672" i="7"/>
  <c r="H672" i="7" s="1"/>
  <c r="G671" i="7"/>
  <c r="H671" i="7" s="1"/>
  <c r="G670" i="7"/>
  <c r="H670" i="7" s="1"/>
  <c r="G669" i="7"/>
  <c r="H669" i="7" s="1"/>
  <c r="G668" i="7"/>
  <c r="H668" i="7" s="1"/>
  <c r="G667" i="7"/>
  <c r="H667" i="7" s="1"/>
  <c r="G666" i="7"/>
  <c r="H666" i="7" s="1"/>
  <c r="G665" i="7"/>
  <c r="H665" i="7" s="1"/>
  <c r="G664" i="7"/>
  <c r="H664" i="7" s="1"/>
  <c r="G663" i="7"/>
  <c r="H663" i="7" s="1"/>
  <c r="G662" i="7"/>
  <c r="H662" i="7" s="1"/>
  <c r="G661" i="7"/>
  <c r="H661" i="7" s="1"/>
  <c r="G660" i="7"/>
  <c r="H660" i="7" s="1"/>
  <c r="G659" i="7"/>
  <c r="H659" i="7" s="1"/>
  <c r="G658" i="7"/>
  <c r="H658" i="7" s="1"/>
  <c r="G657" i="7"/>
  <c r="H657" i="7" s="1"/>
  <c r="G656" i="7"/>
  <c r="H656" i="7" s="1"/>
  <c r="G655" i="7"/>
  <c r="H655" i="7" s="1"/>
  <c r="G654" i="7"/>
  <c r="H654" i="7" s="1"/>
  <c r="G653" i="7"/>
  <c r="H653" i="7" s="1"/>
  <c r="G652" i="7"/>
  <c r="H652" i="7" s="1"/>
  <c r="G651" i="7"/>
  <c r="H651" i="7" s="1"/>
  <c r="G650" i="7"/>
  <c r="H650" i="7" s="1"/>
  <c r="G649" i="7"/>
  <c r="H649" i="7" s="1"/>
  <c r="G648" i="7"/>
  <c r="H648" i="7" s="1"/>
  <c r="G647" i="7"/>
  <c r="H647" i="7" s="1"/>
  <c r="G646" i="7"/>
  <c r="H646" i="7" s="1"/>
  <c r="G645" i="7"/>
  <c r="H645" i="7" s="1"/>
  <c r="G644" i="7"/>
  <c r="H644" i="7" s="1"/>
  <c r="G643" i="7"/>
  <c r="H643" i="7" s="1"/>
  <c r="G642" i="7"/>
  <c r="H642" i="7" s="1"/>
  <c r="G641" i="7"/>
  <c r="H641" i="7" s="1"/>
  <c r="G640" i="7"/>
  <c r="H640" i="7" s="1"/>
  <c r="G639" i="7"/>
  <c r="H639" i="7" s="1"/>
  <c r="G638" i="7"/>
  <c r="H638" i="7" s="1"/>
  <c r="G637" i="7"/>
  <c r="H637" i="7" s="1"/>
  <c r="G636" i="7"/>
  <c r="H636" i="7" s="1"/>
  <c r="G635" i="7"/>
  <c r="H635" i="7" s="1"/>
  <c r="G634" i="7"/>
  <c r="H634" i="7" s="1"/>
  <c r="G633" i="7"/>
  <c r="H633" i="7" s="1"/>
  <c r="G632" i="7"/>
  <c r="H632" i="7" s="1"/>
  <c r="G631" i="7"/>
  <c r="H631" i="7" s="1"/>
  <c r="G630" i="7"/>
  <c r="H630" i="7" s="1"/>
  <c r="G629" i="7"/>
  <c r="H629" i="7" s="1"/>
  <c r="G628" i="7"/>
  <c r="H628" i="7" s="1"/>
  <c r="G627" i="7"/>
  <c r="H627" i="7" s="1"/>
  <c r="G626" i="7"/>
  <c r="H626" i="7" s="1"/>
  <c r="G625" i="7"/>
  <c r="H625" i="7" s="1"/>
  <c r="G624" i="7"/>
  <c r="H624" i="7" s="1"/>
  <c r="G623" i="7"/>
  <c r="H623" i="7" s="1"/>
  <c r="G622" i="7"/>
  <c r="H622" i="7" s="1"/>
  <c r="G621" i="7"/>
  <c r="H621" i="7" s="1"/>
  <c r="G620" i="7"/>
  <c r="H620" i="7" s="1"/>
  <c r="G619" i="7"/>
  <c r="H619" i="7" s="1"/>
  <c r="G618" i="7"/>
  <c r="H618" i="7" s="1"/>
  <c r="G617" i="7"/>
  <c r="H617" i="7" s="1"/>
  <c r="G616" i="7"/>
  <c r="H616" i="7" s="1"/>
  <c r="G615" i="7"/>
  <c r="H615" i="7" s="1"/>
  <c r="G614" i="7"/>
  <c r="H614" i="7" s="1"/>
  <c r="G613" i="7"/>
  <c r="H613" i="7" s="1"/>
  <c r="G612" i="7"/>
  <c r="H612" i="7" s="1"/>
  <c r="G611" i="7"/>
  <c r="H611" i="7" s="1"/>
  <c r="G610" i="7"/>
  <c r="H610" i="7" s="1"/>
  <c r="G609" i="7"/>
  <c r="H609" i="7" s="1"/>
  <c r="G608" i="7"/>
  <c r="H608" i="7" s="1"/>
  <c r="G607" i="7"/>
  <c r="H607" i="7" s="1"/>
  <c r="G606" i="7"/>
  <c r="H606" i="7" s="1"/>
  <c r="G605" i="7"/>
  <c r="H605" i="7" s="1"/>
  <c r="G604" i="7"/>
  <c r="H604" i="7" s="1"/>
  <c r="G603" i="7"/>
  <c r="H603" i="7" s="1"/>
  <c r="G602" i="7"/>
  <c r="H602" i="7" s="1"/>
  <c r="G601" i="7"/>
  <c r="H601" i="7" s="1"/>
  <c r="G600" i="7"/>
  <c r="H600" i="7" s="1"/>
  <c r="G599" i="7"/>
  <c r="H599" i="7" s="1"/>
  <c r="G598" i="7"/>
  <c r="H598" i="7" s="1"/>
  <c r="G597" i="7"/>
  <c r="H597" i="7" s="1"/>
  <c r="G596" i="7"/>
  <c r="H596" i="7" s="1"/>
  <c r="G595" i="7"/>
  <c r="H595" i="7" s="1"/>
  <c r="G594" i="7"/>
  <c r="H594" i="7" s="1"/>
  <c r="G593" i="7"/>
  <c r="H593" i="7" s="1"/>
  <c r="G592" i="7"/>
  <c r="H592" i="7" s="1"/>
  <c r="G591" i="7"/>
  <c r="H591" i="7" s="1"/>
  <c r="G590" i="7"/>
  <c r="H590" i="7" s="1"/>
  <c r="G589" i="7"/>
  <c r="H589" i="7" s="1"/>
  <c r="G588" i="7"/>
  <c r="H588" i="7" s="1"/>
  <c r="G587" i="7"/>
  <c r="H587" i="7" s="1"/>
  <c r="G586" i="7"/>
  <c r="H586" i="7" s="1"/>
  <c r="G585" i="7"/>
  <c r="H585" i="7" s="1"/>
  <c r="G584" i="7"/>
  <c r="H584" i="7" s="1"/>
  <c r="G583" i="7"/>
  <c r="H583" i="7" s="1"/>
  <c r="G582" i="7"/>
  <c r="H582" i="7" s="1"/>
  <c r="G581" i="7"/>
  <c r="H581" i="7" s="1"/>
  <c r="G580" i="7"/>
  <c r="H580" i="7" s="1"/>
  <c r="G579" i="7"/>
  <c r="H579" i="7" s="1"/>
  <c r="G578" i="7"/>
  <c r="H578" i="7" s="1"/>
  <c r="G577" i="7"/>
  <c r="H577" i="7" s="1"/>
  <c r="G576" i="7"/>
  <c r="H576" i="7" s="1"/>
  <c r="G575" i="7"/>
  <c r="H575" i="7" s="1"/>
  <c r="G574" i="7"/>
  <c r="H574" i="7" s="1"/>
  <c r="G573" i="7"/>
  <c r="H573" i="7" s="1"/>
  <c r="G572" i="7"/>
  <c r="H572" i="7" s="1"/>
  <c r="G571" i="7"/>
  <c r="H571" i="7" s="1"/>
  <c r="G570" i="7"/>
  <c r="H570" i="7" s="1"/>
  <c r="G569" i="7"/>
  <c r="H569" i="7" s="1"/>
  <c r="G568" i="7"/>
  <c r="H568" i="7" s="1"/>
  <c r="G567" i="7"/>
  <c r="H567" i="7" s="1"/>
  <c r="G566" i="7"/>
  <c r="H566" i="7" s="1"/>
  <c r="G565" i="7"/>
  <c r="H565" i="7" s="1"/>
  <c r="G564" i="7"/>
  <c r="H564" i="7" s="1"/>
  <c r="G563" i="7"/>
  <c r="H563" i="7" s="1"/>
  <c r="G562" i="7"/>
  <c r="H562" i="7" s="1"/>
  <c r="G561" i="7"/>
  <c r="H561" i="7" s="1"/>
  <c r="G560" i="7"/>
  <c r="H560" i="7" s="1"/>
  <c r="G559" i="7"/>
  <c r="H559" i="7" s="1"/>
  <c r="G558" i="7"/>
  <c r="H558" i="7" s="1"/>
  <c r="G557" i="7"/>
  <c r="H557" i="7" s="1"/>
  <c r="G556" i="7"/>
  <c r="H556" i="7" s="1"/>
  <c r="G555" i="7"/>
  <c r="H555" i="7" s="1"/>
  <c r="G554" i="7"/>
  <c r="H554" i="7" s="1"/>
  <c r="G553" i="7"/>
  <c r="H553" i="7" s="1"/>
  <c r="G552" i="7"/>
  <c r="H552" i="7" s="1"/>
  <c r="G551" i="7"/>
  <c r="H551" i="7" s="1"/>
  <c r="G550" i="7"/>
  <c r="H550" i="7" s="1"/>
  <c r="G549" i="7"/>
  <c r="H549" i="7" s="1"/>
  <c r="G548" i="7"/>
  <c r="H548" i="7" s="1"/>
  <c r="G547" i="7"/>
  <c r="H547" i="7" s="1"/>
  <c r="G546" i="7"/>
  <c r="H546" i="7" s="1"/>
  <c r="G545" i="7"/>
  <c r="H545" i="7" s="1"/>
  <c r="G544" i="7"/>
  <c r="H544" i="7" s="1"/>
  <c r="G543" i="7"/>
  <c r="H543" i="7" s="1"/>
  <c r="G542" i="7"/>
  <c r="H542" i="7" s="1"/>
  <c r="G541" i="7"/>
  <c r="H541" i="7" s="1"/>
  <c r="G540" i="7"/>
  <c r="H540" i="7" s="1"/>
  <c r="G539" i="7"/>
  <c r="H539" i="7" s="1"/>
  <c r="G538" i="7"/>
  <c r="H538" i="7" s="1"/>
  <c r="G537" i="7"/>
  <c r="H537" i="7" s="1"/>
  <c r="G536" i="7"/>
  <c r="H536" i="7" s="1"/>
  <c r="G535" i="7"/>
  <c r="H535" i="7" s="1"/>
  <c r="G534" i="7"/>
  <c r="H534" i="7" s="1"/>
  <c r="G533" i="7"/>
  <c r="H533" i="7" s="1"/>
  <c r="G532" i="7"/>
  <c r="H532" i="7" s="1"/>
  <c r="G531" i="7"/>
  <c r="H531" i="7" s="1"/>
  <c r="G530" i="7"/>
  <c r="H530" i="7" s="1"/>
  <c r="G529" i="7"/>
  <c r="H529" i="7" s="1"/>
  <c r="G528" i="7"/>
  <c r="H528" i="7" s="1"/>
  <c r="G527" i="7"/>
  <c r="H527" i="7" s="1"/>
  <c r="G526" i="7"/>
  <c r="H526" i="7" s="1"/>
  <c r="G525" i="7"/>
  <c r="H525" i="7" s="1"/>
  <c r="G524" i="7"/>
  <c r="H524" i="7" s="1"/>
  <c r="G523" i="7"/>
  <c r="H523" i="7" s="1"/>
  <c r="G522" i="7"/>
  <c r="H522" i="7" s="1"/>
  <c r="G521" i="7"/>
  <c r="H521" i="7" s="1"/>
  <c r="G520" i="7"/>
  <c r="H520" i="7" s="1"/>
  <c r="G519" i="7"/>
  <c r="H519" i="7" s="1"/>
  <c r="G518" i="7"/>
  <c r="H518" i="7" s="1"/>
  <c r="G517" i="7"/>
  <c r="H517" i="7" s="1"/>
  <c r="G516" i="7"/>
  <c r="H516" i="7" s="1"/>
  <c r="G515" i="7"/>
  <c r="H515" i="7" s="1"/>
  <c r="G514" i="7"/>
  <c r="H514" i="7" s="1"/>
  <c r="G513" i="7"/>
  <c r="H513" i="7" s="1"/>
  <c r="G512" i="7"/>
  <c r="H512" i="7" s="1"/>
  <c r="G511" i="7"/>
  <c r="H511" i="7" s="1"/>
  <c r="G510" i="7"/>
  <c r="H510" i="7" s="1"/>
  <c r="G509" i="7"/>
  <c r="H509" i="7" s="1"/>
  <c r="G508" i="7"/>
  <c r="H508" i="7" s="1"/>
  <c r="G507" i="7"/>
  <c r="H507" i="7" s="1"/>
  <c r="G506" i="7"/>
  <c r="H506" i="7" s="1"/>
  <c r="G505" i="7"/>
  <c r="H505" i="7" s="1"/>
  <c r="G504" i="7"/>
  <c r="H504" i="7" s="1"/>
  <c r="G503" i="7"/>
  <c r="H503" i="7" s="1"/>
  <c r="G502" i="7"/>
  <c r="H502" i="7" s="1"/>
  <c r="G501" i="7"/>
  <c r="H501" i="7" s="1"/>
  <c r="G500" i="7"/>
  <c r="H500" i="7" s="1"/>
  <c r="G499" i="7"/>
  <c r="H499" i="7" s="1"/>
  <c r="G498" i="7"/>
  <c r="H498" i="7" s="1"/>
  <c r="G497" i="7"/>
  <c r="H497" i="7" s="1"/>
  <c r="G496" i="7"/>
  <c r="H496" i="7" s="1"/>
  <c r="G495" i="7"/>
  <c r="H495" i="7" s="1"/>
  <c r="G494" i="7"/>
  <c r="H494" i="7" s="1"/>
  <c r="G493" i="7"/>
  <c r="H493" i="7" s="1"/>
  <c r="G492" i="7"/>
  <c r="H492" i="7" s="1"/>
  <c r="G491" i="7"/>
  <c r="H491" i="7" s="1"/>
  <c r="G490" i="7"/>
  <c r="H490" i="7" s="1"/>
  <c r="G489" i="7"/>
  <c r="H489" i="7" s="1"/>
  <c r="G488" i="7"/>
  <c r="H488" i="7" s="1"/>
  <c r="G487" i="7"/>
  <c r="H487" i="7" s="1"/>
  <c r="G486" i="7"/>
  <c r="H486" i="7" s="1"/>
  <c r="G485" i="7"/>
  <c r="H485" i="7" s="1"/>
  <c r="G484" i="7"/>
  <c r="H484" i="7" s="1"/>
  <c r="G483" i="7"/>
  <c r="H483" i="7" s="1"/>
  <c r="G482" i="7"/>
  <c r="H482" i="7" s="1"/>
  <c r="G481" i="7"/>
  <c r="H481" i="7" s="1"/>
  <c r="G480" i="7"/>
  <c r="H480" i="7" s="1"/>
  <c r="G479" i="7"/>
  <c r="H479" i="7" s="1"/>
  <c r="G478" i="7"/>
  <c r="H478" i="7" s="1"/>
  <c r="G477" i="7"/>
  <c r="H477" i="7" s="1"/>
  <c r="G476" i="7"/>
  <c r="H476" i="7" s="1"/>
  <c r="G475" i="7"/>
  <c r="H475" i="7" s="1"/>
  <c r="G474" i="7"/>
  <c r="H474" i="7" s="1"/>
  <c r="G473" i="7"/>
  <c r="H473" i="7" s="1"/>
  <c r="G472" i="7"/>
  <c r="H472" i="7" s="1"/>
  <c r="G471" i="7"/>
  <c r="H471" i="7" s="1"/>
  <c r="G470" i="7"/>
  <c r="H470" i="7" s="1"/>
  <c r="G469" i="7"/>
  <c r="H469" i="7" s="1"/>
  <c r="G468" i="7"/>
  <c r="H468" i="7" s="1"/>
  <c r="G467" i="7"/>
  <c r="H467" i="7" s="1"/>
  <c r="G466" i="7"/>
  <c r="H466" i="7" s="1"/>
  <c r="G465" i="7"/>
  <c r="H465" i="7" s="1"/>
  <c r="G464" i="7"/>
  <c r="H464" i="7" s="1"/>
  <c r="G463" i="7"/>
  <c r="H463" i="7" s="1"/>
  <c r="G462" i="7"/>
  <c r="H462" i="7" s="1"/>
  <c r="G461" i="7"/>
  <c r="H461" i="7" s="1"/>
  <c r="G460" i="7"/>
  <c r="H460" i="7" s="1"/>
  <c r="G459" i="7"/>
  <c r="H459" i="7" s="1"/>
  <c r="G458" i="7"/>
  <c r="H458" i="7" s="1"/>
  <c r="G457" i="7"/>
  <c r="H457" i="7" s="1"/>
  <c r="G456" i="7"/>
  <c r="H456" i="7" s="1"/>
  <c r="G455" i="7"/>
  <c r="H455" i="7" s="1"/>
  <c r="G454" i="7"/>
  <c r="H454" i="7" s="1"/>
  <c r="G453" i="7"/>
  <c r="H453" i="7" s="1"/>
  <c r="G452" i="7"/>
  <c r="H452" i="7" s="1"/>
  <c r="G451" i="7"/>
  <c r="H451" i="7" s="1"/>
  <c r="G450" i="7"/>
  <c r="H450" i="7" s="1"/>
  <c r="G449" i="7"/>
  <c r="H449" i="7" s="1"/>
  <c r="G448" i="7"/>
  <c r="H448" i="7" s="1"/>
  <c r="G447" i="7"/>
  <c r="H447" i="7" s="1"/>
  <c r="G446" i="7"/>
  <c r="H446" i="7" s="1"/>
  <c r="G445" i="7"/>
  <c r="H445" i="7" s="1"/>
  <c r="G444" i="7"/>
  <c r="H444" i="7" s="1"/>
  <c r="G443" i="7"/>
  <c r="H443" i="7" s="1"/>
  <c r="G442" i="7"/>
  <c r="H442" i="7" s="1"/>
  <c r="G441" i="7"/>
  <c r="H441" i="7" s="1"/>
  <c r="G440" i="7"/>
  <c r="H440" i="7" s="1"/>
  <c r="G439" i="7"/>
  <c r="H439" i="7" s="1"/>
  <c r="G438" i="7"/>
  <c r="H438" i="7" s="1"/>
  <c r="G437" i="7"/>
  <c r="H437" i="7" s="1"/>
  <c r="G436" i="7"/>
  <c r="H436" i="7" s="1"/>
  <c r="G435" i="7"/>
  <c r="H435" i="7" s="1"/>
  <c r="G434" i="7"/>
  <c r="H434" i="7" s="1"/>
  <c r="G433" i="7"/>
  <c r="H433" i="7" s="1"/>
  <c r="G432" i="7"/>
  <c r="H432" i="7" s="1"/>
  <c r="G431" i="7"/>
  <c r="H431" i="7" s="1"/>
  <c r="G430" i="7"/>
  <c r="H430" i="7" s="1"/>
  <c r="G429" i="7"/>
  <c r="H429" i="7" s="1"/>
  <c r="G428" i="7"/>
  <c r="H428" i="7" s="1"/>
  <c r="G427" i="7"/>
  <c r="H427" i="7" s="1"/>
  <c r="G426" i="7"/>
  <c r="H426" i="7" s="1"/>
  <c r="G425" i="7"/>
  <c r="H425" i="7" s="1"/>
  <c r="G424" i="7"/>
  <c r="H424" i="7" s="1"/>
  <c r="G423" i="7"/>
  <c r="H423" i="7" s="1"/>
  <c r="G422" i="7"/>
  <c r="H422" i="7" s="1"/>
  <c r="G421" i="7"/>
  <c r="H421" i="7" s="1"/>
  <c r="G420" i="7"/>
  <c r="H420" i="7" s="1"/>
  <c r="G419" i="7"/>
  <c r="H419" i="7" s="1"/>
  <c r="G418" i="7"/>
  <c r="H418" i="7" s="1"/>
  <c r="G417" i="7"/>
  <c r="H417" i="7" s="1"/>
  <c r="G416" i="7"/>
  <c r="H416" i="7" s="1"/>
  <c r="G415" i="7"/>
  <c r="H415" i="7" s="1"/>
  <c r="G414" i="7"/>
  <c r="H414" i="7" s="1"/>
  <c r="G413" i="7"/>
  <c r="H413" i="7" s="1"/>
  <c r="G412" i="7"/>
  <c r="H412" i="7" s="1"/>
  <c r="G411" i="7"/>
  <c r="H411" i="7" s="1"/>
  <c r="G410" i="7"/>
  <c r="H410" i="7" s="1"/>
  <c r="G409" i="7"/>
  <c r="H409" i="7" s="1"/>
  <c r="G408" i="7"/>
  <c r="H408" i="7" s="1"/>
  <c r="G407" i="7"/>
  <c r="H407" i="7" s="1"/>
  <c r="G406" i="7"/>
  <c r="H406" i="7" s="1"/>
  <c r="G405" i="7"/>
  <c r="H405" i="7" s="1"/>
  <c r="G404" i="7"/>
  <c r="H404" i="7" s="1"/>
  <c r="G403" i="7"/>
  <c r="H403" i="7" s="1"/>
  <c r="G402" i="7"/>
  <c r="H402" i="7" s="1"/>
  <c r="G401" i="7"/>
  <c r="H401" i="7" s="1"/>
  <c r="G400" i="7"/>
  <c r="H400" i="7" s="1"/>
  <c r="G399" i="7"/>
  <c r="H399" i="7" s="1"/>
  <c r="G398" i="7"/>
  <c r="H398" i="7" s="1"/>
  <c r="G397" i="7"/>
  <c r="H397" i="7" s="1"/>
  <c r="G396" i="7"/>
  <c r="H396" i="7" s="1"/>
  <c r="G395" i="7"/>
  <c r="H395" i="7" s="1"/>
  <c r="G394" i="7"/>
  <c r="H394" i="7" s="1"/>
  <c r="G393" i="7"/>
  <c r="H393" i="7" s="1"/>
  <c r="G392" i="7"/>
  <c r="H392" i="7" s="1"/>
  <c r="G391" i="7"/>
  <c r="H391" i="7" s="1"/>
  <c r="G390" i="7"/>
  <c r="H390" i="7" s="1"/>
  <c r="G389" i="7"/>
  <c r="H389" i="7" s="1"/>
  <c r="G388" i="7"/>
  <c r="H388" i="7" s="1"/>
  <c r="G387" i="7"/>
  <c r="H387" i="7" s="1"/>
  <c r="G386" i="7"/>
  <c r="H386" i="7" s="1"/>
  <c r="G385" i="7"/>
  <c r="H385" i="7" s="1"/>
  <c r="G384" i="7"/>
  <c r="H384" i="7" s="1"/>
  <c r="G383" i="7"/>
  <c r="H383" i="7" s="1"/>
  <c r="G382" i="7"/>
  <c r="H382" i="7" s="1"/>
  <c r="G381" i="7"/>
  <c r="H381" i="7" s="1"/>
  <c r="G380" i="7"/>
  <c r="H380" i="7" s="1"/>
  <c r="G379" i="7"/>
  <c r="H379" i="7" s="1"/>
  <c r="G378" i="7"/>
  <c r="H378" i="7" s="1"/>
  <c r="G377" i="7"/>
  <c r="H377" i="7" s="1"/>
  <c r="G376" i="7"/>
  <c r="H376" i="7" s="1"/>
  <c r="G375" i="7"/>
  <c r="H375" i="7" s="1"/>
  <c r="G374" i="7"/>
  <c r="H374" i="7" s="1"/>
  <c r="G373" i="7"/>
  <c r="H373" i="7" s="1"/>
  <c r="G372" i="7"/>
  <c r="H372" i="7" s="1"/>
  <c r="G371" i="7"/>
  <c r="H371" i="7" s="1"/>
  <c r="G370" i="7"/>
  <c r="H370" i="7" s="1"/>
  <c r="G369" i="7"/>
  <c r="H369" i="7" s="1"/>
  <c r="G368" i="7"/>
  <c r="H368" i="7" s="1"/>
  <c r="G367" i="7"/>
  <c r="H367" i="7" s="1"/>
  <c r="G366" i="7"/>
  <c r="H366" i="7" s="1"/>
  <c r="G365" i="7"/>
  <c r="H365" i="7" s="1"/>
  <c r="G364" i="7"/>
  <c r="H364" i="7" s="1"/>
  <c r="G363" i="7"/>
  <c r="H363" i="7" s="1"/>
  <c r="G362" i="7"/>
  <c r="H362" i="7" s="1"/>
  <c r="G361" i="7"/>
  <c r="H361" i="7" s="1"/>
  <c r="G360" i="7"/>
  <c r="H360" i="7" s="1"/>
  <c r="G359" i="7"/>
  <c r="H359" i="7" s="1"/>
  <c r="G358" i="7"/>
  <c r="H358" i="7" s="1"/>
  <c r="G357" i="7"/>
  <c r="H357" i="7" s="1"/>
  <c r="G356" i="7"/>
  <c r="H356" i="7" s="1"/>
  <c r="G355" i="7"/>
  <c r="H355" i="7" s="1"/>
  <c r="G354" i="7"/>
  <c r="H354" i="7" s="1"/>
  <c r="G353" i="7"/>
  <c r="H353" i="7" s="1"/>
  <c r="G352" i="7"/>
  <c r="H352" i="7" s="1"/>
  <c r="G351" i="7"/>
  <c r="H351" i="7" s="1"/>
  <c r="G350" i="7"/>
  <c r="H350" i="7" s="1"/>
  <c r="G349" i="7"/>
  <c r="H349" i="7" s="1"/>
  <c r="G348" i="7"/>
  <c r="H348" i="7" s="1"/>
  <c r="G347" i="7"/>
  <c r="H347" i="7" s="1"/>
  <c r="G346" i="7"/>
  <c r="H346" i="7" s="1"/>
  <c r="G345" i="7"/>
  <c r="H345" i="7" s="1"/>
  <c r="G344" i="7"/>
  <c r="H344" i="7" s="1"/>
  <c r="G343" i="7"/>
  <c r="H343" i="7" s="1"/>
  <c r="G342" i="7"/>
  <c r="H342" i="7" s="1"/>
  <c r="G341" i="7"/>
  <c r="H341" i="7" s="1"/>
  <c r="G340" i="7"/>
  <c r="H340" i="7" s="1"/>
  <c r="G339" i="7"/>
  <c r="H339" i="7" s="1"/>
  <c r="G338" i="7"/>
  <c r="H338" i="7" s="1"/>
  <c r="G337" i="7"/>
  <c r="H337" i="7" s="1"/>
  <c r="G336" i="7"/>
  <c r="H336" i="7" s="1"/>
  <c r="G335" i="7"/>
  <c r="H335" i="7" s="1"/>
  <c r="G334" i="7"/>
  <c r="H334" i="7" s="1"/>
  <c r="G333" i="7"/>
  <c r="H333" i="7" s="1"/>
  <c r="G332" i="7"/>
  <c r="H332" i="7" s="1"/>
  <c r="G331" i="7"/>
  <c r="H331" i="7" s="1"/>
  <c r="G330" i="7"/>
  <c r="H330" i="7" s="1"/>
  <c r="G329" i="7"/>
  <c r="H329" i="7" s="1"/>
  <c r="G328" i="7"/>
  <c r="H328" i="7" s="1"/>
  <c r="G327" i="7"/>
  <c r="H327" i="7" s="1"/>
  <c r="G326" i="7"/>
  <c r="H326" i="7" s="1"/>
  <c r="G325" i="7"/>
  <c r="H325" i="7" s="1"/>
  <c r="G324" i="7"/>
  <c r="H324" i="7" s="1"/>
  <c r="G323" i="7"/>
  <c r="H323" i="7" s="1"/>
  <c r="G322" i="7"/>
  <c r="H322" i="7" s="1"/>
  <c r="G321" i="7"/>
  <c r="H321" i="7" s="1"/>
  <c r="G320" i="7"/>
  <c r="H320" i="7" s="1"/>
  <c r="G319" i="7"/>
  <c r="H319" i="7" s="1"/>
  <c r="G318" i="7"/>
  <c r="H318" i="7" s="1"/>
  <c r="G317" i="7"/>
  <c r="H317" i="7" s="1"/>
  <c r="G316" i="7"/>
  <c r="H316" i="7" s="1"/>
  <c r="G315" i="7"/>
  <c r="H315" i="7" s="1"/>
  <c r="G314" i="7"/>
  <c r="H314" i="7" s="1"/>
  <c r="G313" i="7"/>
  <c r="H313" i="7" s="1"/>
  <c r="G312" i="7"/>
  <c r="H312" i="7" s="1"/>
  <c r="G311" i="7"/>
  <c r="H311" i="7" s="1"/>
  <c r="G310" i="7"/>
  <c r="H310" i="7" s="1"/>
  <c r="G309" i="7"/>
  <c r="H309" i="7" s="1"/>
  <c r="G308" i="7"/>
  <c r="H308" i="7" s="1"/>
  <c r="G307" i="7"/>
  <c r="H307" i="7" s="1"/>
  <c r="G306" i="7"/>
  <c r="H306" i="7" s="1"/>
  <c r="G305" i="7"/>
  <c r="H305" i="7" s="1"/>
  <c r="G304" i="7"/>
  <c r="H304" i="7" s="1"/>
  <c r="G303" i="7"/>
  <c r="H303" i="7" s="1"/>
  <c r="G302" i="7"/>
  <c r="H302" i="7" s="1"/>
  <c r="G301" i="7"/>
  <c r="H301" i="7" s="1"/>
  <c r="G300" i="7"/>
  <c r="H300" i="7" s="1"/>
  <c r="G299" i="7"/>
  <c r="H299" i="7" s="1"/>
  <c r="G298" i="7"/>
  <c r="H298" i="7" s="1"/>
  <c r="G297" i="7"/>
  <c r="H297" i="7" s="1"/>
  <c r="G296" i="7"/>
  <c r="H296" i="7" s="1"/>
  <c r="G295" i="7"/>
  <c r="H295" i="7" s="1"/>
  <c r="G294" i="7"/>
  <c r="H294" i="7" s="1"/>
  <c r="G293" i="7"/>
  <c r="H293" i="7" s="1"/>
  <c r="G292" i="7"/>
  <c r="H292" i="7" s="1"/>
  <c r="G291" i="7"/>
  <c r="H291" i="7" s="1"/>
  <c r="G290" i="7"/>
  <c r="H290" i="7" s="1"/>
  <c r="G289" i="7"/>
  <c r="H289" i="7" s="1"/>
  <c r="G288" i="7"/>
  <c r="H288" i="7" s="1"/>
  <c r="G287" i="7"/>
  <c r="H287" i="7" s="1"/>
  <c r="G286" i="7"/>
  <c r="H286" i="7" s="1"/>
  <c r="G285" i="7"/>
  <c r="H285" i="7" s="1"/>
  <c r="G284" i="7"/>
  <c r="H284" i="7" s="1"/>
  <c r="G283" i="7"/>
  <c r="H283" i="7" s="1"/>
  <c r="G282" i="7"/>
  <c r="H282" i="7" s="1"/>
  <c r="G281" i="7"/>
  <c r="H281" i="7" s="1"/>
  <c r="G280" i="7"/>
  <c r="H280" i="7" s="1"/>
  <c r="G279" i="7"/>
  <c r="H279" i="7" s="1"/>
  <c r="G278" i="7"/>
  <c r="H278" i="7" s="1"/>
  <c r="G277" i="7"/>
  <c r="H277" i="7" s="1"/>
  <c r="G276" i="7"/>
  <c r="H276" i="7" s="1"/>
  <c r="G275" i="7"/>
  <c r="H275" i="7" s="1"/>
  <c r="G274" i="7"/>
  <c r="H274" i="7" s="1"/>
  <c r="G273" i="7"/>
  <c r="H273" i="7" s="1"/>
  <c r="G272" i="7"/>
  <c r="H272" i="7" s="1"/>
  <c r="G271" i="7"/>
  <c r="H271" i="7" s="1"/>
  <c r="G270" i="7"/>
  <c r="H270" i="7" s="1"/>
  <c r="G269" i="7"/>
  <c r="H269" i="7" s="1"/>
  <c r="G268" i="7"/>
  <c r="H268" i="7" s="1"/>
  <c r="G267" i="7"/>
  <c r="H267" i="7" s="1"/>
  <c r="G266" i="7"/>
  <c r="H266" i="7" s="1"/>
  <c r="G265" i="7"/>
  <c r="H265" i="7" s="1"/>
  <c r="G264" i="7"/>
  <c r="H264" i="7" s="1"/>
  <c r="G263" i="7"/>
  <c r="H263" i="7" s="1"/>
  <c r="G262" i="7"/>
  <c r="H262" i="7" s="1"/>
  <c r="G261" i="7"/>
  <c r="H261" i="7" s="1"/>
  <c r="G260" i="7"/>
  <c r="H260" i="7" s="1"/>
  <c r="G259" i="7"/>
  <c r="H259" i="7" s="1"/>
  <c r="G258" i="7"/>
  <c r="H258" i="7" s="1"/>
  <c r="G257" i="7"/>
  <c r="H257" i="7" s="1"/>
  <c r="G256" i="7"/>
  <c r="H256" i="7" s="1"/>
  <c r="G255" i="7"/>
  <c r="H255" i="7" s="1"/>
  <c r="G254" i="7"/>
  <c r="H254" i="7" s="1"/>
  <c r="G253" i="7"/>
  <c r="H253" i="7" s="1"/>
  <c r="G252" i="7"/>
  <c r="H252" i="7" s="1"/>
  <c r="G251" i="7"/>
  <c r="H251" i="7" s="1"/>
  <c r="G250" i="7"/>
  <c r="H250" i="7" s="1"/>
  <c r="G249" i="7"/>
  <c r="H249" i="7" s="1"/>
  <c r="G248" i="7"/>
  <c r="H248" i="7" s="1"/>
  <c r="G247" i="7"/>
  <c r="H247" i="7" s="1"/>
  <c r="G246" i="7"/>
  <c r="H246" i="7" s="1"/>
  <c r="G245" i="7"/>
  <c r="H245" i="7" s="1"/>
  <c r="G244" i="7"/>
  <c r="H244" i="7" s="1"/>
  <c r="G243" i="7"/>
  <c r="H243" i="7" s="1"/>
  <c r="G242" i="7"/>
  <c r="H242" i="7" s="1"/>
  <c r="G241" i="7"/>
  <c r="H241" i="7" s="1"/>
  <c r="G240" i="7"/>
  <c r="H240" i="7" s="1"/>
  <c r="G239" i="7"/>
  <c r="H239" i="7" s="1"/>
  <c r="G238" i="7"/>
  <c r="H238" i="7" s="1"/>
  <c r="G237" i="7"/>
  <c r="H237" i="7" s="1"/>
  <c r="G236" i="7"/>
  <c r="H236" i="7" s="1"/>
  <c r="G235" i="7"/>
  <c r="H235" i="7" s="1"/>
  <c r="G234" i="7"/>
  <c r="H234" i="7" s="1"/>
  <c r="G233" i="7"/>
  <c r="H233" i="7" s="1"/>
  <c r="G232" i="7"/>
  <c r="H232" i="7" s="1"/>
  <c r="G231" i="7"/>
  <c r="H231" i="7" s="1"/>
  <c r="G230" i="7"/>
  <c r="H230" i="7" s="1"/>
  <c r="G229" i="7"/>
  <c r="H229" i="7" s="1"/>
  <c r="G228" i="7"/>
  <c r="H228" i="7" s="1"/>
  <c r="G227" i="7"/>
  <c r="H227" i="7" s="1"/>
  <c r="G226" i="7"/>
  <c r="H226" i="7" s="1"/>
  <c r="G225" i="7"/>
  <c r="H225" i="7" s="1"/>
  <c r="G224" i="7"/>
  <c r="H224" i="7" s="1"/>
  <c r="G223" i="7"/>
  <c r="H223" i="7" s="1"/>
  <c r="G222" i="7"/>
  <c r="H222" i="7" s="1"/>
  <c r="G221" i="7"/>
  <c r="H221" i="7" s="1"/>
  <c r="G220" i="7"/>
  <c r="H220" i="7" s="1"/>
  <c r="G219" i="7"/>
  <c r="H219" i="7" s="1"/>
  <c r="G218" i="7"/>
  <c r="H218" i="7" s="1"/>
  <c r="G217" i="7"/>
  <c r="H217" i="7" s="1"/>
  <c r="G216" i="7"/>
  <c r="H216" i="7" s="1"/>
  <c r="G215" i="7"/>
  <c r="H215" i="7" s="1"/>
  <c r="G214" i="7"/>
  <c r="H214" i="7" s="1"/>
  <c r="G213" i="7"/>
  <c r="H213" i="7" s="1"/>
  <c r="G212" i="7"/>
  <c r="H212" i="7" s="1"/>
  <c r="G211" i="7"/>
  <c r="H211" i="7" s="1"/>
  <c r="G210" i="7"/>
  <c r="H210" i="7" s="1"/>
  <c r="G209" i="7"/>
  <c r="H209" i="7" s="1"/>
  <c r="G208" i="7"/>
  <c r="H208" i="7" s="1"/>
  <c r="G207" i="7"/>
  <c r="H207" i="7" s="1"/>
  <c r="G206" i="7"/>
  <c r="H206" i="7" s="1"/>
  <c r="G205" i="7"/>
  <c r="H205" i="7" s="1"/>
  <c r="G204" i="7"/>
  <c r="H204" i="7" s="1"/>
  <c r="G203" i="7"/>
  <c r="H203" i="7" s="1"/>
  <c r="G202" i="7"/>
  <c r="H202" i="7" s="1"/>
  <c r="G201" i="7"/>
  <c r="H201" i="7" s="1"/>
  <c r="G200" i="7"/>
  <c r="H200" i="7" s="1"/>
  <c r="G199" i="7"/>
  <c r="H199" i="7" s="1"/>
  <c r="G198" i="7"/>
  <c r="H198" i="7" s="1"/>
  <c r="G197" i="7"/>
  <c r="H197" i="7" s="1"/>
  <c r="G196" i="7"/>
  <c r="H196" i="7" s="1"/>
  <c r="G195" i="7"/>
  <c r="H195" i="7" s="1"/>
  <c r="G194" i="7"/>
  <c r="H194" i="7" s="1"/>
  <c r="G193" i="7"/>
  <c r="H193" i="7" s="1"/>
  <c r="G192" i="7"/>
  <c r="H192" i="7" s="1"/>
  <c r="G191" i="7"/>
  <c r="H191" i="7" s="1"/>
  <c r="G190" i="7"/>
  <c r="H190" i="7" s="1"/>
  <c r="G189" i="7"/>
  <c r="H189" i="7" s="1"/>
  <c r="G188" i="7"/>
  <c r="H188" i="7" s="1"/>
  <c r="G187" i="7"/>
  <c r="H187" i="7" s="1"/>
  <c r="G186" i="7"/>
  <c r="H186" i="7" s="1"/>
  <c r="G185" i="7"/>
  <c r="H185" i="7" s="1"/>
  <c r="G184" i="7"/>
  <c r="H184" i="7" s="1"/>
  <c r="G183" i="7"/>
  <c r="H183" i="7" s="1"/>
  <c r="G182" i="7"/>
  <c r="H182" i="7" s="1"/>
  <c r="G181" i="7"/>
  <c r="H181" i="7" s="1"/>
  <c r="G180" i="7"/>
  <c r="H180" i="7" s="1"/>
  <c r="G179" i="7"/>
  <c r="H179" i="7" s="1"/>
  <c r="G178" i="7"/>
  <c r="H178" i="7" s="1"/>
  <c r="G177" i="7"/>
  <c r="H177" i="7" s="1"/>
  <c r="G176" i="7"/>
  <c r="H176" i="7" s="1"/>
  <c r="G175" i="7"/>
  <c r="H175" i="7" s="1"/>
  <c r="G174" i="7"/>
  <c r="H174" i="7" s="1"/>
  <c r="G173" i="7"/>
  <c r="H173" i="7" s="1"/>
  <c r="G172" i="7"/>
  <c r="H172" i="7" s="1"/>
  <c r="G171" i="7"/>
  <c r="H171" i="7" s="1"/>
  <c r="G170" i="7"/>
  <c r="H170" i="7" s="1"/>
  <c r="G169" i="7"/>
  <c r="H169" i="7" s="1"/>
  <c r="G168" i="7"/>
  <c r="H168" i="7" s="1"/>
  <c r="G167" i="7"/>
  <c r="H167" i="7" s="1"/>
  <c r="G166" i="7"/>
  <c r="H166" i="7" s="1"/>
  <c r="G165" i="7"/>
  <c r="H165" i="7" s="1"/>
  <c r="G164" i="7"/>
  <c r="H164" i="7" s="1"/>
  <c r="G163" i="7"/>
  <c r="H163" i="7" s="1"/>
  <c r="G162" i="7"/>
  <c r="H162" i="7" s="1"/>
  <c r="G161" i="7"/>
  <c r="H161" i="7" s="1"/>
  <c r="G160" i="7"/>
  <c r="H160" i="7" s="1"/>
  <c r="G159" i="7"/>
  <c r="H159" i="7" s="1"/>
  <c r="G158" i="7"/>
  <c r="H158" i="7" s="1"/>
  <c r="G157" i="7"/>
  <c r="H157" i="7" s="1"/>
  <c r="G156" i="7"/>
  <c r="H156" i="7" s="1"/>
  <c r="G155" i="7"/>
  <c r="H155" i="7" s="1"/>
  <c r="G154" i="7"/>
  <c r="H154" i="7" s="1"/>
  <c r="G153" i="7"/>
  <c r="H153" i="7" s="1"/>
  <c r="G152" i="7"/>
  <c r="H152" i="7" s="1"/>
  <c r="G151" i="7"/>
  <c r="H151" i="7" s="1"/>
  <c r="G150" i="7"/>
  <c r="H150" i="7" s="1"/>
  <c r="G149" i="7"/>
  <c r="H149" i="7" s="1"/>
  <c r="G148" i="7"/>
  <c r="H148" i="7" s="1"/>
  <c r="G147" i="7"/>
  <c r="H147" i="7" s="1"/>
  <c r="G146" i="7"/>
  <c r="H146" i="7" s="1"/>
  <c r="G145" i="7"/>
  <c r="H145" i="7" s="1"/>
  <c r="G144" i="7"/>
  <c r="H144" i="7" s="1"/>
  <c r="G143" i="7"/>
  <c r="H143" i="7" s="1"/>
  <c r="G142" i="7"/>
  <c r="H142" i="7" s="1"/>
  <c r="G141" i="7"/>
  <c r="H141" i="7" s="1"/>
  <c r="G140" i="7"/>
  <c r="H140" i="7" s="1"/>
  <c r="G139" i="7"/>
  <c r="H139" i="7" s="1"/>
  <c r="G138" i="7"/>
  <c r="H138" i="7" s="1"/>
  <c r="G137" i="7"/>
  <c r="H137" i="7" s="1"/>
  <c r="G136" i="7"/>
  <c r="H136" i="7" s="1"/>
  <c r="G135" i="7"/>
  <c r="H135" i="7" s="1"/>
  <c r="G134" i="7"/>
  <c r="H134" i="7" s="1"/>
  <c r="G133" i="7"/>
  <c r="H133" i="7" s="1"/>
  <c r="G132" i="7"/>
  <c r="H132" i="7" s="1"/>
  <c r="G131" i="7"/>
  <c r="H131" i="7" s="1"/>
  <c r="G130" i="7"/>
  <c r="H130" i="7" s="1"/>
  <c r="G129" i="7"/>
  <c r="H129" i="7" s="1"/>
  <c r="G128" i="7"/>
  <c r="H128" i="7" s="1"/>
  <c r="G127" i="7"/>
  <c r="H127" i="7" s="1"/>
  <c r="G126" i="7"/>
  <c r="H126" i="7" s="1"/>
  <c r="G125" i="7"/>
  <c r="H125" i="7" s="1"/>
  <c r="G124" i="7"/>
  <c r="H124" i="7" s="1"/>
  <c r="G123" i="7"/>
  <c r="H123" i="7" s="1"/>
  <c r="G122" i="7"/>
  <c r="H122" i="7" s="1"/>
  <c r="G121" i="7"/>
  <c r="H121" i="7" s="1"/>
  <c r="G120" i="7"/>
  <c r="H120" i="7" s="1"/>
  <c r="G119" i="7"/>
  <c r="H119" i="7" s="1"/>
  <c r="G118" i="7"/>
  <c r="H118" i="7" s="1"/>
  <c r="G117" i="7"/>
  <c r="H117" i="7" s="1"/>
  <c r="G116" i="7"/>
  <c r="H116" i="7" s="1"/>
  <c r="G115" i="7"/>
  <c r="H115" i="7" s="1"/>
  <c r="G114" i="7"/>
  <c r="H114" i="7" s="1"/>
  <c r="G113" i="7"/>
  <c r="H113" i="7" s="1"/>
  <c r="G112" i="7"/>
  <c r="H112" i="7" s="1"/>
  <c r="G111" i="7"/>
  <c r="H111" i="7" s="1"/>
  <c r="G110" i="7"/>
  <c r="H110" i="7" s="1"/>
  <c r="G109" i="7"/>
  <c r="H109" i="7" s="1"/>
  <c r="G108" i="7"/>
  <c r="H108" i="7" s="1"/>
  <c r="G107" i="7"/>
  <c r="H107" i="7" s="1"/>
  <c r="G106" i="7"/>
  <c r="H106" i="7" s="1"/>
  <c r="G105" i="7"/>
  <c r="H105" i="7" s="1"/>
  <c r="G104" i="7"/>
  <c r="H104" i="7" s="1"/>
  <c r="G103" i="7"/>
  <c r="H103" i="7" s="1"/>
  <c r="G102" i="7"/>
  <c r="H102" i="7" s="1"/>
  <c r="G101" i="7"/>
  <c r="H101" i="7" s="1"/>
  <c r="G100" i="7"/>
  <c r="H100" i="7" s="1"/>
  <c r="G99" i="7"/>
  <c r="H99" i="7" s="1"/>
  <c r="G98" i="7"/>
  <c r="H98" i="7" s="1"/>
  <c r="G97" i="7"/>
  <c r="H97" i="7" s="1"/>
  <c r="G96" i="7"/>
  <c r="H96" i="7" s="1"/>
  <c r="G95" i="7"/>
  <c r="H95" i="7" s="1"/>
  <c r="G94" i="7"/>
  <c r="H94" i="7" s="1"/>
  <c r="G93" i="7"/>
  <c r="H93" i="7" s="1"/>
  <c r="G92" i="7"/>
  <c r="H92" i="7" s="1"/>
  <c r="G91" i="7"/>
  <c r="H91" i="7" s="1"/>
  <c r="G90" i="7"/>
  <c r="H90" i="7" s="1"/>
  <c r="G89" i="7"/>
  <c r="H89" i="7" s="1"/>
  <c r="G88" i="7"/>
  <c r="H88" i="7" s="1"/>
  <c r="G87" i="7"/>
  <c r="H87" i="7" s="1"/>
  <c r="G86" i="7"/>
  <c r="H86" i="7" s="1"/>
  <c r="G85" i="7"/>
  <c r="H85" i="7" s="1"/>
  <c r="G84" i="7"/>
  <c r="H84" i="7" s="1"/>
  <c r="G83" i="7"/>
  <c r="H83" i="7" s="1"/>
  <c r="G82" i="7"/>
  <c r="H82" i="7" s="1"/>
  <c r="G81" i="7"/>
  <c r="H81" i="7" s="1"/>
  <c r="G80" i="7"/>
  <c r="H80" i="7" s="1"/>
  <c r="G79" i="7"/>
  <c r="H79" i="7" s="1"/>
  <c r="G78" i="7"/>
  <c r="H78" i="7" s="1"/>
  <c r="G77" i="7"/>
  <c r="H77" i="7" s="1"/>
  <c r="G76" i="7"/>
  <c r="H76" i="7" s="1"/>
  <c r="G75" i="7"/>
  <c r="H75" i="7" s="1"/>
  <c r="G74" i="7"/>
  <c r="H74" i="7" s="1"/>
  <c r="G73" i="7"/>
  <c r="H73" i="7" s="1"/>
  <c r="G72" i="7"/>
  <c r="H72" i="7" s="1"/>
  <c r="G71" i="7"/>
  <c r="H71" i="7" s="1"/>
  <c r="G70" i="7"/>
  <c r="H70" i="7" s="1"/>
  <c r="G69" i="7"/>
  <c r="H69" i="7" s="1"/>
  <c r="G68" i="7"/>
  <c r="H68" i="7" s="1"/>
  <c r="G67" i="7"/>
  <c r="H67" i="7" s="1"/>
  <c r="G66" i="7"/>
  <c r="H66" i="7" s="1"/>
  <c r="G65" i="7"/>
  <c r="H65" i="7" s="1"/>
  <c r="G64" i="7"/>
  <c r="H64" i="7" s="1"/>
  <c r="G63" i="7"/>
  <c r="H63" i="7" s="1"/>
  <c r="G62" i="7"/>
  <c r="H62" i="7" s="1"/>
  <c r="G61" i="7"/>
  <c r="H61" i="7" s="1"/>
  <c r="G60" i="7"/>
  <c r="H60" i="7" s="1"/>
  <c r="G59" i="7"/>
  <c r="H59" i="7" s="1"/>
  <c r="G58" i="7"/>
  <c r="H58" i="7" s="1"/>
  <c r="G57" i="7"/>
  <c r="H57" i="7" s="1"/>
  <c r="G56" i="7"/>
  <c r="H56" i="7" s="1"/>
  <c r="G55" i="7"/>
  <c r="H55" i="7" s="1"/>
  <c r="G54" i="7"/>
  <c r="H54" i="7" s="1"/>
  <c r="G53" i="7"/>
  <c r="H53" i="7" s="1"/>
  <c r="G52" i="7"/>
  <c r="H52" i="7" s="1"/>
  <c r="G51" i="7"/>
  <c r="H51" i="7" s="1"/>
  <c r="G50" i="7"/>
  <c r="H50" i="7" s="1"/>
  <c r="G49" i="7"/>
  <c r="H49" i="7" s="1"/>
  <c r="G48" i="7"/>
  <c r="H48" i="7" s="1"/>
  <c r="G47" i="7"/>
  <c r="H47" i="7" s="1"/>
  <c r="G46" i="7"/>
  <c r="H46" i="7" s="1"/>
  <c r="G45" i="7"/>
  <c r="H45" i="7" s="1"/>
  <c r="G44" i="7"/>
  <c r="H44" i="7" s="1"/>
  <c r="G43" i="7"/>
  <c r="H43" i="7" s="1"/>
  <c r="G42" i="7"/>
  <c r="H42" i="7" s="1"/>
  <c r="G41" i="7"/>
  <c r="H41" i="7" s="1"/>
  <c r="G40" i="7"/>
  <c r="H40" i="7" s="1"/>
  <c r="G39" i="7"/>
  <c r="H39" i="7" s="1"/>
  <c r="G38" i="7"/>
  <c r="H38" i="7" s="1"/>
  <c r="G37" i="7"/>
  <c r="H37" i="7" s="1"/>
  <c r="G36" i="7"/>
  <c r="H36" i="7" s="1"/>
  <c r="G35" i="7"/>
  <c r="H35" i="7" s="1"/>
  <c r="G34" i="7"/>
  <c r="H34" i="7" s="1"/>
  <c r="G33" i="7"/>
  <c r="H33" i="7" s="1"/>
  <c r="G32" i="7"/>
  <c r="H32" i="7" s="1"/>
  <c r="G31" i="7"/>
  <c r="H31" i="7" s="1"/>
  <c r="G30" i="7"/>
  <c r="H30" i="7" s="1"/>
  <c r="G29" i="7"/>
  <c r="H29" i="7" s="1"/>
  <c r="G28" i="7"/>
  <c r="H28" i="7" s="1"/>
  <c r="G27" i="7"/>
  <c r="H27" i="7" s="1"/>
  <c r="G26" i="7"/>
  <c r="H26" i="7" s="1"/>
  <c r="G25" i="7"/>
  <c r="H25" i="7" s="1"/>
  <c r="G24" i="7"/>
  <c r="H24" i="7" s="1"/>
  <c r="G23" i="7"/>
  <c r="H23" i="7" s="1"/>
  <c r="G22" i="7"/>
  <c r="H22" i="7" s="1"/>
  <c r="G21" i="7"/>
  <c r="H21" i="7" s="1"/>
  <c r="G20" i="7"/>
  <c r="H20" i="7" s="1"/>
  <c r="G19" i="7"/>
  <c r="H19" i="7" s="1"/>
  <c r="G18" i="7"/>
  <c r="H18" i="7" s="1"/>
  <c r="G17" i="7"/>
  <c r="H17" i="7" s="1"/>
  <c r="G16" i="7"/>
  <c r="H16" i="7" s="1"/>
  <c r="G15" i="7"/>
  <c r="H15" i="7" s="1"/>
  <c r="G14" i="7"/>
  <c r="H14" i="7" s="1"/>
  <c r="G13" i="7"/>
  <c r="H13" i="7" s="1"/>
  <c r="G12" i="7"/>
  <c r="H12" i="7" s="1"/>
  <c r="G11" i="7"/>
  <c r="H11" i="7" s="1"/>
  <c r="G10" i="7"/>
  <c r="H10" i="7" s="1"/>
  <c r="G9" i="7"/>
  <c r="H9" i="7" s="1"/>
  <c r="G8" i="7"/>
  <c r="H8" i="7" s="1"/>
  <c r="G7" i="7"/>
  <c r="H7" i="7" s="1"/>
  <c r="G6" i="7"/>
  <c r="H6" i="7" s="1"/>
  <c r="G5" i="7"/>
  <c r="H5" i="7" s="1"/>
  <c r="G4" i="7"/>
  <c r="H4" i="7" s="1"/>
  <c r="G3" i="7"/>
  <c r="H3" i="7" s="1"/>
  <c r="G2" i="7"/>
  <c r="H2" i="7" s="1"/>
  <c r="G701" i="6"/>
  <c r="H701" i="6" s="1"/>
  <c r="G700" i="6"/>
  <c r="H700" i="6" s="1"/>
  <c r="G699" i="6"/>
  <c r="H699" i="6" s="1"/>
  <c r="H698" i="6"/>
  <c r="G698" i="6"/>
  <c r="G697" i="6"/>
  <c r="H697" i="6" s="1"/>
  <c r="G696" i="6"/>
  <c r="H696" i="6" s="1"/>
  <c r="G695" i="6"/>
  <c r="H695" i="6" s="1"/>
  <c r="G694" i="6"/>
  <c r="H694" i="6" s="1"/>
  <c r="G693" i="6"/>
  <c r="H693" i="6" s="1"/>
  <c r="G692" i="6"/>
  <c r="H692" i="6" s="1"/>
  <c r="G691" i="6"/>
  <c r="H691" i="6" s="1"/>
  <c r="G690" i="6"/>
  <c r="H690" i="6" s="1"/>
  <c r="G689" i="6"/>
  <c r="H689" i="6" s="1"/>
  <c r="G688" i="6"/>
  <c r="H688" i="6" s="1"/>
  <c r="G687" i="6"/>
  <c r="H687" i="6" s="1"/>
  <c r="G686" i="6"/>
  <c r="H686" i="6" s="1"/>
  <c r="G685" i="6"/>
  <c r="H685" i="6" s="1"/>
  <c r="G684" i="6"/>
  <c r="H684" i="6" s="1"/>
  <c r="G683" i="6"/>
  <c r="H683" i="6" s="1"/>
  <c r="G682" i="6"/>
  <c r="H682" i="6" s="1"/>
  <c r="G681" i="6"/>
  <c r="H681" i="6" s="1"/>
  <c r="G680" i="6"/>
  <c r="H680" i="6" s="1"/>
  <c r="G679" i="6"/>
  <c r="H679" i="6" s="1"/>
  <c r="G678" i="6"/>
  <c r="H678" i="6" s="1"/>
  <c r="G677" i="6"/>
  <c r="H677" i="6" s="1"/>
  <c r="G676" i="6"/>
  <c r="H676" i="6" s="1"/>
  <c r="G675" i="6"/>
  <c r="H675" i="6" s="1"/>
  <c r="G674" i="6"/>
  <c r="H674" i="6" s="1"/>
  <c r="G673" i="6"/>
  <c r="H673" i="6" s="1"/>
  <c r="G672" i="6"/>
  <c r="H672" i="6" s="1"/>
  <c r="G671" i="6"/>
  <c r="H671" i="6" s="1"/>
  <c r="G670" i="6"/>
  <c r="H670" i="6" s="1"/>
  <c r="G669" i="6"/>
  <c r="H669" i="6" s="1"/>
  <c r="G668" i="6"/>
  <c r="H668" i="6" s="1"/>
  <c r="G667" i="6"/>
  <c r="H667" i="6" s="1"/>
  <c r="G666" i="6"/>
  <c r="H666" i="6" s="1"/>
  <c r="G665" i="6"/>
  <c r="H665" i="6" s="1"/>
  <c r="G664" i="6"/>
  <c r="H664" i="6" s="1"/>
  <c r="G663" i="6"/>
  <c r="H663" i="6" s="1"/>
  <c r="G662" i="6"/>
  <c r="H662" i="6" s="1"/>
  <c r="G661" i="6"/>
  <c r="H661" i="6" s="1"/>
  <c r="G660" i="6"/>
  <c r="H660" i="6" s="1"/>
  <c r="G659" i="6"/>
  <c r="H659" i="6" s="1"/>
  <c r="G658" i="6"/>
  <c r="H658" i="6" s="1"/>
  <c r="G657" i="6"/>
  <c r="H657" i="6" s="1"/>
  <c r="G656" i="6"/>
  <c r="H656" i="6" s="1"/>
  <c r="G655" i="6"/>
  <c r="H655" i="6" s="1"/>
  <c r="G654" i="6"/>
  <c r="H654" i="6" s="1"/>
  <c r="G653" i="6"/>
  <c r="H653" i="6" s="1"/>
  <c r="G652" i="6"/>
  <c r="H652" i="6" s="1"/>
  <c r="G651" i="6"/>
  <c r="H651" i="6" s="1"/>
  <c r="G650" i="6"/>
  <c r="H650" i="6" s="1"/>
  <c r="G649" i="6"/>
  <c r="H649" i="6" s="1"/>
  <c r="G648" i="6"/>
  <c r="H648" i="6" s="1"/>
  <c r="G647" i="6"/>
  <c r="H647" i="6" s="1"/>
  <c r="G646" i="6"/>
  <c r="H646" i="6" s="1"/>
  <c r="G645" i="6"/>
  <c r="H645" i="6" s="1"/>
  <c r="G644" i="6"/>
  <c r="H644" i="6" s="1"/>
  <c r="G643" i="6"/>
  <c r="H643" i="6" s="1"/>
  <c r="G642" i="6"/>
  <c r="H642" i="6" s="1"/>
  <c r="G641" i="6"/>
  <c r="H641" i="6" s="1"/>
  <c r="G640" i="6"/>
  <c r="H640" i="6" s="1"/>
  <c r="G639" i="6"/>
  <c r="H639" i="6" s="1"/>
  <c r="G638" i="6"/>
  <c r="H638" i="6" s="1"/>
  <c r="G637" i="6"/>
  <c r="H637" i="6" s="1"/>
  <c r="G636" i="6"/>
  <c r="H636" i="6" s="1"/>
  <c r="G635" i="6"/>
  <c r="H635" i="6" s="1"/>
  <c r="G634" i="6"/>
  <c r="H634" i="6" s="1"/>
  <c r="G633" i="6"/>
  <c r="H633" i="6" s="1"/>
  <c r="G632" i="6"/>
  <c r="H632" i="6" s="1"/>
  <c r="G631" i="6"/>
  <c r="H631" i="6" s="1"/>
  <c r="G630" i="6"/>
  <c r="H630" i="6" s="1"/>
  <c r="G629" i="6"/>
  <c r="H629" i="6" s="1"/>
  <c r="G628" i="6"/>
  <c r="H628" i="6" s="1"/>
  <c r="G627" i="6"/>
  <c r="H627" i="6" s="1"/>
  <c r="G626" i="6"/>
  <c r="H626" i="6" s="1"/>
  <c r="G625" i="6"/>
  <c r="H625" i="6" s="1"/>
  <c r="G624" i="6"/>
  <c r="H624" i="6" s="1"/>
  <c r="G623" i="6"/>
  <c r="H623" i="6" s="1"/>
  <c r="G622" i="6"/>
  <c r="H622" i="6" s="1"/>
  <c r="G621" i="6"/>
  <c r="H621" i="6" s="1"/>
  <c r="G620" i="6"/>
  <c r="H620" i="6" s="1"/>
  <c r="G619" i="6"/>
  <c r="H619" i="6" s="1"/>
  <c r="G618" i="6"/>
  <c r="H618" i="6" s="1"/>
  <c r="G617" i="6"/>
  <c r="H617" i="6" s="1"/>
  <c r="G616" i="6"/>
  <c r="H616" i="6" s="1"/>
  <c r="G615" i="6"/>
  <c r="H615" i="6" s="1"/>
  <c r="G614" i="6"/>
  <c r="H614" i="6" s="1"/>
  <c r="G613" i="6"/>
  <c r="H613" i="6" s="1"/>
  <c r="G612" i="6"/>
  <c r="H612" i="6" s="1"/>
  <c r="G611" i="6"/>
  <c r="H611" i="6" s="1"/>
  <c r="G610" i="6"/>
  <c r="H610" i="6" s="1"/>
  <c r="G609" i="6"/>
  <c r="H609" i="6" s="1"/>
  <c r="G608" i="6"/>
  <c r="H608" i="6" s="1"/>
  <c r="G607" i="6"/>
  <c r="H607" i="6" s="1"/>
  <c r="G606" i="6"/>
  <c r="H606" i="6" s="1"/>
  <c r="G605" i="6"/>
  <c r="H605" i="6" s="1"/>
  <c r="G604" i="6"/>
  <c r="H604" i="6" s="1"/>
  <c r="G603" i="6"/>
  <c r="H603" i="6" s="1"/>
  <c r="G602" i="6"/>
  <c r="H602" i="6" s="1"/>
  <c r="G601" i="6"/>
  <c r="H601" i="6" s="1"/>
  <c r="G600" i="6"/>
  <c r="H600" i="6" s="1"/>
  <c r="G599" i="6"/>
  <c r="H599" i="6" s="1"/>
  <c r="G598" i="6"/>
  <c r="H598" i="6" s="1"/>
  <c r="G597" i="6"/>
  <c r="H597" i="6" s="1"/>
  <c r="G596" i="6"/>
  <c r="H596" i="6" s="1"/>
  <c r="G595" i="6"/>
  <c r="H595" i="6" s="1"/>
  <c r="G594" i="6"/>
  <c r="H594" i="6" s="1"/>
  <c r="G593" i="6"/>
  <c r="H593" i="6" s="1"/>
  <c r="G592" i="6"/>
  <c r="H592" i="6" s="1"/>
  <c r="G591" i="6"/>
  <c r="H591" i="6" s="1"/>
  <c r="G590" i="6"/>
  <c r="H590" i="6" s="1"/>
  <c r="G589" i="6"/>
  <c r="H589" i="6" s="1"/>
  <c r="G588" i="6"/>
  <c r="H588" i="6" s="1"/>
  <c r="G587" i="6"/>
  <c r="H587" i="6" s="1"/>
  <c r="G586" i="6"/>
  <c r="H586" i="6" s="1"/>
  <c r="G585" i="6"/>
  <c r="H585" i="6" s="1"/>
  <c r="G584" i="6"/>
  <c r="H584" i="6" s="1"/>
  <c r="G583" i="6"/>
  <c r="H583" i="6" s="1"/>
  <c r="G582" i="6"/>
  <c r="H582" i="6" s="1"/>
  <c r="G581" i="6"/>
  <c r="H581" i="6" s="1"/>
  <c r="G580" i="6"/>
  <c r="H580" i="6" s="1"/>
  <c r="G579" i="6"/>
  <c r="H579" i="6" s="1"/>
  <c r="G578" i="6"/>
  <c r="H578" i="6" s="1"/>
  <c r="G577" i="6"/>
  <c r="H577" i="6" s="1"/>
  <c r="G576" i="6"/>
  <c r="H576" i="6" s="1"/>
  <c r="G575" i="6"/>
  <c r="H575" i="6" s="1"/>
  <c r="G574" i="6"/>
  <c r="H574" i="6" s="1"/>
  <c r="G573" i="6"/>
  <c r="H573" i="6" s="1"/>
  <c r="G572" i="6"/>
  <c r="H572" i="6" s="1"/>
  <c r="G571" i="6"/>
  <c r="H571" i="6" s="1"/>
  <c r="G570" i="6"/>
  <c r="H570" i="6" s="1"/>
  <c r="G569" i="6"/>
  <c r="H569" i="6" s="1"/>
  <c r="G568" i="6"/>
  <c r="H568" i="6" s="1"/>
  <c r="G567" i="6"/>
  <c r="H567" i="6" s="1"/>
  <c r="G566" i="6"/>
  <c r="H566" i="6" s="1"/>
  <c r="G565" i="6"/>
  <c r="H565" i="6" s="1"/>
  <c r="G564" i="6"/>
  <c r="H564" i="6" s="1"/>
  <c r="G563" i="6"/>
  <c r="H563" i="6" s="1"/>
  <c r="G562" i="6"/>
  <c r="H562" i="6" s="1"/>
  <c r="G561" i="6"/>
  <c r="H561" i="6" s="1"/>
  <c r="G560" i="6"/>
  <c r="H560" i="6" s="1"/>
  <c r="G559" i="6"/>
  <c r="H559" i="6" s="1"/>
  <c r="G558" i="6"/>
  <c r="H558" i="6" s="1"/>
  <c r="G557" i="6"/>
  <c r="H557" i="6" s="1"/>
  <c r="G556" i="6"/>
  <c r="H556" i="6" s="1"/>
  <c r="G555" i="6"/>
  <c r="H555" i="6" s="1"/>
  <c r="G554" i="6"/>
  <c r="H554" i="6" s="1"/>
  <c r="G553" i="6"/>
  <c r="H553" i="6" s="1"/>
  <c r="G552" i="6"/>
  <c r="H552" i="6" s="1"/>
  <c r="G551" i="6"/>
  <c r="H551" i="6" s="1"/>
  <c r="G550" i="6"/>
  <c r="H550" i="6" s="1"/>
  <c r="G549" i="6"/>
  <c r="H549" i="6" s="1"/>
  <c r="G548" i="6"/>
  <c r="H548" i="6" s="1"/>
  <c r="G547" i="6"/>
  <c r="H547" i="6" s="1"/>
  <c r="G546" i="6"/>
  <c r="H546" i="6" s="1"/>
  <c r="G545" i="6"/>
  <c r="H545" i="6" s="1"/>
  <c r="G544" i="6"/>
  <c r="H544" i="6" s="1"/>
  <c r="G543" i="6"/>
  <c r="H543" i="6" s="1"/>
  <c r="G542" i="6"/>
  <c r="H542" i="6" s="1"/>
  <c r="G541" i="6"/>
  <c r="H541" i="6" s="1"/>
  <c r="G540" i="6"/>
  <c r="H540" i="6" s="1"/>
  <c r="G539" i="6"/>
  <c r="H539" i="6" s="1"/>
  <c r="G538" i="6"/>
  <c r="H538" i="6" s="1"/>
  <c r="G537" i="6"/>
  <c r="H537" i="6" s="1"/>
  <c r="G536" i="6"/>
  <c r="H536" i="6" s="1"/>
  <c r="G535" i="6"/>
  <c r="H535" i="6" s="1"/>
  <c r="G534" i="6"/>
  <c r="H534" i="6" s="1"/>
  <c r="G533" i="6"/>
  <c r="H533" i="6" s="1"/>
  <c r="G532" i="6"/>
  <c r="H532" i="6" s="1"/>
  <c r="G531" i="6"/>
  <c r="H531" i="6" s="1"/>
  <c r="G530" i="6"/>
  <c r="H530" i="6" s="1"/>
  <c r="G529" i="6"/>
  <c r="H529" i="6" s="1"/>
  <c r="G528" i="6"/>
  <c r="H528" i="6" s="1"/>
  <c r="G527" i="6"/>
  <c r="H527" i="6" s="1"/>
  <c r="G526" i="6"/>
  <c r="H526" i="6" s="1"/>
  <c r="G525" i="6"/>
  <c r="H525" i="6" s="1"/>
  <c r="G524" i="6"/>
  <c r="H524" i="6" s="1"/>
  <c r="G523" i="6"/>
  <c r="H523" i="6" s="1"/>
  <c r="G522" i="6"/>
  <c r="H522" i="6" s="1"/>
  <c r="G521" i="6"/>
  <c r="H521" i="6" s="1"/>
  <c r="G520" i="6"/>
  <c r="H520" i="6" s="1"/>
  <c r="G519" i="6"/>
  <c r="H519" i="6" s="1"/>
  <c r="G518" i="6"/>
  <c r="H518" i="6" s="1"/>
  <c r="G517" i="6"/>
  <c r="H517" i="6" s="1"/>
  <c r="G516" i="6"/>
  <c r="H516" i="6" s="1"/>
  <c r="G515" i="6"/>
  <c r="H515" i="6" s="1"/>
  <c r="G514" i="6"/>
  <c r="H514" i="6" s="1"/>
  <c r="G513" i="6"/>
  <c r="H513" i="6" s="1"/>
  <c r="G512" i="6"/>
  <c r="H512" i="6" s="1"/>
  <c r="G511" i="6"/>
  <c r="H511" i="6" s="1"/>
  <c r="G510" i="6"/>
  <c r="H510" i="6" s="1"/>
  <c r="G509" i="6"/>
  <c r="H509" i="6" s="1"/>
  <c r="G508" i="6"/>
  <c r="H508" i="6" s="1"/>
  <c r="G507" i="6"/>
  <c r="H507" i="6" s="1"/>
  <c r="G506" i="6"/>
  <c r="H506" i="6" s="1"/>
  <c r="G505" i="6"/>
  <c r="H505" i="6" s="1"/>
  <c r="G504" i="6"/>
  <c r="H504" i="6" s="1"/>
  <c r="G503" i="6"/>
  <c r="H503" i="6" s="1"/>
  <c r="G502" i="6"/>
  <c r="H502" i="6" s="1"/>
  <c r="G501" i="6"/>
  <c r="H501" i="6" s="1"/>
  <c r="G500" i="6"/>
  <c r="H500" i="6" s="1"/>
  <c r="G499" i="6"/>
  <c r="H499" i="6" s="1"/>
  <c r="G498" i="6"/>
  <c r="H498" i="6" s="1"/>
  <c r="G497" i="6"/>
  <c r="H497" i="6" s="1"/>
  <c r="G496" i="6"/>
  <c r="H496" i="6" s="1"/>
  <c r="G495" i="6"/>
  <c r="H495" i="6" s="1"/>
  <c r="G494" i="6"/>
  <c r="H494" i="6" s="1"/>
  <c r="G493" i="6"/>
  <c r="H493" i="6" s="1"/>
  <c r="G492" i="6"/>
  <c r="H492" i="6" s="1"/>
  <c r="G491" i="6"/>
  <c r="H491" i="6" s="1"/>
  <c r="G490" i="6"/>
  <c r="H490" i="6" s="1"/>
  <c r="G489" i="6"/>
  <c r="H489" i="6" s="1"/>
  <c r="G488" i="6"/>
  <c r="H488" i="6" s="1"/>
  <c r="G487" i="6"/>
  <c r="H487" i="6" s="1"/>
  <c r="G486" i="6"/>
  <c r="H486" i="6" s="1"/>
  <c r="G485" i="6"/>
  <c r="H485" i="6" s="1"/>
  <c r="G484" i="6"/>
  <c r="H484" i="6" s="1"/>
  <c r="G483" i="6"/>
  <c r="H483" i="6" s="1"/>
  <c r="G482" i="6"/>
  <c r="H482" i="6" s="1"/>
  <c r="G481" i="6"/>
  <c r="H481" i="6" s="1"/>
  <c r="G480" i="6"/>
  <c r="H480" i="6" s="1"/>
  <c r="G479" i="6"/>
  <c r="H479" i="6" s="1"/>
  <c r="G478" i="6"/>
  <c r="H478" i="6" s="1"/>
  <c r="G477" i="6"/>
  <c r="H477" i="6" s="1"/>
  <c r="G476" i="6"/>
  <c r="H476" i="6" s="1"/>
  <c r="G475" i="6"/>
  <c r="H475" i="6" s="1"/>
  <c r="G474" i="6"/>
  <c r="H474" i="6" s="1"/>
  <c r="G473" i="6"/>
  <c r="H473" i="6" s="1"/>
  <c r="G472" i="6"/>
  <c r="H472" i="6" s="1"/>
  <c r="G471" i="6"/>
  <c r="H471" i="6" s="1"/>
  <c r="G470" i="6"/>
  <c r="H470" i="6" s="1"/>
  <c r="G469" i="6"/>
  <c r="H469" i="6" s="1"/>
  <c r="G468" i="6"/>
  <c r="H468" i="6" s="1"/>
  <c r="G467" i="6"/>
  <c r="H467" i="6" s="1"/>
  <c r="G466" i="6"/>
  <c r="H466" i="6" s="1"/>
  <c r="G465" i="6"/>
  <c r="H465" i="6" s="1"/>
  <c r="G464" i="6"/>
  <c r="H464" i="6" s="1"/>
  <c r="G463" i="6"/>
  <c r="H463" i="6" s="1"/>
  <c r="G462" i="6"/>
  <c r="H462" i="6" s="1"/>
  <c r="G461" i="6"/>
  <c r="H461" i="6" s="1"/>
  <c r="G460" i="6"/>
  <c r="H460" i="6" s="1"/>
  <c r="G459" i="6"/>
  <c r="H459" i="6" s="1"/>
  <c r="G458" i="6"/>
  <c r="H458" i="6" s="1"/>
  <c r="G457" i="6"/>
  <c r="H457" i="6" s="1"/>
  <c r="G456" i="6"/>
  <c r="H456" i="6" s="1"/>
  <c r="G455" i="6"/>
  <c r="H455" i="6" s="1"/>
  <c r="G454" i="6"/>
  <c r="H454" i="6" s="1"/>
  <c r="G453" i="6"/>
  <c r="H453" i="6" s="1"/>
  <c r="G452" i="6"/>
  <c r="H452" i="6" s="1"/>
  <c r="G451" i="6"/>
  <c r="H451" i="6" s="1"/>
  <c r="G450" i="6"/>
  <c r="H450" i="6" s="1"/>
  <c r="G449" i="6"/>
  <c r="H449" i="6" s="1"/>
  <c r="G448" i="6"/>
  <c r="H448" i="6" s="1"/>
  <c r="G447" i="6"/>
  <c r="H447" i="6" s="1"/>
  <c r="G446" i="6"/>
  <c r="H446" i="6" s="1"/>
  <c r="G445" i="6"/>
  <c r="H445" i="6" s="1"/>
  <c r="G444" i="6"/>
  <c r="H444" i="6" s="1"/>
  <c r="G443" i="6"/>
  <c r="H443" i="6" s="1"/>
  <c r="G442" i="6"/>
  <c r="H442" i="6" s="1"/>
  <c r="G441" i="6"/>
  <c r="H441" i="6" s="1"/>
  <c r="G440" i="6"/>
  <c r="H440" i="6" s="1"/>
  <c r="G439" i="6"/>
  <c r="H439" i="6" s="1"/>
  <c r="G438" i="6"/>
  <c r="H438" i="6" s="1"/>
  <c r="G437" i="6"/>
  <c r="H437" i="6" s="1"/>
  <c r="G436" i="6"/>
  <c r="H436" i="6" s="1"/>
  <c r="G435" i="6"/>
  <c r="H435" i="6" s="1"/>
  <c r="G434" i="6"/>
  <c r="H434" i="6" s="1"/>
  <c r="G433" i="6"/>
  <c r="H433" i="6" s="1"/>
  <c r="G432" i="6"/>
  <c r="H432" i="6" s="1"/>
  <c r="G431" i="6"/>
  <c r="H431" i="6" s="1"/>
  <c r="G430" i="6"/>
  <c r="H430" i="6" s="1"/>
  <c r="G429" i="6"/>
  <c r="H429" i="6" s="1"/>
  <c r="G428" i="6"/>
  <c r="H428" i="6" s="1"/>
  <c r="G427" i="6"/>
  <c r="H427" i="6" s="1"/>
  <c r="G426" i="6"/>
  <c r="H426" i="6" s="1"/>
  <c r="G425" i="6"/>
  <c r="H425" i="6" s="1"/>
  <c r="G424" i="6"/>
  <c r="H424" i="6" s="1"/>
  <c r="G423" i="6"/>
  <c r="H423" i="6" s="1"/>
  <c r="G422" i="6"/>
  <c r="H422" i="6" s="1"/>
  <c r="G421" i="6"/>
  <c r="H421" i="6" s="1"/>
  <c r="G420" i="6"/>
  <c r="H420" i="6" s="1"/>
  <c r="G419" i="6"/>
  <c r="H419" i="6" s="1"/>
  <c r="G418" i="6"/>
  <c r="H418" i="6" s="1"/>
  <c r="G417" i="6"/>
  <c r="H417" i="6" s="1"/>
  <c r="G416" i="6"/>
  <c r="H416" i="6" s="1"/>
  <c r="G415" i="6"/>
  <c r="H415" i="6" s="1"/>
  <c r="G414" i="6"/>
  <c r="H414" i="6" s="1"/>
  <c r="G413" i="6"/>
  <c r="H413" i="6" s="1"/>
  <c r="G412" i="6"/>
  <c r="H412" i="6" s="1"/>
  <c r="G411" i="6"/>
  <c r="H411" i="6" s="1"/>
  <c r="G410" i="6"/>
  <c r="H410" i="6" s="1"/>
  <c r="G409" i="6"/>
  <c r="H409" i="6" s="1"/>
  <c r="G408" i="6"/>
  <c r="H408" i="6" s="1"/>
  <c r="G407" i="6"/>
  <c r="H407" i="6" s="1"/>
  <c r="G406" i="6"/>
  <c r="H406" i="6" s="1"/>
  <c r="G405" i="6"/>
  <c r="H405" i="6" s="1"/>
  <c r="G404" i="6"/>
  <c r="H404" i="6" s="1"/>
  <c r="G403" i="6"/>
  <c r="H403" i="6" s="1"/>
  <c r="G402" i="6"/>
  <c r="H402" i="6" s="1"/>
  <c r="G401" i="6"/>
  <c r="H401" i="6" s="1"/>
  <c r="G400" i="6"/>
  <c r="H400" i="6" s="1"/>
  <c r="G399" i="6"/>
  <c r="H399" i="6" s="1"/>
  <c r="G398" i="6"/>
  <c r="H398" i="6" s="1"/>
  <c r="G397" i="6"/>
  <c r="H397" i="6" s="1"/>
  <c r="G396" i="6"/>
  <c r="H396" i="6" s="1"/>
  <c r="G395" i="6"/>
  <c r="H395" i="6" s="1"/>
  <c r="G394" i="6"/>
  <c r="H394" i="6" s="1"/>
  <c r="G393" i="6"/>
  <c r="H393" i="6" s="1"/>
  <c r="G392" i="6"/>
  <c r="H392" i="6" s="1"/>
  <c r="G391" i="6"/>
  <c r="H391" i="6" s="1"/>
  <c r="G390" i="6"/>
  <c r="H390" i="6" s="1"/>
  <c r="G389" i="6"/>
  <c r="H389" i="6" s="1"/>
  <c r="G388" i="6"/>
  <c r="H388" i="6" s="1"/>
  <c r="G387" i="6"/>
  <c r="H387" i="6" s="1"/>
  <c r="G386" i="6"/>
  <c r="H386" i="6" s="1"/>
  <c r="G385" i="6"/>
  <c r="H385" i="6" s="1"/>
  <c r="G384" i="6"/>
  <c r="H384" i="6" s="1"/>
  <c r="G383" i="6"/>
  <c r="H383" i="6" s="1"/>
  <c r="G382" i="6"/>
  <c r="H382" i="6" s="1"/>
  <c r="G381" i="6"/>
  <c r="H381" i="6" s="1"/>
  <c r="G380" i="6"/>
  <c r="H380" i="6" s="1"/>
  <c r="G379" i="6"/>
  <c r="H379" i="6" s="1"/>
  <c r="G378" i="6"/>
  <c r="H378" i="6" s="1"/>
  <c r="G377" i="6"/>
  <c r="H377" i="6" s="1"/>
  <c r="G376" i="6"/>
  <c r="H376" i="6" s="1"/>
  <c r="G375" i="6"/>
  <c r="H375" i="6" s="1"/>
  <c r="G374" i="6"/>
  <c r="H374" i="6" s="1"/>
  <c r="G373" i="6"/>
  <c r="H373" i="6" s="1"/>
  <c r="G372" i="6"/>
  <c r="H372" i="6" s="1"/>
  <c r="G371" i="6"/>
  <c r="H371" i="6" s="1"/>
  <c r="G370" i="6"/>
  <c r="H370" i="6" s="1"/>
  <c r="G369" i="6"/>
  <c r="H369" i="6" s="1"/>
  <c r="G368" i="6"/>
  <c r="H368" i="6" s="1"/>
  <c r="G367" i="6"/>
  <c r="H367" i="6" s="1"/>
  <c r="G366" i="6"/>
  <c r="H366" i="6" s="1"/>
  <c r="G365" i="6"/>
  <c r="H365" i="6" s="1"/>
  <c r="G364" i="6"/>
  <c r="H364" i="6" s="1"/>
  <c r="G363" i="6"/>
  <c r="H363" i="6" s="1"/>
  <c r="G362" i="6"/>
  <c r="H362" i="6" s="1"/>
  <c r="G361" i="6"/>
  <c r="H361" i="6" s="1"/>
  <c r="G360" i="6"/>
  <c r="H360" i="6" s="1"/>
  <c r="G359" i="6"/>
  <c r="H359" i="6" s="1"/>
  <c r="G358" i="6"/>
  <c r="H358" i="6" s="1"/>
  <c r="G357" i="6"/>
  <c r="H357" i="6" s="1"/>
  <c r="G356" i="6"/>
  <c r="H356" i="6" s="1"/>
  <c r="G355" i="6"/>
  <c r="H355" i="6" s="1"/>
  <c r="G354" i="6"/>
  <c r="H354" i="6" s="1"/>
  <c r="G353" i="6"/>
  <c r="H353" i="6" s="1"/>
  <c r="G352" i="6"/>
  <c r="H352" i="6" s="1"/>
  <c r="G351" i="6"/>
  <c r="H351" i="6" s="1"/>
  <c r="G350" i="6"/>
  <c r="H350" i="6" s="1"/>
  <c r="G349" i="6"/>
  <c r="H349" i="6" s="1"/>
  <c r="G348" i="6"/>
  <c r="H348" i="6" s="1"/>
  <c r="G347" i="6"/>
  <c r="H347" i="6" s="1"/>
  <c r="G346" i="6"/>
  <c r="H346" i="6" s="1"/>
  <c r="G345" i="6"/>
  <c r="H345" i="6" s="1"/>
  <c r="G344" i="6"/>
  <c r="H344" i="6" s="1"/>
  <c r="G343" i="6"/>
  <c r="H343" i="6" s="1"/>
  <c r="G342" i="6"/>
  <c r="H342" i="6" s="1"/>
  <c r="G341" i="6"/>
  <c r="H341" i="6" s="1"/>
  <c r="G340" i="6"/>
  <c r="H340" i="6" s="1"/>
  <c r="G339" i="6"/>
  <c r="H339" i="6" s="1"/>
  <c r="G338" i="6"/>
  <c r="H338" i="6" s="1"/>
  <c r="G337" i="6"/>
  <c r="H337" i="6" s="1"/>
  <c r="G336" i="6"/>
  <c r="H336" i="6" s="1"/>
  <c r="G335" i="6"/>
  <c r="H335" i="6" s="1"/>
  <c r="G334" i="6"/>
  <c r="H334" i="6" s="1"/>
  <c r="G333" i="6"/>
  <c r="H333" i="6" s="1"/>
  <c r="G332" i="6"/>
  <c r="H332" i="6" s="1"/>
  <c r="G331" i="6"/>
  <c r="H331" i="6" s="1"/>
  <c r="G330" i="6"/>
  <c r="H330" i="6" s="1"/>
  <c r="G329" i="6"/>
  <c r="H329" i="6" s="1"/>
  <c r="G328" i="6"/>
  <c r="H328" i="6" s="1"/>
  <c r="G327" i="6"/>
  <c r="H327" i="6" s="1"/>
  <c r="G326" i="6"/>
  <c r="H326" i="6" s="1"/>
  <c r="G325" i="6"/>
  <c r="H325" i="6" s="1"/>
  <c r="G324" i="6"/>
  <c r="H324" i="6" s="1"/>
  <c r="G323" i="6"/>
  <c r="H323" i="6" s="1"/>
  <c r="G322" i="6"/>
  <c r="H322" i="6" s="1"/>
  <c r="G321" i="6"/>
  <c r="H321" i="6" s="1"/>
  <c r="G320" i="6"/>
  <c r="H320" i="6" s="1"/>
  <c r="G319" i="6"/>
  <c r="H319" i="6" s="1"/>
  <c r="G318" i="6"/>
  <c r="H318" i="6" s="1"/>
  <c r="G317" i="6"/>
  <c r="H317" i="6" s="1"/>
  <c r="G316" i="6"/>
  <c r="H316" i="6" s="1"/>
  <c r="G315" i="6"/>
  <c r="H315" i="6" s="1"/>
  <c r="G314" i="6"/>
  <c r="H314" i="6" s="1"/>
  <c r="G313" i="6"/>
  <c r="H313" i="6" s="1"/>
  <c r="G312" i="6"/>
  <c r="H312" i="6" s="1"/>
  <c r="G311" i="6"/>
  <c r="H311" i="6" s="1"/>
  <c r="G310" i="6"/>
  <c r="H310" i="6" s="1"/>
  <c r="G309" i="6"/>
  <c r="H309" i="6" s="1"/>
  <c r="G308" i="6"/>
  <c r="H308" i="6" s="1"/>
  <c r="G307" i="6"/>
  <c r="H307" i="6" s="1"/>
  <c r="G306" i="6"/>
  <c r="H306" i="6" s="1"/>
  <c r="G305" i="6"/>
  <c r="H305" i="6" s="1"/>
  <c r="G304" i="6"/>
  <c r="H304" i="6" s="1"/>
  <c r="G303" i="6"/>
  <c r="H303" i="6" s="1"/>
  <c r="G302" i="6"/>
  <c r="H302" i="6" s="1"/>
  <c r="G301" i="6"/>
  <c r="H301" i="6" s="1"/>
  <c r="G300" i="6"/>
  <c r="H300" i="6" s="1"/>
  <c r="G299" i="6"/>
  <c r="H299" i="6" s="1"/>
  <c r="G298" i="6"/>
  <c r="H298" i="6" s="1"/>
  <c r="G297" i="6"/>
  <c r="H297" i="6" s="1"/>
  <c r="G296" i="6"/>
  <c r="H296" i="6" s="1"/>
  <c r="G295" i="6"/>
  <c r="H295" i="6" s="1"/>
  <c r="G294" i="6"/>
  <c r="H294" i="6" s="1"/>
  <c r="G293" i="6"/>
  <c r="H293" i="6" s="1"/>
  <c r="G292" i="6"/>
  <c r="H292" i="6" s="1"/>
  <c r="G291" i="6"/>
  <c r="H291" i="6" s="1"/>
  <c r="G290" i="6"/>
  <c r="H290" i="6" s="1"/>
  <c r="G289" i="6"/>
  <c r="H289" i="6" s="1"/>
  <c r="G288" i="6"/>
  <c r="H288" i="6" s="1"/>
  <c r="G287" i="6"/>
  <c r="H287" i="6" s="1"/>
  <c r="G286" i="6"/>
  <c r="H286" i="6" s="1"/>
  <c r="G285" i="6"/>
  <c r="H285" i="6" s="1"/>
  <c r="G284" i="6"/>
  <c r="H284" i="6" s="1"/>
  <c r="G283" i="6"/>
  <c r="H283" i="6" s="1"/>
  <c r="G282" i="6"/>
  <c r="H282" i="6" s="1"/>
  <c r="G281" i="6"/>
  <c r="H281" i="6" s="1"/>
  <c r="G280" i="6"/>
  <c r="H280" i="6" s="1"/>
  <c r="G279" i="6"/>
  <c r="H279" i="6" s="1"/>
  <c r="G278" i="6"/>
  <c r="H278" i="6" s="1"/>
  <c r="G277" i="6"/>
  <c r="H277" i="6" s="1"/>
  <c r="G276" i="6"/>
  <c r="H276" i="6" s="1"/>
  <c r="G275" i="6"/>
  <c r="H275" i="6" s="1"/>
  <c r="G274" i="6"/>
  <c r="H274" i="6" s="1"/>
  <c r="G273" i="6"/>
  <c r="H273" i="6" s="1"/>
  <c r="G272" i="6"/>
  <c r="H272" i="6" s="1"/>
  <c r="G271" i="6"/>
  <c r="H271" i="6" s="1"/>
  <c r="G270" i="6"/>
  <c r="H270" i="6" s="1"/>
  <c r="G269" i="6"/>
  <c r="H269" i="6" s="1"/>
  <c r="G268" i="6"/>
  <c r="H268" i="6" s="1"/>
  <c r="G267" i="6"/>
  <c r="H267" i="6" s="1"/>
  <c r="G266" i="6"/>
  <c r="H266" i="6" s="1"/>
  <c r="G265" i="6"/>
  <c r="H265" i="6" s="1"/>
  <c r="G264" i="6"/>
  <c r="H264" i="6" s="1"/>
  <c r="G263" i="6"/>
  <c r="H263" i="6" s="1"/>
  <c r="G262" i="6"/>
  <c r="H262" i="6" s="1"/>
  <c r="G261" i="6"/>
  <c r="H261" i="6" s="1"/>
  <c r="G260" i="6"/>
  <c r="H260" i="6" s="1"/>
  <c r="G259" i="6"/>
  <c r="H259" i="6" s="1"/>
  <c r="G258" i="6"/>
  <c r="H258" i="6" s="1"/>
  <c r="G257" i="6"/>
  <c r="H257" i="6" s="1"/>
  <c r="G256" i="6"/>
  <c r="H256" i="6" s="1"/>
  <c r="G255" i="6"/>
  <c r="H255" i="6" s="1"/>
  <c r="G254" i="6"/>
  <c r="H254" i="6" s="1"/>
  <c r="G253" i="6"/>
  <c r="H253" i="6" s="1"/>
  <c r="G252" i="6"/>
  <c r="H252" i="6" s="1"/>
  <c r="G251" i="6"/>
  <c r="H251" i="6" s="1"/>
  <c r="G250" i="6"/>
  <c r="H250" i="6" s="1"/>
  <c r="G249" i="6"/>
  <c r="H249" i="6" s="1"/>
  <c r="G248" i="6"/>
  <c r="H248" i="6" s="1"/>
  <c r="G247" i="6"/>
  <c r="H247" i="6" s="1"/>
  <c r="G246" i="6"/>
  <c r="H246" i="6" s="1"/>
  <c r="G245" i="6"/>
  <c r="H245" i="6" s="1"/>
  <c r="G244" i="6"/>
  <c r="H244" i="6" s="1"/>
  <c r="G243" i="6"/>
  <c r="H243" i="6" s="1"/>
  <c r="G242" i="6"/>
  <c r="H242" i="6" s="1"/>
  <c r="G241" i="6"/>
  <c r="H241" i="6" s="1"/>
  <c r="G240" i="6"/>
  <c r="H240" i="6" s="1"/>
  <c r="G239" i="6"/>
  <c r="H239" i="6" s="1"/>
  <c r="G238" i="6"/>
  <c r="H238" i="6" s="1"/>
  <c r="G237" i="6"/>
  <c r="H237" i="6" s="1"/>
  <c r="G236" i="6"/>
  <c r="H236" i="6" s="1"/>
  <c r="G235" i="6"/>
  <c r="H235" i="6" s="1"/>
  <c r="G234" i="6"/>
  <c r="H234" i="6" s="1"/>
  <c r="G233" i="6"/>
  <c r="H233" i="6" s="1"/>
  <c r="G232" i="6"/>
  <c r="H232" i="6" s="1"/>
  <c r="G231" i="6"/>
  <c r="H231" i="6" s="1"/>
  <c r="G230" i="6"/>
  <c r="H230" i="6" s="1"/>
  <c r="G229" i="6"/>
  <c r="H229" i="6" s="1"/>
  <c r="G228" i="6"/>
  <c r="H228" i="6" s="1"/>
  <c r="G227" i="6"/>
  <c r="H227" i="6" s="1"/>
  <c r="G226" i="6"/>
  <c r="H226" i="6" s="1"/>
  <c r="G225" i="6"/>
  <c r="H225" i="6" s="1"/>
  <c r="G224" i="6"/>
  <c r="H224" i="6" s="1"/>
  <c r="G223" i="6"/>
  <c r="H223" i="6" s="1"/>
  <c r="G222" i="6"/>
  <c r="H222" i="6" s="1"/>
  <c r="G221" i="6"/>
  <c r="H221" i="6" s="1"/>
  <c r="G220" i="6"/>
  <c r="H220" i="6" s="1"/>
  <c r="G219" i="6"/>
  <c r="H219" i="6" s="1"/>
  <c r="G218" i="6"/>
  <c r="H218" i="6" s="1"/>
  <c r="G217" i="6"/>
  <c r="H217" i="6" s="1"/>
  <c r="G216" i="6"/>
  <c r="H216" i="6" s="1"/>
  <c r="G215" i="6"/>
  <c r="H215" i="6" s="1"/>
  <c r="G214" i="6"/>
  <c r="H214" i="6" s="1"/>
  <c r="G213" i="6"/>
  <c r="H213" i="6" s="1"/>
  <c r="G212" i="6"/>
  <c r="H212" i="6" s="1"/>
  <c r="G211" i="6"/>
  <c r="H211" i="6" s="1"/>
  <c r="G210" i="6"/>
  <c r="H210" i="6" s="1"/>
  <c r="G209" i="6"/>
  <c r="H209" i="6" s="1"/>
  <c r="G208" i="6"/>
  <c r="H208" i="6" s="1"/>
  <c r="G207" i="6"/>
  <c r="H207" i="6" s="1"/>
  <c r="G206" i="6"/>
  <c r="H206" i="6" s="1"/>
  <c r="G205" i="6"/>
  <c r="H205" i="6" s="1"/>
  <c r="G204" i="6"/>
  <c r="H204" i="6" s="1"/>
  <c r="G203" i="6"/>
  <c r="H203" i="6" s="1"/>
  <c r="G202" i="6"/>
  <c r="H202" i="6" s="1"/>
  <c r="G201" i="6"/>
  <c r="H201" i="6" s="1"/>
  <c r="G200" i="6"/>
  <c r="H200" i="6" s="1"/>
  <c r="G199" i="6"/>
  <c r="H199" i="6" s="1"/>
  <c r="G198" i="6"/>
  <c r="H198" i="6" s="1"/>
  <c r="G197" i="6"/>
  <c r="H197" i="6" s="1"/>
  <c r="G196" i="6"/>
  <c r="H196" i="6" s="1"/>
  <c r="G195" i="6"/>
  <c r="H195" i="6" s="1"/>
  <c r="G194" i="6"/>
  <c r="H194" i="6" s="1"/>
  <c r="G193" i="6"/>
  <c r="H193" i="6" s="1"/>
  <c r="G192" i="6"/>
  <c r="H192" i="6" s="1"/>
  <c r="G191" i="6"/>
  <c r="H191" i="6" s="1"/>
  <c r="G190" i="6"/>
  <c r="H190" i="6" s="1"/>
  <c r="G189" i="6"/>
  <c r="H189" i="6" s="1"/>
  <c r="G188" i="6"/>
  <c r="H188" i="6" s="1"/>
  <c r="G187" i="6"/>
  <c r="H187" i="6" s="1"/>
  <c r="G186" i="6"/>
  <c r="H186" i="6" s="1"/>
  <c r="G185" i="6"/>
  <c r="H185" i="6" s="1"/>
  <c r="G184" i="6"/>
  <c r="H184" i="6" s="1"/>
  <c r="G183" i="6"/>
  <c r="H183" i="6" s="1"/>
  <c r="G182" i="6"/>
  <c r="H182" i="6" s="1"/>
  <c r="G181" i="6"/>
  <c r="H181" i="6" s="1"/>
  <c r="G180" i="6"/>
  <c r="H180" i="6" s="1"/>
  <c r="G179" i="6"/>
  <c r="H179" i="6" s="1"/>
  <c r="G178" i="6"/>
  <c r="H178" i="6" s="1"/>
  <c r="G177" i="6"/>
  <c r="H177" i="6" s="1"/>
  <c r="G176" i="6"/>
  <c r="H176" i="6" s="1"/>
  <c r="G175" i="6"/>
  <c r="H175" i="6" s="1"/>
  <c r="G174" i="6"/>
  <c r="H174" i="6" s="1"/>
  <c r="G173" i="6"/>
  <c r="H173" i="6" s="1"/>
  <c r="G172" i="6"/>
  <c r="H172" i="6" s="1"/>
  <c r="G171" i="6"/>
  <c r="H171" i="6" s="1"/>
  <c r="G170" i="6"/>
  <c r="H170" i="6" s="1"/>
  <c r="G169" i="6"/>
  <c r="H169" i="6" s="1"/>
  <c r="G168" i="6"/>
  <c r="H168" i="6" s="1"/>
  <c r="G167" i="6"/>
  <c r="H167" i="6" s="1"/>
  <c r="G166" i="6"/>
  <c r="H166" i="6" s="1"/>
  <c r="G165" i="6"/>
  <c r="H165" i="6" s="1"/>
  <c r="G164" i="6"/>
  <c r="H164" i="6" s="1"/>
  <c r="G163" i="6"/>
  <c r="H163" i="6" s="1"/>
  <c r="G162" i="6"/>
  <c r="H162" i="6" s="1"/>
  <c r="G161" i="6"/>
  <c r="H161" i="6" s="1"/>
  <c r="G160" i="6"/>
  <c r="H160" i="6" s="1"/>
  <c r="G159" i="6"/>
  <c r="H159" i="6" s="1"/>
  <c r="G158" i="6"/>
  <c r="H158" i="6" s="1"/>
  <c r="G157" i="6"/>
  <c r="H157" i="6" s="1"/>
  <c r="G156" i="6"/>
  <c r="H156" i="6" s="1"/>
  <c r="G155" i="6"/>
  <c r="H155" i="6" s="1"/>
  <c r="G154" i="6"/>
  <c r="H154" i="6" s="1"/>
  <c r="G153" i="6"/>
  <c r="H153" i="6" s="1"/>
  <c r="G152" i="6"/>
  <c r="H152" i="6" s="1"/>
  <c r="G151" i="6"/>
  <c r="H151" i="6" s="1"/>
  <c r="G150" i="6"/>
  <c r="H150" i="6" s="1"/>
  <c r="G149" i="6"/>
  <c r="H149" i="6" s="1"/>
  <c r="G148" i="6"/>
  <c r="H148" i="6" s="1"/>
  <c r="G147" i="6"/>
  <c r="H147" i="6" s="1"/>
  <c r="G146" i="6"/>
  <c r="H146" i="6" s="1"/>
  <c r="G145" i="6"/>
  <c r="H145" i="6" s="1"/>
  <c r="G144" i="6"/>
  <c r="H144" i="6" s="1"/>
  <c r="G143" i="6"/>
  <c r="H143" i="6" s="1"/>
  <c r="G142" i="6"/>
  <c r="H142" i="6" s="1"/>
  <c r="G141" i="6"/>
  <c r="H141" i="6" s="1"/>
  <c r="G140" i="6"/>
  <c r="H140" i="6" s="1"/>
  <c r="G139" i="6"/>
  <c r="H139" i="6" s="1"/>
  <c r="G138" i="6"/>
  <c r="H138" i="6" s="1"/>
  <c r="G137" i="6"/>
  <c r="H137" i="6" s="1"/>
  <c r="G136" i="6"/>
  <c r="H136" i="6" s="1"/>
  <c r="G135" i="6"/>
  <c r="H135" i="6" s="1"/>
  <c r="G134" i="6"/>
  <c r="H134" i="6" s="1"/>
  <c r="G133" i="6"/>
  <c r="H133" i="6" s="1"/>
  <c r="G132" i="6"/>
  <c r="H132" i="6" s="1"/>
  <c r="G131" i="6"/>
  <c r="H131" i="6" s="1"/>
  <c r="G130" i="6"/>
  <c r="H130" i="6" s="1"/>
  <c r="G129" i="6"/>
  <c r="H129" i="6" s="1"/>
  <c r="G128" i="6"/>
  <c r="H128" i="6" s="1"/>
  <c r="G127" i="6"/>
  <c r="H127" i="6" s="1"/>
  <c r="G126" i="6"/>
  <c r="H126" i="6" s="1"/>
  <c r="G125" i="6"/>
  <c r="H125" i="6" s="1"/>
  <c r="G124" i="6"/>
  <c r="H124" i="6" s="1"/>
  <c r="G123" i="6"/>
  <c r="H123" i="6" s="1"/>
  <c r="G122" i="6"/>
  <c r="H122" i="6" s="1"/>
  <c r="G121" i="6"/>
  <c r="H121" i="6" s="1"/>
  <c r="G120" i="6"/>
  <c r="H120" i="6" s="1"/>
  <c r="G119" i="6"/>
  <c r="H119" i="6" s="1"/>
  <c r="G118" i="6"/>
  <c r="H118" i="6" s="1"/>
  <c r="G117" i="6"/>
  <c r="H117" i="6" s="1"/>
  <c r="G116" i="6"/>
  <c r="H116" i="6" s="1"/>
  <c r="G115" i="6"/>
  <c r="H115" i="6" s="1"/>
  <c r="G114" i="6"/>
  <c r="H114" i="6" s="1"/>
  <c r="G113" i="6"/>
  <c r="H113" i="6" s="1"/>
  <c r="G112" i="6"/>
  <c r="H112" i="6" s="1"/>
  <c r="G111" i="6"/>
  <c r="H111" i="6" s="1"/>
  <c r="G110" i="6"/>
  <c r="H110" i="6" s="1"/>
  <c r="G109" i="6"/>
  <c r="H109" i="6" s="1"/>
  <c r="G108" i="6"/>
  <c r="H108" i="6" s="1"/>
  <c r="G107" i="6"/>
  <c r="H107" i="6" s="1"/>
  <c r="G106" i="6"/>
  <c r="H106" i="6" s="1"/>
  <c r="G105" i="6"/>
  <c r="H105" i="6" s="1"/>
  <c r="G104" i="6"/>
  <c r="H104" i="6" s="1"/>
  <c r="G103" i="6"/>
  <c r="H103" i="6" s="1"/>
  <c r="G102" i="6"/>
  <c r="H102" i="6" s="1"/>
  <c r="G101" i="6"/>
  <c r="H101" i="6" s="1"/>
  <c r="G100" i="6"/>
  <c r="H100" i="6" s="1"/>
  <c r="G99" i="6"/>
  <c r="H99" i="6" s="1"/>
  <c r="G98" i="6"/>
  <c r="H98" i="6" s="1"/>
  <c r="G97" i="6"/>
  <c r="H97" i="6" s="1"/>
  <c r="G96" i="6"/>
  <c r="H96" i="6" s="1"/>
  <c r="G95" i="6"/>
  <c r="H95" i="6" s="1"/>
  <c r="G94" i="6"/>
  <c r="H94" i="6" s="1"/>
  <c r="G93" i="6"/>
  <c r="H93" i="6" s="1"/>
  <c r="G92" i="6"/>
  <c r="H92" i="6" s="1"/>
  <c r="G91" i="6"/>
  <c r="H91" i="6" s="1"/>
  <c r="G90" i="6"/>
  <c r="H90" i="6" s="1"/>
  <c r="G89" i="6"/>
  <c r="H89" i="6" s="1"/>
  <c r="G88" i="6"/>
  <c r="H88" i="6" s="1"/>
  <c r="G87" i="6"/>
  <c r="H87" i="6" s="1"/>
  <c r="G86" i="6"/>
  <c r="H86" i="6" s="1"/>
  <c r="G85" i="6"/>
  <c r="H85" i="6" s="1"/>
  <c r="G84" i="6"/>
  <c r="H84" i="6" s="1"/>
  <c r="G83" i="6"/>
  <c r="H83" i="6" s="1"/>
  <c r="G82" i="6"/>
  <c r="H82" i="6" s="1"/>
  <c r="G81" i="6"/>
  <c r="H81" i="6" s="1"/>
  <c r="G80" i="6"/>
  <c r="H80" i="6" s="1"/>
  <c r="G79" i="6"/>
  <c r="H79" i="6" s="1"/>
  <c r="G78" i="6"/>
  <c r="H78" i="6" s="1"/>
  <c r="G77" i="6"/>
  <c r="H77" i="6" s="1"/>
  <c r="G76" i="6"/>
  <c r="H76" i="6" s="1"/>
  <c r="G75" i="6"/>
  <c r="H75" i="6" s="1"/>
  <c r="G74" i="6"/>
  <c r="H74" i="6" s="1"/>
  <c r="G73" i="6"/>
  <c r="H73" i="6" s="1"/>
  <c r="G72" i="6"/>
  <c r="H72" i="6" s="1"/>
  <c r="G71" i="6"/>
  <c r="H71" i="6" s="1"/>
  <c r="G70" i="6"/>
  <c r="H70" i="6" s="1"/>
  <c r="G69" i="6"/>
  <c r="H69" i="6" s="1"/>
  <c r="G68" i="6"/>
  <c r="H68" i="6" s="1"/>
  <c r="G67" i="6"/>
  <c r="H67" i="6" s="1"/>
  <c r="G66" i="6"/>
  <c r="H66" i="6" s="1"/>
  <c r="G65" i="6"/>
  <c r="H65" i="6" s="1"/>
  <c r="G64" i="6"/>
  <c r="H64" i="6" s="1"/>
  <c r="G63" i="6"/>
  <c r="H63" i="6" s="1"/>
  <c r="G62" i="6"/>
  <c r="H62" i="6" s="1"/>
  <c r="G61" i="6"/>
  <c r="H61" i="6" s="1"/>
  <c r="G60" i="6"/>
  <c r="H60" i="6" s="1"/>
  <c r="G59" i="6"/>
  <c r="H59" i="6" s="1"/>
  <c r="G58" i="6"/>
  <c r="H58" i="6" s="1"/>
  <c r="G57" i="6"/>
  <c r="H57" i="6" s="1"/>
  <c r="G56" i="6"/>
  <c r="H56" i="6" s="1"/>
  <c r="G55" i="6"/>
  <c r="H55" i="6" s="1"/>
  <c r="G54" i="6"/>
  <c r="H54" i="6" s="1"/>
  <c r="G53" i="6"/>
  <c r="H53" i="6" s="1"/>
  <c r="G52" i="6"/>
  <c r="H52" i="6" s="1"/>
  <c r="G51" i="6"/>
  <c r="H51" i="6" s="1"/>
  <c r="G50" i="6"/>
  <c r="H50" i="6" s="1"/>
  <c r="G49" i="6"/>
  <c r="H49" i="6" s="1"/>
  <c r="G48" i="6"/>
  <c r="H48" i="6" s="1"/>
  <c r="G47" i="6"/>
  <c r="H47" i="6" s="1"/>
  <c r="G46" i="6"/>
  <c r="H46" i="6" s="1"/>
  <c r="G45" i="6"/>
  <c r="H45" i="6" s="1"/>
  <c r="G44" i="6"/>
  <c r="H44" i="6" s="1"/>
  <c r="G43" i="6"/>
  <c r="H43" i="6" s="1"/>
  <c r="G42" i="6"/>
  <c r="H42" i="6" s="1"/>
  <c r="G41" i="6"/>
  <c r="H41" i="6" s="1"/>
  <c r="G40" i="6"/>
  <c r="H40" i="6" s="1"/>
  <c r="G39" i="6"/>
  <c r="H39" i="6" s="1"/>
  <c r="G38" i="6"/>
  <c r="H38" i="6" s="1"/>
  <c r="G37" i="6"/>
  <c r="H37" i="6" s="1"/>
  <c r="G36" i="6"/>
  <c r="H36" i="6" s="1"/>
  <c r="G35" i="6"/>
  <c r="H35" i="6" s="1"/>
  <c r="G34" i="6"/>
  <c r="H34" i="6" s="1"/>
  <c r="G33" i="6"/>
  <c r="H33" i="6" s="1"/>
  <c r="G32" i="6"/>
  <c r="H32" i="6" s="1"/>
  <c r="G31" i="6"/>
  <c r="H31" i="6" s="1"/>
  <c r="G30" i="6"/>
  <c r="H30" i="6" s="1"/>
  <c r="G29" i="6"/>
  <c r="H29" i="6" s="1"/>
  <c r="G28" i="6"/>
  <c r="H28" i="6" s="1"/>
  <c r="G27" i="6"/>
  <c r="H27" i="6" s="1"/>
  <c r="G26" i="6"/>
  <c r="H26" i="6" s="1"/>
  <c r="G25" i="6"/>
  <c r="H25" i="6" s="1"/>
  <c r="G24" i="6"/>
  <c r="H24" i="6" s="1"/>
  <c r="G23" i="6"/>
  <c r="H23" i="6" s="1"/>
  <c r="G22" i="6"/>
  <c r="H22" i="6" s="1"/>
  <c r="G21" i="6"/>
  <c r="H21" i="6" s="1"/>
  <c r="G20" i="6"/>
  <c r="H20" i="6" s="1"/>
  <c r="G19" i="6"/>
  <c r="H19" i="6" s="1"/>
  <c r="G18" i="6"/>
  <c r="H18" i="6" s="1"/>
  <c r="G17" i="6"/>
  <c r="H17" i="6" s="1"/>
  <c r="G16" i="6"/>
  <c r="H16" i="6" s="1"/>
  <c r="G15" i="6"/>
  <c r="H15" i="6" s="1"/>
  <c r="G14" i="6"/>
  <c r="H14" i="6" s="1"/>
  <c r="G13" i="6"/>
  <c r="H13" i="6" s="1"/>
  <c r="G12" i="6"/>
  <c r="H12" i="6" s="1"/>
  <c r="G11" i="6"/>
  <c r="H11" i="6" s="1"/>
  <c r="G10" i="6"/>
  <c r="H10" i="6" s="1"/>
  <c r="G9" i="6"/>
  <c r="H9" i="6" s="1"/>
  <c r="G8" i="6"/>
  <c r="H8" i="6" s="1"/>
  <c r="G7" i="6"/>
  <c r="H7" i="6" s="1"/>
  <c r="G6" i="6"/>
  <c r="H6" i="6" s="1"/>
  <c r="G5" i="6"/>
  <c r="H5" i="6" s="1"/>
  <c r="G4" i="6"/>
  <c r="H4" i="6" s="1"/>
  <c r="G3" i="6"/>
  <c r="H3" i="6" s="1"/>
  <c r="G2" i="6"/>
  <c r="H2" i="6" s="1"/>
  <c r="F1507" i="5"/>
  <c r="G1507" i="5" s="1"/>
  <c r="A1507" i="5"/>
  <c r="F1506" i="5"/>
  <c r="G1506" i="5" s="1"/>
  <c r="A1506" i="5"/>
  <c r="F1505" i="5"/>
  <c r="G1505" i="5" s="1"/>
  <c r="A1505" i="5"/>
  <c r="F1504" i="5"/>
  <c r="G1504" i="5" s="1"/>
  <c r="A1504" i="5"/>
  <c r="F1503" i="5"/>
  <c r="G1503" i="5" s="1"/>
  <c r="A1503" i="5"/>
  <c r="F1502" i="5"/>
  <c r="G1502" i="5" s="1"/>
  <c r="A1502" i="5"/>
  <c r="F1501" i="5"/>
  <c r="G1501" i="5" s="1"/>
  <c r="A1501" i="5"/>
  <c r="F1500" i="5"/>
  <c r="G1500" i="5" s="1"/>
  <c r="A1500" i="5"/>
  <c r="F1499" i="5"/>
  <c r="G1499" i="5" s="1"/>
  <c r="A1499" i="5"/>
  <c r="F1498" i="5"/>
  <c r="G1498" i="5" s="1"/>
  <c r="A1498" i="5"/>
  <c r="F1497" i="5"/>
  <c r="G1497" i="5" s="1"/>
  <c r="A1497" i="5"/>
  <c r="F1496" i="5"/>
  <c r="G1496" i="5" s="1"/>
  <c r="A1496" i="5"/>
  <c r="F1495" i="5"/>
  <c r="G1495" i="5" s="1"/>
  <c r="A1495" i="5"/>
  <c r="F1494" i="5"/>
  <c r="G1494" i="5" s="1"/>
  <c r="A1494" i="5"/>
  <c r="F1493" i="5"/>
  <c r="G1493" i="5" s="1"/>
  <c r="A1493" i="5"/>
  <c r="F1492" i="5"/>
  <c r="G1492" i="5" s="1"/>
  <c r="A1492" i="5"/>
  <c r="F1491" i="5"/>
  <c r="G1491" i="5" s="1"/>
  <c r="A1491" i="5"/>
  <c r="F1490" i="5"/>
  <c r="G1490" i="5" s="1"/>
  <c r="A1490" i="5"/>
  <c r="F1489" i="5"/>
  <c r="G1489" i="5" s="1"/>
  <c r="A1489" i="5"/>
  <c r="F1488" i="5"/>
  <c r="G1488" i="5" s="1"/>
  <c r="A1488" i="5"/>
  <c r="F1487" i="5"/>
  <c r="G1487" i="5" s="1"/>
  <c r="A1487" i="5"/>
  <c r="F1486" i="5"/>
  <c r="G1486" i="5" s="1"/>
  <c r="A1486" i="5"/>
  <c r="F1485" i="5"/>
  <c r="G1485" i="5" s="1"/>
  <c r="A1485" i="5"/>
  <c r="F1484" i="5"/>
  <c r="G1484" i="5" s="1"/>
  <c r="A1484" i="5"/>
  <c r="F1483" i="5"/>
  <c r="G1483" i="5" s="1"/>
  <c r="A1483" i="5"/>
  <c r="F1482" i="5"/>
  <c r="G1482" i="5" s="1"/>
  <c r="A1482" i="5"/>
  <c r="F1481" i="5"/>
  <c r="G1481" i="5" s="1"/>
  <c r="A1481" i="5"/>
  <c r="F1480" i="5"/>
  <c r="G1480" i="5" s="1"/>
  <c r="A1480" i="5"/>
  <c r="F1479" i="5"/>
  <c r="G1479" i="5" s="1"/>
  <c r="A1479" i="5"/>
  <c r="F1478" i="5"/>
  <c r="G1478" i="5" s="1"/>
  <c r="A1478" i="5"/>
  <c r="F1477" i="5"/>
  <c r="G1477" i="5" s="1"/>
  <c r="A1477" i="5"/>
  <c r="F1476" i="5"/>
  <c r="G1476" i="5" s="1"/>
  <c r="A1476" i="5"/>
  <c r="F1475" i="5"/>
  <c r="G1475" i="5" s="1"/>
  <c r="A1475" i="5"/>
  <c r="F1474" i="5"/>
  <c r="G1474" i="5" s="1"/>
  <c r="A1474" i="5"/>
  <c r="F1473" i="5"/>
  <c r="G1473" i="5" s="1"/>
  <c r="A1473" i="5"/>
  <c r="F1472" i="5"/>
  <c r="G1472" i="5" s="1"/>
  <c r="A1472" i="5"/>
  <c r="F1471" i="5"/>
  <c r="G1471" i="5" s="1"/>
  <c r="A1471" i="5"/>
  <c r="F1470" i="5"/>
  <c r="G1470" i="5" s="1"/>
  <c r="A1470" i="5"/>
  <c r="F1469" i="5"/>
  <c r="G1469" i="5" s="1"/>
  <c r="A1469" i="5"/>
  <c r="F1468" i="5"/>
  <c r="G1468" i="5" s="1"/>
  <c r="A1468" i="5"/>
  <c r="F1467" i="5"/>
  <c r="G1467" i="5" s="1"/>
  <c r="A1467" i="5"/>
  <c r="F1466" i="5"/>
  <c r="G1466" i="5" s="1"/>
  <c r="A1466" i="5"/>
  <c r="F1465" i="5"/>
  <c r="G1465" i="5" s="1"/>
  <c r="A1465" i="5"/>
  <c r="F1464" i="5"/>
  <c r="G1464" i="5" s="1"/>
  <c r="A1464" i="5"/>
  <c r="F1463" i="5"/>
  <c r="G1463" i="5" s="1"/>
  <c r="A1463" i="5"/>
  <c r="F1462" i="5"/>
  <c r="G1462" i="5" s="1"/>
  <c r="A1462" i="5"/>
  <c r="F1461" i="5"/>
  <c r="G1461" i="5" s="1"/>
  <c r="A1461" i="5"/>
  <c r="F1460" i="5"/>
  <c r="G1460" i="5" s="1"/>
  <c r="A1460" i="5"/>
  <c r="F1459" i="5"/>
  <c r="G1459" i="5" s="1"/>
  <c r="A1459" i="5"/>
  <c r="F1458" i="5"/>
  <c r="G1458" i="5" s="1"/>
  <c r="A1458" i="5"/>
  <c r="F1457" i="5"/>
  <c r="G1457" i="5" s="1"/>
  <c r="A1457" i="5"/>
  <c r="F1456" i="5"/>
  <c r="G1456" i="5" s="1"/>
  <c r="A1456" i="5"/>
  <c r="F1455" i="5"/>
  <c r="G1455" i="5" s="1"/>
  <c r="A1455" i="5"/>
  <c r="F1454" i="5"/>
  <c r="G1454" i="5" s="1"/>
  <c r="A1454" i="5"/>
  <c r="F1453" i="5"/>
  <c r="G1453" i="5" s="1"/>
  <c r="A1453" i="5"/>
  <c r="F1452" i="5"/>
  <c r="G1452" i="5" s="1"/>
  <c r="A1452" i="5"/>
  <c r="F1451" i="5"/>
  <c r="G1451" i="5" s="1"/>
  <c r="A1451" i="5"/>
  <c r="F1450" i="5"/>
  <c r="G1450" i="5" s="1"/>
  <c r="A1450" i="5"/>
  <c r="F1449" i="5"/>
  <c r="G1449" i="5" s="1"/>
  <c r="A1449" i="5"/>
  <c r="F1448" i="5"/>
  <c r="G1448" i="5" s="1"/>
  <c r="A1448" i="5"/>
  <c r="F1447" i="5"/>
  <c r="G1447" i="5" s="1"/>
  <c r="A1447" i="5"/>
  <c r="F1446" i="5"/>
  <c r="G1446" i="5" s="1"/>
  <c r="A1446" i="5"/>
  <c r="F1445" i="5"/>
  <c r="G1445" i="5" s="1"/>
  <c r="A1445" i="5"/>
  <c r="F1444" i="5"/>
  <c r="G1444" i="5" s="1"/>
  <c r="A1444" i="5"/>
  <c r="F1443" i="5"/>
  <c r="G1443" i="5" s="1"/>
  <c r="A1443" i="5"/>
  <c r="F1442" i="5"/>
  <c r="G1442" i="5" s="1"/>
  <c r="A1442" i="5"/>
  <c r="F1441" i="5"/>
  <c r="G1441" i="5" s="1"/>
  <c r="A1441" i="5"/>
  <c r="F1440" i="5"/>
  <c r="G1440" i="5" s="1"/>
  <c r="A1440" i="5"/>
  <c r="F1439" i="5"/>
  <c r="G1439" i="5" s="1"/>
  <c r="A1439" i="5"/>
  <c r="F1438" i="5"/>
  <c r="G1438" i="5" s="1"/>
  <c r="A1438" i="5"/>
  <c r="F1437" i="5"/>
  <c r="G1437" i="5" s="1"/>
  <c r="A1437" i="5"/>
  <c r="F1436" i="5"/>
  <c r="G1436" i="5" s="1"/>
  <c r="A1436" i="5"/>
  <c r="F1435" i="5"/>
  <c r="G1435" i="5" s="1"/>
  <c r="A1435" i="5"/>
  <c r="F1434" i="5"/>
  <c r="G1434" i="5" s="1"/>
  <c r="A1434" i="5"/>
  <c r="F1433" i="5"/>
  <c r="G1433" i="5" s="1"/>
  <c r="A1433" i="5"/>
  <c r="F1432" i="5"/>
  <c r="G1432" i="5" s="1"/>
  <c r="A1432" i="5"/>
  <c r="F1431" i="5"/>
  <c r="G1431" i="5" s="1"/>
  <c r="A1431" i="5"/>
  <c r="F1430" i="5"/>
  <c r="G1430" i="5" s="1"/>
  <c r="A1430" i="5"/>
  <c r="F1429" i="5"/>
  <c r="G1429" i="5" s="1"/>
  <c r="A1429" i="5"/>
  <c r="F1428" i="5"/>
  <c r="G1428" i="5" s="1"/>
  <c r="C1428" i="5"/>
  <c r="A1428" i="5"/>
  <c r="D1428" i="5" s="1"/>
  <c r="F1427" i="5"/>
  <c r="G1427" i="5" s="1"/>
  <c r="A1427" i="5"/>
  <c r="F1426" i="5"/>
  <c r="G1426" i="5" s="1"/>
  <c r="A1426" i="5"/>
  <c r="F1425" i="5"/>
  <c r="G1425" i="5" s="1"/>
  <c r="A1425" i="5"/>
  <c r="F1424" i="5"/>
  <c r="G1424" i="5" s="1"/>
  <c r="A1424" i="5"/>
  <c r="F1423" i="5"/>
  <c r="G1423" i="5" s="1"/>
  <c r="A1423" i="5"/>
  <c r="F1422" i="5"/>
  <c r="G1422" i="5" s="1"/>
  <c r="A1422" i="5"/>
  <c r="F1421" i="5"/>
  <c r="G1421" i="5" s="1"/>
  <c r="A1421" i="5"/>
  <c r="F1420" i="5"/>
  <c r="G1420" i="5" s="1"/>
  <c r="A1420" i="5"/>
  <c r="F1419" i="5"/>
  <c r="G1419" i="5" s="1"/>
  <c r="A1419" i="5"/>
  <c r="F1418" i="5"/>
  <c r="G1418" i="5" s="1"/>
  <c r="A1418" i="5"/>
  <c r="F1417" i="5"/>
  <c r="G1417" i="5" s="1"/>
  <c r="A1417" i="5"/>
  <c r="F1416" i="5"/>
  <c r="G1416" i="5" s="1"/>
  <c r="A1416" i="5"/>
  <c r="F1415" i="5"/>
  <c r="G1415" i="5" s="1"/>
  <c r="A1415" i="5"/>
  <c r="F1414" i="5"/>
  <c r="G1414" i="5" s="1"/>
  <c r="A1414" i="5"/>
  <c r="F1413" i="5"/>
  <c r="G1413" i="5" s="1"/>
  <c r="A1413" i="5"/>
  <c r="F1412" i="5"/>
  <c r="G1412" i="5" s="1"/>
  <c r="A1412" i="5"/>
  <c r="F1411" i="5"/>
  <c r="G1411" i="5" s="1"/>
  <c r="A1411" i="5"/>
  <c r="F1410" i="5"/>
  <c r="G1410" i="5" s="1"/>
  <c r="A1410" i="5"/>
  <c r="F1409" i="5"/>
  <c r="G1409" i="5" s="1"/>
  <c r="A1409" i="5"/>
  <c r="F1408" i="5"/>
  <c r="G1408" i="5" s="1"/>
  <c r="A1408" i="5"/>
  <c r="F1407" i="5"/>
  <c r="G1407" i="5" s="1"/>
  <c r="A1407" i="5"/>
  <c r="F1406" i="5"/>
  <c r="G1406" i="5" s="1"/>
  <c r="A1406" i="5"/>
  <c r="F1405" i="5"/>
  <c r="G1405" i="5" s="1"/>
  <c r="A1405" i="5"/>
  <c r="F1404" i="5"/>
  <c r="G1404" i="5" s="1"/>
  <c r="A1404" i="5"/>
  <c r="F1403" i="5"/>
  <c r="G1403" i="5" s="1"/>
  <c r="A1403" i="5"/>
  <c r="F1402" i="5"/>
  <c r="G1402" i="5" s="1"/>
  <c r="A1402" i="5"/>
  <c r="F1401" i="5"/>
  <c r="G1401" i="5" s="1"/>
  <c r="A1401" i="5"/>
  <c r="F1400" i="5"/>
  <c r="G1400" i="5" s="1"/>
  <c r="A1400" i="5"/>
  <c r="F1399" i="5"/>
  <c r="G1399" i="5" s="1"/>
  <c r="A1399" i="5"/>
  <c r="F1398" i="5"/>
  <c r="G1398" i="5" s="1"/>
  <c r="A1398" i="5"/>
  <c r="F1397" i="5"/>
  <c r="G1397" i="5" s="1"/>
  <c r="A1397" i="5"/>
  <c r="F1396" i="5"/>
  <c r="G1396" i="5" s="1"/>
  <c r="A1396" i="5"/>
  <c r="F1395" i="5"/>
  <c r="G1395" i="5" s="1"/>
  <c r="A1395" i="5"/>
  <c r="F1394" i="5"/>
  <c r="G1394" i="5" s="1"/>
  <c r="A1394" i="5"/>
  <c r="F1393" i="5"/>
  <c r="G1393" i="5" s="1"/>
  <c r="A1393" i="5"/>
  <c r="F1392" i="5"/>
  <c r="G1392" i="5" s="1"/>
  <c r="A1392" i="5"/>
  <c r="F1391" i="5"/>
  <c r="G1391" i="5" s="1"/>
  <c r="A1391" i="5"/>
  <c r="F1390" i="5"/>
  <c r="G1390" i="5" s="1"/>
  <c r="A1390" i="5"/>
  <c r="F1389" i="5"/>
  <c r="G1389" i="5" s="1"/>
  <c r="A1389" i="5"/>
  <c r="F1388" i="5"/>
  <c r="G1388" i="5" s="1"/>
  <c r="A1388" i="5"/>
  <c r="F1387" i="5"/>
  <c r="G1387" i="5" s="1"/>
  <c r="A1387" i="5"/>
  <c r="F1386" i="5"/>
  <c r="G1386" i="5" s="1"/>
  <c r="A1386" i="5"/>
  <c r="F1385" i="5"/>
  <c r="G1385" i="5" s="1"/>
  <c r="A1385" i="5"/>
  <c r="F1384" i="5"/>
  <c r="G1384" i="5" s="1"/>
  <c r="A1384" i="5"/>
  <c r="F1383" i="5"/>
  <c r="G1383" i="5" s="1"/>
  <c r="A1383" i="5"/>
  <c r="F1382" i="5"/>
  <c r="G1382" i="5" s="1"/>
  <c r="A1382" i="5"/>
  <c r="F1381" i="5"/>
  <c r="G1381" i="5" s="1"/>
  <c r="A1381" i="5"/>
  <c r="F1380" i="5"/>
  <c r="G1380" i="5" s="1"/>
  <c r="A1380" i="5"/>
  <c r="F1379" i="5"/>
  <c r="G1379" i="5" s="1"/>
  <c r="A1379" i="5"/>
  <c r="F1378" i="5"/>
  <c r="G1378" i="5" s="1"/>
  <c r="A1378" i="5"/>
  <c r="F1377" i="5"/>
  <c r="G1377" i="5" s="1"/>
  <c r="A1377" i="5"/>
  <c r="F1376" i="5"/>
  <c r="G1376" i="5" s="1"/>
  <c r="A1376" i="5"/>
  <c r="F1375" i="5"/>
  <c r="G1375" i="5" s="1"/>
  <c r="A1375" i="5"/>
  <c r="G1374" i="5"/>
  <c r="F1374" i="5"/>
  <c r="A1374" i="5"/>
  <c r="F1373" i="5"/>
  <c r="G1373" i="5" s="1"/>
  <c r="A1373" i="5"/>
  <c r="F1372" i="5"/>
  <c r="G1372" i="5" s="1"/>
  <c r="A1372" i="5"/>
  <c r="F1371" i="5"/>
  <c r="G1371" i="5" s="1"/>
  <c r="A1371" i="5"/>
  <c r="F1370" i="5"/>
  <c r="G1370" i="5" s="1"/>
  <c r="A1370" i="5"/>
  <c r="F1369" i="5"/>
  <c r="G1369" i="5" s="1"/>
  <c r="A1369" i="5"/>
  <c r="F1368" i="5"/>
  <c r="G1368" i="5" s="1"/>
  <c r="A1368" i="5"/>
  <c r="F1367" i="5"/>
  <c r="G1367" i="5" s="1"/>
  <c r="A1367" i="5"/>
  <c r="F1366" i="5"/>
  <c r="G1366" i="5" s="1"/>
  <c r="A1366" i="5"/>
  <c r="F1365" i="5"/>
  <c r="G1365" i="5" s="1"/>
  <c r="A1365" i="5"/>
  <c r="F1364" i="5"/>
  <c r="G1364" i="5" s="1"/>
  <c r="A1364" i="5"/>
  <c r="F1363" i="5"/>
  <c r="G1363" i="5" s="1"/>
  <c r="A1363" i="5"/>
  <c r="F1362" i="5"/>
  <c r="G1362" i="5" s="1"/>
  <c r="A1362" i="5"/>
  <c r="F1361" i="5"/>
  <c r="G1361" i="5" s="1"/>
  <c r="A1361" i="5"/>
  <c r="F1360" i="5"/>
  <c r="G1360" i="5" s="1"/>
  <c r="A1360" i="5"/>
  <c r="F1359" i="5"/>
  <c r="G1359" i="5" s="1"/>
  <c r="A1359" i="5"/>
  <c r="F1358" i="5"/>
  <c r="G1358" i="5" s="1"/>
  <c r="A1358" i="5"/>
  <c r="F1357" i="5"/>
  <c r="G1357" i="5" s="1"/>
  <c r="A1357" i="5"/>
  <c r="F1356" i="5"/>
  <c r="G1356" i="5" s="1"/>
  <c r="A1356" i="5"/>
  <c r="F1355" i="5"/>
  <c r="G1355" i="5" s="1"/>
  <c r="A1355" i="5"/>
  <c r="F1354" i="5"/>
  <c r="G1354" i="5" s="1"/>
  <c r="A1354" i="5"/>
  <c r="F1353" i="5"/>
  <c r="G1353" i="5" s="1"/>
  <c r="A1353" i="5"/>
  <c r="F1352" i="5"/>
  <c r="G1352" i="5" s="1"/>
  <c r="A1352" i="5"/>
  <c r="F1351" i="5"/>
  <c r="G1351" i="5" s="1"/>
  <c r="A1351" i="5"/>
  <c r="F1350" i="5"/>
  <c r="G1350" i="5" s="1"/>
  <c r="A1350" i="5"/>
  <c r="G1349" i="5"/>
  <c r="F1349" i="5"/>
  <c r="A1349" i="5"/>
  <c r="F1348" i="5"/>
  <c r="G1348" i="5" s="1"/>
  <c r="A1348" i="5"/>
  <c r="F1347" i="5"/>
  <c r="G1347" i="5" s="1"/>
  <c r="A1347" i="5"/>
  <c r="F1346" i="5"/>
  <c r="G1346" i="5" s="1"/>
  <c r="A1346" i="5"/>
  <c r="F1345" i="5"/>
  <c r="G1345" i="5" s="1"/>
  <c r="A1345" i="5"/>
  <c r="F1344" i="5"/>
  <c r="G1344" i="5" s="1"/>
  <c r="A1344" i="5"/>
  <c r="F1343" i="5"/>
  <c r="G1343" i="5" s="1"/>
  <c r="A1343" i="5"/>
  <c r="F1342" i="5"/>
  <c r="G1342" i="5" s="1"/>
  <c r="A1342" i="5"/>
  <c r="F1341" i="5"/>
  <c r="G1341" i="5" s="1"/>
  <c r="A1341" i="5"/>
  <c r="F1340" i="5"/>
  <c r="G1340" i="5" s="1"/>
  <c r="C1340" i="5"/>
  <c r="A1340" i="5"/>
  <c r="D1340" i="5" s="1"/>
  <c r="F1339" i="5"/>
  <c r="G1339" i="5" s="1"/>
  <c r="A1339" i="5"/>
  <c r="F1338" i="5"/>
  <c r="G1338" i="5" s="1"/>
  <c r="A1338" i="5"/>
  <c r="F1337" i="5"/>
  <c r="G1337" i="5" s="1"/>
  <c r="A1337" i="5"/>
  <c r="F1336" i="5"/>
  <c r="G1336" i="5" s="1"/>
  <c r="A1336" i="5"/>
  <c r="F1335" i="5"/>
  <c r="G1335" i="5" s="1"/>
  <c r="A1335" i="5"/>
  <c r="F1334" i="5"/>
  <c r="G1334" i="5" s="1"/>
  <c r="A1334" i="5"/>
  <c r="F1333" i="5"/>
  <c r="G1333" i="5" s="1"/>
  <c r="A1333" i="5"/>
  <c r="F1332" i="5"/>
  <c r="G1332" i="5" s="1"/>
  <c r="A1332" i="5"/>
  <c r="F1331" i="5"/>
  <c r="G1331" i="5" s="1"/>
  <c r="A1331" i="5"/>
  <c r="F1330" i="5"/>
  <c r="G1330" i="5" s="1"/>
  <c r="A1330" i="5"/>
  <c r="F1329" i="5"/>
  <c r="G1329" i="5" s="1"/>
  <c r="A1329" i="5"/>
  <c r="F1328" i="5"/>
  <c r="G1328" i="5" s="1"/>
  <c r="A1328" i="5"/>
  <c r="F1327" i="5"/>
  <c r="G1327" i="5" s="1"/>
  <c r="A1327" i="5"/>
  <c r="F1326" i="5"/>
  <c r="G1326" i="5" s="1"/>
  <c r="A1326" i="5"/>
  <c r="F1325" i="5"/>
  <c r="G1325" i="5" s="1"/>
  <c r="A1325" i="5"/>
  <c r="F1324" i="5"/>
  <c r="G1324" i="5" s="1"/>
  <c r="A1324" i="5"/>
  <c r="F1323" i="5"/>
  <c r="G1323" i="5" s="1"/>
  <c r="A1323" i="5"/>
  <c r="F1322" i="5"/>
  <c r="G1322" i="5" s="1"/>
  <c r="A1322" i="5"/>
  <c r="F1321" i="5"/>
  <c r="G1321" i="5" s="1"/>
  <c r="A1321" i="5"/>
  <c r="F1320" i="5"/>
  <c r="G1320" i="5" s="1"/>
  <c r="D1320" i="5"/>
  <c r="A1320" i="5"/>
  <c r="C1320" i="5" s="1"/>
  <c r="F1319" i="5"/>
  <c r="G1319" i="5" s="1"/>
  <c r="A1319" i="5"/>
  <c r="F1318" i="5"/>
  <c r="G1318" i="5" s="1"/>
  <c r="A1318" i="5"/>
  <c r="F1317" i="5"/>
  <c r="G1317" i="5" s="1"/>
  <c r="A1317" i="5"/>
  <c r="F1316" i="5"/>
  <c r="G1316" i="5" s="1"/>
  <c r="A1316" i="5"/>
  <c r="F1315" i="5"/>
  <c r="G1315" i="5" s="1"/>
  <c r="A1315" i="5"/>
  <c r="F1314" i="5"/>
  <c r="G1314" i="5" s="1"/>
  <c r="A1314" i="5"/>
  <c r="F1313" i="5"/>
  <c r="G1313" i="5" s="1"/>
  <c r="A1313" i="5"/>
  <c r="F1312" i="5"/>
  <c r="G1312" i="5" s="1"/>
  <c r="A1312" i="5"/>
  <c r="F1311" i="5"/>
  <c r="G1311" i="5" s="1"/>
  <c r="A1311" i="5"/>
  <c r="F1310" i="5"/>
  <c r="G1310" i="5" s="1"/>
  <c r="A1310" i="5"/>
  <c r="F1309" i="5"/>
  <c r="G1309" i="5" s="1"/>
  <c r="A1309" i="5"/>
  <c r="F1308" i="5"/>
  <c r="G1308" i="5" s="1"/>
  <c r="A1308" i="5"/>
  <c r="F1307" i="5"/>
  <c r="G1307" i="5" s="1"/>
  <c r="A1307" i="5"/>
  <c r="F1306" i="5"/>
  <c r="G1306" i="5" s="1"/>
  <c r="A1306" i="5"/>
  <c r="F1305" i="5"/>
  <c r="G1305" i="5" s="1"/>
  <c r="A1305" i="5"/>
  <c r="F1304" i="5"/>
  <c r="G1304" i="5" s="1"/>
  <c r="A1304" i="5"/>
  <c r="F1303" i="5"/>
  <c r="G1303" i="5" s="1"/>
  <c r="A1303" i="5"/>
  <c r="F1302" i="5"/>
  <c r="G1302" i="5" s="1"/>
  <c r="A1302" i="5"/>
  <c r="F1301" i="5"/>
  <c r="G1301" i="5" s="1"/>
  <c r="A1301" i="5"/>
  <c r="F1300" i="5"/>
  <c r="G1300" i="5" s="1"/>
  <c r="A1300" i="5"/>
  <c r="F1299" i="5"/>
  <c r="G1299" i="5" s="1"/>
  <c r="A1299" i="5"/>
  <c r="F1298" i="5"/>
  <c r="G1298" i="5" s="1"/>
  <c r="A1298" i="5"/>
  <c r="F1297" i="5"/>
  <c r="G1297" i="5" s="1"/>
  <c r="A1297" i="5"/>
  <c r="F1296" i="5"/>
  <c r="G1296" i="5" s="1"/>
  <c r="D1296" i="5"/>
  <c r="C1296" i="5"/>
  <c r="A1296" i="5"/>
  <c r="F1295" i="5"/>
  <c r="G1295" i="5" s="1"/>
  <c r="A1295" i="5"/>
  <c r="F1294" i="5"/>
  <c r="G1294" i="5" s="1"/>
  <c r="A1294" i="5"/>
  <c r="F1293" i="5"/>
  <c r="G1293" i="5" s="1"/>
  <c r="A1293" i="5"/>
  <c r="F1292" i="5"/>
  <c r="G1292" i="5" s="1"/>
  <c r="A1292" i="5"/>
  <c r="F1291" i="5"/>
  <c r="G1291" i="5" s="1"/>
  <c r="A1291" i="5"/>
  <c r="F1290" i="5"/>
  <c r="G1290" i="5" s="1"/>
  <c r="A1290" i="5"/>
  <c r="F1289" i="5"/>
  <c r="G1289" i="5" s="1"/>
  <c r="A1289" i="5"/>
  <c r="F1288" i="5"/>
  <c r="G1288" i="5" s="1"/>
  <c r="A1288" i="5"/>
  <c r="F1287" i="5"/>
  <c r="G1287" i="5" s="1"/>
  <c r="A1287" i="5"/>
  <c r="F1286" i="5"/>
  <c r="G1286" i="5" s="1"/>
  <c r="A1286" i="5"/>
  <c r="F1285" i="5"/>
  <c r="G1285" i="5" s="1"/>
  <c r="A1285" i="5"/>
  <c r="F1284" i="5"/>
  <c r="G1284" i="5" s="1"/>
  <c r="A1284" i="5"/>
  <c r="F1283" i="5"/>
  <c r="G1283" i="5" s="1"/>
  <c r="A1283" i="5"/>
  <c r="F1282" i="5"/>
  <c r="G1282" i="5" s="1"/>
  <c r="A1282" i="5"/>
  <c r="F1281" i="5"/>
  <c r="G1281" i="5" s="1"/>
  <c r="A1281" i="5"/>
  <c r="F1280" i="5"/>
  <c r="G1280" i="5" s="1"/>
  <c r="A1280" i="5"/>
  <c r="F1279" i="5"/>
  <c r="G1279" i="5" s="1"/>
  <c r="A1279" i="5"/>
  <c r="F1278" i="5"/>
  <c r="G1278" i="5" s="1"/>
  <c r="A1278" i="5"/>
  <c r="F1277" i="5"/>
  <c r="G1277" i="5" s="1"/>
  <c r="A1277" i="5"/>
  <c r="F1276" i="5"/>
  <c r="G1276" i="5" s="1"/>
  <c r="A1276" i="5"/>
  <c r="F1275" i="5"/>
  <c r="G1275" i="5" s="1"/>
  <c r="A1275" i="5"/>
  <c r="F1274" i="5"/>
  <c r="G1274" i="5" s="1"/>
  <c r="A1274" i="5"/>
  <c r="F1273" i="5"/>
  <c r="G1273" i="5" s="1"/>
  <c r="A1273" i="5"/>
  <c r="F1272" i="5"/>
  <c r="G1272" i="5" s="1"/>
  <c r="A1272" i="5"/>
  <c r="F1271" i="5"/>
  <c r="G1271" i="5" s="1"/>
  <c r="A1271" i="5"/>
  <c r="F1270" i="5"/>
  <c r="G1270" i="5" s="1"/>
  <c r="A1270" i="5"/>
  <c r="F1269" i="5"/>
  <c r="G1269" i="5" s="1"/>
  <c r="A1269" i="5"/>
  <c r="F1268" i="5"/>
  <c r="G1268" i="5" s="1"/>
  <c r="A1268" i="5"/>
  <c r="F1267" i="5"/>
  <c r="G1267" i="5" s="1"/>
  <c r="A1267" i="5"/>
  <c r="F1266" i="5"/>
  <c r="G1266" i="5" s="1"/>
  <c r="A1266" i="5"/>
  <c r="F1265" i="5"/>
  <c r="G1265" i="5" s="1"/>
  <c r="A1265" i="5"/>
  <c r="F1264" i="5"/>
  <c r="G1264" i="5" s="1"/>
  <c r="A1264" i="5"/>
  <c r="F1263" i="5"/>
  <c r="G1263" i="5" s="1"/>
  <c r="A1263" i="5"/>
  <c r="F1262" i="5"/>
  <c r="G1262" i="5" s="1"/>
  <c r="A1262" i="5"/>
  <c r="F1261" i="5"/>
  <c r="G1261" i="5" s="1"/>
  <c r="A1261" i="5"/>
  <c r="F1260" i="5"/>
  <c r="G1260" i="5" s="1"/>
  <c r="A1260" i="5"/>
  <c r="F1259" i="5"/>
  <c r="G1259" i="5" s="1"/>
  <c r="A1259" i="5"/>
  <c r="F1258" i="5"/>
  <c r="G1258" i="5" s="1"/>
  <c r="A1258" i="5"/>
  <c r="F1257" i="5"/>
  <c r="G1257" i="5" s="1"/>
  <c r="A1257" i="5"/>
  <c r="F1256" i="5"/>
  <c r="G1256" i="5" s="1"/>
  <c r="A1256" i="5"/>
  <c r="F1255" i="5"/>
  <c r="G1255" i="5" s="1"/>
  <c r="A1255" i="5"/>
  <c r="F1254" i="5"/>
  <c r="G1254" i="5" s="1"/>
  <c r="A1254" i="5"/>
  <c r="F1253" i="5"/>
  <c r="G1253" i="5" s="1"/>
  <c r="A1253" i="5"/>
  <c r="F1252" i="5"/>
  <c r="G1252" i="5" s="1"/>
  <c r="A1252" i="5"/>
  <c r="F1251" i="5"/>
  <c r="G1251" i="5" s="1"/>
  <c r="A1251" i="5"/>
  <c r="F1250" i="5"/>
  <c r="G1250" i="5" s="1"/>
  <c r="A1250" i="5"/>
  <c r="F1249" i="5"/>
  <c r="G1249" i="5" s="1"/>
  <c r="A1249" i="5"/>
  <c r="F1248" i="5"/>
  <c r="G1248" i="5" s="1"/>
  <c r="A1248" i="5"/>
  <c r="F1247" i="5"/>
  <c r="G1247" i="5" s="1"/>
  <c r="A1247" i="5"/>
  <c r="F1246" i="5"/>
  <c r="G1246" i="5" s="1"/>
  <c r="A1246" i="5"/>
  <c r="F1245" i="5"/>
  <c r="G1245" i="5" s="1"/>
  <c r="A1245" i="5"/>
  <c r="F1244" i="5"/>
  <c r="G1244" i="5" s="1"/>
  <c r="A1244" i="5"/>
  <c r="F1243" i="5"/>
  <c r="G1243" i="5" s="1"/>
  <c r="A1243" i="5"/>
  <c r="F1242" i="5"/>
  <c r="G1242" i="5" s="1"/>
  <c r="A1242" i="5"/>
  <c r="F1241" i="5"/>
  <c r="G1241" i="5" s="1"/>
  <c r="A1241" i="5"/>
  <c r="F1240" i="5"/>
  <c r="G1240" i="5" s="1"/>
  <c r="A1240" i="5"/>
  <c r="F1239" i="5"/>
  <c r="G1239" i="5" s="1"/>
  <c r="A1239" i="5"/>
  <c r="F1238" i="5"/>
  <c r="G1238" i="5" s="1"/>
  <c r="A1238" i="5"/>
  <c r="F1237" i="5"/>
  <c r="G1237" i="5" s="1"/>
  <c r="A1237" i="5"/>
  <c r="F1236" i="5"/>
  <c r="G1236" i="5" s="1"/>
  <c r="A1236" i="5"/>
  <c r="F1235" i="5"/>
  <c r="G1235" i="5" s="1"/>
  <c r="A1235" i="5"/>
  <c r="F1234" i="5"/>
  <c r="G1234" i="5" s="1"/>
  <c r="A1234" i="5"/>
  <c r="F1233" i="5"/>
  <c r="G1233" i="5" s="1"/>
  <c r="A1233" i="5"/>
  <c r="F1232" i="5"/>
  <c r="G1232" i="5" s="1"/>
  <c r="A1232" i="5"/>
  <c r="F1231" i="5"/>
  <c r="G1231" i="5" s="1"/>
  <c r="A1231" i="5"/>
  <c r="F1230" i="5"/>
  <c r="G1230" i="5" s="1"/>
  <c r="A1230" i="5"/>
  <c r="F1229" i="5"/>
  <c r="G1229" i="5" s="1"/>
  <c r="A1229" i="5"/>
  <c r="F1228" i="5"/>
  <c r="G1228" i="5" s="1"/>
  <c r="A1228" i="5"/>
  <c r="F1227" i="5"/>
  <c r="G1227" i="5" s="1"/>
  <c r="A1227" i="5"/>
  <c r="F1226" i="5"/>
  <c r="G1226" i="5" s="1"/>
  <c r="A1226" i="5"/>
  <c r="F1225" i="5"/>
  <c r="G1225" i="5" s="1"/>
  <c r="A1225" i="5"/>
  <c r="F1224" i="5"/>
  <c r="G1224" i="5" s="1"/>
  <c r="A1224" i="5"/>
  <c r="F1223" i="5"/>
  <c r="G1223" i="5" s="1"/>
  <c r="A1223" i="5"/>
  <c r="F1222" i="5"/>
  <c r="G1222" i="5" s="1"/>
  <c r="A1222" i="5"/>
  <c r="F1221" i="5"/>
  <c r="G1221" i="5" s="1"/>
  <c r="A1221" i="5"/>
  <c r="F1220" i="5"/>
  <c r="G1220" i="5" s="1"/>
  <c r="A1220" i="5"/>
  <c r="F1219" i="5"/>
  <c r="G1219" i="5" s="1"/>
  <c r="A1219" i="5"/>
  <c r="F1218" i="5"/>
  <c r="G1218" i="5" s="1"/>
  <c r="A1218" i="5"/>
  <c r="F1217" i="5"/>
  <c r="G1217" i="5" s="1"/>
  <c r="A1217" i="5"/>
  <c r="F1216" i="5"/>
  <c r="G1216" i="5" s="1"/>
  <c r="A1216" i="5"/>
  <c r="F1215" i="5"/>
  <c r="G1215" i="5" s="1"/>
  <c r="A1215" i="5"/>
  <c r="F1214" i="5"/>
  <c r="G1214" i="5" s="1"/>
  <c r="A1214" i="5"/>
  <c r="F1213" i="5"/>
  <c r="G1213" i="5" s="1"/>
  <c r="A1213" i="5"/>
  <c r="F1212" i="5"/>
  <c r="G1212" i="5" s="1"/>
  <c r="A1212" i="5"/>
  <c r="F1211" i="5"/>
  <c r="G1211" i="5" s="1"/>
  <c r="A1211" i="5"/>
  <c r="F1210" i="5"/>
  <c r="G1210" i="5" s="1"/>
  <c r="A1210" i="5"/>
  <c r="F1209" i="5"/>
  <c r="G1209" i="5" s="1"/>
  <c r="A1209" i="5"/>
  <c r="F1208" i="5"/>
  <c r="G1208" i="5" s="1"/>
  <c r="A1208" i="5"/>
  <c r="F1207" i="5"/>
  <c r="G1207" i="5" s="1"/>
  <c r="A1207" i="5"/>
  <c r="F1206" i="5"/>
  <c r="G1206" i="5" s="1"/>
  <c r="A1206" i="5"/>
  <c r="F1205" i="5"/>
  <c r="G1205" i="5" s="1"/>
  <c r="A1205" i="5"/>
  <c r="F1204" i="5"/>
  <c r="G1204" i="5" s="1"/>
  <c r="A1204" i="5"/>
  <c r="F1203" i="5"/>
  <c r="G1203" i="5" s="1"/>
  <c r="A1203" i="5"/>
  <c r="F1202" i="5"/>
  <c r="G1202" i="5" s="1"/>
  <c r="A1202" i="5"/>
  <c r="F1201" i="5"/>
  <c r="G1201" i="5" s="1"/>
  <c r="A1201" i="5"/>
  <c r="F1200" i="5"/>
  <c r="G1200" i="5" s="1"/>
  <c r="A1200" i="5"/>
  <c r="F1199" i="5"/>
  <c r="G1199" i="5" s="1"/>
  <c r="A1199" i="5"/>
  <c r="F1198" i="5"/>
  <c r="G1198" i="5" s="1"/>
  <c r="A1198" i="5"/>
  <c r="F1197" i="5"/>
  <c r="G1197" i="5" s="1"/>
  <c r="A1197" i="5"/>
  <c r="F1196" i="5"/>
  <c r="G1196" i="5" s="1"/>
  <c r="A1196" i="5"/>
  <c r="F1195" i="5"/>
  <c r="G1195" i="5" s="1"/>
  <c r="A1195" i="5"/>
  <c r="F1194" i="5"/>
  <c r="G1194" i="5" s="1"/>
  <c r="A1194" i="5"/>
  <c r="F1193" i="5"/>
  <c r="G1193" i="5" s="1"/>
  <c r="A1193" i="5"/>
  <c r="F1192" i="5"/>
  <c r="G1192" i="5" s="1"/>
  <c r="A1192" i="5"/>
  <c r="F1191" i="5"/>
  <c r="G1191" i="5" s="1"/>
  <c r="A1191" i="5"/>
  <c r="F1190" i="5"/>
  <c r="G1190" i="5" s="1"/>
  <c r="A1190" i="5"/>
  <c r="F1189" i="5"/>
  <c r="G1189" i="5" s="1"/>
  <c r="A1189" i="5"/>
  <c r="F1188" i="5"/>
  <c r="G1188" i="5" s="1"/>
  <c r="A1188" i="5"/>
  <c r="F1187" i="5"/>
  <c r="G1187" i="5" s="1"/>
  <c r="A1187" i="5"/>
  <c r="F1186" i="5"/>
  <c r="G1186" i="5" s="1"/>
  <c r="A1186" i="5"/>
  <c r="F1185" i="5"/>
  <c r="G1185" i="5" s="1"/>
  <c r="A1185" i="5"/>
  <c r="F1184" i="5"/>
  <c r="G1184" i="5" s="1"/>
  <c r="A1184" i="5"/>
  <c r="F1183" i="5"/>
  <c r="G1183" i="5" s="1"/>
  <c r="A1183" i="5"/>
  <c r="F1182" i="5"/>
  <c r="G1182" i="5" s="1"/>
  <c r="A1182" i="5"/>
  <c r="F1181" i="5"/>
  <c r="G1181" i="5" s="1"/>
  <c r="A1181" i="5"/>
  <c r="F1180" i="5"/>
  <c r="G1180" i="5" s="1"/>
  <c r="A1180" i="5"/>
  <c r="F1179" i="5"/>
  <c r="G1179" i="5" s="1"/>
  <c r="A1179" i="5"/>
  <c r="F1178" i="5"/>
  <c r="G1178" i="5" s="1"/>
  <c r="A1178" i="5"/>
  <c r="F1177" i="5"/>
  <c r="G1177" i="5" s="1"/>
  <c r="A1177" i="5"/>
  <c r="F1176" i="5"/>
  <c r="G1176" i="5" s="1"/>
  <c r="A1176" i="5"/>
  <c r="F1175" i="5"/>
  <c r="G1175" i="5" s="1"/>
  <c r="A1175" i="5"/>
  <c r="F1174" i="5"/>
  <c r="G1174" i="5" s="1"/>
  <c r="A1174" i="5"/>
  <c r="F1173" i="5"/>
  <c r="G1173" i="5" s="1"/>
  <c r="A1173" i="5"/>
  <c r="F1172" i="5"/>
  <c r="G1172" i="5" s="1"/>
  <c r="A1172" i="5"/>
  <c r="F1171" i="5"/>
  <c r="G1171" i="5" s="1"/>
  <c r="A1171" i="5"/>
  <c r="F1170" i="5"/>
  <c r="G1170" i="5" s="1"/>
  <c r="A1170" i="5"/>
  <c r="F1169" i="5"/>
  <c r="G1169" i="5" s="1"/>
  <c r="A1169" i="5"/>
  <c r="F1168" i="5"/>
  <c r="G1168" i="5" s="1"/>
  <c r="A1168" i="5"/>
  <c r="F1167" i="5"/>
  <c r="G1167" i="5" s="1"/>
  <c r="A1167" i="5"/>
  <c r="F1166" i="5"/>
  <c r="G1166" i="5" s="1"/>
  <c r="A1166" i="5"/>
  <c r="F1165" i="5"/>
  <c r="G1165" i="5" s="1"/>
  <c r="A1165" i="5"/>
  <c r="F1164" i="5"/>
  <c r="G1164" i="5" s="1"/>
  <c r="A1164" i="5"/>
  <c r="F1163" i="5"/>
  <c r="G1163" i="5" s="1"/>
  <c r="A1163" i="5"/>
  <c r="F1162" i="5"/>
  <c r="G1162" i="5" s="1"/>
  <c r="A1162" i="5"/>
  <c r="F1161" i="5"/>
  <c r="G1161" i="5" s="1"/>
  <c r="A1161" i="5"/>
  <c r="F1160" i="5"/>
  <c r="G1160" i="5" s="1"/>
  <c r="A1160" i="5"/>
  <c r="F1159" i="5"/>
  <c r="G1159" i="5" s="1"/>
  <c r="A1159" i="5"/>
  <c r="F1158" i="5"/>
  <c r="G1158" i="5" s="1"/>
  <c r="A1158" i="5"/>
  <c r="F1157" i="5"/>
  <c r="G1157" i="5" s="1"/>
  <c r="A1157" i="5"/>
  <c r="F1156" i="5"/>
  <c r="G1156" i="5" s="1"/>
  <c r="A1156" i="5"/>
  <c r="F1155" i="5"/>
  <c r="G1155" i="5" s="1"/>
  <c r="A1155" i="5"/>
  <c r="F1154" i="5"/>
  <c r="G1154" i="5" s="1"/>
  <c r="A1154" i="5"/>
  <c r="F1153" i="5"/>
  <c r="G1153" i="5" s="1"/>
  <c r="A1153" i="5"/>
  <c r="F1152" i="5"/>
  <c r="G1152" i="5" s="1"/>
  <c r="A1152" i="5"/>
  <c r="F1151" i="5"/>
  <c r="G1151" i="5" s="1"/>
  <c r="A1151" i="5"/>
  <c r="F1150" i="5"/>
  <c r="G1150" i="5" s="1"/>
  <c r="A1150" i="5"/>
  <c r="F1149" i="5"/>
  <c r="G1149" i="5" s="1"/>
  <c r="A1149" i="5"/>
  <c r="F1148" i="5"/>
  <c r="G1148" i="5" s="1"/>
  <c r="A1148" i="5"/>
  <c r="F1147" i="5"/>
  <c r="G1147" i="5" s="1"/>
  <c r="A1147" i="5"/>
  <c r="F1146" i="5"/>
  <c r="G1146" i="5" s="1"/>
  <c r="A1146" i="5"/>
  <c r="F1145" i="5"/>
  <c r="G1145" i="5" s="1"/>
  <c r="A1145" i="5"/>
  <c r="F1144" i="5"/>
  <c r="G1144" i="5" s="1"/>
  <c r="A1144" i="5"/>
  <c r="F1143" i="5"/>
  <c r="G1143" i="5" s="1"/>
  <c r="A1143" i="5"/>
  <c r="F1142" i="5"/>
  <c r="G1142" i="5" s="1"/>
  <c r="A1142" i="5"/>
  <c r="F1141" i="5"/>
  <c r="G1141" i="5" s="1"/>
  <c r="A1141" i="5"/>
  <c r="F1140" i="5"/>
  <c r="G1140" i="5" s="1"/>
  <c r="A1140" i="5"/>
  <c r="F1139" i="5"/>
  <c r="G1139" i="5" s="1"/>
  <c r="A1139" i="5"/>
  <c r="F1138" i="5"/>
  <c r="G1138" i="5" s="1"/>
  <c r="A1138" i="5"/>
  <c r="F1137" i="5"/>
  <c r="G1137" i="5" s="1"/>
  <c r="A1137" i="5"/>
  <c r="F1136" i="5"/>
  <c r="G1136" i="5" s="1"/>
  <c r="A1136" i="5"/>
  <c r="F1135" i="5"/>
  <c r="G1135" i="5" s="1"/>
  <c r="A1135" i="5"/>
  <c r="F1134" i="5"/>
  <c r="G1134" i="5" s="1"/>
  <c r="A1134" i="5"/>
  <c r="F1133" i="5"/>
  <c r="G1133" i="5" s="1"/>
  <c r="A1133" i="5"/>
  <c r="F1132" i="5"/>
  <c r="G1132" i="5" s="1"/>
  <c r="A1132" i="5"/>
  <c r="F1131" i="5"/>
  <c r="G1131" i="5" s="1"/>
  <c r="A1131" i="5"/>
  <c r="F1130" i="5"/>
  <c r="G1130" i="5" s="1"/>
  <c r="A1130" i="5"/>
  <c r="F1129" i="5"/>
  <c r="G1129" i="5" s="1"/>
  <c r="A1129" i="5"/>
  <c r="F1128" i="5"/>
  <c r="G1128" i="5" s="1"/>
  <c r="A1128" i="5"/>
  <c r="F1127" i="5"/>
  <c r="G1127" i="5" s="1"/>
  <c r="A1127" i="5"/>
  <c r="F1126" i="5"/>
  <c r="G1126" i="5" s="1"/>
  <c r="A1126" i="5"/>
  <c r="F1125" i="5"/>
  <c r="G1125" i="5" s="1"/>
  <c r="A1125" i="5"/>
  <c r="F1124" i="5"/>
  <c r="G1124" i="5" s="1"/>
  <c r="A1124" i="5"/>
  <c r="F1123" i="5"/>
  <c r="G1123" i="5" s="1"/>
  <c r="A1123" i="5"/>
  <c r="F1122" i="5"/>
  <c r="G1122" i="5" s="1"/>
  <c r="A1122" i="5"/>
  <c r="F1121" i="5"/>
  <c r="G1121" i="5" s="1"/>
  <c r="A1121" i="5"/>
  <c r="F1120" i="5"/>
  <c r="G1120" i="5" s="1"/>
  <c r="A1120" i="5"/>
  <c r="F1119" i="5"/>
  <c r="G1119" i="5" s="1"/>
  <c r="A1119" i="5"/>
  <c r="F1118" i="5"/>
  <c r="G1118" i="5" s="1"/>
  <c r="A1118" i="5"/>
  <c r="F1117" i="5"/>
  <c r="G1117" i="5" s="1"/>
  <c r="A1117" i="5"/>
  <c r="F1116" i="5"/>
  <c r="G1116" i="5" s="1"/>
  <c r="A1116" i="5"/>
  <c r="F1115" i="5"/>
  <c r="G1115" i="5" s="1"/>
  <c r="A1115" i="5"/>
  <c r="F1114" i="5"/>
  <c r="G1114" i="5" s="1"/>
  <c r="A1114" i="5"/>
  <c r="F1113" i="5"/>
  <c r="G1113" i="5" s="1"/>
  <c r="A1113" i="5"/>
  <c r="F1112" i="5"/>
  <c r="G1112" i="5" s="1"/>
  <c r="A1112" i="5"/>
  <c r="F1111" i="5"/>
  <c r="G1111" i="5" s="1"/>
  <c r="A1111" i="5"/>
  <c r="F1110" i="5"/>
  <c r="G1110" i="5" s="1"/>
  <c r="A1110" i="5"/>
  <c r="F1109" i="5"/>
  <c r="G1109" i="5" s="1"/>
  <c r="A1109" i="5"/>
  <c r="F1108" i="5"/>
  <c r="G1108" i="5" s="1"/>
  <c r="A1108" i="5"/>
  <c r="F1107" i="5"/>
  <c r="G1107" i="5" s="1"/>
  <c r="A1107" i="5"/>
  <c r="F1106" i="5"/>
  <c r="G1106" i="5" s="1"/>
  <c r="A1106" i="5"/>
  <c r="F1105" i="5"/>
  <c r="G1105" i="5" s="1"/>
  <c r="A1105" i="5"/>
  <c r="F1104" i="5"/>
  <c r="G1104" i="5" s="1"/>
  <c r="A1104" i="5"/>
  <c r="F1103" i="5"/>
  <c r="G1103" i="5" s="1"/>
  <c r="A1103" i="5"/>
  <c r="F1102" i="5"/>
  <c r="G1102" i="5" s="1"/>
  <c r="A1102" i="5"/>
  <c r="F1101" i="5"/>
  <c r="G1101" i="5" s="1"/>
  <c r="A1101" i="5"/>
  <c r="F1100" i="5"/>
  <c r="G1100" i="5" s="1"/>
  <c r="A1100" i="5"/>
  <c r="F1099" i="5"/>
  <c r="G1099" i="5" s="1"/>
  <c r="A1099" i="5"/>
  <c r="F1098" i="5"/>
  <c r="G1098" i="5" s="1"/>
  <c r="A1098" i="5"/>
  <c r="F1097" i="5"/>
  <c r="G1097" i="5" s="1"/>
  <c r="A1097" i="5"/>
  <c r="F1096" i="5"/>
  <c r="G1096" i="5" s="1"/>
  <c r="A1096" i="5"/>
  <c r="F1095" i="5"/>
  <c r="G1095" i="5" s="1"/>
  <c r="A1095" i="5"/>
  <c r="F1094" i="5"/>
  <c r="G1094" i="5" s="1"/>
  <c r="A1094" i="5"/>
  <c r="F1093" i="5"/>
  <c r="G1093" i="5" s="1"/>
  <c r="A1093" i="5"/>
  <c r="F1092" i="5"/>
  <c r="G1092" i="5" s="1"/>
  <c r="A1092" i="5"/>
  <c r="F1091" i="5"/>
  <c r="G1091" i="5" s="1"/>
  <c r="A1091" i="5"/>
  <c r="F1090" i="5"/>
  <c r="G1090" i="5" s="1"/>
  <c r="A1090" i="5"/>
  <c r="F1089" i="5"/>
  <c r="G1089" i="5" s="1"/>
  <c r="A1089" i="5"/>
  <c r="F1088" i="5"/>
  <c r="G1088" i="5" s="1"/>
  <c r="A1088" i="5"/>
  <c r="F1087" i="5"/>
  <c r="G1087" i="5" s="1"/>
  <c r="A1087" i="5"/>
  <c r="F1086" i="5"/>
  <c r="G1086" i="5" s="1"/>
  <c r="A1086" i="5"/>
  <c r="F1085" i="5"/>
  <c r="G1085" i="5" s="1"/>
  <c r="A1085" i="5"/>
  <c r="F1084" i="5"/>
  <c r="G1084" i="5" s="1"/>
  <c r="A1084" i="5"/>
  <c r="F1083" i="5"/>
  <c r="G1083" i="5" s="1"/>
  <c r="A1083" i="5"/>
  <c r="F1082" i="5"/>
  <c r="G1082" i="5" s="1"/>
  <c r="A1082" i="5"/>
  <c r="F1081" i="5"/>
  <c r="G1081" i="5" s="1"/>
  <c r="A1081" i="5"/>
  <c r="F1080" i="5"/>
  <c r="G1080" i="5" s="1"/>
  <c r="A1080" i="5"/>
  <c r="F1079" i="5"/>
  <c r="G1079" i="5" s="1"/>
  <c r="A1079" i="5"/>
  <c r="F1078" i="5"/>
  <c r="G1078" i="5" s="1"/>
  <c r="A1078" i="5"/>
  <c r="F1077" i="5"/>
  <c r="G1077" i="5" s="1"/>
  <c r="A1077" i="5"/>
  <c r="F1076" i="5"/>
  <c r="G1076" i="5" s="1"/>
  <c r="A1076" i="5"/>
  <c r="F1075" i="5"/>
  <c r="G1075" i="5" s="1"/>
  <c r="A1075" i="5"/>
  <c r="F1074" i="5"/>
  <c r="G1074" i="5" s="1"/>
  <c r="A1074" i="5"/>
  <c r="F1073" i="5"/>
  <c r="G1073" i="5" s="1"/>
  <c r="A1073" i="5"/>
  <c r="F1072" i="5"/>
  <c r="G1072" i="5" s="1"/>
  <c r="A1072" i="5"/>
  <c r="F1071" i="5"/>
  <c r="G1071" i="5" s="1"/>
  <c r="A1071" i="5"/>
  <c r="F1070" i="5"/>
  <c r="G1070" i="5" s="1"/>
  <c r="A1070" i="5"/>
  <c r="F1069" i="5"/>
  <c r="G1069" i="5" s="1"/>
  <c r="A1069" i="5"/>
  <c r="F1068" i="5"/>
  <c r="G1068" i="5" s="1"/>
  <c r="A1068" i="5"/>
  <c r="F1067" i="5"/>
  <c r="G1067" i="5" s="1"/>
  <c r="A1067" i="5"/>
  <c r="F1066" i="5"/>
  <c r="G1066" i="5" s="1"/>
  <c r="A1066" i="5"/>
  <c r="F1065" i="5"/>
  <c r="G1065" i="5" s="1"/>
  <c r="A1065" i="5"/>
  <c r="F1064" i="5"/>
  <c r="G1064" i="5" s="1"/>
  <c r="A1064" i="5"/>
  <c r="F1063" i="5"/>
  <c r="G1063" i="5" s="1"/>
  <c r="A1063" i="5"/>
  <c r="F1062" i="5"/>
  <c r="G1062" i="5" s="1"/>
  <c r="A1062" i="5"/>
  <c r="F1061" i="5"/>
  <c r="G1061" i="5" s="1"/>
  <c r="A1061" i="5"/>
  <c r="F1060" i="5"/>
  <c r="G1060" i="5" s="1"/>
  <c r="A1060" i="5"/>
  <c r="F1059" i="5"/>
  <c r="G1059" i="5" s="1"/>
  <c r="A1059" i="5"/>
  <c r="F1058" i="5"/>
  <c r="G1058" i="5" s="1"/>
  <c r="A1058" i="5"/>
  <c r="F1057" i="5"/>
  <c r="G1057" i="5" s="1"/>
  <c r="A1057" i="5"/>
  <c r="F1056" i="5"/>
  <c r="G1056" i="5" s="1"/>
  <c r="A1056" i="5"/>
  <c r="F1055" i="5"/>
  <c r="G1055" i="5" s="1"/>
  <c r="A1055" i="5"/>
  <c r="F1054" i="5"/>
  <c r="G1054" i="5" s="1"/>
  <c r="A1054" i="5"/>
  <c r="F1053" i="5"/>
  <c r="G1053" i="5" s="1"/>
  <c r="A1053" i="5"/>
  <c r="F1052" i="5"/>
  <c r="G1052" i="5" s="1"/>
  <c r="A1052" i="5"/>
  <c r="F1051" i="5"/>
  <c r="G1051" i="5" s="1"/>
  <c r="A1051" i="5"/>
  <c r="F1050" i="5"/>
  <c r="G1050" i="5" s="1"/>
  <c r="A1050" i="5"/>
  <c r="F1049" i="5"/>
  <c r="G1049" i="5" s="1"/>
  <c r="A1049" i="5"/>
  <c r="F1048" i="5"/>
  <c r="G1048" i="5" s="1"/>
  <c r="A1048" i="5"/>
  <c r="F1047" i="5"/>
  <c r="G1047" i="5" s="1"/>
  <c r="A1047" i="5"/>
  <c r="F1046" i="5"/>
  <c r="G1046" i="5" s="1"/>
  <c r="A1046" i="5"/>
  <c r="F1045" i="5"/>
  <c r="G1045" i="5" s="1"/>
  <c r="A1045" i="5"/>
  <c r="F1044" i="5"/>
  <c r="G1044" i="5" s="1"/>
  <c r="A1044" i="5"/>
  <c r="F1043" i="5"/>
  <c r="G1043" i="5" s="1"/>
  <c r="A1043" i="5"/>
  <c r="F1042" i="5"/>
  <c r="G1042" i="5" s="1"/>
  <c r="A1042" i="5"/>
  <c r="F1041" i="5"/>
  <c r="G1041" i="5" s="1"/>
  <c r="A1041" i="5"/>
  <c r="F1040" i="5"/>
  <c r="G1040" i="5" s="1"/>
  <c r="A1040" i="5"/>
  <c r="F1039" i="5"/>
  <c r="G1039" i="5" s="1"/>
  <c r="A1039" i="5"/>
  <c r="F1038" i="5"/>
  <c r="G1038" i="5" s="1"/>
  <c r="A1038" i="5"/>
  <c r="F1037" i="5"/>
  <c r="G1037" i="5" s="1"/>
  <c r="A1037" i="5"/>
  <c r="F1036" i="5"/>
  <c r="G1036" i="5" s="1"/>
  <c r="A1036" i="5"/>
  <c r="F1035" i="5"/>
  <c r="G1035" i="5" s="1"/>
  <c r="A1035" i="5"/>
  <c r="F1034" i="5"/>
  <c r="G1034" i="5" s="1"/>
  <c r="A1034" i="5"/>
  <c r="F1033" i="5"/>
  <c r="G1033" i="5" s="1"/>
  <c r="A1033" i="5"/>
  <c r="F1032" i="5"/>
  <c r="G1032" i="5" s="1"/>
  <c r="A1032" i="5"/>
  <c r="F1031" i="5"/>
  <c r="G1031" i="5" s="1"/>
  <c r="A1031" i="5"/>
  <c r="F1030" i="5"/>
  <c r="G1030" i="5" s="1"/>
  <c r="A1030" i="5"/>
  <c r="F1029" i="5"/>
  <c r="G1029" i="5" s="1"/>
  <c r="A1029" i="5"/>
  <c r="F1028" i="5"/>
  <c r="G1028" i="5" s="1"/>
  <c r="A1028" i="5"/>
  <c r="F1027" i="5"/>
  <c r="G1027" i="5" s="1"/>
  <c r="A1027" i="5"/>
  <c r="F1026" i="5"/>
  <c r="G1026" i="5" s="1"/>
  <c r="A1026" i="5"/>
  <c r="F1025" i="5"/>
  <c r="G1025" i="5" s="1"/>
  <c r="A1025" i="5"/>
  <c r="F1024" i="5"/>
  <c r="G1024" i="5" s="1"/>
  <c r="A1024" i="5"/>
  <c r="F1023" i="5"/>
  <c r="G1023" i="5" s="1"/>
  <c r="A1023" i="5"/>
  <c r="F1022" i="5"/>
  <c r="G1022" i="5" s="1"/>
  <c r="A1022" i="5"/>
  <c r="F1021" i="5"/>
  <c r="G1021" i="5" s="1"/>
  <c r="A1021" i="5"/>
  <c r="F1020" i="5"/>
  <c r="G1020" i="5" s="1"/>
  <c r="A1020" i="5"/>
  <c r="F1019" i="5"/>
  <c r="G1019" i="5" s="1"/>
  <c r="A1019" i="5"/>
  <c r="F1018" i="5"/>
  <c r="G1018" i="5" s="1"/>
  <c r="A1018" i="5"/>
  <c r="F1017" i="5"/>
  <c r="G1017" i="5" s="1"/>
  <c r="A1017" i="5"/>
  <c r="F1016" i="5"/>
  <c r="G1016" i="5" s="1"/>
  <c r="A1016" i="5"/>
  <c r="F1015" i="5"/>
  <c r="G1015" i="5" s="1"/>
  <c r="A1015" i="5"/>
  <c r="F1014" i="5"/>
  <c r="G1014" i="5" s="1"/>
  <c r="A1014" i="5"/>
  <c r="F1013" i="5"/>
  <c r="G1013" i="5" s="1"/>
  <c r="A1013" i="5"/>
  <c r="F1012" i="5"/>
  <c r="G1012" i="5" s="1"/>
  <c r="A1012" i="5"/>
  <c r="F1011" i="5"/>
  <c r="G1011" i="5" s="1"/>
  <c r="A1011" i="5"/>
  <c r="F1010" i="5"/>
  <c r="G1010" i="5" s="1"/>
  <c r="A1010" i="5"/>
  <c r="F1009" i="5"/>
  <c r="G1009" i="5" s="1"/>
  <c r="A1009" i="5"/>
  <c r="F1008" i="5"/>
  <c r="G1008" i="5" s="1"/>
  <c r="A1008" i="5"/>
  <c r="F1007" i="5"/>
  <c r="G1007" i="5" s="1"/>
  <c r="A1007" i="5"/>
  <c r="F1006" i="5"/>
  <c r="G1006" i="5" s="1"/>
  <c r="A1006" i="5"/>
  <c r="F1005" i="5"/>
  <c r="G1005" i="5" s="1"/>
  <c r="A1005" i="5"/>
  <c r="F1004" i="5"/>
  <c r="G1004" i="5" s="1"/>
  <c r="A1004" i="5"/>
  <c r="F1003" i="5"/>
  <c r="G1003" i="5" s="1"/>
  <c r="A1003" i="5"/>
  <c r="F1002" i="5"/>
  <c r="G1002" i="5" s="1"/>
  <c r="A1002" i="5"/>
  <c r="F1001" i="5"/>
  <c r="G1001" i="5" s="1"/>
  <c r="A1001" i="5"/>
  <c r="F1000" i="5"/>
  <c r="G1000" i="5" s="1"/>
  <c r="A1000" i="5"/>
  <c r="F999" i="5"/>
  <c r="G999" i="5" s="1"/>
  <c r="A999" i="5"/>
  <c r="F998" i="5"/>
  <c r="G998" i="5" s="1"/>
  <c r="A998" i="5"/>
  <c r="F997" i="5"/>
  <c r="G997" i="5" s="1"/>
  <c r="A997" i="5"/>
  <c r="F996" i="5"/>
  <c r="G996" i="5" s="1"/>
  <c r="A996" i="5"/>
  <c r="F995" i="5"/>
  <c r="G995" i="5" s="1"/>
  <c r="A995" i="5"/>
  <c r="F994" i="5"/>
  <c r="G994" i="5" s="1"/>
  <c r="A994" i="5"/>
  <c r="F993" i="5"/>
  <c r="G993" i="5" s="1"/>
  <c r="A993" i="5"/>
  <c r="F992" i="5"/>
  <c r="G992" i="5" s="1"/>
  <c r="A992" i="5"/>
  <c r="F991" i="5"/>
  <c r="G991" i="5" s="1"/>
  <c r="A991" i="5"/>
  <c r="F990" i="5"/>
  <c r="G990" i="5" s="1"/>
  <c r="A990" i="5"/>
  <c r="F989" i="5"/>
  <c r="G989" i="5" s="1"/>
  <c r="A989" i="5"/>
  <c r="F988" i="5"/>
  <c r="G988" i="5" s="1"/>
  <c r="A988" i="5"/>
  <c r="F987" i="5"/>
  <c r="G987" i="5" s="1"/>
  <c r="A987" i="5"/>
  <c r="F986" i="5"/>
  <c r="G986" i="5" s="1"/>
  <c r="A986" i="5"/>
  <c r="F985" i="5"/>
  <c r="G985" i="5" s="1"/>
  <c r="A985" i="5"/>
  <c r="F984" i="5"/>
  <c r="G984" i="5" s="1"/>
  <c r="A984" i="5"/>
  <c r="F983" i="5"/>
  <c r="G983" i="5" s="1"/>
  <c r="A983" i="5"/>
  <c r="F982" i="5"/>
  <c r="G982" i="5" s="1"/>
  <c r="A982" i="5"/>
  <c r="F981" i="5"/>
  <c r="G981" i="5" s="1"/>
  <c r="A981" i="5"/>
  <c r="F980" i="5"/>
  <c r="G980" i="5" s="1"/>
  <c r="A980" i="5"/>
  <c r="F979" i="5"/>
  <c r="G979" i="5" s="1"/>
  <c r="A979" i="5"/>
  <c r="F978" i="5"/>
  <c r="G978" i="5" s="1"/>
  <c r="A978" i="5"/>
  <c r="F977" i="5"/>
  <c r="G977" i="5" s="1"/>
  <c r="A977" i="5"/>
  <c r="F976" i="5"/>
  <c r="G976" i="5" s="1"/>
  <c r="A976" i="5"/>
  <c r="F975" i="5"/>
  <c r="G975" i="5" s="1"/>
  <c r="A975" i="5"/>
  <c r="F974" i="5"/>
  <c r="G974" i="5" s="1"/>
  <c r="A974" i="5"/>
  <c r="F973" i="5"/>
  <c r="G973" i="5" s="1"/>
  <c r="A973" i="5"/>
  <c r="F972" i="5"/>
  <c r="G972" i="5" s="1"/>
  <c r="A972" i="5"/>
  <c r="F971" i="5"/>
  <c r="G971" i="5" s="1"/>
  <c r="A971" i="5"/>
  <c r="F970" i="5"/>
  <c r="G970" i="5" s="1"/>
  <c r="A970" i="5"/>
  <c r="F969" i="5"/>
  <c r="G969" i="5" s="1"/>
  <c r="A969" i="5"/>
  <c r="F968" i="5"/>
  <c r="G968" i="5" s="1"/>
  <c r="A968" i="5"/>
  <c r="F967" i="5"/>
  <c r="G967" i="5" s="1"/>
  <c r="A967" i="5"/>
  <c r="F966" i="5"/>
  <c r="G966" i="5" s="1"/>
  <c r="A966" i="5"/>
  <c r="F965" i="5"/>
  <c r="G965" i="5" s="1"/>
  <c r="A965" i="5"/>
  <c r="F964" i="5"/>
  <c r="G964" i="5" s="1"/>
  <c r="A964" i="5"/>
  <c r="F963" i="5"/>
  <c r="G963" i="5" s="1"/>
  <c r="A963" i="5"/>
  <c r="F962" i="5"/>
  <c r="G962" i="5" s="1"/>
  <c r="A962" i="5"/>
  <c r="F961" i="5"/>
  <c r="G961" i="5" s="1"/>
  <c r="A961" i="5"/>
  <c r="F960" i="5"/>
  <c r="G960" i="5" s="1"/>
  <c r="A960" i="5"/>
  <c r="F959" i="5"/>
  <c r="G959" i="5" s="1"/>
  <c r="A959" i="5"/>
  <c r="F958" i="5"/>
  <c r="G958" i="5" s="1"/>
  <c r="A958" i="5"/>
  <c r="F957" i="5"/>
  <c r="G957" i="5" s="1"/>
  <c r="A957" i="5"/>
  <c r="F956" i="5"/>
  <c r="G956" i="5" s="1"/>
  <c r="A956" i="5"/>
  <c r="F955" i="5"/>
  <c r="G955" i="5" s="1"/>
  <c r="A955" i="5"/>
  <c r="F954" i="5"/>
  <c r="G954" i="5" s="1"/>
  <c r="A954" i="5"/>
  <c r="F953" i="5"/>
  <c r="G953" i="5" s="1"/>
  <c r="A953" i="5"/>
  <c r="F952" i="5"/>
  <c r="G952" i="5" s="1"/>
  <c r="A952" i="5"/>
  <c r="F951" i="5"/>
  <c r="G951" i="5" s="1"/>
  <c r="A951" i="5"/>
  <c r="F950" i="5"/>
  <c r="G950" i="5" s="1"/>
  <c r="A950" i="5"/>
  <c r="F949" i="5"/>
  <c r="G949" i="5" s="1"/>
  <c r="A949" i="5"/>
  <c r="F948" i="5"/>
  <c r="G948" i="5" s="1"/>
  <c r="A948" i="5"/>
  <c r="F947" i="5"/>
  <c r="G947" i="5" s="1"/>
  <c r="A947" i="5"/>
  <c r="F946" i="5"/>
  <c r="G946" i="5" s="1"/>
  <c r="A946" i="5"/>
  <c r="F945" i="5"/>
  <c r="G945" i="5" s="1"/>
  <c r="A945" i="5"/>
  <c r="F944" i="5"/>
  <c r="G944" i="5" s="1"/>
  <c r="A944" i="5"/>
  <c r="F943" i="5"/>
  <c r="G943" i="5" s="1"/>
  <c r="A943" i="5"/>
  <c r="F942" i="5"/>
  <c r="G942" i="5" s="1"/>
  <c r="A942" i="5"/>
  <c r="F941" i="5"/>
  <c r="G941" i="5" s="1"/>
  <c r="A941" i="5"/>
  <c r="F940" i="5"/>
  <c r="G940" i="5" s="1"/>
  <c r="A940" i="5"/>
  <c r="F939" i="5"/>
  <c r="G939" i="5" s="1"/>
  <c r="A939" i="5"/>
  <c r="F938" i="5"/>
  <c r="G938" i="5" s="1"/>
  <c r="A938" i="5"/>
  <c r="F937" i="5"/>
  <c r="G937" i="5" s="1"/>
  <c r="A937" i="5"/>
  <c r="F936" i="5"/>
  <c r="G936" i="5" s="1"/>
  <c r="A936" i="5"/>
  <c r="F935" i="5"/>
  <c r="G935" i="5" s="1"/>
  <c r="A935" i="5"/>
  <c r="F934" i="5"/>
  <c r="G934" i="5" s="1"/>
  <c r="A934" i="5"/>
  <c r="F933" i="5"/>
  <c r="G933" i="5" s="1"/>
  <c r="A933" i="5"/>
  <c r="F932" i="5"/>
  <c r="G932" i="5" s="1"/>
  <c r="A932" i="5"/>
  <c r="F931" i="5"/>
  <c r="G931" i="5" s="1"/>
  <c r="A931" i="5"/>
  <c r="F930" i="5"/>
  <c r="G930" i="5" s="1"/>
  <c r="A930" i="5"/>
  <c r="F929" i="5"/>
  <c r="G929" i="5" s="1"/>
  <c r="A929" i="5"/>
  <c r="F928" i="5"/>
  <c r="G928" i="5" s="1"/>
  <c r="A928" i="5"/>
  <c r="F927" i="5"/>
  <c r="G927" i="5" s="1"/>
  <c r="A927" i="5"/>
  <c r="F926" i="5"/>
  <c r="G926" i="5" s="1"/>
  <c r="A926" i="5"/>
  <c r="F925" i="5"/>
  <c r="G925" i="5" s="1"/>
  <c r="A925" i="5"/>
  <c r="F924" i="5"/>
  <c r="G924" i="5" s="1"/>
  <c r="A924" i="5"/>
  <c r="F923" i="5"/>
  <c r="G923" i="5" s="1"/>
  <c r="A923" i="5"/>
  <c r="F922" i="5"/>
  <c r="G922" i="5" s="1"/>
  <c r="A922" i="5"/>
  <c r="F921" i="5"/>
  <c r="G921" i="5" s="1"/>
  <c r="A921" i="5"/>
  <c r="F920" i="5"/>
  <c r="G920" i="5" s="1"/>
  <c r="A920" i="5"/>
  <c r="F919" i="5"/>
  <c r="G919" i="5" s="1"/>
  <c r="A919" i="5"/>
  <c r="F918" i="5"/>
  <c r="G918" i="5" s="1"/>
  <c r="A918" i="5"/>
  <c r="F917" i="5"/>
  <c r="G917" i="5" s="1"/>
  <c r="A917" i="5"/>
  <c r="F916" i="5"/>
  <c r="G916" i="5" s="1"/>
  <c r="A916" i="5"/>
  <c r="F915" i="5"/>
  <c r="G915" i="5" s="1"/>
  <c r="A915" i="5"/>
  <c r="F914" i="5"/>
  <c r="G914" i="5" s="1"/>
  <c r="A914" i="5"/>
  <c r="F913" i="5"/>
  <c r="G913" i="5" s="1"/>
  <c r="A913" i="5"/>
  <c r="F912" i="5"/>
  <c r="G912" i="5" s="1"/>
  <c r="A912" i="5"/>
  <c r="F911" i="5"/>
  <c r="G911" i="5" s="1"/>
  <c r="A911" i="5"/>
  <c r="F910" i="5"/>
  <c r="G910" i="5" s="1"/>
  <c r="A910" i="5"/>
  <c r="F909" i="5"/>
  <c r="G909" i="5" s="1"/>
  <c r="A909" i="5"/>
  <c r="F908" i="5"/>
  <c r="G908" i="5" s="1"/>
  <c r="A908" i="5"/>
  <c r="F907" i="5"/>
  <c r="G907" i="5" s="1"/>
  <c r="A907" i="5"/>
  <c r="F906" i="5"/>
  <c r="G906" i="5" s="1"/>
  <c r="A906" i="5"/>
  <c r="F905" i="5"/>
  <c r="G905" i="5" s="1"/>
  <c r="A905" i="5"/>
  <c r="F904" i="5"/>
  <c r="G904" i="5" s="1"/>
  <c r="A904" i="5"/>
  <c r="F903" i="5"/>
  <c r="G903" i="5" s="1"/>
  <c r="A903" i="5"/>
  <c r="F902" i="5"/>
  <c r="G902" i="5" s="1"/>
  <c r="A902" i="5"/>
  <c r="F901" i="5"/>
  <c r="G901" i="5" s="1"/>
  <c r="A901" i="5"/>
  <c r="F900" i="5"/>
  <c r="G900" i="5" s="1"/>
  <c r="A900" i="5"/>
  <c r="F899" i="5"/>
  <c r="G899" i="5" s="1"/>
  <c r="A899" i="5"/>
  <c r="F898" i="5"/>
  <c r="G898" i="5" s="1"/>
  <c r="A898" i="5"/>
  <c r="F897" i="5"/>
  <c r="G897" i="5" s="1"/>
  <c r="A897" i="5"/>
  <c r="F896" i="5"/>
  <c r="G896" i="5" s="1"/>
  <c r="A896" i="5"/>
  <c r="F895" i="5"/>
  <c r="G895" i="5" s="1"/>
  <c r="A895" i="5"/>
  <c r="F894" i="5"/>
  <c r="G894" i="5" s="1"/>
  <c r="A894" i="5"/>
  <c r="F893" i="5"/>
  <c r="G893" i="5" s="1"/>
  <c r="A893" i="5"/>
  <c r="F892" i="5"/>
  <c r="G892" i="5" s="1"/>
  <c r="A892" i="5"/>
  <c r="F891" i="5"/>
  <c r="G891" i="5" s="1"/>
  <c r="A891" i="5"/>
  <c r="F890" i="5"/>
  <c r="G890" i="5" s="1"/>
  <c r="A890" i="5"/>
  <c r="F889" i="5"/>
  <c r="G889" i="5" s="1"/>
  <c r="A889" i="5"/>
  <c r="F888" i="5"/>
  <c r="G888" i="5" s="1"/>
  <c r="A888" i="5"/>
  <c r="F887" i="5"/>
  <c r="G887" i="5" s="1"/>
  <c r="A887" i="5"/>
  <c r="F886" i="5"/>
  <c r="G886" i="5" s="1"/>
  <c r="A886" i="5"/>
  <c r="F885" i="5"/>
  <c r="G885" i="5" s="1"/>
  <c r="A885" i="5"/>
  <c r="F884" i="5"/>
  <c r="G884" i="5" s="1"/>
  <c r="A884" i="5"/>
  <c r="F883" i="5"/>
  <c r="G883" i="5" s="1"/>
  <c r="A883" i="5"/>
  <c r="F882" i="5"/>
  <c r="G882" i="5" s="1"/>
  <c r="A882" i="5"/>
  <c r="F881" i="5"/>
  <c r="G881" i="5" s="1"/>
  <c r="A881" i="5"/>
  <c r="F880" i="5"/>
  <c r="G880" i="5" s="1"/>
  <c r="A880" i="5"/>
  <c r="F879" i="5"/>
  <c r="G879" i="5" s="1"/>
  <c r="A879" i="5"/>
  <c r="F878" i="5"/>
  <c r="G878" i="5" s="1"/>
  <c r="A878" i="5"/>
  <c r="F877" i="5"/>
  <c r="G877" i="5" s="1"/>
  <c r="A877" i="5"/>
  <c r="F876" i="5"/>
  <c r="G876" i="5" s="1"/>
  <c r="A876" i="5"/>
  <c r="F875" i="5"/>
  <c r="G875" i="5" s="1"/>
  <c r="A875" i="5"/>
  <c r="F874" i="5"/>
  <c r="G874" i="5" s="1"/>
  <c r="A874" i="5"/>
  <c r="F873" i="5"/>
  <c r="G873" i="5" s="1"/>
  <c r="A873" i="5"/>
  <c r="F872" i="5"/>
  <c r="G872" i="5" s="1"/>
  <c r="A872" i="5"/>
  <c r="F871" i="5"/>
  <c r="G871" i="5" s="1"/>
  <c r="A871" i="5"/>
  <c r="F870" i="5"/>
  <c r="G870" i="5" s="1"/>
  <c r="A870" i="5"/>
  <c r="F869" i="5"/>
  <c r="G869" i="5" s="1"/>
  <c r="A869" i="5"/>
  <c r="F868" i="5"/>
  <c r="G868" i="5" s="1"/>
  <c r="A868" i="5"/>
  <c r="F867" i="5"/>
  <c r="G867" i="5" s="1"/>
  <c r="A867" i="5"/>
  <c r="F866" i="5"/>
  <c r="G866" i="5" s="1"/>
  <c r="A866" i="5"/>
  <c r="F865" i="5"/>
  <c r="G865" i="5" s="1"/>
  <c r="A865" i="5"/>
  <c r="F864" i="5"/>
  <c r="G864" i="5" s="1"/>
  <c r="A864" i="5"/>
  <c r="F863" i="5"/>
  <c r="G863" i="5" s="1"/>
  <c r="A863" i="5"/>
  <c r="F862" i="5"/>
  <c r="G862" i="5" s="1"/>
  <c r="A862" i="5"/>
  <c r="F861" i="5"/>
  <c r="G861" i="5" s="1"/>
  <c r="A861" i="5"/>
  <c r="F860" i="5"/>
  <c r="G860" i="5" s="1"/>
  <c r="A860" i="5"/>
  <c r="F859" i="5"/>
  <c r="G859" i="5" s="1"/>
  <c r="A859" i="5"/>
  <c r="F858" i="5"/>
  <c r="G858" i="5" s="1"/>
  <c r="A858" i="5"/>
  <c r="F857" i="5"/>
  <c r="G857" i="5" s="1"/>
  <c r="A857" i="5"/>
  <c r="F856" i="5"/>
  <c r="G856" i="5" s="1"/>
  <c r="A856" i="5"/>
  <c r="F855" i="5"/>
  <c r="G855" i="5" s="1"/>
  <c r="A855" i="5"/>
  <c r="F854" i="5"/>
  <c r="G854" i="5" s="1"/>
  <c r="A854" i="5"/>
  <c r="F853" i="5"/>
  <c r="G853" i="5" s="1"/>
  <c r="A853" i="5"/>
  <c r="F852" i="5"/>
  <c r="G852" i="5" s="1"/>
  <c r="A852" i="5"/>
  <c r="F851" i="5"/>
  <c r="G851" i="5" s="1"/>
  <c r="A851" i="5"/>
  <c r="F850" i="5"/>
  <c r="G850" i="5" s="1"/>
  <c r="A850" i="5"/>
  <c r="F849" i="5"/>
  <c r="G849" i="5" s="1"/>
  <c r="A849" i="5"/>
  <c r="F848" i="5"/>
  <c r="G848" i="5" s="1"/>
  <c r="A848" i="5"/>
  <c r="F847" i="5"/>
  <c r="G847" i="5" s="1"/>
  <c r="A847" i="5"/>
  <c r="F846" i="5"/>
  <c r="G846" i="5" s="1"/>
  <c r="A846" i="5"/>
  <c r="F845" i="5"/>
  <c r="G845" i="5" s="1"/>
  <c r="A845" i="5"/>
  <c r="F844" i="5"/>
  <c r="G844" i="5" s="1"/>
  <c r="A844" i="5"/>
  <c r="F843" i="5"/>
  <c r="G843" i="5" s="1"/>
  <c r="A843" i="5"/>
  <c r="F842" i="5"/>
  <c r="G842" i="5" s="1"/>
  <c r="A842" i="5"/>
  <c r="F841" i="5"/>
  <c r="G841" i="5" s="1"/>
  <c r="A841" i="5"/>
  <c r="F840" i="5"/>
  <c r="G840" i="5" s="1"/>
  <c r="A840" i="5"/>
  <c r="F839" i="5"/>
  <c r="G839" i="5" s="1"/>
  <c r="A839" i="5"/>
  <c r="F838" i="5"/>
  <c r="G838" i="5" s="1"/>
  <c r="A838" i="5"/>
  <c r="F837" i="5"/>
  <c r="G837" i="5" s="1"/>
  <c r="A837" i="5"/>
  <c r="F836" i="5"/>
  <c r="G836" i="5" s="1"/>
  <c r="A836" i="5"/>
  <c r="F835" i="5"/>
  <c r="G835" i="5" s="1"/>
  <c r="A835" i="5"/>
  <c r="F834" i="5"/>
  <c r="G834" i="5" s="1"/>
  <c r="A834" i="5"/>
  <c r="F833" i="5"/>
  <c r="G833" i="5" s="1"/>
  <c r="A833" i="5"/>
  <c r="F832" i="5"/>
  <c r="G832" i="5" s="1"/>
  <c r="A832" i="5"/>
  <c r="F831" i="5"/>
  <c r="G831" i="5" s="1"/>
  <c r="A831" i="5"/>
  <c r="F830" i="5"/>
  <c r="G830" i="5" s="1"/>
  <c r="A830" i="5"/>
  <c r="F829" i="5"/>
  <c r="G829" i="5" s="1"/>
  <c r="A829" i="5"/>
  <c r="F828" i="5"/>
  <c r="G828" i="5" s="1"/>
  <c r="A828" i="5"/>
  <c r="F827" i="5"/>
  <c r="G827" i="5" s="1"/>
  <c r="A827" i="5"/>
  <c r="F826" i="5"/>
  <c r="G826" i="5" s="1"/>
  <c r="A826" i="5"/>
  <c r="F825" i="5"/>
  <c r="G825" i="5" s="1"/>
  <c r="A825" i="5"/>
  <c r="F824" i="5"/>
  <c r="G824" i="5" s="1"/>
  <c r="A824" i="5"/>
  <c r="F823" i="5"/>
  <c r="G823" i="5" s="1"/>
  <c r="A823" i="5"/>
  <c r="F822" i="5"/>
  <c r="G822" i="5" s="1"/>
  <c r="A822" i="5"/>
  <c r="F821" i="5"/>
  <c r="G821" i="5" s="1"/>
  <c r="A821" i="5"/>
  <c r="F820" i="5"/>
  <c r="G820" i="5" s="1"/>
  <c r="A820" i="5"/>
  <c r="F819" i="5"/>
  <c r="G819" i="5" s="1"/>
  <c r="A819" i="5"/>
  <c r="F818" i="5"/>
  <c r="G818" i="5" s="1"/>
  <c r="A818" i="5"/>
  <c r="F817" i="5"/>
  <c r="G817" i="5" s="1"/>
  <c r="A817" i="5"/>
  <c r="F816" i="5"/>
  <c r="G816" i="5" s="1"/>
  <c r="A816" i="5"/>
  <c r="F815" i="5"/>
  <c r="G815" i="5" s="1"/>
  <c r="A815" i="5"/>
  <c r="F814" i="5"/>
  <c r="G814" i="5" s="1"/>
  <c r="A814" i="5"/>
  <c r="F813" i="5"/>
  <c r="G813" i="5" s="1"/>
  <c r="A813" i="5"/>
  <c r="F812" i="5"/>
  <c r="G812" i="5" s="1"/>
  <c r="A812" i="5"/>
  <c r="F811" i="5"/>
  <c r="G811" i="5" s="1"/>
  <c r="A811" i="5"/>
  <c r="F810" i="5"/>
  <c r="G810" i="5" s="1"/>
  <c r="A810" i="5"/>
  <c r="F809" i="5"/>
  <c r="G809" i="5" s="1"/>
  <c r="A809" i="5"/>
  <c r="F808" i="5"/>
  <c r="G808" i="5" s="1"/>
  <c r="A808" i="5"/>
  <c r="F807" i="5"/>
  <c r="G807" i="5" s="1"/>
  <c r="A807" i="5"/>
  <c r="F806" i="5"/>
  <c r="G806" i="5" s="1"/>
  <c r="A806" i="5"/>
  <c r="G805" i="5"/>
  <c r="F805" i="5"/>
  <c r="A805" i="5"/>
  <c r="F804" i="5"/>
  <c r="G804" i="5" s="1"/>
  <c r="A804" i="5"/>
  <c r="F803" i="5"/>
  <c r="G803" i="5" s="1"/>
  <c r="A803" i="5"/>
  <c r="F802" i="5"/>
  <c r="G802" i="5" s="1"/>
  <c r="A802" i="5"/>
  <c r="F801" i="5"/>
  <c r="G801" i="5" s="1"/>
  <c r="A801" i="5"/>
  <c r="F800" i="5"/>
  <c r="G800" i="5" s="1"/>
  <c r="A800" i="5"/>
  <c r="F799" i="5"/>
  <c r="G799" i="5" s="1"/>
  <c r="A799" i="5"/>
  <c r="F798" i="5"/>
  <c r="G798" i="5" s="1"/>
  <c r="A798" i="5"/>
  <c r="F797" i="5"/>
  <c r="G797" i="5" s="1"/>
  <c r="A797" i="5"/>
  <c r="F796" i="5"/>
  <c r="G796" i="5" s="1"/>
  <c r="A796" i="5"/>
  <c r="F795" i="5"/>
  <c r="G795" i="5" s="1"/>
  <c r="A795" i="5"/>
  <c r="F794" i="5"/>
  <c r="G794" i="5" s="1"/>
  <c r="A794" i="5"/>
  <c r="F793" i="5"/>
  <c r="G793" i="5" s="1"/>
  <c r="A793" i="5"/>
  <c r="F792" i="5"/>
  <c r="G792" i="5" s="1"/>
  <c r="A792" i="5"/>
  <c r="F791" i="5"/>
  <c r="G791" i="5" s="1"/>
  <c r="A791" i="5"/>
  <c r="F790" i="5"/>
  <c r="G790" i="5" s="1"/>
  <c r="A790" i="5"/>
  <c r="F789" i="5"/>
  <c r="G789" i="5" s="1"/>
  <c r="A789" i="5"/>
  <c r="F788" i="5"/>
  <c r="G788" i="5" s="1"/>
  <c r="A788" i="5"/>
  <c r="F787" i="5"/>
  <c r="G787" i="5" s="1"/>
  <c r="A787" i="5"/>
  <c r="F786" i="5"/>
  <c r="G786" i="5" s="1"/>
  <c r="A786" i="5"/>
  <c r="F785" i="5"/>
  <c r="G785" i="5" s="1"/>
  <c r="A785" i="5"/>
  <c r="F784" i="5"/>
  <c r="G784" i="5" s="1"/>
  <c r="A784" i="5"/>
  <c r="F783" i="5"/>
  <c r="G783" i="5" s="1"/>
  <c r="A783" i="5"/>
  <c r="F782" i="5"/>
  <c r="G782" i="5" s="1"/>
  <c r="A782" i="5"/>
  <c r="F781" i="5"/>
  <c r="G781" i="5" s="1"/>
  <c r="A781" i="5"/>
  <c r="F780" i="5"/>
  <c r="G780" i="5" s="1"/>
  <c r="A780" i="5"/>
  <c r="F779" i="5"/>
  <c r="G779" i="5" s="1"/>
  <c r="A779" i="5"/>
  <c r="F778" i="5"/>
  <c r="G778" i="5" s="1"/>
  <c r="A778" i="5"/>
  <c r="F777" i="5"/>
  <c r="G777" i="5" s="1"/>
  <c r="A777" i="5"/>
  <c r="F776" i="5"/>
  <c r="G776" i="5" s="1"/>
  <c r="A776" i="5"/>
  <c r="F775" i="5"/>
  <c r="G775" i="5" s="1"/>
  <c r="A775" i="5"/>
  <c r="F774" i="5"/>
  <c r="G774" i="5" s="1"/>
  <c r="A774" i="5"/>
  <c r="F773" i="5"/>
  <c r="G773" i="5" s="1"/>
  <c r="A773" i="5"/>
  <c r="F772" i="5"/>
  <c r="G772" i="5" s="1"/>
  <c r="A772" i="5"/>
  <c r="F771" i="5"/>
  <c r="G771" i="5" s="1"/>
  <c r="A771" i="5"/>
  <c r="F770" i="5"/>
  <c r="G770" i="5" s="1"/>
  <c r="A770" i="5"/>
  <c r="F769" i="5"/>
  <c r="G769" i="5" s="1"/>
  <c r="A769" i="5"/>
  <c r="F768" i="5"/>
  <c r="G768" i="5" s="1"/>
  <c r="A768" i="5"/>
  <c r="F767" i="5"/>
  <c r="G767" i="5" s="1"/>
  <c r="A767" i="5"/>
  <c r="F766" i="5"/>
  <c r="G766" i="5" s="1"/>
  <c r="A766" i="5"/>
  <c r="F765" i="5"/>
  <c r="G765" i="5" s="1"/>
  <c r="A765" i="5"/>
  <c r="F764" i="5"/>
  <c r="G764" i="5" s="1"/>
  <c r="A764" i="5"/>
  <c r="F763" i="5"/>
  <c r="G763" i="5" s="1"/>
  <c r="A763" i="5"/>
  <c r="F762" i="5"/>
  <c r="G762" i="5" s="1"/>
  <c r="A762" i="5"/>
  <c r="F761" i="5"/>
  <c r="G761" i="5" s="1"/>
  <c r="A761" i="5"/>
  <c r="F760" i="5"/>
  <c r="G760" i="5" s="1"/>
  <c r="A760" i="5"/>
  <c r="F759" i="5"/>
  <c r="G759" i="5" s="1"/>
  <c r="A759" i="5"/>
  <c r="F758" i="5"/>
  <c r="G758" i="5" s="1"/>
  <c r="A758" i="5"/>
  <c r="F757" i="5"/>
  <c r="G757" i="5" s="1"/>
  <c r="A757" i="5"/>
  <c r="F756" i="5"/>
  <c r="G756" i="5" s="1"/>
  <c r="A756" i="5"/>
  <c r="F755" i="5"/>
  <c r="G755" i="5" s="1"/>
  <c r="A755" i="5"/>
  <c r="F754" i="5"/>
  <c r="G754" i="5" s="1"/>
  <c r="A754" i="5"/>
  <c r="F753" i="5"/>
  <c r="G753" i="5" s="1"/>
  <c r="A753" i="5"/>
  <c r="F752" i="5"/>
  <c r="G752" i="5" s="1"/>
  <c r="A752" i="5"/>
  <c r="F751" i="5"/>
  <c r="G751" i="5" s="1"/>
  <c r="A751" i="5"/>
  <c r="F750" i="5"/>
  <c r="G750" i="5" s="1"/>
  <c r="A750" i="5"/>
  <c r="F749" i="5"/>
  <c r="G749" i="5" s="1"/>
  <c r="A749" i="5"/>
  <c r="F748" i="5"/>
  <c r="G748" i="5" s="1"/>
  <c r="A748" i="5"/>
  <c r="F747" i="5"/>
  <c r="G747" i="5" s="1"/>
  <c r="A747" i="5"/>
  <c r="F746" i="5"/>
  <c r="G746" i="5" s="1"/>
  <c r="A746" i="5"/>
  <c r="F745" i="5"/>
  <c r="G745" i="5" s="1"/>
  <c r="A745" i="5"/>
  <c r="F744" i="5"/>
  <c r="G744" i="5" s="1"/>
  <c r="A744" i="5"/>
  <c r="F743" i="5"/>
  <c r="G743" i="5" s="1"/>
  <c r="A743" i="5"/>
  <c r="F742" i="5"/>
  <c r="G742" i="5" s="1"/>
  <c r="A742" i="5"/>
  <c r="F741" i="5"/>
  <c r="G741" i="5" s="1"/>
  <c r="A741" i="5"/>
  <c r="F740" i="5"/>
  <c r="G740" i="5" s="1"/>
  <c r="A740" i="5"/>
  <c r="F739" i="5"/>
  <c r="G739" i="5" s="1"/>
  <c r="A739" i="5"/>
  <c r="F738" i="5"/>
  <c r="G738" i="5" s="1"/>
  <c r="A738" i="5"/>
  <c r="F737" i="5"/>
  <c r="G737" i="5" s="1"/>
  <c r="A737" i="5"/>
  <c r="F736" i="5"/>
  <c r="G736" i="5" s="1"/>
  <c r="A736" i="5"/>
  <c r="F735" i="5"/>
  <c r="G735" i="5" s="1"/>
  <c r="A735" i="5"/>
  <c r="F734" i="5"/>
  <c r="G734" i="5" s="1"/>
  <c r="A734" i="5"/>
  <c r="F733" i="5"/>
  <c r="G733" i="5" s="1"/>
  <c r="A733" i="5"/>
  <c r="F732" i="5"/>
  <c r="G732" i="5" s="1"/>
  <c r="A732" i="5"/>
  <c r="F731" i="5"/>
  <c r="G731" i="5" s="1"/>
  <c r="A731" i="5"/>
  <c r="F730" i="5"/>
  <c r="G730" i="5" s="1"/>
  <c r="A730" i="5"/>
  <c r="F729" i="5"/>
  <c r="G729" i="5" s="1"/>
  <c r="A729" i="5"/>
  <c r="F728" i="5"/>
  <c r="G728" i="5" s="1"/>
  <c r="A728" i="5"/>
  <c r="F727" i="5"/>
  <c r="G727" i="5" s="1"/>
  <c r="A727" i="5"/>
  <c r="F726" i="5"/>
  <c r="G726" i="5" s="1"/>
  <c r="A726" i="5"/>
  <c r="F725" i="5"/>
  <c r="G725" i="5" s="1"/>
  <c r="A725" i="5"/>
  <c r="F724" i="5"/>
  <c r="G724" i="5" s="1"/>
  <c r="A724" i="5"/>
  <c r="F723" i="5"/>
  <c r="G723" i="5" s="1"/>
  <c r="A723" i="5"/>
  <c r="F722" i="5"/>
  <c r="G722" i="5" s="1"/>
  <c r="A722" i="5"/>
  <c r="F721" i="5"/>
  <c r="G721" i="5" s="1"/>
  <c r="A721" i="5"/>
  <c r="F720" i="5"/>
  <c r="G720" i="5" s="1"/>
  <c r="A720" i="5"/>
  <c r="F719" i="5"/>
  <c r="G719" i="5" s="1"/>
  <c r="A719" i="5"/>
  <c r="F718" i="5"/>
  <c r="G718" i="5" s="1"/>
  <c r="A718" i="5"/>
  <c r="F717" i="5"/>
  <c r="G717" i="5" s="1"/>
  <c r="A717" i="5"/>
  <c r="F716" i="5"/>
  <c r="G716" i="5" s="1"/>
  <c r="A716" i="5"/>
  <c r="F715" i="5"/>
  <c r="G715" i="5" s="1"/>
  <c r="A715" i="5"/>
  <c r="F714" i="5"/>
  <c r="G714" i="5" s="1"/>
  <c r="A714" i="5"/>
  <c r="F713" i="5"/>
  <c r="G713" i="5" s="1"/>
  <c r="A713" i="5"/>
  <c r="F712" i="5"/>
  <c r="G712" i="5" s="1"/>
  <c r="A712" i="5"/>
  <c r="F711" i="5"/>
  <c r="G711" i="5" s="1"/>
  <c r="A711" i="5"/>
  <c r="F710" i="5"/>
  <c r="G710" i="5" s="1"/>
  <c r="A710" i="5"/>
  <c r="F709" i="5"/>
  <c r="G709" i="5" s="1"/>
  <c r="A709" i="5"/>
  <c r="F708" i="5"/>
  <c r="G708" i="5" s="1"/>
  <c r="A708" i="5"/>
  <c r="F707" i="5"/>
  <c r="G707" i="5" s="1"/>
  <c r="A707" i="5"/>
  <c r="F706" i="5"/>
  <c r="G706" i="5" s="1"/>
  <c r="A706" i="5"/>
  <c r="F705" i="5"/>
  <c r="G705" i="5" s="1"/>
  <c r="A705" i="5"/>
  <c r="F704" i="5"/>
  <c r="G704" i="5" s="1"/>
  <c r="A704" i="5"/>
  <c r="F703" i="5"/>
  <c r="G703" i="5" s="1"/>
  <c r="A703" i="5"/>
  <c r="F702" i="5"/>
  <c r="G702" i="5" s="1"/>
  <c r="A702" i="5"/>
  <c r="F701" i="5"/>
  <c r="G701" i="5" s="1"/>
  <c r="A701" i="5"/>
  <c r="F700" i="5"/>
  <c r="G700" i="5" s="1"/>
  <c r="A700" i="5"/>
  <c r="F699" i="5"/>
  <c r="G699" i="5" s="1"/>
  <c r="A699" i="5"/>
  <c r="F698" i="5"/>
  <c r="G698" i="5" s="1"/>
  <c r="A698" i="5"/>
  <c r="F697" i="5"/>
  <c r="G697" i="5" s="1"/>
  <c r="A697" i="5"/>
  <c r="F696" i="5"/>
  <c r="G696" i="5" s="1"/>
  <c r="A696" i="5"/>
  <c r="F695" i="5"/>
  <c r="G695" i="5" s="1"/>
  <c r="A695" i="5"/>
  <c r="F694" i="5"/>
  <c r="G694" i="5" s="1"/>
  <c r="A694" i="5"/>
  <c r="F693" i="5"/>
  <c r="G693" i="5" s="1"/>
  <c r="A693" i="5"/>
  <c r="F692" i="5"/>
  <c r="G692" i="5" s="1"/>
  <c r="A692" i="5"/>
  <c r="F691" i="5"/>
  <c r="G691" i="5" s="1"/>
  <c r="A691" i="5"/>
  <c r="F690" i="5"/>
  <c r="G690" i="5" s="1"/>
  <c r="A690" i="5"/>
  <c r="F689" i="5"/>
  <c r="G689" i="5" s="1"/>
  <c r="A689" i="5"/>
  <c r="F688" i="5"/>
  <c r="G688" i="5" s="1"/>
  <c r="A688" i="5"/>
  <c r="F687" i="5"/>
  <c r="G687" i="5" s="1"/>
  <c r="A687" i="5"/>
  <c r="F686" i="5"/>
  <c r="G686" i="5" s="1"/>
  <c r="A686" i="5"/>
  <c r="F685" i="5"/>
  <c r="G685" i="5" s="1"/>
  <c r="A685" i="5"/>
  <c r="F684" i="5"/>
  <c r="G684" i="5" s="1"/>
  <c r="A684" i="5"/>
  <c r="F683" i="5"/>
  <c r="G683" i="5" s="1"/>
  <c r="A683" i="5"/>
  <c r="F682" i="5"/>
  <c r="G682" i="5" s="1"/>
  <c r="A682" i="5"/>
  <c r="F681" i="5"/>
  <c r="G681" i="5" s="1"/>
  <c r="A681" i="5"/>
  <c r="F680" i="5"/>
  <c r="G680" i="5" s="1"/>
  <c r="A680" i="5"/>
  <c r="F679" i="5"/>
  <c r="G679" i="5" s="1"/>
  <c r="A679" i="5"/>
  <c r="F678" i="5"/>
  <c r="G678" i="5" s="1"/>
  <c r="A678" i="5"/>
  <c r="F677" i="5"/>
  <c r="G677" i="5" s="1"/>
  <c r="A677" i="5"/>
  <c r="F676" i="5"/>
  <c r="G676" i="5" s="1"/>
  <c r="A676" i="5"/>
  <c r="F675" i="5"/>
  <c r="G675" i="5" s="1"/>
  <c r="A675" i="5"/>
  <c r="F674" i="5"/>
  <c r="G674" i="5" s="1"/>
  <c r="A674" i="5"/>
  <c r="F673" i="5"/>
  <c r="G673" i="5" s="1"/>
  <c r="A673" i="5"/>
  <c r="F672" i="5"/>
  <c r="G672" i="5" s="1"/>
  <c r="A672" i="5"/>
  <c r="F671" i="5"/>
  <c r="G671" i="5" s="1"/>
  <c r="A671" i="5"/>
  <c r="F670" i="5"/>
  <c r="G670" i="5" s="1"/>
  <c r="A670" i="5"/>
  <c r="F669" i="5"/>
  <c r="G669" i="5" s="1"/>
  <c r="A669" i="5"/>
  <c r="F668" i="5"/>
  <c r="G668" i="5" s="1"/>
  <c r="A668" i="5"/>
  <c r="F667" i="5"/>
  <c r="G667" i="5" s="1"/>
  <c r="A667" i="5"/>
  <c r="F666" i="5"/>
  <c r="G666" i="5" s="1"/>
  <c r="A666" i="5"/>
  <c r="F665" i="5"/>
  <c r="G665" i="5" s="1"/>
  <c r="A665" i="5"/>
  <c r="F664" i="5"/>
  <c r="G664" i="5" s="1"/>
  <c r="A664" i="5"/>
  <c r="F663" i="5"/>
  <c r="G663" i="5" s="1"/>
  <c r="A663" i="5"/>
  <c r="F662" i="5"/>
  <c r="G662" i="5" s="1"/>
  <c r="A662" i="5"/>
  <c r="F661" i="5"/>
  <c r="G661" i="5" s="1"/>
  <c r="A661" i="5"/>
  <c r="F660" i="5"/>
  <c r="G660" i="5" s="1"/>
  <c r="A660" i="5"/>
  <c r="F659" i="5"/>
  <c r="G659" i="5" s="1"/>
  <c r="A659" i="5"/>
  <c r="F658" i="5"/>
  <c r="G658" i="5" s="1"/>
  <c r="A658" i="5"/>
  <c r="F657" i="5"/>
  <c r="G657" i="5" s="1"/>
  <c r="A657" i="5"/>
  <c r="F656" i="5"/>
  <c r="G656" i="5" s="1"/>
  <c r="A656" i="5"/>
  <c r="F655" i="5"/>
  <c r="G655" i="5" s="1"/>
  <c r="A655" i="5"/>
  <c r="F654" i="5"/>
  <c r="G654" i="5" s="1"/>
  <c r="A654" i="5"/>
  <c r="F653" i="5"/>
  <c r="G653" i="5" s="1"/>
  <c r="A653" i="5"/>
  <c r="F652" i="5"/>
  <c r="G652" i="5" s="1"/>
  <c r="A652" i="5"/>
  <c r="F651" i="5"/>
  <c r="G651" i="5" s="1"/>
  <c r="A651" i="5"/>
  <c r="F650" i="5"/>
  <c r="G650" i="5" s="1"/>
  <c r="A650" i="5"/>
  <c r="F649" i="5"/>
  <c r="G649" i="5" s="1"/>
  <c r="A649" i="5"/>
  <c r="F648" i="5"/>
  <c r="G648" i="5" s="1"/>
  <c r="A648" i="5"/>
  <c r="F647" i="5"/>
  <c r="G647" i="5" s="1"/>
  <c r="A647" i="5"/>
  <c r="F646" i="5"/>
  <c r="G646" i="5" s="1"/>
  <c r="A646" i="5"/>
  <c r="F645" i="5"/>
  <c r="G645" i="5" s="1"/>
  <c r="A645" i="5"/>
  <c r="F644" i="5"/>
  <c r="G644" i="5" s="1"/>
  <c r="A644" i="5"/>
  <c r="F643" i="5"/>
  <c r="G643" i="5" s="1"/>
  <c r="A643" i="5"/>
  <c r="F642" i="5"/>
  <c r="G642" i="5" s="1"/>
  <c r="A642" i="5"/>
  <c r="F641" i="5"/>
  <c r="G641" i="5" s="1"/>
  <c r="A641" i="5"/>
  <c r="F640" i="5"/>
  <c r="G640" i="5" s="1"/>
  <c r="A640" i="5"/>
  <c r="F639" i="5"/>
  <c r="G639" i="5" s="1"/>
  <c r="A639" i="5"/>
  <c r="F638" i="5"/>
  <c r="G638" i="5" s="1"/>
  <c r="A638" i="5"/>
  <c r="F637" i="5"/>
  <c r="G637" i="5" s="1"/>
  <c r="A637" i="5"/>
  <c r="F636" i="5"/>
  <c r="G636" i="5" s="1"/>
  <c r="A636" i="5"/>
  <c r="F635" i="5"/>
  <c r="G635" i="5" s="1"/>
  <c r="A635" i="5"/>
  <c r="F634" i="5"/>
  <c r="G634" i="5" s="1"/>
  <c r="A634" i="5"/>
  <c r="F633" i="5"/>
  <c r="G633" i="5" s="1"/>
  <c r="A633" i="5"/>
  <c r="F632" i="5"/>
  <c r="G632" i="5" s="1"/>
  <c r="A632" i="5"/>
  <c r="F631" i="5"/>
  <c r="G631" i="5" s="1"/>
  <c r="A631" i="5"/>
  <c r="F630" i="5"/>
  <c r="G630" i="5" s="1"/>
  <c r="A630" i="5"/>
  <c r="F629" i="5"/>
  <c r="G629" i="5" s="1"/>
  <c r="A629" i="5"/>
  <c r="F628" i="5"/>
  <c r="G628" i="5" s="1"/>
  <c r="A628" i="5"/>
  <c r="F627" i="5"/>
  <c r="G627" i="5" s="1"/>
  <c r="A627" i="5"/>
  <c r="F626" i="5"/>
  <c r="G626" i="5" s="1"/>
  <c r="A626" i="5"/>
  <c r="F625" i="5"/>
  <c r="G625" i="5" s="1"/>
  <c r="A625" i="5"/>
  <c r="F624" i="5"/>
  <c r="G624" i="5" s="1"/>
  <c r="A624" i="5"/>
  <c r="F623" i="5"/>
  <c r="G623" i="5" s="1"/>
  <c r="A623" i="5"/>
  <c r="F622" i="5"/>
  <c r="G622" i="5" s="1"/>
  <c r="A622" i="5"/>
  <c r="F621" i="5"/>
  <c r="G621" i="5" s="1"/>
  <c r="A621" i="5"/>
  <c r="F620" i="5"/>
  <c r="G620" i="5" s="1"/>
  <c r="A620" i="5"/>
  <c r="F619" i="5"/>
  <c r="G619" i="5" s="1"/>
  <c r="A619" i="5"/>
  <c r="F618" i="5"/>
  <c r="G618" i="5" s="1"/>
  <c r="A618" i="5"/>
  <c r="F617" i="5"/>
  <c r="G617" i="5" s="1"/>
  <c r="A617" i="5"/>
  <c r="F616" i="5"/>
  <c r="G616" i="5" s="1"/>
  <c r="A616" i="5"/>
  <c r="F615" i="5"/>
  <c r="G615" i="5" s="1"/>
  <c r="A615" i="5"/>
  <c r="F614" i="5"/>
  <c r="G614" i="5" s="1"/>
  <c r="A614" i="5"/>
  <c r="F613" i="5"/>
  <c r="G613" i="5" s="1"/>
  <c r="A613" i="5"/>
  <c r="F612" i="5"/>
  <c r="G612" i="5" s="1"/>
  <c r="A612" i="5"/>
  <c r="F611" i="5"/>
  <c r="G611" i="5" s="1"/>
  <c r="A611" i="5"/>
  <c r="F610" i="5"/>
  <c r="G610" i="5" s="1"/>
  <c r="A610" i="5"/>
  <c r="F609" i="5"/>
  <c r="G609" i="5" s="1"/>
  <c r="A609" i="5"/>
  <c r="F608" i="5"/>
  <c r="G608" i="5" s="1"/>
  <c r="A608" i="5"/>
  <c r="F607" i="5"/>
  <c r="G607" i="5" s="1"/>
  <c r="A607" i="5"/>
  <c r="F606" i="5"/>
  <c r="G606" i="5" s="1"/>
  <c r="A606" i="5"/>
  <c r="F605" i="5"/>
  <c r="G605" i="5" s="1"/>
  <c r="A605" i="5"/>
  <c r="F604" i="5"/>
  <c r="G604" i="5" s="1"/>
  <c r="A604" i="5"/>
  <c r="F603" i="5"/>
  <c r="G603" i="5" s="1"/>
  <c r="A603" i="5"/>
  <c r="F602" i="5"/>
  <c r="G602" i="5" s="1"/>
  <c r="A602" i="5"/>
  <c r="F601" i="5"/>
  <c r="G601" i="5" s="1"/>
  <c r="A601" i="5"/>
  <c r="F600" i="5"/>
  <c r="G600" i="5" s="1"/>
  <c r="A600" i="5"/>
  <c r="F599" i="5"/>
  <c r="G599" i="5" s="1"/>
  <c r="A599" i="5"/>
  <c r="F598" i="5"/>
  <c r="G598" i="5" s="1"/>
  <c r="A598" i="5"/>
  <c r="F597" i="5"/>
  <c r="G597" i="5" s="1"/>
  <c r="A597" i="5"/>
  <c r="F596" i="5"/>
  <c r="G596" i="5" s="1"/>
  <c r="A596" i="5"/>
  <c r="F595" i="5"/>
  <c r="G595" i="5" s="1"/>
  <c r="A595" i="5"/>
  <c r="F594" i="5"/>
  <c r="G594" i="5" s="1"/>
  <c r="A594" i="5"/>
  <c r="F593" i="5"/>
  <c r="G593" i="5" s="1"/>
  <c r="A593" i="5"/>
  <c r="F592" i="5"/>
  <c r="G592" i="5" s="1"/>
  <c r="A592" i="5"/>
  <c r="F591" i="5"/>
  <c r="G591" i="5" s="1"/>
  <c r="A591" i="5"/>
  <c r="F590" i="5"/>
  <c r="G590" i="5" s="1"/>
  <c r="A590" i="5"/>
  <c r="F589" i="5"/>
  <c r="G589" i="5" s="1"/>
  <c r="A589" i="5"/>
  <c r="F588" i="5"/>
  <c r="G588" i="5" s="1"/>
  <c r="A588" i="5"/>
  <c r="F587" i="5"/>
  <c r="G587" i="5" s="1"/>
  <c r="A587" i="5"/>
  <c r="F586" i="5"/>
  <c r="G586" i="5" s="1"/>
  <c r="A586" i="5"/>
  <c r="F585" i="5"/>
  <c r="G585" i="5" s="1"/>
  <c r="A585" i="5"/>
  <c r="F584" i="5"/>
  <c r="G584" i="5" s="1"/>
  <c r="A584" i="5"/>
  <c r="F583" i="5"/>
  <c r="G583" i="5" s="1"/>
  <c r="A583" i="5"/>
  <c r="F582" i="5"/>
  <c r="G582" i="5" s="1"/>
  <c r="A582" i="5"/>
  <c r="F581" i="5"/>
  <c r="G581" i="5" s="1"/>
  <c r="A581" i="5"/>
  <c r="F580" i="5"/>
  <c r="G580" i="5" s="1"/>
  <c r="A580" i="5"/>
  <c r="F579" i="5"/>
  <c r="G579" i="5" s="1"/>
  <c r="A579" i="5"/>
  <c r="F578" i="5"/>
  <c r="G578" i="5" s="1"/>
  <c r="A578" i="5"/>
  <c r="F577" i="5"/>
  <c r="G577" i="5" s="1"/>
  <c r="A577" i="5"/>
  <c r="F576" i="5"/>
  <c r="G576" i="5" s="1"/>
  <c r="A576" i="5"/>
  <c r="F575" i="5"/>
  <c r="G575" i="5" s="1"/>
  <c r="A575" i="5"/>
  <c r="F574" i="5"/>
  <c r="G574" i="5" s="1"/>
  <c r="A574" i="5"/>
  <c r="F573" i="5"/>
  <c r="G573" i="5" s="1"/>
  <c r="A573" i="5"/>
  <c r="F572" i="5"/>
  <c r="G572" i="5" s="1"/>
  <c r="A572" i="5"/>
  <c r="F571" i="5"/>
  <c r="G571" i="5" s="1"/>
  <c r="A571" i="5"/>
  <c r="F570" i="5"/>
  <c r="G570" i="5" s="1"/>
  <c r="A570" i="5"/>
  <c r="F569" i="5"/>
  <c r="G569" i="5" s="1"/>
  <c r="A569" i="5"/>
  <c r="F568" i="5"/>
  <c r="G568" i="5" s="1"/>
  <c r="A568" i="5"/>
  <c r="F567" i="5"/>
  <c r="G567" i="5" s="1"/>
  <c r="A567" i="5"/>
  <c r="F566" i="5"/>
  <c r="G566" i="5" s="1"/>
  <c r="A566" i="5"/>
  <c r="F565" i="5"/>
  <c r="G565" i="5" s="1"/>
  <c r="A565" i="5"/>
  <c r="F564" i="5"/>
  <c r="G564" i="5" s="1"/>
  <c r="A564" i="5"/>
  <c r="F563" i="5"/>
  <c r="G563" i="5" s="1"/>
  <c r="A563" i="5"/>
  <c r="F562" i="5"/>
  <c r="G562" i="5" s="1"/>
  <c r="A562" i="5"/>
  <c r="F561" i="5"/>
  <c r="G561" i="5" s="1"/>
  <c r="A561" i="5"/>
  <c r="F560" i="5"/>
  <c r="G560" i="5" s="1"/>
  <c r="A560" i="5"/>
  <c r="F559" i="5"/>
  <c r="G559" i="5" s="1"/>
  <c r="A559" i="5"/>
  <c r="F558" i="5"/>
  <c r="G558" i="5" s="1"/>
  <c r="A558" i="5"/>
  <c r="F557" i="5"/>
  <c r="G557" i="5" s="1"/>
  <c r="A557" i="5"/>
  <c r="F556" i="5"/>
  <c r="G556" i="5" s="1"/>
  <c r="A556" i="5"/>
  <c r="F555" i="5"/>
  <c r="G555" i="5" s="1"/>
  <c r="A555" i="5"/>
  <c r="F554" i="5"/>
  <c r="G554" i="5" s="1"/>
  <c r="A554" i="5"/>
  <c r="F553" i="5"/>
  <c r="G553" i="5" s="1"/>
  <c r="A553" i="5"/>
  <c r="F552" i="5"/>
  <c r="G552" i="5" s="1"/>
  <c r="A552" i="5"/>
  <c r="F551" i="5"/>
  <c r="G551" i="5" s="1"/>
  <c r="A551" i="5"/>
  <c r="F550" i="5"/>
  <c r="G550" i="5" s="1"/>
  <c r="A550" i="5"/>
  <c r="F549" i="5"/>
  <c r="G549" i="5" s="1"/>
  <c r="A549" i="5"/>
  <c r="F548" i="5"/>
  <c r="G548" i="5" s="1"/>
  <c r="A548" i="5"/>
  <c r="F547" i="5"/>
  <c r="G547" i="5" s="1"/>
  <c r="A547" i="5"/>
  <c r="F546" i="5"/>
  <c r="G546" i="5" s="1"/>
  <c r="A546" i="5"/>
  <c r="F545" i="5"/>
  <c r="G545" i="5" s="1"/>
  <c r="A545" i="5"/>
  <c r="F544" i="5"/>
  <c r="G544" i="5" s="1"/>
  <c r="A544" i="5"/>
  <c r="F543" i="5"/>
  <c r="G543" i="5" s="1"/>
  <c r="A543" i="5"/>
  <c r="F542" i="5"/>
  <c r="G542" i="5" s="1"/>
  <c r="A542" i="5"/>
  <c r="F541" i="5"/>
  <c r="G541" i="5" s="1"/>
  <c r="A541" i="5"/>
  <c r="F540" i="5"/>
  <c r="G540" i="5" s="1"/>
  <c r="A540" i="5"/>
  <c r="F539" i="5"/>
  <c r="G539" i="5" s="1"/>
  <c r="A539" i="5"/>
  <c r="F538" i="5"/>
  <c r="G538" i="5" s="1"/>
  <c r="A538" i="5"/>
  <c r="F537" i="5"/>
  <c r="G537" i="5" s="1"/>
  <c r="A537" i="5"/>
  <c r="F536" i="5"/>
  <c r="G536" i="5" s="1"/>
  <c r="A536" i="5"/>
  <c r="F535" i="5"/>
  <c r="G535" i="5" s="1"/>
  <c r="A535" i="5"/>
  <c r="F534" i="5"/>
  <c r="G534" i="5" s="1"/>
  <c r="A534" i="5"/>
  <c r="F533" i="5"/>
  <c r="G533" i="5" s="1"/>
  <c r="A533" i="5"/>
  <c r="F532" i="5"/>
  <c r="G532" i="5" s="1"/>
  <c r="A532" i="5"/>
  <c r="F531" i="5"/>
  <c r="G531" i="5" s="1"/>
  <c r="A531" i="5"/>
  <c r="F530" i="5"/>
  <c r="G530" i="5" s="1"/>
  <c r="A530" i="5"/>
  <c r="F529" i="5"/>
  <c r="G529" i="5" s="1"/>
  <c r="A529" i="5"/>
  <c r="F528" i="5"/>
  <c r="G528" i="5" s="1"/>
  <c r="A528" i="5"/>
  <c r="F527" i="5"/>
  <c r="G527" i="5" s="1"/>
  <c r="A527" i="5"/>
  <c r="F526" i="5"/>
  <c r="G526" i="5" s="1"/>
  <c r="A526" i="5"/>
  <c r="F525" i="5"/>
  <c r="G525" i="5" s="1"/>
  <c r="A525" i="5"/>
  <c r="F524" i="5"/>
  <c r="G524" i="5" s="1"/>
  <c r="A524" i="5"/>
  <c r="F523" i="5"/>
  <c r="G523" i="5" s="1"/>
  <c r="A523" i="5"/>
  <c r="F522" i="5"/>
  <c r="G522" i="5" s="1"/>
  <c r="A522" i="5"/>
  <c r="F521" i="5"/>
  <c r="G521" i="5" s="1"/>
  <c r="A521" i="5"/>
  <c r="F520" i="5"/>
  <c r="G520" i="5" s="1"/>
  <c r="A520" i="5"/>
  <c r="F519" i="5"/>
  <c r="G519" i="5" s="1"/>
  <c r="A519" i="5"/>
  <c r="F518" i="5"/>
  <c r="G518" i="5" s="1"/>
  <c r="A518" i="5"/>
  <c r="F517" i="5"/>
  <c r="G517" i="5" s="1"/>
  <c r="A517" i="5"/>
  <c r="F516" i="5"/>
  <c r="G516" i="5" s="1"/>
  <c r="A516" i="5"/>
  <c r="F515" i="5"/>
  <c r="G515" i="5" s="1"/>
  <c r="A515" i="5"/>
  <c r="F514" i="5"/>
  <c r="G514" i="5" s="1"/>
  <c r="A514" i="5"/>
  <c r="F513" i="5"/>
  <c r="G513" i="5" s="1"/>
  <c r="A513" i="5"/>
  <c r="F512" i="5"/>
  <c r="G512" i="5" s="1"/>
  <c r="A512" i="5"/>
  <c r="F511" i="5"/>
  <c r="G511" i="5" s="1"/>
  <c r="A511" i="5"/>
  <c r="F510" i="5"/>
  <c r="G510" i="5" s="1"/>
  <c r="A510" i="5"/>
  <c r="F509" i="5"/>
  <c r="G509" i="5" s="1"/>
  <c r="A509" i="5"/>
  <c r="F508" i="5"/>
  <c r="G508" i="5" s="1"/>
  <c r="A508" i="5"/>
  <c r="F507" i="5"/>
  <c r="G507" i="5" s="1"/>
  <c r="A507" i="5"/>
  <c r="F506" i="5"/>
  <c r="G506" i="5" s="1"/>
  <c r="A506" i="5"/>
  <c r="F505" i="5"/>
  <c r="G505" i="5" s="1"/>
  <c r="A505" i="5"/>
  <c r="F504" i="5"/>
  <c r="G504" i="5" s="1"/>
  <c r="A504" i="5"/>
  <c r="F503" i="5"/>
  <c r="G503" i="5" s="1"/>
  <c r="A503" i="5"/>
  <c r="F502" i="5"/>
  <c r="G502" i="5" s="1"/>
  <c r="A502" i="5"/>
  <c r="F501" i="5"/>
  <c r="G501" i="5" s="1"/>
  <c r="A501" i="5"/>
  <c r="F500" i="5"/>
  <c r="G500" i="5" s="1"/>
  <c r="A500" i="5"/>
  <c r="F499" i="5"/>
  <c r="G499" i="5" s="1"/>
  <c r="A499" i="5"/>
  <c r="F498" i="5"/>
  <c r="G498" i="5" s="1"/>
  <c r="A498" i="5"/>
  <c r="F497" i="5"/>
  <c r="G497" i="5" s="1"/>
  <c r="A497" i="5"/>
  <c r="F496" i="5"/>
  <c r="G496" i="5" s="1"/>
  <c r="A496" i="5"/>
  <c r="F495" i="5"/>
  <c r="G495" i="5" s="1"/>
  <c r="A495" i="5"/>
  <c r="F494" i="5"/>
  <c r="G494" i="5" s="1"/>
  <c r="A494" i="5"/>
  <c r="F493" i="5"/>
  <c r="G493" i="5" s="1"/>
  <c r="A493" i="5"/>
  <c r="F492" i="5"/>
  <c r="G492" i="5" s="1"/>
  <c r="A492" i="5"/>
  <c r="F491" i="5"/>
  <c r="G491" i="5" s="1"/>
  <c r="A491" i="5"/>
  <c r="F490" i="5"/>
  <c r="G490" i="5" s="1"/>
  <c r="A490" i="5"/>
  <c r="F489" i="5"/>
  <c r="G489" i="5" s="1"/>
  <c r="A489" i="5"/>
  <c r="F488" i="5"/>
  <c r="G488" i="5" s="1"/>
  <c r="A488" i="5"/>
  <c r="F487" i="5"/>
  <c r="G487" i="5" s="1"/>
  <c r="A487" i="5"/>
  <c r="F486" i="5"/>
  <c r="G486" i="5" s="1"/>
  <c r="A486" i="5"/>
  <c r="F485" i="5"/>
  <c r="G485" i="5" s="1"/>
  <c r="A485" i="5"/>
  <c r="F484" i="5"/>
  <c r="G484" i="5" s="1"/>
  <c r="A484" i="5"/>
  <c r="F483" i="5"/>
  <c r="G483" i="5" s="1"/>
  <c r="A483" i="5"/>
  <c r="F482" i="5"/>
  <c r="G482" i="5" s="1"/>
  <c r="A482" i="5"/>
  <c r="F481" i="5"/>
  <c r="G481" i="5" s="1"/>
  <c r="A481" i="5"/>
  <c r="F480" i="5"/>
  <c r="G480" i="5" s="1"/>
  <c r="A480" i="5"/>
  <c r="F479" i="5"/>
  <c r="G479" i="5" s="1"/>
  <c r="A479" i="5"/>
  <c r="F478" i="5"/>
  <c r="G478" i="5" s="1"/>
  <c r="A478" i="5"/>
  <c r="F477" i="5"/>
  <c r="G477" i="5" s="1"/>
  <c r="A477" i="5"/>
  <c r="F476" i="5"/>
  <c r="G476" i="5" s="1"/>
  <c r="A476" i="5"/>
  <c r="F475" i="5"/>
  <c r="G475" i="5" s="1"/>
  <c r="A475" i="5"/>
  <c r="F474" i="5"/>
  <c r="G474" i="5" s="1"/>
  <c r="A474" i="5"/>
  <c r="F473" i="5"/>
  <c r="G473" i="5" s="1"/>
  <c r="A473" i="5"/>
  <c r="F472" i="5"/>
  <c r="G472" i="5" s="1"/>
  <c r="A472" i="5"/>
  <c r="F471" i="5"/>
  <c r="G471" i="5" s="1"/>
  <c r="A471" i="5"/>
  <c r="F470" i="5"/>
  <c r="G470" i="5" s="1"/>
  <c r="A470" i="5"/>
  <c r="F469" i="5"/>
  <c r="G469" i="5" s="1"/>
  <c r="A469" i="5"/>
  <c r="F468" i="5"/>
  <c r="G468" i="5" s="1"/>
  <c r="A468" i="5"/>
  <c r="F467" i="5"/>
  <c r="G467" i="5" s="1"/>
  <c r="A467" i="5"/>
  <c r="F466" i="5"/>
  <c r="G466" i="5" s="1"/>
  <c r="A466" i="5"/>
  <c r="F465" i="5"/>
  <c r="G465" i="5" s="1"/>
  <c r="A465" i="5"/>
  <c r="F464" i="5"/>
  <c r="G464" i="5" s="1"/>
  <c r="A464" i="5"/>
  <c r="F463" i="5"/>
  <c r="G463" i="5" s="1"/>
  <c r="A463" i="5"/>
  <c r="F462" i="5"/>
  <c r="G462" i="5" s="1"/>
  <c r="A462" i="5"/>
  <c r="F461" i="5"/>
  <c r="G461" i="5" s="1"/>
  <c r="A461" i="5"/>
  <c r="F460" i="5"/>
  <c r="G460" i="5" s="1"/>
  <c r="A460" i="5"/>
  <c r="F459" i="5"/>
  <c r="G459" i="5" s="1"/>
  <c r="A459" i="5"/>
  <c r="F458" i="5"/>
  <c r="G458" i="5" s="1"/>
  <c r="A458" i="5"/>
  <c r="F457" i="5"/>
  <c r="G457" i="5" s="1"/>
  <c r="A457" i="5"/>
  <c r="F456" i="5"/>
  <c r="G456" i="5" s="1"/>
  <c r="A456" i="5"/>
  <c r="F455" i="5"/>
  <c r="G455" i="5" s="1"/>
  <c r="A455" i="5"/>
  <c r="F454" i="5"/>
  <c r="G454" i="5" s="1"/>
  <c r="A454" i="5"/>
  <c r="F453" i="5"/>
  <c r="G453" i="5" s="1"/>
  <c r="A453" i="5"/>
  <c r="F452" i="5"/>
  <c r="G452" i="5" s="1"/>
  <c r="A452" i="5"/>
  <c r="F451" i="5"/>
  <c r="G451" i="5" s="1"/>
  <c r="A451" i="5"/>
  <c r="F450" i="5"/>
  <c r="G450" i="5" s="1"/>
  <c r="A450" i="5"/>
  <c r="F449" i="5"/>
  <c r="G449" i="5" s="1"/>
  <c r="A449" i="5"/>
  <c r="F448" i="5"/>
  <c r="G448" i="5" s="1"/>
  <c r="A448" i="5"/>
  <c r="F447" i="5"/>
  <c r="G447" i="5" s="1"/>
  <c r="A447" i="5"/>
  <c r="F446" i="5"/>
  <c r="G446" i="5" s="1"/>
  <c r="A446" i="5"/>
  <c r="F445" i="5"/>
  <c r="G445" i="5" s="1"/>
  <c r="A445" i="5"/>
  <c r="F444" i="5"/>
  <c r="G444" i="5" s="1"/>
  <c r="A444" i="5"/>
  <c r="F443" i="5"/>
  <c r="G443" i="5" s="1"/>
  <c r="A443" i="5"/>
  <c r="F442" i="5"/>
  <c r="G442" i="5" s="1"/>
  <c r="A442" i="5"/>
  <c r="F441" i="5"/>
  <c r="G441" i="5" s="1"/>
  <c r="A441" i="5"/>
  <c r="F440" i="5"/>
  <c r="G440" i="5" s="1"/>
  <c r="A440" i="5"/>
  <c r="F439" i="5"/>
  <c r="G439" i="5" s="1"/>
  <c r="A439" i="5"/>
  <c r="F438" i="5"/>
  <c r="G438" i="5" s="1"/>
  <c r="A438" i="5"/>
  <c r="F437" i="5"/>
  <c r="G437" i="5" s="1"/>
  <c r="A437" i="5"/>
  <c r="F436" i="5"/>
  <c r="G436" i="5" s="1"/>
  <c r="A436" i="5"/>
  <c r="F435" i="5"/>
  <c r="G435" i="5" s="1"/>
  <c r="A435" i="5"/>
  <c r="F434" i="5"/>
  <c r="G434" i="5" s="1"/>
  <c r="A434" i="5"/>
  <c r="F433" i="5"/>
  <c r="G433" i="5" s="1"/>
  <c r="A433" i="5"/>
  <c r="F432" i="5"/>
  <c r="G432" i="5" s="1"/>
  <c r="A432" i="5"/>
  <c r="F431" i="5"/>
  <c r="G431" i="5" s="1"/>
  <c r="A431" i="5"/>
  <c r="F430" i="5"/>
  <c r="G430" i="5" s="1"/>
  <c r="A430" i="5"/>
  <c r="F429" i="5"/>
  <c r="G429" i="5" s="1"/>
  <c r="A429" i="5"/>
  <c r="F428" i="5"/>
  <c r="G428" i="5" s="1"/>
  <c r="A428" i="5"/>
  <c r="F427" i="5"/>
  <c r="G427" i="5" s="1"/>
  <c r="A427" i="5"/>
  <c r="F426" i="5"/>
  <c r="G426" i="5" s="1"/>
  <c r="A426" i="5"/>
  <c r="F425" i="5"/>
  <c r="G425" i="5" s="1"/>
  <c r="A425" i="5"/>
  <c r="F424" i="5"/>
  <c r="G424" i="5" s="1"/>
  <c r="A424" i="5"/>
  <c r="F423" i="5"/>
  <c r="G423" i="5" s="1"/>
  <c r="A423" i="5"/>
  <c r="F422" i="5"/>
  <c r="G422" i="5" s="1"/>
  <c r="A422" i="5"/>
  <c r="F421" i="5"/>
  <c r="G421" i="5" s="1"/>
  <c r="A421" i="5"/>
  <c r="F420" i="5"/>
  <c r="G420" i="5" s="1"/>
  <c r="A420" i="5"/>
  <c r="F419" i="5"/>
  <c r="G419" i="5" s="1"/>
  <c r="A419" i="5"/>
  <c r="F418" i="5"/>
  <c r="G418" i="5" s="1"/>
  <c r="A418" i="5"/>
  <c r="F417" i="5"/>
  <c r="G417" i="5" s="1"/>
  <c r="A417" i="5"/>
  <c r="F416" i="5"/>
  <c r="G416" i="5" s="1"/>
  <c r="A416" i="5"/>
  <c r="F415" i="5"/>
  <c r="G415" i="5" s="1"/>
  <c r="A415" i="5"/>
  <c r="F414" i="5"/>
  <c r="G414" i="5" s="1"/>
  <c r="A414" i="5"/>
  <c r="F413" i="5"/>
  <c r="G413" i="5" s="1"/>
  <c r="A413" i="5"/>
  <c r="F412" i="5"/>
  <c r="G412" i="5" s="1"/>
  <c r="A412" i="5"/>
  <c r="F411" i="5"/>
  <c r="G411" i="5" s="1"/>
  <c r="A411" i="5"/>
  <c r="F410" i="5"/>
  <c r="G410" i="5" s="1"/>
  <c r="A410" i="5"/>
  <c r="F409" i="5"/>
  <c r="G409" i="5" s="1"/>
  <c r="A409" i="5"/>
  <c r="F408" i="5"/>
  <c r="G408" i="5" s="1"/>
  <c r="A408" i="5"/>
  <c r="F407" i="5"/>
  <c r="G407" i="5" s="1"/>
  <c r="A407" i="5"/>
  <c r="F406" i="5"/>
  <c r="G406" i="5" s="1"/>
  <c r="A406" i="5"/>
  <c r="F405" i="5"/>
  <c r="G405" i="5" s="1"/>
  <c r="A405" i="5"/>
  <c r="F404" i="5"/>
  <c r="G404" i="5" s="1"/>
  <c r="A404" i="5"/>
  <c r="F403" i="5"/>
  <c r="G403" i="5" s="1"/>
  <c r="A403" i="5"/>
  <c r="F402" i="5"/>
  <c r="G402" i="5" s="1"/>
  <c r="A402" i="5"/>
  <c r="F401" i="5"/>
  <c r="G401" i="5" s="1"/>
  <c r="A401" i="5"/>
  <c r="F400" i="5"/>
  <c r="G400" i="5" s="1"/>
  <c r="A400" i="5"/>
  <c r="F399" i="5"/>
  <c r="G399" i="5" s="1"/>
  <c r="A399" i="5"/>
  <c r="F398" i="5"/>
  <c r="G398" i="5" s="1"/>
  <c r="A398" i="5"/>
  <c r="F397" i="5"/>
  <c r="G397" i="5" s="1"/>
  <c r="A397" i="5"/>
  <c r="F396" i="5"/>
  <c r="G396" i="5" s="1"/>
  <c r="A396" i="5"/>
  <c r="F395" i="5"/>
  <c r="G395" i="5" s="1"/>
  <c r="A395" i="5"/>
  <c r="F394" i="5"/>
  <c r="G394" i="5" s="1"/>
  <c r="A394" i="5"/>
  <c r="F393" i="5"/>
  <c r="G393" i="5" s="1"/>
  <c r="A393" i="5"/>
  <c r="F392" i="5"/>
  <c r="G392" i="5" s="1"/>
  <c r="A392" i="5"/>
  <c r="F391" i="5"/>
  <c r="G391" i="5" s="1"/>
  <c r="A391" i="5"/>
  <c r="F390" i="5"/>
  <c r="G390" i="5" s="1"/>
  <c r="A390" i="5"/>
  <c r="F389" i="5"/>
  <c r="G389" i="5" s="1"/>
  <c r="A389" i="5"/>
  <c r="F388" i="5"/>
  <c r="G388" i="5" s="1"/>
  <c r="A388" i="5"/>
  <c r="F387" i="5"/>
  <c r="G387" i="5" s="1"/>
  <c r="A387" i="5"/>
  <c r="F386" i="5"/>
  <c r="G386" i="5" s="1"/>
  <c r="A386" i="5"/>
  <c r="F385" i="5"/>
  <c r="G385" i="5" s="1"/>
  <c r="A385" i="5"/>
  <c r="F384" i="5"/>
  <c r="G384" i="5" s="1"/>
  <c r="A384" i="5"/>
  <c r="F383" i="5"/>
  <c r="G383" i="5" s="1"/>
  <c r="A383" i="5"/>
  <c r="F382" i="5"/>
  <c r="G382" i="5" s="1"/>
  <c r="A382" i="5"/>
  <c r="F381" i="5"/>
  <c r="G381" i="5" s="1"/>
  <c r="A381" i="5"/>
  <c r="F380" i="5"/>
  <c r="G380" i="5" s="1"/>
  <c r="A380" i="5"/>
  <c r="F379" i="5"/>
  <c r="G379" i="5" s="1"/>
  <c r="A379" i="5"/>
  <c r="F378" i="5"/>
  <c r="G378" i="5" s="1"/>
  <c r="A378" i="5"/>
  <c r="F377" i="5"/>
  <c r="G377" i="5" s="1"/>
  <c r="A377" i="5"/>
  <c r="F376" i="5"/>
  <c r="G376" i="5" s="1"/>
  <c r="A376" i="5"/>
  <c r="F375" i="5"/>
  <c r="G375" i="5" s="1"/>
  <c r="A375" i="5"/>
  <c r="F374" i="5"/>
  <c r="G374" i="5" s="1"/>
  <c r="A374" i="5"/>
  <c r="F373" i="5"/>
  <c r="G373" i="5" s="1"/>
  <c r="A373" i="5"/>
  <c r="F372" i="5"/>
  <c r="G372" i="5" s="1"/>
  <c r="A372" i="5"/>
  <c r="F371" i="5"/>
  <c r="G371" i="5" s="1"/>
  <c r="A371" i="5"/>
  <c r="F370" i="5"/>
  <c r="G370" i="5" s="1"/>
  <c r="A370" i="5"/>
  <c r="F369" i="5"/>
  <c r="G369" i="5" s="1"/>
  <c r="A369" i="5"/>
  <c r="F368" i="5"/>
  <c r="G368" i="5" s="1"/>
  <c r="A368" i="5"/>
  <c r="F367" i="5"/>
  <c r="G367" i="5" s="1"/>
  <c r="A367" i="5"/>
  <c r="F366" i="5"/>
  <c r="G366" i="5" s="1"/>
  <c r="A366" i="5"/>
  <c r="F365" i="5"/>
  <c r="G365" i="5" s="1"/>
  <c r="A365" i="5"/>
  <c r="F364" i="5"/>
  <c r="G364" i="5" s="1"/>
  <c r="A364" i="5"/>
  <c r="F363" i="5"/>
  <c r="G363" i="5" s="1"/>
  <c r="A363" i="5"/>
  <c r="F362" i="5"/>
  <c r="G362" i="5" s="1"/>
  <c r="A362" i="5"/>
  <c r="F361" i="5"/>
  <c r="G361" i="5" s="1"/>
  <c r="A361" i="5"/>
  <c r="F360" i="5"/>
  <c r="G360" i="5" s="1"/>
  <c r="A360" i="5"/>
  <c r="F359" i="5"/>
  <c r="G359" i="5" s="1"/>
  <c r="A359" i="5"/>
  <c r="F358" i="5"/>
  <c r="G358" i="5" s="1"/>
  <c r="A358" i="5"/>
  <c r="F357" i="5"/>
  <c r="G357" i="5" s="1"/>
  <c r="A357" i="5"/>
  <c r="F356" i="5"/>
  <c r="G356" i="5" s="1"/>
  <c r="A356" i="5"/>
  <c r="F355" i="5"/>
  <c r="G355" i="5" s="1"/>
  <c r="A355" i="5"/>
  <c r="F354" i="5"/>
  <c r="G354" i="5" s="1"/>
  <c r="A354" i="5"/>
  <c r="F353" i="5"/>
  <c r="G353" i="5" s="1"/>
  <c r="A353" i="5"/>
  <c r="F352" i="5"/>
  <c r="G352" i="5" s="1"/>
  <c r="A352" i="5"/>
  <c r="F351" i="5"/>
  <c r="G351" i="5" s="1"/>
  <c r="A351" i="5"/>
  <c r="F350" i="5"/>
  <c r="G350" i="5" s="1"/>
  <c r="A350" i="5"/>
  <c r="F349" i="5"/>
  <c r="G349" i="5" s="1"/>
  <c r="A349" i="5"/>
  <c r="F348" i="5"/>
  <c r="G348" i="5" s="1"/>
  <c r="A348" i="5"/>
  <c r="F347" i="5"/>
  <c r="G347" i="5" s="1"/>
  <c r="A347" i="5"/>
  <c r="F346" i="5"/>
  <c r="G346" i="5" s="1"/>
  <c r="A346" i="5"/>
  <c r="F345" i="5"/>
  <c r="G345" i="5" s="1"/>
  <c r="A345" i="5"/>
  <c r="F344" i="5"/>
  <c r="G344" i="5" s="1"/>
  <c r="A344" i="5"/>
  <c r="F343" i="5"/>
  <c r="G343" i="5" s="1"/>
  <c r="A343" i="5"/>
  <c r="F342" i="5"/>
  <c r="G342" i="5" s="1"/>
  <c r="A342" i="5"/>
  <c r="F341" i="5"/>
  <c r="G341" i="5" s="1"/>
  <c r="A341" i="5"/>
  <c r="F340" i="5"/>
  <c r="G340" i="5" s="1"/>
  <c r="A340" i="5"/>
  <c r="F339" i="5"/>
  <c r="G339" i="5" s="1"/>
  <c r="A339" i="5"/>
  <c r="F338" i="5"/>
  <c r="G338" i="5" s="1"/>
  <c r="A338" i="5"/>
  <c r="F337" i="5"/>
  <c r="G337" i="5" s="1"/>
  <c r="A337" i="5"/>
  <c r="F336" i="5"/>
  <c r="G336" i="5" s="1"/>
  <c r="A336" i="5"/>
  <c r="F335" i="5"/>
  <c r="G335" i="5" s="1"/>
  <c r="A335" i="5"/>
  <c r="F334" i="5"/>
  <c r="G334" i="5" s="1"/>
  <c r="A334" i="5"/>
  <c r="F333" i="5"/>
  <c r="G333" i="5" s="1"/>
  <c r="A333" i="5"/>
  <c r="F332" i="5"/>
  <c r="G332" i="5" s="1"/>
  <c r="A332" i="5"/>
  <c r="F331" i="5"/>
  <c r="G331" i="5" s="1"/>
  <c r="A331" i="5"/>
  <c r="F330" i="5"/>
  <c r="G330" i="5" s="1"/>
  <c r="A330" i="5"/>
  <c r="F329" i="5"/>
  <c r="G329" i="5" s="1"/>
  <c r="A329" i="5"/>
  <c r="F328" i="5"/>
  <c r="G328" i="5" s="1"/>
  <c r="A328" i="5"/>
  <c r="F327" i="5"/>
  <c r="G327" i="5" s="1"/>
  <c r="A327" i="5"/>
  <c r="F326" i="5"/>
  <c r="G326" i="5" s="1"/>
  <c r="A326" i="5"/>
  <c r="F325" i="5"/>
  <c r="G325" i="5" s="1"/>
  <c r="A325" i="5"/>
  <c r="F324" i="5"/>
  <c r="G324" i="5" s="1"/>
  <c r="A324" i="5"/>
  <c r="F323" i="5"/>
  <c r="G323" i="5" s="1"/>
  <c r="A323" i="5"/>
  <c r="F322" i="5"/>
  <c r="G322" i="5" s="1"/>
  <c r="A322" i="5"/>
  <c r="F321" i="5"/>
  <c r="G321" i="5" s="1"/>
  <c r="A321" i="5"/>
  <c r="F320" i="5"/>
  <c r="G320" i="5" s="1"/>
  <c r="A320" i="5"/>
  <c r="F319" i="5"/>
  <c r="G319" i="5" s="1"/>
  <c r="A319" i="5"/>
  <c r="F318" i="5"/>
  <c r="G318" i="5" s="1"/>
  <c r="A318" i="5"/>
  <c r="F317" i="5"/>
  <c r="G317" i="5" s="1"/>
  <c r="A317" i="5"/>
  <c r="F316" i="5"/>
  <c r="G316" i="5" s="1"/>
  <c r="A316" i="5"/>
  <c r="F315" i="5"/>
  <c r="G315" i="5" s="1"/>
  <c r="D315" i="5"/>
  <c r="A315" i="5"/>
  <c r="C315" i="5" s="1"/>
  <c r="F314" i="5"/>
  <c r="G314" i="5" s="1"/>
  <c r="A314" i="5"/>
  <c r="F313" i="5"/>
  <c r="G313" i="5" s="1"/>
  <c r="A313" i="5"/>
  <c r="F312" i="5"/>
  <c r="G312" i="5" s="1"/>
  <c r="A312" i="5"/>
  <c r="F311" i="5"/>
  <c r="G311" i="5" s="1"/>
  <c r="A311" i="5"/>
  <c r="F310" i="5"/>
  <c r="G310" i="5" s="1"/>
  <c r="A310" i="5"/>
  <c r="F309" i="5"/>
  <c r="G309" i="5" s="1"/>
  <c r="A309" i="5"/>
  <c r="F308" i="5"/>
  <c r="G308" i="5" s="1"/>
  <c r="A308" i="5"/>
  <c r="F307" i="5"/>
  <c r="G307" i="5" s="1"/>
  <c r="A307" i="5"/>
  <c r="F306" i="5"/>
  <c r="G306" i="5" s="1"/>
  <c r="A306" i="5"/>
  <c r="F305" i="5"/>
  <c r="G305" i="5" s="1"/>
  <c r="A305" i="5"/>
  <c r="F304" i="5"/>
  <c r="G304" i="5" s="1"/>
  <c r="A304" i="5"/>
  <c r="F303" i="5"/>
  <c r="G303" i="5" s="1"/>
  <c r="A303" i="5"/>
  <c r="F302" i="5"/>
  <c r="G302" i="5" s="1"/>
  <c r="A302" i="5"/>
  <c r="F301" i="5"/>
  <c r="G301" i="5" s="1"/>
  <c r="A301" i="5"/>
  <c r="F300" i="5"/>
  <c r="G300" i="5" s="1"/>
  <c r="A300" i="5"/>
  <c r="F299" i="5"/>
  <c r="G299" i="5" s="1"/>
  <c r="A299" i="5"/>
  <c r="F298" i="5"/>
  <c r="G298" i="5" s="1"/>
  <c r="A298" i="5"/>
  <c r="F297" i="5"/>
  <c r="G297" i="5" s="1"/>
  <c r="A297" i="5"/>
  <c r="F296" i="5"/>
  <c r="G296" i="5" s="1"/>
  <c r="A296" i="5"/>
  <c r="F295" i="5"/>
  <c r="G295" i="5" s="1"/>
  <c r="A295" i="5"/>
  <c r="F294" i="5"/>
  <c r="G294" i="5" s="1"/>
  <c r="A294" i="5"/>
  <c r="F293" i="5"/>
  <c r="G293" i="5" s="1"/>
  <c r="A293" i="5"/>
  <c r="F292" i="5"/>
  <c r="G292" i="5" s="1"/>
  <c r="A292" i="5"/>
  <c r="F291" i="5"/>
  <c r="G291" i="5" s="1"/>
  <c r="A291" i="5"/>
  <c r="F290" i="5"/>
  <c r="G290" i="5" s="1"/>
  <c r="A290" i="5"/>
  <c r="F289" i="5"/>
  <c r="G289" i="5" s="1"/>
  <c r="A289" i="5"/>
  <c r="F288" i="5"/>
  <c r="G288" i="5" s="1"/>
  <c r="A288" i="5"/>
  <c r="F287" i="5"/>
  <c r="G287" i="5" s="1"/>
  <c r="A287" i="5"/>
  <c r="F286" i="5"/>
  <c r="G286" i="5" s="1"/>
  <c r="A286" i="5"/>
  <c r="F285" i="5"/>
  <c r="G285" i="5" s="1"/>
  <c r="A285" i="5"/>
  <c r="F284" i="5"/>
  <c r="G284" i="5" s="1"/>
  <c r="A284" i="5"/>
  <c r="F283" i="5"/>
  <c r="G283" i="5" s="1"/>
  <c r="A283" i="5"/>
  <c r="F282" i="5"/>
  <c r="G282" i="5" s="1"/>
  <c r="A282" i="5"/>
  <c r="F281" i="5"/>
  <c r="G281" i="5" s="1"/>
  <c r="A281" i="5"/>
  <c r="F280" i="5"/>
  <c r="G280" i="5" s="1"/>
  <c r="A280" i="5"/>
  <c r="F279" i="5"/>
  <c r="G279" i="5" s="1"/>
  <c r="A279" i="5"/>
  <c r="F278" i="5"/>
  <c r="G278" i="5" s="1"/>
  <c r="A278" i="5"/>
  <c r="F277" i="5"/>
  <c r="G277" i="5" s="1"/>
  <c r="A277" i="5"/>
  <c r="F276" i="5"/>
  <c r="G276" i="5" s="1"/>
  <c r="A276" i="5"/>
  <c r="F275" i="5"/>
  <c r="G275" i="5" s="1"/>
  <c r="A275" i="5"/>
  <c r="F274" i="5"/>
  <c r="G274" i="5" s="1"/>
  <c r="A274" i="5"/>
  <c r="F273" i="5"/>
  <c r="G273" i="5" s="1"/>
  <c r="A273" i="5"/>
  <c r="F272" i="5"/>
  <c r="G272" i="5" s="1"/>
  <c r="A272" i="5"/>
  <c r="F271" i="5"/>
  <c r="G271" i="5" s="1"/>
  <c r="A271" i="5"/>
  <c r="F270" i="5"/>
  <c r="G270" i="5" s="1"/>
  <c r="A270" i="5"/>
  <c r="F269" i="5"/>
  <c r="G269" i="5" s="1"/>
  <c r="A269" i="5"/>
  <c r="F268" i="5"/>
  <c r="G268" i="5" s="1"/>
  <c r="A268" i="5"/>
  <c r="F267" i="5"/>
  <c r="G267" i="5" s="1"/>
  <c r="A267" i="5"/>
  <c r="F266" i="5"/>
  <c r="G266" i="5" s="1"/>
  <c r="A266" i="5"/>
  <c r="F265" i="5"/>
  <c r="G265" i="5" s="1"/>
  <c r="A265" i="5"/>
  <c r="F264" i="5"/>
  <c r="G264" i="5" s="1"/>
  <c r="A264" i="5"/>
  <c r="F263" i="5"/>
  <c r="G263" i="5" s="1"/>
  <c r="A263" i="5"/>
  <c r="F262" i="5"/>
  <c r="G262" i="5" s="1"/>
  <c r="A262" i="5"/>
  <c r="F261" i="5"/>
  <c r="G261" i="5" s="1"/>
  <c r="A261" i="5"/>
  <c r="F260" i="5"/>
  <c r="G260" i="5" s="1"/>
  <c r="A260" i="5"/>
  <c r="F259" i="5"/>
  <c r="G259" i="5" s="1"/>
  <c r="A259" i="5"/>
  <c r="F258" i="5"/>
  <c r="G258" i="5" s="1"/>
  <c r="A258" i="5"/>
  <c r="F257" i="5"/>
  <c r="G257" i="5" s="1"/>
  <c r="A257" i="5"/>
  <c r="F256" i="5"/>
  <c r="G256" i="5" s="1"/>
  <c r="A256" i="5"/>
  <c r="F255" i="5"/>
  <c r="G255" i="5" s="1"/>
  <c r="A255" i="5"/>
  <c r="F254" i="5"/>
  <c r="G254" i="5" s="1"/>
  <c r="A254" i="5"/>
  <c r="F253" i="5"/>
  <c r="G253" i="5" s="1"/>
  <c r="A253" i="5"/>
  <c r="F252" i="5"/>
  <c r="G252" i="5" s="1"/>
  <c r="A252" i="5"/>
  <c r="F251" i="5"/>
  <c r="G251" i="5" s="1"/>
  <c r="A251" i="5"/>
  <c r="F250" i="5"/>
  <c r="G250" i="5" s="1"/>
  <c r="A250" i="5"/>
  <c r="F249" i="5"/>
  <c r="G249" i="5" s="1"/>
  <c r="A249" i="5"/>
  <c r="F248" i="5"/>
  <c r="G248" i="5" s="1"/>
  <c r="A248" i="5"/>
  <c r="F247" i="5"/>
  <c r="G247" i="5" s="1"/>
  <c r="A247" i="5"/>
  <c r="F246" i="5"/>
  <c r="G246" i="5" s="1"/>
  <c r="A246" i="5"/>
  <c r="F245" i="5"/>
  <c r="G245" i="5" s="1"/>
  <c r="A245" i="5"/>
  <c r="F244" i="5"/>
  <c r="G244" i="5" s="1"/>
  <c r="A244" i="5"/>
  <c r="F243" i="5"/>
  <c r="G243" i="5" s="1"/>
  <c r="A243" i="5"/>
  <c r="F242" i="5"/>
  <c r="G242" i="5" s="1"/>
  <c r="A242" i="5"/>
  <c r="F241" i="5"/>
  <c r="G241" i="5" s="1"/>
  <c r="A241" i="5"/>
  <c r="F240" i="5"/>
  <c r="G240" i="5" s="1"/>
  <c r="A240" i="5"/>
  <c r="F239" i="5"/>
  <c r="G239" i="5" s="1"/>
  <c r="A239" i="5"/>
  <c r="F238" i="5"/>
  <c r="G238" i="5" s="1"/>
  <c r="A238" i="5"/>
  <c r="F237" i="5"/>
  <c r="G237" i="5" s="1"/>
  <c r="A237" i="5"/>
  <c r="F236" i="5"/>
  <c r="G236" i="5" s="1"/>
  <c r="A236" i="5"/>
  <c r="F235" i="5"/>
  <c r="G235" i="5" s="1"/>
  <c r="A235" i="5"/>
  <c r="F234" i="5"/>
  <c r="G234" i="5" s="1"/>
  <c r="A234" i="5"/>
  <c r="F233" i="5"/>
  <c r="G233" i="5" s="1"/>
  <c r="A233" i="5"/>
  <c r="F232" i="5"/>
  <c r="G232" i="5" s="1"/>
  <c r="A232" i="5"/>
  <c r="F231" i="5"/>
  <c r="G231" i="5" s="1"/>
  <c r="A231" i="5"/>
  <c r="F230" i="5"/>
  <c r="G230" i="5" s="1"/>
  <c r="A230" i="5"/>
  <c r="F229" i="5"/>
  <c r="G229" i="5" s="1"/>
  <c r="A229" i="5"/>
  <c r="F228" i="5"/>
  <c r="G228" i="5" s="1"/>
  <c r="A228" i="5"/>
  <c r="F227" i="5"/>
  <c r="G227" i="5" s="1"/>
  <c r="A227" i="5"/>
  <c r="F226" i="5"/>
  <c r="G226" i="5" s="1"/>
  <c r="A226" i="5"/>
  <c r="F225" i="5"/>
  <c r="G225" i="5" s="1"/>
  <c r="A225" i="5"/>
  <c r="F224" i="5"/>
  <c r="G224" i="5" s="1"/>
  <c r="A224" i="5"/>
  <c r="F223" i="5"/>
  <c r="G223" i="5" s="1"/>
  <c r="A223" i="5"/>
  <c r="F222" i="5"/>
  <c r="G222" i="5" s="1"/>
  <c r="A222" i="5"/>
  <c r="F221" i="5"/>
  <c r="G221" i="5" s="1"/>
  <c r="A221" i="5"/>
  <c r="F220" i="5"/>
  <c r="G220" i="5" s="1"/>
  <c r="A220" i="5"/>
  <c r="F219" i="5"/>
  <c r="G219" i="5" s="1"/>
  <c r="A219" i="5"/>
  <c r="F218" i="5"/>
  <c r="G218" i="5" s="1"/>
  <c r="A218" i="5"/>
  <c r="F217" i="5"/>
  <c r="G217" i="5" s="1"/>
  <c r="A217" i="5"/>
  <c r="F216" i="5"/>
  <c r="G216" i="5" s="1"/>
  <c r="A216" i="5"/>
  <c r="F215" i="5"/>
  <c r="G215" i="5" s="1"/>
  <c r="A215" i="5"/>
  <c r="F214" i="5"/>
  <c r="G214" i="5" s="1"/>
  <c r="A214" i="5"/>
  <c r="F213" i="5"/>
  <c r="G213" i="5" s="1"/>
  <c r="A213" i="5"/>
  <c r="F212" i="5"/>
  <c r="G212" i="5" s="1"/>
  <c r="A212" i="5"/>
  <c r="F211" i="5"/>
  <c r="G211" i="5" s="1"/>
  <c r="A211" i="5"/>
  <c r="F210" i="5"/>
  <c r="G210" i="5" s="1"/>
  <c r="A210" i="5"/>
  <c r="F209" i="5"/>
  <c r="G209" i="5" s="1"/>
  <c r="A209" i="5"/>
  <c r="F208" i="5"/>
  <c r="G208" i="5" s="1"/>
  <c r="A208" i="5"/>
  <c r="F207" i="5"/>
  <c r="G207" i="5" s="1"/>
  <c r="A207" i="5"/>
  <c r="F206" i="5"/>
  <c r="G206" i="5" s="1"/>
  <c r="A206" i="5"/>
  <c r="F205" i="5"/>
  <c r="G205" i="5" s="1"/>
  <c r="A205" i="5"/>
  <c r="F204" i="5"/>
  <c r="G204" i="5" s="1"/>
  <c r="A204" i="5"/>
  <c r="F203" i="5"/>
  <c r="G203" i="5" s="1"/>
  <c r="A203" i="5"/>
  <c r="F202" i="5"/>
  <c r="G202" i="5" s="1"/>
  <c r="A202" i="5"/>
  <c r="F201" i="5"/>
  <c r="G201" i="5" s="1"/>
  <c r="A201" i="5"/>
  <c r="F200" i="5"/>
  <c r="G200" i="5" s="1"/>
  <c r="A200" i="5"/>
  <c r="F199" i="5"/>
  <c r="G199" i="5" s="1"/>
  <c r="A199" i="5"/>
  <c r="F198" i="5"/>
  <c r="G198" i="5" s="1"/>
  <c r="A198" i="5"/>
  <c r="F197" i="5"/>
  <c r="G197" i="5" s="1"/>
  <c r="A197" i="5"/>
  <c r="F196" i="5"/>
  <c r="G196" i="5" s="1"/>
  <c r="A196" i="5"/>
  <c r="F195" i="5"/>
  <c r="G195" i="5" s="1"/>
  <c r="A195" i="5"/>
  <c r="F194" i="5"/>
  <c r="G194" i="5" s="1"/>
  <c r="A194" i="5"/>
  <c r="F193" i="5"/>
  <c r="G193" i="5" s="1"/>
  <c r="A193" i="5"/>
  <c r="F192" i="5"/>
  <c r="G192" i="5" s="1"/>
  <c r="A192" i="5"/>
  <c r="F191" i="5"/>
  <c r="G191" i="5" s="1"/>
  <c r="A191" i="5"/>
  <c r="F190" i="5"/>
  <c r="G190" i="5" s="1"/>
  <c r="A190" i="5"/>
  <c r="F189" i="5"/>
  <c r="G189" i="5" s="1"/>
  <c r="A189" i="5"/>
  <c r="F188" i="5"/>
  <c r="G188" i="5" s="1"/>
  <c r="A188" i="5"/>
  <c r="F187" i="5"/>
  <c r="G187" i="5" s="1"/>
  <c r="A187" i="5"/>
  <c r="F186" i="5"/>
  <c r="G186" i="5" s="1"/>
  <c r="A186" i="5"/>
  <c r="F185" i="5"/>
  <c r="G185" i="5" s="1"/>
  <c r="A185" i="5"/>
  <c r="F184" i="5"/>
  <c r="G184" i="5" s="1"/>
  <c r="A184" i="5"/>
  <c r="F183" i="5"/>
  <c r="G183" i="5" s="1"/>
  <c r="A183" i="5"/>
  <c r="F182" i="5"/>
  <c r="G182" i="5" s="1"/>
  <c r="A182" i="5"/>
  <c r="F181" i="5"/>
  <c r="G181" i="5" s="1"/>
  <c r="A181" i="5"/>
  <c r="F180" i="5"/>
  <c r="G180" i="5" s="1"/>
  <c r="A180" i="5"/>
  <c r="F179" i="5"/>
  <c r="G179" i="5" s="1"/>
  <c r="A179" i="5"/>
  <c r="F178" i="5"/>
  <c r="G178" i="5" s="1"/>
  <c r="A178" i="5"/>
  <c r="F177" i="5"/>
  <c r="G177" i="5" s="1"/>
  <c r="A177" i="5"/>
  <c r="F176" i="5"/>
  <c r="G176" i="5" s="1"/>
  <c r="A176" i="5"/>
  <c r="F175" i="5"/>
  <c r="G175" i="5" s="1"/>
  <c r="A175" i="5"/>
  <c r="F174" i="5"/>
  <c r="G174" i="5" s="1"/>
  <c r="A174" i="5"/>
  <c r="F173" i="5"/>
  <c r="G173" i="5" s="1"/>
  <c r="A173" i="5"/>
  <c r="F172" i="5"/>
  <c r="G172" i="5" s="1"/>
  <c r="A172" i="5"/>
  <c r="F171" i="5"/>
  <c r="G171" i="5" s="1"/>
  <c r="A171" i="5"/>
  <c r="F170" i="5"/>
  <c r="G170" i="5" s="1"/>
  <c r="A170" i="5"/>
  <c r="F169" i="5"/>
  <c r="G169" i="5" s="1"/>
  <c r="A169" i="5"/>
  <c r="F168" i="5"/>
  <c r="G168" i="5" s="1"/>
  <c r="A168" i="5"/>
  <c r="F167" i="5"/>
  <c r="G167" i="5" s="1"/>
  <c r="A167" i="5"/>
  <c r="F166" i="5"/>
  <c r="G166" i="5" s="1"/>
  <c r="A166" i="5"/>
  <c r="F165" i="5"/>
  <c r="G165" i="5" s="1"/>
  <c r="A165" i="5"/>
  <c r="F164" i="5"/>
  <c r="G164" i="5" s="1"/>
  <c r="A164" i="5"/>
  <c r="F163" i="5"/>
  <c r="G163" i="5" s="1"/>
  <c r="A163" i="5"/>
  <c r="F162" i="5"/>
  <c r="G162" i="5" s="1"/>
  <c r="A162" i="5"/>
  <c r="F161" i="5"/>
  <c r="G161" i="5" s="1"/>
  <c r="A161" i="5"/>
  <c r="F160" i="5"/>
  <c r="G160" i="5" s="1"/>
  <c r="A160" i="5"/>
  <c r="F159" i="5"/>
  <c r="G159" i="5" s="1"/>
  <c r="A159" i="5"/>
  <c r="F158" i="5"/>
  <c r="G158" i="5" s="1"/>
  <c r="A158" i="5"/>
  <c r="F157" i="5"/>
  <c r="G157" i="5" s="1"/>
  <c r="A157" i="5"/>
  <c r="F156" i="5"/>
  <c r="G156" i="5" s="1"/>
  <c r="A156" i="5"/>
  <c r="F155" i="5"/>
  <c r="G155" i="5" s="1"/>
  <c r="A155" i="5"/>
  <c r="F154" i="5"/>
  <c r="G154" i="5" s="1"/>
  <c r="A154" i="5"/>
  <c r="F153" i="5"/>
  <c r="G153" i="5" s="1"/>
  <c r="A153" i="5"/>
  <c r="F152" i="5"/>
  <c r="G152" i="5" s="1"/>
  <c r="A152" i="5"/>
  <c r="F151" i="5"/>
  <c r="G151" i="5" s="1"/>
  <c r="A151" i="5"/>
  <c r="F150" i="5"/>
  <c r="G150" i="5" s="1"/>
  <c r="A150" i="5"/>
  <c r="F149" i="5"/>
  <c r="G149" i="5" s="1"/>
  <c r="A149" i="5"/>
  <c r="F148" i="5"/>
  <c r="G148" i="5" s="1"/>
  <c r="A148" i="5"/>
  <c r="F147" i="5"/>
  <c r="G147" i="5" s="1"/>
  <c r="A147" i="5"/>
  <c r="F146" i="5"/>
  <c r="G146" i="5" s="1"/>
  <c r="A146" i="5"/>
  <c r="F145" i="5"/>
  <c r="G145" i="5" s="1"/>
  <c r="A145" i="5"/>
  <c r="F144" i="5"/>
  <c r="G144" i="5" s="1"/>
  <c r="A144" i="5"/>
  <c r="F143" i="5"/>
  <c r="G143" i="5" s="1"/>
  <c r="A143" i="5"/>
  <c r="F142" i="5"/>
  <c r="G142" i="5" s="1"/>
  <c r="A142" i="5"/>
  <c r="F141" i="5"/>
  <c r="G141" i="5" s="1"/>
  <c r="A141" i="5"/>
  <c r="F140" i="5"/>
  <c r="G140" i="5" s="1"/>
  <c r="A140" i="5"/>
  <c r="F139" i="5"/>
  <c r="G139" i="5" s="1"/>
  <c r="A139" i="5"/>
  <c r="F138" i="5"/>
  <c r="G138" i="5" s="1"/>
  <c r="A138" i="5"/>
  <c r="F137" i="5"/>
  <c r="G137" i="5" s="1"/>
  <c r="A137" i="5"/>
  <c r="F136" i="5"/>
  <c r="G136" i="5" s="1"/>
  <c r="A136" i="5"/>
  <c r="F135" i="5"/>
  <c r="G135" i="5" s="1"/>
  <c r="A135" i="5"/>
  <c r="F134" i="5"/>
  <c r="G134" i="5" s="1"/>
  <c r="A134" i="5"/>
  <c r="F133" i="5"/>
  <c r="G133" i="5" s="1"/>
  <c r="A133" i="5"/>
  <c r="F132" i="5"/>
  <c r="G132" i="5" s="1"/>
  <c r="A132" i="5"/>
  <c r="F131" i="5"/>
  <c r="G131" i="5" s="1"/>
  <c r="A131" i="5"/>
  <c r="F130" i="5"/>
  <c r="G130" i="5" s="1"/>
  <c r="A130" i="5"/>
  <c r="F129" i="5"/>
  <c r="G129" i="5" s="1"/>
  <c r="A129" i="5"/>
  <c r="F128" i="5"/>
  <c r="G128" i="5" s="1"/>
  <c r="A128" i="5"/>
  <c r="F127" i="5"/>
  <c r="G127" i="5" s="1"/>
  <c r="A127" i="5"/>
  <c r="F126" i="5"/>
  <c r="G126" i="5" s="1"/>
  <c r="A126" i="5"/>
  <c r="F125" i="5"/>
  <c r="G125" i="5" s="1"/>
  <c r="A125" i="5"/>
  <c r="F124" i="5"/>
  <c r="G124" i="5" s="1"/>
  <c r="A124" i="5"/>
  <c r="F123" i="5"/>
  <c r="G123" i="5" s="1"/>
  <c r="A123" i="5"/>
  <c r="F122" i="5"/>
  <c r="G122" i="5" s="1"/>
  <c r="A122" i="5"/>
  <c r="F121" i="5"/>
  <c r="G121" i="5" s="1"/>
  <c r="A121" i="5"/>
  <c r="F120" i="5"/>
  <c r="G120" i="5" s="1"/>
  <c r="A120" i="5"/>
  <c r="F119" i="5"/>
  <c r="G119" i="5" s="1"/>
  <c r="A119" i="5"/>
  <c r="F118" i="5"/>
  <c r="G118" i="5" s="1"/>
  <c r="A118" i="5"/>
  <c r="F117" i="5"/>
  <c r="G117" i="5" s="1"/>
  <c r="A117" i="5"/>
  <c r="F116" i="5"/>
  <c r="G116" i="5" s="1"/>
  <c r="A116" i="5"/>
  <c r="F115" i="5"/>
  <c r="G115" i="5" s="1"/>
  <c r="A115" i="5"/>
  <c r="F114" i="5"/>
  <c r="G114" i="5" s="1"/>
  <c r="A114" i="5"/>
  <c r="F113" i="5"/>
  <c r="G113" i="5" s="1"/>
  <c r="A113" i="5"/>
  <c r="F112" i="5"/>
  <c r="G112" i="5" s="1"/>
  <c r="A112" i="5"/>
  <c r="F111" i="5"/>
  <c r="G111" i="5" s="1"/>
  <c r="A111" i="5"/>
  <c r="F110" i="5"/>
  <c r="G110" i="5" s="1"/>
  <c r="A110" i="5"/>
  <c r="F109" i="5"/>
  <c r="G109" i="5" s="1"/>
  <c r="A109" i="5"/>
  <c r="F108" i="5"/>
  <c r="G108" i="5" s="1"/>
  <c r="A108" i="5"/>
  <c r="F107" i="5"/>
  <c r="G107" i="5" s="1"/>
  <c r="A107" i="5"/>
  <c r="F106" i="5"/>
  <c r="G106" i="5" s="1"/>
  <c r="A106" i="5"/>
  <c r="F105" i="5"/>
  <c r="G105" i="5" s="1"/>
  <c r="A105" i="5"/>
  <c r="F104" i="5"/>
  <c r="G104" i="5" s="1"/>
  <c r="A104" i="5"/>
  <c r="F103" i="5"/>
  <c r="G103" i="5" s="1"/>
  <c r="A103" i="5"/>
  <c r="F102" i="5"/>
  <c r="G102" i="5" s="1"/>
  <c r="A102" i="5"/>
  <c r="F101" i="5"/>
  <c r="G101" i="5" s="1"/>
  <c r="A101" i="5"/>
  <c r="F100" i="5"/>
  <c r="G100" i="5" s="1"/>
  <c r="A100" i="5"/>
  <c r="F99" i="5"/>
  <c r="G99" i="5" s="1"/>
  <c r="A99" i="5"/>
  <c r="F98" i="5"/>
  <c r="G98" i="5" s="1"/>
  <c r="A98" i="5"/>
  <c r="F97" i="5"/>
  <c r="G97" i="5" s="1"/>
  <c r="A97" i="5"/>
  <c r="F96" i="5"/>
  <c r="G96" i="5" s="1"/>
  <c r="A96" i="5"/>
  <c r="F95" i="5"/>
  <c r="G95" i="5" s="1"/>
  <c r="A95" i="5"/>
  <c r="F94" i="5"/>
  <c r="G94" i="5" s="1"/>
  <c r="A94" i="5"/>
  <c r="F93" i="5"/>
  <c r="G93" i="5" s="1"/>
  <c r="A93" i="5"/>
  <c r="F92" i="5"/>
  <c r="G92" i="5" s="1"/>
  <c r="A92" i="5"/>
  <c r="F91" i="5"/>
  <c r="G91" i="5" s="1"/>
  <c r="A91" i="5"/>
  <c r="F90" i="5"/>
  <c r="G90" i="5" s="1"/>
  <c r="A90" i="5"/>
  <c r="F89" i="5"/>
  <c r="G89" i="5" s="1"/>
  <c r="A89" i="5"/>
  <c r="F88" i="5"/>
  <c r="G88" i="5" s="1"/>
  <c r="A88" i="5"/>
  <c r="F87" i="5"/>
  <c r="G87" i="5" s="1"/>
  <c r="A87" i="5"/>
  <c r="F86" i="5"/>
  <c r="G86" i="5" s="1"/>
  <c r="A86" i="5"/>
  <c r="F85" i="5"/>
  <c r="G85" i="5" s="1"/>
  <c r="A85" i="5"/>
  <c r="F84" i="5"/>
  <c r="G84" i="5" s="1"/>
  <c r="A84" i="5"/>
  <c r="F83" i="5"/>
  <c r="G83" i="5" s="1"/>
  <c r="A83" i="5"/>
  <c r="F82" i="5"/>
  <c r="G82" i="5" s="1"/>
  <c r="A82" i="5"/>
  <c r="F81" i="5"/>
  <c r="G81" i="5" s="1"/>
  <c r="A81" i="5"/>
  <c r="F80" i="5"/>
  <c r="G80" i="5" s="1"/>
  <c r="A80" i="5"/>
  <c r="F79" i="5"/>
  <c r="G79" i="5" s="1"/>
  <c r="A79" i="5"/>
  <c r="F78" i="5"/>
  <c r="G78" i="5" s="1"/>
  <c r="A78" i="5"/>
  <c r="F77" i="5"/>
  <c r="G77" i="5" s="1"/>
  <c r="A77" i="5"/>
  <c r="F76" i="5"/>
  <c r="G76" i="5" s="1"/>
  <c r="A76" i="5"/>
  <c r="F75" i="5"/>
  <c r="G75" i="5" s="1"/>
  <c r="A75" i="5"/>
  <c r="F74" i="5"/>
  <c r="G74" i="5" s="1"/>
  <c r="A74" i="5"/>
  <c r="F73" i="5"/>
  <c r="G73" i="5" s="1"/>
  <c r="A73" i="5"/>
  <c r="F72" i="5"/>
  <c r="G72" i="5" s="1"/>
  <c r="A72" i="5"/>
  <c r="F71" i="5"/>
  <c r="G71" i="5" s="1"/>
  <c r="A71" i="5"/>
  <c r="F70" i="5"/>
  <c r="G70" i="5" s="1"/>
  <c r="A70" i="5"/>
  <c r="F69" i="5"/>
  <c r="G69" i="5" s="1"/>
  <c r="A69" i="5"/>
  <c r="F68" i="5"/>
  <c r="G68" i="5" s="1"/>
  <c r="A68" i="5"/>
  <c r="F67" i="5"/>
  <c r="G67" i="5" s="1"/>
  <c r="A67" i="5"/>
  <c r="F66" i="5"/>
  <c r="G66" i="5" s="1"/>
  <c r="A66" i="5"/>
  <c r="F65" i="5"/>
  <c r="G65" i="5" s="1"/>
  <c r="A65" i="5"/>
  <c r="F64" i="5"/>
  <c r="G64" i="5" s="1"/>
  <c r="A64" i="5"/>
  <c r="F63" i="5"/>
  <c r="G63" i="5" s="1"/>
  <c r="A63" i="5"/>
  <c r="F62" i="5"/>
  <c r="G62" i="5" s="1"/>
  <c r="A62" i="5"/>
  <c r="F61" i="5"/>
  <c r="G61" i="5" s="1"/>
  <c r="A61" i="5"/>
  <c r="F60" i="5"/>
  <c r="G60" i="5" s="1"/>
  <c r="A60" i="5"/>
  <c r="F59" i="5"/>
  <c r="G59" i="5" s="1"/>
  <c r="A59" i="5"/>
  <c r="F58" i="5"/>
  <c r="G58" i="5" s="1"/>
  <c r="A58" i="5"/>
  <c r="F57" i="5"/>
  <c r="G57" i="5" s="1"/>
  <c r="A57" i="5"/>
  <c r="F56" i="5"/>
  <c r="G56" i="5" s="1"/>
  <c r="A56" i="5"/>
  <c r="F55" i="5"/>
  <c r="G55" i="5" s="1"/>
  <c r="A55" i="5"/>
  <c r="F54" i="5"/>
  <c r="G54" i="5" s="1"/>
  <c r="A54" i="5"/>
  <c r="F53" i="5"/>
  <c r="G53" i="5" s="1"/>
  <c r="A53" i="5"/>
  <c r="F52" i="5"/>
  <c r="G52" i="5" s="1"/>
  <c r="A52" i="5"/>
  <c r="F51" i="5"/>
  <c r="G51" i="5" s="1"/>
  <c r="A51" i="5"/>
  <c r="F50" i="5"/>
  <c r="G50" i="5" s="1"/>
  <c r="A50" i="5"/>
  <c r="F49" i="5"/>
  <c r="G49" i="5" s="1"/>
  <c r="A49" i="5"/>
  <c r="F48" i="5"/>
  <c r="G48" i="5" s="1"/>
  <c r="A48" i="5"/>
  <c r="F47" i="5"/>
  <c r="G47" i="5" s="1"/>
  <c r="A47" i="5"/>
  <c r="F46" i="5"/>
  <c r="G46" i="5" s="1"/>
  <c r="A46" i="5"/>
  <c r="F45" i="5"/>
  <c r="G45" i="5" s="1"/>
  <c r="A45" i="5"/>
  <c r="F44" i="5"/>
  <c r="G44" i="5" s="1"/>
  <c r="A44" i="5"/>
  <c r="F43" i="5"/>
  <c r="G43" i="5" s="1"/>
  <c r="A43" i="5"/>
  <c r="F42" i="5"/>
  <c r="G42" i="5" s="1"/>
  <c r="A42" i="5"/>
  <c r="F41" i="5"/>
  <c r="G41" i="5" s="1"/>
  <c r="A41" i="5"/>
  <c r="F40" i="5"/>
  <c r="G40" i="5" s="1"/>
  <c r="A40" i="5"/>
  <c r="F39" i="5"/>
  <c r="G39" i="5" s="1"/>
  <c r="A39" i="5"/>
  <c r="F38" i="5"/>
  <c r="G38" i="5" s="1"/>
  <c r="A38" i="5"/>
  <c r="F37" i="5"/>
  <c r="G37" i="5" s="1"/>
  <c r="A37" i="5"/>
  <c r="F36" i="5"/>
  <c r="G36" i="5" s="1"/>
  <c r="A36" i="5"/>
  <c r="F35" i="5"/>
  <c r="G35" i="5" s="1"/>
  <c r="A35" i="5"/>
  <c r="F34" i="5"/>
  <c r="G34" i="5" s="1"/>
  <c r="A34" i="5"/>
  <c r="F33" i="5"/>
  <c r="G33" i="5" s="1"/>
  <c r="A33" i="5"/>
  <c r="F32" i="5"/>
  <c r="G32" i="5" s="1"/>
  <c r="A32" i="5"/>
  <c r="F31" i="5"/>
  <c r="G31" i="5" s="1"/>
  <c r="A31" i="5"/>
  <c r="F30" i="5"/>
  <c r="G30" i="5" s="1"/>
  <c r="A30" i="5"/>
  <c r="F29" i="5"/>
  <c r="G29" i="5" s="1"/>
  <c r="A29" i="5"/>
  <c r="F28" i="5"/>
  <c r="G28" i="5" s="1"/>
  <c r="A28" i="5"/>
  <c r="F27" i="5"/>
  <c r="G27" i="5" s="1"/>
  <c r="A27" i="5"/>
  <c r="F26" i="5"/>
  <c r="G26" i="5" s="1"/>
  <c r="A26" i="5"/>
  <c r="F25" i="5"/>
  <c r="G25" i="5" s="1"/>
  <c r="A25" i="5"/>
  <c r="F24" i="5"/>
  <c r="G24" i="5" s="1"/>
  <c r="A24" i="5"/>
  <c r="F23" i="5"/>
  <c r="G23" i="5" s="1"/>
  <c r="A23" i="5"/>
  <c r="F22" i="5"/>
  <c r="G22" i="5" s="1"/>
  <c r="A22" i="5"/>
  <c r="F21" i="5"/>
  <c r="G21" i="5" s="1"/>
  <c r="A21" i="5"/>
  <c r="F20" i="5"/>
  <c r="G20" i="5" s="1"/>
  <c r="A20" i="5"/>
  <c r="F19" i="5"/>
  <c r="G19" i="5" s="1"/>
  <c r="A19" i="5"/>
  <c r="F18" i="5"/>
  <c r="G18" i="5" s="1"/>
  <c r="A18" i="5"/>
  <c r="F17" i="5"/>
  <c r="G17" i="5" s="1"/>
  <c r="A17" i="5"/>
  <c r="F16" i="5"/>
  <c r="G16" i="5" s="1"/>
  <c r="A16" i="5"/>
  <c r="F15" i="5"/>
  <c r="G15" i="5" s="1"/>
  <c r="A15" i="5"/>
  <c r="F14" i="5"/>
  <c r="G14" i="5" s="1"/>
  <c r="A14" i="5"/>
  <c r="F13" i="5"/>
  <c r="G13" i="5" s="1"/>
  <c r="A13" i="5"/>
  <c r="F12" i="5"/>
  <c r="G12" i="5" s="1"/>
  <c r="A12" i="5"/>
  <c r="F11" i="5"/>
  <c r="G11" i="5" s="1"/>
  <c r="A11" i="5"/>
  <c r="F10" i="5"/>
  <c r="G10" i="5" s="1"/>
  <c r="A10" i="5"/>
  <c r="F9" i="5"/>
  <c r="G9" i="5" s="1"/>
  <c r="A9" i="5"/>
  <c r="F8" i="5"/>
  <c r="G8" i="5" s="1"/>
  <c r="A8" i="5"/>
  <c r="F1207" i="4"/>
  <c r="G1207" i="4" s="1"/>
  <c r="A1207" i="4"/>
  <c r="F1206" i="4"/>
  <c r="G1206" i="4" s="1"/>
  <c r="A1206" i="4"/>
  <c r="F1205" i="4"/>
  <c r="G1205" i="4" s="1"/>
  <c r="A1205" i="4"/>
  <c r="F1204" i="4"/>
  <c r="G1204" i="4" s="1"/>
  <c r="A1204" i="4"/>
  <c r="F1203" i="4"/>
  <c r="G1203" i="4" s="1"/>
  <c r="A1203" i="4"/>
  <c r="F1202" i="4"/>
  <c r="G1202" i="4" s="1"/>
  <c r="A1202" i="4"/>
  <c r="F1201" i="4"/>
  <c r="G1201" i="4" s="1"/>
  <c r="A1201" i="4"/>
  <c r="F1200" i="4"/>
  <c r="G1200" i="4" s="1"/>
  <c r="A1200" i="4"/>
  <c r="F1199" i="4"/>
  <c r="G1199" i="4" s="1"/>
  <c r="A1199" i="4"/>
  <c r="F1198" i="4"/>
  <c r="G1198" i="4" s="1"/>
  <c r="A1198" i="4"/>
  <c r="F1197" i="4"/>
  <c r="G1197" i="4" s="1"/>
  <c r="A1197" i="4"/>
  <c r="F1196" i="4"/>
  <c r="G1196" i="4" s="1"/>
  <c r="A1196" i="4"/>
  <c r="F1195" i="4"/>
  <c r="G1195" i="4" s="1"/>
  <c r="A1195" i="4"/>
  <c r="F1194" i="4"/>
  <c r="G1194" i="4" s="1"/>
  <c r="A1194" i="4"/>
  <c r="F1193" i="4"/>
  <c r="G1193" i="4" s="1"/>
  <c r="A1193" i="4"/>
  <c r="F1192" i="4"/>
  <c r="G1192" i="4" s="1"/>
  <c r="A1192" i="4"/>
  <c r="F1191" i="4"/>
  <c r="G1191" i="4" s="1"/>
  <c r="A1191" i="4"/>
  <c r="F1190" i="4"/>
  <c r="G1190" i="4" s="1"/>
  <c r="A1190" i="4"/>
  <c r="F1189" i="4"/>
  <c r="G1189" i="4" s="1"/>
  <c r="A1189" i="4"/>
  <c r="F1188" i="4"/>
  <c r="G1188" i="4" s="1"/>
  <c r="A1188" i="4"/>
  <c r="F1187" i="4"/>
  <c r="G1187" i="4" s="1"/>
  <c r="A1187" i="4"/>
  <c r="F1186" i="4"/>
  <c r="G1186" i="4" s="1"/>
  <c r="A1186" i="4"/>
  <c r="F1185" i="4"/>
  <c r="G1185" i="4" s="1"/>
  <c r="A1185" i="4"/>
  <c r="F1184" i="4"/>
  <c r="G1184" i="4" s="1"/>
  <c r="A1184" i="4"/>
  <c r="F1183" i="4"/>
  <c r="G1183" i="4" s="1"/>
  <c r="A1183" i="4"/>
  <c r="F1182" i="4"/>
  <c r="G1182" i="4" s="1"/>
  <c r="A1182" i="4"/>
  <c r="F1181" i="4"/>
  <c r="G1181" i="4" s="1"/>
  <c r="A1181" i="4"/>
  <c r="F1180" i="4"/>
  <c r="G1180" i="4" s="1"/>
  <c r="A1180" i="4"/>
  <c r="F1179" i="4"/>
  <c r="G1179" i="4" s="1"/>
  <c r="A1179" i="4"/>
  <c r="F1178" i="4"/>
  <c r="G1178" i="4" s="1"/>
  <c r="A1178" i="4"/>
  <c r="F1177" i="4"/>
  <c r="G1177" i="4" s="1"/>
  <c r="A1177" i="4"/>
  <c r="F1176" i="4"/>
  <c r="G1176" i="4" s="1"/>
  <c r="A1176" i="4"/>
  <c r="F1175" i="4"/>
  <c r="G1175" i="4" s="1"/>
  <c r="A1175" i="4"/>
  <c r="F1174" i="4"/>
  <c r="G1174" i="4" s="1"/>
  <c r="A1174" i="4"/>
  <c r="F1173" i="4"/>
  <c r="G1173" i="4" s="1"/>
  <c r="A1173" i="4"/>
  <c r="F1172" i="4"/>
  <c r="G1172" i="4" s="1"/>
  <c r="A1172" i="4"/>
  <c r="F1171" i="4"/>
  <c r="G1171" i="4" s="1"/>
  <c r="A1171" i="4"/>
  <c r="F1170" i="4"/>
  <c r="G1170" i="4" s="1"/>
  <c r="A1170" i="4"/>
  <c r="F1169" i="4"/>
  <c r="G1169" i="4" s="1"/>
  <c r="A1169" i="4"/>
  <c r="F1168" i="4"/>
  <c r="G1168" i="4" s="1"/>
  <c r="A1168" i="4"/>
  <c r="F1167" i="4"/>
  <c r="G1167" i="4" s="1"/>
  <c r="A1167" i="4"/>
  <c r="F1166" i="4"/>
  <c r="G1166" i="4" s="1"/>
  <c r="A1166" i="4"/>
  <c r="F1165" i="4"/>
  <c r="G1165" i="4" s="1"/>
  <c r="A1165" i="4"/>
  <c r="F1164" i="4"/>
  <c r="G1164" i="4" s="1"/>
  <c r="A1164" i="4"/>
  <c r="F1163" i="4"/>
  <c r="G1163" i="4" s="1"/>
  <c r="A1163" i="4"/>
  <c r="F1162" i="4"/>
  <c r="G1162" i="4" s="1"/>
  <c r="A1162" i="4"/>
  <c r="F1161" i="4"/>
  <c r="G1161" i="4" s="1"/>
  <c r="A1161" i="4"/>
  <c r="F1160" i="4"/>
  <c r="G1160" i="4" s="1"/>
  <c r="A1160" i="4"/>
  <c r="F1159" i="4"/>
  <c r="G1159" i="4" s="1"/>
  <c r="A1159" i="4"/>
  <c r="F1158" i="4"/>
  <c r="G1158" i="4" s="1"/>
  <c r="A1158" i="4"/>
  <c r="F1157" i="4"/>
  <c r="G1157" i="4" s="1"/>
  <c r="A1157" i="4"/>
  <c r="F1156" i="4"/>
  <c r="G1156" i="4" s="1"/>
  <c r="A1156" i="4"/>
  <c r="F1155" i="4"/>
  <c r="G1155" i="4" s="1"/>
  <c r="A1155" i="4"/>
  <c r="F1154" i="4"/>
  <c r="G1154" i="4" s="1"/>
  <c r="A1154" i="4"/>
  <c r="F1153" i="4"/>
  <c r="G1153" i="4" s="1"/>
  <c r="A1153" i="4"/>
  <c r="F1152" i="4"/>
  <c r="G1152" i="4" s="1"/>
  <c r="A1152" i="4"/>
  <c r="F1151" i="4"/>
  <c r="G1151" i="4" s="1"/>
  <c r="A1151" i="4"/>
  <c r="F1150" i="4"/>
  <c r="G1150" i="4" s="1"/>
  <c r="A1150" i="4"/>
  <c r="F1149" i="4"/>
  <c r="G1149" i="4" s="1"/>
  <c r="A1149" i="4"/>
  <c r="F1148" i="4"/>
  <c r="G1148" i="4" s="1"/>
  <c r="A1148" i="4"/>
  <c r="F1147" i="4"/>
  <c r="G1147" i="4" s="1"/>
  <c r="A1147" i="4"/>
  <c r="F1146" i="4"/>
  <c r="G1146" i="4" s="1"/>
  <c r="A1146" i="4"/>
  <c r="F1145" i="4"/>
  <c r="G1145" i="4" s="1"/>
  <c r="A1145" i="4"/>
  <c r="F1144" i="4"/>
  <c r="G1144" i="4" s="1"/>
  <c r="A1144" i="4"/>
  <c r="F1143" i="4"/>
  <c r="G1143" i="4" s="1"/>
  <c r="A1143" i="4"/>
  <c r="F1142" i="4"/>
  <c r="G1142" i="4" s="1"/>
  <c r="A1142" i="4"/>
  <c r="F1141" i="4"/>
  <c r="G1141" i="4" s="1"/>
  <c r="A1141" i="4"/>
  <c r="F1140" i="4"/>
  <c r="G1140" i="4" s="1"/>
  <c r="A1140" i="4"/>
  <c r="F1139" i="4"/>
  <c r="G1139" i="4" s="1"/>
  <c r="A1139" i="4"/>
  <c r="F1138" i="4"/>
  <c r="G1138" i="4" s="1"/>
  <c r="A1138" i="4"/>
  <c r="F1137" i="4"/>
  <c r="G1137" i="4" s="1"/>
  <c r="A1137" i="4"/>
  <c r="F1136" i="4"/>
  <c r="G1136" i="4" s="1"/>
  <c r="A1136" i="4"/>
  <c r="F1135" i="4"/>
  <c r="G1135" i="4" s="1"/>
  <c r="A1135" i="4"/>
  <c r="F1134" i="4"/>
  <c r="G1134" i="4" s="1"/>
  <c r="A1134" i="4"/>
  <c r="F1133" i="4"/>
  <c r="G1133" i="4" s="1"/>
  <c r="A1133" i="4"/>
  <c r="F1132" i="4"/>
  <c r="G1132" i="4" s="1"/>
  <c r="A1132" i="4"/>
  <c r="F1131" i="4"/>
  <c r="G1131" i="4" s="1"/>
  <c r="A1131" i="4"/>
  <c r="F1130" i="4"/>
  <c r="G1130" i="4" s="1"/>
  <c r="A1130" i="4"/>
  <c r="F1129" i="4"/>
  <c r="G1129" i="4" s="1"/>
  <c r="A1129" i="4"/>
  <c r="F1128" i="4"/>
  <c r="G1128" i="4" s="1"/>
  <c r="A1128" i="4"/>
  <c r="F1127" i="4"/>
  <c r="G1127" i="4" s="1"/>
  <c r="A1127" i="4"/>
  <c r="F1126" i="4"/>
  <c r="G1126" i="4" s="1"/>
  <c r="A1126" i="4"/>
  <c r="F1125" i="4"/>
  <c r="G1125" i="4" s="1"/>
  <c r="A1125" i="4"/>
  <c r="F1124" i="4"/>
  <c r="G1124" i="4" s="1"/>
  <c r="A1124" i="4"/>
  <c r="F1123" i="4"/>
  <c r="G1123" i="4" s="1"/>
  <c r="A1123" i="4"/>
  <c r="F1122" i="4"/>
  <c r="G1122" i="4" s="1"/>
  <c r="A1122" i="4"/>
  <c r="F1121" i="4"/>
  <c r="G1121" i="4" s="1"/>
  <c r="A1121" i="4"/>
  <c r="F1120" i="4"/>
  <c r="G1120" i="4" s="1"/>
  <c r="A1120" i="4"/>
  <c r="F1119" i="4"/>
  <c r="G1119" i="4" s="1"/>
  <c r="A1119" i="4"/>
  <c r="F1118" i="4"/>
  <c r="G1118" i="4" s="1"/>
  <c r="A1118" i="4"/>
  <c r="F1117" i="4"/>
  <c r="G1117" i="4" s="1"/>
  <c r="A1117" i="4"/>
  <c r="F1116" i="4"/>
  <c r="G1116" i="4" s="1"/>
  <c r="A1116" i="4"/>
  <c r="F1115" i="4"/>
  <c r="G1115" i="4" s="1"/>
  <c r="A1115" i="4"/>
  <c r="F1114" i="4"/>
  <c r="G1114" i="4" s="1"/>
  <c r="A1114" i="4"/>
  <c r="F1113" i="4"/>
  <c r="G1113" i="4" s="1"/>
  <c r="A1113" i="4"/>
  <c r="F1112" i="4"/>
  <c r="G1112" i="4" s="1"/>
  <c r="A1112" i="4"/>
  <c r="F1111" i="4"/>
  <c r="G1111" i="4" s="1"/>
  <c r="A1111" i="4"/>
  <c r="F1110" i="4"/>
  <c r="G1110" i="4" s="1"/>
  <c r="A1110" i="4"/>
  <c r="F1109" i="4"/>
  <c r="G1109" i="4" s="1"/>
  <c r="A1109" i="4"/>
  <c r="F1108" i="4"/>
  <c r="G1108" i="4" s="1"/>
  <c r="A1108" i="4"/>
  <c r="F1107" i="4"/>
  <c r="G1107" i="4" s="1"/>
  <c r="A1107" i="4"/>
  <c r="F1106" i="4"/>
  <c r="G1106" i="4" s="1"/>
  <c r="A1106" i="4"/>
  <c r="F1105" i="4"/>
  <c r="G1105" i="4" s="1"/>
  <c r="A1105" i="4"/>
  <c r="F1104" i="4"/>
  <c r="G1104" i="4" s="1"/>
  <c r="A1104" i="4"/>
  <c r="F1103" i="4"/>
  <c r="G1103" i="4" s="1"/>
  <c r="A1103" i="4"/>
  <c r="F1102" i="4"/>
  <c r="G1102" i="4" s="1"/>
  <c r="A1102" i="4"/>
  <c r="F1101" i="4"/>
  <c r="G1101" i="4" s="1"/>
  <c r="A1101" i="4"/>
  <c r="F1100" i="4"/>
  <c r="G1100" i="4" s="1"/>
  <c r="A1100" i="4"/>
  <c r="F1099" i="4"/>
  <c r="G1099" i="4" s="1"/>
  <c r="A1099" i="4"/>
  <c r="F1098" i="4"/>
  <c r="G1098" i="4" s="1"/>
  <c r="A1098" i="4"/>
  <c r="F1097" i="4"/>
  <c r="G1097" i="4" s="1"/>
  <c r="A1097" i="4"/>
  <c r="F1096" i="4"/>
  <c r="G1096" i="4" s="1"/>
  <c r="A1096" i="4"/>
  <c r="F1095" i="4"/>
  <c r="G1095" i="4" s="1"/>
  <c r="A1095" i="4"/>
  <c r="F1094" i="4"/>
  <c r="G1094" i="4" s="1"/>
  <c r="A1094" i="4"/>
  <c r="F1093" i="4"/>
  <c r="G1093" i="4" s="1"/>
  <c r="A1093" i="4"/>
  <c r="F1092" i="4"/>
  <c r="G1092" i="4" s="1"/>
  <c r="A1092" i="4"/>
  <c r="F1091" i="4"/>
  <c r="G1091" i="4" s="1"/>
  <c r="A1091" i="4"/>
  <c r="F1090" i="4"/>
  <c r="G1090" i="4" s="1"/>
  <c r="A1090" i="4"/>
  <c r="F1089" i="4"/>
  <c r="G1089" i="4" s="1"/>
  <c r="A1089" i="4"/>
  <c r="F1088" i="4"/>
  <c r="G1088" i="4" s="1"/>
  <c r="A1088" i="4"/>
  <c r="F1087" i="4"/>
  <c r="G1087" i="4" s="1"/>
  <c r="A1087" i="4"/>
  <c r="F1086" i="4"/>
  <c r="G1086" i="4" s="1"/>
  <c r="A1086" i="4"/>
  <c r="F1085" i="4"/>
  <c r="G1085" i="4" s="1"/>
  <c r="A1085" i="4"/>
  <c r="F1084" i="4"/>
  <c r="G1084" i="4" s="1"/>
  <c r="A1084" i="4"/>
  <c r="F1083" i="4"/>
  <c r="G1083" i="4" s="1"/>
  <c r="A1083" i="4"/>
  <c r="F1082" i="4"/>
  <c r="G1082" i="4" s="1"/>
  <c r="A1082" i="4"/>
  <c r="F1081" i="4"/>
  <c r="G1081" i="4" s="1"/>
  <c r="A1081" i="4"/>
  <c r="F1080" i="4"/>
  <c r="G1080" i="4" s="1"/>
  <c r="A1080" i="4"/>
  <c r="F1079" i="4"/>
  <c r="G1079" i="4" s="1"/>
  <c r="A1079" i="4"/>
  <c r="F1078" i="4"/>
  <c r="G1078" i="4" s="1"/>
  <c r="A1078" i="4"/>
  <c r="F1077" i="4"/>
  <c r="G1077" i="4" s="1"/>
  <c r="A1077" i="4"/>
  <c r="F1076" i="4"/>
  <c r="G1076" i="4" s="1"/>
  <c r="A1076" i="4"/>
  <c r="F1075" i="4"/>
  <c r="G1075" i="4" s="1"/>
  <c r="A1075" i="4"/>
  <c r="F1074" i="4"/>
  <c r="G1074" i="4" s="1"/>
  <c r="A1074" i="4"/>
  <c r="F1073" i="4"/>
  <c r="G1073" i="4" s="1"/>
  <c r="A1073" i="4"/>
  <c r="F1072" i="4"/>
  <c r="G1072" i="4" s="1"/>
  <c r="A1072" i="4"/>
  <c r="F1071" i="4"/>
  <c r="G1071" i="4" s="1"/>
  <c r="A1071" i="4"/>
  <c r="F1070" i="4"/>
  <c r="G1070" i="4" s="1"/>
  <c r="A1070" i="4"/>
  <c r="F1069" i="4"/>
  <c r="G1069" i="4" s="1"/>
  <c r="A1069" i="4"/>
  <c r="F1068" i="4"/>
  <c r="G1068" i="4" s="1"/>
  <c r="A1068" i="4"/>
  <c r="F1067" i="4"/>
  <c r="G1067" i="4" s="1"/>
  <c r="A1067" i="4"/>
  <c r="F1066" i="4"/>
  <c r="G1066" i="4" s="1"/>
  <c r="A1066" i="4"/>
  <c r="F1065" i="4"/>
  <c r="G1065" i="4" s="1"/>
  <c r="A1065" i="4"/>
  <c r="F1064" i="4"/>
  <c r="G1064" i="4" s="1"/>
  <c r="A1064" i="4"/>
  <c r="F1063" i="4"/>
  <c r="G1063" i="4" s="1"/>
  <c r="A1063" i="4"/>
  <c r="F1062" i="4"/>
  <c r="G1062" i="4" s="1"/>
  <c r="A1062" i="4"/>
  <c r="F1061" i="4"/>
  <c r="G1061" i="4" s="1"/>
  <c r="A1061" i="4"/>
  <c r="F1060" i="4"/>
  <c r="G1060" i="4" s="1"/>
  <c r="A1060" i="4"/>
  <c r="F1059" i="4"/>
  <c r="G1059" i="4" s="1"/>
  <c r="A1059" i="4"/>
  <c r="F1058" i="4"/>
  <c r="G1058" i="4" s="1"/>
  <c r="A1058" i="4"/>
  <c r="F1057" i="4"/>
  <c r="G1057" i="4" s="1"/>
  <c r="A1057" i="4"/>
  <c r="F1056" i="4"/>
  <c r="G1056" i="4" s="1"/>
  <c r="A1056" i="4"/>
  <c r="F1055" i="4"/>
  <c r="G1055" i="4" s="1"/>
  <c r="A1055" i="4"/>
  <c r="F1054" i="4"/>
  <c r="G1054" i="4" s="1"/>
  <c r="A1054" i="4"/>
  <c r="F1053" i="4"/>
  <c r="G1053" i="4" s="1"/>
  <c r="A1053" i="4"/>
  <c r="F1052" i="4"/>
  <c r="G1052" i="4" s="1"/>
  <c r="A1052" i="4"/>
  <c r="F1051" i="4"/>
  <c r="G1051" i="4" s="1"/>
  <c r="A1051" i="4"/>
  <c r="F1050" i="4"/>
  <c r="G1050" i="4" s="1"/>
  <c r="A1050" i="4"/>
  <c r="F1049" i="4"/>
  <c r="G1049" i="4" s="1"/>
  <c r="A1049" i="4"/>
  <c r="F1048" i="4"/>
  <c r="G1048" i="4" s="1"/>
  <c r="A1048" i="4"/>
  <c r="F1047" i="4"/>
  <c r="G1047" i="4" s="1"/>
  <c r="A1047" i="4"/>
  <c r="F1046" i="4"/>
  <c r="G1046" i="4" s="1"/>
  <c r="A1046" i="4"/>
  <c r="F1045" i="4"/>
  <c r="G1045" i="4" s="1"/>
  <c r="A1045" i="4"/>
  <c r="F1044" i="4"/>
  <c r="G1044" i="4" s="1"/>
  <c r="A1044" i="4"/>
  <c r="F1043" i="4"/>
  <c r="G1043" i="4" s="1"/>
  <c r="A1043" i="4"/>
  <c r="F1042" i="4"/>
  <c r="G1042" i="4" s="1"/>
  <c r="A1042" i="4"/>
  <c r="F1041" i="4"/>
  <c r="G1041" i="4" s="1"/>
  <c r="A1041" i="4"/>
  <c r="F1040" i="4"/>
  <c r="G1040" i="4" s="1"/>
  <c r="A1040" i="4"/>
  <c r="F1039" i="4"/>
  <c r="G1039" i="4" s="1"/>
  <c r="A1039" i="4"/>
  <c r="F1038" i="4"/>
  <c r="G1038" i="4" s="1"/>
  <c r="A1038" i="4"/>
  <c r="F1037" i="4"/>
  <c r="G1037" i="4" s="1"/>
  <c r="A1037" i="4"/>
  <c r="F1036" i="4"/>
  <c r="G1036" i="4" s="1"/>
  <c r="A1036" i="4"/>
  <c r="F1035" i="4"/>
  <c r="G1035" i="4" s="1"/>
  <c r="A1035" i="4"/>
  <c r="F1034" i="4"/>
  <c r="G1034" i="4" s="1"/>
  <c r="A1034" i="4"/>
  <c r="F1033" i="4"/>
  <c r="G1033" i="4" s="1"/>
  <c r="A1033" i="4"/>
  <c r="F1032" i="4"/>
  <c r="G1032" i="4" s="1"/>
  <c r="A1032" i="4"/>
  <c r="F1031" i="4"/>
  <c r="G1031" i="4" s="1"/>
  <c r="A1031" i="4"/>
  <c r="F1030" i="4"/>
  <c r="G1030" i="4" s="1"/>
  <c r="A1030" i="4"/>
  <c r="F1029" i="4"/>
  <c r="G1029" i="4" s="1"/>
  <c r="A1029" i="4"/>
  <c r="F1028" i="4"/>
  <c r="G1028" i="4" s="1"/>
  <c r="A1028" i="4"/>
  <c r="F1027" i="4"/>
  <c r="G1027" i="4" s="1"/>
  <c r="A1027" i="4"/>
  <c r="F1026" i="4"/>
  <c r="G1026" i="4" s="1"/>
  <c r="D1026" i="4"/>
  <c r="C1026" i="4"/>
  <c r="A1026" i="4"/>
  <c r="F1025" i="4"/>
  <c r="G1025" i="4" s="1"/>
  <c r="A1025" i="4"/>
  <c r="F1024" i="4"/>
  <c r="G1024" i="4" s="1"/>
  <c r="A1024" i="4"/>
  <c r="F1023" i="4"/>
  <c r="G1023" i="4" s="1"/>
  <c r="A1023" i="4"/>
  <c r="F1022" i="4"/>
  <c r="G1022" i="4" s="1"/>
  <c r="A1022" i="4"/>
  <c r="F1021" i="4"/>
  <c r="G1021" i="4" s="1"/>
  <c r="A1021" i="4"/>
  <c r="F1020" i="4"/>
  <c r="G1020" i="4" s="1"/>
  <c r="A1020" i="4"/>
  <c r="F1019" i="4"/>
  <c r="G1019" i="4" s="1"/>
  <c r="A1019" i="4"/>
  <c r="F1018" i="4"/>
  <c r="G1018" i="4" s="1"/>
  <c r="A1018" i="4"/>
  <c r="F1017" i="4"/>
  <c r="G1017" i="4" s="1"/>
  <c r="A1017" i="4"/>
  <c r="F1016" i="4"/>
  <c r="G1016" i="4" s="1"/>
  <c r="A1016" i="4"/>
  <c r="F1015" i="4"/>
  <c r="G1015" i="4" s="1"/>
  <c r="A1015" i="4"/>
  <c r="F1014" i="4"/>
  <c r="G1014" i="4" s="1"/>
  <c r="A1014" i="4"/>
  <c r="F1013" i="4"/>
  <c r="G1013" i="4" s="1"/>
  <c r="A1013" i="4"/>
  <c r="F1012" i="4"/>
  <c r="G1012" i="4" s="1"/>
  <c r="A1012" i="4"/>
  <c r="F1011" i="4"/>
  <c r="G1011" i="4" s="1"/>
  <c r="A1011" i="4"/>
  <c r="F1010" i="4"/>
  <c r="G1010" i="4" s="1"/>
  <c r="A1010" i="4"/>
  <c r="F1009" i="4"/>
  <c r="G1009" i="4" s="1"/>
  <c r="A1009" i="4"/>
  <c r="F1008" i="4"/>
  <c r="G1008" i="4" s="1"/>
  <c r="A1008" i="4"/>
  <c r="F1007" i="4"/>
  <c r="G1007" i="4" s="1"/>
  <c r="A1007" i="4"/>
  <c r="F1006" i="4"/>
  <c r="G1006" i="4" s="1"/>
  <c r="A1006" i="4"/>
  <c r="F1005" i="4"/>
  <c r="G1005" i="4" s="1"/>
  <c r="A1005" i="4"/>
  <c r="F1004" i="4"/>
  <c r="G1004" i="4" s="1"/>
  <c r="A1004" i="4"/>
  <c r="F1003" i="4"/>
  <c r="G1003" i="4" s="1"/>
  <c r="A1003" i="4"/>
  <c r="F1002" i="4"/>
  <c r="G1002" i="4" s="1"/>
  <c r="A1002" i="4"/>
  <c r="F1001" i="4"/>
  <c r="G1001" i="4" s="1"/>
  <c r="A1001" i="4"/>
  <c r="F1000" i="4"/>
  <c r="G1000" i="4" s="1"/>
  <c r="A1000" i="4"/>
  <c r="F999" i="4"/>
  <c r="G999" i="4" s="1"/>
  <c r="A999" i="4"/>
  <c r="F998" i="4"/>
  <c r="G998" i="4" s="1"/>
  <c r="A998" i="4"/>
  <c r="F997" i="4"/>
  <c r="G997" i="4" s="1"/>
  <c r="A997" i="4"/>
  <c r="F996" i="4"/>
  <c r="G996" i="4" s="1"/>
  <c r="A996" i="4"/>
  <c r="F995" i="4"/>
  <c r="G995" i="4" s="1"/>
  <c r="A995" i="4"/>
  <c r="F994" i="4"/>
  <c r="G994" i="4" s="1"/>
  <c r="A994" i="4"/>
  <c r="F993" i="4"/>
  <c r="G993" i="4" s="1"/>
  <c r="A993" i="4"/>
  <c r="F992" i="4"/>
  <c r="G992" i="4" s="1"/>
  <c r="A992" i="4"/>
  <c r="F991" i="4"/>
  <c r="G991" i="4" s="1"/>
  <c r="A991" i="4"/>
  <c r="F990" i="4"/>
  <c r="G990" i="4" s="1"/>
  <c r="A990" i="4"/>
  <c r="F989" i="4"/>
  <c r="G989" i="4" s="1"/>
  <c r="A989" i="4"/>
  <c r="F988" i="4"/>
  <c r="G988" i="4" s="1"/>
  <c r="A988" i="4"/>
  <c r="F987" i="4"/>
  <c r="G987" i="4" s="1"/>
  <c r="A987" i="4"/>
  <c r="F986" i="4"/>
  <c r="G986" i="4" s="1"/>
  <c r="A986" i="4"/>
  <c r="F985" i="4"/>
  <c r="G985" i="4" s="1"/>
  <c r="A985" i="4"/>
  <c r="F984" i="4"/>
  <c r="G984" i="4" s="1"/>
  <c r="A984" i="4"/>
  <c r="F983" i="4"/>
  <c r="G983" i="4" s="1"/>
  <c r="A983" i="4"/>
  <c r="F982" i="4"/>
  <c r="G982" i="4" s="1"/>
  <c r="A982" i="4"/>
  <c r="F981" i="4"/>
  <c r="G981" i="4" s="1"/>
  <c r="A981" i="4"/>
  <c r="F980" i="4"/>
  <c r="G980" i="4" s="1"/>
  <c r="A980" i="4"/>
  <c r="F979" i="4"/>
  <c r="G979" i="4" s="1"/>
  <c r="A979" i="4"/>
  <c r="F978" i="4"/>
  <c r="G978" i="4" s="1"/>
  <c r="A978" i="4"/>
  <c r="F977" i="4"/>
  <c r="G977" i="4" s="1"/>
  <c r="A977" i="4"/>
  <c r="F976" i="4"/>
  <c r="G976" i="4" s="1"/>
  <c r="A976" i="4"/>
  <c r="F975" i="4"/>
  <c r="G975" i="4" s="1"/>
  <c r="A975" i="4"/>
  <c r="F974" i="4"/>
  <c r="G974" i="4" s="1"/>
  <c r="A974" i="4"/>
  <c r="F973" i="4"/>
  <c r="G973" i="4" s="1"/>
  <c r="A973" i="4"/>
  <c r="F972" i="4"/>
  <c r="G972" i="4" s="1"/>
  <c r="A972" i="4"/>
  <c r="F971" i="4"/>
  <c r="G971" i="4" s="1"/>
  <c r="A971" i="4"/>
  <c r="F970" i="4"/>
  <c r="G970" i="4" s="1"/>
  <c r="A970" i="4"/>
  <c r="F969" i="4"/>
  <c r="G969" i="4" s="1"/>
  <c r="A969" i="4"/>
  <c r="F968" i="4"/>
  <c r="G968" i="4" s="1"/>
  <c r="A968" i="4"/>
  <c r="F967" i="4"/>
  <c r="G967" i="4" s="1"/>
  <c r="A967" i="4"/>
  <c r="F966" i="4"/>
  <c r="G966" i="4" s="1"/>
  <c r="A966" i="4"/>
  <c r="F965" i="4"/>
  <c r="G965" i="4" s="1"/>
  <c r="A965" i="4"/>
  <c r="F964" i="4"/>
  <c r="G964" i="4" s="1"/>
  <c r="A964" i="4"/>
  <c r="F963" i="4"/>
  <c r="G963" i="4" s="1"/>
  <c r="A963" i="4"/>
  <c r="F962" i="4"/>
  <c r="G962" i="4" s="1"/>
  <c r="A962" i="4"/>
  <c r="F961" i="4"/>
  <c r="G961" i="4" s="1"/>
  <c r="A961" i="4"/>
  <c r="F960" i="4"/>
  <c r="G960" i="4" s="1"/>
  <c r="A960" i="4"/>
  <c r="F959" i="4"/>
  <c r="G959" i="4" s="1"/>
  <c r="A959" i="4"/>
  <c r="F958" i="4"/>
  <c r="G958" i="4" s="1"/>
  <c r="A958" i="4"/>
  <c r="F957" i="4"/>
  <c r="G957" i="4" s="1"/>
  <c r="A957" i="4"/>
  <c r="F956" i="4"/>
  <c r="G956" i="4" s="1"/>
  <c r="A956" i="4"/>
  <c r="F955" i="4"/>
  <c r="G955" i="4" s="1"/>
  <c r="A955" i="4"/>
  <c r="F954" i="4"/>
  <c r="G954" i="4" s="1"/>
  <c r="A954" i="4"/>
  <c r="F953" i="4"/>
  <c r="G953" i="4" s="1"/>
  <c r="A953" i="4"/>
  <c r="F952" i="4"/>
  <c r="G952" i="4" s="1"/>
  <c r="A952" i="4"/>
  <c r="F951" i="4"/>
  <c r="G951" i="4" s="1"/>
  <c r="A951" i="4"/>
  <c r="F950" i="4"/>
  <c r="G950" i="4" s="1"/>
  <c r="A950" i="4"/>
  <c r="F949" i="4"/>
  <c r="G949" i="4" s="1"/>
  <c r="A949" i="4"/>
  <c r="F948" i="4"/>
  <c r="G948" i="4" s="1"/>
  <c r="A948" i="4"/>
  <c r="F947" i="4"/>
  <c r="G947" i="4" s="1"/>
  <c r="A947" i="4"/>
  <c r="F946" i="4"/>
  <c r="G946" i="4" s="1"/>
  <c r="A946" i="4"/>
  <c r="F945" i="4"/>
  <c r="G945" i="4" s="1"/>
  <c r="A945" i="4"/>
  <c r="F944" i="4"/>
  <c r="G944" i="4" s="1"/>
  <c r="A944" i="4"/>
  <c r="F943" i="4"/>
  <c r="G943" i="4" s="1"/>
  <c r="A943" i="4"/>
  <c r="F942" i="4"/>
  <c r="G942" i="4" s="1"/>
  <c r="A942" i="4"/>
  <c r="F941" i="4"/>
  <c r="G941" i="4" s="1"/>
  <c r="A941" i="4"/>
  <c r="F940" i="4"/>
  <c r="G940" i="4" s="1"/>
  <c r="A940" i="4"/>
  <c r="F939" i="4"/>
  <c r="G939" i="4" s="1"/>
  <c r="A939" i="4"/>
  <c r="F938" i="4"/>
  <c r="G938" i="4" s="1"/>
  <c r="A938" i="4"/>
  <c r="F937" i="4"/>
  <c r="G937" i="4" s="1"/>
  <c r="A937" i="4"/>
  <c r="F936" i="4"/>
  <c r="G936" i="4" s="1"/>
  <c r="A936" i="4"/>
  <c r="F935" i="4"/>
  <c r="G935" i="4" s="1"/>
  <c r="A935" i="4"/>
  <c r="F934" i="4"/>
  <c r="G934" i="4" s="1"/>
  <c r="A934" i="4"/>
  <c r="F933" i="4"/>
  <c r="G933" i="4" s="1"/>
  <c r="A933" i="4"/>
  <c r="F932" i="4"/>
  <c r="G932" i="4" s="1"/>
  <c r="A932" i="4"/>
  <c r="F931" i="4"/>
  <c r="G931" i="4" s="1"/>
  <c r="A931" i="4"/>
  <c r="F930" i="4"/>
  <c r="G930" i="4" s="1"/>
  <c r="A930" i="4"/>
  <c r="F929" i="4"/>
  <c r="G929" i="4" s="1"/>
  <c r="A929" i="4"/>
  <c r="F928" i="4"/>
  <c r="G928" i="4" s="1"/>
  <c r="A928" i="4"/>
  <c r="F927" i="4"/>
  <c r="G927" i="4" s="1"/>
  <c r="A927" i="4"/>
  <c r="F926" i="4"/>
  <c r="G926" i="4" s="1"/>
  <c r="A926" i="4"/>
  <c r="F925" i="4"/>
  <c r="G925" i="4" s="1"/>
  <c r="A925" i="4"/>
  <c r="F924" i="4"/>
  <c r="G924" i="4" s="1"/>
  <c r="A924" i="4"/>
  <c r="F923" i="4"/>
  <c r="G923" i="4" s="1"/>
  <c r="A923" i="4"/>
  <c r="F922" i="4"/>
  <c r="G922" i="4" s="1"/>
  <c r="A922" i="4"/>
  <c r="F921" i="4"/>
  <c r="G921" i="4" s="1"/>
  <c r="A921" i="4"/>
  <c r="F920" i="4"/>
  <c r="G920" i="4" s="1"/>
  <c r="A920" i="4"/>
  <c r="F919" i="4"/>
  <c r="G919" i="4" s="1"/>
  <c r="A919" i="4"/>
  <c r="F918" i="4"/>
  <c r="G918" i="4" s="1"/>
  <c r="A918" i="4"/>
  <c r="F917" i="4"/>
  <c r="G917" i="4" s="1"/>
  <c r="A917" i="4"/>
  <c r="F916" i="4"/>
  <c r="G916" i="4" s="1"/>
  <c r="A916" i="4"/>
  <c r="F915" i="4"/>
  <c r="G915" i="4" s="1"/>
  <c r="A915" i="4"/>
  <c r="F914" i="4"/>
  <c r="G914" i="4" s="1"/>
  <c r="A914" i="4"/>
  <c r="F913" i="4"/>
  <c r="G913" i="4" s="1"/>
  <c r="A913" i="4"/>
  <c r="F912" i="4"/>
  <c r="G912" i="4" s="1"/>
  <c r="A912" i="4"/>
  <c r="F911" i="4"/>
  <c r="G911" i="4" s="1"/>
  <c r="A911" i="4"/>
  <c r="F910" i="4"/>
  <c r="G910" i="4" s="1"/>
  <c r="A910" i="4"/>
  <c r="F909" i="4"/>
  <c r="G909" i="4" s="1"/>
  <c r="A909" i="4"/>
  <c r="F908" i="4"/>
  <c r="G908" i="4" s="1"/>
  <c r="A908" i="4"/>
  <c r="F907" i="4"/>
  <c r="G907" i="4" s="1"/>
  <c r="A907" i="4"/>
  <c r="F906" i="4"/>
  <c r="G906" i="4" s="1"/>
  <c r="A906" i="4"/>
  <c r="F905" i="4"/>
  <c r="G905" i="4" s="1"/>
  <c r="A905" i="4"/>
  <c r="F904" i="4"/>
  <c r="G904" i="4" s="1"/>
  <c r="A904" i="4"/>
  <c r="F903" i="4"/>
  <c r="G903" i="4" s="1"/>
  <c r="A903" i="4"/>
  <c r="F902" i="4"/>
  <c r="G902" i="4" s="1"/>
  <c r="A902" i="4"/>
  <c r="F901" i="4"/>
  <c r="G901" i="4" s="1"/>
  <c r="A901" i="4"/>
  <c r="F900" i="4"/>
  <c r="G900" i="4" s="1"/>
  <c r="A900" i="4"/>
  <c r="F899" i="4"/>
  <c r="G899" i="4" s="1"/>
  <c r="A899" i="4"/>
  <c r="F898" i="4"/>
  <c r="G898" i="4" s="1"/>
  <c r="A898" i="4"/>
  <c r="F897" i="4"/>
  <c r="G897" i="4" s="1"/>
  <c r="A897" i="4"/>
  <c r="F896" i="4"/>
  <c r="G896" i="4" s="1"/>
  <c r="A896" i="4"/>
  <c r="F895" i="4"/>
  <c r="G895" i="4" s="1"/>
  <c r="A895" i="4"/>
  <c r="F894" i="4"/>
  <c r="G894" i="4" s="1"/>
  <c r="A894" i="4"/>
  <c r="F893" i="4"/>
  <c r="G893" i="4" s="1"/>
  <c r="A893" i="4"/>
  <c r="F892" i="4"/>
  <c r="G892" i="4" s="1"/>
  <c r="A892" i="4"/>
  <c r="F891" i="4"/>
  <c r="G891" i="4" s="1"/>
  <c r="A891" i="4"/>
  <c r="F890" i="4"/>
  <c r="G890" i="4" s="1"/>
  <c r="A890" i="4"/>
  <c r="F889" i="4"/>
  <c r="G889" i="4" s="1"/>
  <c r="A889" i="4"/>
  <c r="F888" i="4"/>
  <c r="G888" i="4" s="1"/>
  <c r="A888" i="4"/>
  <c r="F887" i="4"/>
  <c r="G887" i="4" s="1"/>
  <c r="A887" i="4"/>
  <c r="F886" i="4"/>
  <c r="G886" i="4" s="1"/>
  <c r="A886" i="4"/>
  <c r="F885" i="4"/>
  <c r="G885" i="4" s="1"/>
  <c r="A885" i="4"/>
  <c r="F884" i="4"/>
  <c r="G884" i="4" s="1"/>
  <c r="A884" i="4"/>
  <c r="F883" i="4"/>
  <c r="G883" i="4" s="1"/>
  <c r="A883" i="4"/>
  <c r="F882" i="4"/>
  <c r="G882" i="4" s="1"/>
  <c r="A882" i="4"/>
  <c r="F881" i="4"/>
  <c r="G881" i="4" s="1"/>
  <c r="A881" i="4"/>
  <c r="F880" i="4"/>
  <c r="G880" i="4" s="1"/>
  <c r="A880" i="4"/>
  <c r="F879" i="4"/>
  <c r="G879" i="4" s="1"/>
  <c r="A879" i="4"/>
  <c r="F878" i="4"/>
  <c r="G878" i="4" s="1"/>
  <c r="A878" i="4"/>
  <c r="F877" i="4"/>
  <c r="G877" i="4" s="1"/>
  <c r="A877" i="4"/>
  <c r="F876" i="4"/>
  <c r="G876" i="4" s="1"/>
  <c r="A876" i="4"/>
  <c r="F875" i="4"/>
  <c r="G875" i="4" s="1"/>
  <c r="A875" i="4"/>
  <c r="F874" i="4"/>
  <c r="G874" i="4" s="1"/>
  <c r="A874" i="4"/>
  <c r="F873" i="4"/>
  <c r="G873" i="4" s="1"/>
  <c r="A873" i="4"/>
  <c r="F872" i="4"/>
  <c r="G872" i="4" s="1"/>
  <c r="A872" i="4"/>
  <c r="F871" i="4"/>
  <c r="G871" i="4" s="1"/>
  <c r="A871" i="4"/>
  <c r="F870" i="4"/>
  <c r="G870" i="4" s="1"/>
  <c r="A870" i="4"/>
  <c r="F869" i="4"/>
  <c r="G869" i="4" s="1"/>
  <c r="A869" i="4"/>
  <c r="F868" i="4"/>
  <c r="G868" i="4" s="1"/>
  <c r="A868" i="4"/>
  <c r="F867" i="4"/>
  <c r="G867" i="4" s="1"/>
  <c r="A867" i="4"/>
  <c r="F866" i="4"/>
  <c r="G866" i="4" s="1"/>
  <c r="A866" i="4"/>
  <c r="F865" i="4"/>
  <c r="G865" i="4" s="1"/>
  <c r="A865" i="4"/>
  <c r="F864" i="4"/>
  <c r="G864" i="4" s="1"/>
  <c r="A864" i="4"/>
  <c r="F863" i="4"/>
  <c r="G863" i="4" s="1"/>
  <c r="A863" i="4"/>
  <c r="F862" i="4"/>
  <c r="G862" i="4" s="1"/>
  <c r="A862" i="4"/>
  <c r="F861" i="4"/>
  <c r="G861" i="4" s="1"/>
  <c r="A861" i="4"/>
  <c r="F860" i="4"/>
  <c r="G860" i="4" s="1"/>
  <c r="A860" i="4"/>
  <c r="F859" i="4"/>
  <c r="G859" i="4" s="1"/>
  <c r="A859" i="4"/>
  <c r="F858" i="4"/>
  <c r="G858" i="4" s="1"/>
  <c r="A858" i="4"/>
  <c r="F857" i="4"/>
  <c r="G857" i="4" s="1"/>
  <c r="A857" i="4"/>
  <c r="F856" i="4"/>
  <c r="G856" i="4" s="1"/>
  <c r="A856" i="4"/>
  <c r="F855" i="4"/>
  <c r="G855" i="4" s="1"/>
  <c r="A855" i="4"/>
  <c r="F854" i="4"/>
  <c r="G854" i="4" s="1"/>
  <c r="A854" i="4"/>
  <c r="F853" i="4"/>
  <c r="G853" i="4" s="1"/>
  <c r="A853" i="4"/>
  <c r="F852" i="4"/>
  <c r="G852" i="4" s="1"/>
  <c r="A852" i="4"/>
  <c r="F851" i="4"/>
  <c r="G851" i="4" s="1"/>
  <c r="A851" i="4"/>
  <c r="F850" i="4"/>
  <c r="G850" i="4" s="1"/>
  <c r="A850" i="4"/>
  <c r="F849" i="4"/>
  <c r="G849" i="4" s="1"/>
  <c r="A849" i="4"/>
  <c r="F848" i="4"/>
  <c r="G848" i="4" s="1"/>
  <c r="A848" i="4"/>
  <c r="F847" i="4"/>
  <c r="G847" i="4" s="1"/>
  <c r="A847" i="4"/>
  <c r="F846" i="4"/>
  <c r="G846" i="4" s="1"/>
  <c r="A846" i="4"/>
  <c r="F845" i="4"/>
  <c r="G845" i="4" s="1"/>
  <c r="A845" i="4"/>
  <c r="F844" i="4"/>
  <c r="G844" i="4" s="1"/>
  <c r="A844" i="4"/>
  <c r="F843" i="4"/>
  <c r="G843" i="4" s="1"/>
  <c r="A843" i="4"/>
  <c r="F842" i="4"/>
  <c r="G842" i="4" s="1"/>
  <c r="A842" i="4"/>
  <c r="F841" i="4"/>
  <c r="G841" i="4" s="1"/>
  <c r="A841" i="4"/>
  <c r="F840" i="4"/>
  <c r="G840" i="4" s="1"/>
  <c r="A840" i="4"/>
  <c r="F839" i="4"/>
  <c r="G839" i="4" s="1"/>
  <c r="A839" i="4"/>
  <c r="F838" i="4"/>
  <c r="G838" i="4" s="1"/>
  <c r="A838" i="4"/>
  <c r="F837" i="4"/>
  <c r="G837" i="4" s="1"/>
  <c r="A837" i="4"/>
  <c r="F836" i="4"/>
  <c r="G836" i="4" s="1"/>
  <c r="A836" i="4"/>
  <c r="F835" i="4"/>
  <c r="G835" i="4" s="1"/>
  <c r="A835" i="4"/>
  <c r="F834" i="4"/>
  <c r="G834" i="4" s="1"/>
  <c r="A834" i="4"/>
  <c r="F833" i="4"/>
  <c r="G833" i="4" s="1"/>
  <c r="A833" i="4"/>
  <c r="F832" i="4"/>
  <c r="G832" i="4" s="1"/>
  <c r="A832" i="4"/>
  <c r="F831" i="4"/>
  <c r="G831" i="4" s="1"/>
  <c r="A831" i="4"/>
  <c r="F830" i="4"/>
  <c r="G830" i="4" s="1"/>
  <c r="A830" i="4"/>
  <c r="F829" i="4"/>
  <c r="G829" i="4" s="1"/>
  <c r="A829" i="4"/>
  <c r="F828" i="4"/>
  <c r="G828" i="4" s="1"/>
  <c r="A828" i="4"/>
  <c r="F827" i="4"/>
  <c r="G827" i="4" s="1"/>
  <c r="A827" i="4"/>
  <c r="F826" i="4"/>
  <c r="G826" i="4" s="1"/>
  <c r="A826" i="4"/>
  <c r="F825" i="4"/>
  <c r="G825" i="4" s="1"/>
  <c r="A825" i="4"/>
  <c r="F824" i="4"/>
  <c r="G824" i="4" s="1"/>
  <c r="A824" i="4"/>
  <c r="F823" i="4"/>
  <c r="G823" i="4" s="1"/>
  <c r="A823" i="4"/>
  <c r="F822" i="4"/>
  <c r="G822" i="4" s="1"/>
  <c r="A822" i="4"/>
  <c r="F821" i="4"/>
  <c r="G821" i="4" s="1"/>
  <c r="A821" i="4"/>
  <c r="F820" i="4"/>
  <c r="G820" i="4" s="1"/>
  <c r="A820" i="4"/>
  <c r="F819" i="4"/>
  <c r="G819" i="4" s="1"/>
  <c r="A819" i="4"/>
  <c r="F818" i="4"/>
  <c r="G818" i="4" s="1"/>
  <c r="A818" i="4"/>
  <c r="F817" i="4"/>
  <c r="G817" i="4" s="1"/>
  <c r="A817" i="4"/>
  <c r="F816" i="4"/>
  <c r="G816" i="4" s="1"/>
  <c r="A816" i="4"/>
  <c r="F815" i="4"/>
  <c r="G815" i="4" s="1"/>
  <c r="A815" i="4"/>
  <c r="F814" i="4"/>
  <c r="G814" i="4" s="1"/>
  <c r="A814" i="4"/>
  <c r="F813" i="4"/>
  <c r="G813" i="4" s="1"/>
  <c r="A813" i="4"/>
  <c r="F812" i="4"/>
  <c r="G812" i="4" s="1"/>
  <c r="A812" i="4"/>
  <c r="F811" i="4"/>
  <c r="G811" i="4" s="1"/>
  <c r="A811" i="4"/>
  <c r="F810" i="4"/>
  <c r="G810" i="4" s="1"/>
  <c r="A810" i="4"/>
  <c r="F809" i="4"/>
  <c r="G809" i="4" s="1"/>
  <c r="A809" i="4"/>
  <c r="F808" i="4"/>
  <c r="G808" i="4" s="1"/>
  <c r="A808" i="4"/>
  <c r="F807" i="4"/>
  <c r="G807" i="4" s="1"/>
  <c r="A807" i="4"/>
  <c r="F806" i="4"/>
  <c r="G806" i="4" s="1"/>
  <c r="A806" i="4"/>
  <c r="F805" i="4"/>
  <c r="G805" i="4" s="1"/>
  <c r="A805" i="4"/>
  <c r="F804" i="4"/>
  <c r="G804" i="4" s="1"/>
  <c r="A804" i="4"/>
  <c r="F803" i="4"/>
  <c r="G803" i="4" s="1"/>
  <c r="A803" i="4"/>
  <c r="F802" i="4"/>
  <c r="G802" i="4" s="1"/>
  <c r="A802" i="4"/>
  <c r="F801" i="4"/>
  <c r="G801" i="4" s="1"/>
  <c r="A801" i="4"/>
  <c r="F800" i="4"/>
  <c r="G800" i="4" s="1"/>
  <c r="A800" i="4"/>
  <c r="F799" i="4"/>
  <c r="G799" i="4" s="1"/>
  <c r="A799" i="4"/>
  <c r="F798" i="4"/>
  <c r="G798" i="4" s="1"/>
  <c r="A798" i="4"/>
  <c r="F797" i="4"/>
  <c r="G797" i="4" s="1"/>
  <c r="A797" i="4"/>
  <c r="F796" i="4"/>
  <c r="G796" i="4" s="1"/>
  <c r="A796" i="4"/>
  <c r="F795" i="4"/>
  <c r="G795" i="4" s="1"/>
  <c r="A795" i="4"/>
  <c r="F794" i="4"/>
  <c r="G794" i="4" s="1"/>
  <c r="A794" i="4"/>
  <c r="F793" i="4"/>
  <c r="G793" i="4" s="1"/>
  <c r="A793" i="4"/>
  <c r="F792" i="4"/>
  <c r="G792" i="4" s="1"/>
  <c r="A792" i="4"/>
  <c r="F791" i="4"/>
  <c r="G791" i="4" s="1"/>
  <c r="A791" i="4"/>
  <c r="F790" i="4"/>
  <c r="G790" i="4" s="1"/>
  <c r="A790" i="4"/>
  <c r="F789" i="4"/>
  <c r="G789" i="4" s="1"/>
  <c r="A789" i="4"/>
  <c r="F788" i="4"/>
  <c r="G788" i="4" s="1"/>
  <c r="A788" i="4"/>
  <c r="F787" i="4"/>
  <c r="G787" i="4" s="1"/>
  <c r="A787" i="4"/>
  <c r="F786" i="4"/>
  <c r="G786" i="4" s="1"/>
  <c r="A786" i="4"/>
  <c r="F785" i="4"/>
  <c r="G785" i="4" s="1"/>
  <c r="A785" i="4"/>
  <c r="F784" i="4"/>
  <c r="G784" i="4" s="1"/>
  <c r="A784" i="4"/>
  <c r="F783" i="4"/>
  <c r="G783" i="4" s="1"/>
  <c r="A783" i="4"/>
  <c r="F782" i="4"/>
  <c r="G782" i="4" s="1"/>
  <c r="A782" i="4"/>
  <c r="F781" i="4"/>
  <c r="G781" i="4" s="1"/>
  <c r="A781" i="4"/>
  <c r="F780" i="4"/>
  <c r="G780" i="4" s="1"/>
  <c r="A780" i="4"/>
  <c r="F779" i="4"/>
  <c r="G779" i="4" s="1"/>
  <c r="A779" i="4"/>
  <c r="F778" i="4"/>
  <c r="G778" i="4" s="1"/>
  <c r="A778" i="4"/>
  <c r="F777" i="4"/>
  <c r="G777" i="4" s="1"/>
  <c r="A777" i="4"/>
  <c r="F776" i="4"/>
  <c r="G776" i="4" s="1"/>
  <c r="A776" i="4"/>
  <c r="F775" i="4"/>
  <c r="G775" i="4" s="1"/>
  <c r="A775" i="4"/>
  <c r="F774" i="4"/>
  <c r="G774" i="4" s="1"/>
  <c r="A774" i="4"/>
  <c r="F773" i="4"/>
  <c r="G773" i="4" s="1"/>
  <c r="A773" i="4"/>
  <c r="F772" i="4"/>
  <c r="G772" i="4" s="1"/>
  <c r="A772" i="4"/>
  <c r="F771" i="4"/>
  <c r="G771" i="4" s="1"/>
  <c r="A771" i="4"/>
  <c r="F770" i="4"/>
  <c r="G770" i="4" s="1"/>
  <c r="A770" i="4"/>
  <c r="F769" i="4"/>
  <c r="G769" i="4" s="1"/>
  <c r="A769" i="4"/>
  <c r="F768" i="4"/>
  <c r="G768" i="4" s="1"/>
  <c r="A768" i="4"/>
  <c r="F767" i="4"/>
  <c r="G767" i="4" s="1"/>
  <c r="A767" i="4"/>
  <c r="F766" i="4"/>
  <c r="G766" i="4" s="1"/>
  <c r="A766" i="4"/>
  <c r="F765" i="4"/>
  <c r="G765" i="4" s="1"/>
  <c r="A765" i="4"/>
  <c r="F764" i="4"/>
  <c r="G764" i="4" s="1"/>
  <c r="A764" i="4"/>
  <c r="F763" i="4"/>
  <c r="G763" i="4" s="1"/>
  <c r="A763" i="4"/>
  <c r="F762" i="4"/>
  <c r="G762" i="4" s="1"/>
  <c r="A762" i="4"/>
  <c r="F761" i="4"/>
  <c r="G761" i="4" s="1"/>
  <c r="A761" i="4"/>
  <c r="F760" i="4"/>
  <c r="G760" i="4" s="1"/>
  <c r="A760" i="4"/>
  <c r="F759" i="4"/>
  <c r="G759" i="4" s="1"/>
  <c r="A759" i="4"/>
  <c r="F758" i="4"/>
  <c r="G758" i="4" s="1"/>
  <c r="A758" i="4"/>
  <c r="F757" i="4"/>
  <c r="G757" i="4" s="1"/>
  <c r="A757" i="4"/>
  <c r="F756" i="4"/>
  <c r="G756" i="4" s="1"/>
  <c r="A756" i="4"/>
  <c r="F755" i="4"/>
  <c r="G755" i="4" s="1"/>
  <c r="A755" i="4"/>
  <c r="F754" i="4"/>
  <c r="G754" i="4" s="1"/>
  <c r="A754" i="4"/>
  <c r="F753" i="4"/>
  <c r="G753" i="4" s="1"/>
  <c r="A753" i="4"/>
  <c r="F752" i="4"/>
  <c r="G752" i="4" s="1"/>
  <c r="A752" i="4"/>
  <c r="F751" i="4"/>
  <c r="G751" i="4" s="1"/>
  <c r="A751" i="4"/>
  <c r="F750" i="4"/>
  <c r="G750" i="4" s="1"/>
  <c r="A750" i="4"/>
  <c r="F749" i="4"/>
  <c r="G749" i="4" s="1"/>
  <c r="A749" i="4"/>
  <c r="F748" i="4"/>
  <c r="G748" i="4" s="1"/>
  <c r="A748" i="4"/>
  <c r="F747" i="4"/>
  <c r="G747" i="4" s="1"/>
  <c r="A747" i="4"/>
  <c r="F746" i="4"/>
  <c r="G746" i="4" s="1"/>
  <c r="A746" i="4"/>
  <c r="F745" i="4"/>
  <c r="G745" i="4" s="1"/>
  <c r="A745" i="4"/>
  <c r="F744" i="4"/>
  <c r="G744" i="4" s="1"/>
  <c r="A744" i="4"/>
  <c r="F743" i="4"/>
  <c r="G743" i="4" s="1"/>
  <c r="A743" i="4"/>
  <c r="F742" i="4"/>
  <c r="G742" i="4" s="1"/>
  <c r="A742" i="4"/>
  <c r="F741" i="4"/>
  <c r="G741" i="4" s="1"/>
  <c r="A741" i="4"/>
  <c r="F740" i="4"/>
  <c r="G740" i="4" s="1"/>
  <c r="A740" i="4"/>
  <c r="F739" i="4"/>
  <c r="G739" i="4" s="1"/>
  <c r="A739" i="4"/>
  <c r="F738" i="4"/>
  <c r="G738" i="4" s="1"/>
  <c r="A738" i="4"/>
  <c r="F737" i="4"/>
  <c r="G737" i="4" s="1"/>
  <c r="A737" i="4"/>
  <c r="F736" i="4"/>
  <c r="G736" i="4" s="1"/>
  <c r="A736" i="4"/>
  <c r="F735" i="4"/>
  <c r="G735" i="4" s="1"/>
  <c r="A735" i="4"/>
  <c r="F734" i="4"/>
  <c r="G734" i="4" s="1"/>
  <c r="A734" i="4"/>
  <c r="F733" i="4"/>
  <c r="G733" i="4" s="1"/>
  <c r="A733" i="4"/>
  <c r="F732" i="4"/>
  <c r="G732" i="4" s="1"/>
  <c r="A732" i="4"/>
  <c r="F731" i="4"/>
  <c r="G731" i="4" s="1"/>
  <c r="A731" i="4"/>
  <c r="F730" i="4"/>
  <c r="G730" i="4" s="1"/>
  <c r="A730" i="4"/>
  <c r="F729" i="4"/>
  <c r="G729" i="4" s="1"/>
  <c r="A729" i="4"/>
  <c r="F728" i="4"/>
  <c r="G728" i="4" s="1"/>
  <c r="A728" i="4"/>
  <c r="F727" i="4"/>
  <c r="G727" i="4" s="1"/>
  <c r="A727" i="4"/>
  <c r="F726" i="4"/>
  <c r="G726" i="4" s="1"/>
  <c r="A726" i="4"/>
  <c r="F725" i="4"/>
  <c r="G725" i="4" s="1"/>
  <c r="A725" i="4"/>
  <c r="F724" i="4"/>
  <c r="G724" i="4" s="1"/>
  <c r="A724" i="4"/>
  <c r="F723" i="4"/>
  <c r="G723" i="4" s="1"/>
  <c r="A723" i="4"/>
  <c r="F722" i="4"/>
  <c r="G722" i="4" s="1"/>
  <c r="A722" i="4"/>
  <c r="F721" i="4"/>
  <c r="G721" i="4" s="1"/>
  <c r="A721" i="4"/>
  <c r="F720" i="4"/>
  <c r="G720" i="4" s="1"/>
  <c r="A720" i="4"/>
  <c r="F719" i="4"/>
  <c r="G719" i="4" s="1"/>
  <c r="A719" i="4"/>
  <c r="F718" i="4"/>
  <c r="G718" i="4" s="1"/>
  <c r="A718" i="4"/>
  <c r="F717" i="4"/>
  <c r="G717" i="4" s="1"/>
  <c r="A717" i="4"/>
  <c r="F716" i="4"/>
  <c r="G716" i="4" s="1"/>
  <c r="A716" i="4"/>
  <c r="F715" i="4"/>
  <c r="G715" i="4" s="1"/>
  <c r="A715" i="4"/>
  <c r="F714" i="4"/>
  <c r="G714" i="4" s="1"/>
  <c r="A714" i="4"/>
  <c r="F713" i="4"/>
  <c r="G713" i="4" s="1"/>
  <c r="A713" i="4"/>
  <c r="F712" i="4"/>
  <c r="G712" i="4" s="1"/>
  <c r="A712" i="4"/>
  <c r="F711" i="4"/>
  <c r="G711" i="4" s="1"/>
  <c r="A711" i="4"/>
  <c r="F710" i="4"/>
  <c r="G710" i="4" s="1"/>
  <c r="A710" i="4"/>
  <c r="F709" i="4"/>
  <c r="G709" i="4" s="1"/>
  <c r="A709" i="4"/>
  <c r="F708" i="4"/>
  <c r="G708" i="4" s="1"/>
  <c r="A708" i="4"/>
  <c r="F707" i="4"/>
  <c r="G707" i="4" s="1"/>
  <c r="A707" i="4"/>
  <c r="F706" i="4"/>
  <c r="G706" i="4" s="1"/>
  <c r="A706" i="4"/>
  <c r="F705" i="4"/>
  <c r="G705" i="4" s="1"/>
  <c r="A705" i="4"/>
  <c r="F704" i="4"/>
  <c r="G704" i="4" s="1"/>
  <c r="A704" i="4"/>
  <c r="F703" i="4"/>
  <c r="G703" i="4" s="1"/>
  <c r="A703" i="4"/>
  <c r="F702" i="4"/>
  <c r="G702" i="4" s="1"/>
  <c r="A702" i="4"/>
  <c r="F701" i="4"/>
  <c r="G701" i="4" s="1"/>
  <c r="A701" i="4"/>
  <c r="F700" i="4"/>
  <c r="G700" i="4" s="1"/>
  <c r="A700" i="4"/>
  <c r="F699" i="4"/>
  <c r="G699" i="4" s="1"/>
  <c r="A699" i="4"/>
  <c r="F698" i="4"/>
  <c r="G698" i="4" s="1"/>
  <c r="A698" i="4"/>
  <c r="F697" i="4"/>
  <c r="G697" i="4" s="1"/>
  <c r="A697" i="4"/>
  <c r="F696" i="4"/>
  <c r="G696" i="4" s="1"/>
  <c r="A696" i="4"/>
  <c r="F695" i="4"/>
  <c r="G695" i="4" s="1"/>
  <c r="A695" i="4"/>
  <c r="F694" i="4"/>
  <c r="G694" i="4" s="1"/>
  <c r="A694" i="4"/>
  <c r="F693" i="4"/>
  <c r="G693" i="4" s="1"/>
  <c r="A693" i="4"/>
  <c r="F692" i="4"/>
  <c r="G692" i="4" s="1"/>
  <c r="A692" i="4"/>
  <c r="F691" i="4"/>
  <c r="G691" i="4" s="1"/>
  <c r="A691" i="4"/>
  <c r="F690" i="4"/>
  <c r="G690" i="4" s="1"/>
  <c r="A690" i="4"/>
  <c r="F689" i="4"/>
  <c r="G689" i="4" s="1"/>
  <c r="A689" i="4"/>
  <c r="F688" i="4"/>
  <c r="G688" i="4" s="1"/>
  <c r="A688" i="4"/>
  <c r="F687" i="4"/>
  <c r="G687" i="4" s="1"/>
  <c r="A687" i="4"/>
  <c r="F686" i="4"/>
  <c r="G686" i="4" s="1"/>
  <c r="A686" i="4"/>
  <c r="F685" i="4"/>
  <c r="G685" i="4" s="1"/>
  <c r="A685" i="4"/>
  <c r="F684" i="4"/>
  <c r="G684" i="4" s="1"/>
  <c r="A684" i="4"/>
  <c r="F683" i="4"/>
  <c r="G683" i="4" s="1"/>
  <c r="A683" i="4"/>
  <c r="F682" i="4"/>
  <c r="G682" i="4" s="1"/>
  <c r="A682" i="4"/>
  <c r="F681" i="4"/>
  <c r="G681" i="4" s="1"/>
  <c r="A681" i="4"/>
  <c r="F680" i="4"/>
  <c r="G680" i="4" s="1"/>
  <c r="A680" i="4"/>
  <c r="F679" i="4"/>
  <c r="G679" i="4" s="1"/>
  <c r="A679" i="4"/>
  <c r="F678" i="4"/>
  <c r="G678" i="4" s="1"/>
  <c r="A678" i="4"/>
  <c r="F677" i="4"/>
  <c r="G677" i="4" s="1"/>
  <c r="A677" i="4"/>
  <c r="F676" i="4"/>
  <c r="G676" i="4" s="1"/>
  <c r="A676" i="4"/>
  <c r="F675" i="4"/>
  <c r="G675" i="4" s="1"/>
  <c r="A675" i="4"/>
  <c r="F674" i="4"/>
  <c r="G674" i="4" s="1"/>
  <c r="A674" i="4"/>
  <c r="F673" i="4"/>
  <c r="G673" i="4" s="1"/>
  <c r="A673" i="4"/>
  <c r="F672" i="4"/>
  <c r="G672" i="4" s="1"/>
  <c r="A672" i="4"/>
  <c r="F671" i="4"/>
  <c r="G671" i="4" s="1"/>
  <c r="A671" i="4"/>
  <c r="F670" i="4"/>
  <c r="G670" i="4" s="1"/>
  <c r="A670" i="4"/>
  <c r="F669" i="4"/>
  <c r="G669" i="4" s="1"/>
  <c r="A669" i="4"/>
  <c r="F668" i="4"/>
  <c r="G668" i="4" s="1"/>
  <c r="A668" i="4"/>
  <c r="F667" i="4"/>
  <c r="G667" i="4" s="1"/>
  <c r="A667" i="4"/>
  <c r="F666" i="4"/>
  <c r="G666" i="4" s="1"/>
  <c r="A666" i="4"/>
  <c r="F665" i="4"/>
  <c r="G665" i="4" s="1"/>
  <c r="A665" i="4"/>
  <c r="F664" i="4"/>
  <c r="G664" i="4" s="1"/>
  <c r="A664" i="4"/>
  <c r="F663" i="4"/>
  <c r="G663" i="4" s="1"/>
  <c r="A663" i="4"/>
  <c r="F662" i="4"/>
  <c r="G662" i="4" s="1"/>
  <c r="A662" i="4"/>
  <c r="F661" i="4"/>
  <c r="G661" i="4" s="1"/>
  <c r="A661" i="4"/>
  <c r="F660" i="4"/>
  <c r="G660" i="4" s="1"/>
  <c r="A660" i="4"/>
  <c r="F659" i="4"/>
  <c r="G659" i="4" s="1"/>
  <c r="A659" i="4"/>
  <c r="F658" i="4"/>
  <c r="G658" i="4" s="1"/>
  <c r="A658" i="4"/>
  <c r="F657" i="4"/>
  <c r="G657" i="4" s="1"/>
  <c r="A657" i="4"/>
  <c r="F656" i="4"/>
  <c r="G656" i="4" s="1"/>
  <c r="A656" i="4"/>
  <c r="F655" i="4"/>
  <c r="G655" i="4" s="1"/>
  <c r="A655" i="4"/>
  <c r="F654" i="4"/>
  <c r="G654" i="4" s="1"/>
  <c r="A654" i="4"/>
  <c r="F653" i="4"/>
  <c r="G653" i="4" s="1"/>
  <c r="A653" i="4"/>
  <c r="F652" i="4"/>
  <c r="G652" i="4" s="1"/>
  <c r="A652" i="4"/>
  <c r="F651" i="4"/>
  <c r="G651" i="4" s="1"/>
  <c r="A651" i="4"/>
  <c r="F650" i="4"/>
  <c r="G650" i="4" s="1"/>
  <c r="A650" i="4"/>
  <c r="F649" i="4"/>
  <c r="G649" i="4" s="1"/>
  <c r="A649" i="4"/>
  <c r="F648" i="4"/>
  <c r="G648" i="4" s="1"/>
  <c r="A648" i="4"/>
  <c r="F647" i="4"/>
  <c r="G647" i="4" s="1"/>
  <c r="A647" i="4"/>
  <c r="F646" i="4"/>
  <c r="G646" i="4" s="1"/>
  <c r="A646" i="4"/>
  <c r="F645" i="4"/>
  <c r="G645" i="4" s="1"/>
  <c r="A645" i="4"/>
  <c r="F644" i="4"/>
  <c r="G644" i="4" s="1"/>
  <c r="A644" i="4"/>
  <c r="F643" i="4"/>
  <c r="G643" i="4" s="1"/>
  <c r="A643" i="4"/>
  <c r="F642" i="4"/>
  <c r="G642" i="4" s="1"/>
  <c r="A642" i="4"/>
  <c r="F641" i="4"/>
  <c r="G641" i="4" s="1"/>
  <c r="A641" i="4"/>
  <c r="F640" i="4"/>
  <c r="G640" i="4" s="1"/>
  <c r="A640" i="4"/>
  <c r="F639" i="4"/>
  <c r="G639" i="4" s="1"/>
  <c r="A639" i="4"/>
  <c r="F638" i="4"/>
  <c r="G638" i="4" s="1"/>
  <c r="A638" i="4"/>
  <c r="F637" i="4"/>
  <c r="G637" i="4" s="1"/>
  <c r="A637" i="4"/>
  <c r="F636" i="4"/>
  <c r="G636" i="4" s="1"/>
  <c r="A636" i="4"/>
  <c r="F635" i="4"/>
  <c r="G635" i="4" s="1"/>
  <c r="A635" i="4"/>
  <c r="F634" i="4"/>
  <c r="G634" i="4" s="1"/>
  <c r="A634" i="4"/>
  <c r="F633" i="4"/>
  <c r="G633" i="4" s="1"/>
  <c r="A633" i="4"/>
  <c r="F632" i="4"/>
  <c r="G632" i="4" s="1"/>
  <c r="A632" i="4"/>
  <c r="F631" i="4"/>
  <c r="G631" i="4" s="1"/>
  <c r="A631" i="4"/>
  <c r="F630" i="4"/>
  <c r="G630" i="4" s="1"/>
  <c r="A630" i="4"/>
  <c r="F629" i="4"/>
  <c r="G629" i="4" s="1"/>
  <c r="A629" i="4"/>
  <c r="F628" i="4"/>
  <c r="G628" i="4" s="1"/>
  <c r="A628" i="4"/>
  <c r="F627" i="4"/>
  <c r="G627" i="4" s="1"/>
  <c r="A627" i="4"/>
  <c r="F626" i="4"/>
  <c r="G626" i="4" s="1"/>
  <c r="A626" i="4"/>
  <c r="F625" i="4"/>
  <c r="G625" i="4" s="1"/>
  <c r="A625" i="4"/>
  <c r="F624" i="4"/>
  <c r="G624" i="4" s="1"/>
  <c r="A624" i="4"/>
  <c r="F623" i="4"/>
  <c r="G623" i="4" s="1"/>
  <c r="A623" i="4"/>
  <c r="F622" i="4"/>
  <c r="G622" i="4" s="1"/>
  <c r="A622" i="4"/>
  <c r="F621" i="4"/>
  <c r="G621" i="4" s="1"/>
  <c r="A621" i="4"/>
  <c r="F620" i="4"/>
  <c r="G620" i="4" s="1"/>
  <c r="A620" i="4"/>
  <c r="F619" i="4"/>
  <c r="G619" i="4" s="1"/>
  <c r="A619" i="4"/>
  <c r="F618" i="4"/>
  <c r="G618" i="4" s="1"/>
  <c r="A618" i="4"/>
  <c r="F617" i="4"/>
  <c r="G617" i="4" s="1"/>
  <c r="A617" i="4"/>
  <c r="F616" i="4"/>
  <c r="G616" i="4" s="1"/>
  <c r="A616" i="4"/>
  <c r="F615" i="4"/>
  <c r="G615" i="4" s="1"/>
  <c r="A615" i="4"/>
  <c r="F614" i="4"/>
  <c r="G614" i="4" s="1"/>
  <c r="A614" i="4"/>
  <c r="F613" i="4"/>
  <c r="G613" i="4" s="1"/>
  <c r="A613" i="4"/>
  <c r="F612" i="4"/>
  <c r="G612" i="4" s="1"/>
  <c r="A612" i="4"/>
  <c r="F611" i="4"/>
  <c r="G611" i="4" s="1"/>
  <c r="A611" i="4"/>
  <c r="F610" i="4"/>
  <c r="G610" i="4" s="1"/>
  <c r="A610" i="4"/>
  <c r="F609" i="4"/>
  <c r="G609" i="4" s="1"/>
  <c r="A609" i="4"/>
  <c r="F608" i="4"/>
  <c r="G608" i="4" s="1"/>
  <c r="A608" i="4"/>
  <c r="F607" i="4"/>
  <c r="G607" i="4" s="1"/>
  <c r="A607" i="4"/>
  <c r="F606" i="4"/>
  <c r="G606" i="4" s="1"/>
  <c r="A606" i="4"/>
  <c r="F605" i="4"/>
  <c r="G605" i="4" s="1"/>
  <c r="A605" i="4"/>
  <c r="F604" i="4"/>
  <c r="G604" i="4" s="1"/>
  <c r="A604" i="4"/>
  <c r="F603" i="4"/>
  <c r="G603" i="4" s="1"/>
  <c r="A603" i="4"/>
  <c r="F602" i="4"/>
  <c r="G602" i="4" s="1"/>
  <c r="A602" i="4"/>
  <c r="F601" i="4"/>
  <c r="G601" i="4" s="1"/>
  <c r="A601" i="4"/>
  <c r="F600" i="4"/>
  <c r="G600" i="4" s="1"/>
  <c r="A600" i="4"/>
  <c r="F599" i="4"/>
  <c r="G599" i="4" s="1"/>
  <c r="A599" i="4"/>
  <c r="F598" i="4"/>
  <c r="G598" i="4" s="1"/>
  <c r="A598" i="4"/>
  <c r="F597" i="4"/>
  <c r="G597" i="4" s="1"/>
  <c r="A597" i="4"/>
  <c r="F596" i="4"/>
  <c r="G596" i="4" s="1"/>
  <c r="A596" i="4"/>
  <c r="F595" i="4"/>
  <c r="G595" i="4" s="1"/>
  <c r="A595" i="4"/>
  <c r="F594" i="4"/>
  <c r="G594" i="4" s="1"/>
  <c r="A594" i="4"/>
  <c r="F593" i="4"/>
  <c r="G593" i="4" s="1"/>
  <c r="A593" i="4"/>
  <c r="F592" i="4"/>
  <c r="G592" i="4" s="1"/>
  <c r="A592" i="4"/>
  <c r="F591" i="4"/>
  <c r="G591" i="4" s="1"/>
  <c r="A591" i="4"/>
  <c r="F590" i="4"/>
  <c r="G590" i="4" s="1"/>
  <c r="A590" i="4"/>
  <c r="F589" i="4"/>
  <c r="G589" i="4" s="1"/>
  <c r="A589" i="4"/>
  <c r="F588" i="4"/>
  <c r="G588" i="4" s="1"/>
  <c r="A588" i="4"/>
  <c r="F587" i="4"/>
  <c r="G587" i="4" s="1"/>
  <c r="A587" i="4"/>
  <c r="F586" i="4"/>
  <c r="G586" i="4" s="1"/>
  <c r="A586" i="4"/>
  <c r="F585" i="4"/>
  <c r="G585" i="4" s="1"/>
  <c r="A585" i="4"/>
  <c r="F584" i="4"/>
  <c r="G584" i="4" s="1"/>
  <c r="A584" i="4"/>
  <c r="F583" i="4"/>
  <c r="G583" i="4" s="1"/>
  <c r="A583" i="4"/>
  <c r="F582" i="4"/>
  <c r="G582" i="4" s="1"/>
  <c r="A582" i="4"/>
  <c r="F581" i="4"/>
  <c r="G581" i="4" s="1"/>
  <c r="A581" i="4"/>
  <c r="F580" i="4"/>
  <c r="G580" i="4" s="1"/>
  <c r="A580" i="4"/>
  <c r="F579" i="4"/>
  <c r="G579" i="4" s="1"/>
  <c r="A579" i="4"/>
  <c r="F578" i="4"/>
  <c r="G578" i="4" s="1"/>
  <c r="A578" i="4"/>
  <c r="F577" i="4"/>
  <c r="G577" i="4" s="1"/>
  <c r="A577" i="4"/>
  <c r="F576" i="4"/>
  <c r="G576" i="4" s="1"/>
  <c r="A576" i="4"/>
  <c r="F575" i="4"/>
  <c r="G575" i="4" s="1"/>
  <c r="A575" i="4"/>
  <c r="F574" i="4"/>
  <c r="G574" i="4" s="1"/>
  <c r="A574" i="4"/>
  <c r="F573" i="4"/>
  <c r="G573" i="4" s="1"/>
  <c r="A573" i="4"/>
  <c r="F572" i="4"/>
  <c r="G572" i="4" s="1"/>
  <c r="A572" i="4"/>
  <c r="F571" i="4"/>
  <c r="G571" i="4" s="1"/>
  <c r="A571" i="4"/>
  <c r="F570" i="4"/>
  <c r="G570" i="4" s="1"/>
  <c r="A570" i="4"/>
  <c r="F569" i="4"/>
  <c r="G569" i="4" s="1"/>
  <c r="A569" i="4"/>
  <c r="F568" i="4"/>
  <c r="G568" i="4" s="1"/>
  <c r="A568" i="4"/>
  <c r="F567" i="4"/>
  <c r="G567" i="4" s="1"/>
  <c r="A567" i="4"/>
  <c r="F566" i="4"/>
  <c r="G566" i="4" s="1"/>
  <c r="A566" i="4"/>
  <c r="F565" i="4"/>
  <c r="G565" i="4" s="1"/>
  <c r="A565" i="4"/>
  <c r="F564" i="4"/>
  <c r="G564" i="4" s="1"/>
  <c r="A564" i="4"/>
  <c r="F563" i="4"/>
  <c r="G563" i="4" s="1"/>
  <c r="A563" i="4"/>
  <c r="F562" i="4"/>
  <c r="G562" i="4" s="1"/>
  <c r="A562" i="4"/>
  <c r="F561" i="4"/>
  <c r="G561" i="4" s="1"/>
  <c r="A561" i="4"/>
  <c r="F560" i="4"/>
  <c r="G560" i="4" s="1"/>
  <c r="A560" i="4"/>
  <c r="F559" i="4"/>
  <c r="G559" i="4" s="1"/>
  <c r="A559" i="4"/>
  <c r="F558" i="4"/>
  <c r="G558" i="4" s="1"/>
  <c r="A558" i="4"/>
  <c r="F557" i="4"/>
  <c r="G557" i="4" s="1"/>
  <c r="A557" i="4"/>
  <c r="F556" i="4"/>
  <c r="G556" i="4" s="1"/>
  <c r="A556" i="4"/>
  <c r="F555" i="4"/>
  <c r="G555" i="4" s="1"/>
  <c r="A555" i="4"/>
  <c r="F554" i="4"/>
  <c r="G554" i="4" s="1"/>
  <c r="A554" i="4"/>
  <c r="F553" i="4"/>
  <c r="G553" i="4" s="1"/>
  <c r="A553" i="4"/>
  <c r="F552" i="4"/>
  <c r="G552" i="4" s="1"/>
  <c r="A552" i="4"/>
  <c r="F551" i="4"/>
  <c r="G551" i="4" s="1"/>
  <c r="A551" i="4"/>
  <c r="F550" i="4"/>
  <c r="G550" i="4" s="1"/>
  <c r="A550" i="4"/>
  <c r="F549" i="4"/>
  <c r="G549" i="4" s="1"/>
  <c r="A549" i="4"/>
  <c r="F548" i="4"/>
  <c r="G548" i="4" s="1"/>
  <c r="A548" i="4"/>
  <c r="F547" i="4"/>
  <c r="G547" i="4" s="1"/>
  <c r="A547" i="4"/>
  <c r="F546" i="4"/>
  <c r="G546" i="4" s="1"/>
  <c r="A546" i="4"/>
  <c r="F545" i="4"/>
  <c r="G545" i="4" s="1"/>
  <c r="A545" i="4"/>
  <c r="F544" i="4"/>
  <c r="G544" i="4" s="1"/>
  <c r="A544" i="4"/>
  <c r="F543" i="4"/>
  <c r="G543" i="4" s="1"/>
  <c r="A543" i="4"/>
  <c r="F542" i="4"/>
  <c r="G542" i="4" s="1"/>
  <c r="A542" i="4"/>
  <c r="F541" i="4"/>
  <c r="G541" i="4" s="1"/>
  <c r="A541" i="4"/>
  <c r="F540" i="4"/>
  <c r="G540" i="4" s="1"/>
  <c r="A540" i="4"/>
  <c r="F539" i="4"/>
  <c r="G539" i="4" s="1"/>
  <c r="A539" i="4"/>
  <c r="F538" i="4"/>
  <c r="G538" i="4" s="1"/>
  <c r="A538" i="4"/>
  <c r="F537" i="4"/>
  <c r="G537" i="4" s="1"/>
  <c r="A537" i="4"/>
  <c r="F536" i="4"/>
  <c r="G536" i="4" s="1"/>
  <c r="A536" i="4"/>
  <c r="F535" i="4"/>
  <c r="G535" i="4" s="1"/>
  <c r="A535" i="4"/>
  <c r="F534" i="4"/>
  <c r="G534" i="4" s="1"/>
  <c r="A534" i="4"/>
  <c r="F533" i="4"/>
  <c r="G533" i="4" s="1"/>
  <c r="A533" i="4"/>
  <c r="F532" i="4"/>
  <c r="G532" i="4" s="1"/>
  <c r="A532" i="4"/>
  <c r="F531" i="4"/>
  <c r="G531" i="4" s="1"/>
  <c r="A531" i="4"/>
  <c r="F530" i="4"/>
  <c r="G530" i="4" s="1"/>
  <c r="A530" i="4"/>
  <c r="F529" i="4"/>
  <c r="G529" i="4" s="1"/>
  <c r="A529" i="4"/>
  <c r="F528" i="4"/>
  <c r="G528" i="4" s="1"/>
  <c r="A528" i="4"/>
  <c r="F527" i="4"/>
  <c r="G527" i="4" s="1"/>
  <c r="A527" i="4"/>
  <c r="F526" i="4"/>
  <c r="G526" i="4" s="1"/>
  <c r="A526" i="4"/>
  <c r="F525" i="4"/>
  <c r="G525" i="4" s="1"/>
  <c r="A525" i="4"/>
  <c r="F524" i="4"/>
  <c r="G524" i="4" s="1"/>
  <c r="A524" i="4"/>
  <c r="F523" i="4"/>
  <c r="G523" i="4" s="1"/>
  <c r="A523" i="4"/>
  <c r="F522" i="4"/>
  <c r="G522" i="4" s="1"/>
  <c r="A522" i="4"/>
  <c r="F521" i="4"/>
  <c r="G521" i="4" s="1"/>
  <c r="A521" i="4"/>
  <c r="F520" i="4"/>
  <c r="G520" i="4" s="1"/>
  <c r="A520" i="4"/>
  <c r="F519" i="4"/>
  <c r="G519" i="4" s="1"/>
  <c r="A519" i="4"/>
  <c r="F518" i="4"/>
  <c r="G518" i="4" s="1"/>
  <c r="A518" i="4"/>
  <c r="F517" i="4"/>
  <c r="G517" i="4" s="1"/>
  <c r="A517" i="4"/>
  <c r="F516" i="4"/>
  <c r="G516" i="4" s="1"/>
  <c r="A516" i="4"/>
  <c r="F515" i="4"/>
  <c r="G515" i="4" s="1"/>
  <c r="A515" i="4"/>
  <c r="F514" i="4"/>
  <c r="G514" i="4" s="1"/>
  <c r="A514" i="4"/>
  <c r="F513" i="4"/>
  <c r="G513" i="4" s="1"/>
  <c r="A513" i="4"/>
  <c r="F512" i="4"/>
  <c r="G512" i="4" s="1"/>
  <c r="A512" i="4"/>
  <c r="F511" i="4"/>
  <c r="G511" i="4" s="1"/>
  <c r="A511" i="4"/>
  <c r="F510" i="4"/>
  <c r="G510" i="4" s="1"/>
  <c r="A510" i="4"/>
  <c r="F509" i="4"/>
  <c r="G509" i="4" s="1"/>
  <c r="A509" i="4"/>
  <c r="F508" i="4"/>
  <c r="G508" i="4" s="1"/>
  <c r="A508" i="4"/>
  <c r="F507" i="4"/>
  <c r="G507" i="4" s="1"/>
  <c r="A507" i="4"/>
  <c r="F506" i="4"/>
  <c r="G506" i="4" s="1"/>
  <c r="A506" i="4"/>
  <c r="F505" i="4"/>
  <c r="G505" i="4" s="1"/>
  <c r="A505" i="4"/>
  <c r="F504" i="4"/>
  <c r="G504" i="4" s="1"/>
  <c r="A504" i="4"/>
  <c r="F503" i="4"/>
  <c r="G503" i="4" s="1"/>
  <c r="A503" i="4"/>
  <c r="F502" i="4"/>
  <c r="G502" i="4" s="1"/>
  <c r="A502" i="4"/>
  <c r="F501" i="4"/>
  <c r="G501" i="4" s="1"/>
  <c r="A501" i="4"/>
  <c r="F500" i="4"/>
  <c r="G500" i="4" s="1"/>
  <c r="A500" i="4"/>
  <c r="F499" i="4"/>
  <c r="G499" i="4" s="1"/>
  <c r="A499" i="4"/>
  <c r="F498" i="4"/>
  <c r="G498" i="4" s="1"/>
  <c r="A498" i="4"/>
  <c r="F497" i="4"/>
  <c r="G497" i="4" s="1"/>
  <c r="A497" i="4"/>
  <c r="F496" i="4"/>
  <c r="G496" i="4" s="1"/>
  <c r="A496" i="4"/>
  <c r="F495" i="4"/>
  <c r="G495" i="4" s="1"/>
  <c r="A495" i="4"/>
  <c r="F494" i="4"/>
  <c r="G494" i="4" s="1"/>
  <c r="A494" i="4"/>
  <c r="F493" i="4"/>
  <c r="G493" i="4" s="1"/>
  <c r="A493" i="4"/>
  <c r="F492" i="4"/>
  <c r="G492" i="4" s="1"/>
  <c r="A492" i="4"/>
  <c r="F491" i="4"/>
  <c r="G491" i="4" s="1"/>
  <c r="A491" i="4"/>
  <c r="F490" i="4"/>
  <c r="G490" i="4" s="1"/>
  <c r="A490" i="4"/>
  <c r="F489" i="4"/>
  <c r="G489" i="4" s="1"/>
  <c r="A489" i="4"/>
  <c r="F488" i="4"/>
  <c r="G488" i="4" s="1"/>
  <c r="A488" i="4"/>
  <c r="F487" i="4"/>
  <c r="G487" i="4" s="1"/>
  <c r="A487" i="4"/>
  <c r="F486" i="4"/>
  <c r="G486" i="4" s="1"/>
  <c r="A486" i="4"/>
  <c r="F485" i="4"/>
  <c r="G485" i="4" s="1"/>
  <c r="A485" i="4"/>
  <c r="F484" i="4"/>
  <c r="G484" i="4" s="1"/>
  <c r="A484" i="4"/>
  <c r="F483" i="4"/>
  <c r="G483" i="4" s="1"/>
  <c r="A483" i="4"/>
  <c r="F482" i="4"/>
  <c r="G482" i="4" s="1"/>
  <c r="A482" i="4"/>
  <c r="F481" i="4"/>
  <c r="G481" i="4" s="1"/>
  <c r="A481" i="4"/>
  <c r="F480" i="4"/>
  <c r="G480" i="4" s="1"/>
  <c r="A480" i="4"/>
  <c r="F479" i="4"/>
  <c r="G479" i="4" s="1"/>
  <c r="A479" i="4"/>
  <c r="F478" i="4"/>
  <c r="G478" i="4" s="1"/>
  <c r="A478" i="4"/>
  <c r="F477" i="4"/>
  <c r="G477" i="4" s="1"/>
  <c r="A477" i="4"/>
  <c r="F476" i="4"/>
  <c r="G476" i="4" s="1"/>
  <c r="A476" i="4"/>
  <c r="F475" i="4"/>
  <c r="G475" i="4" s="1"/>
  <c r="A475" i="4"/>
  <c r="F474" i="4"/>
  <c r="G474" i="4" s="1"/>
  <c r="A474" i="4"/>
  <c r="F473" i="4"/>
  <c r="G473" i="4" s="1"/>
  <c r="A473" i="4"/>
  <c r="F472" i="4"/>
  <c r="G472" i="4" s="1"/>
  <c r="A472" i="4"/>
  <c r="F471" i="4"/>
  <c r="G471" i="4" s="1"/>
  <c r="A471" i="4"/>
  <c r="F470" i="4"/>
  <c r="G470" i="4" s="1"/>
  <c r="A470" i="4"/>
  <c r="F469" i="4"/>
  <c r="G469" i="4" s="1"/>
  <c r="A469" i="4"/>
  <c r="F468" i="4"/>
  <c r="G468" i="4" s="1"/>
  <c r="A468" i="4"/>
  <c r="F467" i="4"/>
  <c r="G467" i="4" s="1"/>
  <c r="A467" i="4"/>
  <c r="F466" i="4"/>
  <c r="G466" i="4" s="1"/>
  <c r="A466" i="4"/>
  <c r="F465" i="4"/>
  <c r="G465" i="4" s="1"/>
  <c r="A465" i="4"/>
  <c r="F464" i="4"/>
  <c r="G464" i="4" s="1"/>
  <c r="A464" i="4"/>
  <c r="F463" i="4"/>
  <c r="G463" i="4" s="1"/>
  <c r="A463" i="4"/>
  <c r="F462" i="4"/>
  <c r="G462" i="4" s="1"/>
  <c r="A462" i="4"/>
  <c r="F461" i="4"/>
  <c r="G461" i="4" s="1"/>
  <c r="A461" i="4"/>
  <c r="F460" i="4"/>
  <c r="G460" i="4" s="1"/>
  <c r="A460" i="4"/>
  <c r="F459" i="4"/>
  <c r="G459" i="4" s="1"/>
  <c r="A459" i="4"/>
  <c r="F458" i="4"/>
  <c r="G458" i="4" s="1"/>
  <c r="A458" i="4"/>
  <c r="F457" i="4"/>
  <c r="G457" i="4" s="1"/>
  <c r="A457" i="4"/>
  <c r="F456" i="4"/>
  <c r="G456" i="4" s="1"/>
  <c r="A456" i="4"/>
  <c r="F455" i="4"/>
  <c r="G455" i="4" s="1"/>
  <c r="A455" i="4"/>
  <c r="F454" i="4"/>
  <c r="G454" i="4" s="1"/>
  <c r="A454" i="4"/>
  <c r="F453" i="4"/>
  <c r="G453" i="4" s="1"/>
  <c r="A453" i="4"/>
  <c r="F452" i="4"/>
  <c r="G452" i="4" s="1"/>
  <c r="A452" i="4"/>
  <c r="F451" i="4"/>
  <c r="G451" i="4" s="1"/>
  <c r="A451" i="4"/>
  <c r="F450" i="4"/>
  <c r="G450" i="4" s="1"/>
  <c r="A450" i="4"/>
  <c r="F449" i="4"/>
  <c r="G449" i="4" s="1"/>
  <c r="A449" i="4"/>
  <c r="F448" i="4"/>
  <c r="G448" i="4" s="1"/>
  <c r="A448" i="4"/>
  <c r="F447" i="4"/>
  <c r="G447" i="4" s="1"/>
  <c r="A447" i="4"/>
  <c r="F446" i="4"/>
  <c r="G446" i="4" s="1"/>
  <c r="A446" i="4"/>
  <c r="F445" i="4"/>
  <c r="G445" i="4" s="1"/>
  <c r="A445" i="4"/>
  <c r="F444" i="4"/>
  <c r="G444" i="4" s="1"/>
  <c r="A444" i="4"/>
  <c r="F443" i="4"/>
  <c r="G443" i="4" s="1"/>
  <c r="A443" i="4"/>
  <c r="F442" i="4"/>
  <c r="G442" i="4" s="1"/>
  <c r="A442" i="4"/>
  <c r="F441" i="4"/>
  <c r="G441" i="4" s="1"/>
  <c r="A441" i="4"/>
  <c r="F440" i="4"/>
  <c r="G440" i="4" s="1"/>
  <c r="A440" i="4"/>
  <c r="F439" i="4"/>
  <c r="G439" i="4" s="1"/>
  <c r="A439" i="4"/>
  <c r="F438" i="4"/>
  <c r="G438" i="4" s="1"/>
  <c r="A438" i="4"/>
  <c r="F437" i="4"/>
  <c r="G437" i="4" s="1"/>
  <c r="A437" i="4"/>
  <c r="F436" i="4"/>
  <c r="G436" i="4" s="1"/>
  <c r="A436" i="4"/>
  <c r="F435" i="4"/>
  <c r="G435" i="4" s="1"/>
  <c r="A435" i="4"/>
  <c r="F434" i="4"/>
  <c r="G434" i="4" s="1"/>
  <c r="A434" i="4"/>
  <c r="F433" i="4"/>
  <c r="G433" i="4" s="1"/>
  <c r="A433" i="4"/>
  <c r="F432" i="4"/>
  <c r="G432" i="4" s="1"/>
  <c r="A432" i="4"/>
  <c r="F431" i="4"/>
  <c r="G431" i="4" s="1"/>
  <c r="A431" i="4"/>
  <c r="F430" i="4"/>
  <c r="G430" i="4" s="1"/>
  <c r="A430" i="4"/>
  <c r="F429" i="4"/>
  <c r="G429" i="4" s="1"/>
  <c r="A429" i="4"/>
  <c r="F428" i="4"/>
  <c r="G428" i="4" s="1"/>
  <c r="A428" i="4"/>
  <c r="F427" i="4"/>
  <c r="G427" i="4" s="1"/>
  <c r="A427" i="4"/>
  <c r="F426" i="4"/>
  <c r="G426" i="4" s="1"/>
  <c r="A426" i="4"/>
  <c r="F425" i="4"/>
  <c r="G425" i="4" s="1"/>
  <c r="A425" i="4"/>
  <c r="F424" i="4"/>
  <c r="G424" i="4" s="1"/>
  <c r="A424" i="4"/>
  <c r="F423" i="4"/>
  <c r="G423" i="4" s="1"/>
  <c r="A423" i="4"/>
  <c r="F422" i="4"/>
  <c r="G422" i="4" s="1"/>
  <c r="A422" i="4"/>
  <c r="F421" i="4"/>
  <c r="G421" i="4" s="1"/>
  <c r="A421" i="4"/>
  <c r="F420" i="4"/>
  <c r="G420" i="4" s="1"/>
  <c r="A420" i="4"/>
  <c r="F419" i="4"/>
  <c r="G419" i="4" s="1"/>
  <c r="A419" i="4"/>
  <c r="F418" i="4"/>
  <c r="G418" i="4" s="1"/>
  <c r="A418" i="4"/>
  <c r="F417" i="4"/>
  <c r="G417" i="4" s="1"/>
  <c r="A417" i="4"/>
  <c r="F416" i="4"/>
  <c r="G416" i="4" s="1"/>
  <c r="A416" i="4"/>
  <c r="F415" i="4"/>
  <c r="G415" i="4" s="1"/>
  <c r="A415" i="4"/>
  <c r="F414" i="4"/>
  <c r="G414" i="4" s="1"/>
  <c r="A414" i="4"/>
  <c r="F413" i="4"/>
  <c r="G413" i="4" s="1"/>
  <c r="A413" i="4"/>
  <c r="F412" i="4"/>
  <c r="G412" i="4" s="1"/>
  <c r="A412" i="4"/>
  <c r="F411" i="4"/>
  <c r="G411" i="4" s="1"/>
  <c r="A411" i="4"/>
  <c r="F410" i="4"/>
  <c r="G410" i="4" s="1"/>
  <c r="A410" i="4"/>
  <c r="F409" i="4"/>
  <c r="G409" i="4" s="1"/>
  <c r="A409" i="4"/>
  <c r="F408" i="4"/>
  <c r="G408" i="4" s="1"/>
  <c r="A408" i="4"/>
  <c r="F407" i="4"/>
  <c r="G407" i="4" s="1"/>
  <c r="A407" i="4"/>
  <c r="F406" i="4"/>
  <c r="G406" i="4" s="1"/>
  <c r="A406" i="4"/>
  <c r="F405" i="4"/>
  <c r="G405" i="4" s="1"/>
  <c r="A405" i="4"/>
  <c r="F404" i="4"/>
  <c r="G404" i="4" s="1"/>
  <c r="A404" i="4"/>
  <c r="F403" i="4"/>
  <c r="G403" i="4" s="1"/>
  <c r="A403" i="4"/>
  <c r="F402" i="4"/>
  <c r="G402" i="4" s="1"/>
  <c r="A402" i="4"/>
  <c r="F401" i="4"/>
  <c r="G401" i="4" s="1"/>
  <c r="A401" i="4"/>
  <c r="F400" i="4"/>
  <c r="G400" i="4" s="1"/>
  <c r="A400" i="4"/>
  <c r="F399" i="4"/>
  <c r="G399" i="4" s="1"/>
  <c r="A399" i="4"/>
  <c r="F398" i="4"/>
  <c r="G398" i="4" s="1"/>
  <c r="A398" i="4"/>
  <c r="F397" i="4"/>
  <c r="G397" i="4" s="1"/>
  <c r="A397" i="4"/>
  <c r="F396" i="4"/>
  <c r="G396" i="4" s="1"/>
  <c r="A396" i="4"/>
  <c r="F395" i="4"/>
  <c r="G395" i="4" s="1"/>
  <c r="A395" i="4"/>
  <c r="F394" i="4"/>
  <c r="G394" i="4" s="1"/>
  <c r="A394" i="4"/>
  <c r="F393" i="4"/>
  <c r="G393" i="4" s="1"/>
  <c r="A393" i="4"/>
  <c r="F392" i="4"/>
  <c r="G392" i="4" s="1"/>
  <c r="A392" i="4"/>
  <c r="F391" i="4"/>
  <c r="G391" i="4" s="1"/>
  <c r="A391" i="4"/>
  <c r="F390" i="4"/>
  <c r="G390" i="4" s="1"/>
  <c r="A390" i="4"/>
  <c r="F389" i="4"/>
  <c r="G389" i="4" s="1"/>
  <c r="A389" i="4"/>
  <c r="F388" i="4"/>
  <c r="G388" i="4" s="1"/>
  <c r="A388" i="4"/>
  <c r="F387" i="4"/>
  <c r="G387" i="4" s="1"/>
  <c r="A387" i="4"/>
  <c r="F386" i="4"/>
  <c r="G386" i="4" s="1"/>
  <c r="A386" i="4"/>
  <c r="F385" i="4"/>
  <c r="G385" i="4" s="1"/>
  <c r="A385" i="4"/>
  <c r="F384" i="4"/>
  <c r="G384" i="4" s="1"/>
  <c r="A384" i="4"/>
  <c r="F383" i="4"/>
  <c r="G383" i="4" s="1"/>
  <c r="A383" i="4"/>
  <c r="F382" i="4"/>
  <c r="G382" i="4" s="1"/>
  <c r="A382" i="4"/>
  <c r="F381" i="4"/>
  <c r="G381" i="4" s="1"/>
  <c r="A381" i="4"/>
  <c r="F380" i="4"/>
  <c r="G380" i="4" s="1"/>
  <c r="A380" i="4"/>
  <c r="F379" i="4"/>
  <c r="G379" i="4" s="1"/>
  <c r="A379" i="4"/>
  <c r="F378" i="4"/>
  <c r="G378" i="4" s="1"/>
  <c r="A378" i="4"/>
  <c r="F377" i="4"/>
  <c r="G377" i="4" s="1"/>
  <c r="A377" i="4"/>
  <c r="F376" i="4"/>
  <c r="G376" i="4" s="1"/>
  <c r="A376" i="4"/>
  <c r="F375" i="4"/>
  <c r="G375" i="4" s="1"/>
  <c r="A375" i="4"/>
  <c r="F374" i="4"/>
  <c r="G374" i="4" s="1"/>
  <c r="A374" i="4"/>
  <c r="F373" i="4"/>
  <c r="G373" i="4" s="1"/>
  <c r="A373" i="4"/>
  <c r="F372" i="4"/>
  <c r="G372" i="4" s="1"/>
  <c r="A372" i="4"/>
  <c r="F371" i="4"/>
  <c r="G371" i="4" s="1"/>
  <c r="A371" i="4"/>
  <c r="F370" i="4"/>
  <c r="G370" i="4" s="1"/>
  <c r="A370" i="4"/>
  <c r="F369" i="4"/>
  <c r="G369" i="4" s="1"/>
  <c r="A369" i="4"/>
  <c r="F368" i="4"/>
  <c r="G368" i="4" s="1"/>
  <c r="A368" i="4"/>
  <c r="F367" i="4"/>
  <c r="G367" i="4" s="1"/>
  <c r="A367" i="4"/>
  <c r="F366" i="4"/>
  <c r="G366" i="4" s="1"/>
  <c r="A366" i="4"/>
  <c r="F365" i="4"/>
  <c r="G365" i="4" s="1"/>
  <c r="A365" i="4"/>
  <c r="F364" i="4"/>
  <c r="G364" i="4" s="1"/>
  <c r="A364" i="4"/>
  <c r="F363" i="4"/>
  <c r="G363" i="4" s="1"/>
  <c r="A363" i="4"/>
  <c r="F362" i="4"/>
  <c r="G362" i="4" s="1"/>
  <c r="A362" i="4"/>
  <c r="F361" i="4"/>
  <c r="G361" i="4" s="1"/>
  <c r="A361" i="4"/>
  <c r="F360" i="4"/>
  <c r="G360" i="4" s="1"/>
  <c r="A360" i="4"/>
  <c r="F359" i="4"/>
  <c r="G359" i="4" s="1"/>
  <c r="A359" i="4"/>
  <c r="F358" i="4"/>
  <c r="G358" i="4" s="1"/>
  <c r="A358" i="4"/>
  <c r="F357" i="4"/>
  <c r="G357" i="4" s="1"/>
  <c r="A357" i="4"/>
  <c r="F356" i="4"/>
  <c r="G356" i="4" s="1"/>
  <c r="A356" i="4"/>
  <c r="F355" i="4"/>
  <c r="G355" i="4" s="1"/>
  <c r="A355" i="4"/>
  <c r="F354" i="4"/>
  <c r="G354" i="4" s="1"/>
  <c r="A354" i="4"/>
  <c r="F353" i="4"/>
  <c r="G353" i="4" s="1"/>
  <c r="A353" i="4"/>
  <c r="F352" i="4"/>
  <c r="G352" i="4" s="1"/>
  <c r="A352" i="4"/>
  <c r="F351" i="4"/>
  <c r="G351" i="4" s="1"/>
  <c r="A351" i="4"/>
  <c r="F350" i="4"/>
  <c r="G350" i="4" s="1"/>
  <c r="A350" i="4"/>
  <c r="F349" i="4"/>
  <c r="G349" i="4" s="1"/>
  <c r="A349" i="4"/>
  <c r="F348" i="4"/>
  <c r="G348" i="4" s="1"/>
  <c r="A348" i="4"/>
  <c r="F347" i="4"/>
  <c r="G347" i="4" s="1"/>
  <c r="A347" i="4"/>
  <c r="F346" i="4"/>
  <c r="G346" i="4" s="1"/>
  <c r="A346" i="4"/>
  <c r="F345" i="4"/>
  <c r="G345" i="4" s="1"/>
  <c r="A345" i="4"/>
  <c r="F344" i="4"/>
  <c r="G344" i="4" s="1"/>
  <c r="A344" i="4"/>
  <c r="F343" i="4"/>
  <c r="G343" i="4" s="1"/>
  <c r="A343" i="4"/>
  <c r="F342" i="4"/>
  <c r="G342" i="4" s="1"/>
  <c r="A342" i="4"/>
  <c r="F341" i="4"/>
  <c r="G341" i="4" s="1"/>
  <c r="A341" i="4"/>
  <c r="F340" i="4"/>
  <c r="G340" i="4" s="1"/>
  <c r="A340" i="4"/>
  <c r="F339" i="4"/>
  <c r="G339" i="4" s="1"/>
  <c r="A339" i="4"/>
  <c r="F338" i="4"/>
  <c r="G338" i="4" s="1"/>
  <c r="A338" i="4"/>
  <c r="F337" i="4"/>
  <c r="G337" i="4" s="1"/>
  <c r="A337" i="4"/>
  <c r="F336" i="4"/>
  <c r="G336" i="4" s="1"/>
  <c r="A336" i="4"/>
  <c r="F335" i="4"/>
  <c r="G335" i="4" s="1"/>
  <c r="A335" i="4"/>
  <c r="F334" i="4"/>
  <c r="G334" i="4" s="1"/>
  <c r="A334" i="4"/>
  <c r="F333" i="4"/>
  <c r="G333" i="4" s="1"/>
  <c r="A333" i="4"/>
  <c r="F332" i="4"/>
  <c r="G332" i="4" s="1"/>
  <c r="A332" i="4"/>
  <c r="F331" i="4"/>
  <c r="G331" i="4" s="1"/>
  <c r="A331" i="4"/>
  <c r="F330" i="4"/>
  <c r="G330" i="4" s="1"/>
  <c r="A330" i="4"/>
  <c r="F329" i="4"/>
  <c r="G329" i="4" s="1"/>
  <c r="A329" i="4"/>
  <c r="F328" i="4"/>
  <c r="G328" i="4" s="1"/>
  <c r="A328" i="4"/>
  <c r="F327" i="4"/>
  <c r="G327" i="4" s="1"/>
  <c r="A327" i="4"/>
  <c r="F326" i="4"/>
  <c r="G326" i="4" s="1"/>
  <c r="A326" i="4"/>
  <c r="F325" i="4"/>
  <c r="G325" i="4" s="1"/>
  <c r="A325" i="4"/>
  <c r="F324" i="4"/>
  <c r="G324" i="4" s="1"/>
  <c r="A324" i="4"/>
  <c r="F323" i="4"/>
  <c r="G323" i="4" s="1"/>
  <c r="A323" i="4"/>
  <c r="F322" i="4"/>
  <c r="G322" i="4" s="1"/>
  <c r="A322" i="4"/>
  <c r="F321" i="4"/>
  <c r="G321" i="4" s="1"/>
  <c r="A321" i="4"/>
  <c r="F320" i="4"/>
  <c r="G320" i="4" s="1"/>
  <c r="A320" i="4"/>
  <c r="F319" i="4"/>
  <c r="G319" i="4" s="1"/>
  <c r="A319" i="4"/>
  <c r="F318" i="4"/>
  <c r="G318" i="4" s="1"/>
  <c r="A318" i="4"/>
  <c r="F317" i="4"/>
  <c r="G317" i="4" s="1"/>
  <c r="A317" i="4"/>
  <c r="F316" i="4"/>
  <c r="G316" i="4" s="1"/>
  <c r="A316" i="4"/>
  <c r="F315" i="4"/>
  <c r="G315" i="4" s="1"/>
  <c r="A315" i="4"/>
  <c r="F314" i="4"/>
  <c r="G314" i="4" s="1"/>
  <c r="A314" i="4"/>
  <c r="F313" i="4"/>
  <c r="G313" i="4" s="1"/>
  <c r="A313" i="4"/>
  <c r="F312" i="4"/>
  <c r="G312" i="4" s="1"/>
  <c r="A312" i="4"/>
  <c r="F311" i="4"/>
  <c r="G311" i="4" s="1"/>
  <c r="A311" i="4"/>
  <c r="F310" i="4"/>
  <c r="G310" i="4" s="1"/>
  <c r="A310" i="4"/>
  <c r="F309" i="4"/>
  <c r="G309" i="4" s="1"/>
  <c r="A309" i="4"/>
  <c r="F308" i="4"/>
  <c r="G308" i="4" s="1"/>
  <c r="A308" i="4"/>
  <c r="F307" i="4"/>
  <c r="G307" i="4" s="1"/>
  <c r="A307" i="4"/>
  <c r="F306" i="4"/>
  <c r="G306" i="4" s="1"/>
  <c r="A306" i="4"/>
  <c r="F305" i="4"/>
  <c r="G305" i="4" s="1"/>
  <c r="A305" i="4"/>
  <c r="F304" i="4"/>
  <c r="G304" i="4" s="1"/>
  <c r="A304" i="4"/>
  <c r="F303" i="4"/>
  <c r="G303" i="4" s="1"/>
  <c r="A303" i="4"/>
  <c r="F302" i="4"/>
  <c r="G302" i="4" s="1"/>
  <c r="A302" i="4"/>
  <c r="F301" i="4"/>
  <c r="G301" i="4" s="1"/>
  <c r="A301" i="4"/>
  <c r="F300" i="4"/>
  <c r="G300" i="4" s="1"/>
  <c r="A300" i="4"/>
  <c r="F299" i="4"/>
  <c r="G299" i="4" s="1"/>
  <c r="A299" i="4"/>
  <c r="F298" i="4"/>
  <c r="G298" i="4" s="1"/>
  <c r="A298" i="4"/>
  <c r="F297" i="4"/>
  <c r="G297" i="4" s="1"/>
  <c r="A297" i="4"/>
  <c r="F296" i="4"/>
  <c r="G296" i="4" s="1"/>
  <c r="A296" i="4"/>
  <c r="F295" i="4"/>
  <c r="G295" i="4" s="1"/>
  <c r="A295" i="4"/>
  <c r="F294" i="4"/>
  <c r="G294" i="4" s="1"/>
  <c r="A294" i="4"/>
  <c r="F293" i="4"/>
  <c r="G293" i="4" s="1"/>
  <c r="A293" i="4"/>
  <c r="F292" i="4"/>
  <c r="G292" i="4" s="1"/>
  <c r="A292" i="4"/>
  <c r="F291" i="4"/>
  <c r="G291" i="4" s="1"/>
  <c r="A291" i="4"/>
  <c r="F290" i="4"/>
  <c r="G290" i="4" s="1"/>
  <c r="A290" i="4"/>
  <c r="F289" i="4"/>
  <c r="G289" i="4" s="1"/>
  <c r="A289" i="4"/>
  <c r="F288" i="4"/>
  <c r="G288" i="4" s="1"/>
  <c r="A288" i="4"/>
  <c r="F287" i="4"/>
  <c r="G287" i="4" s="1"/>
  <c r="A287" i="4"/>
  <c r="F286" i="4"/>
  <c r="G286" i="4" s="1"/>
  <c r="A286" i="4"/>
  <c r="F285" i="4"/>
  <c r="G285" i="4" s="1"/>
  <c r="A285" i="4"/>
  <c r="F284" i="4"/>
  <c r="G284" i="4" s="1"/>
  <c r="A284" i="4"/>
  <c r="G283" i="4"/>
  <c r="F283" i="4"/>
  <c r="A283" i="4"/>
  <c r="F282" i="4"/>
  <c r="G282" i="4" s="1"/>
  <c r="A282" i="4"/>
  <c r="F281" i="4"/>
  <c r="G281" i="4" s="1"/>
  <c r="A281" i="4"/>
  <c r="F280" i="4"/>
  <c r="G280" i="4" s="1"/>
  <c r="A280" i="4"/>
  <c r="F279" i="4"/>
  <c r="G279" i="4" s="1"/>
  <c r="A279" i="4"/>
  <c r="F278" i="4"/>
  <c r="G278" i="4" s="1"/>
  <c r="A278" i="4"/>
  <c r="F277" i="4"/>
  <c r="G277" i="4" s="1"/>
  <c r="A277" i="4"/>
  <c r="F276" i="4"/>
  <c r="G276" i="4" s="1"/>
  <c r="A276" i="4"/>
  <c r="F275" i="4"/>
  <c r="G275" i="4" s="1"/>
  <c r="A275" i="4"/>
  <c r="F274" i="4"/>
  <c r="G274" i="4" s="1"/>
  <c r="A274" i="4"/>
  <c r="F273" i="4"/>
  <c r="G273" i="4" s="1"/>
  <c r="A273" i="4"/>
  <c r="F272" i="4"/>
  <c r="G272" i="4" s="1"/>
  <c r="A272" i="4"/>
  <c r="F271" i="4"/>
  <c r="G271" i="4" s="1"/>
  <c r="A271" i="4"/>
  <c r="F270" i="4"/>
  <c r="G270" i="4" s="1"/>
  <c r="A270" i="4"/>
  <c r="F269" i="4"/>
  <c r="G269" i="4" s="1"/>
  <c r="A269" i="4"/>
  <c r="F268" i="4"/>
  <c r="G268" i="4" s="1"/>
  <c r="A268" i="4"/>
  <c r="F267" i="4"/>
  <c r="G267" i="4" s="1"/>
  <c r="A267" i="4"/>
  <c r="F266" i="4"/>
  <c r="G266" i="4" s="1"/>
  <c r="A266" i="4"/>
  <c r="F265" i="4"/>
  <c r="G265" i="4" s="1"/>
  <c r="A265" i="4"/>
  <c r="F264" i="4"/>
  <c r="G264" i="4" s="1"/>
  <c r="A264" i="4"/>
  <c r="F263" i="4"/>
  <c r="G263" i="4" s="1"/>
  <c r="A263" i="4"/>
  <c r="F262" i="4"/>
  <c r="G262" i="4" s="1"/>
  <c r="A262" i="4"/>
  <c r="F261" i="4"/>
  <c r="G261" i="4" s="1"/>
  <c r="A261" i="4"/>
  <c r="F260" i="4"/>
  <c r="G260" i="4" s="1"/>
  <c r="A260" i="4"/>
  <c r="F259" i="4"/>
  <c r="G259" i="4" s="1"/>
  <c r="A259" i="4"/>
  <c r="F258" i="4"/>
  <c r="G258" i="4" s="1"/>
  <c r="A258" i="4"/>
  <c r="F257" i="4"/>
  <c r="G257" i="4" s="1"/>
  <c r="A257" i="4"/>
  <c r="F256" i="4"/>
  <c r="G256" i="4" s="1"/>
  <c r="A256" i="4"/>
  <c r="F255" i="4"/>
  <c r="G255" i="4" s="1"/>
  <c r="A255" i="4"/>
  <c r="F254" i="4"/>
  <c r="G254" i="4" s="1"/>
  <c r="A254" i="4"/>
  <c r="F253" i="4"/>
  <c r="G253" i="4" s="1"/>
  <c r="A253" i="4"/>
  <c r="F252" i="4"/>
  <c r="G252" i="4" s="1"/>
  <c r="A252" i="4"/>
  <c r="F251" i="4"/>
  <c r="G251" i="4" s="1"/>
  <c r="A251" i="4"/>
  <c r="F250" i="4"/>
  <c r="G250" i="4" s="1"/>
  <c r="A250" i="4"/>
  <c r="F249" i="4"/>
  <c r="G249" i="4" s="1"/>
  <c r="A249" i="4"/>
  <c r="F248" i="4"/>
  <c r="G248" i="4" s="1"/>
  <c r="A248" i="4"/>
  <c r="F247" i="4"/>
  <c r="G247" i="4" s="1"/>
  <c r="A247" i="4"/>
  <c r="F246" i="4"/>
  <c r="G246" i="4" s="1"/>
  <c r="A246" i="4"/>
  <c r="F245" i="4"/>
  <c r="G245" i="4" s="1"/>
  <c r="A245" i="4"/>
  <c r="F244" i="4"/>
  <c r="G244" i="4" s="1"/>
  <c r="A244" i="4"/>
  <c r="F243" i="4"/>
  <c r="G243" i="4" s="1"/>
  <c r="A243" i="4"/>
  <c r="F242" i="4"/>
  <c r="G242" i="4" s="1"/>
  <c r="A242" i="4"/>
  <c r="F241" i="4"/>
  <c r="G241" i="4" s="1"/>
  <c r="A241" i="4"/>
  <c r="F240" i="4"/>
  <c r="G240" i="4" s="1"/>
  <c r="A240" i="4"/>
  <c r="F239" i="4"/>
  <c r="G239" i="4" s="1"/>
  <c r="A239" i="4"/>
  <c r="F238" i="4"/>
  <c r="G238" i="4" s="1"/>
  <c r="A238" i="4"/>
  <c r="F237" i="4"/>
  <c r="G237" i="4" s="1"/>
  <c r="A237" i="4"/>
  <c r="F236" i="4"/>
  <c r="G236" i="4" s="1"/>
  <c r="A236" i="4"/>
  <c r="F235" i="4"/>
  <c r="G235" i="4" s="1"/>
  <c r="A235" i="4"/>
  <c r="F234" i="4"/>
  <c r="G234" i="4" s="1"/>
  <c r="C234" i="4"/>
  <c r="A234" i="4"/>
  <c r="D234" i="4" s="1"/>
  <c r="F233" i="4"/>
  <c r="G233" i="4" s="1"/>
  <c r="A233" i="4"/>
  <c r="F232" i="4"/>
  <c r="G232" i="4" s="1"/>
  <c r="A232" i="4"/>
  <c r="F231" i="4"/>
  <c r="G231" i="4" s="1"/>
  <c r="A231" i="4"/>
  <c r="F230" i="4"/>
  <c r="G230" i="4" s="1"/>
  <c r="A230" i="4"/>
  <c r="F229" i="4"/>
  <c r="G229" i="4" s="1"/>
  <c r="A229" i="4"/>
  <c r="F228" i="4"/>
  <c r="G228" i="4" s="1"/>
  <c r="A228" i="4"/>
  <c r="F227" i="4"/>
  <c r="G227" i="4" s="1"/>
  <c r="A227" i="4"/>
  <c r="F226" i="4"/>
  <c r="G226" i="4" s="1"/>
  <c r="A226" i="4"/>
  <c r="F225" i="4"/>
  <c r="G225" i="4" s="1"/>
  <c r="A225" i="4"/>
  <c r="F224" i="4"/>
  <c r="G224" i="4" s="1"/>
  <c r="A224" i="4"/>
  <c r="F223" i="4"/>
  <c r="G223" i="4" s="1"/>
  <c r="A223" i="4"/>
  <c r="F222" i="4"/>
  <c r="G222" i="4" s="1"/>
  <c r="A222" i="4"/>
  <c r="F221" i="4"/>
  <c r="G221" i="4" s="1"/>
  <c r="A221" i="4"/>
  <c r="F220" i="4"/>
  <c r="G220" i="4" s="1"/>
  <c r="A220" i="4"/>
  <c r="F219" i="4"/>
  <c r="G219" i="4" s="1"/>
  <c r="A219" i="4"/>
  <c r="F218" i="4"/>
  <c r="G218" i="4" s="1"/>
  <c r="A218" i="4"/>
  <c r="F217" i="4"/>
  <c r="G217" i="4" s="1"/>
  <c r="A217" i="4"/>
  <c r="F216" i="4"/>
  <c r="G216" i="4" s="1"/>
  <c r="A216" i="4"/>
  <c r="F215" i="4"/>
  <c r="G215" i="4" s="1"/>
  <c r="A215" i="4"/>
  <c r="F214" i="4"/>
  <c r="G214" i="4" s="1"/>
  <c r="A214" i="4"/>
  <c r="F213" i="4"/>
  <c r="G213" i="4" s="1"/>
  <c r="A213" i="4"/>
  <c r="F212" i="4"/>
  <c r="G212" i="4" s="1"/>
  <c r="A212" i="4"/>
  <c r="F211" i="4"/>
  <c r="G211" i="4" s="1"/>
  <c r="A211" i="4"/>
  <c r="F210" i="4"/>
  <c r="G210" i="4" s="1"/>
  <c r="A210" i="4"/>
  <c r="F209" i="4"/>
  <c r="G209" i="4" s="1"/>
  <c r="A209" i="4"/>
  <c r="F208" i="4"/>
  <c r="G208" i="4" s="1"/>
  <c r="A208" i="4"/>
  <c r="F207" i="4"/>
  <c r="G207" i="4" s="1"/>
  <c r="A207" i="4"/>
  <c r="F206" i="4"/>
  <c r="G206" i="4" s="1"/>
  <c r="A206" i="4"/>
  <c r="F205" i="4"/>
  <c r="G205" i="4" s="1"/>
  <c r="A205" i="4"/>
  <c r="F204" i="4"/>
  <c r="G204" i="4" s="1"/>
  <c r="A204" i="4"/>
  <c r="F203" i="4"/>
  <c r="G203" i="4" s="1"/>
  <c r="A203" i="4"/>
  <c r="F202" i="4"/>
  <c r="G202" i="4" s="1"/>
  <c r="A202" i="4"/>
  <c r="F201" i="4"/>
  <c r="G201" i="4" s="1"/>
  <c r="A201" i="4"/>
  <c r="F200" i="4"/>
  <c r="G200" i="4" s="1"/>
  <c r="A200" i="4"/>
  <c r="F199" i="4"/>
  <c r="G199" i="4" s="1"/>
  <c r="A199" i="4"/>
  <c r="F198" i="4"/>
  <c r="G198" i="4" s="1"/>
  <c r="A198" i="4"/>
  <c r="F197" i="4"/>
  <c r="G197" i="4" s="1"/>
  <c r="A197" i="4"/>
  <c r="F196" i="4"/>
  <c r="G196" i="4" s="1"/>
  <c r="A196" i="4"/>
  <c r="F195" i="4"/>
  <c r="G195" i="4" s="1"/>
  <c r="A195" i="4"/>
  <c r="F194" i="4"/>
  <c r="G194" i="4" s="1"/>
  <c r="A194" i="4"/>
  <c r="F193" i="4"/>
  <c r="G193" i="4" s="1"/>
  <c r="A193" i="4"/>
  <c r="F192" i="4"/>
  <c r="G192" i="4" s="1"/>
  <c r="A192" i="4"/>
  <c r="F191" i="4"/>
  <c r="G191" i="4" s="1"/>
  <c r="A191" i="4"/>
  <c r="F190" i="4"/>
  <c r="G190" i="4" s="1"/>
  <c r="A190" i="4"/>
  <c r="F189" i="4"/>
  <c r="G189" i="4" s="1"/>
  <c r="A189" i="4"/>
  <c r="F188" i="4"/>
  <c r="G188" i="4" s="1"/>
  <c r="A188" i="4"/>
  <c r="F187" i="4"/>
  <c r="G187" i="4" s="1"/>
  <c r="A187" i="4"/>
  <c r="F186" i="4"/>
  <c r="G186" i="4" s="1"/>
  <c r="A186" i="4"/>
  <c r="F185" i="4"/>
  <c r="G185" i="4" s="1"/>
  <c r="A185" i="4"/>
  <c r="F184" i="4"/>
  <c r="G184" i="4" s="1"/>
  <c r="A184" i="4"/>
  <c r="F183" i="4"/>
  <c r="G183" i="4" s="1"/>
  <c r="A183" i="4"/>
  <c r="F182" i="4"/>
  <c r="G182" i="4" s="1"/>
  <c r="A182" i="4"/>
  <c r="F181" i="4"/>
  <c r="G181" i="4" s="1"/>
  <c r="A181" i="4"/>
  <c r="F180" i="4"/>
  <c r="G180" i="4" s="1"/>
  <c r="A180" i="4"/>
  <c r="F179" i="4"/>
  <c r="G179" i="4" s="1"/>
  <c r="A179" i="4"/>
  <c r="F178" i="4"/>
  <c r="G178" i="4" s="1"/>
  <c r="A178" i="4"/>
  <c r="F177" i="4"/>
  <c r="G177" i="4" s="1"/>
  <c r="A177" i="4"/>
  <c r="F176" i="4"/>
  <c r="G176" i="4" s="1"/>
  <c r="A176" i="4"/>
  <c r="F175" i="4"/>
  <c r="G175" i="4" s="1"/>
  <c r="A175" i="4"/>
  <c r="F174" i="4"/>
  <c r="G174" i="4" s="1"/>
  <c r="A174" i="4"/>
  <c r="F173" i="4"/>
  <c r="G173" i="4" s="1"/>
  <c r="A173" i="4"/>
  <c r="F172" i="4"/>
  <c r="G172" i="4" s="1"/>
  <c r="A172" i="4"/>
  <c r="F171" i="4"/>
  <c r="G171" i="4" s="1"/>
  <c r="A171" i="4"/>
  <c r="F170" i="4"/>
  <c r="G170" i="4" s="1"/>
  <c r="A170" i="4"/>
  <c r="F169" i="4"/>
  <c r="G169" i="4" s="1"/>
  <c r="A169" i="4"/>
  <c r="F168" i="4"/>
  <c r="G168" i="4" s="1"/>
  <c r="A168" i="4"/>
  <c r="F167" i="4"/>
  <c r="G167" i="4" s="1"/>
  <c r="A167" i="4"/>
  <c r="F166" i="4"/>
  <c r="G166" i="4" s="1"/>
  <c r="A166" i="4"/>
  <c r="F165" i="4"/>
  <c r="G165" i="4" s="1"/>
  <c r="A165" i="4"/>
  <c r="F164" i="4"/>
  <c r="G164" i="4" s="1"/>
  <c r="A164" i="4"/>
  <c r="F163" i="4"/>
  <c r="G163" i="4" s="1"/>
  <c r="A163" i="4"/>
  <c r="F162" i="4"/>
  <c r="G162" i="4" s="1"/>
  <c r="A162" i="4"/>
  <c r="F161" i="4"/>
  <c r="G161" i="4" s="1"/>
  <c r="A161" i="4"/>
  <c r="F160" i="4"/>
  <c r="G160" i="4" s="1"/>
  <c r="A160" i="4"/>
  <c r="F159" i="4"/>
  <c r="G159" i="4" s="1"/>
  <c r="A159" i="4"/>
  <c r="F158" i="4"/>
  <c r="G158" i="4" s="1"/>
  <c r="A158" i="4"/>
  <c r="F157" i="4"/>
  <c r="G157" i="4" s="1"/>
  <c r="A157" i="4"/>
  <c r="F156" i="4"/>
  <c r="G156" i="4" s="1"/>
  <c r="A156" i="4"/>
  <c r="F155" i="4"/>
  <c r="G155" i="4" s="1"/>
  <c r="A155" i="4"/>
  <c r="F154" i="4"/>
  <c r="G154" i="4" s="1"/>
  <c r="A154" i="4"/>
  <c r="F153" i="4"/>
  <c r="G153" i="4" s="1"/>
  <c r="A153" i="4"/>
  <c r="F152" i="4"/>
  <c r="G152" i="4" s="1"/>
  <c r="A152" i="4"/>
  <c r="F151" i="4"/>
  <c r="G151" i="4" s="1"/>
  <c r="A151" i="4"/>
  <c r="F150" i="4"/>
  <c r="G150" i="4" s="1"/>
  <c r="A150" i="4"/>
  <c r="F149" i="4"/>
  <c r="G149" i="4" s="1"/>
  <c r="A149" i="4"/>
  <c r="F148" i="4"/>
  <c r="G148" i="4" s="1"/>
  <c r="A148" i="4"/>
  <c r="F147" i="4"/>
  <c r="G147" i="4" s="1"/>
  <c r="A147" i="4"/>
  <c r="F146" i="4"/>
  <c r="G146" i="4" s="1"/>
  <c r="A146" i="4"/>
  <c r="F145" i="4"/>
  <c r="G145" i="4" s="1"/>
  <c r="A145" i="4"/>
  <c r="F144" i="4"/>
  <c r="G144" i="4" s="1"/>
  <c r="A144" i="4"/>
  <c r="F143" i="4"/>
  <c r="G143" i="4" s="1"/>
  <c r="A143" i="4"/>
  <c r="F142" i="4"/>
  <c r="G142" i="4" s="1"/>
  <c r="A142" i="4"/>
  <c r="F141" i="4"/>
  <c r="G141" i="4" s="1"/>
  <c r="A141" i="4"/>
  <c r="F140" i="4"/>
  <c r="G140" i="4" s="1"/>
  <c r="A140" i="4"/>
  <c r="F139" i="4"/>
  <c r="G139" i="4" s="1"/>
  <c r="A139" i="4"/>
  <c r="F138" i="4"/>
  <c r="G138" i="4" s="1"/>
  <c r="A138" i="4"/>
  <c r="F137" i="4"/>
  <c r="G137" i="4" s="1"/>
  <c r="A137" i="4"/>
  <c r="F136" i="4"/>
  <c r="G136" i="4" s="1"/>
  <c r="A136" i="4"/>
  <c r="F135" i="4"/>
  <c r="G135" i="4" s="1"/>
  <c r="A135" i="4"/>
  <c r="F134" i="4"/>
  <c r="G134" i="4" s="1"/>
  <c r="A134" i="4"/>
  <c r="F133" i="4"/>
  <c r="G133" i="4" s="1"/>
  <c r="A133" i="4"/>
  <c r="F132" i="4"/>
  <c r="G132" i="4" s="1"/>
  <c r="A132" i="4"/>
  <c r="F131" i="4"/>
  <c r="G131" i="4" s="1"/>
  <c r="A131" i="4"/>
  <c r="F130" i="4"/>
  <c r="G130" i="4" s="1"/>
  <c r="A130" i="4"/>
  <c r="F129" i="4"/>
  <c r="G129" i="4" s="1"/>
  <c r="A129" i="4"/>
  <c r="F128" i="4"/>
  <c r="G128" i="4" s="1"/>
  <c r="A128" i="4"/>
  <c r="F127" i="4"/>
  <c r="G127" i="4" s="1"/>
  <c r="A127" i="4"/>
  <c r="F126" i="4"/>
  <c r="G126" i="4" s="1"/>
  <c r="A126" i="4"/>
  <c r="F125" i="4"/>
  <c r="G125" i="4" s="1"/>
  <c r="A125" i="4"/>
  <c r="F124" i="4"/>
  <c r="G124" i="4" s="1"/>
  <c r="A124" i="4"/>
  <c r="F123" i="4"/>
  <c r="G123" i="4" s="1"/>
  <c r="A123" i="4"/>
  <c r="F122" i="4"/>
  <c r="G122" i="4" s="1"/>
  <c r="A122" i="4"/>
  <c r="F121" i="4"/>
  <c r="G121" i="4" s="1"/>
  <c r="A121" i="4"/>
  <c r="F120" i="4"/>
  <c r="G120" i="4" s="1"/>
  <c r="A120" i="4"/>
  <c r="F119" i="4"/>
  <c r="G119" i="4" s="1"/>
  <c r="A119" i="4"/>
  <c r="F118" i="4"/>
  <c r="G118" i="4" s="1"/>
  <c r="A118" i="4"/>
  <c r="F117" i="4"/>
  <c r="G117" i="4" s="1"/>
  <c r="A117" i="4"/>
  <c r="F116" i="4"/>
  <c r="G116" i="4" s="1"/>
  <c r="A116" i="4"/>
  <c r="F115" i="4"/>
  <c r="G115" i="4" s="1"/>
  <c r="A115" i="4"/>
  <c r="F114" i="4"/>
  <c r="G114" i="4" s="1"/>
  <c r="A114" i="4"/>
  <c r="F113" i="4"/>
  <c r="G113" i="4" s="1"/>
  <c r="A113" i="4"/>
  <c r="F112" i="4"/>
  <c r="G112" i="4" s="1"/>
  <c r="A112" i="4"/>
  <c r="F111" i="4"/>
  <c r="G111" i="4" s="1"/>
  <c r="A111" i="4"/>
  <c r="F110" i="4"/>
  <c r="G110" i="4" s="1"/>
  <c r="A110" i="4"/>
  <c r="F109" i="4"/>
  <c r="G109" i="4" s="1"/>
  <c r="A109" i="4"/>
  <c r="F108" i="4"/>
  <c r="G108" i="4" s="1"/>
  <c r="A108" i="4"/>
  <c r="F107" i="4"/>
  <c r="G107" i="4" s="1"/>
  <c r="A107" i="4"/>
  <c r="F106" i="4"/>
  <c r="G106" i="4" s="1"/>
  <c r="A106" i="4"/>
  <c r="F105" i="4"/>
  <c r="G105" i="4" s="1"/>
  <c r="A105" i="4"/>
  <c r="F104" i="4"/>
  <c r="G104" i="4" s="1"/>
  <c r="A104" i="4"/>
  <c r="F103" i="4"/>
  <c r="G103" i="4" s="1"/>
  <c r="A103" i="4"/>
  <c r="F102" i="4"/>
  <c r="G102" i="4" s="1"/>
  <c r="A102" i="4"/>
  <c r="F101" i="4"/>
  <c r="G101" i="4" s="1"/>
  <c r="A101" i="4"/>
  <c r="F100" i="4"/>
  <c r="G100" i="4" s="1"/>
  <c r="A100" i="4"/>
  <c r="F99" i="4"/>
  <c r="G99" i="4" s="1"/>
  <c r="A99" i="4"/>
  <c r="F98" i="4"/>
  <c r="G98" i="4" s="1"/>
  <c r="A98" i="4"/>
  <c r="F97" i="4"/>
  <c r="G97" i="4" s="1"/>
  <c r="A97" i="4"/>
  <c r="F96" i="4"/>
  <c r="G96" i="4" s="1"/>
  <c r="A96" i="4"/>
  <c r="F95" i="4"/>
  <c r="G95" i="4" s="1"/>
  <c r="A95" i="4"/>
  <c r="F94" i="4"/>
  <c r="G94" i="4" s="1"/>
  <c r="A94" i="4"/>
  <c r="F93" i="4"/>
  <c r="G93" i="4" s="1"/>
  <c r="A93" i="4"/>
  <c r="F92" i="4"/>
  <c r="G92" i="4" s="1"/>
  <c r="A92" i="4"/>
  <c r="F91" i="4"/>
  <c r="G91" i="4" s="1"/>
  <c r="A91" i="4"/>
  <c r="F90" i="4"/>
  <c r="G90" i="4" s="1"/>
  <c r="A90" i="4"/>
  <c r="F89" i="4"/>
  <c r="G89" i="4" s="1"/>
  <c r="A89" i="4"/>
  <c r="F88" i="4"/>
  <c r="G88" i="4" s="1"/>
  <c r="A88" i="4"/>
  <c r="F87" i="4"/>
  <c r="G87" i="4" s="1"/>
  <c r="A87" i="4"/>
  <c r="F86" i="4"/>
  <c r="G86" i="4" s="1"/>
  <c r="A86" i="4"/>
  <c r="F85" i="4"/>
  <c r="G85" i="4" s="1"/>
  <c r="A85" i="4"/>
  <c r="F84" i="4"/>
  <c r="G84" i="4" s="1"/>
  <c r="A84" i="4"/>
  <c r="F83" i="4"/>
  <c r="G83" i="4" s="1"/>
  <c r="A83" i="4"/>
  <c r="F82" i="4"/>
  <c r="G82" i="4" s="1"/>
  <c r="A82" i="4"/>
  <c r="F81" i="4"/>
  <c r="G81" i="4" s="1"/>
  <c r="A81" i="4"/>
  <c r="F80" i="4"/>
  <c r="G80" i="4" s="1"/>
  <c r="A80" i="4"/>
  <c r="F79" i="4"/>
  <c r="G79" i="4" s="1"/>
  <c r="A79" i="4"/>
  <c r="F78" i="4"/>
  <c r="G78" i="4" s="1"/>
  <c r="A78" i="4"/>
  <c r="F77" i="4"/>
  <c r="G77" i="4" s="1"/>
  <c r="A77" i="4"/>
  <c r="F76" i="4"/>
  <c r="G76" i="4" s="1"/>
  <c r="A76" i="4"/>
  <c r="F75" i="4"/>
  <c r="G75" i="4" s="1"/>
  <c r="A75" i="4"/>
  <c r="F74" i="4"/>
  <c r="G74" i="4" s="1"/>
  <c r="A74" i="4"/>
  <c r="F73" i="4"/>
  <c r="G73" i="4" s="1"/>
  <c r="A73" i="4"/>
  <c r="F72" i="4"/>
  <c r="G72" i="4" s="1"/>
  <c r="A72" i="4"/>
  <c r="F71" i="4"/>
  <c r="G71" i="4" s="1"/>
  <c r="A71" i="4"/>
  <c r="F70" i="4"/>
  <c r="G70" i="4" s="1"/>
  <c r="A70" i="4"/>
  <c r="F69" i="4"/>
  <c r="G69" i="4" s="1"/>
  <c r="A69" i="4"/>
  <c r="F68" i="4"/>
  <c r="G68" i="4" s="1"/>
  <c r="A68" i="4"/>
  <c r="F67" i="4"/>
  <c r="G67" i="4" s="1"/>
  <c r="A67" i="4"/>
  <c r="F66" i="4"/>
  <c r="G66" i="4" s="1"/>
  <c r="A66" i="4"/>
  <c r="F65" i="4"/>
  <c r="G65" i="4" s="1"/>
  <c r="A65" i="4"/>
  <c r="F64" i="4"/>
  <c r="G64" i="4" s="1"/>
  <c r="A64" i="4"/>
  <c r="F63" i="4"/>
  <c r="G63" i="4" s="1"/>
  <c r="A63" i="4"/>
  <c r="F62" i="4"/>
  <c r="G62" i="4" s="1"/>
  <c r="A62" i="4"/>
  <c r="F61" i="4"/>
  <c r="G61" i="4" s="1"/>
  <c r="A61" i="4"/>
  <c r="F60" i="4"/>
  <c r="G60" i="4" s="1"/>
  <c r="A60" i="4"/>
  <c r="F59" i="4"/>
  <c r="G59" i="4" s="1"/>
  <c r="A59" i="4"/>
  <c r="F58" i="4"/>
  <c r="G58" i="4" s="1"/>
  <c r="A58" i="4"/>
  <c r="F57" i="4"/>
  <c r="G57" i="4" s="1"/>
  <c r="A57" i="4"/>
  <c r="F56" i="4"/>
  <c r="G56" i="4" s="1"/>
  <c r="A56" i="4"/>
  <c r="F55" i="4"/>
  <c r="G55" i="4" s="1"/>
  <c r="A55" i="4"/>
  <c r="F54" i="4"/>
  <c r="G54" i="4" s="1"/>
  <c r="A54" i="4"/>
  <c r="F53" i="4"/>
  <c r="G53" i="4" s="1"/>
  <c r="A53" i="4"/>
  <c r="F52" i="4"/>
  <c r="G52" i="4" s="1"/>
  <c r="A52" i="4"/>
  <c r="F51" i="4"/>
  <c r="G51" i="4" s="1"/>
  <c r="A51" i="4"/>
  <c r="F50" i="4"/>
  <c r="G50" i="4" s="1"/>
  <c r="A50" i="4"/>
  <c r="F49" i="4"/>
  <c r="G49" i="4" s="1"/>
  <c r="A49" i="4"/>
  <c r="F48" i="4"/>
  <c r="G48" i="4" s="1"/>
  <c r="A48" i="4"/>
  <c r="F47" i="4"/>
  <c r="G47" i="4" s="1"/>
  <c r="A47" i="4"/>
  <c r="F46" i="4"/>
  <c r="G46" i="4" s="1"/>
  <c r="A46" i="4"/>
  <c r="F45" i="4"/>
  <c r="G45" i="4" s="1"/>
  <c r="A45" i="4"/>
  <c r="F44" i="4"/>
  <c r="G44" i="4" s="1"/>
  <c r="A44" i="4"/>
  <c r="F43" i="4"/>
  <c r="G43" i="4" s="1"/>
  <c r="A43" i="4"/>
  <c r="F42" i="4"/>
  <c r="G42" i="4" s="1"/>
  <c r="A42" i="4"/>
  <c r="F41" i="4"/>
  <c r="G41" i="4" s="1"/>
  <c r="A41" i="4"/>
  <c r="F40" i="4"/>
  <c r="G40" i="4" s="1"/>
  <c r="A40" i="4"/>
  <c r="F39" i="4"/>
  <c r="G39" i="4" s="1"/>
  <c r="A39" i="4"/>
  <c r="F38" i="4"/>
  <c r="G38" i="4" s="1"/>
  <c r="A38" i="4"/>
  <c r="F37" i="4"/>
  <c r="G37" i="4" s="1"/>
  <c r="A37" i="4"/>
  <c r="F36" i="4"/>
  <c r="G36" i="4" s="1"/>
  <c r="A36" i="4"/>
  <c r="F35" i="4"/>
  <c r="G35" i="4" s="1"/>
  <c r="A35" i="4"/>
  <c r="F34" i="4"/>
  <c r="G34" i="4" s="1"/>
  <c r="A34" i="4"/>
  <c r="F33" i="4"/>
  <c r="G33" i="4" s="1"/>
  <c r="A33" i="4"/>
  <c r="F32" i="4"/>
  <c r="G32" i="4" s="1"/>
  <c r="A32" i="4"/>
  <c r="F31" i="4"/>
  <c r="G31" i="4" s="1"/>
  <c r="A31" i="4"/>
  <c r="F30" i="4"/>
  <c r="G30" i="4" s="1"/>
  <c r="A30" i="4"/>
  <c r="F29" i="4"/>
  <c r="G29" i="4" s="1"/>
  <c r="A29" i="4"/>
  <c r="F28" i="4"/>
  <c r="G28" i="4" s="1"/>
  <c r="A28" i="4"/>
  <c r="F27" i="4"/>
  <c r="G27" i="4" s="1"/>
  <c r="A27" i="4"/>
  <c r="F26" i="4"/>
  <c r="G26" i="4" s="1"/>
  <c r="A26" i="4"/>
  <c r="F25" i="4"/>
  <c r="G25" i="4" s="1"/>
  <c r="A25" i="4"/>
  <c r="F24" i="4"/>
  <c r="G24" i="4" s="1"/>
  <c r="A24" i="4"/>
  <c r="F23" i="4"/>
  <c r="G23" i="4" s="1"/>
  <c r="A23" i="4"/>
  <c r="F22" i="4"/>
  <c r="G22" i="4" s="1"/>
  <c r="A22" i="4"/>
  <c r="F21" i="4"/>
  <c r="G21" i="4" s="1"/>
  <c r="A21" i="4"/>
  <c r="F20" i="4"/>
  <c r="G20" i="4" s="1"/>
  <c r="A20" i="4"/>
  <c r="F19" i="4"/>
  <c r="G19" i="4" s="1"/>
  <c r="A19" i="4"/>
  <c r="F18" i="4"/>
  <c r="G18" i="4" s="1"/>
  <c r="A18" i="4"/>
  <c r="F17" i="4"/>
  <c r="G17" i="4" s="1"/>
  <c r="A17" i="4"/>
  <c r="F16" i="4"/>
  <c r="G16" i="4" s="1"/>
  <c r="A16" i="4"/>
  <c r="F15" i="4"/>
  <c r="G15" i="4" s="1"/>
  <c r="A15" i="4"/>
  <c r="F14" i="4"/>
  <c r="G14" i="4" s="1"/>
  <c r="A14" i="4"/>
  <c r="F13" i="4"/>
  <c r="G13" i="4" s="1"/>
  <c r="A13" i="4"/>
  <c r="F12" i="4"/>
  <c r="G12" i="4" s="1"/>
  <c r="A12" i="4"/>
  <c r="F11" i="4"/>
  <c r="G11" i="4" s="1"/>
  <c r="A11" i="4"/>
  <c r="F10" i="4"/>
  <c r="G10" i="4" s="1"/>
  <c r="A10" i="4"/>
  <c r="F9" i="4"/>
  <c r="G9" i="4" s="1"/>
  <c r="A9" i="4"/>
  <c r="F8" i="4"/>
  <c r="G8" i="4" s="1"/>
  <c r="A8" i="4"/>
  <c r="F1207" i="3"/>
  <c r="G1207" i="3" s="1"/>
  <c r="A1207" i="3"/>
  <c r="F1206" i="3"/>
  <c r="G1206" i="3" s="1"/>
  <c r="A1206" i="3"/>
  <c r="F1205" i="3"/>
  <c r="G1205" i="3" s="1"/>
  <c r="A1205" i="3"/>
  <c r="F1204" i="3"/>
  <c r="G1204" i="3" s="1"/>
  <c r="A1204" i="3"/>
  <c r="F1203" i="3"/>
  <c r="G1203" i="3" s="1"/>
  <c r="A1203" i="3"/>
  <c r="F1202" i="3"/>
  <c r="G1202" i="3" s="1"/>
  <c r="A1202" i="3"/>
  <c r="F1201" i="3"/>
  <c r="G1201" i="3" s="1"/>
  <c r="A1201" i="3"/>
  <c r="F1200" i="3"/>
  <c r="G1200" i="3" s="1"/>
  <c r="A1200" i="3"/>
  <c r="F1199" i="3"/>
  <c r="G1199" i="3" s="1"/>
  <c r="A1199" i="3"/>
  <c r="F1198" i="3"/>
  <c r="G1198" i="3" s="1"/>
  <c r="A1198" i="3"/>
  <c r="F1197" i="3"/>
  <c r="G1197" i="3" s="1"/>
  <c r="A1197" i="3"/>
  <c r="F1196" i="3"/>
  <c r="G1196" i="3" s="1"/>
  <c r="A1196" i="3"/>
  <c r="F1195" i="3"/>
  <c r="G1195" i="3" s="1"/>
  <c r="A1195" i="3"/>
  <c r="F1194" i="3"/>
  <c r="G1194" i="3" s="1"/>
  <c r="A1194" i="3"/>
  <c r="F1193" i="3"/>
  <c r="G1193" i="3" s="1"/>
  <c r="A1193" i="3"/>
  <c r="F1192" i="3"/>
  <c r="G1192" i="3" s="1"/>
  <c r="A1192" i="3"/>
  <c r="F1191" i="3"/>
  <c r="G1191" i="3" s="1"/>
  <c r="A1191" i="3"/>
  <c r="F1190" i="3"/>
  <c r="G1190" i="3" s="1"/>
  <c r="A1190" i="3"/>
  <c r="F1189" i="3"/>
  <c r="G1189" i="3" s="1"/>
  <c r="A1189" i="3"/>
  <c r="F1188" i="3"/>
  <c r="G1188" i="3" s="1"/>
  <c r="A1188" i="3"/>
  <c r="F1187" i="3"/>
  <c r="G1187" i="3" s="1"/>
  <c r="A1187" i="3"/>
  <c r="F1186" i="3"/>
  <c r="G1186" i="3" s="1"/>
  <c r="A1186" i="3"/>
  <c r="F1185" i="3"/>
  <c r="G1185" i="3" s="1"/>
  <c r="A1185" i="3"/>
  <c r="F1184" i="3"/>
  <c r="G1184" i="3" s="1"/>
  <c r="A1184" i="3"/>
  <c r="F1183" i="3"/>
  <c r="G1183" i="3" s="1"/>
  <c r="A1183" i="3"/>
  <c r="F1182" i="3"/>
  <c r="G1182" i="3" s="1"/>
  <c r="A1182" i="3"/>
  <c r="F1181" i="3"/>
  <c r="G1181" i="3" s="1"/>
  <c r="A1181" i="3"/>
  <c r="F1180" i="3"/>
  <c r="G1180" i="3" s="1"/>
  <c r="A1180" i="3"/>
  <c r="F1179" i="3"/>
  <c r="G1179" i="3" s="1"/>
  <c r="A1179" i="3"/>
  <c r="F1178" i="3"/>
  <c r="G1178" i="3" s="1"/>
  <c r="A1178" i="3"/>
  <c r="F1177" i="3"/>
  <c r="G1177" i="3" s="1"/>
  <c r="A1177" i="3"/>
  <c r="F1176" i="3"/>
  <c r="G1176" i="3" s="1"/>
  <c r="A1176" i="3"/>
  <c r="F1175" i="3"/>
  <c r="G1175" i="3" s="1"/>
  <c r="A1175" i="3"/>
  <c r="F1174" i="3"/>
  <c r="G1174" i="3" s="1"/>
  <c r="A1174" i="3"/>
  <c r="F1173" i="3"/>
  <c r="G1173" i="3" s="1"/>
  <c r="A1173" i="3"/>
  <c r="F1172" i="3"/>
  <c r="G1172" i="3" s="1"/>
  <c r="A1172" i="3"/>
  <c r="F1171" i="3"/>
  <c r="G1171" i="3" s="1"/>
  <c r="A1171" i="3"/>
  <c r="F1170" i="3"/>
  <c r="G1170" i="3" s="1"/>
  <c r="A1170" i="3"/>
  <c r="F1169" i="3"/>
  <c r="G1169" i="3" s="1"/>
  <c r="A1169" i="3"/>
  <c r="F1168" i="3"/>
  <c r="G1168" i="3" s="1"/>
  <c r="A1168" i="3"/>
  <c r="F1167" i="3"/>
  <c r="G1167" i="3" s="1"/>
  <c r="A1167" i="3"/>
  <c r="F1166" i="3"/>
  <c r="G1166" i="3" s="1"/>
  <c r="A1166" i="3"/>
  <c r="F1165" i="3"/>
  <c r="G1165" i="3" s="1"/>
  <c r="A1165" i="3"/>
  <c r="F1164" i="3"/>
  <c r="G1164" i="3" s="1"/>
  <c r="A1164" i="3"/>
  <c r="F1163" i="3"/>
  <c r="G1163" i="3" s="1"/>
  <c r="A1163" i="3"/>
  <c r="F1162" i="3"/>
  <c r="G1162" i="3" s="1"/>
  <c r="A1162" i="3"/>
  <c r="F1161" i="3"/>
  <c r="G1161" i="3" s="1"/>
  <c r="A1161" i="3"/>
  <c r="F1160" i="3"/>
  <c r="G1160" i="3" s="1"/>
  <c r="A1160" i="3"/>
  <c r="F1159" i="3"/>
  <c r="G1159" i="3" s="1"/>
  <c r="A1159" i="3"/>
  <c r="F1158" i="3"/>
  <c r="G1158" i="3" s="1"/>
  <c r="A1158" i="3"/>
  <c r="F1157" i="3"/>
  <c r="G1157" i="3" s="1"/>
  <c r="A1157" i="3"/>
  <c r="F1156" i="3"/>
  <c r="G1156" i="3" s="1"/>
  <c r="A1156" i="3"/>
  <c r="F1155" i="3"/>
  <c r="G1155" i="3" s="1"/>
  <c r="A1155" i="3"/>
  <c r="F1154" i="3"/>
  <c r="G1154" i="3" s="1"/>
  <c r="A1154" i="3"/>
  <c r="F1153" i="3"/>
  <c r="G1153" i="3" s="1"/>
  <c r="A1153" i="3"/>
  <c r="F1152" i="3"/>
  <c r="G1152" i="3" s="1"/>
  <c r="A1152" i="3"/>
  <c r="F1151" i="3"/>
  <c r="G1151" i="3" s="1"/>
  <c r="A1151" i="3"/>
  <c r="F1150" i="3"/>
  <c r="G1150" i="3" s="1"/>
  <c r="A1150" i="3"/>
  <c r="F1149" i="3"/>
  <c r="G1149" i="3" s="1"/>
  <c r="A1149" i="3"/>
  <c r="F1148" i="3"/>
  <c r="G1148" i="3" s="1"/>
  <c r="A1148" i="3"/>
  <c r="F1147" i="3"/>
  <c r="G1147" i="3" s="1"/>
  <c r="A1147" i="3"/>
  <c r="F1146" i="3"/>
  <c r="G1146" i="3" s="1"/>
  <c r="A1146" i="3"/>
  <c r="F1145" i="3"/>
  <c r="G1145" i="3" s="1"/>
  <c r="A1145" i="3"/>
  <c r="F1144" i="3"/>
  <c r="G1144" i="3" s="1"/>
  <c r="A1144" i="3"/>
  <c r="F1143" i="3"/>
  <c r="G1143" i="3" s="1"/>
  <c r="A1143" i="3"/>
  <c r="F1142" i="3"/>
  <c r="G1142" i="3" s="1"/>
  <c r="A1142" i="3"/>
  <c r="F1141" i="3"/>
  <c r="G1141" i="3" s="1"/>
  <c r="A1141" i="3"/>
  <c r="F1140" i="3"/>
  <c r="G1140" i="3" s="1"/>
  <c r="A1140" i="3"/>
  <c r="F1139" i="3"/>
  <c r="G1139" i="3" s="1"/>
  <c r="A1139" i="3"/>
  <c r="F1138" i="3"/>
  <c r="G1138" i="3" s="1"/>
  <c r="A1138" i="3"/>
  <c r="F1137" i="3"/>
  <c r="G1137" i="3" s="1"/>
  <c r="A1137" i="3"/>
  <c r="F1136" i="3"/>
  <c r="G1136" i="3" s="1"/>
  <c r="A1136" i="3"/>
  <c r="F1135" i="3"/>
  <c r="G1135" i="3" s="1"/>
  <c r="A1135" i="3"/>
  <c r="F1134" i="3"/>
  <c r="G1134" i="3" s="1"/>
  <c r="A1134" i="3"/>
  <c r="F1133" i="3"/>
  <c r="G1133" i="3" s="1"/>
  <c r="A1133" i="3"/>
  <c r="F1132" i="3"/>
  <c r="G1132" i="3" s="1"/>
  <c r="A1132" i="3"/>
  <c r="F1131" i="3"/>
  <c r="G1131" i="3" s="1"/>
  <c r="A1131" i="3"/>
  <c r="F1130" i="3"/>
  <c r="G1130" i="3" s="1"/>
  <c r="A1130" i="3"/>
  <c r="F1129" i="3"/>
  <c r="G1129" i="3" s="1"/>
  <c r="A1129" i="3"/>
  <c r="F1128" i="3"/>
  <c r="G1128" i="3" s="1"/>
  <c r="A1128" i="3"/>
  <c r="F1127" i="3"/>
  <c r="G1127" i="3" s="1"/>
  <c r="A1127" i="3"/>
  <c r="F1126" i="3"/>
  <c r="G1126" i="3" s="1"/>
  <c r="A1126" i="3"/>
  <c r="F1125" i="3"/>
  <c r="G1125" i="3" s="1"/>
  <c r="A1125" i="3"/>
  <c r="F1124" i="3"/>
  <c r="G1124" i="3" s="1"/>
  <c r="A1124" i="3"/>
  <c r="F1123" i="3"/>
  <c r="G1123" i="3" s="1"/>
  <c r="A1123" i="3"/>
  <c r="F1122" i="3"/>
  <c r="G1122" i="3" s="1"/>
  <c r="A1122" i="3"/>
  <c r="F1121" i="3"/>
  <c r="G1121" i="3" s="1"/>
  <c r="A1121" i="3"/>
  <c r="F1120" i="3"/>
  <c r="G1120" i="3" s="1"/>
  <c r="A1120" i="3"/>
  <c r="F1119" i="3"/>
  <c r="G1119" i="3" s="1"/>
  <c r="A1119" i="3"/>
  <c r="F1118" i="3"/>
  <c r="G1118" i="3" s="1"/>
  <c r="A1118" i="3"/>
  <c r="F1117" i="3"/>
  <c r="G1117" i="3" s="1"/>
  <c r="A1117" i="3"/>
  <c r="F1116" i="3"/>
  <c r="G1116" i="3" s="1"/>
  <c r="A1116" i="3"/>
  <c r="F1115" i="3"/>
  <c r="G1115" i="3" s="1"/>
  <c r="A1115" i="3"/>
  <c r="F1114" i="3"/>
  <c r="G1114" i="3" s="1"/>
  <c r="A1114" i="3"/>
  <c r="F1113" i="3"/>
  <c r="G1113" i="3" s="1"/>
  <c r="A1113" i="3"/>
  <c r="F1112" i="3"/>
  <c r="G1112" i="3" s="1"/>
  <c r="A1112" i="3"/>
  <c r="F1111" i="3"/>
  <c r="G1111" i="3" s="1"/>
  <c r="A1111" i="3"/>
  <c r="F1110" i="3"/>
  <c r="G1110" i="3" s="1"/>
  <c r="A1110" i="3"/>
  <c r="F1109" i="3"/>
  <c r="G1109" i="3" s="1"/>
  <c r="A1109" i="3"/>
  <c r="F1108" i="3"/>
  <c r="G1108" i="3" s="1"/>
  <c r="A1108" i="3"/>
  <c r="F1107" i="3"/>
  <c r="G1107" i="3" s="1"/>
  <c r="A1107" i="3"/>
  <c r="F1106" i="3"/>
  <c r="G1106" i="3" s="1"/>
  <c r="A1106" i="3"/>
  <c r="F1105" i="3"/>
  <c r="G1105" i="3" s="1"/>
  <c r="A1105" i="3"/>
  <c r="F1104" i="3"/>
  <c r="G1104" i="3" s="1"/>
  <c r="A1104" i="3"/>
  <c r="F1103" i="3"/>
  <c r="G1103" i="3" s="1"/>
  <c r="A1103" i="3"/>
  <c r="F1102" i="3"/>
  <c r="G1102" i="3" s="1"/>
  <c r="A1102" i="3"/>
  <c r="F1101" i="3"/>
  <c r="G1101" i="3" s="1"/>
  <c r="A1101" i="3"/>
  <c r="F1100" i="3"/>
  <c r="G1100" i="3" s="1"/>
  <c r="A1100" i="3"/>
  <c r="F1099" i="3"/>
  <c r="G1099" i="3" s="1"/>
  <c r="A1099" i="3"/>
  <c r="F1098" i="3"/>
  <c r="G1098" i="3" s="1"/>
  <c r="A1098" i="3"/>
  <c r="F1097" i="3"/>
  <c r="G1097" i="3" s="1"/>
  <c r="A1097" i="3"/>
  <c r="F1096" i="3"/>
  <c r="G1096" i="3" s="1"/>
  <c r="A1096" i="3"/>
  <c r="F1095" i="3"/>
  <c r="G1095" i="3" s="1"/>
  <c r="A1095" i="3"/>
  <c r="F1094" i="3"/>
  <c r="G1094" i="3" s="1"/>
  <c r="A1094" i="3"/>
  <c r="F1093" i="3"/>
  <c r="G1093" i="3" s="1"/>
  <c r="A1093" i="3"/>
  <c r="F1092" i="3"/>
  <c r="G1092" i="3" s="1"/>
  <c r="A1092" i="3"/>
  <c r="F1091" i="3"/>
  <c r="G1091" i="3" s="1"/>
  <c r="A1091" i="3"/>
  <c r="F1090" i="3"/>
  <c r="G1090" i="3" s="1"/>
  <c r="A1090" i="3"/>
  <c r="F1089" i="3"/>
  <c r="G1089" i="3" s="1"/>
  <c r="A1089" i="3"/>
  <c r="F1088" i="3"/>
  <c r="G1088" i="3" s="1"/>
  <c r="A1088" i="3"/>
  <c r="F1087" i="3"/>
  <c r="G1087" i="3" s="1"/>
  <c r="A1087" i="3"/>
  <c r="F1086" i="3"/>
  <c r="G1086" i="3" s="1"/>
  <c r="A1086" i="3"/>
  <c r="F1085" i="3"/>
  <c r="G1085" i="3" s="1"/>
  <c r="A1085" i="3"/>
  <c r="F1084" i="3"/>
  <c r="G1084" i="3" s="1"/>
  <c r="A1084" i="3"/>
  <c r="F1083" i="3"/>
  <c r="G1083" i="3" s="1"/>
  <c r="A1083" i="3"/>
  <c r="F1082" i="3"/>
  <c r="G1082" i="3" s="1"/>
  <c r="A1082" i="3"/>
  <c r="F1081" i="3"/>
  <c r="G1081" i="3" s="1"/>
  <c r="A1081" i="3"/>
  <c r="F1080" i="3"/>
  <c r="G1080" i="3" s="1"/>
  <c r="A1080" i="3"/>
  <c r="F1079" i="3"/>
  <c r="G1079" i="3" s="1"/>
  <c r="A1079" i="3"/>
  <c r="F1078" i="3"/>
  <c r="G1078" i="3" s="1"/>
  <c r="A1078" i="3"/>
  <c r="F1077" i="3"/>
  <c r="G1077" i="3" s="1"/>
  <c r="A1077" i="3"/>
  <c r="F1076" i="3"/>
  <c r="G1076" i="3" s="1"/>
  <c r="A1076" i="3"/>
  <c r="F1075" i="3"/>
  <c r="G1075" i="3" s="1"/>
  <c r="A1075" i="3"/>
  <c r="F1074" i="3"/>
  <c r="G1074" i="3" s="1"/>
  <c r="A1074" i="3"/>
  <c r="F1073" i="3"/>
  <c r="G1073" i="3" s="1"/>
  <c r="A1073" i="3"/>
  <c r="F1072" i="3"/>
  <c r="G1072" i="3" s="1"/>
  <c r="A1072" i="3"/>
  <c r="F1071" i="3"/>
  <c r="G1071" i="3" s="1"/>
  <c r="A1071" i="3"/>
  <c r="F1070" i="3"/>
  <c r="G1070" i="3" s="1"/>
  <c r="A1070" i="3"/>
  <c r="F1069" i="3"/>
  <c r="G1069" i="3" s="1"/>
  <c r="A1069" i="3"/>
  <c r="F1068" i="3"/>
  <c r="G1068" i="3" s="1"/>
  <c r="A1068" i="3"/>
  <c r="F1067" i="3"/>
  <c r="G1067" i="3" s="1"/>
  <c r="A1067" i="3"/>
  <c r="F1066" i="3"/>
  <c r="G1066" i="3" s="1"/>
  <c r="A1066" i="3"/>
  <c r="F1065" i="3"/>
  <c r="G1065" i="3" s="1"/>
  <c r="A1065" i="3"/>
  <c r="F1064" i="3"/>
  <c r="G1064" i="3" s="1"/>
  <c r="A1064" i="3"/>
  <c r="F1063" i="3"/>
  <c r="G1063" i="3" s="1"/>
  <c r="A1063" i="3"/>
  <c r="F1062" i="3"/>
  <c r="G1062" i="3" s="1"/>
  <c r="A1062" i="3"/>
  <c r="F1061" i="3"/>
  <c r="G1061" i="3" s="1"/>
  <c r="A1061" i="3"/>
  <c r="F1060" i="3"/>
  <c r="G1060" i="3" s="1"/>
  <c r="A1060" i="3"/>
  <c r="F1059" i="3"/>
  <c r="G1059" i="3" s="1"/>
  <c r="A1059" i="3"/>
  <c r="F1058" i="3"/>
  <c r="G1058" i="3" s="1"/>
  <c r="A1058" i="3"/>
  <c r="F1057" i="3"/>
  <c r="G1057" i="3" s="1"/>
  <c r="A1057" i="3"/>
  <c r="F1056" i="3"/>
  <c r="G1056" i="3" s="1"/>
  <c r="A1056" i="3"/>
  <c r="F1055" i="3"/>
  <c r="G1055" i="3" s="1"/>
  <c r="A1055" i="3"/>
  <c r="F1054" i="3"/>
  <c r="G1054" i="3" s="1"/>
  <c r="A1054" i="3"/>
  <c r="F1053" i="3"/>
  <c r="G1053" i="3" s="1"/>
  <c r="A1053" i="3"/>
  <c r="F1052" i="3"/>
  <c r="G1052" i="3" s="1"/>
  <c r="A1052" i="3"/>
  <c r="F1051" i="3"/>
  <c r="G1051" i="3" s="1"/>
  <c r="A1051" i="3"/>
  <c r="F1050" i="3"/>
  <c r="G1050" i="3" s="1"/>
  <c r="A1050" i="3"/>
  <c r="F1049" i="3"/>
  <c r="G1049" i="3" s="1"/>
  <c r="A1049" i="3"/>
  <c r="F1048" i="3"/>
  <c r="G1048" i="3" s="1"/>
  <c r="A1048" i="3"/>
  <c r="F1047" i="3"/>
  <c r="G1047" i="3" s="1"/>
  <c r="A1047" i="3"/>
  <c r="F1046" i="3"/>
  <c r="G1046" i="3" s="1"/>
  <c r="A1046" i="3"/>
  <c r="F1045" i="3"/>
  <c r="G1045" i="3" s="1"/>
  <c r="A1045" i="3"/>
  <c r="F1044" i="3"/>
  <c r="G1044" i="3" s="1"/>
  <c r="A1044" i="3"/>
  <c r="F1043" i="3"/>
  <c r="G1043" i="3" s="1"/>
  <c r="A1043" i="3"/>
  <c r="F1042" i="3"/>
  <c r="G1042" i="3" s="1"/>
  <c r="A1042" i="3"/>
  <c r="F1041" i="3"/>
  <c r="G1041" i="3" s="1"/>
  <c r="A1041" i="3"/>
  <c r="F1040" i="3"/>
  <c r="G1040" i="3" s="1"/>
  <c r="A1040" i="3"/>
  <c r="F1039" i="3"/>
  <c r="G1039" i="3" s="1"/>
  <c r="A1039" i="3"/>
  <c r="F1038" i="3"/>
  <c r="G1038" i="3" s="1"/>
  <c r="A1038" i="3"/>
  <c r="F1037" i="3"/>
  <c r="G1037" i="3" s="1"/>
  <c r="A1037" i="3"/>
  <c r="F1036" i="3"/>
  <c r="G1036" i="3" s="1"/>
  <c r="A1036" i="3"/>
  <c r="F1035" i="3"/>
  <c r="G1035" i="3" s="1"/>
  <c r="A1035" i="3"/>
  <c r="F1034" i="3"/>
  <c r="G1034" i="3" s="1"/>
  <c r="A1034" i="3"/>
  <c r="F1033" i="3"/>
  <c r="G1033" i="3" s="1"/>
  <c r="A1033" i="3"/>
  <c r="F1032" i="3"/>
  <c r="G1032" i="3" s="1"/>
  <c r="A1032" i="3"/>
  <c r="F1031" i="3"/>
  <c r="G1031" i="3" s="1"/>
  <c r="A1031" i="3"/>
  <c r="F1030" i="3"/>
  <c r="G1030" i="3" s="1"/>
  <c r="A1030" i="3"/>
  <c r="F1029" i="3"/>
  <c r="G1029" i="3" s="1"/>
  <c r="A1029" i="3"/>
  <c r="F1028" i="3"/>
  <c r="G1028" i="3" s="1"/>
  <c r="A1028" i="3"/>
  <c r="F1027" i="3"/>
  <c r="G1027" i="3" s="1"/>
  <c r="A1027" i="3"/>
  <c r="F1026" i="3"/>
  <c r="G1026" i="3" s="1"/>
  <c r="A1026" i="3"/>
  <c r="F1025" i="3"/>
  <c r="G1025" i="3" s="1"/>
  <c r="A1025" i="3"/>
  <c r="F1024" i="3"/>
  <c r="G1024" i="3" s="1"/>
  <c r="A1024" i="3"/>
  <c r="F1023" i="3"/>
  <c r="G1023" i="3" s="1"/>
  <c r="A1023" i="3"/>
  <c r="F1022" i="3"/>
  <c r="G1022" i="3" s="1"/>
  <c r="A1022" i="3"/>
  <c r="F1021" i="3"/>
  <c r="G1021" i="3" s="1"/>
  <c r="A1021" i="3"/>
  <c r="F1020" i="3"/>
  <c r="G1020" i="3" s="1"/>
  <c r="A1020" i="3"/>
  <c r="F1019" i="3"/>
  <c r="G1019" i="3" s="1"/>
  <c r="A1019" i="3"/>
  <c r="F1018" i="3"/>
  <c r="G1018" i="3" s="1"/>
  <c r="A1018" i="3"/>
  <c r="F1017" i="3"/>
  <c r="G1017" i="3" s="1"/>
  <c r="A1017" i="3"/>
  <c r="F1016" i="3"/>
  <c r="G1016" i="3" s="1"/>
  <c r="A1016" i="3"/>
  <c r="F1015" i="3"/>
  <c r="G1015" i="3" s="1"/>
  <c r="A1015" i="3"/>
  <c r="F1014" i="3"/>
  <c r="G1014" i="3" s="1"/>
  <c r="A1014" i="3"/>
  <c r="F1013" i="3"/>
  <c r="G1013" i="3" s="1"/>
  <c r="A1013" i="3"/>
  <c r="F1012" i="3"/>
  <c r="G1012" i="3" s="1"/>
  <c r="A1012" i="3"/>
  <c r="F1011" i="3"/>
  <c r="G1011" i="3" s="1"/>
  <c r="A1011" i="3"/>
  <c r="F1010" i="3"/>
  <c r="G1010" i="3" s="1"/>
  <c r="A1010" i="3"/>
  <c r="F1009" i="3"/>
  <c r="G1009" i="3" s="1"/>
  <c r="A1009" i="3"/>
  <c r="F1008" i="3"/>
  <c r="G1008" i="3" s="1"/>
  <c r="A1008" i="3"/>
  <c r="F1007" i="3"/>
  <c r="G1007" i="3" s="1"/>
  <c r="A1007" i="3"/>
  <c r="F1006" i="3"/>
  <c r="G1006" i="3" s="1"/>
  <c r="A1006" i="3"/>
  <c r="F1005" i="3"/>
  <c r="G1005" i="3" s="1"/>
  <c r="A1005" i="3"/>
  <c r="F1004" i="3"/>
  <c r="G1004" i="3" s="1"/>
  <c r="A1004" i="3"/>
  <c r="F1003" i="3"/>
  <c r="G1003" i="3" s="1"/>
  <c r="A1003" i="3"/>
  <c r="F1002" i="3"/>
  <c r="G1002" i="3" s="1"/>
  <c r="A1002" i="3"/>
  <c r="F1001" i="3"/>
  <c r="G1001" i="3" s="1"/>
  <c r="A1001" i="3"/>
  <c r="F1000" i="3"/>
  <c r="G1000" i="3" s="1"/>
  <c r="A1000" i="3"/>
  <c r="F999" i="3"/>
  <c r="G999" i="3" s="1"/>
  <c r="A999" i="3"/>
  <c r="F998" i="3"/>
  <c r="G998" i="3" s="1"/>
  <c r="A998" i="3"/>
  <c r="F997" i="3"/>
  <c r="G997" i="3" s="1"/>
  <c r="A997" i="3"/>
  <c r="F996" i="3"/>
  <c r="G996" i="3" s="1"/>
  <c r="A996" i="3"/>
  <c r="F995" i="3"/>
  <c r="G995" i="3" s="1"/>
  <c r="A995" i="3"/>
  <c r="F994" i="3"/>
  <c r="G994" i="3" s="1"/>
  <c r="A994" i="3"/>
  <c r="F993" i="3"/>
  <c r="G993" i="3" s="1"/>
  <c r="A993" i="3"/>
  <c r="F992" i="3"/>
  <c r="G992" i="3" s="1"/>
  <c r="A992" i="3"/>
  <c r="F991" i="3"/>
  <c r="G991" i="3" s="1"/>
  <c r="A991" i="3"/>
  <c r="F990" i="3"/>
  <c r="G990" i="3" s="1"/>
  <c r="A990" i="3"/>
  <c r="F989" i="3"/>
  <c r="G989" i="3" s="1"/>
  <c r="A989" i="3"/>
  <c r="F988" i="3"/>
  <c r="G988" i="3" s="1"/>
  <c r="A988" i="3"/>
  <c r="F987" i="3"/>
  <c r="G987" i="3" s="1"/>
  <c r="A987" i="3"/>
  <c r="F986" i="3"/>
  <c r="G986" i="3" s="1"/>
  <c r="A986" i="3"/>
  <c r="F985" i="3"/>
  <c r="G985" i="3" s="1"/>
  <c r="A985" i="3"/>
  <c r="F984" i="3"/>
  <c r="G984" i="3" s="1"/>
  <c r="A984" i="3"/>
  <c r="F983" i="3"/>
  <c r="G983" i="3" s="1"/>
  <c r="A983" i="3"/>
  <c r="F982" i="3"/>
  <c r="G982" i="3" s="1"/>
  <c r="A982" i="3"/>
  <c r="F981" i="3"/>
  <c r="G981" i="3" s="1"/>
  <c r="A981" i="3"/>
  <c r="F980" i="3"/>
  <c r="G980" i="3" s="1"/>
  <c r="A980" i="3"/>
  <c r="F979" i="3"/>
  <c r="G979" i="3" s="1"/>
  <c r="A979" i="3"/>
  <c r="F978" i="3"/>
  <c r="G978" i="3" s="1"/>
  <c r="A978" i="3"/>
  <c r="F977" i="3"/>
  <c r="G977" i="3" s="1"/>
  <c r="A977" i="3"/>
  <c r="F976" i="3"/>
  <c r="G976" i="3" s="1"/>
  <c r="A976" i="3"/>
  <c r="F975" i="3"/>
  <c r="G975" i="3" s="1"/>
  <c r="A975" i="3"/>
  <c r="F974" i="3"/>
  <c r="G974" i="3" s="1"/>
  <c r="A974" i="3"/>
  <c r="F973" i="3"/>
  <c r="G973" i="3" s="1"/>
  <c r="A973" i="3"/>
  <c r="F972" i="3"/>
  <c r="G972" i="3" s="1"/>
  <c r="A972" i="3"/>
  <c r="F971" i="3"/>
  <c r="G971" i="3" s="1"/>
  <c r="A971" i="3"/>
  <c r="F970" i="3"/>
  <c r="G970" i="3" s="1"/>
  <c r="A970" i="3"/>
  <c r="F969" i="3"/>
  <c r="G969" i="3" s="1"/>
  <c r="A969" i="3"/>
  <c r="F968" i="3"/>
  <c r="G968" i="3" s="1"/>
  <c r="A968" i="3"/>
  <c r="F967" i="3"/>
  <c r="G967" i="3" s="1"/>
  <c r="A967" i="3"/>
  <c r="F966" i="3"/>
  <c r="G966" i="3" s="1"/>
  <c r="A966" i="3"/>
  <c r="F965" i="3"/>
  <c r="G965" i="3" s="1"/>
  <c r="A965" i="3"/>
  <c r="F964" i="3"/>
  <c r="G964" i="3" s="1"/>
  <c r="A964" i="3"/>
  <c r="F963" i="3"/>
  <c r="G963" i="3" s="1"/>
  <c r="A963" i="3"/>
  <c r="F962" i="3"/>
  <c r="G962" i="3" s="1"/>
  <c r="A962" i="3"/>
  <c r="F961" i="3"/>
  <c r="G961" i="3" s="1"/>
  <c r="A961" i="3"/>
  <c r="F960" i="3"/>
  <c r="G960" i="3" s="1"/>
  <c r="A960" i="3"/>
  <c r="F959" i="3"/>
  <c r="G959" i="3" s="1"/>
  <c r="A959" i="3"/>
  <c r="F958" i="3"/>
  <c r="G958" i="3" s="1"/>
  <c r="A958" i="3"/>
  <c r="F957" i="3"/>
  <c r="G957" i="3" s="1"/>
  <c r="A957" i="3"/>
  <c r="F956" i="3"/>
  <c r="G956" i="3" s="1"/>
  <c r="A956" i="3"/>
  <c r="F955" i="3"/>
  <c r="G955" i="3" s="1"/>
  <c r="A955" i="3"/>
  <c r="F954" i="3"/>
  <c r="G954" i="3" s="1"/>
  <c r="A954" i="3"/>
  <c r="F953" i="3"/>
  <c r="G953" i="3" s="1"/>
  <c r="A953" i="3"/>
  <c r="F952" i="3"/>
  <c r="G952" i="3" s="1"/>
  <c r="A952" i="3"/>
  <c r="F951" i="3"/>
  <c r="G951" i="3" s="1"/>
  <c r="A951" i="3"/>
  <c r="F950" i="3"/>
  <c r="G950" i="3" s="1"/>
  <c r="A950" i="3"/>
  <c r="F949" i="3"/>
  <c r="G949" i="3" s="1"/>
  <c r="A949" i="3"/>
  <c r="F948" i="3"/>
  <c r="G948" i="3" s="1"/>
  <c r="A948" i="3"/>
  <c r="F947" i="3"/>
  <c r="G947" i="3" s="1"/>
  <c r="A947" i="3"/>
  <c r="F946" i="3"/>
  <c r="G946" i="3" s="1"/>
  <c r="A946" i="3"/>
  <c r="F945" i="3"/>
  <c r="G945" i="3" s="1"/>
  <c r="A945" i="3"/>
  <c r="F944" i="3"/>
  <c r="G944" i="3" s="1"/>
  <c r="A944" i="3"/>
  <c r="F943" i="3"/>
  <c r="G943" i="3" s="1"/>
  <c r="A943" i="3"/>
  <c r="F942" i="3"/>
  <c r="G942" i="3" s="1"/>
  <c r="A942" i="3"/>
  <c r="F941" i="3"/>
  <c r="G941" i="3" s="1"/>
  <c r="A941" i="3"/>
  <c r="F940" i="3"/>
  <c r="G940" i="3" s="1"/>
  <c r="A940" i="3"/>
  <c r="F939" i="3"/>
  <c r="G939" i="3" s="1"/>
  <c r="A939" i="3"/>
  <c r="F938" i="3"/>
  <c r="G938" i="3" s="1"/>
  <c r="A938" i="3"/>
  <c r="F937" i="3"/>
  <c r="G937" i="3" s="1"/>
  <c r="A937" i="3"/>
  <c r="F936" i="3"/>
  <c r="G936" i="3" s="1"/>
  <c r="A936" i="3"/>
  <c r="F935" i="3"/>
  <c r="G935" i="3" s="1"/>
  <c r="A935" i="3"/>
  <c r="F934" i="3"/>
  <c r="G934" i="3" s="1"/>
  <c r="A934" i="3"/>
  <c r="F933" i="3"/>
  <c r="G933" i="3" s="1"/>
  <c r="A933" i="3"/>
  <c r="F932" i="3"/>
  <c r="G932" i="3" s="1"/>
  <c r="A932" i="3"/>
  <c r="F931" i="3"/>
  <c r="G931" i="3" s="1"/>
  <c r="A931" i="3"/>
  <c r="F930" i="3"/>
  <c r="G930" i="3" s="1"/>
  <c r="A930" i="3"/>
  <c r="F929" i="3"/>
  <c r="G929" i="3" s="1"/>
  <c r="A929" i="3"/>
  <c r="F928" i="3"/>
  <c r="G928" i="3" s="1"/>
  <c r="A928" i="3"/>
  <c r="F927" i="3"/>
  <c r="G927" i="3" s="1"/>
  <c r="A927" i="3"/>
  <c r="F926" i="3"/>
  <c r="G926" i="3" s="1"/>
  <c r="A926" i="3"/>
  <c r="F925" i="3"/>
  <c r="G925" i="3" s="1"/>
  <c r="A925" i="3"/>
  <c r="F924" i="3"/>
  <c r="G924" i="3" s="1"/>
  <c r="A924" i="3"/>
  <c r="F923" i="3"/>
  <c r="G923" i="3" s="1"/>
  <c r="A923" i="3"/>
  <c r="F922" i="3"/>
  <c r="G922" i="3" s="1"/>
  <c r="A922" i="3"/>
  <c r="F921" i="3"/>
  <c r="G921" i="3" s="1"/>
  <c r="A921" i="3"/>
  <c r="F920" i="3"/>
  <c r="G920" i="3" s="1"/>
  <c r="A920" i="3"/>
  <c r="F919" i="3"/>
  <c r="G919" i="3" s="1"/>
  <c r="A919" i="3"/>
  <c r="F918" i="3"/>
  <c r="G918" i="3" s="1"/>
  <c r="A918" i="3"/>
  <c r="F917" i="3"/>
  <c r="G917" i="3" s="1"/>
  <c r="A917" i="3"/>
  <c r="F916" i="3"/>
  <c r="G916" i="3" s="1"/>
  <c r="A916" i="3"/>
  <c r="F915" i="3"/>
  <c r="G915" i="3" s="1"/>
  <c r="A915" i="3"/>
  <c r="F914" i="3"/>
  <c r="G914" i="3" s="1"/>
  <c r="A914" i="3"/>
  <c r="F913" i="3"/>
  <c r="G913" i="3" s="1"/>
  <c r="A913" i="3"/>
  <c r="F912" i="3"/>
  <c r="G912" i="3" s="1"/>
  <c r="A912" i="3"/>
  <c r="F911" i="3"/>
  <c r="G911" i="3" s="1"/>
  <c r="A911" i="3"/>
  <c r="F910" i="3"/>
  <c r="G910" i="3" s="1"/>
  <c r="A910" i="3"/>
  <c r="F909" i="3"/>
  <c r="G909" i="3" s="1"/>
  <c r="A909" i="3"/>
  <c r="F908" i="3"/>
  <c r="G908" i="3" s="1"/>
  <c r="A908" i="3"/>
  <c r="F907" i="3"/>
  <c r="G907" i="3" s="1"/>
  <c r="A907" i="3"/>
  <c r="F906" i="3"/>
  <c r="G906" i="3" s="1"/>
  <c r="A906" i="3"/>
  <c r="F905" i="3"/>
  <c r="G905" i="3" s="1"/>
  <c r="A905" i="3"/>
  <c r="F904" i="3"/>
  <c r="G904" i="3" s="1"/>
  <c r="A904" i="3"/>
  <c r="F903" i="3"/>
  <c r="G903" i="3" s="1"/>
  <c r="A903" i="3"/>
  <c r="F902" i="3"/>
  <c r="G902" i="3" s="1"/>
  <c r="A902" i="3"/>
  <c r="F901" i="3"/>
  <c r="G901" i="3" s="1"/>
  <c r="A901" i="3"/>
  <c r="F900" i="3"/>
  <c r="G900" i="3" s="1"/>
  <c r="A900" i="3"/>
  <c r="F899" i="3"/>
  <c r="G899" i="3" s="1"/>
  <c r="A899" i="3"/>
  <c r="F898" i="3"/>
  <c r="G898" i="3" s="1"/>
  <c r="A898" i="3"/>
  <c r="F897" i="3"/>
  <c r="G897" i="3" s="1"/>
  <c r="A897" i="3"/>
  <c r="F896" i="3"/>
  <c r="G896" i="3" s="1"/>
  <c r="A896" i="3"/>
  <c r="F895" i="3"/>
  <c r="G895" i="3" s="1"/>
  <c r="A895" i="3"/>
  <c r="F894" i="3"/>
  <c r="G894" i="3" s="1"/>
  <c r="A894" i="3"/>
  <c r="F893" i="3"/>
  <c r="G893" i="3" s="1"/>
  <c r="A893" i="3"/>
  <c r="F892" i="3"/>
  <c r="G892" i="3" s="1"/>
  <c r="A892" i="3"/>
  <c r="F891" i="3"/>
  <c r="G891" i="3" s="1"/>
  <c r="A891" i="3"/>
  <c r="F890" i="3"/>
  <c r="G890" i="3" s="1"/>
  <c r="A890" i="3"/>
  <c r="F889" i="3"/>
  <c r="G889" i="3" s="1"/>
  <c r="A889" i="3"/>
  <c r="F888" i="3"/>
  <c r="G888" i="3" s="1"/>
  <c r="A888" i="3"/>
  <c r="F887" i="3"/>
  <c r="G887" i="3" s="1"/>
  <c r="A887" i="3"/>
  <c r="F886" i="3"/>
  <c r="G886" i="3" s="1"/>
  <c r="A886" i="3"/>
  <c r="F885" i="3"/>
  <c r="G885" i="3" s="1"/>
  <c r="A885" i="3"/>
  <c r="F884" i="3"/>
  <c r="G884" i="3" s="1"/>
  <c r="A884" i="3"/>
  <c r="F883" i="3"/>
  <c r="G883" i="3" s="1"/>
  <c r="A883" i="3"/>
  <c r="F882" i="3"/>
  <c r="G882" i="3" s="1"/>
  <c r="A882" i="3"/>
  <c r="F881" i="3"/>
  <c r="G881" i="3" s="1"/>
  <c r="A881" i="3"/>
  <c r="F880" i="3"/>
  <c r="G880" i="3" s="1"/>
  <c r="A880" i="3"/>
  <c r="F879" i="3"/>
  <c r="G879" i="3" s="1"/>
  <c r="A879" i="3"/>
  <c r="F878" i="3"/>
  <c r="G878" i="3" s="1"/>
  <c r="A878" i="3"/>
  <c r="F877" i="3"/>
  <c r="G877" i="3" s="1"/>
  <c r="A877" i="3"/>
  <c r="F876" i="3"/>
  <c r="G876" i="3" s="1"/>
  <c r="A876" i="3"/>
  <c r="F875" i="3"/>
  <c r="G875" i="3" s="1"/>
  <c r="A875" i="3"/>
  <c r="F874" i="3"/>
  <c r="G874" i="3" s="1"/>
  <c r="A874" i="3"/>
  <c r="F873" i="3"/>
  <c r="G873" i="3" s="1"/>
  <c r="A873" i="3"/>
  <c r="F872" i="3"/>
  <c r="G872" i="3" s="1"/>
  <c r="A872" i="3"/>
  <c r="F871" i="3"/>
  <c r="G871" i="3" s="1"/>
  <c r="A871" i="3"/>
  <c r="F870" i="3"/>
  <c r="G870" i="3" s="1"/>
  <c r="A870" i="3"/>
  <c r="F869" i="3"/>
  <c r="G869" i="3" s="1"/>
  <c r="A869" i="3"/>
  <c r="F868" i="3"/>
  <c r="G868" i="3" s="1"/>
  <c r="A868" i="3"/>
  <c r="F867" i="3"/>
  <c r="G867" i="3" s="1"/>
  <c r="A867" i="3"/>
  <c r="F866" i="3"/>
  <c r="G866" i="3" s="1"/>
  <c r="A866" i="3"/>
  <c r="F865" i="3"/>
  <c r="G865" i="3" s="1"/>
  <c r="A865" i="3"/>
  <c r="F864" i="3"/>
  <c r="G864" i="3" s="1"/>
  <c r="A864" i="3"/>
  <c r="F863" i="3"/>
  <c r="G863" i="3" s="1"/>
  <c r="A863" i="3"/>
  <c r="F862" i="3"/>
  <c r="G862" i="3" s="1"/>
  <c r="A862" i="3"/>
  <c r="F861" i="3"/>
  <c r="G861" i="3" s="1"/>
  <c r="A861" i="3"/>
  <c r="F860" i="3"/>
  <c r="G860" i="3" s="1"/>
  <c r="A860" i="3"/>
  <c r="F859" i="3"/>
  <c r="G859" i="3" s="1"/>
  <c r="A859" i="3"/>
  <c r="F858" i="3"/>
  <c r="G858" i="3" s="1"/>
  <c r="A858" i="3"/>
  <c r="F857" i="3"/>
  <c r="G857" i="3" s="1"/>
  <c r="A857" i="3"/>
  <c r="F856" i="3"/>
  <c r="G856" i="3" s="1"/>
  <c r="A856" i="3"/>
  <c r="F855" i="3"/>
  <c r="G855" i="3" s="1"/>
  <c r="A855" i="3"/>
  <c r="F854" i="3"/>
  <c r="G854" i="3" s="1"/>
  <c r="A854" i="3"/>
  <c r="F853" i="3"/>
  <c r="G853" i="3" s="1"/>
  <c r="A853" i="3"/>
  <c r="F852" i="3"/>
  <c r="G852" i="3" s="1"/>
  <c r="A852" i="3"/>
  <c r="F851" i="3"/>
  <c r="G851" i="3" s="1"/>
  <c r="A851" i="3"/>
  <c r="F850" i="3"/>
  <c r="G850" i="3" s="1"/>
  <c r="A850" i="3"/>
  <c r="F849" i="3"/>
  <c r="G849" i="3" s="1"/>
  <c r="A849" i="3"/>
  <c r="F848" i="3"/>
  <c r="G848" i="3" s="1"/>
  <c r="A848" i="3"/>
  <c r="F847" i="3"/>
  <c r="G847" i="3" s="1"/>
  <c r="A847" i="3"/>
  <c r="F846" i="3"/>
  <c r="G846" i="3" s="1"/>
  <c r="A846" i="3"/>
  <c r="F845" i="3"/>
  <c r="G845" i="3" s="1"/>
  <c r="A845" i="3"/>
  <c r="F844" i="3"/>
  <c r="G844" i="3" s="1"/>
  <c r="A844" i="3"/>
  <c r="F843" i="3"/>
  <c r="G843" i="3" s="1"/>
  <c r="A843" i="3"/>
  <c r="F842" i="3"/>
  <c r="G842" i="3" s="1"/>
  <c r="A842" i="3"/>
  <c r="F841" i="3"/>
  <c r="G841" i="3" s="1"/>
  <c r="A841" i="3"/>
  <c r="F840" i="3"/>
  <c r="G840" i="3" s="1"/>
  <c r="A840" i="3"/>
  <c r="F839" i="3"/>
  <c r="G839" i="3" s="1"/>
  <c r="A839" i="3"/>
  <c r="F838" i="3"/>
  <c r="G838" i="3" s="1"/>
  <c r="A838" i="3"/>
  <c r="F837" i="3"/>
  <c r="G837" i="3" s="1"/>
  <c r="A837" i="3"/>
  <c r="F836" i="3"/>
  <c r="G836" i="3" s="1"/>
  <c r="A836" i="3"/>
  <c r="F835" i="3"/>
  <c r="G835" i="3" s="1"/>
  <c r="A835" i="3"/>
  <c r="F834" i="3"/>
  <c r="G834" i="3" s="1"/>
  <c r="A834" i="3"/>
  <c r="F833" i="3"/>
  <c r="G833" i="3" s="1"/>
  <c r="A833" i="3"/>
  <c r="F832" i="3"/>
  <c r="G832" i="3" s="1"/>
  <c r="A832" i="3"/>
  <c r="F831" i="3"/>
  <c r="G831" i="3" s="1"/>
  <c r="A831" i="3"/>
  <c r="F830" i="3"/>
  <c r="G830" i="3" s="1"/>
  <c r="A830" i="3"/>
  <c r="F829" i="3"/>
  <c r="G829" i="3" s="1"/>
  <c r="A829" i="3"/>
  <c r="F828" i="3"/>
  <c r="G828" i="3" s="1"/>
  <c r="A828" i="3"/>
  <c r="F827" i="3"/>
  <c r="G827" i="3" s="1"/>
  <c r="A827" i="3"/>
  <c r="F826" i="3"/>
  <c r="G826" i="3" s="1"/>
  <c r="A826" i="3"/>
  <c r="F825" i="3"/>
  <c r="G825" i="3" s="1"/>
  <c r="A825" i="3"/>
  <c r="F824" i="3"/>
  <c r="G824" i="3" s="1"/>
  <c r="A824" i="3"/>
  <c r="F823" i="3"/>
  <c r="G823" i="3" s="1"/>
  <c r="A823" i="3"/>
  <c r="F822" i="3"/>
  <c r="G822" i="3" s="1"/>
  <c r="A822" i="3"/>
  <c r="F821" i="3"/>
  <c r="G821" i="3" s="1"/>
  <c r="A821" i="3"/>
  <c r="F820" i="3"/>
  <c r="G820" i="3" s="1"/>
  <c r="A820" i="3"/>
  <c r="F819" i="3"/>
  <c r="G819" i="3" s="1"/>
  <c r="A819" i="3"/>
  <c r="F818" i="3"/>
  <c r="G818" i="3" s="1"/>
  <c r="A818" i="3"/>
  <c r="F817" i="3"/>
  <c r="G817" i="3" s="1"/>
  <c r="A817" i="3"/>
  <c r="F816" i="3"/>
  <c r="G816" i="3" s="1"/>
  <c r="A816" i="3"/>
  <c r="F815" i="3"/>
  <c r="G815" i="3" s="1"/>
  <c r="A815" i="3"/>
  <c r="F814" i="3"/>
  <c r="G814" i="3" s="1"/>
  <c r="A814" i="3"/>
  <c r="F813" i="3"/>
  <c r="G813" i="3" s="1"/>
  <c r="A813" i="3"/>
  <c r="F812" i="3"/>
  <c r="G812" i="3" s="1"/>
  <c r="A812" i="3"/>
  <c r="F811" i="3"/>
  <c r="G811" i="3" s="1"/>
  <c r="A811" i="3"/>
  <c r="F810" i="3"/>
  <c r="G810" i="3" s="1"/>
  <c r="A810" i="3"/>
  <c r="F809" i="3"/>
  <c r="G809" i="3" s="1"/>
  <c r="A809" i="3"/>
  <c r="F808" i="3"/>
  <c r="G808" i="3" s="1"/>
  <c r="A808" i="3"/>
  <c r="F807" i="3"/>
  <c r="G807" i="3" s="1"/>
  <c r="A807" i="3"/>
  <c r="F806" i="3"/>
  <c r="G806" i="3" s="1"/>
  <c r="A806" i="3"/>
  <c r="F805" i="3"/>
  <c r="G805" i="3" s="1"/>
  <c r="A805" i="3"/>
  <c r="F804" i="3"/>
  <c r="G804" i="3" s="1"/>
  <c r="A804" i="3"/>
  <c r="F803" i="3"/>
  <c r="G803" i="3" s="1"/>
  <c r="A803" i="3"/>
  <c r="F802" i="3"/>
  <c r="G802" i="3" s="1"/>
  <c r="A802" i="3"/>
  <c r="F801" i="3"/>
  <c r="G801" i="3" s="1"/>
  <c r="A801" i="3"/>
  <c r="F800" i="3"/>
  <c r="G800" i="3" s="1"/>
  <c r="A800" i="3"/>
  <c r="F799" i="3"/>
  <c r="G799" i="3" s="1"/>
  <c r="A799" i="3"/>
  <c r="F798" i="3"/>
  <c r="G798" i="3" s="1"/>
  <c r="A798" i="3"/>
  <c r="F797" i="3"/>
  <c r="G797" i="3" s="1"/>
  <c r="A797" i="3"/>
  <c r="F796" i="3"/>
  <c r="G796" i="3" s="1"/>
  <c r="A796" i="3"/>
  <c r="F795" i="3"/>
  <c r="G795" i="3" s="1"/>
  <c r="A795" i="3"/>
  <c r="F794" i="3"/>
  <c r="G794" i="3" s="1"/>
  <c r="A794" i="3"/>
  <c r="F793" i="3"/>
  <c r="G793" i="3" s="1"/>
  <c r="A793" i="3"/>
  <c r="F792" i="3"/>
  <c r="G792" i="3" s="1"/>
  <c r="A792" i="3"/>
  <c r="F791" i="3"/>
  <c r="G791" i="3" s="1"/>
  <c r="A791" i="3"/>
  <c r="F790" i="3"/>
  <c r="G790" i="3" s="1"/>
  <c r="A790" i="3"/>
  <c r="F789" i="3"/>
  <c r="G789" i="3" s="1"/>
  <c r="A789" i="3"/>
  <c r="F788" i="3"/>
  <c r="G788" i="3" s="1"/>
  <c r="A788" i="3"/>
  <c r="F787" i="3"/>
  <c r="G787" i="3" s="1"/>
  <c r="A787" i="3"/>
  <c r="F786" i="3"/>
  <c r="G786" i="3" s="1"/>
  <c r="A786" i="3"/>
  <c r="F785" i="3"/>
  <c r="G785" i="3" s="1"/>
  <c r="A785" i="3"/>
  <c r="F784" i="3"/>
  <c r="G784" i="3" s="1"/>
  <c r="A784" i="3"/>
  <c r="F783" i="3"/>
  <c r="G783" i="3" s="1"/>
  <c r="A783" i="3"/>
  <c r="F782" i="3"/>
  <c r="G782" i="3" s="1"/>
  <c r="A782" i="3"/>
  <c r="F781" i="3"/>
  <c r="G781" i="3" s="1"/>
  <c r="A781" i="3"/>
  <c r="F780" i="3"/>
  <c r="G780" i="3" s="1"/>
  <c r="A780" i="3"/>
  <c r="F779" i="3"/>
  <c r="G779" i="3" s="1"/>
  <c r="A779" i="3"/>
  <c r="F778" i="3"/>
  <c r="G778" i="3" s="1"/>
  <c r="A778" i="3"/>
  <c r="F777" i="3"/>
  <c r="G777" i="3" s="1"/>
  <c r="A777" i="3"/>
  <c r="F776" i="3"/>
  <c r="G776" i="3" s="1"/>
  <c r="A776" i="3"/>
  <c r="F775" i="3"/>
  <c r="G775" i="3" s="1"/>
  <c r="A775" i="3"/>
  <c r="F774" i="3"/>
  <c r="G774" i="3" s="1"/>
  <c r="A774" i="3"/>
  <c r="F773" i="3"/>
  <c r="G773" i="3" s="1"/>
  <c r="A773" i="3"/>
  <c r="F772" i="3"/>
  <c r="G772" i="3" s="1"/>
  <c r="A772" i="3"/>
  <c r="F771" i="3"/>
  <c r="G771" i="3" s="1"/>
  <c r="A771" i="3"/>
  <c r="F770" i="3"/>
  <c r="G770" i="3" s="1"/>
  <c r="A770" i="3"/>
  <c r="F769" i="3"/>
  <c r="G769" i="3" s="1"/>
  <c r="A769" i="3"/>
  <c r="F768" i="3"/>
  <c r="G768" i="3" s="1"/>
  <c r="A768" i="3"/>
  <c r="F767" i="3"/>
  <c r="G767" i="3" s="1"/>
  <c r="A767" i="3"/>
  <c r="F766" i="3"/>
  <c r="G766" i="3" s="1"/>
  <c r="A766" i="3"/>
  <c r="F765" i="3"/>
  <c r="G765" i="3" s="1"/>
  <c r="A765" i="3"/>
  <c r="F764" i="3"/>
  <c r="G764" i="3" s="1"/>
  <c r="A764" i="3"/>
  <c r="F763" i="3"/>
  <c r="G763" i="3" s="1"/>
  <c r="A763" i="3"/>
  <c r="F762" i="3"/>
  <c r="G762" i="3" s="1"/>
  <c r="A762" i="3"/>
  <c r="F761" i="3"/>
  <c r="G761" i="3" s="1"/>
  <c r="A761" i="3"/>
  <c r="F760" i="3"/>
  <c r="G760" i="3" s="1"/>
  <c r="A760" i="3"/>
  <c r="F759" i="3"/>
  <c r="G759" i="3" s="1"/>
  <c r="A759" i="3"/>
  <c r="F758" i="3"/>
  <c r="G758" i="3" s="1"/>
  <c r="A758" i="3"/>
  <c r="F757" i="3"/>
  <c r="G757" i="3" s="1"/>
  <c r="A757" i="3"/>
  <c r="F756" i="3"/>
  <c r="G756" i="3" s="1"/>
  <c r="D756" i="3"/>
  <c r="A756" i="3"/>
  <c r="C756" i="3" s="1"/>
  <c r="F755" i="3"/>
  <c r="G755" i="3" s="1"/>
  <c r="A755" i="3"/>
  <c r="F754" i="3"/>
  <c r="G754" i="3" s="1"/>
  <c r="A754" i="3"/>
  <c r="F753" i="3"/>
  <c r="G753" i="3" s="1"/>
  <c r="A753" i="3"/>
  <c r="F752" i="3"/>
  <c r="G752" i="3" s="1"/>
  <c r="A752" i="3"/>
  <c r="F751" i="3"/>
  <c r="G751" i="3" s="1"/>
  <c r="A751" i="3"/>
  <c r="F750" i="3"/>
  <c r="G750" i="3" s="1"/>
  <c r="A750" i="3"/>
  <c r="F749" i="3"/>
  <c r="G749" i="3" s="1"/>
  <c r="A749" i="3"/>
  <c r="F748" i="3"/>
  <c r="G748" i="3" s="1"/>
  <c r="A748" i="3"/>
  <c r="F747" i="3"/>
  <c r="G747" i="3" s="1"/>
  <c r="A747" i="3"/>
  <c r="F746" i="3"/>
  <c r="G746" i="3" s="1"/>
  <c r="A746" i="3"/>
  <c r="F745" i="3"/>
  <c r="G745" i="3" s="1"/>
  <c r="A745" i="3"/>
  <c r="F744" i="3"/>
  <c r="G744" i="3" s="1"/>
  <c r="A744" i="3"/>
  <c r="F743" i="3"/>
  <c r="G743" i="3" s="1"/>
  <c r="A743" i="3"/>
  <c r="F742" i="3"/>
  <c r="G742" i="3" s="1"/>
  <c r="A742" i="3"/>
  <c r="F741" i="3"/>
  <c r="G741" i="3" s="1"/>
  <c r="A741" i="3"/>
  <c r="F740" i="3"/>
  <c r="G740" i="3" s="1"/>
  <c r="A740" i="3"/>
  <c r="F739" i="3"/>
  <c r="G739" i="3" s="1"/>
  <c r="A739" i="3"/>
  <c r="F738" i="3"/>
  <c r="G738" i="3" s="1"/>
  <c r="A738" i="3"/>
  <c r="F737" i="3"/>
  <c r="G737" i="3" s="1"/>
  <c r="A737" i="3"/>
  <c r="F736" i="3"/>
  <c r="G736" i="3" s="1"/>
  <c r="A736" i="3"/>
  <c r="F735" i="3"/>
  <c r="G735" i="3" s="1"/>
  <c r="A735" i="3"/>
  <c r="F734" i="3"/>
  <c r="G734" i="3" s="1"/>
  <c r="A734" i="3"/>
  <c r="F733" i="3"/>
  <c r="G733" i="3" s="1"/>
  <c r="A733" i="3"/>
  <c r="F732" i="3"/>
  <c r="G732" i="3" s="1"/>
  <c r="A732" i="3"/>
  <c r="F731" i="3"/>
  <c r="G731" i="3" s="1"/>
  <c r="A731" i="3"/>
  <c r="F730" i="3"/>
  <c r="G730" i="3" s="1"/>
  <c r="A730" i="3"/>
  <c r="F729" i="3"/>
  <c r="G729" i="3" s="1"/>
  <c r="A729" i="3"/>
  <c r="F728" i="3"/>
  <c r="G728" i="3" s="1"/>
  <c r="A728" i="3"/>
  <c r="F727" i="3"/>
  <c r="G727" i="3" s="1"/>
  <c r="A727" i="3"/>
  <c r="F726" i="3"/>
  <c r="G726" i="3" s="1"/>
  <c r="A726" i="3"/>
  <c r="F725" i="3"/>
  <c r="G725" i="3" s="1"/>
  <c r="A725" i="3"/>
  <c r="F724" i="3"/>
  <c r="G724" i="3" s="1"/>
  <c r="A724" i="3"/>
  <c r="F723" i="3"/>
  <c r="G723" i="3" s="1"/>
  <c r="A723" i="3"/>
  <c r="F722" i="3"/>
  <c r="G722" i="3" s="1"/>
  <c r="A722" i="3"/>
  <c r="F721" i="3"/>
  <c r="G721" i="3" s="1"/>
  <c r="A721" i="3"/>
  <c r="F720" i="3"/>
  <c r="G720" i="3" s="1"/>
  <c r="A720" i="3"/>
  <c r="F719" i="3"/>
  <c r="G719" i="3" s="1"/>
  <c r="A719" i="3"/>
  <c r="F718" i="3"/>
  <c r="G718" i="3" s="1"/>
  <c r="A718" i="3"/>
  <c r="F717" i="3"/>
  <c r="G717" i="3" s="1"/>
  <c r="A717" i="3"/>
  <c r="F716" i="3"/>
  <c r="G716" i="3" s="1"/>
  <c r="A716" i="3"/>
  <c r="F715" i="3"/>
  <c r="G715" i="3" s="1"/>
  <c r="A715" i="3"/>
  <c r="F714" i="3"/>
  <c r="G714" i="3" s="1"/>
  <c r="A714" i="3"/>
  <c r="F713" i="3"/>
  <c r="G713" i="3" s="1"/>
  <c r="A713" i="3"/>
  <c r="F712" i="3"/>
  <c r="G712" i="3" s="1"/>
  <c r="A712" i="3"/>
  <c r="F711" i="3"/>
  <c r="G711" i="3" s="1"/>
  <c r="A711" i="3"/>
  <c r="F710" i="3"/>
  <c r="G710" i="3" s="1"/>
  <c r="A710" i="3"/>
  <c r="F709" i="3"/>
  <c r="G709" i="3" s="1"/>
  <c r="A709" i="3"/>
  <c r="F708" i="3"/>
  <c r="G708" i="3" s="1"/>
  <c r="A708" i="3"/>
  <c r="F707" i="3"/>
  <c r="G707" i="3" s="1"/>
  <c r="A707" i="3"/>
  <c r="F706" i="3"/>
  <c r="G706" i="3" s="1"/>
  <c r="A706" i="3"/>
  <c r="F705" i="3"/>
  <c r="G705" i="3" s="1"/>
  <c r="A705" i="3"/>
  <c r="F704" i="3"/>
  <c r="G704" i="3" s="1"/>
  <c r="A704" i="3"/>
  <c r="F703" i="3"/>
  <c r="G703" i="3" s="1"/>
  <c r="A703" i="3"/>
  <c r="F702" i="3"/>
  <c r="G702" i="3" s="1"/>
  <c r="A702" i="3"/>
  <c r="F701" i="3"/>
  <c r="G701" i="3" s="1"/>
  <c r="A701" i="3"/>
  <c r="F700" i="3"/>
  <c r="G700" i="3" s="1"/>
  <c r="A700" i="3"/>
  <c r="F699" i="3"/>
  <c r="G699" i="3" s="1"/>
  <c r="A699" i="3"/>
  <c r="F698" i="3"/>
  <c r="G698" i="3" s="1"/>
  <c r="A698" i="3"/>
  <c r="F697" i="3"/>
  <c r="G697" i="3" s="1"/>
  <c r="A697" i="3"/>
  <c r="F696" i="3"/>
  <c r="G696" i="3" s="1"/>
  <c r="A696" i="3"/>
  <c r="F695" i="3"/>
  <c r="G695" i="3" s="1"/>
  <c r="A695" i="3"/>
  <c r="F694" i="3"/>
  <c r="G694" i="3" s="1"/>
  <c r="A694" i="3"/>
  <c r="F693" i="3"/>
  <c r="G693" i="3" s="1"/>
  <c r="A693" i="3"/>
  <c r="F692" i="3"/>
  <c r="G692" i="3" s="1"/>
  <c r="A692" i="3"/>
  <c r="F691" i="3"/>
  <c r="G691" i="3" s="1"/>
  <c r="A691" i="3"/>
  <c r="F690" i="3"/>
  <c r="G690" i="3" s="1"/>
  <c r="A690" i="3"/>
  <c r="F689" i="3"/>
  <c r="G689" i="3" s="1"/>
  <c r="A689" i="3"/>
  <c r="F688" i="3"/>
  <c r="G688" i="3" s="1"/>
  <c r="A688" i="3"/>
  <c r="F687" i="3"/>
  <c r="G687" i="3" s="1"/>
  <c r="A687" i="3"/>
  <c r="F686" i="3"/>
  <c r="G686" i="3" s="1"/>
  <c r="A686" i="3"/>
  <c r="F685" i="3"/>
  <c r="G685" i="3" s="1"/>
  <c r="A685" i="3"/>
  <c r="F684" i="3"/>
  <c r="G684" i="3" s="1"/>
  <c r="A684" i="3"/>
  <c r="F683" i="3"/>
  <c r="G683" i="3" s="1"/>
  <c r="A683" i="3"/>
  <c r="F682" i="3"/>
  <c r="G682" i="3" s="1"/>
  <c r="A682" i="3"/>
  <c r="F681" i="3"/>
  <c r="G681" i="3" s="1"/>
  <c r="A681" i="3"/>
  <c r="F680" i="3"/>
  <c r="G680" i="3" s="1"/>
  <c r="A680" i="3"/>
  <c r="F679" i="3"/>
  <c r="G679" i="3" s="1"/>
  <c r="A679" i="3"/>
  <c r="F678" i="3"/>
  <c r="G678" i="3" s="1"/>
  <c r="A678" i="3"/>
  <c r="F677" i="3"/>
  <c r="G677" i="3" s="1"/>
  <c r="A677" i="3"/>
  <c r="F676" i="3"/>
  <c r="G676" i="3" s="1"/>
  <c r="A676" i="3"/>
  <c r="F675" i="3"/>
  <c r="G675" i="3" s="1"/>
  <c r="A675" i="3"/>
  <c r="F674" i="3"/>
  <c r="G674" i="3" s="1"/>
  <c r="A674" i="3"/>
  <c r="F673" i="3"/>
  <c r="G673" i="3" s="1"/>
  <c r="A673" i="3"/>
  <c r="F672" i="3"/>
  <c r="G672" i="3" s="1"/>
  <c r="A672" i="3"/>
  <c r="F671" i="3"/>
  <c r="G671" i="3" s="1"/>
  <c r="A671" i="3"/>
  <c r="F670" i="3"/>
  <c r="G670" i="3" s="1"/>
  <c r="A670" i="3"/>
  <c r="F669" i="3"/>
  <c r="G669" i="3" s="1"/>
  <c r="A669" i="3"/>
  <c r="F668" i="3"/>
  <c r="G668" i="3" s="1"/>
  <c r="A668" i="3"/>
  <c r="F667" i="3"/>
  <c r="G667" i="3" s="1"/>
  <c r="A667" i="3"/>
  <c r="F666" i="3"/>
  <c r="G666" i="3" s="1"/>
  <c r="A666" i="3"/>
  <c r="F665" i="3"/>
  <c r="G665" i="3" s="1"/>
  <c r="A665" i="3"/>
  <c r="F664" i="3"/>
  <c r="G664" i="3" s="1"/>
  <c r="A664" i="3"/>
  <c r="F663" i="3"/>
  <c r="G663" i="3" s="1"/>
  <c r="A663" i="3"/>
  <c r="F662" i="3"/>
  <c r="G662" i="3" s="1"/>
  <c r="A662" i="3"/>
  <c r="F661" i="3"/>
  <c r="G661" i="3" s="1"/>
  <c r="A661" i="3"/>
  <c r="F660" i="3"/>
  <c r="G660" i="3" s="1"/>
  <c r="A660" i="3"/>
  <c r="F659" i="3"/>
  <c r="G659" i="3" s="1"/>
  <c r="A659" i="3"/>
  <c r="F658" i="3"/>
  <c r="G658" i="3" s="1"/>
  <c r="A658" i="3"/>
  <c r="F657" i="3"/>
  <c r="G657" i="3" s="1"/>
  <c r="A657" i="3"/>
  <c r="F656" i="3"/>
  <c r="G656" i="3" s="1"/>
  <c r="A656" i="3"/>
  <c r="F655" i="3"/>
  <c r="G655" i="3" s="1"/>
  <c r="A655" i="3"/>
  <c r="F654" i="3"/>
  <c r="G654" i="3" s="1"/>
  <c r="A654" i="3"/>
  <c r="F653" i="3"/>
  <c r="G653" i="3" s="1"/>
  <c r="A653" i="3"/>
  <c r="F652" i="3"/>
  <c r="G652" i="3" s="1"/>
  <c r="A652" i="3"/>
  <c r="F651" i="3"/>
  <c r="G651" i="3" s="1"/>
  <c r="A651" i="3"/>
  <c r="F650" i="3"/>
  <c r="G650" i="3" s="1"/>
  <c r="A650" i="3"/>
  <c r="F649" i="3"/>
  <c r="G649" i="3" s="1"/>
  <c r="A649" i="3"/>
  <c r="F648" i="3"/>
  <c r="G648" i="3" s="1"/>
  <c r="A648" i="3"/>
  <c r="F647" i="3"/>
  <c r="G647" i="3" s="1"/>
  <c r="A647" i="3"/>
  <c r="F646" i="3"/>
  <c r="G646" i="3" s="1"/>
  <c r="A646" i="3"/>
  <c r="F645" i="3"/>
  <c r="G645" i="3" s="1"/>
  <c r="A645" i="3"/>
  <c r="F644" i="3"/>
  <c r="G644" i="3" s="1"/>
  <c r="A644" i="3"/>
  <c r="F643" i="3"/>
  <c r="G643" i="3" s="1"/>
  <c r="A643" i="3"/>
  <c r="F642" i="3"/>
  <c r="G642" i="3" s="1"/>
  <c r="A642" i="3"/>
  <c r="F641" i="3"/>
  <c r="G641" i="3" s="1"/>
  <c r="A641" i="3"/>
  <c r="F640" i="3"/>
  <c r="G640" i="3" s="1"/>
  <c r="A640" i="3"/>
  <c r="F639" i="3"/>
  <c r="G639" i="3" s="1"/>
  <c r="A639" i="3"/>
  <c r="F638" i="3"/>
  <c r="G638" i="3" s="1"/>
  <c r="A638" i="3"/>
  <c r="F637" i="3"/>
  <c r="G637" i="3" s="1"/>
  <c r="A637" i="3"/>
  <c r="F636" i="3"/>
  <c r="G636" i="3" s="1"/>
  <c r="A636" i="3"/>
  <c r="F635" i="3"/>
  <c r="G635" i="3" s="1"/>
  <c r="A635" i="3"/>
  <c r="F634" i="3"/>
  <c r="G634" i="3" s="1"/>
  <c r="A634" i="3"/>
  <c r="F633" i="3"/>
  <c r="G633" i="3" s="1"/>
  <c r="A633" i="3"/>
  <c r="F632" i="3"/>
  <c r="G632" i="3" s="1"/>
  <c r="A632" i="3"/>
  <c r="F631" i="3"/>
  <c r="G631" i="3" s="1"/>
  <c r="A631" i="3"/>
  <c r="F630" i="3"/>
  <c r="G630" i="3" s="1"/>
  <c r="A630" i="3"/>
  <c r="F629" i="3"/>
  <c r="G629" i="3" s="1"/>
  <c r="A629" i="3"/>
  <c r="F628" i="3"/>
  <c r="G628" i="3" s="1"/>
  <c r="A628" i="3"/>
  <c r="F627" i="3"/>
  <c r="G627" i="3" s="1"/>
  <c r="A627" i="3"/>
  <c r="F626" i="3"/>
  <c r="G626" i="3" s="1"/>
  <c r="A626" i="3"/>
  <c r="F625" i="3"/>
  <c r="G625" i="3" s="1"/>
  <c r="A625" i="3"/>
  <c r="F624" i="3"/>
  <c r="G624" i="3" s="1"/>
  <c r="A624" i="3"/>
  <c r="F623" i="3"/>
  <c r="G623" i="3" s="1"/>
  <c r="A623" i="3"/>
  <c r="F622" i="3"/>
  <c r="G622" i="3" s="1"/>
  <c r="A622" i="3"/>
  <c r="F621" i="3"/>
  <c r="G621" i="3" s="1"/>
  <c r="A621" i="3"/>
  <c r="F620" i="3"/>
  <c r="G620" i="3" s="1"/>
  <c r="A620" i="3"/>
  <c r="F619" i="3"/>
  <c r="G619" i="3" s="1"/>
  <c r="A619" i="3"/>
  <c r="F618" i="3"/>
  <c r="G618" i="3" s="1"/>
  <c r="A618" i="3"/>
  <c r="F617" i="3"/>
  <c r="G617" i="3" s="1"/>
  <c r="A617" i="3"/>
  <c r="F616" i="3"/>
  <c r="G616" i="3" s="1"/>
  <c r="A616" i="3"/>
  <c r="F615" i="3"/>
  <c r="G615" i="3" s="1"/>
  <c r="A615" i="3"/>
  <c r="F614" i="3"/>
  <c r="G614" i="3" s="1"/>
  <c r="A614" i="3"/>
  <c r="F613" i="3"/>
  <c r="G613" i="3" s="1"/>
  <c r="A613" i="3"/>
  <c r="F612" i="3"/>
  <c r="G612" i="3" s="1"/>
  <c r="A612" i="3"/>
  <c r="F611" i="3"/>
  <c r="G611" i="3" s="1"/>
  <c r="A611" i="3"/>
  <c r="F610" i="3"/>
  <c r="G610" i="3" s="1"/>
  <c r="A610" i="3"/>
  <c r="F609" i="3"/>
  <c r="G609" i="3" s="1"/>
  <c r="A609" i="3"/>
  <c r="F608" i="3"/>
  <c r="G608" i="3" s="1"/>
  <c r="A608" i="3"/>
  <c r="F607" i="3"/>
  <c r="G607" i="3" s="1"/>
  <c r="A607" i="3"/>
  <c r="F606" i="3"/>
  <c r="G606" i="3" s="1"/>
  <c r="A606" i="3"/>
  <c r="F605" i="3"/>
  <c r="G605" i="3" s="1"/>
  <c r="A605" i="3"/>
  <c r="F604" i="3"/>
  <c r="G604" i="3" s="1"/>
  <c r="A604" i="3"/>
  <c r="F603" i="3"/>
  <c r="G603" i="3" s="1"/>
  <c r="A603" i="3"/>
  <c r="F602" i="3"/>
  <c r="G602" i="3" s="1"/>
  <c r="A602" i="3"/>
  <c r="F601" i="3"/>
  <c r="G601" i="3" s="1"/>
  <c r="A601" i="3"/>
  <c r="F600" i="3"/>
  <c r="G600" i="3" s="1"/>
  <c r="A600" i="3"/>
  <c r="F599" i="3"/>
  <c r="G599" i="3" s="1"/>
  <c r="A599" i="3"/>
  <c r="F598" i="3"/>
  <c r="G598" i="3" s="1"/>
  <c r="A598" i="3"/>
  <c r="F597" i="3"/>
  <c r="G597" i="3" s="1"/>
  <c r="A597" i="3"/>
  <c r="F596" i="3"/>
  <c r="G596" i="3" s="1"/>
  <c r="A596" i="3"/>
  <c r="F595" i="3"/>
  <c r="G595" i="3" s="1"/>
  <c r="A595" i="3"/>
  <c r="F594" i="3"/>
  <c r="G594" i="3" s="1"/>
  <c r="A594" i="3"/>
  <c r="F593" i="3"/>
  <c r="G593" i="3" s="1"/>
  <c r="A593" i="3"/>
  <c r="F592" i="3"/>
  <c r="G592" i="3" s="1"/>
  <c r="A592" i="3"/>
  <c r="F591" i="3"/>
  <c r="G591" i="3" s="1"/>
  <c r="A591" i="3"/>
  <c r="F590" i="3"/>
  <c r="G590" i="3" s="1"/>
  <c r="A590" i="3"/>
  <c r="F589" i="3"/>
  <c r="G589" i="3" s="1"/>
  <c r="A589" i="3"/>
  <c r="F588" i="3"/>
  <c r="G588" i="3" s="1"/>
  <c r="A588" i="3"/>
  <c r="F587" i="3"/>
  <c r="G587" i="3" s="1"/>
  <c r="A587" i="3"/>
  <c r="F586" i="3"/>
  <c r="G586" i="3" s="1"/>
  <c r="A586" i="3"/>
  <c r="F585" i="3"/>
  <c r="G585" i="3" s="1"/>
  <c r="A585" i="3"/>
  <c r="F584" i="3"/>
  <c r="G584" i="3" s="1"/>
  <c r="A584" i="3"/>
  <c r="F583" i="3"/>
  <c r="G583" i="3" s="1"/>
  <c r="A583" i="3"/>
  <c r="F582" i="3"/>
  <c r="G582" i="3" s="1"/>
  <c r="A582" i="3"/>
  <c r="F581" i="3"/>
  <c r="G581" i="3" s="1"/>
  <c r="A581" i="3"/>
  <c r="F580" i="3"/>
  <c r="G580" i="3" s="1"/>
  <c r="A580" i="3"/>
  <c r="F579" i="3"/>
  <c r="G579" i="3" s="1"/>
  <c r="A579" i="3"/>
  <c r="F578" i="3"/>
  <c r="G578" i="3" s="1"/>
  <c r="A578" i="3"/>
  <c r="F577" i="3"/>
  <c r="G577" i="3" s="1"/>
  <c r="A577" i="3"/>
  <c r="F576" i="3"/>
  <c r="G576" i="3" s="1"/>
  <c r="A576" i="3"/>
  <c r="F575" i="3"/>
  <c r="G575" i="3" s="1"/>
  <c r="A575" i="3"/>
  <c r="F574" i="3"/>
  <c r="G574" i="3" s="1"/>
  <c r="A574" i="3"/>
  <c r="F573" i="3"/>
  <c r="G573" i="3" s="1"/>
  <c r="A573" i="3"/>
  <c r="F572" i="3"/>
  <c r="G572" i="3" s="1"/>
  <c r="A572" i="3"/>
  <c r="F571" i="3"/>
  <c r="G571" i="3" s="1"/>
  <c r="A571" i="3"/>
  <c r="F570" i="3"/>
  <c r="G570" i="3" s="1"/>
  <c r="A570" i="3"/>
  <c r="F569" i="3"/>
  <c r="G569" i="3" s="1"/>
  <c r="A569" i="3"/>
  <c r="F568" i="3"/>
  <c r="G568" i="3" s="1"/>
  <c r="A568" i="3"/>
  <c r="F567" i="3"/>
  <c r="G567" i="3" s="1"/>
  <c r="A567" i="3"/>
  <c r="F566" i="3"/>
  <c r="G566" i="3" s="1"/>
  <c r="A566" i="3"/>
  <c r="F565" i="3"/>
  <c r="G565" i="3" s="1"/>
  <c r="A565" i="3"/>
  <c r="F564" i="3"/>
  <c r="G564" i="3" s="1"/>
  <c r="A564" i="3"/>
  <c r="F563" i="3"/>
  <c r="G563" i="3" s="1"/>
  <c r="A563" i="3"/>
  <c r="F562" i="3"/>
  <c r="G562" i="3" s="1"/>
  <c r="A562" i="3"/>
  <c r="F561" i="3"/>
  <c r="G561" i="3" s="1"/>
  <c r="A561" i="3"/>
  <c r="F560" i="3"/>
  <c r="G560" i="3" s="1"/>
  <c r="A560" i="3"/>
  <c r="F559" i="3"/>
  <c r="G559" i="3" s="1"/>
  <c r="A559" i="3"/>
  <c r="F558" i="3"/>
  <c r="G558" i="3" s="1"/>
  <c r="A558" i="3"/>
  <c r="F557" i="3"/>
  <c r="G557" i="3" s="1"/>
  <c r="A557" i="3"/>
  <c r="F556" i="3"/>
  <c r="G556" i="3" s="1"/>
  <c r="A556" i="3"/>
  <c r="F555" i="3"/>
  <c r="G555" i="3" s="1"/>
  <c r="A555" i="3"/>
  <c r="F554" i="3"/>
  <c r="G554" i="3" s="1"/>
  <c r="A554" i="3"/>
  <c r="F553" i="3"/>
  <c r="G553" i="3" s="1"/>
  <c r="A553" i="3"/>
  <c r="F552" i="3"/>
  <c r="G552" i="3" s="1"/>
  <c r="A552" i="3"/>
  <c r="F551" i="3"/>
  <c r="G551" i="3" s="1"/>
  <c r="A551" i="3"/>
  <c r="F550" i="3"/>
  <c r="G550" i="3" s="1"/>
  <c r="A550" i="3"/>
  <c r="F549" i="3"/>
  <c r="G549" i="3" s="1"/>
  <c r="A549" i="3"/>
  <c r="F548" i="3"/>
  <c r="G548" i="3" s="1"/>
  <c r="A548" i="3"/>
  <c r="F547" i="3"/>
  <c r="G547" i="3" s="1"/>
  <c r="A547" i="3"/>
  <c r="F546" i="3"/>
  <c r="G546" i="3" s="1"/>
  <c r="A546" i="3"/>
  <c r="F545" i="3"/>
  <c r="G545" i="3" s="1"/>
  <c r="A545" i="3"/>
  <c r="F544" i="3"/>
  <c r="G544" i="3" s="1"/>
  <c r="A544" i="3"/>
  <c r="F543" i="3"/>
  <c r="G543" i="3" s="1"/>
  <c r="A543" i="3"/>
  <c r="F542" i="3"/>
  <c r="G542" i="3" s="1"/>
  <c r="A542" i="3"/>
  <c r="F541" i="3"/>
  <c r="G541" i="3" s="1"/>
  <c r="A541" i="3"/>
  <c r="F540" i="3"/>
  <c r="G540" i="3" s="1"/>
  <c r="A540" i="3"/>
  <c r="F539" i="3"/>
  <c r="G539" i="3" s="1"/>
  <c r="A539" i="3"/>
  <c r="F538" i="3"/>
  <c r="G538" i="3" s="1"/>
  <c r="A538" i="3"/>
  <c r="F537" i="3"/>
  <c r="G537" i="3" s="1"/>
  <c r="A537" i="3"/>
  <c r="F536" i="3"/>
  <c r="G536" i="3" s="1"/>
  <c r="A536" i="3"/>
  <c r="F535" i="3"/>
  <c r="G535" i="3" s="1"/>
  <c r="A535" i="3"/>
  <c r="F534" i="3"/>
  <c r="G534" i="3" s="1"/>
  <c r="A534" i="3"/>
  <c r="F533" i="3"/>
  <c r="G533" i="3" s="1"/>
  <c r="A533" i="3"/>
  <c r="F532" i="3"/>
  <c r="G532" i="3" s="1"/>
  <c r="A532" i="3"/>
  <c r="F531" i="3"/>
  <c r="G531" i="3" s="1"/>
  <c r="A531" i="3"/>
  <c r="F530" i="3"/>
  <c r="G530" i="3" s="1"/>
  <c r="A530" i="3"/>
  <c r="F529" i="3"/>
  <c r="G529" i="3" s="1"/>
  <c r="A529" i="3"/>
  <c r="F528" i="3"/>
  <c r="G528" i="3" s="1"/>
  <c r="A528" i="3"/>
  <c r="F527" i="3"/>
  <c r="G527" i="3" s="1"/>
  <c r="A527" i="3"/>
  <c r="F526" i="3"/>
  <c r="G526" i="3" s="1"/>
  <c r="A526" i="3"/>
  <c r="F525" i="3"/>
  <c r="G525" i="3" s="1"/>
  <c r="A525" i="3"/>
  <c r="F524" i="3"/>
  <c r="G524" i="3" s="1"/>
  <c r="A524" i="3"/>
  <c r="F523" i="3"/>
  <c r="G523" i="3" s="1"/>
  <c r="A523" i="3"/>
  <c r="F522" i="3"/>
  <c r="G522" i="3" s="1"/>
  <c r="A522" i="3"/>
  <c r="F521" i="3"/>
  <c r="G521" i="3" s="1"/>
  <c r="A521" i="3"/>
  <c r="F520" i="3"/>
  <c r="G520" i="3" s="1"/>
  <c r="A520" i="3"/>
  <c r="F519" i="3"/>
  <c r="G519" i="3" s="1"/>
  <c r="A519" i="3"/>
  <c r="F518" i="3"/>
  <c r="G518" i="3" s="1"/>
  <c r="A518" i="3"/>
  <c r="F517" i="3"/>
  <c r="G517" i="3" s="1"/>
  <c r="A517" i="3"/>
  <c r="F516" i="3"/>
  <c r="G516" i="3" s="1"/>
  <c r="A516" i="3"/>
  <c r="F515" i="3"/>
  <c r="G515" i="3" s="1"/>
  <c r="A515" i="3"/>
  <c r="F514" i="3"/>
  <c r="G514" i="3" s="1"/>
  <c r="A514" i="3"/>
  <c r="F513" i="3"/>
  <c r="G513" i="3" s="1"/>
  <c r="A513" i="3"/>
  <c r="F512" i="3"/>
  <c r="G512" i="3" s="1"/>
  <c r="A512" i="3"/>
  <c r="F511" i="3"/>
  <c r="G511" i="3" s="1"/>
  <c r="A511" i="3"/>
  <c r="F510" i="3"/>
  <c r="G510" i="3" s="1"/>
  <c r="A510" i="3"/>
  <c r="F509" i="3"/>
  <c r="G509" i="3" s="1"/>
  <c r="A509" i="3"/>
  <c r="F508" i="3"/>
  <c r="G508" i="3" s="1"/>
  <c r="A508" i="3"/>
  <c r="F507" i="3"/>
  <c r="G507" i="3" s="1"/>
  <c r="A507" i="3"/>
  <c r="F506" i="3"/>
  <c r="G506" i="3" s="1"/>
  <c r="A506" i="3"/>
  <c r="F505" i="3"/>
  <c r="G505" i="3" s="1"/>
  <c r="A505" i="3"/>
  <c r="F504" i="3"/>
  <c r="G504" i="3" s="1"/>
  <c r="A504" i="3"/>
  <c r="F503" i="3"/>
  <c r="G503" i="3" s="1"/>
  <c r="A503" i="3"/>
  <c r="F502" i="3"/>
  <c r="G502" i="3" s="1"/>
  <c r="A502" i="3"/>
  <c r="F501" i="3"/>
  <c r="G501" i="3" s="1"/>
  <c r="A501" i="3"/>
  <c r="F500" i="3"/>
  <c r="G500" i="3" s="1"/>
  <c r="A500" i="3"/>
  <c r="F499" i="3"/>
  <c r="G499" i="3" s="1"/>
  <c r="A499" i="3"/>
  <c r="F498" i="3"/>
  <c r="G498" i="3" s="1"/>
  <c r="A498" i="3"/>
  <c r="F497" i="3"/>
  <c r="G497" i="3" s="1"/>
  <c r="A497" i="3"/>
  <c r="F496" i="3"/>
  <c r="G496" i="3" s="1"/>
  <c r="A496" i="3"/>
  <c r="F495" i="3"/>
  <c r="G495" i="3" s="1"/>
  <c r="A495" i="3"/>
  <c r="F494" i="3"/>
  <c r="G494" i="3" s="1"/>
  <c r="A494" i="3"/>
  <c r="F493" i="3"/>
  <c r="G493" i="3" s="1"/>
  <c r="A493" i="3"/>
  <c r="F492" i="3"/>
  <c r="G492" i="3" s="1"/>
  <c r="A492" i="3"/>
  <c r="F491" i="3"/>
  <c r="G491" i="3" s="1"/>
  <c r="A491" i="3"/>
  <c r="F490" i="3"/>
  <c r="G490" i="3" s="1"/>
  <c r="A490" i="3"/>
  <c r="F489" i="3"/>
  <c r="G489" i="3" s="1"/>
  <c r="A489" i="3"/>
  <c r="F488" i="3"/>
  <c r="G488" i="3" s="1"/>
  <c r="A488" i="3"/>
  <c r="F487" i="3"/>
  <c r="G487" i="3" s="1"/>
  <c r="A487" i="3"/>
  <c r="F486" i="3"/>
  <c r="G486" i="3" s="1"/>
  <c r="A486" i="3"/>
  <c r="F485" i="3"/>
  <c r="G485" i="3" s="1"/>
  <c r="A485" i="3"/>
  <c r="F484" i="3"/>
  <c r="G484" i="3" s="1"/>
  <c r="A484" i="3"/>
  <c r="F483" i="3"/>
  <c r="G483" i="3" s="1"/>
  <c r="A483" i="3"/>
  <c r="F482" i="3"/>
  <c r="G482" i="3" s="1"/>
  <c r="A482" i="3"/>
  <c r="F481" i="3"/>
  <c r="G481" i="3" s="1"/>
  <c r="A481" i="3"/>
  <c r="F480" i="3"/>
  <c r="G480" i="3" s="1"/>
  <c r="A480" i="3"/>
  <c r="F479" i="3"/>
  <c r="G479" i="3" s="1"/>
  <c r="A479" i="3"/>
  <c r="F478" i="3"/>
  <c r="G478" i="3" s="1"/>
  <c r="A478" i="3"/>
  <c r="F477" i="3"/>
  <c r="G477" i="3" s="1"/>
  <c r="A477" i="3"/>
  <c r="F476" i="3"/>
  <c r="G476" i="3" s="1"/>
  <c r="A476" i="3"/>
  <c r="F475" i="3"/>
  <c r="G475" i="3" s="1"/>
  <c r="A475" i="3"/>
  <c r="F474" i="3"/>
  <c r="G474" i="3" s="1"/>
  <c r="A474" i="3"/>
  <c r="F473" i="3"/>
  <c r="G473" i="3" s="1"/>
  <c r="A473" i="3"/>
  <c r="F472" i="3"/>
  <c r="G472" i="3" s="1"/>
  <c r="A472" i="3"/>
  <c r="F471" i="3"/>
  <c r="G471" i="3" s="1"/>
  <c r="A471" i="3"/>
  <c r="F470" i="3"/>
  <c r="G470" i="3" s="1"/>
  <c r="A470" i="3"/>
  <c r="F469" i="3"/>
  <c r="G469" i="3" s="1"/>
  <c r="A469" i="3"/>
  <c r="F468" i="3"/>
  <c r="G468" i="3" s="1"/>
  <c r="A468" i="3"/>
  <c r="F467" i="3"/>
  <c r="G467" i="3" s="1"/>
  <c r="A467" i="3"/>
  <c r="F466" i="3"/>
  <c r="G466" i="3" s="1"/>
  <c r="A466" i="3"/>
  <c r="F465" i="3"/>
  <c r="G465" i="3" s="1"/>
  <c r="A465" i="3"/>
  <c r="F464" i="3"/>
  <c r="G464" i="3" s="1"/>
  <c r="A464" i="3"/>
  <c r="F463" i="3"/>
  <c r="G463" i="3" s="1"/>
  <c r="A463" i="3"/>
  <c r="F462" i="3"/>
  <c r="G462" i="3" s="1"/>
  <c r="A462" i="3"/>
  <c r="F461" i="3"/>
  <c r="G461" i="3" s="1"/>
  <c r="A461" i="3"/>
  <c r="F460" i="3"/>
  <c r="G460" i="3" s="1"/>
  <c r="A460" i="3"/>
  <c r="F459" i="3"/>
  <c r="G459" i="3" s="1"/>
  <c r="A459" i="3"/>
  <c r="F458" i="3"/>
  <c r="G458" i="3" s="1"/>
  <c r="A458" i="3"/>
  <c r="F457" i="3"/>
  <c r="G457" i="3" s="1"/>
  <c r="A457" i="3"/>
  <c r="F456" i="3"/>
  <c r="G456" i="3" s="1"/>
  <c r="A456" i="3"/>
  <c r="F455" i="3"/>
  <c r="G455" i="3" s="1"/>
  <c r="A455" i="3"/>
  <c r="F454" i="3"/>
  <c r="G454" i="3" s="1"/>
  <c r="A454" i="3"/>
  <c r="F453" i="3"/>
  <c r="G453" i="3" s="1"/>
  <c r="A453" i="3"/>
  <c r="F452" i="3"/>
  <c r="G452" i="3" s="1"/>
  <c r="A452" i="3"/>
  <c r="F451" i="3"/>
  <c r="G451" i="3" s="1"/>
  <c r="A451" i="3"/>
  <c r="F450" i="3"/>
  <c r="G450" i="3" s="1"/>
  <c r="A450" i="3"/>
  <c r="F449" i="3"/>
  <c r="G449" i="3" s="1"/>
  <c r="A449" i="3"/>
  <c r="F448" i="3"/>
  <c r="G448" i="3" s="1"/>
  <c r="A448" i="3"/>
  <c r="F447" i="3"/>
  <c r="G447" i="3" s="1"/>
  <c r="A447" i="3"/>
  <c r="F446" i="3"/>
  <c r="G446" i="3" s="1"/>
  <c r="A446" i="3"/>
  <c r="F445" i="3"/>
  <c r="G445" i="3" s="1"/>
  <c r="A445" i="3"/>
  <c r="F444" i="3"/>
  <c r="G444" i="3" s="1"/>
  <c r="A444" i="3"/>
  <c r="F443" i="3"/>
  <c r="G443" i="3" s="1"/>
  <c r="A443" i="3"/>
  <c r="F442" i="3"/>
  <c r="G442" i="3" s="1"/>
  <c r="A442" i="3"/>
  <c r="F441" i="3"/>
  <c r="G441" i="3" s="1"/>
  <c r="A441" i="3"/>
  <c r="F440" i="3"/>
  <c r="G440" i="3" s="1"/>
  <c r="A440" i="3"/>
  <c r="F439" i="3"/>
  <c r="G439" i="3" s="1"/>
  <c r="A439" i="3"/>
  <c r="F438" i="3"/>
  <c r="G438" i="3" s="1"/>
  <c r="A438" i="3"/>
  <c r="F437" i="3"/>
  <c r="G437" i="3" s="1"/>
  <c r="A437" i="3"/>
  <c r="F436" i="3"/>
  <c r="G436" i="3" s="1"/>
  <c r="A436" i="3"/>
  <c r="F435" i="3"/>
  <c r="G435" i="3" s="1"/>
  <c r="A435" i="3"/>
  <c r="F434" i="3"/>
  <c r="G434" i="3" s="1"/>
  <c r="A434" i="3"/>
  <c r="F433" i="3"/>
  <c r="G433" i="3" s="1"/>
  <c r="A433" i="3"/>
  <c r="F432" i="3"/>
  <c r="G432" i="3" s="1"/>
  <c r="A432" i="3"/>
  <c r="F431" i="3"/>
  <c r="G431" i="3" s="1"/>
  <c r="A431" i="3"/>
  <c r="F430" i="3"/>
  <c r="G430" i="3" s="1"/>
  <c r="A430" i="3"/>
  <c r="F429" i="3"/>
  <c r="G429" i="3" s="1"/>
  <c r="A429" i="3"/>
  <c r="F428" i="3"/>
  <c r="G428" i="3" s="1"/>
  <c r="A428" i="3"/>
  <c r="F427" i="3"/>
  <c r="G427" i="3" s="1"/>
  <c r="A427" i="3"/>
  <c r="F426" i="3"/>
  <c r="G426" i="3" s="1"/>
  <c r="A426" i="3"/>
  <c r="F425" i="3"/>
  <c r="G425" i="3" s="1"/>
  <c r="A425" i="3"/>
  <c r="F424" i="3"/>
  <c r="G424" i="3" s="1"/>
  <c r="A424" i="3"/>
  <c r="F423" i="3"/>
  <c r="G423" i="3" s="1"/>
  <c r="A423" i="3"/>
  <c r="F422" i="3"/>
  <c r="G422" i="3" s="1"/>
  <c r="A422" i="3"/>
  <c r="F421" i="3"/>
  <c r="G421" i="3" s="1"/>
  <c r="A421" i="3"/>
  <c r="F420" i="3"/>
  <c r="G420" i="3" s="1"/>
  <c r="A420" i="3"/>
  <c r="F419" i="3"/>
  <c r="G419" i="3" s="1"/>
  <c r="A419" i="3"/>
  <c r="F418" i="3"/>
  <c r="G418" i="3" s="1"/>
  <c r="A418" i="3"/>
  <c r="F417" i="3"/>
  <c r="G417" i="3" s="1"/>
  <c r="A417" i="3"/>
  <c r="F416" i="3"/>
  <c r="G416" i="3" s="1"/>
  <c r="A416" i="3"/>
  <c r="F415" i="3"/>
  <c r="G415" i="3" s="1"/>
  <c r="A415" i="3"/>
  <c r="F414" i="3"/>
  <c r="G414" i="3" s="1"/>
  <c r="A414" i="3"/>
  <c r="F413" i="3"/>
  <c r="G413" i="3" s="1"/>
  <c r="A413" i="3"/>
  <c r="F412" i="3"/>
  <c r="G412" i="3" s="1"/>
  <c r="A412" i="3"/>
  <c r="F411" i="3"/>
  <c r="G411" i="3" s="1"/>
  <c r="A411" i="3"/>
  <c r="F410" i="3"/>
  <c r="G410" i="3" s="1"/>
  <c r="A410" i="3"/>
  <c r="F409" i="3"/>
  <c r="G409" i="3" s="1"/>
  <c r="A409" i="3"/>
  <c r="F408" i="3"/>
  <c r="G408" i="3" s="1"/>
  <c r="A408" i="3"/>
  <c r="F407" i="3"/>
  <c r="G407" i="3" s="1"/>
  <c r="A407" i="3"/>
  <c r="F406" i="3"/>
  <c r="G406" i="3" s="1"/>
  <c r="A406" i="3"/>
  <c r="F405" i="3"/>
  <c r="G405" i="3" s="1"/>
  <c r="A405" i="3"/>
  <c r="F404" i="3"/>
  <c r="G404" i="3" s="1"/>
  <c r="A404" i="3"/>
  <c r="F403" i="3"/>
  <c r="G403" i="3" s="1"/>
  <c r="A403" i="3"/>
  <c r="F402" i="3"/>
  <c r="G402" i="3" s="1"/>
  <c r="A402" i="3"/>
  <c r="F401" i="3"/>
  <c r="G401" i="3" s="1"/>
  <c r="A401" i="3"/>
  <c r="F400" i="3"/>
  <c r="G400" i="3" s="1"/>
  <c r="A400" i="3"/>
  <c r="F399" i="3"/>
  <c r="G399" i="3" s="1"/>
  <c r="A399" i="3"/>
  <c r="F398" i="3"/>
  <c r="G398" i="3" s="1"/>
  <c r="A398" i="3"/>
  <c r="F397" i="3"/>
  <c r="G397" i="3" s="1"/>
  <c r="A397" i="3"/>
  <c r="F396" i="3"/>
  <c r="G396" i="3" s="1"/>
  <c r="A396" i="3"/>
  <c r="F395" i="3"/>
  <c r="G395" i="3" s="1"/>
  <c r="A395" i="3"/>
  <c r="F394" i="3"/>
  <c r="G394" i="3" s="1"/>
  <c r="A394" i="3"/>
  <c r="F393" i="3"/>
  <c r="G393" i="3" s="1"/>
  <c r="A393" i="3"/>
  <c r="F392" i="3"/>
  <c r="G392" i="3" s="1"/>
  <c r="A392" i="3"/>
  <c r="F391" i="3"/>
  <c r="G391" i="3" s="1"/>
  <c r="A391" i="3"/>
  <c r="F390" i="3"/>
  <c r="G390" i="3" s="1"/>
  <c r="A390" i="3"/>
  <c r="F389" i="3"/>
  <c r="G389" i="3" s="1"/>
  <c r="A389" i="3"/>
  <c r="F388" i="3"/>
  <c r="G388" i="3" s="1"/>
  <c r="A388" i="3"/>
  <c r="F387" i="3"/>
  <c r="G387" i="3" s="1"/>
  <c r="A387" i="3"/>
  <c r="F386" i="3"/>
  <c r="G386" i="3" s="1"/>
  <c r="A386" i="3"/>
  <c r="F385" i="3"/>
  <c r="G385" i="3" s="1"/>
  <c r="A385" i="3"/>
  <c r="F384" i="3"/>
  <c r="G384" i="3" s="1"/>
  <c r="A384" i="3"/>
  <c r="F383" i="3"/>
  <c r="G383" i="3" s="1"/>
  <c r="A383" i="3"/>
  <c r="F382" i="3"/>
  <c r="G382" i="3" s="1"/>
  <c r="A382" i="3"/>
  <c r="F381" i="3"/>
  <c r="G381" i="3" s="1"/>
  <c r="A381" i="3"/>
  <c r="F380" i="3"/>
  <c r="G380" i="3" s="1"/>
  <c r="A380" i="3"/>
  <c r="F379" i="3"/>
  <c r="G379" i="3" s="1"/>
  <c r="A379" i="3"/>
  <c r="F378" i="3"/>
  <c r="G378" i="3" s="1"/>
  <c r="A378" i="3"/>
  <c r="F377" i="3"/>
  <c r="G377" i="3" s="1"/>
  <c r="A377" i="3"/>
  <c r="F376" i="3"/>
  <c r="G376" i="3" s="1"/>
  <c r="A376" i="3"/>
  <c r="F375" i="3"/>
  <c r="G375" i="3" s="1"/>
  <c r="A375" i="3"/>
  <c r="F374" i="3"/>
  <c r="G374" i="3" s="1"/>
  <c r="A374" i="3"/>
  <c r="F373" i="3"/>
  <c r="G373" i="3" s="1"/>
  <c r="A373" i="3"/>
  <c r="F372" i="3"/>
  <c r="G372" i="3" s="1"/>
  <c r="A372" i="3"/>
  <c r="F371" i="3"/>
  <c r="G371" i="3" s="1"/>
  <c r="A371" i="3"/>
  <c r="F370" i="3"/>
  <c r="G370" i="3" s="1"/>
  <c r="A370" i="3"/>
  <c r="F369" i="3"/>
  <c r="G369" i="3" s="1"/>
  <c r="A369" i="3"/>
  <c r="F368" i="3"/>
  <c r="G368" i="3" s="1"/>
  <c r="A368" i="3"/>
  <c r="F367" i="3"/>
  <c r="G367" i="3" s="1"/>
  <c r="A367" i="3"/>
  <c r="F366" i="3"/>
  <c r="G366" i="3" s="1"/>
  <c r="A366" i="3"/>
  <c r="F365" i="3"/>
  <c r="G365" i="3" s="1"/>
  <c r="A365" i="3"/>
  <c r="F364" i="3"/>
  <c r="G364" i="3" s="1"/>
  <c r="A364" i="3"/>
  <c r="F363" i="3"/>
  <c r="G363" i="3" s="1"/>
  <c r="A363" i="3"/>
  <c r="F362" i="3"/>
  <c r="G362" i="3" s="1"/>
  <c r="A362" i="3"/>
  <c r="F361" i="3"/>
  <c r="G361" i="3" s="1"/>
  <c r="A361" i="3"/>
  <c r="F360" i="3"/>
  <c r="G360" i="3" s="1"/>
  <c r="A360" i="3"/>
  <c r="F359" i="3"/>
  <c r="G359" i="3" s="1"/>
  <c r="A359" i="3"/>
  <c r="F358" i="3"/>
  <c r="G358" i="3" s="1"/>
  <c r="A358" i="3"/>
  <c r="F357" i="3"/>
  <c r="G357" i="3" s="1"/>
  <c r="A357" i="3"/>
  <c r="F356" i="3"/>
  <c r="G356" i="3" s="1"/>
  <c r="A356" i="3"/>
  <c r="F355" i="3"/>
  <c r="G355" i="3" s="1"/>
  <c r="A355" i="3"/>
  <c r="F354" i="3"/>
  <c r="G354" i="3" s="1"/>
  <c r="A354" i="3"/>
  <c r="F353" i="3"/>
  <c r="G353" i="3" s="1"/>
  <c r="A353" i="3"/>
  <c r="F352" i="3"/>
  <c r="G352" i="3" s="1"/>
  <c r="A352" i="3"/>
  <c r="F351" i="3"/>
  <c r="G351" i="3" s="1"/>
  <c r="A351" i="3"/>
  <c r="F350" i="3"/>
  <c r="G350" i="3" s="1"/>
  <c r="A350" i="3"/>
  <c r="F349" i="3"/>
  <c r="G349" i="3" s="1"/>
  <c r="A349" i="3"/>
  <c r="F348" i="3"/>
  <c r="G348" i="3" s="1"/>
  <c r="A348" i="3"/>
  <c r="F347" i="3"/>
  <c r="G347" i="3" s="1"/>
  <c r="A347" i="3"/>
  <c r="F346" i="3"/>
  <c r="G346" i="3" s="1"/>
  <c r="A346" i="3"/>
  <c r="F345" i="3"/>
  <c r="G345" i="3" s="1"/>
  <c r="A345" i="3"/>
  <c r="F344" i="3"/>
  <c r="G344" i="3" s="1"/>
  <c r="A344" i="3"/>
  <c r="F343" i="3"/>
  <c r="G343" i="3" s="1"/>
  <c r="A343" i="3"/>
  <c r="F342" i="3"/>
  <c r="G342" i="3" s="1"/>
  <c r="A342" i="3"/>
  <c r="F341" i="3"/>
  <c r="G341" i="3" s="1"/>
  <c r="A341" i="3"/>
  <c r="F340" i="3"/>
  <c r="G340" i="3" s="1"/>
  <c r="A340" i="3"/>
  <c r="F339" i="3"/>
  <c r="G339" i="3" s="1"/>
  <c r="A339" i="3"/>
  <c r="F338" i="3"/>
  <c r="G338" i="3" s="1"/>
  <c r="A338" i="3"/>
  <c r="F337" i="3"/>
  <c r="G337" i="3" s="1"/>
  <c r="A337" i="3"/>
  <c r="F336" i="3"/>
  <c r="G336" i="3" s="1"/>
  <c r="A336" i="3"/>
  <c r="F335" i="3"/>
  <c r="G335" i="3" s="1"/>
  <c r="A335" i="3"/>
  <c r="F334" i="3"/>
  <c r="G334" i="3" s="1"/>
  <c r="A334" i="3"/>
  <c r="F333" i="3"/>
  <c r="G333" i="3" s="1"/>
  <c r="A333" i="3"/>
  <c r="F332" i="3"/>
  <c r="G332" i="3" s="1"/>
  <c r="A332" i="3"/>
  <c r="F331" i="3"/>
  <c r="G331" i="3" s="1"/>
  <c r="A331" i="3"/>
  <c r="F330" i="3"/>
  <c r="G330" i="3" s="1"/>
  <c r="A330" i="3"/>
  <c r="F329" i="3"/>
  <c r="G329" i="3" s="1"/>
  <c r="A329" i="3"/>
  <c r="F328" i="3"/>
  <c r="G328" i="3" s="1"/>
  <c r="A328" i="3"/>
  <c r="F327" i="3"/>
  <c r="G327" i="3" s="1"/>
  <c r="A327" i="3"/>
  <c r="F326" i="3"/>
  <c r="G326" i="3" s="1"/>
  <c r="A326" i="3"/>
  <c r="F325" i="3"/>
  <c r="G325" i="3" s="1"/>
  <c r="A325" i="3"/>
  <c r="F324" i="3"/>
  <c r="G324" i="3" s="1"/>
  <c r="A324" i="3"/>
  <c r="F323" i="3"/>
  <c r="G323" i="3" s="1"/>
  <c r="A323" i="3"/>
  <c r="F322" i="3"/>
  <c r="G322" i="3" s="1"/>
  <c r="A322" i="3"/>
  <c r="F321" i="3"/>
  <c r="G321" i="3" s="1"/>
  <c r="A321" i="3"/>
  <c r="F320" i="3"/>
  <c r="G320" i="3" s="1"/>
  <c r="A320" i="3"/>
  <c r="F319" i="3"/>
  <c r="G319" i="3" s="1"/>
  <c r="A319" i="3"/>
  <c r="F318" i="3"/>
  <c r="G318" i="3" s="1"/>
  <c r="A318" i="3"/>
  <c r="F317" i="3"/>
  <c r="G317" i="3" s="1"/>
  <c r="A317" i="3"/>
  <c r="F316" i="3"/>
  <c r="G316" i="3" s="1"/>
  <c r="A316" i="3"/>
  <c r="F315" i="3"/>
  <c r="G315" i="3" s="1"/>
  <c r="A315" i="3"/>
  <c r="F314" i="3"/>
  <c r="G314" i="3" s="1"/>
  <c r="A314" i="3"/>
  <c r="F313" i="3"/>
  <c r="G313" i="3" s="1"/>
  <c r="A313" i="3"/>
  <c r="F312" i="3"/>
  <c r="G312" i="3" s="1"/>
  <c r="A312" i="3"/>
  <c r="F311" i="3"/>
  <c r="G311" i="3" s="1"/>
  <c r="A311" i="3"/>
  <c r="F310" i="3"/>
  <c r="G310" i="3" s="1"/>
  <c r="A310" i="3"/>
  <c r="F309" i="3"/>
  <c r="G309" i="3" s="1"/>
  <c r="A309" i="3"/>
  <c r="F308" i="3"/>
  <c r="G308" i="3" s="1"/>
  <c r="A308" i="3"/>
  <c r="F307" i="3"/>
  <c r="G307" i="3" s="1"/>
  <c r="A307" i="3"/>
  <c r="F306" i="3"/>
  <c r="G306" i="3" s="1"/>
  <c r="A306" i="3"/>
  <c r="F305" i="3"/>
  <c r="G305" i="3" s="1"/>
  <c r="A305" i="3"/>
  <c r="F304" i="3"/>
  <c r="G304" i="3" s="1"/>
  <c r="A304" i="3"/>
  <c r="F303" i="3"/>
  <c r="G303" i="3" s="1"/>
  <c r="A303" i="3"/>
  <c r="F302" i="3"/>
  <c r="G302" i="3" s="1"/>
  <c r="A302" i="3"/>
  <c r="F301" i="3"/>
  <c r="G301" i="3" s="1"/>
  <c r="A301" i="3"/>
  <c r="F300" i="3"/>
  <c r="G300" i="3" s="1"/>
  <c r="A300" i="3"/>
  <c r="F299" i="3"/>
  <c r="G299" i="3" s="1"/>
  <c r="A299" i="3"/>
  <c r="F298" i="3"/>
  <c r="G298" i="3" s="1"/>
  <c r="A298" i="3"/>
  <c r="F297" i="3"/>
  <c r="G297" i="3" s="1"/>
  <c r="A297" i="3"/>
  <c r="F296" i="3"/>
  <c r="G296" i="3" s="1"/>
  <c r="A296" i="3"/>
  <c r="F295" i="3"/>
  <c r="G295" i="3" s="1"/>
  <c r="A295" i="3"/>
  <c r="F294" i="3"/>
  <c r="G294" i="3" s="1"/>
  <c r="A294" i="3"/>
  <c r="F293" i="3"/>
  <c r="G293" i="3" s="1"/>
  <c r="A293" i="3"/>
  <c r="F292" i="3"/>
  <c r="G292" i="3" s="1"/>
  <c r="A292" i="3"/>
  <c r="F291" i="3"/>
  <c r="G291" i="3" s="1"/>
  <c r="A291" i="3"/>
  <c r="F290" i="3"/>
  <c r="G290" i="3" s="1"/>
  <c r="A290" i="3"/>
  <c r="F289" i="3"/>
  <c r="G289" i="3" s="1"/>
  <c r="A289" i="3"/>
  <c r="F288" i="3"/>
  <c r="G288" i="3" s="1"/>
  <c r="A288" i="3"/>
  <c r="F287" i="3"/>
  <c r="G287" i="3" s="1"/>
  <c r="A287" i="3"/>
  <c r="F286" i="3"/>
  <c r="G286" i="3" s="1"/>
  <c r="A286" i="3"/>
  <c r="F285" i="3"/>
  <c r="G285" i="3" s="1"/>
  <c r="A285" i="3"/>
  <c r="F284" i="3"/>
  <c r="G284" i="3" s="1"/>
  <c r="A284" i="3"/>
  <c r="F283" i="3"/>
  <c r="G283" i="3" s="1"/>
  <c r="A283" i="3"/>
  <c r="F282" i="3"/>
  <c r="G282" i="3" s="1"/>
  <c r="A282" i="3"/>
  <c r="F281" i="3"/>
  <c r="G281" i="3" s="1"/>
  <c r="A281" i="3"/>
  <c r="F280" i="3"/>
  <c r="G280" i="3" s="1"/>
  <c r="A280" i="3"/>
  <c r="F279" i="3"/>
  <c r="G279" i="3" s="1"/>
  <c r="A279" i="3"/>
  <c r="F278" i="3"/>
  <c r="G278" i="3" s="1"/>
  <c r="A278" i="3"/>
  <c r="F277" i="3"/>
  <c r="G277" i="3" s="1"/>
  <c r="A277" i="3"/>
  <c r="F276" i="3"/>
  <c r="G276" i="3" s="1"/>
  <c r="A276" i="3"/>
  <c r="F275" i="3"/>
  <c r="G275" i="3" s="1"/>
  <c r="A275" i="3"/>
  <c r="F274" i="3"/>
  <c r="G274" i="3" s="1"/>
  <c r="A274" i="3"/>
  <c r="F273" i="3"/>
  <c r="G273" i="3" s="1"/>
  <c r="A273" i="3"/>
  <c r="F272" i="3"/>
  <c r="G272" i="3" s="1"/>
  <c r="A272" i="3"/>
  <c r="F271" i="3"/>
  <c r="G271" i="3" s="1"/>
  <c r="A271" i="3"/>
  <c r="F270" i="3"/>
  <c r="G270" i="3" s="1"/>
  <c r="A270" i="3"/>
  <c r="F269" i="3"/>
  <c r="G269" i="3" s="1"/>
  <c r="A269" i="3"/>
  <c r="F268" i="3"/>
  <c r="G268" i="3" s="1"/>
  <c r="A268" i="3"/>
  <c r="F267" i="3"/>
  <c r="G267" i="3" s="1"/>
  <c r="A267" i="3"/>
  <c r="F266" i="3"/>
  <c r="G266" i="3" s="1"/>
  <c r="A266" i="3"/>
  <c r="F265" i="3"/>
  <c r="G265" i="3" s="1"/>
  <c r="A265" i="3"/>
  <c r="F264" i="3"/>
  <c r="G264" i="3" s="1"/>
  <c r="A264" i="3"/>
  <c r="F263" i="3"/>
  <c r="G263" i="3" s="1"/>
  <c r="A263" i="3"/>
  <c r="F262" i="3"/>
  <c r="G262" i="3" s="1"/>
  <c r="A262" i="3"/>
  <c r="F261" i="3"/>
  <c r="G261" i="3" s="1"/>
  <c r="A261" i="3"/>
  <c r="F260" i="3"/>
  <c r="G260" i="3" s="1"/>
  <c r="A260" i="3"/>
  <c r="F259" i="3"/>
  <c r="G259" i="3" s="1"/>
  <c r="A259" i="3"/>
  <c r="F258" i="3"/>
  <c r="G258" i="3" s="1"/>
  <c r="A258" i="3"/>
  <c r="F257" i="3"/>
  <c r="G257" i="3" s="1"/>
  <c r="A257" i="3"/>
  <c r="F256" i="3"/>
  <c r="G256" i="3" s="1"/>
  <c r="A256" i="3"/>
  <c r="F255" i="3"/>
  <c r="G255" i="3" s="1"/>
  <c r="A255" i="3"/>
  <c r="F254" i="3"/>
  <c r="G254" i="3" s="1"/>
  <c r="A254" i="3"/>
  <c r="F253" i="3"/>
  <c r="G253" i="3" s="1"/>
  <c r="A253" i="3"/>
  <c r="F252" i="3"/>
  <c r="G252" i="3" s="1"/>
  <c r="A252" i="3"/>
  <c r="F251" i="3"/>
  <c r="G251" i="3" s="1"/>
  <c r="A251" i="3"/>
  <c r="F250" i="3"/>
  <c r="G250" i="3" s="1"/>
  <c r="A250" i="3"/>
  <c r="F249" i="3"/>
  <c r="G249" i="3" s="1"/>
  <c r="A249" i="3"/>
  <c r="F248" i="3"/>
  <c r="G248" i="3" s="1"/>
  <c r="A248" i="3"/>
  <c r="F247" i="3"/>
  <c r="G247" i="3" s="1"/>
  <c r="A247" i="3"/>
  <c r="F246" i="3"/>
  <c r="G246" i="3" s="1"/>
  <c r="A246" i="3"/>
  <c r="F245" i="3"/>
  <c r="G245" i="3" s="1"/>
  <c r="A245" i="3"/>
  <c r="F244" i="3"/>
  <c r="G244" i="3" s="1"/>
  <c r="A244" i="3"/>
  <c r="F243" i="3"/>
  <c r="G243" i="3" s="1"/>
  <c r="A243" i="3"/>
  <c r="F242" i="3"/>
  <c r="G242" i="3" s="1"/>
  <c r="A242" i="3"/>
  <c r="F241" i="3"/>
  <c r="G241" i="3" s="1"/>
  <c r="A241" i="3"/>
  <c r="F240" i="3"/>
  <c r="G240" i="3" s="1"/>
  <c r="A240" i="3"/>
  <c r="F239" i="3"/>
  <c r="G239" i="3" s="1"/>
  <c r="A239" i="3"/>
  <c r="F238" i="3"/>
  <c r="G238" i="3" s="1"/>
  <c r="A238" i="3"/>
  <c r="F237" i="3"/>
  <c r="G237" i="3" s="1"/>
  <c r="A237" i="3"/>
  <c r="F236" i="3"/>
  <c r="G236" i="3" s="1"/>
  <c r="A236" i="3"/>
  <c r="F235" i="3"/>
  <c r="G235" i="3" s="1"/>
  <c r="A235" i="3"/>
  <c r="F234" i="3"/>
  <c r="G234" i="3" s="1"/>
  <c r="A234" i="3"/>
  <c r="F233" i="3"/>
  <c r="G233" i="3" s="1"/>
  <c r="A233" i="3"/>
  <c r="F232" i="3"/>
  <c r="G232" i="3" s="1"/>
  <c r="A232" i="3"/>
  <c r="F231" i="3"/>
  <c r="G231" i="3" s="1"/>
  <c r="A231" i="3"/>
  <c r="F230" i="3"/>
  <c r="G230" i="3" s="1"/>
  <c r="A230" i="3"/>
  <c r="F229" i="3"/>
  <c r="G229" i="3" s="1"/>
  <c r="A229" i="3"/>
  <c r="F228" i="3"/>
  <c r="G228" i="3" s="1"/>
  <c r="A228" i="3"/>
  <c r="F227" i="3"/>
  <c r="G227" i="3" s="1"/>
  <c r="A227" i="3"/>
  <c r="F226" i="3"/>
  <c r="G226" i="3" s="1"/>
  <c r="A226" i="3"/>
  <c r="F225" i="3"/>
  <c r="G225" i="3" s="1"/>
  <c r="A225" i="3"/>
  <c r="F224" i="3"/>
  <c r="G224" i="3" s="1"/>
  <c r="A224" i="3"/>
  <c r="F223" i="3"/>
  <c r="G223" i="3" s="1"/>
  <c r="A223" i="3"/>
  <c r="F222" i="3"/>
  <c r="G222" i="3" s="1"/>
  <c r="A222" i="3"/>
  <c r="F221" i="3"/>
  <c r="G221" i="3" s="1"/>
  <c r="A221" i="3"/>
  <c r="F220" i="3"/>
  <c r="G220" i="3" s="1"/>
  <c r="A220" i="3"/>
  <c r="F219" i="3"/>
  <c r="G219" i="3" s="1"/>
  <c r="A219" i="3"/>
  <c r="F218" i="3"/>
  <c r="G218" i="3" s="1"/>
  <c r="A218" i="3"/>
  <c r="F217" i="3"/>
  <c r="G217" i="3" s="1"/>
  <c r="A217" i="3"/>
  <c r="F216" i="3"/>
  <c r="G216" i="3" s="1"/>
  <c r="A216" i="3"/>
  <c r="F215" i="3"/>
  <c r="G215" i="3" s="1"/>
  <c r="A215" i="3"/>
  <c r="F214" i="3"/>
  <c r="G214" i="3" s="1"/>
  <c r="A214" i="3"/>
  <c r="F213" i="3"/>
  <c r="G213" i="3" s="1"/>
  <c r="A213" i="3"/>
  <c r="F212" i="3"/>
  <c r="G212" i="3" s="1"/>
  <c r="A212" i="3"/>
  <c r="F211" i="3"/>
  <c r="G211" i="3" s="1"/>
  <c r="A211" i="3"/>
  <c r="F210" i="3"/>
  <c r="G210" i="3" s="1"/>
  <c r="A210" i="3"/>
  <c r="F209" i="3"/>
  <c r="G209" i="3" s="1"/>
  <c r="A209" i="3"/>
  <c r="F208" i="3"/>
  <c r="G208" i="3" s="1"/>
  <c r="A208" i="3"/>
  <c r="F207" i="3"/>
  <c r="G207" i="3" s="1"/>
  <c r="A207" i="3"/>
  <c r="F206" i="3"/>
  <c r="G206" i="3" s="1"/>
  <c r="A206" i="3"/>
  <c r="F205" i="3"/>
  <c r="G205" i="3" s="1"/>
  <c r="A205" i="3"/>
  <c r="F204" i="3"/>
  <c r="G204" i="3" s="1"/>
  <c r="A204" i="3"/>
  <c r="F203" i="3"/>
  <c r="G203" i="3" s="1"/>
  <c r="A203" i="3"/>
  <c r="F202" i="3"/>
  <c r="G202" i="3" s="1"/>
  <c r="A202" i="3"/>
  <c r="F201" i="3"/>
  <c r="G201" i="3" s="1"/>
  <c r="A201" i="3"/>
  <c r="F200" i="3"/>
  <c r="G200" i="3" s="1"/>
  <c r="A200" i="3"/>
  <c r="F199" i="3"/>
  <c r="G199" i="3" s="1"/>
  <c r="A199" i="3"/>
  <c r="F198" i="3"/>
  <c r="G198" i="3" s="1"/>
  <c r="A198" i="3"/>
  <c r="F197" i="3"/>
  <c r="G197" i="3" s="1"/>
  <c r="A197" i="3"/>
  <c r="F196" i="3"/>
  <c r="G196" i="3" s="1"/>
  <c r="A196" i="3"/>
  <c r="F195" i="3"/>
  <c r="G195" i="3" s="1"/>
  <c r="A195" i="3"/>
  <c r="F194" i="3"/>
  <c r="G194" i="3" s="1"/>
  <c r="A194" i="3"/>
  <c r="F193" i="3"/>
  <c r="G193" i="3" s="1"/>
  <c r="A193" i="3"/>
  <c r="F192" i="3"/>
  <c r="G192" i="3" s="1"/>
  <c r="A192" i="3"/>
  <c r="F191" i="3"/>
  <c r="G191" i="3" s="1"/>
  <c r="A191" i="3"/>
  <c r="F190" i="3"/>
  <c r="G190" i="3" s="1"/>
  <c r="A190" i="3"/>
  <c r="F189" i="3"/>
  <c r="G189" i="3" s="1"/>
  <c r="A189" i="3"/>
  <c r="F188" i="3"/>
  <c r="G188" i="3" s="1"/>
  <c r="A188" i="3"/>
  <c r="F187" i="3"/>
  <c r="G187" i="3" s="1"/>
  <c r="A187" i="3"/>
  <c r="F186" i="3"/>
  <c r="G186" i="3" s="1"/>
  <c r="A186" i="3"/>
  <c r="F185" i="3"/>
  <c r="G185" i="3" s="1"/>
  <c r="A185" i="3"/>
  <c r="F184" i="3"/>
  <c r="G184" i="3" s="1"/>
  <c r="A184" i="3"/>
  <c r="F183" i="3"/>
  <c r="G183" i="3" s="1"/>
  <c r="A183" i="3"/>
  <c r="F182" i="3"/>
  <c r="G182" i="3" s="1"/>
  <c r="A182" i="3"/>
  <c r="F181" i="3"/>
  <c r="G181" i="3" s="1"/>
  <c r="A181" i="3"/>
  <c r="F180" i="3"/>
  <c r="G180" i="3" s="1"/>
  <c r="A180" i="3"/>
  <c r="F179" i="3"/>
  <c r="G179" i="3" s="1"/>
  <c r="A179" i="3"/>
  <c r="F178" i="3"/>
  <c r="G178" i="3" s="1"/>
  <c r="A178" i="3"/>
  <c r="F177" i="3"/>
  <c r="G177" i="3" s="1"/>
  <c r="A177" i="3"/>
  <c r="F176" i="3"/>
  <c r="G176" i="3" s="1"/>
  <c r="A176" i="3"/>
  <c r="F175" i="3"/>
  <c r="G175" i="3" s="1"/>
  <c r="A175" i="3"/>
  <c r="F174" i="3"/>
  <c r="G174" i="3" s="1"/>
  <c r="A174" i="3"/>
  <c r="F173" i="3"/>
  <c r="G173" i="3" s="1"/>
  <c r="A173" i="3"/>
  <c r="F172" i="3"/>
  <c r="G172" i="3" s="1"/>
  <c r="A172" i="3"/>
  <c r="F171" i="3"/>
  <c r="G171" i="3" s="1"/>
  <c r="A171" i="3"/>
  <c r="F170" i="3"/>
  <c r="G170" i="3" s="1"/>
  <c r="A170" i="3"/>
  <c r="F169" i="3"/>
  <c r="G169" i="3" s="1"/>
  <c r="A169" i="3"/>
  <c r="F168" i="3"/>
  <c r="G168" i="3" s="1"/>
  <c r="A168" i="3"/>
  <c r="F167" i="3"/>
  <c r="G167" i="3" s="1"/>
  <c r="A167" i="3"/>
  <c r="F166" i="3"/>
  <c r="G166" i="3" s="1"/>
  <c r="A166" i="3"/>
  <c r="F165" i="3"/>
  <c r="G165" i="3" s="1"/>
  <c r="A165" i="3"/>
  <c r="F164" i="3"/>
  <c r="G164" i="3" s="1"/>
  <c r="A164" i="3"/>
  <c r="F163" i="3"/>
  <c r="G163" i="3" s="1"/>
  <c r="A163" i="3"/>
  <c r="F162" i="3"/>
  <c r="G162" i="3" s="1"/>
  <c r="A162" i="3"/>
  <c r="F161" i="3"/>
  <c r="G161" i="3" s="1"/>
  <c r="A161" i="3"/>
  <c r="F160" i="3"/>
  <c r="G160" i="3" s="1"/>
  <c r="A160" i="3"/>
  <c r="F159" i="3"/>
  <c r="G159" i="3" s="1"/>
  <c r="A159" i="3"/>
  <c r="F158" i="3"/>
  <c r="G158" i="3" s="1"/>
  <c r="A158" i="3"/>
  <c r="F157" i="3"/>
  <c r="G157" i="3" s="1"/>
  <c r="A157" i="3"/>
  <c r="F156" i="3"/>
  <c r="G156" i="3" s="1"/>
  <c r="A156" i="3"/>
  <c r="F155" i="3"/>
  <c r="G155" i="3" s="1"/>
  <c r="A155" i="3"/>
  <c r="F154" i="3"/>
  <c r="G154" i="3" s="1"/>
  <c r="A154" i="3"/>
  <c r="F153" i="3"/>
  <c r="G153" i="3" s="1"/>
  <c r="A153" i="3"/>
  <c r="F152" i="3"/>
  <c r="G152" i="3" s="1"/>
  <c r="A152" i="3"/>
  <c r="F151" i="3"/>
  <c r="G151" i="3" s="1"/>
  <c r="A151" i="3"/>
  <c r="F150" i="3"/>
  <c r="G150" i="3" s="1"/>
  <c r="A150" i="3"/>
  <c r="F149" i="3"/>
  <c r="G149" i="3" s="1"/>
  <c r="A149" i="3"/>
  <c r="F148" i="3"/>
  <c r="G148" i="3" s="1"/>
  <c r="A148" i="3"/>
  <c r="F147" i="3"/>
  <c r="G147" i="3" s="1"/>
  <c r="A147" i="3"/>
  <c r="F146" i="3"/>
  <c r="G146" i="3" s="1"/>
  <c r="A146" i="3"/>
  <c r="F145" i="3"/>
  <c r="G145" i="3" s="1"/>
  <c r="A145" i="3"/>
  <c r="F144" i="3"/>
  <c r="G144" i="3" s="1"/>
  <c r="A144" i="3"/>
  <c r="F143" i="3"/>
  <c r="G143" i="3" s="1"/>
  <c r="A143" i="3"/>
  <c r="F142" i="3"/>
  <c r="G142" i="3" s="1"/>
  <c r="A142" i="3"/>
  <c r="F141" i="3"/>
  <c r="G141" i="3" s="1"/>
  <c r="A141" i="3"/>
  <c r="F140" i="3"/>
  <c r="G140" i="3" s="1"/>
  <c r="A140" i="3"/>
  <c r="F139" i="3"/>
  <c r="G139" i="3" s="1"/>
  <c r="A139" i="3"/>
  <c r="F138" i="3"/>
  <c r="G138" i="3" s="1"/>
  <c r="A138" i="3"/>
  <c r="F137" i="3"/>
  <c r="G137" i="3" s="1"/>
  <c r="A137" i="3"/>
  <c r="F136" i="3"/>
  <c r="G136" i="3" s="1"/>
  <c r="A136" i="3"/>
  <c r="F135" i="3"/>
  <c r="G135" i="3" s="1"/>
  <c r="A135" i="3"/>
  <c r="F134" i="3"/>
  <c r="G134" i="3" s="1"/>
  <c r="A134" i="3"/>
  <c r="F133" i="3"/>
  <c r="G133" i="3" s="1"/>
  <c r="A133" i="3"/>
  <c r="F132" i="3"/>
  <c r="G132" i="3" s="1"/>
  <c r="A132" i="3"/>
  <c r="F131" i="3"/>
  <c r="G131" i="3" s="1"/>
  <c r="A131" i="3"/>
  <c r="F130" i="3"/>
  <c r="G130" i="3" s="1"/>
  <c r="A130" i="3"/>
  <c r="F129" i="3"/>
  <c r="G129" i="3" s="1"/>
  <c r="A129" i="3"/>
  <c r="F128" i="3"/>
  <c r="G128" i="3" s="1"/>
  <c r="A128" i="3"/>
  <c r="F127" i="3"/>
  <c r="G127" i="3" s="1"/>
  <c r="A127" i="3"/>
  <c r="F126" i="3"/>
  <c r="G126" i="3" s="1"/>
  <c r="A126" i="3"/>
  <c r="F125" i="3"/>
  <c r="G125" i="3" s="1"/>
  <c r="A125" i="3"/>
  <c r="F124" i="3"/>
  <c r="G124" i="3" s="1"/>
  <c r="A124" i="3"/>
  <c r="F123" i="3"/>
  <c r="G123" i="3" s="1"/>
  <c r="A123" i="3"/>
  <c r="F122" i="3"/>
  <c r="G122" i="3" s="1"/>
  <c r="A122" i="3"/>
  <c r="F121" i="3"/>
  <c r="G121" i="3" s="1"/>
  <c r="A121" i="3"/>
  <c r="F120" i="3"/>
  <c r="G120" i="3" s="1"/>
  <c r="A120" i="3"/>
  <c r="F119" i="3"/>
  <c r="G119" i="3" s="1"/>
  <c r="A119" i="3"/>
  <c r="F118" i="3"/>
  <c r="G118" i="3" s="1"/>
  <c r="A118" i="3"/>
  <c r="F117" i="3"/>
  <c r="G117" i="3" s="1"/>
  <c r="A117" i="3"/>
  <c r="F116" i="3"/>
  <c r="G116" i="3" s="1"/>
  <c r="A116" i="3"/>
  <c r="F115" i="3"/>
  <c r="G115" i="3" s="1"/>
  <c r="A115" i="3"/>
  <c r="F114" i="3"/>
  <c r="G114" i="3" s="1"/>
  <c r="A114" i="3"/>
  <c r="F113" i="3"/>
  <c r="G113" i="3" s="1"/>
  <c r="A113" i="3"/>
  <c r="F112" i="3"/>
  <c r="G112" i="3" s="1"/>
  <c r="A112" i="3"/>
  <c r="F111" i="3"/>
  <c r="G111" i="3" s="1"/>
  <c r="A111" i="3"/>
  <c r="F110" i="3"/>
  <c r="G110" i="3" s="1"/>
  <c r="A110" i="3"/>
  <c r="F109" i="3"/>
  <c r="G109" i="3" s="1"/>
  <c r="A109" i="3"/>
  <c r="F108" i="3"/>
  <c r="G108" i="3" s="1"/>
  <c r="A108" i="3"/>
  <c r="F107" i="3"/>
  <c r="G107" i="3" s="1"/>
  <c r="A107" i="3"/>
  <c r="F106" i="3"/>
  <c r="G106" i="3" s="1"/>
  <c r="A106" i="3"/>
  <c r="F105" i="3"/>
  <c r="G105" i="3" s="1"/>
  <c r="A105" i="3"/>
  <c r="F104" i="3"/>
  <c r="G104" i="3" s="1"/>
  <c r="A104" i="3"/>
  <c r="F103" i="3"/>
  <c r="G103" i="3" s="1"/>
  <c r="A103" i="3"/>
  <c r="F102" i="3"/>
  <c r="G102" i="3" s="1"/>
  <c r="A102" i="3"/>
  <c r="F101" i="3"/>
  <c r="G101" i="3" s="1"/>
  <c r="A101" i="3"/>
  <c r="F100" i="3"/>
  <c r="G100" i="3" s="1"/>
  <c r="A100" i="3"/>
  <c r="F99" i="3"/>
  <c r="G99" i="3" s="1"/>
  <c r="A99" i="3"/>
  <c r="F98" i="3"/>
  <c r="G98" i="3" s="1"/>
  <c r="A98" i="3"/>
  <c r="F97" i="3"/>
  <c r="G97" i="3" s="1"/>
  <c r="A97" i="3"/>
  <c r="F96" i="3"/>
  <c r="G96" i="3" s="1"/>
  <c r="A96" i="3"/>
  <c r="F95" i="3"/>
  <c r="G95" i="3" s="1"/>
  <c r="A95" i="3"/>
  <c r="F94" i="3"/>
  <c r="G94" i="3" s="1"/>
  <c r="A94" i="3"/>
  <c r="F93" i="3"/>
  <c r="G93" i="3" s="1"/>
  <c r="A93" i="3"/>
  <c r="F92" i="3"/>
  <c r="G92" i="3" s="1"/>
  <c r="A92" i="3"/>
  <c r="F91" i="3"/>
  <c r="G91" i="3" s="1"/>
  <c r="A91" i="3"/>
  <c r="F90" i="3"/>
  <c r="G90" i="3" s="1"/>
  <c r="A90" i="3"/>
  <c r="F89" i="3"/>
  <c r="G89" i="3" s="1"/>
  <c r="A89" i="3"/>
  <c r="F88" i="3"/>
  <c r="G88" i="3" s="1"/>
  <c r="A88" i="3"/>
  <c r="F87" i="3"/>
  <c r="G87" i="3" s="1"/>
  <c r="A87" i="3"/>
  <c r="F86" i="3"/>
  <c r="G86" i="3" s="1"/>
  <c r="A86" i="3"/>
  <c r="F85" i="3"/>
  <c r="G85" i="3" s="1"/>
  <c r="A85" i="3"/>
  <c r="F84" i="3"/>
  <c r="G84" i="3" s="1"/>
  <c r="A84" i="3"/>
  <c r="F83" i="3"/>
  <c r="G83" i="3" s="1"/>
  <c r="A83" i="3"/>
  <c r="F82" i="3"/>
  <c r="G82" i="3" s="1"/>
  <c r="A82" i="3"/>
  <c r="F81" i="3"/>
  <c r="G81" i="3" s="1"/>
  <c r="A81" i="3"/>
  <c r="F80" i="3"/>
  <c r="G80" i="3" s="1"/>
  <c r="A80" i="3"/>
  <c r="F79" i="3"/>
  <c r="G79" i="3" s="1"/>
  <c r="A79" i="3"/>
  <c r="F78" i="3"/>
  <c r="G78" i="3" s="1"/>
  <c r="A78" i="3"/>
  <c r="F77" i="3"/>
  <c r="G77" i="3" s="1"/>
  <c r="A77" i="3"/>
  <c r="F76" i="3"/>
  <c r="G76" i="3" s="1"/>
  <c r="A76" i="3"/>
  <c r="F75" i="3"/>
  <c r="G75" i="3" s="1"/>
  <c r="A75" i="3"/>
  <c r="F74" i="3"/>
  <c r="G74" i="3" s="1"/>
  <c r="A74" i="3"/>
  <c r="F73" i="3"/>
  <c r="G73" i="3" s="1"/>
  <c r="A73" i="3"/>
  <c r="F72" i="3"/>
  <c r="G72" i="3" s="1"/>
  <c r="A72" i="3"/>
  <c r="F71" i="3"/>
  <c r="G71" i="3" s="1"/>
  <c r="A71" i="3"/>
  <c r="F70" i="3"/>
  <c r="G70" i="3" s="1"/>
  <c r="A70" i="3"/>
  <c r="F69" i="3"/>
  <c r="G69" i="3" s="1"/>
  <c r="A69" i="3"/>
  <c r="F68" i="3"/>
  <c r="G68" i="3" s="1"/>
  <c r="A68" i="3"/>
  <c r="F67" i="3"/>
  <c r="G67" i="3" s="1"/>
  <c r="A67" i="3"/>
  <c r="F66" i="3"/>
  <c r="G66" i="3" s="1"/>
  <c r="A66" i="3"/>
  <c r="F65" i="3"/>
  <c r="G65" i="3" s="1"/>
  <c r="A65" i="3"/>
  <c r="F64" i="3"/>
  <c r="G64" i="3" s="1"/>
  <c r="A64" i="3"/>
  <c r="F63" i="3"/>
  <c r="G63" i="3" s="1"/>
  <c r="A63" i="3"/>
  <c r="F62" i="3"/>
  <c r="G62" i="3" s="1"/>
  <c r="A62" i="3"/>
  <c r="F61" i="3"/>
  <c r="G61" i="3" s="1"/>
  <c r="A61" i="3"/>
  <c r="F60" i="3"/>
  <c r="G60" i="3" s="1"/>
  <c r="A60" i="3"/>
  <c r="F59" i="3"/>
  <c r="G59" i="3" s="1"/>
  <c r="A59" i="3"/>
  <c r="F58" i="3"/>
  <c r="G58" i="3" s="1"/>
  <c r="A58" i="3"/>
  <c r="F57" i="3"/>
  <c r="G57" i="3" s="1"/>
  <c r="A57" i="3"/>
  <c r="F56" i="3"/>
  <c r="G56" i="3" s="1"/>
  <c r="A56" i="3"/>
  <c r="F55" i="3"/>
  <c r="G55" i="3" s="1"/>
  <c r="A55" i="3"/>
  <c r="F54" i="3"/>
  <c r="G54" i="3" s="1"/>
  <c r="A54" i="3"/>
  <c r="F53" i="3"/>
  <c r="G53" i="3" s="1"/>
  <c r="A53" i="3"/>
  <c r="F52" i="3"/>
  <c r="G52" i="3" s="1"/>
  <c r="A52" i="3"/>
  <c r="F51" i="3"/>
  <c r="G51" i="3" s="1"/>
  <c r="A51" i="3"/>
  <c r="F50" i="3"/>
  <c r="G50" i="3" s="1"/>
  <c r="A50" i="3"/>
  <c r="F49" i="3"/>
  <c r="G49" i="3" s="1"/>
  <c r="A49" i="3"/>
  <c r="F48" i="3"/>
  <c r="G48" i="3" s="1"/>
  <c r="A48" i="3"/>
  <c r="F47" i="3"/>
  <c r="G47" i="3" s="1"/>
  <c r="A47" i="3"/>
  <c r="F46" i="3"/>
  <c r="G46" i="3" s="1"/>
  <c r="A46" i="3"/>
  <c r="F45" i="3"/>
  <c r="G45" i="3" s="1"/>
  <c r="A45" i="3"/>
  <c r="F44" i="3"/>
  <c r="G44" i="3" s="1"/>
  <c r="A44" i="3"/>
  <c r="F43" i="3"/>
  <c r="G43" i="3" s="1"/>
  <c r="A43" i="3"/>
  <c r="F42" i="3"/>
  <c r="G42" i="3" s="1"/>
  <c r="A42" i="3"/>
  <c r="F41" i="3"/>
  <c r="G41" i="3" s="1"/>
  <c r="A41" i="3"/>
  <c r="F40" i="3"/>
  <c r="G40" i="3" s="1"/>
  <c r="A40" i="3"/>
  <c r="F39" i="3"/>
  <c r="G39" i="3" s="1"/>
  <c r="A39" i="3"/>
  <c r="F38" i="3"/>
  <c r="G38" i="3" s="1"/>
  <c r="A38" i="3"/>
  <c r="F37" i="3"/>
  <c r="G37" i="3" s="1"/>
  <c r="A37" i="3"/>
  <c r="F36" i="3"/>
  <c r="G36" i="3" s="1"/>
  <c r="A36" i="3"/>
  <c r="F35" i="3"/>
  <c r="G35" i="3" s="1"/>
  <c r="A35" i="3"/>
  <c r="F34" i="3"/>
  <c r="G34" i="3" s="1"/>
  <c r="A34" i="3"/>
  <c r="F33" i="3"/>
  <c r="G33" i="3" s="1"/>
  <c r="A33" i="3"/>
  <c r="F32" i="3"/>
  <c r="G32" i="3" s="1"/>
  <c r="A32" i="3"/>
  <c r="F31" i="3"/>
  <c r="G31" i="3" s="1"/>
  <c r="A31" i="3"/>
  <c r="F30" i="3"/>
  <c r="G30" i="3" s="1"/>
  <c r="A30" i="3"/>
  <c r="F29" i="3"/>
  <c r="G29" i="3" s="1"/>
  <c r="A29" i="3"/>
  <c r="F28" i="3"/>
  <c r="G28" i="3" s="1"/>
  <c r="A28" i="3"/>
  <c r="F27" i="3"/>
  <c r="G27" i="3" s="1"/>
  <c r="A27" i="3"/>
  <c r="F26" i="3"/>
  <c r="G26" i="3" s="1"/>
  <c r="A26" i="3"/>
  <c r="F25" i="3"/>
  <c r="G25" i="3" s="1"/>
  <c r="A25" i="3"/>
  <c r="F24" i="3"/>
  <c r="G24" i="3" s="1"/>
  <c r="A24" i="3"/>
  <c r="F23" i="3"/>
  <c r="G23" i="3" s="1"/>
  <c r="A23" i="3"/>
  <c r="F22" i="3"/>
  <c r="G22" i="3" s="1"/>
  <c r="A22" i="3"/>
  <c r="F21" i="3"/>
  <c r="G21" i="3" s="1"/>
  <c r="A21" i="3"/>
  <c r="F20" i="3"/>
  <c r="G20" i="3" s="1"/>
  <c r="A20" i="3"/>
  <c r="F19" i="3"/>
  <c r="G19" i="3" s="1"/>
  <c r="A19" i="3"/>
  <c r="F18" i="3"/>
  <c r="G18" i="3" s="1"/>
  <c r="A18" i="3"/>
  <c r="F17" i="3"/>
  <c r="G17" i="3" s="1"/>
  <c r="A17" i="3"/>
  <c r="F16" i="3"/>
  <c r="G16" i="3" s="1"/>
  <c r="A16" i="3"/>
  <c r="F15" i="3"/>
  <c r="G15" i="3" s="1"/>
  <c r="A15" i="3"/>
  <c r="F14" i="3"/>
  <c r="G14" i="3" s="1"/>
  <c r="A14" i="3"/>
  <c r="F13" i="3"/>
  <c r="G13" i="3" s="1"/>
  <c r="A13" i="3"/>
  <c r="F12" i="3"/>
  <c r="G12" i="3" s="1"/>
  <c r="A12" i="3"/>
  <c r="F11" i="3"/>
  <c r="G11" i="3" s="1"/>
  <c r="A11" i="3"/>
  <c r="F10" i="3"/>
  <c r="G10" i="3" s="1"/>
  <c r="A10" i="3"/>
  <c r="F9" i="3"/>
  <c r="G9" i="3" s="1"/>
  <c r="A9" i="3"/>
  <c r="F8" i="3"/>
  <c r="G8" i="3" s="1"/>
  <c r="A8" i="3"/>
  <c r="F1007" i="2"/>
  <c r="G1007" i="2" s="1"/>
  <c r="A1007" i="2"/>
  <c r="F1006" i="2"/>
  <c r="G1006" i="2" s="1"/>
  <c r="A1006" i="2"/>
  <c r="F1005" i="2"/>
  <c r="G1005" i="2" s="1"/>
  <c r="A1005" i="2"/>
  <c r="F1004" i="2"/>
  <c r="G1004" i="2" s="1"/>
  <c r="A1004" i="2"/>
  <c r="F1003" i="2"/>
  <c r="G1003" i="2" s="1"/>
  <c r="A1003" i="2"/>
  <c r="F1002" i="2"/>
  <c r="G1002" i="2" s="1"/>
  <c r="A1002" i="2"/>
  <c r="F1001" i="2"/>
  <c r="G1001" i="2" s="1"/>
  <c r="A1001" i="2"/>
  <c r="F1000" i="2"/>
  <c r="G1000" i="2" s="1"/>
  <c r="A1000" i="2"/>
  <c r="F999" i="2"/>
  <c r="G999" i="2" s="1"/>
  <c r="A999" i="2"/>
  <c r="F998" i="2"/>
  <c r="G998" i="2" s="1"/>
  <c r="A998" i="2"/>
  <c r="F997" i="2"/>
  <c r="G997" i="2" s="1"/>
  <c r="A997" i="2"/>
  <c r="F996" i="2"/>
  <c r="G996" i="2" s="1"/>
  <c r="A996" i="2"/>
  <c r="F995" i="2"/>
  <c r="G995" i="2" s="1"/>
  <c r="A995" i="2"/>
  <c r="F994" i="2"/>
  <c r="G994" i="2" s="1"/>
  <c r="A994" i="2"/>
  <c r="F993" i="2"/>
  <c r="G993" i="2" s="1"/>
  <c r="A993" i="2"/>
  <c r="F992" i="2"/>
  <c r="G992" i="2" s="1"/>
  <c r="A992" i="2"/>
  <c r="F991" i="2"/>
  <c r="G991" i="2" s="1"/>
  <c r="A991" i="2"/>
  <c r="F990" i="2"/>
  <c r="G990" i="2" s="1"/>
  <c r="A990" i="2"/>
  <c r="F989" i="2"/>
  <c r="G989" i="2" s="1"/>
  <c r="A989" i="2"/>
  <c r="F988" i="2"/>
  <c r="G988" i="2" s="1"/>
  <c r="A988" i="2"/>
  <c r="F987" i="2"/>
  <c r="G987" i="2" s="1"/>
  <c r="A987" i="2"/>
  <c r="F986" i="2"/>
  <c r="G986" i="2" s="1"/>
  <c r="A986" i="2"/>
  <c r="F985" i="2"/>
  <c r="G985" i="2" s="1"/>
  <c r="A985" i="2"/>
  <c r="F984" i="2"/>
  <c r="G984" i="2" s="1"/>
  <c r="A984" i="2"/>
  <c r="F983" i="2"/>
  <c r="G983" i="2" s="1"/>
  <c r="A983" i="2"/>
  <c r="F982" i="2"/>
  <c r="G982" i="2" s="1"/>
  <c r="A982" i="2"/>
  <c r="F981" i="2"/>
  <c r="G981" i="2" s="1"/>
  <c r="A981" i="2"/>
  <c r="F980" i="2"/>
  <c r="G980" i="2" s="1"/>
  <c r="A980" i="2"/>
  <c r="F979" i="2"/>
  <c r="G979" i="2" s="1"/>
  <c r="A979" i="2"/>
  <c r="F978" i="2"/>
  <c r="G978" i="2" s="1"/>
  <c r="A978" i="2"/>
  <c r="F977" i="2"/>
  <c r="G977" i="2" s="1"/>
  <c r="A977" i="2"/>
  <c r="F976" i="2"/>
  <c r="G976" i="2" s="1"/>
  <c r="A976" i="2"/>
  <c r="F975" i="2"/>
  <c r="G975" i="2" s="1"/>
  <c r="A975" i="2"/>
  <c r="F974" i="2"/>
  <c r="G974" i="2" s="1"/>
  <c r="A974" i="2"/>
  <c r="F973" i="2"/>
  <c r="G973" i="2" s="1"/>
  <c r="A973" i="2"/>
  <c r="F972" i="2"/>
  <c r="G972" i="2" s="1"/>
  <c r="A972" i="2"/>
  <c r="F971" i="2"/>
  <c r="G971" i="2" s="1"/>
  <c r="A971" i="2"/>
  <c r="F970" i="2"/>
  <c r="G970" i="2" s="1"/>
  <c r="A970" i="2"/>
  <c r="F969" i="2"/>
  <c r="G969" i="2" s="1"/>
  <c r="A969" i="2"/>
  <c r="F968" i="2"/>
  <c r="G968" i="2" s="1"/>
  <c r="A968" i="2"/>
  <c r="F967" i="2"/>
  <c r="G967" i="2" s="1"/>
  <c r="A967" i="2"/>
  <c r="F966" i="2"/>
  <c r="G966" i="2" s="1"/>
  <c r="A966" i="2"/>
  <c r="F965" i="2"/>
  <c r="G965" i="2" s="1"/>
  <c r="A965" i="2"/>
  <c r="F964" i="2"/>
  <c r="G964" i="2" s="1"/>
  <c r="A964" i="2"/>
  <c r="F963" i="2"/>
  <c r="G963" i="2" s="1"/>
  <c r="A963" i="2"/>
  <c r="F962" i="2"/>
  <c r="G962" i="2" s="1"/>
  <c r="A962" i="2"/>
  <c r="F961" i="2"/>
  <c r="G961" i="2" s="1"/>
  <c r="A961" i="2"/>
  <c r="F960" i="2"/>
  <c r="G960" i="2" s="1"/>
  <c r="A960" i="2"/>
  <c r="F959" i="2"/>
  <c r="G959" i="2" s="1"/>
  <c r="A959" i="2"/>
  <c r="F958" i="2"/>
  <c r="G958" i="2" s="1"/>
  <c r="A958" i="2"/>
  <c r="F957" i="2"/>
  <c r="G957" i="2" s="1"/>
  <c r="A957" i="2"/>
  <c r="F956" i="2"/>
  <c r="G956" i="2" s="1"/>
  <c r="A956" i="2"/>
  <c r="F955" i="2"/>
  <c r="G955" i="2" s="1"/>
  <c r="A955" i="2"/>
  <c r="F954" i="2"/>
  <c r="G954" i="2" s="1"/>
  <c r="A954" i="2"/>
  <c r="F953" i="2"/>
  <c r="G953" i="2" s="1"/>
  <c r="A953" i="2"/>
  <c r="F952" i="2"/>
  <c r="G952" i="2" s="1"/>
  <c r="A952" i="2"/>
  <c r="F951" i="2"/>
  <c r="G951" i="2" s="1"/>
  <c r="A951" i="2"/>
  <c r="F950" i="2"/>
  <c r="G950" i="2" s="1"/>
  <c r="A950" i="2"/>
  <c r="F949" i="2"/>
  <c r="G949" i="2" s="1"/>
  <c r="A949" i="2"/>
  <c r="F948" i="2"/>
  <c r="G948" i="2" s="1"/>
  <c r="A948" i="2"/>
  <c r="F947" i="2"/>
  <c r="G947" i="2" s="1"/>
  <c r="A947" i="2"/>
  <c r="F946" i="2"/>
  <c r="G946" i="2" s="1"/>
  <c r="A946" i="2"/>
  <c r="F945" i="2"/>
  <c r="G945" i="2" s="1"/>
  <c r="A945" i="2"/>
  <c r="F944" i="2"/>
  <c r="G944" i="2" s="1"/>
  <c r="A944" i="2"/>
  <c r="F943" i="2"/>
  <c r="G943" i="2" s="1"/>
  <c r="A943" i="2"/>
  <c r="F942" i="2"/>
  <c r="G942" i="2" s="1"/>
  <c r="A942" i="2"/>
  <c r="F941" i="2"/>
  <c r="G941" i="2" s="1"/>
  <c r="A941" i="2"/>
  <c r="F940" i="2"/>
  <c r="G940" i="2" s="1"/>
  <c r="A940" i="2"/>
  <c r="F939" i="2"/>
  <c r="G939" i="2" s="1"/>
  <c r="A939" i="2"/>
  <c r="F938" i="2"/>
  <c r="G938" i="2" s="1"/>
  <c r="A938" i="2"/>
  <c r="F937" i="2"/>
  <c r="G937" i="2" s="1"/>
  <c r="A937" i="2"/>
  <c r="F936" i="2"/>
  <c r="G936" i="2" s="1"/>
  <c r="A936" i="2"/>
  <c r="F935" i="2"/>
  <c r="G935" i="2" s="1"/>
  <c r="A935" i="2"/>
  <c r="F934" i="2"/>
  <c r="G934" i="2" s="1"/>
  <c r="A934" i="2"/>
  <c r="F933" i="2"/>
  <c r="G933" i="2" s="1"/>
  <c r="A933" i="2"/>
  <c r="F932" i="2"/>
  <c r="G932" i="2" s="1"/>
  <c r="A932" i="2"/>
  <c r="F931" i="2"/>
  <c r="G931" i="2" s="1"/>
  <c r="A931" i="2"/>
  <c r="F930" i="2"/>
  <c r="G930" i="2" s="1"/>
  <c r="A930" i="2"/>
  <c r="F929" i="2"/>
  <c r="G929" i="2" s="1"/>
  <c r="A929" i="2"/>
  <c r="F928" i="2"/>
  <c r="G928" i="2" s="1"/>
  <c r="A928" i="2"/>
  <c r="F927" i="2"/>
  <c r="G927" i="2" s="1"/>
  <c r="A927" i="2"/>
  <c r="F926" i="2"/>
  <c r="G926" i="2" s="1"/>
  <c r="A926" i="2"/>
  <c r="F925" i="2"/>
  <c r="G925" i="2" s="1"/>
  <c r="A925" i="2"/>
  <c r="F924" i="2"/>
  <c r="G924" i="2" s="1"/>
  <c r="A924" i="2"/>
  <c r="F923" i="2"/>
  <c r="G923" i="2" s="1"/>
  <c r="A923" i="2"/>
  <c r="F922" i="2"/>
  <c r="G922" i="2" s="1"/>
  <c r="A922" i="2"/>
  <c r="F921" i="2"/>
  <c r="G921" i="2" s="1"/>
  <c r="A921" i="2"/>
  <c r="F920" i="2"/>
  <c r="G920" i="2" s="1"/>
  <c r="A920" i="2"/>
  <c r="F919" i="2"/>
  <c r="G919" i="2" s="1"/>
  <c r="A919" i="2"/>
  <c r="F918" i="2"/>
  <c r="G918" i="2" s="1"/>
  <c r="A918" i="2"/>
  <c r="F917" i="2"/>
  <c r="G917" i="2" s="1"/>
  <c r="A917" i="2"/>
  <c r="F916" i="2"/>
  <c r="G916" i="2" s="1"/>
  <c r="A916" i="2"/>
  <c r="F915" i="2"/>
  <c r="G915" i="2" s="1"/>
  <c r="A915" i="2"/>
  <c r="F914" i="2"/>
  <c r="G914" i="2" s="1"/>
  <c r="A914" i="2"/>
  <c r="F913" i="2"/>
  <c r="G913" i="2" s="1"/>
  <c r="A913" i="2"/>
  <c r="F912" i="2"/>
  <c r="G912" i="2" s="1"/>
  <c r="A912" i="2"/>
  <c r="F911" i="2"/>
  <c r="G911" i="2" s="1"/>
  <c r="A911" i="2"/>
  <c r="F910" i="2"/>
  <c r="G910" i="2" s="1"/>
  <c r="A910" i="2"/>
  <c r="F909" i="2"/>
  <c r="G909" i="2" s="1"/>
  <c r="A909" i="2"/>
  <c r="F908" i="2"/>
  <c r="G908" i="2" s="1"/>
  <c r="A908" i="2"/>
  <c r="F907" i="2"/>
  <c r="G907" i="2" s="1"/>
  <c r="A907" i="2"/>
  <c r="F906" i="2"/>
  <c r="G906" i="2" s="1"/>
  <c r="A906" i="2"/>
  <c r="F905" i="2"/>
  <c r="G905" i="2" s="1"/>
  <c r="A905" i="2"/>
  <c r="F904" i="2"/>
  <c r="G904" i="2" s="1"/>
  <c r="A904" i="2"/>
  <c r="F903" i="2"/>
  <c r="G903" i="2" s="1"/>
  <c r="A903" i="2"/>
  <c r="F902" i="2"/>
  <c r="G902" i="2" s="1"/>
  <c r="A902" i="2"/>
  <c r="F901" i="2"/>
  <c r="G901" i="2" s="1"/>
  <c r="A901" i="2"/>
  <c r="F900" i="2"/>
  <c r="G900" i="2" s="1"/>
  <c r="A900" i="2"/>
  <c r="F899" i="2"/>
  <c r="G899" i="2" s="1"/>
  <c r="A899" i="2"/>
  <c r="F898" i="2"/>
  <c r="G898" i="2" s="1"/>
  <c r="A898" i="2"/>
  <c r="F897" i="2"/>
  <c r="G897" i="2" s="1"/>
  <c r="A897" i="2"/>
  <c r="F896" i="2"/>
  <c r="G896" i="2" s="1"/>
  <c r="A896" i="2"/>
  <c r="F895" i="2"/>
  <c r="G895" i="2" s="1"/>
  <c r="A895" i="2"/>
  <c r="F894" i="2"/>
  <c r="G894" i="2" s="1"/>
  <c r="A894" i="2"/>
  <c r="F893" i="2"/>
  <c r="G893" i="2" s="1"/>
  <c r="A893" i="2"/>
  <c r="F892" i="2"/>
  <c r="G892" i="2" s="1"/>
  <c r="A892" i="2"/>
  <c r="F891" i="2"/>
  <c r="G891" i="2" s="1"/>
  <c r="A891" i="2"/>
  <c r="F890" i="2"/>
  <c r="G890" i="2" s="1"/>
  <c r="A890" i="2"/>
  <c r="F889" i="2"/>
  <c r="G889" i="2" s="1"/>
  <c r="A889" i="2"/>
  <c r="F888" i="2"/>
  <c r="G888" i="2" s="1"/>
  <c r="A888" i="2"/>
  <c r="F887" i="2"/>
  <c r="G887" i="2" s="1"/>
  <c r="A887" i="2"/>
  <c r="F886" i="2"/>
  <c r="G886" i="2" s="1"/>
  <c r="A886" i="2"/>
  <c r="F885" i="2"/>
  <c r="G885" i="2" s="1"/>
  <c r="A885" i="2"/>
  <c r="F884" i="2"/>
  <c r="G884" i="2" s="1"/>
  <c r="A884" i="2"/>
  <c r="F883" i="2"/>
  <c r="G883" i="2" s="1"/>
  <c r="A883" i="2"/>
  <c r="F882" i="2"/>
  <c r="G882" i="2" s="1"/>
  <c r="A882" i="2"/>
  <c r="F881" i="2"/>
  <c r="G881" i="2" s="1"/>
  <c r="A881" i="2"/>
  <c r="F880" i="2"/>
  <c r="G880" i="2" s="1"/>
  <c r="A880" i="2"/>
  <c r="F879" i="2"/>
  <c r="G879" i="2" s="1"/>
  <c r="A879" i="2"/>
  <c r="F878" i="2"/>
  <c r="G878" i="2" s="1"/>
  <c r="A878" i="2"/>
  <c r="F877" i="2"/>
  <c r="G877" i="2" s="1"/>
  <c r="A877" i="2"/>
  <c r="F876" i="2"/>
  <c r="G876" i="2" s="1"/>
  <c r="A876" i="2"/>
  <c r="F875" i="2"/>
  <c r="G875" i="2" s="1"/>
  <c r="A875" i="2"/>
  <c r="F874" i="2"/>
  <c r="G874" i="2" s="1"/>
  <c r="A874" i="2"/>
  <c r="F873" i="2"/>
  <c r="G873" i="2" s="1"/>
  <c r="A873" i="2"/>
  <c r="F872" i="2"/>
  <c r="G872" i="2" s="1"/>
  <c r="A872" i="2"/>
  <c r="F871" i="2"/>
  <c r="G871" i="2" s="1"/>
  <c r="A871" i="2"/>
  <c r="F870" i="2"/>
  <c r="G870" i="2" s="1"/>
  <c r="A870" i="2"/>
  <c r="F869" i="2"/>
  <c r="G869" i="2" s="1"/>
  <c r="A869" i="2"/>
  <c r="F868" i="2"/>
  <c r="G868" i="2" s="1"/>
  <c r="A868" i="2"/>
  <c r="F867" i="2"/>
  <c r="G867" i="2" s="1"/>
  <c r="A867" i="2"/>
  <c r="F866" i="2"/>
  <c r="G866" i="2" s="1"/>
  <c r="A866" i="2"/>
  <c r="F865" i="2"/>
  <c r="G865" i="2" s="1"/>
  <c r="A865" i="2"/>
  <c r="F864" i="2"/>
  <c r="G864" i="2" s="1"/>
  <c r="A864" i="2"/>
  <c r="F863" i="2"/>
  <c r="G863" i="2" s="1"/>
  <c r="A863" i="2"/>
  <c r="F862" i="2"/>
  <c r="G862" i="2" s="1"/>
  <c r="A862" i="2"/>
  <c r="F861" i="2"/>
  <c r="G861" i="2" s="1"/>
  <c r="A861" i="2"/>
  <c r="F860" i="2"/>
  <c r="G860" i="2" s="1"/>
  <c r="A860" i="2"/>
  <c r="F859" i="2"/>
  <c r="G859" i="2" s="1"/>
  <c r="A859" i="2"/>
  <c r="F858" i="2"/>
  <c r="G858" i="2" s="1"/>
  <c r="A858" i="2"/>
  <c r="F857" i="2"/>
  <c r="G857" i="2" s="1"/>
  <c r="A857" i="2"/>
  <c r="F856" i="2"/>
  <c r="G856" i="2" s="1"/>
  <c r="A856" i="2"/>
  <c r="F855" i="2"/>
  <c r="G855" i="2" s="1"/>
  <c r="A855" i="2"/>
  <c r="F854" i="2"/>
  <c r="G854" i="2" s="1"/>
  <c r="A854" i="2"/>
  <c r="F853" i="2"/>
  <c r="G853" i="2" s="1"/>
  <c r="A853" i="2"/>
  <c r="F852" i="2"/>
  <c r="G852" i="2" s="1"/>
  <c r="A852" i="2"/>
  <c r="F851" i="2"/>
  <c r="G851" i="2" s="1"/>
  <c r="A851" i="2"/>
  <c r="F850" i="2"/>
  <c r="G850" i="2" s="1"/>
  <c r="A850" i="2"/>
  <c r="F849" i="2"/>
  <c r="G849" i="2" s="1"/>
  <c r="A849" i="2"/>
  <c r="F848" i="2"/>
  <c r="G848" i="2" s="1"/>
  <c r="A848" i="2"/>
  <c r="F847" i="2"/>
  <c r="G847" i="2" s="1"/>
  <c r="A847" i="2"/>
  <c r="F846" i="2"/>
  <c r="G846" i="2" s="1"/>
  <c r="A846" i="2"/>
  <c r="F845" i="2"/>
  <c r="G845" i="2" s="1"/>
  <c r="A845" i="2"/>
  <c r="F844" i="2"/>
  <c r="G844" i="2" s="1"/>
  <c r="A844" i="2"/>
  <c r="F843" i="2"/>
  <c r="G843" i="2" s="1"/>
  <c r="A843" i="2"/>
  <c r="F842" i="2"/>
  <c r="G842" i="2" s="1"/>
  <c r="A842" i="2"/>
  <c r="F841" i="2"/>
  <c r="G841" i="2" s="1"/>
  <c r="A841" i="2"/>
  <c r="F840" i="2"/>
  <c r="G840" i="2" s="1"/>
  <c r="A840" i="2"/>
  <c r="F839" i="2"/>
  <c r="G839" i="2" s="1"/>
  <c r="A839" i="2"/>
  <c r="F838" i="2"/>
  <c r="G838" i="2" s="1"/>
  <c r="A838" i="2"/>
  <c r="F837" i="2"/>
  <c r="G837" i="2" s="1"/>
  <c r="A837" i="2"/>
  <c r="F836" i="2"/>
  <c r="G836" i="2" s="1"/>
  <c r="A836" i="2"/>
  <c r="F835" i="2"/>
  <c r="G835" i="2" s="1"/>
  <c r="A835" i="2"/>
  <c r="F834" i="2"/>
  <c r="G834" i="2" s="1"/>
  <c r="A834" i="2"/>
  <c r="F833" i="2"/>
  <c r="G833" i="2" s="1"/>
  <c r="A833" i="2"/>
  <c r="F832" i="2"/>
  <c r="G832" i="2" s="1"/>
  <c r="A832" i="2"/>
  <c r="F831" i="2"/>
  <c r="G831" i="2" s="1"/>
  <c r="A831" i="2"/>
  <c r="F830" i="2"/>
  <c r="G830" i="2" s="1"/>
  <c r="A830" i="2"/>
  <c r="F829" i="2"/>
  <c r="G829" i="2" s="1"/>
  <c r="A829" i="2"/>
  <c r="F828" i="2"/>
  <c r="G828" i="2" s="1"/>
  <c r="A828" i="2"/>
  <c r="F827" i="2"/>
  <c r="G827" i="2" s="1"/>
  <c r="A827" i="2"/>
  <c r="F826" i="2"/>
  <c r="G826" i="2" s="1"/>
  <c r="A826" i="2"/>
  <c r="F825" i="2"/>
  <c r="G825" i="2" s="1"/>
  <c r="A825" i="2"/>
  <c r="F824" i="2"/>
  <c r="G824" i="2" s="1"/>
  <c r="A824" i="2"/>
  <c r="F823" i="2"/>
  <c r="G823" i="2" s="1"/>
  <c r="A823" i="2"/>
  <c r="F822" i="2"/>
  <c r="G822" i="2" s="1"/>
  <c r="A822" i="2"/>
  <c r="F821" i="2"/>
  <c r="G821" i="2" s="1"/>
  <c r="A821" i="2"/>
  <c r="F820" i="2"/>
  <c r="G820" i="2" s="1"/>
  <c r="A820" i="2"/>
  <c r="F819" i="2"/>
  <c r="G819" i="2" s="1"/>
  <c r="A819" i="2"/>
  <c r="F818" i="2"/>
  <c r="G818" i="2" s="1"/>
  <c r="A818" i="2"/>
  <c r="F817" i="2"/>
  <c r="G817" i="2" s="1"/>
  <c r="A817" i="2"/>
  <c r="F816" i="2"/>
  <c r="G816" i="2" s="1"/>
  <c r="A816" i="2"/>
  <c r="F815" i="2"/>
  <c r="G815" i="2" s="1"/>
  <c r="A815" i="2"/>
  <c r="F814" i="2"/>
  <c r="G814" i="2" s="1"/>
  <c r="A814" i="2"/>
  <c r="F813" i="2"/>
  <c r="G813" i="2" s="1"/>
  <c r="A813" i="2"/>
  <c r="F812" i="2"/>
  <c r="G812" i="2" s="1"/>
  <c r="A812" i="2"/>
  <c r="F811" i="2"/>
  <c r="G811" i="2" s="1"/>
  <c r="A811" i="2"/>
  <c r="F810" i="2"/>
  <c r="G810" i="2" s="1"/>
  <c r="A810" i="2"/>
  <c r="F809" i="2"/>
  <c r="G809" i="2" s="1"/>
  <c r="A809" i="2"/>
  <c r="F808" i="2"/>
  <c r="G808" i="2" s="1"/>
  <c r="A808" i="2"/>
  <c r="F807" i="2"/>
  <c r="G807" i="2" s="1"/>
  <c r="A807" i="2"/>
  <c r="F806" i="2"/>
  <c r="G806" i="2" s="1"/>
  <c r="A806" i="2"/>
  <c r="F805" i="2"/>
  <c r="G805" i="2" s="1"/>
  <c r="A805" i="2"/>
  <c r="F804" i="2"/>
  <c r="G804" i="2" s="1"/>
  <c r="A804" i="2"/>
  <c r="F803" i="2"/>
  <c r="G803" i="2" s="1"/>
  <c r="A803" i="2"/>
  <c r="F802" i="2"/>
  <c r="G802" i="2" s="1"/>
  <c r="A802" i="2"/>
  <c r="F801" i="2"/>
  <c r="G801" i="2" s="1"/>
  <c r="A801" i="2"/>
  <c r="F800" i="2"/>
  <c r="G800" i="2" s="1"/>
  <c r="A800" i="2"/>
  <c r="F799" i="2"/>
  <c r="G799" i="2" s="1"/>
  <c r="A799" i="2"/>
  <c r="F798" i="2"/>
  <c r="G798" i="2" s="1"/>
  <c r="A798" i="2"/>
  <c r="F797" i="2"/>
  <c r="G797" i="2" s="1"/>
  <c r="A797" i="2"/>
  <c r="F796" i="2"/>
  <c r="G796" i="2" s="1"/>
  <c r="A796" i="2"/>
  <c r="F795" i="2"/>
  <c r="G795" i="2" s="1"/>
  <c r="A795" i="2"/>
  <c r="F794" i="2"/>
  <c r="G794" i="2" s="1"/>
  <c r="A794" i="2"/>
  <c r="F793" i="2"/>
  <c r="G793" i="2" s="1"/>
  <c r="A793" i="2"/>
  <c r="F792" i="2"/>
  <c r="G792" i="2" s="1"/>
  <c r="A792" i="2"/>
  <c r="F791" i="2"/>
  <c r="G791" i="2" s="1"/>
  <c r="A791" i="2"/>
  <c r="F790" i="2"/>
  <c r="G790" i="2" s="1"/>
  <c r="A790" i="2"/>
  <c r="F789" i="2"/>
  <c r="G789" i="2" s="1"/>
  <c r="A789" i="2"/>
  <c r="F788" i="2"/>
  <c r="G788" i="2" s="1"/>
  <c r="A788" i="2"/>
  <c r="F787" i="2"/>
  <c r="G787" i="2" s="1"/>
  <c r="A787" i="2"/>
  <c r="F786" i="2"/>
  <c r="G786" i="2" s="1"/>
  <c r="A786" i="2"/>
  <c r="F785" i="2"/>
  <c r="G785" i="2" s="1"/>
  <c r="A785" i="2"/>
  <c r="F784" i="2"/>
  <c r="G784" i="2" s="1"/>
  <c r="A784" i="2"/>
  <c r="F783" i="2"/>
  <c r="G783" i="2" s="1"/>
  <c r="A783" i="2"/>
  <c r="F782" i="2"/>
  <c r="G782" i="2" s="1"/>
  <c r="A782" i="2"/>
  <c r="F781" i="2"/>
  <c r="G781" i="2" s="1"/>
  <c r="A781" i="2"/>
  <c r="F780" i="2"/>
  <c r="G780" i="2" s="1"/>
  <c r="A780" i="2"/>
  <c r="F779" i="2"/>
  <c r="G779" i="2" s="1"/>
  <c r="A779" i="2"/>
  <c r="F778" i="2"/>
  <c r="G778" i="2" s="1"/>
  <c r="A778" i="2"/>
  <c r="F777" i="2"/>
  <c r="G777" i="2" s="1"/>
  <c r="A777" i="2"/>
  <c r="G776" i="2"/>
  <c r="F776" i="2"/>
  <c r="A776" i="2"/>
  <c r="F775" i="2"/>
  <c r="G775" i="2" s="1"/>
  <c r="A775" i="2"/>
  <c r="F774" i="2"/>
  <c r="G774" i="2" s="1"/>
  <c r="A774" i="2"/>
  <c r="F773" i="2"/>
  <c r="G773" i="2" s="1"/>
  <c r="A773" i="2"/>
  <c r="F772" i="2"/>
  <c r="G772" i="2" s="1"/>
  <c r="A772" i="2"/>
  <c r="F771" i="2"/>
  <c r="G771" i="2" s="1"/>
  <c r="A771" i="2"/>
  <c r="F770" i="2"/>
  <c r="G770" i="2" s="1"/>
  <c r="A770" i="2"/>
  <c r="F769" i="2"/>
  <c r="G769" i="2" s="1"/>
  <c r="A769" i="2"/>
  <c r="F768" i="2"/>
  <c r="G768" i="2" s="1"/>
  <c r="A768" i="2"/>
  <c r="F767" i="2"/>
  <c r="G767" i="2" s="1"/>
  <c r="A767" i="2"/>
  <c r="F766" i="2"/>
  <c r="G766" i="2" s="1"/>
  <c r="A766" i="2"/>
  <c r="F765" i="2"/>
  <c r="G765" i="2" s="1"/>
  <c r="A765" i="2"/>
  <c r="F764" i="2"/>
  <c r="G764" i="2" s="1"/>
  <c r="A764" i="2"/>
  <c r="F763" i="2"/>
  <c r="G763" i="2" s="1"/>
  <c r="A763" i="2"/>
  <c r="F762" i="2"/>
  <c r="G762" i="2" s="1"/>
  <c r="A762" i="2"/>
  <c r="F761" i="2"/>
  <c r="G761" i="2" s="1"/>
  <c r="A761" i="2"/>
  <c r="F760" i="2"/>
  <c r="G760" i="2" s="1"/>
  <c r="A760" i="2"/>
  <c r="F759" i="2"/>
  <c r="G759" i="2" s="1"/>
  <c r="A759" i="2"/>
  <c r="F758" i="2"/>
  <c r="G758" i="2" s="1"/>
  <c r="A758" i="2"/>
  <c r="F757" i="2"/>
  <c r="G757" i="2" s="1"/>
  <c r="A757" i="2"/>
  <c r="F756" i="2"/>
  <c r="G756" i="2" s="1"/>
  <c r="A756" i="2"/>
  <c r="F755" i="2"/>
  <c r="G755" i="2" s="1"/>
  <c r="A755" i="2"/>
  <c r="F754" i="2"/>
  <c r="G754" i="2" s="1"/>
  <c r="A754" i="2"/>
  <c r="F753" i="2"/>
  <c r="G753" i="2" s="1"/>
  <c r="A753" i="2"/>
  <c r="F752" i="2"/>
  <c r="G752" i="2" s="1"/>
  <c r="A752" i="2"/>
  <c r="F751" i="2"/>
  <c r="G751" i="2" s="1"/>
  <c r="A751" i="2"/>
  <c r="F750" i="2"/>
  <c r="G750" i="2" s="1"/>
  <c r="A750" i="2"/>
  <c r="F749" i="2"/>
  <c r="G749" i="2" s="1"/>
  <c r="A749" i="2"/>
  <c r="F748" i="2"/>
  <c r="G748" i="2" s="1"/>
  <c r="A748" i="2"/>
  <c r="F747" i="2"/>
  <c r="G747" i="2" s="1"/>
  <c r="A747" i="2"/>
  <c r="F746" i="2"/>
  <c r="G746" i="2" s="1"/>
  <c r="A746" i="2"/>
  <c r="F745" i="2"/>
  <c r="G745" i="2" s="1"/>
  <c r="A745" i="2"/>
  <c r="F744" i="2"/>
  <c r="G744" i="2" s="1"/>
  <c r="A744" i="2"/>
  <c r="F743" i="2"/>
  <c r="G743" i="2" s="1"/>
  <c r="A743" i="2"/>
  <c r="F742" i="2"/>
  <c r="G742" i="2" s="1"/>
  <c r="A742" i="2"/>
  <c r="F741" i="2"/>
  <c r="G741" i="2" s="1"/>
  <c r="A741" i="2"/>
  <c r="F740" i="2"/>
  <c r="G740" i="2" s="1"/>
  <c r="A740" i="2"/>
  <c r="F739" i="2"/>
  <c r="G739" i="2" s="1"/>
  <c r="A739" i="2"/>
  <c r="F738" i="2"/>
  <c r="G738" i="2" s="1"/>
  <c r="A738" i="2"/>
  <c r="F737" i="2"/>
  <c r="G737" i="2" s="1"/>
  <c r="A737" i="2"/>
  <c r="F736" i="2"/>
  <c r="G736" i="2" s="1"/>
  <c r="A736" i="2"/>
  <c r="F735" i="2"/>
  <c r="G735" i="2" s="1"/>
  <c r="A735" i="2"/>
  <c r="F734" i="2"/>
  <c r="G734" i="2" s="1"/>
  <c r="A734" i="2"/>
  <c r="F733" i="2"/>
  <c r="G733" i="2" s="1"/>
  <c r="A733" i="2"/>
  <c r="F732" i="2"/>
  <c r="G732" i="2" s="1"/>
  <c r="A732" i="2"/>
  <c r="F731" i="2"/>
  <c r="G731" i="2" s="1"/>
  <c r="A731" i="2"/>
  <c r="F730" i="2"/>
  <c r="G730" i="2" s="1"/>
  <c r="A730" i="2"/>
  <c r="F729" i="2"/>
  <c r="G729" i="2" s="1"/>
  <c r="A729" i="2"/>
  <c r="F728" i="2"/>
  <c r="G728" i="2" s="1"/>
  <c r="A728" i="2"/>
  <c r="F727" i="2"/>
  <c r="G727" i="2" s="1"/>
  <c r="A727" i="2"/>
  <c r="F726" i="2"/>
  <c r="G726" i="2" s="1"/>
  <c r="A726" i="2"/>
  <c r="F725" i="2"/>
  <c r="G725" i="2" s="1"/>
  <c r="A725" i="2"/>
  <c r="F724" i="2"/>
  <c r="G724" i="2" s="1"/>
  <c r="A724" i="2"/>
  <c r="F723" i="2"/>
  <c r="G723" i="2" s="1"/>
  <c r="A723" i="2"/>
  <c r="F722" i="2"/>
  <c r="G722" i="2" s="1"/>
  <c r="A722" i="2"/>
  <c r="F721" i="2"/>
  <c r="G721" i="2" s="1"/>
  <c r="A721" i="2"/>
  <c r="F720" i="2"/>
  <c r="G720" i="2" s="1"/>
  <c r="A720" i="2"/>
  <c r="F719" i="2"/>
  <c r="G719" i="2" s="1"/>
  <c r="A719" i="2"/>
  <c r="F718" i="2"/>
  <c r="G718" i="2" s="1"/>
  <c r="A718" i="2"/>
  <c r="F717" i="2"/>
  <c r="G717" i="2" s="1"/>
  <c r="A717" i="2"/>
  <c r="F716" i="2"/>
  <c r="G716" i="2" s="1"/>
  <c r="A716" i="2"/>
  <c r="F715" i="2"/>
  <c r="G715" i="2" s="1"/>
  <c r="A715" i="2"/>
  <c r="F714" i="2"/>
  <c r="G714" i="2" s="1"/>
  <c r="A714" i="2"/>
  <c r="F713" i="2"/>
  <c r="G713" i="2" s="1"/>
  <c r="A713" i="2"/>
  <c r="F712" i="2"/>
  <c r="G712" i="2" s="1"/>
  <c r="A712" i="2"/>
  <c r="F711" i="2"/>
  <c r="G711" i="2" s="1"/>
  <c r="A711" i="2"/>
  <c r="F710" i="2"/>
  <c r="G710" i="2" s="1"/>
  <c r="A710" i="2"/>
  <c r="F709" i="2"/>
  <c r="G709" i="2" s="1"/>
  <c r="A709" i="2"/>
  <c r="F708" i="2"/>
  <c r="G708" i="2" s="1"/>
  <c r="A708" i="2"/>
  <c r="F707" i="2"/>
  <c r="G707" i="2" s="1"/>
  <c r="A707" i="2"/>
  <c r="F706" i="2"/>
  <c r="G706" i="2" s="1"/>
  <c r="A706" i="2"/>
  <c r="F705" i="2"/>
  <c r="G705" i="2" s="1"/>
  <c r="A705" i="2"/>
  <c r="F704" i="2"/>
  <c r="G704" i="2" s="1"/>
  <c r="A704" i="2"/>
  <c r="F703" i="2"/>
  <c r="G703" i="2" s="1"/>
  <c r="A703" i="2"/>
  <c r="F702" i="2"/>
  <c r="G702" i="2" s="1"/>
  <c r="A702" i="2"/>
  <c r="F701" i="2"/>
  <c r="G701" i="2" s="1"/>
  <c r="A701" i="2"/>
  <c r="F700" i="2"/>
  <c r="G700" i="2" s="1"/>
  <c r="A700" i="2"/>
  <c r="F699" i="2"/>
  <c r="G699" i="2" s="1"/>
  <c r="A699" i="2"/>
  <c r="F698" i="2"/>
  <c r="G698" i="2" s="1"/>
  <c r="A698" i="2"/>
  <c r="F697" i="2"/>
  <c r="G697" i="2" s="1"/>
  <c r="A697" i="2"/>
  <c r="F696" i="2"/>
  <c r="G696" i="2" s="1"/>
  <c r="A696" i="2"/>
  <c r="F695" i="2"/>
  <c r="G695" i="2" s="1"/>
  <c r="A695" i="2"/>
  <c r="F694" i="2"/>
  <c r="G694" i="2" s="1"/>
  <c r="A694" i="2"/>
  <c r="F693" i="2"/>
  <c r="G693" i="2" s="1"/>
  <c r="A693" i="2"/>
  <c r="F692" i="2"/>
  <c r="G692" i="2" s="1"/>
  <c r="A692" i="2"/>
  <c r="F691" i="2"/>
  <c r="G691" i="2" s="1"/>
  <c r="A691" i="2"/>
  <c r="F690" i="2"/>
  <c r="G690" i="2" s="1"/>
  <c r="A690" i="2"/>
  <c r="F689" i="2"/>
  <c r="G689" i="2" s="1"/>
  <c r="A689" i="2"/>
  <c r="F688" i="2"/>
  <c r="G688" i="2" s="1"/>
  <c r="A688" i="2"/>
  <c r="F687" i="2"/>
  <c r="G687" i="2" s="1"/>
  <c r="A687" i="2"/>
  <c r="F686" i="2"/>
  <c r="G686" i="2" s="1"/>
  <c r="A686" i="2"/>
  <c r="F685" i="2"/>
  <c r="G685" i="2" s="1"/>
  <c r="A685" i="2"/>
  <c r="F684" i="2"/>
  <c r="G684" i="2" s="1"/>
  <c r="A684" i="2"/>
  <c r="F683" i="2"/>
  <c r="G683" i="2" s="1"/>
  <c r="A683" i="2"/>
  <c r="F682" i="2"/>
  <c r="G682" i="2" s="1"/>
  <c r="A682" i="2"/>
  <c r="F681" i="2"/>
  <c r="G681" i="2" s="1"/>
  <c r="A681" i="2"/>
  <c r="F680" i="2"/>
  <c r="G680" i="2" s="1"/>
  <c r="A680" i="2"/>
  <c r="F679" i="2"/>
  <c r="G679" i="2" s="1"/>
  <c r="A679" i="2"/>
  <c r="F678" i="2"/>
  <c r="G678" i="2" s="1"/>
  <c r="A678" i="2"/>
  <c r="F677" i="2"/>
  <c r="G677" i="2" s="1"/>
  <c r="A677" i="2"/>
  <c r="F676" i="2"/>
  <c r="G676" i="2" s="1"/>
  <c r="A676" i="2"/>
  <c r="F675" i="2"/>
  <c r="G675" i="2" s="1"/>
  <c r="A675" i="2"/>
  <c r="F674" i="2"/>
  <c r="G674" i="2" s="1"/>
  <c r="A674" i="2"/>
  <c r="F673" i="2"/>
  <c r="G673" i="2" s="1"/>
  <c r="A673" i="2"/>
  <c r="F672" i="2"/>
  <c r="G672" i="2" s="1"/>
  <c r="A672" i="2"/>
  <c r="F671" i="2"/>
  <c r="G671" i="2" s="1"/>
  <c r="A671" i="2"/>
  <c r="F670" i="2"/>
  <c r="G670" i="2" s="1"/>
  <c r="A670" i="2"/>
  <c r="F669" i="2"/>
  <c r="G669" i="2" s="1"/>
  <c r="A669" i="2"/>
  <c r="F668" i="2"/>
  <c r="G668" i="2" s="1"/>
  <c r="A668" i="2"/>
  <c r="F667" i="2"/>
  <c r="G667" i="2" s="1"/>
  <c r="A667" i="2"/>
  <c r="F666" i="2"/>
  <c r="G666" i="2" s="1"/>
  <c r="A666" i="2"/>
  <c r="F665" i="2"/>
  <c r="G665" i="2" s="1"/>
  <c r="A665" i="2"/>
  <c r="F664" i="2"/>
  <c r="G664" i="2" s="1"/>
  <c r="A664" i="2"/>
  <c r="F663" i="2"/>
  <c r="G663" i="2" s="1"/>
  <c r="A663" i="2"/>
  <c r="F662" i="2"/>
  <c r="G662" i="2" s="1"/>
  <c r="A662" i="2"/>
  <c r="F661" i="2"/>
  <c r="G661" i="2" s="1"/>
  <c r="A661" i="2"/>
  <c r="F660" i="2"/>
  <c r="G660" i="2" s="1"/>
  <c r="A660" i="2"/>
  <c r="F659" i="2"/>
  <c r="G659" i="2" s="1"/>
  <c r="A659" i="2"/>
  <c r="F658" i="2"/>
  <c r="G658" i="2" s="1"/>
  <c r="A658" i="2"/>
  <c r="F657" i="2"/>
  <c r="G657" i="2" s="1"/>
  <c r="A657" i="2"/>
  <c r="F656" i="2"/>
  <c r="G656" i="2" s="1"/>
  <c r="A656" i="2"/>
  <c r="F655" i="2"/>
  <c r="G655" i="2" s="1"/>
  <c r="A655" i="2"/>
  <c r="F654" i="2"/>
  <c r="G654" i="2" s="1"/>
  <c r="A654" i="2"/>
  <c r="F653" i="2"/>
  <c r="G653" i="2" s="1"/>
  <c r="A653" i="2"/>
  <c r="F652" i="2"/>
  <c r="G652" i="2" s="1"/>
  <c r="A652" i="2"/>
  <c r="F651" i="2"/>
  <c r="G651" i="2" s="1"/>
  <c r="A651" i="2"/>
  <c r="F650" i="2"/>
  <c r="G650" i="2" s="1"/>
  <c r="A650" i="2"/>
  <c r="F649" i="2"/>
  <c r="G649" i="2" s="1"/>
  <c r="A649" i="2"/>
  <c r="F648" i="2"/>
  <c r="G648" i="2" s="1"/>
  <c r="A648" i="2"/>
  <c r="F647" i="2"/>
  <c r="G647" i="2" s="1"/>
  <c r="A647" i="2"/>
  <c r="F646" i="2"/>
  <c r="G646" i="2" s="1"/>
  <c r="A646" i="2"/>
  <c r="F645" i="2"/>
  <c r="G645" i="2" s="1"/>
  <c r="A645" i="2"/>
  <c r="F644" i="2"/>
  <c r="G644" i="2" s="1"/>
  <c r="A644" i="2"/>
  <c r="F643" i="2"/>
  <c r="G643" i="2" s="1"/>
  <c r="A643" i="2"/>
  <c r="F642" i="2"/>
  <c r="G642" i="2" s="1"/>
  <c r="A642" i="2"/>
  <c r="F641" i="2"/>
  <c r="G641" i="2" s="1"/>
  <c r="A641" i="2"/>
  <c r="F640" i="2"/>
  <c r="G640" i="2" s="1"/>
  <c r="A640" i="2"/>
  <c r="F639" i="2"/>
  <c r="G639" i="2" s="1"/>
  <c r="A639" i="2"/>
  <c r="F638" i="2"/>
  <c r="G638" i="2" s="1"/>
  <c r="A638" i="2"/>
  <c r="F637" i="2"/>
  <c r="G637" i="2" s="1"/>
  <c r="A637" i="2"/>
  <c r="F636" i="2"/>
  <c r="G636" i="2" s="1"/>
  <c r="A636" i="2"/>
  <c r="F635" i="2"/>
  <c r="G635" i="2" s="1"/>
  <c r="A635" i="2"/>
  <c r="F634" i="2"/>
  <c r="G634" i="2" s="1"/>
  <c r="A634" i="2"/>
  <c r="F633" i="2"/>
  <c r="G633" i="2" s="1"/>
  <c r="A633" i="2"/>
  <c r="F632" i="2"/>
  <c r="G632" i="2" s="1"/>
  <c r="A632" i="2"/>
  <c r="F631" i="2"/>
  <c r="G631" i="2" s="1"/>
  <c r="A631" i="2"/>
  <c r="F630" i="2"/>
  <c r="G630" i="2" s="1"/>
  <c r="A630" i="2"/>
  <c r="F629" i="2"/>
  <c r="G629" i="2" s="1"/>
  <c r="A629" i="2"/>
  <c r="F628" i="2"/>
  <c r="G628" i="2" s="1"/>
  <c r="A628" i="2"/>
  <c r="F627" i="2"/>
  <c r="G627" i="2" s="1"/>
  <c r="A627" i="2"/>
  <c r="F626" i="2"/>
  <c r="G626" i="2" s="1"/>
  <c r="A626" i="2"/>
  <c r="F625" i="2"/>
  <c r="G625" i="2" s="1"/>
  <c r="A625" i="2"/>
  <c r="F624" i="2"/>
  <c r="G624" i="2" s="1"/>
  <c r="A624" i="2"/>
  <c r="F623" i="2"/>
  <c r="G623" i="2" s="1"/>
  <c r="A623" i="2"/>
  <c r="F622" i="2"/>
  <c r="G622" i="2" s="1"/>
  <c r="A622" i="2"/>
  <c r="F621" i="2"/>
  <c r="G621" i="2" s="1"/>
  <c r="A621" i="2"/>
  <c r="F620" i="2"/>
  <c r="G620" i="2" s="1"/>
  <c r="A620" i="2"/>
  <c r="F619" i="2"/>
  <c r="G619" i="2" s="1"/>
  <c r="A619" i="2"/>
  <c r="F618" i="2"/>
  <c r="G618" i="2" s="1"/>
  <c r="A618" i="2"/>
  <c r="F617" i="2"/>
  <c r="G617" i="2" s="1"/>
  <c r="A617" i="2"/>
  <c r="F616" i="2"/>
  <c r="G616" i="2" s="1"/>
  <c r="A616" i="2"/>
  <c r="F615" i="2"/>
  <c r="G615" i="2" s="1"/>
  <c r="A615" i="2"/>
  <c r="F614" i="2"/>
  <c r="G614" i="2" s="1"/>
  <c r="A614" i="2"/>
  <c r="F613" i="2"/>
  <c r="G613" i="2" s="1"/>
  <c r="A613" i="2"/>
  <c r="F612" i="2"/>
  <c r="G612" i="2" s="1"/>
  <c r="A612" i="2"/>
  <c r="F611" i="2"/>
  <c r="G611" i="2" s="1"/>
  <c r="A611" i="2"/>
  <c r="F610" i="2"/>
  <c r="G610" i="2" s="1"/>
  <c r="A610" i="2"/>
  <c r="F609" i="2"/>
  <c r="G609" i="2" s="1"/>
  <c r="A609" i="2"/>
  <c r="F608" i="2"/>
  <c r="G608" i="2" s="1"/>
  <c r="A608" i="2"/>
  <c r="F607" i="2"/>
  <c r="G607" i="2" s="1"/>
  <c r="A607" i="2"/>
  <c r="F606" i="2"/>
  <c r="G606" i="2" s="1"/>
  <c r="A606" i="2"/>
  <c r="F605" i="2"/>
  <c r="G605" i="2" s="1"/>
  <c r="A605" i="2"/>
  <c r="F604" i="2"/>
  <c r="G604" i="2" s="1"/>
  <c r="A604" i="2"/>
  <c r="F603" i="2"/>
  <c r="G603" i="2" s="1"/>
  <c r="A603" i="2"/>
  <c r="F602" i="2"/>
  <c r="G602" i="2" s="1"/>
  <c r="A602" i="2"/>
  <c r="F601" i="2"/>
  <c r="G601" i="2" s="1"/>
  <c r="A601" i="2"/>
  <c r="F600" i="2"/>
  <c r="G600" i="2" s="1"/>
  <c r="A600" i="2"/>
  <c r="F599" i="2"/>
  <c r="G599" i="2" s="1"/>
  <c r="A599" i="2"/>
  <c r="F598" i="2"/>
  <c r="G598" i="2" s="1"/>
  <c r="A598" i="2"/>
  <c r="F597" i="2"/>
  <c r="G597" i="2" s="1"/>
  <c r="A597" i="2"/>
  <c r="F596" i="2"/>
  <c r="G596" i="2" s="1"/>
  <c r="A596" i="2"/>
  <c r="F595" i="2"/>
  <c r="G595" i="2" s="1"/>
  <c r="A595" i="2"/>
  <c r="F594" i="2"/>
  <c r="G594" i="2" s="1"/>
  <c r="A594" i="2"/>
  <c r="F593" i="2"/>
  <c r="G593" i="2" s="1"/>
  <c r="A593" i="2"/>
  <c r="F592" i="2"/>
  <c r="G592" i="2" s="1"/>
  <c r="A592" i="2"/>
  <c r="F591" i="2"/>
  <c r="G591" i="2" s="1"/>
  <c r="A591" i="2"/>
  <c r="F590" i="2"/>
  <c r="G590" i="2" s="1"/>
  <c r="A590" i="2"/>
  <c r="F589" i="2"/>
  <c r="G589" i="2" s="1"/>
  <c r="A589" i="2"/>
  <c r="F588" i="2"/>
  <c r="G588" i="2" s="1"/>
  <c r="A588" i="2"/>
  <c r="F587" i="2"/>
  <c r="G587" i="2" s="1"/>
  <c r="A587" i="2"/>
  <c r="F586" i="2"/>
  <c r="G586" i="2" s="1"/>
  <c r="A586" i="2"/>
  <c r="F585" i="2"/>
  <c r="G585" i="2" s="1"/>
  <c r="A585" i="2"/>
  <c r="F584" i="2"/>
  <c r="G584" i="2" s="1"/>
  <c r="A584" i="2"/>
  <c r="F583" i="2"/>
  <c r="G583" i="2" s="1"/>
  <c r="A583" i="2"/>
  <c r="F582" i="2"/>
  <c r="G582" i="2" s="1"/>
  <c r="A582" i="2"/>
  <c r="F581" i="2"/>
  <c r="G581" i="2" s="1"/>
  <c r="A581" i="2"/>
  <c r="F580" i="2"/>
  <c r="G580" i="2" s="1"/>
  <c r="A580" i="2"/>
  <c r="F579" i="2"/>
  <c r="G579" i="2" s="1"/>
  <c r="A579" i="2"/>
  <c r="F578" i="2"/>
  <c r="G578" i="2" s="1"/>
  <c r="A578" i="2"/>
  <c r="F577" i="2"/>
  <c r="G577" i="2" s="1"/>
  <c r="A577" i="2"/>
  <c r="F576" i="2"/>
  <c r="G576" i="2" s="1"/>
  <c r="A576" i="2"/>
  <c r="F575" i="2"/>
  <c r="G575" i="2" s="1"/>
  <c r="A575" i="2"/>
  <c r="F574" i="2"/>
  <c r="G574" i="2" s="1"/>
  <c r="A574" i="2"/>
  <c r="F573" i="2"/>
  <c r="G573" i="2" s="1"/>
  <c r="A573" i="2"/>
  <c r="F572" i="2"/>
  <c r="G572" i="2" s="1"/>
  <c r="A572" i="2"/>
  <c r="F571" i="2"/>
  <c r="G571" i="2" s="1"/>
  <c r="A571" i="2"/>
  <c r="F570" i="2"/>
  <c r="G570" i="2" s="1"/>
  <c r="A570" i="2"/>
  <c r="F569" i="2"/>
  <c r="G569" i="2" s="1"/>
  <c r="A569" i="2"/>
  <c r="F568" i="2"/>
  <c r="G568" i="2" s="1"/>
  <c r="A568" i="2"/>
  <c r="F567" i="2"/>
  <c r="G567" i="2" s="1"/>
  <c r="A567" i="2"/>
  <c r="F566" i="2"/>
  <c r="G566" i="2" s="1"/>
  <c r="A566" i="2"/>
  <c r="F565" i="2"/>
  <c r="G565" i="2" s="1"/>
  <c r="A565" i="2"/>
  <c r="F564" i="2"/>
  <c r="G564" i="2" s="1"/>
  <c r="A564" i="2"/>
  <c r="F563" i="2"/>
  <c r="G563" i="2" s="1"/>
  <c r="A563" i="2"/>
  <c r="F562" i="2"/>
  <c r="G562" i="2" s="1"/>
  <c r="A562" i="2"/>
  <c r="F561" i="2"/>
  <c r="G561" i="2" s="1"/>
  <c r="A561" i="2"/>
  <c r="F560" i="2"/>
  <c r="G560" i="2" s="1"/>
  <c r="A560" i="2"/>
  <c r="F559" i="2"/>
  <c r="G559" i="2" s="1"/>
  <c r="A559" i="2"/>
  <c r="F558" i="2"/>
  <c r="G558" i="2" s="1"/>
  <c r="A558" i="2"/>
  <c r="F557" i="2"/>
  <c r="G557" i="2" s="1"/>
  <c r="A557" i="2"/>
  <c r="F556" i="2"/>
  <c r="G556" i="2" s="1"/>
  <c r="A556" i="2"/>
  <c r="F555" i="2"/>
  <c r="G555" i="2" s="1"/>
  <c r="A555" i="2"/>
  <c r="F554" i="2"/>
  <c r="G554" i="2" s="1"/>
  <c r="A554" i="2"/>
  <c r="F553" i="2"/>
  <c r="G553" i="2" s="1"/>
  <c r="A553" i="2"/>
  <c r="F552" i="2"/>
  <c r="G552" i="2" s="1"/>
  <c r="A552" i="2"/>
  <c r="F551" i="2"/>
  <c r="G551" i="2" s="1"/>
  <c r="A551" i="2"/>
  <c r="F550" i="2"/>
  <c r="G550" i="2" s="1"/>
  <c r="A550" i="2"/>
  <c r="F549" i="2"/>
  <c r="G549" i="2" s="1"/>
  <c r="A549" i="2"/>
  <c r="F548" i="2"/>
  <c r="G548" i="2" s="1"/>
  <c r="A548" i="2"/>
  <c r="F547" i="2"/>
  <c r="G547" i="2" s="1"/>
  <c r="A547" i="2"/>
  <c r="F546" i="2"/>
  <c r="G546" i="2" s="1"/>
  <c r="A546" i="2"/>
  <c r="F545" i="2"/>
  <c r="G545" i="2" s="1"/>
  <c r="A545" i="2"/>
  <c r="F544" i="2"/>
  <c r="G544" i="2" s="1"/>
  <c r="A544" i="2"/>
  <c r="F543" i="2"/>
  <c r="G543" i="2" s="1"/>
  <c r="A543" i="2"/>
  <c r="F542" i="2"/>
  <c r="G542" i="2" s="1"/>
  <c r="A542" i="2"/>
  <c r="F541" i="2"/>
  <c r="G541" i="2" s="1"/>
  <c r="A541" i="2"/>
  <c r="F540" i="2"/>
  <c r="G540" i="2" s="1"/>
  <c r="A540" i="2"/>
  <c r="F539" i="2"/>
  <c r="G539" i="2" s="1"/>
  <c r="A539" i="2"/>
  <c r="F538" i="2"/>
  <c r="G538" i="2" s="1"/>
  <c r="A538" i="2"/>
  <c r="F537" i="2"/>
  <c r="G537" i="2" s="1"/>
  <c r="A537" i="2"/>
  <c r="F536" i="2"/>
  <c r="G536" i="2" s="1"/>
  <c r="A536" i="2"/>
  <c r="F535" i="2"/>
  <c r="G535" i="2" s="1"/>
  <c r="A535" i="2"/>
  <c r="F534" i="2"/>
  <c r="G534" i="2" s="1"/>
  <c r="A534" i="2"/>
  <c r="F533" i="2"/>
  <c r="G533" i="2" s="1"/>
  <c r="A533" i="2"/>
  <c r="F532" i="2"/>
  <c r="G532" i="2" s="1"/>
  <c r="A532" i="2"/>
  <c r="F531" i="2"/>
  <c r="G531" i="2" s="1"/>
  <c r="A531" i="2"/>
  <c r="F530" i="2"/>
  <c r="G530" i="2" s="1"/>
  <c r="A530" i="2"/>
  <c r="F529" i="2"/>
  <c r="G529" i="2" s="1"/>
  <c r="A529" i="2"/>
  <c r="F528" i="2"/>
  <c r="G528" i="2" s="1"/>
  <c r="A528" i="2"/>
  <c r="F527" i="2"/>
  <c r="G527" i="2" s="1"/>
  <c r="A527" i="2"/>
  <c r="F526" i="2"/>
  <c r="G526" i="2" s="1"/>
  <c r="A526" i="2"/>
  <c r="F525" i="2"/>
  <c r="G525" i="2" s="1"/>
  <c r="A525" i="2"/>
  <c r="F524" i="2"/>
  <c r="G524" i="2" s="1"/>
  <c r="A524" i="2"/>
  <c r="F523" i="2"/>
  <c r="G523" i="2" s="1"/>
  <c r="A523" i="2"/>
  <c r="F522" i="2"/>
  <c r="G522" i="2" s="1"/>
  <c r="A522" i="2"/>
  <c r="F521" i="2"/>
  <c r="G521" i="2" s="1"/>
  <c r="A521" i="2"/>
  <c r="F520" i="2"/>
  <c r="G520" i="2" s="1"/>
  <c r="A520" i="2"/>
  <c r="F519" i="2"/>
  <c r="G519" i="2" s="1"/>
  <c r="A519" i="2"/>
  <c r="F518" i="2"/>
  <c r="G518" i="2" s="1"/>
  <c r="A518" i="2"/>
  <c r="F517" i="2"/>
  <c r="G517" i="2" s="1"/>
  <c r="A517" i="2"/>
  <c r="F516" i="2"/>
  <c r="G516" i="2" s="1"/>
  <c r="A516" i="2"/>
  <c r="F515" i="2"/>
  <c r="G515" i="2" s="1"/>
  <c r="A515" i="2"/>
  <c r="F514" i="2"/>
  <c r="G514" i="2" s="1"/>
  <c r="A514" i="2"/>
  <c r="F513" i="2"/>
  <c r="G513" i="2" s="1"/>
  <c r="A513" i="2"/>
  <c r="F512" i="2"/>
  <c r="G512" i="2" s="1"/>
  <c r="A512" i="2"/>
  <c r="F511" i="2"/>
  <c r="G511" i="2" s="1"/>
  <c r="A511" i="2"/>
  <c r="F510" i="2"/>
  <c r="G510" i="2" s="1"/>
  <c r="A510" i="2"/>
  <c r="F509" i="2"/>
  <c r="G509" i="2" s="1"/>
  <c r="A509" i="2"/>
  <c r="F508" i="2"/>
  <c r="G508" i="2" s="1"/>
  <c r="A508" i="2"/>
  <c r="F507" i="2"/>
  <c r="G507" i="2" s="1"/>
  <c r="A507" i="2"/>
  <c r="F506" i="2"/>
  <c r="G506" i="2" s="1"/>
  <c r="A506" i="2"/>
  <c r="F505" i="2"/>
  <c r="G505" i="2" s="1"/>
  <c r="A505" i="2"/>
  <c r="F504" i="2"/>
  <c r="G504" i="2" s="1"/>
  <c r="A504" i="2"/>
  <c r="F503" i="2"/>
  <c r="G503" i="2" s="1"/>
  <c r="A503" i="2"/>
  <c r="F502" i="2"/>
  <c r="G502" i="2" s="1"/>
  <c r="A502" i="2"/>
  <c r="F501" i="2"/>
  <c r="G501" i="2" s="1"/>
  <c r="A501" i="2"/>
  <c r="F500" i="2"/>
  <c r="G500" i="2" s="1"/>
  <c r="A500" i="2"/>
  <c r="F499" i="2"/>
  <c r="G499" i="2" s="1"/>
  <c r="A499" i="2"/>
  <c r="F498" i="2"/>
  <c r="G498" i="2" s="1"/>
  <c r="A498" i="2"/>
  <c r="F497" i="2"/>
  <c r="G497" i="2" s="1"/>
  <c r="A497" i="2"/>
  <c r="F496" i="2"/>
  <c r="G496" i="2" s="1"/>
  <c r="A496" i="2"/>
  <c r="F495" i="2"/>
  <c r="G495" i="2" s="1"/>
  <c r="A495" i="2"/>
  <c r="F494" i="2"/>
  <c r="G494" i="2" s="1"/>
  <c r="A494" i="2"/>
  <c r="F493" i="2"/>
  <c r="G493" i="2" s="1"/>
  <c r="A493" i="2"/>
  <c r="F492" i="2"/>
  <c r="G492" i="2" s="1"/>
  <c r="A492" i="2"/>
  <c r="F491" i="2"/>
  <c r="G491" i="2" s="1"/>
  <c r="A491" i="2"/>
  <c r="F490" i="2"/>
  <c r="G490" i="2" s="1"/>
  <c r="A490" i="2"/>
  <c r="F489" i="2"/>
  <c r="G489" i="2" s="1"/>
  <c r="A489" i="2"/>
  <c r="F488" i="2"/>
  <c r="G488" i="2" s="1"/>
  <c r="A488" i="2"/>
  <c r="F487" i="2"/>
  <c r="G487" i="2" s="1"/>
  <c r="A487" i="2"/>
  <c r="F486" i="2"/>
  <c r="G486" i="2" s="1"/>
  <c r="A486" i="2"/>
  <c r="F485" i="2"/>
  <c r="G485" i="2" s="1"/>
  <c r="A485" i="2"/>
  <c r="F484" i="2"/>
  <c r="G484" i="2" s="1"/>
  <c r="A484" i="2"/>
  <c r="F483" i="2"/>
  <c r="G483" i="2" s="1"/>
  <c r="A483" i="2"/>
  <c r="F482" i="2"/>
  <c r="G482" i="2" s="1"/>
  <c r="A482" i="2"/>
  <c r="F481" i="2"/>
  <c r="G481" i="2" s="1"/>
  <c r="A481" i="2"/>
  <c r="F480" i="2"/>
  <c r="G480" i="2" s="1"/>
  <c r="A480" i="2"/>
  <c r="F479" i="2"/>
  <c r="G479" i="2" s="1"/>
  <c r="A479" i="2"/>
  <c r="F478" i="2"/>
  <c r="G478" i="2" s="1"/>
  <c r="A478" i="2"/>
  <c r="F477" i="2"/>
  <c r="G477" i="2" s="1"/>
  <c r="A477" i="2"/>
  <c r="F476" i="2"/>
  <c r="G476" i="2" s="1"/>
  <c r="A476" i="2"/>
  <c r="F475" i="2"/>
  <c r="G475" i="2" s="1"/>
  <c r="A475" i="2"/>
  <c r="F474" i="2"/>
  <c r="G474" i="2" s="1"/>
  <c r="A474" i="2"/>
  <c r="F473" i="2"/>
  <c r="G473" i="2" s="1"/>
  <c r="A473" i="2"/>
  <c r="F472" i="2"/>
  <c r="G472" i="2" s="1"/>
  <c r="A472" i="2"/>
  <c r="F471" i="2"/>
  <c r="G471" i="2" s="1"/>
  <c r="A471" i="2"/>
  <c r="F470" i="2"/>
  <c r="G470" i="2" s="1"/>
  <c r="A470" i="2"/>
  <c r="F469" i="2"/>
  <c r="G469" i="2" s="1"/>
  <c r="A469" i="2"/>
  <c r="F468" i="2"/>
  <c r="G468" i="2" s="1"/>
  <c r="A468" i="2"/>
  <c r="F467" i="2"/>
  <c r="G467" i="2" s="1"/>
  <c r="A467" i="2"/>
  <c r="F466" i="2"/>
  <c r="G466" i="2" s="1"/>
  <c r="A466" i="2"/>
  <c r="F465" i="2"/>
  <c r="G465" i="2" s="1"/>
  <c r="A465" i="2"/>
  <c r="F464" i="2"/>
  <c r="G464" i="2" s="1"/>
  <c r="A464" i="2"/>
  <c r="F463" i="2"/>
  <c r="G463" i="2" s="1"/>
  <c r="A463" i="2"/>
  <c r="F462" i="2"/>
  <c r="G462" i="2" s="1"/>
  <c r="A462" i="2"/>
  <c r="F461" i="2"/>
  <c r="G461" i="2" s="1"/>
  <c r="A461" i="2"/>
  <c r="F460" i="2"/>
  <c r="G460" i="2" s="1"/>
  <c r="A460" i="2"/>
  <c r="F459" i="2"/>
  <c r="G459" i="2" s="1"/>
  <c r="A459" i="2"/>
  <c r="F458" i="2"/>
  <c r="G458" i="2" s="1"/>
  <c r="A458" i="2"/>
  <c r="F457" i="2"/>
  <c r="G457" i="2" s="1"/>
  <c r="A457" i="2"/>
  <c r="F456" i="2"/>
  <c r="G456" i="2" s="1"/>
  <c r="A456" i="2"/>
  <c r="F455" i="2"/>
  <c r="G455" i="2" s="1"/>
  <c r="A455" i="2"/>
  <c r="F454" i="2"/>
  <c r="G454" i="2" s="1"/>
  <c r="A454" i="2"/>
  <c r="F453" i="2"/>
  <c r="G453" i="2" s="1"/>
  <c r="A453" i="2"/>
  <c r="F452" i="2"/>
  <c r="G452" i="2" s="1"/>
  <c r="A452" i="2"/>
  <c r="F451" i="2"/>
  <c r="G451" i="2" s="1"/>
  <c r="A451" i="2"/>
  <c r="F450" i="2"/>
  <c r="G450" i="2" s="1"/>
  <c r="A450" i="2"/>
  <c r="F449" i="2"/>
  <c r="G449" i="2" s="1"/>
  <c r="A449" i="2"/>
  <c r="F448" i="2"/>
  <c r="G448" i="2" s="1"/>
  <c r="A448" i="2"/>
  <c r="F447" i="2"/>
  <c r="G447" i="2" s="1"/>
  <c r="A447" i="2"/>
  <c r="F446" i="2"/>
  <c r="G446" i="2" s="1"/>
  <c r="A446" i="2"/>
  <c r="F445" i="2"/>
  <c r="G445" i="2" s="1"/>
  <c r="A445" i="2"/>
  <c r="F444" i="2"/>
  <c r="G444" i="2" s="1"/>
  <c r="A444" i="2"/>
  <c r="F443" i="2"/>
  <c r="G443" i="2" s="1"/>
  <c r="A443" i="2"/>
  <c r="F442" i="2"/>
  <c r="G442" i="2" s="1"/>
  <c r="A442" i="2"/>
  <c r="F441" i="2"/>
  <c r="G441" i="2" s="1"/>
  <c r="A441" i="2"/>
  <c r="F440" i="2"/>
  <c r="G440" i="2" s="1"/>
  <c r="A440" i="2"/>
  <c r="F439" i="2"/>
  <c r="G439" i="2" s="1"/>
  <c r="A439" i="2"/>
  <c r="F438" i="2"/>
  <c r="G438" i="2" s="1"/>
  <c r="A438" i="2"/>
  <c r="F437" i="2"/>
  <c r="G437" i="2" s="1"/>
  <c r="A437" i="2"/>
  <c r="F436" i="2"/>
  <c r="G436" i="2" s="1"/>
  <c r="A436" i="2"/>
  <c r="F435" i="2"/>
  <c r="G435" i="2" s="1"/>
  <c r="A435" i="2"/>
  <c r="F434" i="2"/>
  <c r="G434" i="2" s="1"/>
  <c r="A434" i="2"/>
  <c r="F433" i="2"/>
  <c r="G433" i="2" s="1"/>
  <c r="A433" i="2"/>
  <c r="F432" i="2"/>
  <c r="G432" i="2" s="1"/>
  <c r="A432" i="2"/>
  <c r="F431" i="2"/>
  <c r="G431" i="2" s="1"/>
  <c r="A431" i="2"/>
  <c r="F430" i="2"/>
  <c r="G430" i="2" s="1"/>
  <c r="A430" i="2"/>
  <c r="F429" i="2"/>
  <c r="G429" i="2" s="1"/>
  <c r="A429" i="2"/>
  <c r="F428" i="2"/>
  <c r="G428" i="2" s="1"/>
  <c r="A428" i="2"/>
  <c r="F427" i="2"/>
  <c r="G427" i="2" s="1"/>
  <c r="A427" i="2"/>
  <c r="F426" i="2"/>
  <c r="G426" i="2" s="1"/>
  <c r="A426" i="2"/>
  <c r="F425" i="2"/>
  <c r="G425" i="2" s="1"/>
  <c r="A425" i="2"/>
  <c r="F424" i="2"/>
  <c r="G424" i="2" s="1"/>
  <c r="A424" i="2"/>
  <c r="F423" i="2"/>
  <c r="G423" i="2" s="1"/>
  <c r="A423" i="2"/>
  <c r="F422" i="2"/>
  <c r="G422" i="2" s="1"/>
  <c r="A422" i="2"/>
  <c r="F421" i="2"/>
  <c r="G421" i="2" s="1"/>
  <c r="A421" i="2"/>
  <c r="F420" i="2"/>
  <c r="G420" i="2" s="1"/>
  <c r="A420" i="2"/>
  <c r="F419" i="2"/>
  <c r="G419" i="2" s="1"/>
  <c r="A419" i="2"/>
  <c r="F418" i="2"/>
  <c r="G418" i="2" s="1"/>
  <c r="A418" i="2"/>
  <c r="F417" i="2"/>
  <c r="G417" i="2" s="1"/>
  <c r="A417" i="2"/>
  <c r="F416" i="2"/>
  <c r="G416" i="2" s="1"/>
  <c r="A416" i="2"/>
  <c r="F415" i="2"/>
  <c r="G415" i="2" s="1"/>
  <c r="A415" i="2"/>
  <c r="F414" i="2"/>
  <c r="G414" i="2" s="1"/>
  <c r="A414" i="2"/>
  <c r="F413" i="2"/>
  <c r="G413" i="2" s="1"/>
  <c r="A413" i="2"/>
  <c r="F412" i="2"/>
  <c r="G412" i="2" s="1"/>
  <c r="A412" i="2"/>
  <c r="F411" i="2"/>
  <c r="G411" i="2" s="1"/>
  <c r="A411" i="2"/>
  <c r="F410" i="2"/>
  <c r="G410" i="2" s="1"/>
  <c r="A410" i="2"/>
  <c r="F409" i="2"/>
  <c r="G409" i="2" s="1"/>
  <c r="A409" i="2"/>
  <c r="F408" i="2"/>
  <c r="G408" i="2" s="1"/>
  <c r="A408" i="2"/>
  <c r="F407" i="2"/>
  <c r="G407" i="2" s="1"/>
  <c r="A407" i="2"/>
  <c r="F406" i="2"/>
  <c r="G406" i="2" s="1"/>
  <c r="A406" i="2"/>
  <c r="F405" i="2"/>
  <c r="G405" i="2" s="1"/>
  <c r="A405" i="2"/>
  <c r="F404" i="2"/>
  <c r="G404" i="2" s="1"/>
  <c r="A404" i="2"/>
  <c r="F403" i="2"/>
  <c r="G403" i="2" s="1"/>
  <c r="A403" i="2"/>
  <c r="F402" i="2"/>
  <c r="G402" i="2" s="1"/>
  <c r="A402" i="2"/>
  <c r="F401" i="2"/>
  <c r="G401" i="2" s="1"/>
  <c r="A401" i="2"/>
  <c r="F400" i="2"/>
  <c r="G400" i="2" s="1"/>
  <c r="A400" i="2"/>
  <c r="F399" i="2"/>
  <c r="G399" i="2" s="1"/>
  <c r="A399" i="2"/>
  <c r="F398" i="2"/>
  <c r="G398" i="2" s="1"/>
  <c r="A398" i="2"/>
  <c r="F397" i="2"/>
  <c r="G397" i="2" s="1"/>
  <c r="A397" i="2"/>
  <c r="F396" i="2"/>
  <c r="G396" i="2" s="1"/>
  <c r="A396" i="2"/>
  <c r="F395" i="2"/>
  <c r="G395" i="2" s="1"/>
  <c r="A395" i="2"/>
  <c r="F394" i="2"/>
  <c r="G394" i="2" s="1"/>
  <c r="A394" i="2"/>
  <c r="F393" i="2"/>
  <c r="G393" i="2" s="1"/>
  <c r="A393" i="2"/>
  <c r="F392" i="2"/>
  <c r="G392" i="2" s="1"/>
  <c r="A392" i="2"/>
  <c r="F391" i="2"/>
  <c r="G391" i="2" s="1"/>
  <c r="A391" i="2"/>
  <c r="F390" i="2"/>
  <c r="G390" i="2" s="1"/>
  <c r="A390" i="2"/>
  <c r="F389" i="2"/>
  <c r="G389" i="2" s="1"/>
  <c r="A389" i="2"/>
  <c r="F388" i="2"/>
  <c r="G388" i="2" s="1"/>
  <c r="A388" i="2"/>
  <c r="F387" i="2"/>
  <c r="G387" i="2" s="1"/>
  <c r="A387" i="2"/>
  <c r="F386" i="2"/>
  <c r="G386" i="2" s="1"/>
  <c r="A386" i="2"/>
  <c r="F385" i="2"/>
  <c r="G385" i="2" s="1"/>
  <c r="A385" i="2"/>
  <c r="F384" i="2"/>
  <c r="G384" i="2" s="1"/>
  <c r="A384" i="2"/>
  <c r="F383" i="2"/>
  <c r="G383" i="2" s="1"/>
  <c r="A383" i="2"/>
  <c r="F382" i="2"/>
  <c r="G382" i="2" s="1"/>
  <c r="A382" i="2"/>
  <c r="F381" i="2"/>
  <c r="G381" i="2" s="1"/>
  <c r="A381" i="2"/>
  <c r="F380" i="2"/>
  <c r="G380" i="2" s="1"/>
  <c r="A380" i="2"/>
  <c r="F379" i="2"/>
  <c r="G379" i="2" s="1"/>
  <c r="A379" i="2"/>
  <c r="F378" i="2"/>
  <c r="G378" i="2" s="1"/>
  <c r="A378" i="2"/>
  <c r="F377" i="2"/>
  <c r="G377" i="2" s="1"/>
  <c r="A377" i="2"/>
  <c r="F376" i="2"/>
  <c r="G376" i="2" s="1"/>
  <c r="A376" i="2"/>
  <c r="F375" i="2"/>
  <c r="G375" i="2" s="1"/>
  <c r="A375" i="2"/>
  <c r="F374" i="2"/>
  <c r="G374" i="2" s="1"/>
  <c r="A374" i="2"/>
  <c r="F373" i="2"/>
  <c r="G373" i="2" s="1"/>
  <c r="A373" i="2"/>
  <c r="F372" i="2"/>
  <c r="G372" i="2" s="1"/>
  <c r="A372" i="2"/>
  <c r="F371" i="2"/>
  <c r="G371" i="2" s="1"/>
  <c r="A371" i="2"/>
  <c r="F370" i="2"/>
  <c r="G370" i="2" s="1"/>
  <c r="A370" i="2"/>
  <c r="F369" i="2"/>
  <c r="G369" i="2" s="1"/>
  <c r="A369" i="2"/>
  <c r="F368" i="2"/>
  <c r="G368" i="2" s="1"/>
  <c r="A368" i="2"/>
  <c r="F367" i="2"/>
  <c r="G367" i="2" s="1"/>
  <c r="A367" i="2"/>
  <c r="F366" i="2"/>
  <c r="G366" i="2" s="1"/>
  <c r="A366" i="2"/>
  <c r="F365" i="2"/>
  <c r="G365" i="2" s="1"/>
  <c r="A365" i="2"/>
  <c r="F364" i="2"/>
  <c r="G364" i="2" s="1"/>
  <c r="A364" i="2"/>
  <c r="F363" i="2"/>
  <c r="G363" i="2" s="1"/>
  <c r="A363" i="2"/>
  <c r="F362" i="2"/>
  <c r="G362" i="2" s="1"/>
  <c r="A362" i="2"/>
  <c r="F361" i="2"/>
  <c r="G361" i="2" s="1"/>
  <c r="A361" i="2"/>
  <c r="F360" i="2"/>
  <c r="G360" i="2" s="1"/>
  <c r="A360" i="2"/>
  <c r="F359" i="2"/>
  <c r="G359" i="2" s="1"/>
  <c r="A359" i="2"/>
  <c r="F358" i="2"/>
  <c r="G358" i="2" s="1"/>
  <c r="A358" i="2"/>
  <c r="F357" i="2"/>
  <c r="G357" i="2" s="1"/>
  <c r="A357" i="2"/>
  <c r="F356" i="2"/>
  <c r="G356" i="2" s="1"/>
  <c r="A356" i="2"/>
  <c r="F355" i="2"/>
  <c r="G355" i="2" s="1"/>
  <c r="A355" i="2"/>
  <c r="F354" i="2"/>
  <c r="G354" i="2" s="1"/>
  <c r="A354" i="2"/>
  <c r="F353" i="2"/>
  <c r="G353" i="2" s="1"/>
  <c r="A353" i="2"/>
  <c r="F352" i="2"/>
  <c r="G352" i="2" s="1"/>
  <c r="A352" i="2"/>
  <c r="F351" i="2"/>
  <c r="G351" i="2" s="1"/>
  <c r="A351" i="2"/>
  <c r="F350" i="2"/>
  <c r="G350" i="2" s="1"/>
  <c r="A350" i="2"/>
  <c r="F349" i="2"/>
  <c r="G349" i="2" s="1"/>
  <c r="A349" i="2"/>
  <c r="F348" i="2"/>
  <c r="G348" i="2" s="1"/>
  <c r="A348" i="2"/>
  <c r="F347" i="2"/>
  <c r="G347" i="2" s="1"/>
  <c r="A347" i="2"/>
  <c r="F346" i="2"/>
  <c r="G346" i="2" s="1"/>
  <c r="A346" i="2"/>
  <c r="F345" i="2"/>
  <c r="G345" i="2" s="1"/>
  <c r="A345" i="2"/>
  <c r="F344" i="2"/>
  <c r="G344" i="2" s="1"/>
  <c r="A344" i="2"/>
  <c r="F343" i="2"/>
  <c r="G343" i="2" s="1"/>
  <c r="A343" i="2"/>
  <c r="F342" i="2"/>
  <c r="G342" i="2" s="1"/>
  <c r="A342" i="2"/>
  <c r="F341" i="2"/>
  <c r="G341" i="2" s="1"/>
  <c r="A341" i="2"/>
  <c r="F340" i="2"/>
  <c r="G340" i="2" s="1"/>
  <c r="A340" i="2"/>
  <c r="F339" i="2"/>
  <c r="G339" i="2" s="1"/>
  <c r="A339" i="2"/>
  <c r="F338" i="2"/>
  <c r="G338" i="2" s="1"/>
  <c r="A338" i="2"/>
  <c r="F337" i="2"/>
  <c r="G337" i="2" s="1"/>
  <c r="A337" i="2"/>
  <c r="F336" i="2"/>
  <c r="G336" i="2" s="1"/>
  <c r="A336" i="2"/>
  <c r="F335" i="2"/>
  <c r="G335" i="2" s="1"/>
  <c r="A335" i="2"/>
  <c r="F334" i="2"/>
  <c r="G334" i="2" s="1"/>
  <c r="A334" i="2"/>
  <c r="F333" i="2"/>
  <c r="G333" i="2" s="1"/>
  <c r="A333" i="2"/>
  <c r="F332" i="2"/>
  <c r="G332" i="2" s="1"/>
  <c r="A332" i="2"/>
  <c r="F331" i="2"/>
  <c r="G331" i="2" s="1"/>
  <c r="A331" i="2"/>
  <c r="F330" i="2"/>
  <c r="G330" i="2" s="1"/>
  <c r="A330" i="2"/>
  <c r="F329" i="2"/>
  <c r="G329" i="2" s="1"/>
  <c r="A329" i="2"/>
  <c r="F328" i="2"/>
  <c r="G328" i="2" s="1"/>
  <c r="A328" i="2"/>
  <c r="F327" i="2"/>
  <c r="G327" i="2" s="1"/>
  <c r="A327" i="2"/>
  <c r="F326" i="2"/>
  <c r="G326" i="2" s="1"/>
  <c r="A326" i="2"/>
  <c r="F325" i="2"/>
  <c r="G325" i="2" s="1"/>
  <c r="A325" i="2"/>
  <c r="F324" i="2"/>
  <c r="G324" i="2" s="1"/>
  <c r="A324" i="2"/>
  <c r="F323" i="2"/>
  <c r="G323" i="2" s="1"/>
  <c r="A323" i="2"/>
  <c r="F322" i="2"/>
  <c r="G322" i="2" s="1"/>
  <c r="A322" i="2"/>
  <c r="F321" i="2"/>
  <c r="G321" i="2" s="1"/>
  <c r="A321" i="2"/>
  <c r="F320" i="2"/>
  <c r="G320" i="2" s="1"/>
  <c r="A320" i="2"/>
  <c r="F319" i="2"/>
  <c r="G319" i="2" s="1"/>
  <c r="A319" i="2"/>
  <c r="F318" i="2"/>
  <c r="G318" i="2" s="1"/>
  <c r="A318" i="2"/>
  <c r="F317" i="2"/>
  <c r="G317" i="2" s="1"/>
  <c r="A317" i="2"/>
  <c r="F316" i="2"/>
  <c r="G316" i="2" s="1"/>
  <c r="A316" i="2"/>
  <c r="F315" i="2"/>
  <c r="G315" i="2" s="1"/>
  <c r="A315" i="2"/>
  <c r="F314" i="2"/>
  <c r="G314" i="2" s="1"/>
  <c r="A314" i="2"/>
  <c r="F313" i="2"/>
  <c r="G313" i="2" s="1"/>
  <c r="A313" i="2"/>
  <c r="F312" i="2"/>
  <c r="G312" i="2" s="1"/>
  <c r="A312" i="2"/>
  <c r="F311" i="2"/>
  <c r="G311" i="2" s="1"/>
  <c r="A311" i="2"/>
  <c r="F310" i="2"/>
  <c r="G310" i="2" s="1"/>
  <c r="A310" i="2"/>
  <c r="F309" i="2"/>
  <c r="G309" i="2" s="1"/>
  <c r="A309" i="2"/>
  <c r="F308" i="2"/>
  <c r="G308" i="2" s="1"/>
  <c r="A308" i="2"/>
  <c r="F307" i="2"/>
  <c r="G307" i="2" s="1"/>
  <c r="A307" i="2"/>
  <c r="F306" i="2"/>
  <c r="G306" i="2" s="1"/>
  <c r="A306" i="2"/>
  <c r="F305" i="2"/>
  <c r="G305" i="2" s="1"/>
  <c r="A305" i="2"/>
  <c r="F304" i="2"/>
  <c r="G304" i="2" s="1"/>
  <c r="A304" i="2"/>
  <c r="F303" i="2"/>
  <c r="G303" i="2" s="1"/>
  <c r="A303" i="2"/>
  <c r="F302" i="2"/>
  <c r="G302" i="2" s="1"/>
  <c r="A302" i="2"/>
  <c r="F301" i="2"/>
  <c r="G301" i="2" s="1"/>
  <c r="A301" i="2"/>
  <c r="F300" i="2"/>
  <c r="G300" i="2" s="1"/>
  <c r="A300" i="2"/>
  <c r="F299" i="2"/>
  <c r="G299" i="2" s="1"/>
  <c r="A299" i="2"/>
  <c r="F298" i="2"/>
  <c r="G298" i="2" s="1"/>
  <c r="A298" i="2"/>
  <c r="F297" i="2"/>
  <c r="G297" i="2" s="1"/>
  <c r="A297" i="2"/>
  <c r="F296" i="2"/>
  <c r="G296" i="2" s="1"/>
  <c r="A296" i="2"/>
  <c r="F295" i="2"/>
  <c r="G295" i="2" s="1"/>
  <c r="A295" i="2"/>
  <c r="F294" i="2"/>
  <c r="G294" i="2" s="1"/>
  <c r="A294" i="2"/>
  <c r="F293" i="2"/>
  <c r="G293" i="2" s="1"/>
  <c r="A293" i="2"/>
  <c r="F292" i="2"/>
  <c r="G292" i="2" s="1"/>
  <c r="A292" i="2"/>
  <c r="F291" i="2"/>
  <c r="G291" i="2" s="1"/>
  <c r="A291" i="2"/>
  <c r="F290" i="2"/>
  <c r="G290" i="2" s="1"/>
  <c r="A290" i="2"/>
  <c r="F289" i="2"/>
  <c r="G289" i="2" s="1"/>
  <c r="A289" i="2"/>
  <c r="F288" i="2"/>
  <c r="G288" i="2" s="1"/>
  <c r="A288" i="2"/>
  <c r="F287" i="2"/>
  <c r="G287" i="2" s="1"/>
  <c r="A287" i="2"/>
  <c r="F286" i="2"/>
  <c r="G286" i="2" s="1"/>
  <c r="D286" i="2"/>
  <c r="A286" i="2"/>
  <c r="C286" i="2" s="1"/>
  <c r="F285" i="2"/>
  <c r="G285" i="2" s="1"/>
  <c r="A285" i="2"/>
  <c r="F284" i="2"/>
  <c r="G284" i="2" s="1"/>
  <c r="A284" i="2"/>
  <c r="F283" i="2"/>
  <c r="G283" i="2" s="1"/>
  <c r="A283" i="2"/>
  <c r="F282" i="2"/>
  <c r="G282" i="2" s="1"/>
  <c r="A282" i="2"/>
  <c r="F281" i="2"/>
  <c r="G281" i="2" s="1"/>
  <c r="A281" i="2"/>
  <c r="F280" i="2"/>
  <c r="G280" i="2" s="1"/>
  <c r="A280" i="2"/>
  <c r="F279" i="2"/>
  <c r="G279" i="2" s="1"/>
  <c r="A279" i="2"/>
  <c r="F278" i="2"/>
  <c r="G278" i="2" s="1"/>
  <c r="A278" i="2"/>
  <c r="F277" i="2"/>
  <c r="G277" i="2" s="1"/>
  <c r="A277" i="2"/>
  <c r="F276" i="2"/>
  <c r="G276" i="2" s="1"/>
  <c r="A276" i="2"/>
  <c r="F275" i="2"/>
  <c r="G275" i="2" s="1"/>
  <c r="A275" i="2"/>
  <c r="F274" i="2"/>
  <c r="G274" i="2" s="1"/>
  <c r="A274" i="2"/>
  <c r="F273" i="2"/>
  <c r="G273" i="2" s="1"/>
  <c r="A273" i="2"/>
  <c r="F272" i="2"/>
  <c r="G272" i="2" s="1"/>
  <c r="A272" i="2"/>
  <c r="F271" i="2"/>
  <c r="G271" i="2" s="1"/>
  <c r="A271" i="2"/>
  <c r="F270" i="2"/>
  <c r="G270" i="2" s="1"/>
  <c r="A270" i="2"/>
  <c r="F269" i="2"/>
  <c r="G269" i="2" s="1"/>
  <c r="A269" i="2"/>
  <c r="F268" i="2"/>
  <c r="G268" i="2" s="1"/>
  <c r="A268" i="2"/>
  <c r="F267" i="2"/>
  <c r="G267" i="2" s="1"/>
  <c r="A267" i="2"/>
  <c r="F266" i="2"/>
  <c r="G266" i="2" s="1"/>
  <c r="A266" i="2"/>
  <c r="F265" i="2"/>
  <c r="G265" i="2" s="1"/>
  <c r="A265" i="2"/>
  <c r="F264" i="2"/>
  <c r="G264" i="2" s="1"/>
  <c r="A264" i="2"/>
  <c r="F263" i="2"/>
  <c r="G263" i="2" s="1"/>
  <c r="A263" i="2"/>
  <c r="F262" i="2"/>
  <c r="G262" i="2" s="1"/>
  <c r="A262" i="2"/>
  <c r="F261" i="2"/>
  <c r="G261" i="2" s="1"/>
  <c r="A261" i="2"/>
  <c r="F260" i="2"/>
  <c r="G260" i="2" s="1"/>
  <c r="A260" i="2"/>
  <c r="F259" i="2"/>
  <c r="G259" i="2" s="1"/>
  <c r="A259" i="2"/>
  <c r="F258" i="2"/>
  <c r="G258" i="2" s="1"/>
  <c r="A258" i="2"/>
  <c r="F257" i="2"/>
  <c r="G257" i="2" s="1"/>
  <c r="A257" i="2"/>
  <c r="F256" i="2"/>
  <c r="G256" i="2" s="1"/>
  <c r="A256" i="2"/>
  <c r="F255" i="2"/>
  <c r="G255" i="2" s="1"/>
  <c r="A255" i="2"/>
  <c r="F254" i="2"/>
  <c r="G254" i="2" s="1"/>
  <c r="A254" i="2"/>
  <c r="F253" i="2"/>
  <c r="G253" i="2" s="1"/>
  <c r="A253" i="2"/>
  <c r="F252" i="2"/>
  <c r="G252" i="2" s="1"/>
  <c r="A252" i="2"/>
  <c r="F251" i="2"/>
  <c r="G251" i="2" s="1"/>
  <c r="A251" i="2"/>
  <c r="F250" i="2"/>
  <c r="G250" i="2" s="1"/>
  <c r="A250" i="2"/>
  <c r="F249" i="2"/>
  <c r="G249" i="2" s="1"/>
  <c r="A249" i="2"/>
  <c r="F248" i="2"/>
  <c r="G248" i="2" s="1"/>
  <c r="A248" i="2"/>
  <c r="F247" i="2"/>
  <c r="G247" i="2" s="1"/>
  <c r="A247" i="2"/>
  <c r="F246" i="2"/>
  <c r="G246" i="2" s="1"/>
  <c r="A246" i="2"/>
  <c r="F245" i="2"/>
  <c r="G245" i="2" s="1"/>
  <c r="A245" i="2"/>
  <c r="F244" i="2"/>
  <c r="G244" i="2" s="1"/>
  <c r="A244" i="2"/>
  <c r="F243" i="2"/>
  <c r="G243" i="2" s="1"/>
  <c r="A243" i="2"/>
  <c r="F242" i="2"/>
  <c r="G242" i="2" s="1"/>
  <c r="A242" i="2"/>
  <c r="F241" i="2"/>
  <c r="G241" i="2" s="1"/>
  <c r="A241" i="2"/>
  <c r="F240" i="2"/>
  <c r="G240" i="2" s="1"/>
  <c r="A240" i="2"/>
  <c r="F239" i="2"/>
  <c r="G239" i="2" s="1"/>
  <c r="A239" i="2"/>
  <c r="F238" i="2"/>
  <c r="G238" i="2" s="1"/>
  <c r="A238" i="2"/>
  <c r="F237" i="2"/>
  <c r="G237" i="2" s="1"/>
  <c r="A237" i="2"/>
  <c r="F236" i="2"/>
  <c r="G236" i="2" s="1"/>
  <c r="A236" i="2"/>
  <c r="F235" i="2"/>
  <c r="G235" i="2" s="1"/>
  <c r="A235" i="2"/>
  <c r="F234" i="2"/>
  <c r="G234" i="2" s="1"/>
  <c r="A234" i="2"/>
  <c r="F233" i="2"/>
  <c r="G233" i="2" s="1"/>
  <c r="A233" i="2"/>
  <c r="F232" i="2"/>
  <c r="G232" i="2" s="1"/>
  <c r="A232" i="2"/>
  <c r="F231" i="2"/>
  <c r="G231" i="2" s="1"/>
  <c r="A231" i="2"/>
  <c r="F230" i="2"/>
  <c r="G230" i="2" s="1"/>
  <c r="A230" i="2"/>
  <c r="F229" i="2"/>
  <c r="G229" i="2" s="1"/>
  <c r="A229" i="2"/>
  <c r="F228" i="2"/>
  <c r="G228" i="2" s="1"/>
  <c r="A228" i="2"/>
  <c r="F227" i="2"/>
  <c r="G227" i="2" s="1"/>
  <c r="A227" i="2"/>
  <c r="F226" i="2"/>
  <c r="G226" i="2" s="1"/>
  <c r="A226" i="2"/>
  <c r="F225" i="2"/>
  <c r="G225" i="2" s="1"/>
  <c r="A225" i="2"/>
  <c r="F224" i="2"/>
  <c r="G224" i="2" s="1"/>
  <c r="A224" i="2"/>
  <c r="F223" i="2"/>
  <c r="G223" i="2" s="1"/>
  <c r="A223" i="2"/>
  <c r="F222" i="2"/>
  <c r="G222" i="2" s="1"/>
  <c r="A222" i="2"/>
  <c r="F221" i="2"/>
  <c r="G221" i="2" s="1"/>
  <c r="A221" i="2"/>
  <c r="F220" i="2"/>
  <c r="G220" i="2" s="1"/>
  <c r="A220" i="2"/>
  <c r="F219" i="2"/>
  <c r="G219" i="2" s="1"/>
  <c r="A219" i="2"/>
  <c r="F218" i="2"/>
  <c r="G218" i="2" s="1"/>
  <c r="A218" i="2"/>
  <c r="F217" i="2"/>
  <c r="G217" i="2" s="1"/>
  <c r="A217" i="2"/>
  <c r="F216" i="2"/>
  <c r="G216" i="2" s="1"/>
  <c r="A216" i="2"/>
  <c r="F215" i="2"/>
  <c r="G215" i="2" s="1"/>
  <c r="A215" i="2"/>
  <c r="F214" i="2"/>
  <c r="G214" i="2" s="1"/>
  <c r="A214" i="2"/>
  <c r="F213" i="2"/>
  <c r="G213" i="2" s="1"/>
  <c r="A213" i="2"/>
  <c r="F212" i="2"/>
  <c r="G212" i="2" s="1"/>
  <c r="A212" i="2"/>
  <c r="F211" i="2"/>
  <c r="G211" i="2" s="1"/>
  <c r="A211" i="2"/>
  <c r="F210" i="2"/>
  <c r="G210" i="2" s="1"/>
  <c r="A210" i="2"/>
  <c r="F209" i="2"/>
  <c r="G209" i="2" s="1"/>
  <c r="A209" i="2"/>
  <c r="F208" i="2"/>
  <c r="G208" i="2" s="1"/>
  <c r="A208" i="2"/>
  <c r="F207" i="2"/>
  <c r="G207" i="2" s="1"/>
  <c r="A207" i="2"/>
  <c r="F206" i="2"/>
  <c r="G206" i="2" s="1"/>
  <c r="A206" i="2"/>
  <c r="F205" i="2"/>
  <c r="G205" i="2" s="1"/>
  <c r="A205" i="2"/>
  <c r="F204" i="2"/>
  <c r="G204" i="2" s="1"/>
  <c r="A204" i="2"/>
  <c r="F203" i="2"/>
  <c r="G203" i="2" s="1"/>
  <c r="A203" i="2"/>
  <c r="F202" i="2"/>
  <c r="G202" i="2" s="1"/>
  <c r="A202" i="2"/>
  <c r="F201" i="2"/>
  <c r="G201" i="2" s="1"/>
  <c r="A201" i="2"/>
  <c r="F200" i="2"/>
  <c r="G200" i="2" s="1"/>
  <c r="A200" i="2"/>
  <c r="F199" i="2"/>
  <c r="G199" i="2" s="1"/>
  <c r="A199" i="2"/>
  <c r="F198" i="2"/>
  <c r="G198" i="2" s="1"/>
  <c r="A198" i="2"/>
  <c r="F197" i="2"/>
  <c r="G197" i="2" s="1"/>
  <c r="A197" i="2"/>
  <c r="F196" i="2"/>
  <c r="G196" i="2" s="1"/>
  <c r="A196" i="2"/>
  <c r="F195" i="2"/>
  <c r="G195" i="2" s="1"/>
  <c r="A195" i="2"/>
  <c r="F194" i="2"/>
  <c r="G194" i="2" s="1"/>
  <c r="A194" i="2"/>
  <c r="F193" i="2"/>
  <c r="G193" i="2" s="1"/>
  <c r="A193" i="2"/>
  <c r="F192" i="2"/>
  <c r="G192" i="2" s="1"/>
  <c r="A192" i="2"/>
  <c r="F191" i="2"/>
  <c r="G191" i="2" s="1"/>
  <c r="A191" i="2"/>
  <c r="F190" i="2"/>
  <c r="G190" i="2" s="1"/>
  <c r="A190" i="2"/>
  <c r="F189" i="2"/>
  <c r="G189" i="2" s="1"/>
  <c r="A189" i="2"/>
  <c r="F188" i="2"/>
  <c r="G188" i="2" s="1"/>
  <c r="A188" i="2"/>
  <c r="F187" i="2"/>
  <c r="G187" i="2" s="1"/>
  <c r="A187" i="2"/>
  <c r="F186" i="2"/>
  <c r="G186" i="2" s="1"/>
  <c r="A186" i="2"/>
  <c r="F185" i="2"/>
  <c r="G185" i="2" s="1"/>
  <c r="A185" i="2"/>
  <c r="F184" i="2"/>
  <c r="G184" i="2" s="1"/>
  <c r="A184" i="2"/>
  <c r="F183" i="2"/>
  <c r="G183" i="2" s="1"/>
  <c r="A183" i="2"/>
  <c r="F182" i="2"/>
  <c r="G182" i="2" s="1"/>
  <c r="A182" i="2"/>
  <c r="F181" i="2"/>
  <c r="G181" i="2" s="1"/>
  <c r="A181" i="2"/>
  <c r="F180" i="2"/>
  <c r="G180" i="2" s="1"/>
  <c r="A180" i="2"/>
  <c r="F179" i="2"/>
  <c r="G179" i="2" s="1"/>
  <c r="A179" i="2"/>
  <c r="F178" i="2"/>
  <c r="G178" i="2" s="1"/>
  <c r="A178" i="2"/>
  <c r="F177" i="2"/>
  <c r="G177" i="2" s="1"/>
  <c r="A177" i="2"/>
  <c r="F176" i="2"/>
  <c r="G176" i="2" s="1"/>
  <c r="A176" i="2"/>
  <c r="F175" i="2"/>
  <c r="G175" i="2" s="1"/>
  <c r="A175" i="2"/>
  <c r="F174" i="2"/>
  <c r="G174" i="2" s="1"/>
  <c r="A174" i="2"/>
  <c r="F173" i="2"/>
  <c r="G173" i="2" s="1"/>
  <c r="A173" i="2"/>
  <c r="F172" i="2"/>
  <c r="G172" i="2" s="1"/>
  <c r="A172" i="2"/>
  <c r="F171" i="2"/>
  <c r="G171" i="2" s="1"/>
  <c r="A171" i="2"/>
  <c r="F170" i="2"/>
  <c r="G170" i="2" s="1"/>
  <c r="A170" i="2"/>
  <c r="F169" i="2"/>
  <c r="G169" i="2" s="1"/>
  <c r="A169" i="2"/>
  <c r="F168" i="2"/>
  <c r="G168" i="2" s="1"/>
  <c r="A168" i="2"/>
  <c r="F167" i="2"/>
  <c r="G167" i="2" s="1"/>
  <c r="A167" i="2"/>
  <c r="F166" i="2"/>
  <c r="G166" i="2" s="1"/>
  <c r="A166" i="2"/>
  <c r="F165" i="2"/>
  <c r="G165" i="2" s="1"/>
  <c r="A165" i="2"/>
  <c r="F164" i="2"/>
  <c r="G164" i="2" s="1"/>
  <c r="A164" i="2"/>
  <c r="F163" i="2"/>
  <c r="G163" i="2" s="1"/>
  <c r="A163" i="2"/>
  <c r="F162" i="2"/>
  <c r="G162" i="2" s="1"/>
  <c r="A162" i="2"/>
  <c r="F161" i="2"/>
  <c r="G161" i="2" s="1"/>
  <c r="A161" i="2"/>
  <c r="F160" i="2"/>
  <c r="G160" i="2" s="1"/>
  <c r="A160" i="2"/>
  <c r="F159" i="2"/>
  <c r="G159" i="2" s="1"/>
  <c r="A159" i="2"/>
  <c r="F158" i="2"/>
  <c r="G158" i="2" s="1"/>
  <c r="A158" i="2"/>
  <c r="F157" i="2"/>
  <c r="G157" i="2" s="1"/>
  <c r="A157" i="2"/>
  <c r="F156" i="2"/>
  <c r="G156" i="2" s="1"/>
  <c r="A156" i="2"/>
  <c r="F155" i="2"/>
  <c r="G155" i="2" s="1"/>
  <c r="A155" i="2"/>
  <c r="F154" i="2"/>
  <c r="G154" i="2" s="1"/>
  <c r="A154" i="2"/>
  <c r="F153" i="2"/>
  <c r="G153" i="2" s="1"/>
  <c r="A153" i="2"/>
  <c r="F152" i="2"/>
  <c r="G152" i="2" s="1"/>
  <c r="A152" i="2"/>
  <c r="F151" i="2"/>
  <c r="G151" i="2" s="1"/>
  <c r="A151" i="2"/>
  <c r="F150" i="2"/>
  <c r="G150" i="2" s="1"/>
  <c r="A150" i="2"/>
  <c r="F149" i="2"/>
  <c r="G149" i="2" s="1"/>
  <c r="A149" i="2"/>
  <c r="F148" i="2"/>
  <c r="G148" i="2" s="1"/>
  <c r="A148" i="2"/>
  <c r="F147" i="2"/>
  <c r="G147" i="2" s="1"/>
  <c r="A147" i="2"/>
  <c r="F146" i="2"/>
  <c r="G146" i="2" s="1"/>
  <c r="A146" i="2"/>
  <c r="F145" i="2"/>
  <c r="G145" i="2" s="1"/>
  <c r="A145" i="2"/>
  <c r="F144" i="2"/>
  <c r="G144" i="2" s="1"/>
  <c r="A144" i="2"/>
  <c r="F143" i="2"/>
  <c r="G143" i="2" s="1"/>
  <c r="A143" i="2"/>
  <c r="F142" i="2"/>
  <c r="G142" i="2" s="1"/>
  <c r="A142" i="2"/>
  <c r="F141" i="2"/>
  <c r="G141" i="2" s="1"/>
  <c r="A141" i="2"/>
  <c r="F140" i="2"/>
  <c r="G140" i="2" s="1"/>
  <c r="A140" i="2"/>
  <c r="F139" i="2"/>
  <c r="G139" i="2" s="1"/>
  <c r="A139" i="2"/>
  <c r="F138" i="2"/>
  <c r="G138" i="2" s="1"/>
  <c r="A138" i="2"/>
  <c r="F137" i="2"/>
  <c r="G137" i="2" s="1"/>
  <c r="A137" i="2"/>
  <c r="F136" i="2"/>
  <c r="G136" i="2" s="1"/>
  <c r="A136" i="2"/>
  <c r="F135" i="2"/>
  <c r="G135" i="2" s="1"/>
  <c r="A135" i="2"/>
  <c r="F134" i="2"/>
  <c r="G134" i="2" s="1"/>
  <c r="A134" i="2"/>
  <c r="F133" i="2"/>
  <c r="G133" i="2" s="1"/>
  <c r="A133" i="2"/>
  <c r="F132" i="2"/>
  <c r="G132" i="2" s="1"/>
  <c r="A132" i="2"/>
  <c r="F131" i="2"/>
  <c r="G131" i="2" s="1"/>
  <c r="A131" i="2"/>
  <c r="F130" i="2"/>
  <c r="G130" i="2" s="1"/>
  <c r="A130" i="2"/>
  <c r="F129" i="2"/>
  <c r="G129" i="2" s="1"/>
  <c r="A129" i="2"/>
  <c r="F128" i="2"/>
  <c r="G128" i="2" s="1"/>
  <c r="A128" i="2"/>
  <c r="F127" i="2"/>
  <c r="G127" i="2" s="1"/>
  <c r="A127" i="2"/>
  <c r="F126" i="2"/>
  <c r="G126" i="2" s="1"/>
  <c r="A126" i="2"/>
  <c r="F125" i="2"/>
  <c r="G125" i="2" s="1"/>
  <c r="A125" i="2"/>
  <c r="F124" i="2"/>
  <c r="G124" i="2" s="1"/>
  <c r="A124" i="2"/>
  <c r="F123" i="2"/>
  <c r="G123" i="2" s="1"/>
  <c r="A123" i="2"/>
  <c r="F122" i="2"/>
  <c r="G122" i="2" s="1"/>
  <c r="A122" i="2"/>
  <c r="F121" i="2"/>
  <c r="G121" i="2" s="1"/>
  <c r="A121" i="2"/>
  <c r="F120" i="2"/>
  <c r="G120" i="2" s="1"/>
  <c r="A120" i="2"/>
  <c r="F119" i="2"/>
  <c r="G119" i="2" s="1"/>
  <c r="A119" i="2"/>
  <c r="F118" i="2"/>
  <c r="G118" i="2" s="1"/>
  <c r="A118" i="2"/>
  <c r="F117" i="2"/>
  <c r="G117" i="2" s="1"/>
  <c r="A117" i="2"/>
  <c r="F116" i="2"/>
  <c r="G116" i="2" s="1"/>
  <c r="A116" i="2"/>
  <c r="F115" i="2"/>
  <c r="G115" i="2" s="1"/>
  <c r="A115" i="2"/>
  <c r="F114" i="2"/>
  <c r="G114" i="2" s="1"/>
  <c r="A114" i="2"/>
  <c r="F113" i="2"/>
  <c r="G113" i="2" s="1"/>
  <c r="A113" i="2"/>
  <c r="F112" i="2"/>
  <c r="G112" i="2" s="1"/>
  <c r="A112" i="2"/>
  <c r="F111" i="2"/>
  <c r="G111" i="2" s="1"/>
  <c r="A111" i="2"/>
  <c r="F110" i="2"/>
  <c r="G110" i="2" s="1"/>
  <c r="A110" i="2"/>
  <c r="F109" i="2"/>
  <c r="G109" i="2" s="1"/>
  <c r="A109" i="2"/>
  <c r="F108" i="2"/>
  <c r="G108" i="2" s="1"/>
  <c r="A108" i="2"/>
  <c r="F107" i="2"/>
  <c r="G107" i="2" s="1"/>
  <c r="A107" i="2"/>
  <c r="F106" i="2"/>
  <c r="G106" i="2" s="1"/>
  <c r="A106" i="2"/>
  <c r="F105" i="2"/>
  <c r="G105" i="2" s="1"/>
  <c r="A105" i="2"/>
  <c r="F104" i="2"/>
  <c r="G104" i="2" s="1"/>
  <c r="A104" i="2"/>
  <c r="F103" i="2"/>
  <c r="G103" i="2" s="1"/>
  <c r="A103" i="2"/>
  <c r="F102" i="2"/>
  <c r="G102" i="2" s="1"/>
  <c r="A102" i="2"/>
  <c r="F101" i="2"/>
  <c r="G101" i="2" s="1"/>
  <c r="A101" i="2"/>
  <c r="F100" i="2"/>
  <c r="G100" i="2" s="1"/>
  <c r="A100" i="2"/>
  <c r="F99" i="2"/>
  <c r="G99" i="2" s="1"/>
  <c r="A99" i="2"/>
  <c r="F98" i="2"/>
  <c r="G98" i="2" s="1"/>
  <c r="A98" i="2"/>
  <c r="F97" i="2"/>
  <c r="G97" i="2" s="1"/>
  <c r="A97" i="2"/>
  <c r="F96" i="2"/>
  <c r="G96" i="2" s="1"/>
  <c r="A96" i="2"/>
  <c r="F95" i="2"/>
  <c r="G95" i="2" s="1"/>
  <c r="A95" i="2"/>
  <c r="F94" i="2"/>
  <c r="G94" i="2" s="1"/>
  <c r="A94" i="2"/>
  <c r="F93" i="2"/>
  <c r="G93" i="2" s="1"/>
  <c r="A93" i="2"/>
  <c r="F92" i="2"/>
  <c r="G92" i="2" s="1"/>
  <c r="A92" i="2"/>
  <c r="F91" i="2"/>
  <c r="G91" i="2" s="1"/>
  <c r="A91" i="2"/>
  <c r="F90" i="2"/>
  <c r="G90" i="2" s="1"/>
  <c r="A90" i="2"/>
  <c r="F89" i="2"/>
  <c r="G89" i="2" s="1"/>
  <c r="A89" i="2"/>
  <c r="F88" i="2"/>
  <c r="G88" i="2" s="1"/>
  <c r="A88" i="2"/>
  <c r="F87" i="2"/>
  <c r="G87" i="2" s="1"/>
  <c r="A87" i="2"/>
  <c r="F86" i="2"/>
  <c r="G86" i="2" s="1"/>
  <c r="A86" i="2"/>
  <c r="F85" i="2"/>
  <c r="G85" i="2" s="1"/>
  <c r="A85" i="2"/>
  <c r="F84" i="2"/>
  <c r="G84" i="2" s="1"/>
  <c r="A84" i="2"/>
  <c r="F83" i="2"/>
  <c r="G83" i="2" s="1"/>
  <c r="A83" i="2"/>
  <c r="F82" i="2"/>
  <c r="G82" i="2" s="1"/>
  <c r="A82" i="2"/>
  <c r="F81" i="2"/>
  <c r="G81" i="2" s="1"/>
  <c r="A81" i="2"/>
  <c r="F80" i="2"/>
  <c r="G80" i="2" s="1"/>
  <c r="A80" i="2"/>
  <c r="F79" i="2"/>
  <c r="G79" i="2" s="1"/>
  <c r="A79" i="2"/>
  <c r="F78" i="2"/>
  <c r="G78" i="2" s="1"/>
  <c r="A78" i="2"/>
  <c r="F77" i="2"/>
  <c r="G77" i="2" s="1"/>
  <c r="A77" i="2"/>
  <c r="F76" i="2"/>
  <c r="G76" i="2" s="1"/>
  <c r="A76" i="2"/>
  <c r="F75" i="2"/>
  <c r="G75" i="2" s="1"/>
  <c r="A75" i="2"/>
  <c r="F74" i="2"/>
  <c r="G74" i="2" s="1"/>
  <c r="A74" i="2"/>
  <c r="F73" i="2"/>
  <c r="G73" i="2" s="1"/>
  <c r="A73" i="2"/>
  <c r="F72" i="2"/>
  <c r="G72" i="2" s="1"/>
  <c r="A72" i="2"/>
  <c r="F71" i="2"/>
  <c r="G71" i="2" s="1"/>
  <c r="A71" i="2"/>
  <c r="F70" i="2"/>
  <c r="G70" i="2" s="1"/>
  <c r="A70" i="2"/>
  <c r="F69" i="2"/>
  <c r="G69" i="2" s="1"/>
  <c r="A69" i="2"/>
  <c r="F68" i="2"/>
  <c r="G68" i="2" s="1"/>
  <c r="A68" i="2"/>
  <c r="F67" i="2"/>
  <c r="G67" i="2" s="1"/>
  <c r="A67" i="2"/>
  <c r="F66" i="2"/>
  <c r="G66" i="2" s="1"/>
  <c r="A66" i="2"/>
  <c r="F65" i="2"/>
  <c r="G65" i="2" s="1"/>
  <c r="A65" i="2"/>
  <c r="F64" i="2"/>
  <c r="G64" i="2" s="1"/>
  <c r="A64" i="2"/>
  <c r="F63" i="2"/>
  <c r="G63" i="2" s="1"/>
  <c r="A63" i="2"/>
  <c r="F62" i="2"/>
  <c r="G62" i="2" s="1"/>
  <c r="A62" i="2"/>
  <c r="F61" i="2"/>
  <c r="G61" i="2" s="1"/>
  <c r="A61" i="2"/>
  <c r="F60" i="2"/>
  <c r="G60" i="2" s="1"/>
  <c r="A60" i="2"/>
  <c r="F59" i="2"/>
  <c r="G59" i="2" s="1"/>
  <c r="A59" i="2"/>
  <c r="F58" i="2"/>
  <c r="G58" i="2" s="1"/>
  <c r="A58" i="2"/>
  <c r="F57" i="2"/>
  <c r="G57" i="2" s="1"/>
  <c r="A57" i="2"/>
  <c r="F56" i="2"/>
  <c r="G56" i="2" s="1"/>
  <c r="A56" i="2"/>
  <c r="F55" i="2"/>
  <c r="G55" i="2" s="1"/>
  <c r="A55" i="2"/>
  <c r="F54" i="2"/>
  <c r="G54" i="2" s="1"/>
  <c r="A54" i="2"/>
  <c r="F53" i="2"/>
  <c r="G53" i="2" s="1"/>
  <c r="A53" i="2"/>
  <c r="F52" i="2"/>
  <c r="G52" i="2" s="1"/>
  <c r="A52" i="2"/>
  <c r="F51" i="2"/>
  <c r="G51" i="2" s="1"/>
  <c r="A51" i="2"/>
  <c r="F50" i="2"/>
  <c r="G50" i="2" s="1"/>
  <c r="A50" i="2"/>
  <c r="F49" i="2"/>
  <c r="G49" i="2" s="1"/>
  <c r="A49" i="2"/>
  <c r="F48" i="2"/>
  <c r="G48" i="2" s="1"/>
  <c r="A48" i="2"/>
  <c r="F47" i="2"/>
  <c r="G47" i="2" s="1"/>
  <c r="A47" i="2"/>
  <c r="F46" i="2"/>
  <c r="G46" i="2" s="1"/>
  <c r="A46" i="2"/>
  <c r="F45" i="2"/>
  <c r="G45" i="2" s="1"/>
  <c r="A45" i="2"/>
  <c r="F44" i="2"/>
  <c r="G44" i="2" s="1"/>
  <c r="A44" i="2"/>
  <c r="F43" i="2"/>
  <c r="G43" i="2" s="1"/>
  <c r="A43" i="2"/>
  <c r="F42" i="2"/>
  <c r="G42" i="2" s="1"/>
  <c r="A42" i="2"/>
  <c r="F41" i="2"/>
  <c r="G41" i="2" s="1"/>
  <c r="A41" i="2"/>
  <c r="F40" i="2"/>
  <c r="G40" i="2" s="1"/>
  <c r="A40" i="2"/>
  <c r="F39" i="2"/>
  <c r="G39" i="2" s="1"/>
  <c r="A39" i="2"/>
  <c r="F38" i="2"/>
  <c r="G38" i="2" s="1"/>
  <c r="A38" i="2"/>
  <c r="F37" i="2"/>
  <c r="G37" i="2" s="1"/>
  <c r="A37" i="2"/>
  <c r="F36" i="2"/>
  <c r="G36" i="2" s="1"/>
  <c r="A36" i="2"/>
  <c r="F35" i="2"/>
  <c r="G35" i="2" s="1"/>
  <c r="A35" i="2"/>
  <c r="F34" i="2"/>
  <c r="G34" i="2" s="1"/>
  <c r="A34" i="2"/>
  <c r="F33" i="2"/>
  <c r="G33" i="2" s="1"/>
  <c r="A33" i="2"/>
  <c r="F32" i="2"/>
  <c r="G32" i="2" s="1"/>
  <c r="A32" i="2"/>
  <c r="F31" i="2"/>
  <c r="G31" i="2" s="1"/>
  <c r="A31" i="2"/>
  <c r="F30" i="2"/>
  <c r="G30" i="2" s="1"/>
  <c r="A30" i="2"/>
  <c r="F29" i="2"/>
  <c r="G29" i="2" s="1"/>
  <c r="A29" i="2"/>
  <c r="F28" i="2"/>
  <c r="G28" i="2" s="1"/>
  <c r="A28" i="2"/>
  <c r="F27" i="2"/>
  <c r="G27" i="2" s="1"/>
  <c r="A27" i="2"/>
  <c r="F26" i="2"/>
  <c r="G26" i="2" s="1"/>
  <c r="A26" i="2"/>
  <c r="F25" i="2"/>
  <c r="G25" i="2" s="1"/>
  <c r="A25" i="2"/>
  <c r="F24" i="2"/>
  <c r="G24" i="2" s="1"/>
  <c r="A24" i="2"/>
  <c r="F23" i="2"/>
  <c r="G23" i="2" s="1"/>
  <c r="A23" i="2"/>
  <c r="F22" i="2"/>
  <c r="G22" i="2" s="1"/>
  <c r="A22" i="2"/>
  <c r="F21" i="2"/>
  <c r="G21" i="2" s="1"/>
  <c r="A21" i="2"/>
  <c r="F20" i="2"/>
  <c r="G20" i="2" s="1"/>
  <c r="A20" i="2"/>
  <c r="F19" i="2"/>
  <c r="G19" i="2" s="1"/>
  <c r="A19" i="2"/>
  <c r="F18" i="2"/>
  <c r="G18" i="2" s="1"/>
  <c r="A18" i="2"/>
  <c r="F17" i="2"/>
  <c r="G17" i="2" s="1"/>
  <c r="A17" i="2"/>
  <c r="F16" i="2"/>
  <c r="G16" i="2" s="1"/>
  <c r="A16" i="2"/>
  <c r="F15" i="2"/>
  <c r="G15" i="2" s="1"/>
  <c r="A15" i="2"/>
  <c r="F14" i="2"/>
  <c r="G14" i="2" s="1"/>
  <c r="A14" i="2"/>
  <c r="F13" i="2"/>
  <c r="G13" i="2" s="1"/>
  <c r="A13" i="2"/>
  <c r="F12" i="2"/>
  <c r="G12" i="2" s="1"/>
  <c r="A12" i="2"/>
  <c r="F11" i="2"/>
  <c r="G11" i="2" s="1"/>
  <c r="A11" i="2"/>
  <c r="F10" i="2"/>
  <c r="G10" i="2" s="1"/>
  <c r="A10" i="2"/>
  <c r="F9" i="2"/>
  <c r="G9" i="2" s="1"/>
  <c r="A9" i="2"/>
  <c r="F8" i="2"/>
  <c r="G8" i="2" s="1"/>
  <c r="A8" i="2"/>
  <c r="F707" i="1"/>
  <c r="G707" i="1" s="1"/>
  <c r="A707" i="1"/>
  <c r="F706" i="1"/>
  <c r="G706" i="1" s="1"/>
  <c r="A706" i="1"/>
  <c r="F705" i="1"/>
  <c r="G705" i="1" s="1"/>
  <c r="A705" i="1"/>
  <c r="F704" i="1"/>
  <c r="G704" i="1" s="1"/>
  <c r="A704" i="1"/>
  <c r="F703" i="1"/>
  <c r="G703" i="1" s="1"/>
  <c r="A703" i="1"/>
  <c r="F702" i="1"/>
  <c r="G702" i="1" s="1"/>
  <c r="A702" i="1"/>
  <c r="F701" i="1"/>
  <c r="G701" i="1" s="1"/>
  <c r="A701" i="1"/>
  <c r="F700" i="1"/>
  <c r="G700" i="1" s="1"/>
  <c r="A700" i="1"/>
  <c r="F699" i="1"/>
  <c r="G699" i="1" s="1"/>
  <c r="A699" i="1"/>
  <c r="F698" i="1"/>
  <c r="G698" i="1" s="1"/>
  <c r="A698" i="1"/>
  <c r="F697" i="1"/>
  <c r="G697" i="1" s="1"/>
  <c r="A697" i="1"/>
  <c r="F696" i="1"/>
  <c r="G696" i="1" s="1"/>
  <c r="A696" i="1"/>
  <c r="F695" i="1"/>
  <c r="G695" i="1" s="1"/>
  <c r="A695" i="1"/>
  <c r="F694" i="1"/>
  <c r="G694" i="1" s="1"/>
  <c r="A694" i="1"/>
  <c r="F693" i="1"/>
  <c r="G693" i="1" s="1"/>
  <c r="A693" i="1"/>
  <c r="F692" i="1"/>
  <c r="G692" i="1" s="1"/>
  <c r="A692" i="1"/>
  <c r="F691" i="1"/>
  <c r="G691" i="1" s="1"/>
  <c r="A691" i="1"/>
  <c r="F690" i="1"/>
  <c r="G690" i="1" s="1"/>
  <c r="A690" i="1"/>
  <c r="F689" i="1"/>
  <c r="G689" i="1" s="1"/>
  <c r="A689" i="1"/>
  <c r="F688" i="1"/>
  <c r="G688" i="1" s="1"/>
  <c r="A688" i="1"/>
  <c r="F687" i="1"/>
  <c r="G687" i="1" s="1"/>
  <c r="A687" i="1"/>
  <c r="F686" i="1"/>
  <c r="G686" i="1" s="1"/>
  <c r="A686" i="1"/>
  <c r="F685" i="1"/>
  <c r="G685" i="1" s="1"/>
  <c r="A685" i="1"/>
  <c r="F684" i="1"/>
  <c r="G684" i="1" s="1"/>
  <c r="A684" i="1"/>
  <c r="F683" i="1"/>
  <c r="G683" i="1" s="1"/>
  <c r="A683" i="1"/>
  <c r="F682" i="1"/>
  <c r="G682" i="1" s="1"/>
  <c r="A682" i="1"/>
  <c r="F681" i="1"/>
  <c r="G681" i="1" s="1"/>
  <c r="A681" i="1"/>
  <c r="F680" i="1"/>
  <c r="G680" i="1" s="1"/>
  <c r="A680" i="1"/>
  <c r="F679" i="1"/>
  <c r="G679" i="1" s="1"/>
  <c r="A679" i="1"/>
  <c r="F678" i="1"/>
  <c r="G678" i="1" s="1"/>
  <c r="A678" i="1"/>
  <c r="F677" i="1"/>
  <c r="G677" i="1" s="1"/>
  <c r="A677" i="1"/>
  <c r="F676" i="1"/>
  <c r="G676" i="1" s="1"/>
  <c r="A676" i="1"/>
  <c r="F675" i="1"/>
  <c r="G675" i="1" s="1"/>
  <c r="A675" i="1"/>
  <c r="F674" i="1"/>
  <c r="G674" i="1" s="1"/>
  <c r="A674" i="1"/>
  <c r="F673" i="1"/>
  <c r="G673" i="1" s="1"/>
  <c r="A673" i="1"/>
  <c r="F672" i="1"/>
  <c r="G672" i="1" s="1"/>
  <c r="A672" i="1"/>
  <c r="F671" i="1"/>
  <c r="G671" i="1" s="1"/>
  <c r="A671" i="1"/>
  <c r="F670" i="1"/>
  <c r="G670" i="1" s="1"/>
  <c r="A670" i="1"/>
  <c r="F669" i="1"/>
  <c r="G669" i="1" s="1"/>
  <c r="A669" i="1"/>
  <c r="F668" i="1"/>
  <c r="G668" i="1" s="1"/>
  <c r="A668" i="1"/>
  <c r="F667" i="1"/>
  <c r="G667" i="1" s="1"/>
  <c r="A667" i="1"/>
  <c r="F666" i="1"/>
  <c r="G666" i="1" s="1"/>
  <c r="A666" i="1"/>
  <c r="F665" i="1"/>
  <c r="G665" i="1" s="1"/>
  <c r="A665" i="1"/>
  <c r="F664" i="1"/>
  <c r="G664" i="1" s="1"/>
  <c r="A664" i="1"/>
  <c r="F663" i="1"/>
  <c r="G663" i="1" s="1"/>
  <c r="A663" i="1"/>
  <c r="F662" i="1"/>
  <c r="G662" i="1" s="1"/>
  <c r="A662" i="1"/>
  <c r="F661" i="1"/>
  <c r="G661" i="1" s="1"/>
  <c r="A661" i="1"/>
  <c r="F660" i="1"/>
  <c r="G660" i="1" s="1"/>
  <c r="A660" i="1"/>
  <c r="F659" i="1"/>
  <c r="G659" i="1" s="1"/>
  <c r="A659" i="1"/>
  <c r="F658" i="1"/>
  <c r="G658" i="1" s="1"/>
  <c r="A658" i="1"/>
  <c r="F657" i="1"/>
  <c r="G657" i="1" s="1"/>
  <c r="A657" i="1"/>
  <c r="F656" i="1"/>
  <c r="G656" i="1" s="1"/>
  <c r="A656" i="1"/>
  <c r="F655" i="1"/>
  <c r="G655" i="1" s="1"/>
  <c r="A655" i="1"/>
  <c r="F654" i="1"/>
  <c r="G654" i="1" s="1"/>
  <c r="A654" i="1"/>
  <c r="F653" i="1"/>
  <c r="G653" i="1" s="1"/>
  <c r="A653" i="1"/>
  <c r="F652" i="1"/>
  <c r="G652" i="1" s="1"/>
  <c r="A652" i="1"/>
  <c r="F651" i="1"/>
  <c r="G651" i="1" s="1"/>
  <c r="A651" i="1"/>
  <c r="F650" i="1"/>
  <c r="G650" i="1" s="1"/>
  <c r="A650" i="1"/>
  <c r="F649" i="1"/>
  <c r="G649" i="1" s="1"/>
  <c r="A649" i="1"/>
  <c r="F648" i="1"/>
  <c r="G648" i="1" s="1"/>
  <c r="A648" i="1"/>
  <c r="F647" i="1"/>
  <c r="G647" i="1" s="1"/>
  <c r="A647" i="1"/>
  <c r="F646" i="1"/>
  <c r="G646" i="1" s="1"/>
  <c r="A646" i="1"/>
  <c r="F645" i="1"/>
  <c r="G645" i="1" s="1"/>
  <c r="A645" i="1"/>
  <c r="F644" i="1"/>
  <c r="G644" i="1" s="1"/>
  <c r="A644" i="1"/>
  <c r="F643" i="1"/>
  <c r="G643" i="1" s="1"/>
  <c r="A643" i="1"/>
  <c r="F642" i="1"/>
  <c r="G642" i="1" s="1"/>
  <c r="A642" i="1"/>
  <c r="F641" i="1"/>
  <c r="G641" i="1" s="1"/>
  <c r="A641" i="1"/>
  <c r="F640" i="1"/>
  <c r="G640" i="1" s="1"/>
  <c r="A640" i="1"/>
  <c r="F639" i="1"/>
  <c r="G639" i="1" s="1"/>
  <c r="A639" i="1"/>
  <c r="F638" i="1"/>
  <c r="G638" i="1" s="1"/>
  <c r="A638" i="1"/>
  <c r="F637" i="1"/>
  <c r="G637" i="1" s="1"/>
  <c r="A637" i="1"/>
  <c r="F636" i="1"/>
  <c r="G636" i="1" s="1"/>
  <c r="A636" i="1"/>
  <c r="F635" i="1"/>
  <c r="G635" i="1" s="1"/>
  <c r="A635" i="1"/>
  <c r="F634" i="1"/>
  <c r="G634" i="1" s="1"/>
  <c r="A634" i="1"/>
  <c r="F633" i="1"/>
  <c r="G633" i="1" s="1"/>
  <c r="A633" i="1"/>
  <c r="F632" i="1"/>
  <c r="G632" i="1" s="1"/>
  <c r="A632" i="1"/>
  <c r="F631" i="1"/>
  <c r="G631" i="1" s="1"/>
  <c r="A631" i="1"/>
  <c r="F630" i="1"/>
  <c r="G630" i="1" s="1"/>
  <c r="A630" i="1"/>
  <c r="F629" i="1"/>
  <c r="G629" i="1" s="1"/>
  <c r="A629" i="1"/>
  <c r="F628" i="1"/>
  <c r="G628" i="1" s="1"/>
  <c r="A628" i="1"/>
  <c r="F627" i="1"/>
  <c r="G627" i="1" s="1"/>
  <c r="A627" i="1"/>
  <c r="F626" i="1"/>
  <c r="G626" i="1" s="1"/>
  <c r="A626" i="1"/>
  <c r="F625" i="1"/>
  <c r="G625" i="1" s="1"/>
  <c r="A625" i="1"/>
  <c r="F624" i="1"/>
  <c r="G624" i="1" s="1"/>
  <c r="A624" i="1"/>
  <c r="F623" i="1"/>
  <c r="G623" i="1" s="1"/>
  <c r="A623" i="1"/>
  <c r="F622" i="1"/>
  <c r="G622" i="1" s="1"/>
  <c r="A622" i="1"/>
  <c r="F621" i="1"/>
  <c r="G621" i="1" s="1"/>
  <c r="A621" i="1"/>
  <c r="F620" i="1"/>
  <c r="G620" i="1" s="1"/>
  <c r="A620" i="1"/>
  <c r="F619" i="1"/>
  <c r="G619" i="1" s="1"/>
  <c r="A619" i="1"/>
  <c r="F618" i="1"/>
  <c r="G618" i="1" s="1"/>
  <c r="A618" i="1"/>
  <c r="F617" i="1"/>
  <c r="G617" i="1" s="1"/>
  <c r="A617" i="1"/>
  <c r="F616" i="1"/>
  <c r="G616" i="1" s="1"/>
  <c r="A616" i="1"/>
  <c r="F615" i="1"/>
  <c r="G615" i="1" s="1"/>
  <c r="A615" i="1"/>
  <c r="F614" i="1"/>
  <c r="G614" i="1" s="1"/>
  <c r="A614" i="1"/>
  <c r="F613" i="1"/>
  <c r="G613" i="1" s="1"/>
  <c r="A613" i="1"/>
  <c r="F612" i="1"/>
  <c r="G612" i="1" s="1"/>
  <c r="A612" i="1"/>
  <c r="F611" i="1"/>
  <c r="G611" i="1" s="1"/>
  <c r="A611" i="1"/>
  <c r="F610" i="1"/>
  <c r="G610" i="1" s="1"/>
  <c r="A610" i="1"/>
  <c r="F609" i="1"/>
  <c r="G609" i="1" s="1"/>
  <c r="A609" i="1"/>
  <c r="F608" i="1"/>
  <c r="G608" i="1" s="1"/>
  <c r="A608" i="1"/>
  <c r="F607" i="1"/>
  <c r="G607" i="1" s="1"/>
  <c r="A607" i="1"/>
  <c r="F606" i="1"/>
  <c r="G606" i="1" s="1"/>
  <c r="A606" i="1"/>
  <c r="F605" i="1"/>
  <c r="G605" i="1" s="1"/>
  <c r="A605" i="1"/>
  <c r="F604" i="1"/>
  <c r="G604" i="1" s="1"/>
  <c r="A604" i="1"/>
  <c r="F603" i="1"/>
  <c r="G603" i="1" s="1"/>
  <c r="A603" i="1"/>
  <c r="F602" i="1"/>
  <c r="G602" i="1" s="1"/>
  <c r="A602" i="1"/>
  <c r="F601" i="1"/>
  <c r="G601" i="1" s="1"/>
  <c r="A601" i="1"/>
  <c r="F600" i="1"/>
  <c r="G600" i="1" s="1"/>
  <c r="A600" i="1"/>
  <c r="F599" i="1"/>
  <c r="G599" i="1" s="1"/>
  <c r="A599" i="1"/>
  <c r="F598" i="1"/>
  <c r="G598" i="1" s="1"/>
  <c r="A598" i="1"/>
  <c r="F597" i="1"/>
  <c r="G597" i="1" s="1"/>
  <c r="A597" i="1"/>
  <c r="F596" i="1"/>
  <c r="G596" i="1" s="1"/>
  <c r="A596" i="1"/>
  <c r="F595" i="1"/>
  <c r="G595" i="1" s="1"/>
  <c r="A595" i="1"/>
  <c r="F594" i="1"/>
  <c r="G594" i="1" s="1"/>
  <c r="A594" i="1"/>
  <c r="F593" i="1"/>
  <c r="G593" i="1" s="1"/>
  <c r="A593" i="1"/>
  <c r="F592" i="1"/>
  <c r="G592" i="1" s="1"/>
  <c r="A592" i="1"/>
  <c r="F591" i="1"/>
  <c r="G591" i="1" s="1"/>
  <c r="A591" i="1"/>
  <c r="F590" i="1"/>
  <c r="G590" i="1" s="1"/>
  <c r="A590" i="1"/>
  <c r="F589" i="1"/>
  <c r="G589" i="1" s="1"/>
  <c r="A589" i="1"/>
  <c r="F588" i="1"/>
  <c r="G588" i="1" s="1"/>
  <c r="A588" i="1"/>
  <c r="F587" i="1"/>
  <c r="G587" i="1" s="1"/>
  <c r="A587" i="1"/>
  <c r="F586" i="1"/>
  <c r="G586" i="1" s="1"/>
  <c r="A586" i="1"/>
  <c r="F585" i="1"/>
  <c r="G585" i="1" s="1"/>
  <c r="A585" i="1"/>
  <c r="F584" i="1"/>
  <c r="G584" i="1" s="1"/>
  <c r="A584" i="1"/>
  <c r="F583" i="1"/>
  <c r="G583" i="1" s="1"/>
  <c r="A583" i="1"/>
  <c r="F582" i="1"/>
  <c r="G582" i="1" s="1"/>
  <c r="A582" i="1"/>
  <c r="F581" i="1"/>
  <c r="G581" i="1" s="1"/>
  <c r="A581" i="1"/>
  <c r="F580" i="1"/>
  <c r="G580" i="1" s="1"/>
  <c r="A580" i="1"/>
  <c r="F579" i="1"/>
  <c r="G579" i="1" s="1"/>
  <c r="A579" i="1"/>
  <c r="F578" i="1"/>
  <c r="G578" i="1" s="1"/>
  <c r="A578" i="1"/>
  <c r="F577" i="1"/>
  <c r="G577" i="1" s="1"/>
  <c r="A577" i="1"/>
  <c r="F576" i="1"/>
  <c r="G576" i="1" s="1"/>
  <c r="A576" i="1"/>
  <c r="F575" i="1"/>
  <c r="G575" i="1" s="1"/>
  <c r="A575" i="1"/>
  <c r="F574" i="1"/>
  <c r="G574" i="1" s="1"/>
  <c r="A574" i="1"/>
  <c r="F573" i="1"/>
  <c r="G573" i="1" s="1"/>
  <c r="A573" i="1"/>
  <c r="F572" i="1"/>
  <c r="G572" i="1" s="1"/>
  <c r="A572" i="1"/>
  <c r="F571" i="1"/>
  <c r="G571" i="1" s="1"/>
  <c r="A571" i="1"/>
  <c r="F570" i="1"/>
  <c r="G570" i="1" s="1"/>
  <c r="A570" i="1"/>
  <c r="F569" i="1"/>
  <c r="G569" i="1" s="1"/>
  <c r="A569" i="1"/>
  <c r="F568" i="1"/>
  <c r="G568" i="1" s="1"/>
  <c r="A568" i="1"/>
  <c r="F567" i="1"/>
  <c r="G567" i="1" s="1"/>
  <c r="A567" i="1"/>
  <c r="F566" i="1"/>
  <c r="G566" i="1" s="1"/>
  <c r="A566" i="1"/>
  <c r="F565" i="1"/>
  <c r="G565" i="1" s="1"/>
  <c r="A565" i="1"/>
  <c r="F564" i="1"/>
  <c r="G564" i="1" s="1"/>
  <c r="A564" i="1"/>
  <c r="F563" i="1"/>
  <c r="G563" i="1" s="1"/>
  <c r="A563" i="1"/>
  <c r="F562" i="1"/>
  <c r="G562" i="1" s="1"/>
  <c r="A562" i="1"/>
  <c r="F561" i="1"/>
  <c r="G561" i="1" s="1"/>
  <c r="A561" i="1"/>
  <c r="F560" i="1"/>
  <c r="G560" i="1" s="1"/>
  <c r="A560" i="1"/>
  <c r="F559" i="1"/>
  <c r="G559" i="1" s="1"/>
  <c r="A559" i="1"/>
  <c r="F558" i="1"/>
  <c r="G558" i="1" s="1"/>
  <c r="A558" i="1"/>
  <c r="F557" i="1"/>
  <c r="G557" i="1" s="1"/>
  <c r="A557" i="1"/>
  <c r="F556" i="1"/>
  <c r="G556" i="1" s="1"/>
  <c r="A556" i="1"/>
  <c r="F555" i="1"/>
  <c r="G555" i="1" s="1"/>
  <c r="A555" i="1"/>
  <c r="F554" i="1"/>
  <c r="G554" i="1" s="1"/>
  <c r="A554" i="1"/>
  <c r="F553" i="1"/>
  <c r="G553" i="1" s="1"/>
  <c r="A553" i="1"/>
  <c r="F552" i="1"/>
  <c r="G552" i="1" s="1"/>
  <c r="A552" i="1"/>
  <c r="F551" i="1"/>
  <c r="G551" i="1" s="1"/>
  <c r="A551" i="1"/>
  <c r="F550" i="1"/>
  <c r="G550" i="1" s="1"/>
  <c r="A550" i="1"/>
  <c r="F549" i="1"/>
  <c r="G549" i="1" s="1"/>
  <c r="A549" i="1"/>
  <c r="F548" i="1"/>
  <c r="G548" i="1" s="1"/>
  <c r="A548" i="1"/>
  <c r="F547" i="1"/>
  <c r="G547" i="1" s="1"/>
  <c r="A547" i="1"/>
  <c r="F546" i="1"/>
  <c r="G546" i="1" s="1"/>
  <c r="A546" i="1"/>
  <c r="F545" i="1"/>
  <c r="G545" i="1" s="1"/>
  <c r="A545" i="1"/>
  <c r="F544" i="1"/>
  <c r="G544" i="1" s="1"/>
  <c r="A544" i="1"/>
  <c r="F543" i="1"/>
  <c r="G543" i="1" s="1"/>
  <c r="A543" i="1"/>
  <c r="F542" i="1"/>
  <c r="G542" i="1" s="1"/>
  <c r="A542" i="1"/>
  <c r="F541" i="1"/>
  <c r="G541" i="1" s="1"/>
  <c r="A541" i="1"/>
  <c r="F540" i="1"/>
  <c r="G540" i="1" s="1"/>
  <c r="A540" i="1"/>
  <c r="F539" i="1"/>
  <c r="G539" i="1" s="1"/>
  <c r="A539" i="1"/>
  <c r="F538" i="1"/>
  <c r="G538" i="1" s="1"/>
  <c r="A538" i="1"/>
  <c r="F537" i="1"/>
  <c r="G537" i="1" s="1"/>
  <c r="A537" i="1"/>
  <c r="F536" i="1"/>
  <c r="G536" i="1" s="1"/>
  <c r="A536" i="1"/>
  <c r="F535" i="1"/>
  <c r="G535" i="1" s="1"/>
  <c r="A535" i="1"/>
  <c r="F534" i="1"/>
  <c r="G534" i="1" s="1"/>
  <c r="A534" i="1"/>
  <c r="F533" i="1"/>
  <c r="G533" i="1" s="1"/>
  <c r="A533" i="1"/>
  <c r="F532" i="1"/>
  <c r="G532" i="1" s="1"/>
  <c r="A532" i="1"/>
  <c r="F531" i="1"/>
  <c r="G531" i="1" s="1"/>
  <c r="A531" i="1"/>
  <c r="F530" i="1"/>
  <c r="G530" i="1" s="1"/>
  <c r="A530" i="1"/>
  <c r="F529" i="1"/>
  <c r="G529" i="1" s="1"/>
  <c r="A529" i="1"/>
  <c r="F528" i="1"/>
  <c r="G528" i="1" s="1"/>
  <c r="A528" i="1"/>
  <c r="F527" i="1"/>
  <c r="G527" i="1" s="1"/>
  <c r="A527" i="1"/>
  <c r="F526" i="1"/>
  <c r="G526" i="1" s="1"/>
  <c r="A526" i="1"/>
  <c r="F525" i="1"/>
  <c r="G525" i="1" s="1"/>
  <c r="A525" i="1"/>
  <c r="F524" i="1"/>
  <c r="G524" i="1" s="1"/>
  <c r="A524" i="1"/>
  <c r="F523" i="1"/>
  <c r="G523" i="1" s="1"/>
  <c r="A523" i="1"/>
  <c r="F522" i="1"/>
  <c r="G522" i="1" s="1"/>
  <c r="A522" i="1"/>
  <c r="F521" i="1"/>
  <c r="G521" i="1" s="1"/>
  <c r="A521" i="1"/>
  <c r="F520" i="1"/>
  <c r="G520" i="1" s="1"/>
  <c r="A520" i="1"/>
  <c r="F519" i="1"/>
  <c r="G519" i="1" s="1"/>
  <c r="A519" i="1"/>
  <c r="F518" i="1"/>
  <c r="G518" i="1" s="1"/>
  <c r="A518" i="1"/>
  <c r="F517" i="1"/>
  <c r="G517" i="1" s="1"/>
  <c r="A517" i="1"/>
  <c r="F516" i="1"/>
  <c r="G516" i="1" s="1"/>
  <c r="A516" i="1"/>
  <c r="F515" i="1"/>
  <c r="G515" i="1" s="1"/>
  <c r="A515" i="1"/>
  <c r="F514" i="1"/>
  <c r="G514" i="1" s="1"/>
  <c r="A514" i="1"/>
  <c r="F513" i="1"/>
  <c r="G513" i="1" s="1"/>
  <c r="A513" i="1"/>
  <c r="F512" i="1"/>
  <c r="G512" i="1" s="1"/>
  <c r="A512" i="1"/>
  <c r="F511" i="1"/>
  <c r="G511" i="1" s="1"/>
  <c r="A511" i="1"/>
  <c r="F510" i="1"/>
  <c r="G510" i="1" s="1"/>
  <c r="A510" i="1"/>
  <c r="F509" i="1"/>
  <c r="G509" i="1" s="1"/>
  <c r="A509" i="1"/>
  <c r="F508" i="1"/>
  <c r="G508" i="1" s="1"/>
  <c r="A508" i="1"/>
  <c r="F507" i="1"/>
  <c r="G507" i="1" s="1"/>
  <c r="A507" i="1"/>
  <c r="F506" i="1"/>
  <c r="G506" i="1" s="1"/>
  <c r="A506" i="1"/>
  <c r="F505" i="1"/>
  <c r="G505" i="1" s="1"/>
  <c r="A505" i="1"/>
  <c r="F504" i="1"/>
  <c r="G504" i="1" s="1"/>
  <c r="A504" i="1"/>
  <c r="F503" i="1"/>
  <c r="G503" i="1" s="1"/>
  <c r="A503" i="1"/>
  <c r="F502" i="1"/>
  <c r="G502" i="1" s="1"/>
  <c r="A502" i="1"/>
  <c r="F501" i="1"/>
  <c r="G501" i="1" s="1"/>
  <c r="A501" i="1"/>
  <c r="F500" i="1"/>
  <c r="G500" i="1" s="1"/>
  <c r="A500" i="1"/>
  <c r="F499" i="1"/>
  <c r="G499" i="1" s="1"/>
  <c r="A499" i="1"/>
  <c r="F498" i="1"/>
  <c r="G498" i="1" s="1"/>
  <c r="A498" i="1"/>
  <c r="F497" i="1"/>
  <c r="G497" i="1" s="1"/>
  <c r="D497" i="1"/>
  <c r="C497" i="1"/>
  <c r="A497" i="1"/>
  <c r="F496" i="1"/>
  <c r="G496" i="1" s="1"/>
  <c r="A496" i="1"/>
  <c r="F495" i="1"/>
  <c r="G495" i="1" s="1"/>
  <c r="A495" i="1"/>
  <c r="F494" i="1"/>
  <c r="G494" i="1" s="1"/>
  <c r="A494" i="1"/>
  <c r="F493" i="1"/>
  <c r="G493" i="1" s="1"/>
  <c r="A493" i="1"/>
  <c r="F492" i="1"/>
  <c r="G492" i="1" s="1"/>
  <c r="A492" i="1"/>
  <c r="F491" i="1"/>
  <c r="G491" i="1" s="1"/>
  <c r="A491" i="1"/>
  <c r="F490" i="1"/>
  <c r="G490" i="1" s="1"/>
  <c r="A490" i="1"/>
  <c r="F489" i="1"/>
  <c r="G489" i="1" s="1"/>
  <c r="A489" i="1"/>
  <c r="F488" i="1"/>
  <c r="G488" i="1" s="1"/>
  <c r="A488" i="1"/>
  <c r="F487" i="1"/>
  <c r="G487" i="1" s="1"/>
  <c r="A487" i="1"/>
  <c r="F486" i="1"/>
  <c r="G486" i="1" s="1"/>
  <c r="A486" i="1"/>
  <c r="F485" i="1"/>
  <c r="G485" i="1" s="1"/>
  <c r="A485" i="1"/>
  <c r="F484" i="1"/>
  <c r="G484" i="1" s="1"/>
  <c r="A484" i="1"/>
  <c r="F483" i="1"/>
  <c r="G483" i="1" s="1"/>
  <c r="A483" i="1"/>
  <c r="F482" i="1"/>
  <c r="G482" i="1" s="1"/>
  <c r="A482" i="1"/>
  <c r="F481" i="1"/>
  <c r="G481" i="1" s="1"/>
  <c r="A481" i="1"/>
  <c r="F480" i="1"/>
  <c r="G480" i="1" s="1"/>
  <c r="A480" i="1"/>
  <c r="F479" i="1"/>
  <c r="G479" i="1" s="1"/>
  <c r="A479" i="1"/>
  <c r="F478" i="1"/>
  <c r="G478" i="1" s="1"/>
  <c r="A478" i="1"/>
  <c r="F477" i="1"/>
  <c r="G477" i="1" s="1"/>
  <c r="A477" i="1"/>
  <c r="F476" i="1"/>
  <c r="G476" i="1" s="1"/>
  <c r="A476" i="1"/>
  <c r="F475" i="1"/>
  <c r="G475" i="1" s="1"/>
  <c r="A475" i="1"/>
  <c r="F474" i="1"/>
  <c r="G474" i="1" s="1"/>
  <c r="A474" i="1"/>
  <c r="F473" i="1"/>
  <c r="G473" i="1" s="1"/>
  <c r="A473" i="1"/>
  <c r="F472" i="1"/>
  <c r="G472" i="1" s="1"/>
  <c r="A472" i="1"/>
  <c r="F471" i="1"/>
  <c r="G471" i="1" s="1"/>
  <c r="A471" i="1"/>
  <c r="F470" i="1"/>
  <c r="G470" i="1" s="1"/>
  <c r="A470" i="1"/>
  <c r="F469" i="1"/>
  <c r="G469" i="1" s="1"/>
  <c r="A469" i="1"/>
  <c r="F468" i="1"/>
  <c r="G468" i="1" s="1"/>
  <c r="A468" i="1"/>
  <c r="F467" i="1"/>
  <c r="G467" i="1" s="1"/>
  <c r="A467" i="1"/>
  <c r="F466" i="1"/>
  <c r="G466" i="1" s="1"/>
  <c r="A466" i="1"/>
  <c r="F465" i="1"/>
  <c r="G465" i="1" s="1"/>
  <c r="A465" i="1"/>
  <c r="F464" i="1"/>
  <c r="G464" i="1" s="1"/>
  <c r="A464" i="1"/>
  <c r="F463" i="1"/>
  <c r="G463" i="1" s="1"/>
  <c r="A463" i="1"/>
  <c r="F462" i="1"/>
  <c r="G462" i="1" s="1"/>
  <c r="A462" i="1"/>
  <c r="F461" i="1"/>
  <c r="G461" i="1" s="1"/>
  <c r="A461" i="1"/>
  <c r="F460" i="1"/>
  <c r="G460" i="1" s="1"/>
  <c r="A460" i="1"/>
  <c r="F459" i="1"/>
  <c r="G459" i="1" s="1"/>
  <c r="A459" i="1"/>
  <c r="F458" i="1"/>
  <c r="G458" i="1" s="1"/>
  <c r="A458" i="1"/>
  <c r="F457" i="1"/>
  <c r="G457" i="1" s="1"/>
  <c r="A457" i="1"/>
  <c r="F456" i="1"/>
  <c r="G456" i="1" s="1"/>
  <c r="A456" i="1"/>
  <c r="F455" i="1"/>
  <c r="G455" i="1" s="1"/>
  <c r="A455" i="1"/>
  <c r="F454" i="1"/>
  <c r="G454" i="1" s="1"/>
  <c r="A454" i="1"/>
  <c r="F453" i="1"/>
  <c r="G453" i="1" s="1"/>
  <c r="A453" i="1"/>
  <c r="F452" i="1"/>
  <c r="G452" i="1" s="1"/>
  <c r="A452" i="1"/>
  <c r="F451" i="1"/>
  <c r="G451" i="1" s="1"/>
  <c r="A451" i="1"/>
  <c r="F450" i="1"/>
  <c r="G450" i="1" s="1"/>
  <c r="A450" i="1"/>
  <c r="F449" i="1"/>
  <c r="G449" i="1" s="1"/>
  <c r="A449" i="1"/>
  <c r="F448" i="1"/>
  <c r="G448" i="1" s="1"/>
  <c r="A448" i="1"/>
  <c r="F447" i="1"/>
  <c r="G447" i="1" s="1"/>
  <c r="A447" i="1"/>
  <c r="F446" i="1"/>
  <c r="G446" i="1" s="1"/>
  <c r="A446" i="1"/>
  <c r="F445" i="1"/>
  <c r="G445" i="1" s="1"/>
  <c r="A445" i="1"/>
  <c r="F444" i="1"/>
  <c r="G444" i="1" s="1"/>
  <c r="A444" i="1"/>
  <c r="F443" i="1"/>
  <c r="G443" i="1" s="1"/>
  <c r="A443" i="1"/>
  <c r="F442" i="1"/>
  <c r="G442" i="1" s="1"/>
  <c r="A442" i="1"/>
  <c r="F441" i="1"/>
  <c r="G441" i="1" s="1"/>
  <c r="A441" i="1"/>
  <c r="F440" i="1"/>
  <c r="G440" i="1" s="1"/>
  <c r="A440" i="1"/>
  <c r="F439" i="1"/>
  <c r="G439" i="1" s="1"/>
  <c r="A439" i="1"/>
  <c r="F438" i="1"/>
  <c r="G438" i="1" s="1"/>
  <c r="A438" i="1"/>
  <c r="F437" i="1"/>
  <c r="G437" i="1" s="1"/>
  <c r="A437" i="1"/>
  <c r="F436" i="1"/>
  <c r="G436" i="1" s="1"/>
  <c r="A436" i="1"/>
  <c r="F435" i="1"/>
  <c r="G435" i="1" s="1"/>
  <c r="A435" i="1"/>
  <c r="F434" i="1"/>
  <c r="G434" i="1" s="1"/>
  <c r="A434" i="1"/>
  <c r="F433" i="1"/>
  <c r="G433" i="1" s="1"/>
  <c r="A433" i="1"/>
  <c r="F432" i="1"/>
  <c r="G432" i="1" s="1"/>
  <c r="A432" i="1"/>
  <c r="F431" i="1"/>
  <c r="G431" i="1" s="1"/>
  <c r="A431" i="1"/>
  <c r="F430" i="1"/>
  <c r="G430" i="1" s="1"/>
  <c r="A430" i="1"/>
  <c r="F429" i="1"/>
  <c r="G429" i="1" s="1"/>
  <c r="A429" i="1"/>
  <c r="F428" i="1"/>
  <c r="G428" i="1" s="1"/>
  <c r="A428" i="1"/>
  <c r="F427" i="1"/>
  <c r="G427" i="1" s="1"/>
  <c r="A427" i="1"/>
  <c r="F426" i="1"/>
  <c r="G426" i="1" s="1"/>
  <c r="A426" i="1"/>
  <c r="F425" i="1"/>
  <c r="G425" i="1" s="1"/>
  <c r="A425" i="1"/>
  <c r="F424" i="1"/>
  <c r="G424" i="1" s="1"/>
  <c r="A424" i="1"/>
  <c r="F423" i="1"/>
  <c r="G423" i="1" s="1"/>
  <c r="A423" i="1"/>
  <c r="F422" i="1"/>
  <c r="G422" i="1" s="1"/>
  <c r="A422" i="1"/>
  <c r="F421" i="1"/>
  <c r="G421" i="1" s="1"/>
  <c r="A421" i="1"/>
  <c r="F420" i="1"/>
  <c r="G420" i="1" s="1"/>
  <c r="A420" i="1"/>
  <c r="F419" i="1"/>
  <c r="G419" i="1" s="1"/>
  <c r="A419" i="1"/>
  <c r="F418" i="1"/>
  <c r="G418" i="1" s="1"/>
  <c r="A418" i="1"/>
  <c r="F417" i="1"/>
  <c r="G417" i="1" s="1"/>
  <c r="A417" i="1"/>
  <c r="F416" i="1"/>
  <c r="G416" i="1" s="1"/>
  <c r="A416" i="1"/>
  <c r="F415" i="1"/>
  <c r="G415" i="1" s="1"/>
  <c r="A415" i="1"/>
  <c r="F414" i="1"/>
  <c r="G414" i="1" s="1"/>
  <c r="A414" i="1"/>
  <c r="F413" i="1"/>
  <c r="G413" i="1" s="1"/>
  <c r="A413" i="1"/>
  <c r="F412" i="1"/>
  <c r="G412" i="1" s="1"/>
  <c r="A412" i="1"/>
  <c r="F411" i="1"/>
  <c r="G411" i="1" s="1"/>
  <c r="A411" i="1"/>
  <c r="F410" i="1"/>
  <c r="G410" i="1" s="1"/>
  <c r="A410" i="1"/>
  <c r="F409" i="1"/>
  <c r="G409" i="1" s="1"/>
  <c r="A409" i="1"/>
  <c r="F408" i="1"/>
  <c r="G408" i="1" s="1"/>
  <c r="A408" i="1"/>
  <c r="F407" i="1"/>
  <c r="G407" i="1" s="1"/>
  <c r="A407" i="1"/>
  <c r="F406" i="1"/>
  <c r="G406" i="1" s="1"/>
  <c r="A406" i="1"/>
  <c r="F405" i="1"/>
  <c r="G405" i="1" s="1"/>
  <c r="A405" i="1"/>
  <c r="F404" i="1"/>
  <c r="G404" i="1" s="1"/>
  <c r="A404" i="1"/>
  <c r="F403" i="1"/>
  <c r="G403" i="1" s="1"/>
  <c r="A403" i="1"/>
  <c r="F402" i="1"/>
  <c r="G402" i="1" s="1"/>
  <c r="A402" i="1"/>
  <c r="F401" i="1"/>
  <c r="G401" i="1" s="1"/>
  <c r="A401" i="1"/>
  <c r="F400" i="1"/>
  <c r="G400" i="1" s="1"/>
  <c r="A400" i="1"/>
  <c r="F399" i="1"/>
  <c r="G399" i="1" s="1"/>
  <c r="A399" i="1"/>
  <c r="F398" i="1"/>
  <c r="G398" i="1" s="1"/>
  <c r="A398" i="1"/>
  <c r="F397" i="1"/>
  <c r="G397" i="1" s="1"/>
  <c r="A397" i="1"/>
  <c r="F396" i="1"/>
  <c r="G396" i="1" s="1"/>
  <c r="A396" i="1"/>
  <c r="F395" i="1"/>
  <c r="G395" i="1" s="1"/>
  <c r="A395" i="1"/>
  <c r="F394" i="1"/>
  <c r="G394" i="1" s="1"/>
  <c r="A394" i="1"/>
  <c r="F393" i="1"/>
  <c r="G393" i="1" s="1"/>
  <c r="A393" i="1"/>
  <c r="F392" i="1"/>
  <c r="G392" i="1" s="1"/>
  <c r="A392" i="1"/>
  <c r="F391" i="1"/>
  <c r="G391" i="1" s="1"/>
  <c r="A391" i="1"/>
  <c r="F390" i="1"/>
  <c r="G390" i="1" s="1"/>
  <c r="A390" i="1"/>
  <c r="F389" i="1"/>
  <c r="G389" i="1" s="1"/>
  <c r="A389" i="1"/>
  <c r="F388" i="1"/>
  <c r="G388" i="1" s="1"/>
  <c r="A388" i="1"/>
  <c r="F387" i="1"/>
  <c r="G387" i="1" s="1"/>
  <c r="A387" i="1"/>
  <c r="F386" i="1"/>
  <c r="G386" i="1" s="1"/>
  <c r="A386" i="1"/>
  <c r="F385" i="1"/>
  <c r="G385" i="1" s="1"/>
  <c r="A385" i="1"/>
  <c r="F384" i="1"/>
  <c r="G384" i="1" s="1"/>
  <c r="A384" i="1"/>
  <c r="F383" i="1"/>
  <c r="G383" i="1" s="1"/>
  <c r="A383" i="1"/>
  <c r="F382" i="1"/>
  <c r="G382" i="1" s="1"/>
  <c r="A382" i="1"/>
  <c r="F381" i="1"/>
  <c r="G381" i="1" s="1"/>
  <c r="A381" i="1"/>
  <c r="F380" i="1"/>
  <c r="G380" i="1" s="1"/>
  <c r="A380" i="1"/>
  <c r="F379" i="1"/>
  <c r="G379" i="1" s="1"/>
  <c r="A379" i="1"/>
  <c r="F378" i="1"/>
  <c r="G378" i="1" s="1"/>
  <c r="A378" i="1"/>
  <c r="F377" i="1"/>
  <c r="G377" i="1" s="1"/>
  <c r="A377" i="1"/>
  <c r="F376" i="1"/>
  <c r="G376" i="1" s="1"/>
  <c r="A376" i="1"/>
  <c r="F375" i="1"/>
  <c r="G375" i="1" s="1"/>
  <c r="A375" i="1"/>
  <c r="F374" i="1"/>
  <c r="G374" i="1" s="1"/>
  <c r="A374" i="1"/>
  <c r="F373" i="1"/>
  <c r="G373" i="1" s="1"/>
  <c r="A373" i="1"/>
  <c r="F372" i="1"/>
  <c r="G372" i="1" s="1"/>
  <c r="A372" i="1"/>
  <c r="F371" i="1"/>
  <c r="G371" i="1" s="1"/>
  <c r="A371" i="1"/>
  <c r="F370" i="1"/>
  <c r="G370" i="1" s="1"/>
  <c r="A370" i="1"/>
  <c r="F369" i="1"/>
  <c r="G369" i="1" s="1"/>
  <c r="A369" i="1"/>
  <c r="F368" i="1"/>
  <c r="G368" i="1" s="1"/>
  <c r="A368" i="1"/>
  <c r="F367" i="1"/>
  <c r="G367" i="1" s="1"/>
  <c r="A367" i="1"/>
  <c r="F366" i="1"/>
  <c r="G366" i="1" s="1"/>
  <c r="A366" i="1"/>
  <c r="F365" i="1"/>
  <c r="G365" i="1" s="1"/>
  <c r="A365" i="1"/>
  <c r="F364" i="1"/>
  <c r="G364" i="1" s="1"/>
  <c r="A364" i="1"/>
  <c r="F363" i="1"/>
  <c r="G363" i="1" s="1"/>
  <c r="A363" i="1"/>
  <c r="F362" i="1"/>
  <c r="G362" i="1" s="1"/>
  <c r="A362" i="1"/>
  <c r="F361" i="1"/>
  <c r="G361" i="1" s="1"/>
  <c r="A361" i="1"/>
  <c r="F360" i="1"/>
  <c r="G360" i="1" s="1"/>
  <c r="A360" i="1"/>
  <c r="F359" i="1"/>
  <c r="G359" i="1" s="1"/>
  <c r="A359" i="1"/>
  <c r="F358" i="1"/>
  <c r="G358" i="1" s="1"/>
  <c r="A358" i="1"/>
  <c r="F357" i="1"/>
  <c r="G357" i="1" s="1"/>
  <c r="A357" i="1"/>
  <c r="F356" i="1"/>
  <c r="G356" i="1" s="1"/>
  <c r="A356" i="1"/>
  <c r="F355" i="1"/>
  <c r="G355" i="1" s="1"/>
  <c r="A355" i="1"/>
  <c r="F354" i="1"/>
  <c r="G354" i="1" s="1"/>
  <c r="A354" i="1"/>
  <c r="F353" i="1"/>
  <c r="G353" i="1" s="1"/>
  <c r="A353" i="1"/>
  <c r="F352" i="1"/>
  <c r="G352" i="1" s="1"/>
  <c r="A352" i="1"/>
  <c r="F351" i="1"/>
  <c r="G351" i="1" s="1"/>
  <c r="A351" i="1"/>
  <c r="F350" i="1"/>
  <c r="G350" i="1" s="1"/>
  <c r="A350" i="1"/>
  <c r="F349" i="1"/>
  <c r="G349" i="1" s="1"/>
  <c r="A349" i="1"/>
  <c r="F348" i="1"/>
  <c r="G348" i="1" s="1"/>
  <c r="A348" i="1"/>
  <c r="F347" i="1"/>
  <c r="G347" i="1" s="1"/>
  <c r="A347" i="1"/>
  <c r="F346" i="1"/>
  <c r="G346" i="1" s="1"/>
  <c r="A346" i="1"/>
  <c r="F345" i="1"/>
  <c r="G345" i="1" s="1"/>
  <c r="A345" i="1"/>
  <c r="F344" i="1"/>
  <c r="G344" i="1" s="1"/>
  <c r="A344" i="1"/>
  <c r="F343" i="1"/>
  <c r="G343" i="1" s="1"/>
  <c r="A343" i="1"/>
  <c r="F342" i="1"/>
  <c r="G342" i="1" s="1"/>
  <c r="A342" i="1"/>
  <c r="F341" i="1"/>
  <c r="G341" i="1" s="1"/>
  <c r="A341" i="1"/>
  <c r="F340" i="1"/>
  <c r="G340" i="1" s="1"/>
  <c r="A340" i="1"/>
  <c r="F339" i="1"/>
  <c r="G339" i="1" s="1"/>
  <c r="A339" i="1"/>
  <c r="F338" i="1"/>
  <c r="G338" i="1" s="1"/>
  <c r="A338" i="1"/>
  <c r="F337" i="1"/>
  <c r="G337" i="1" s="1"/>
  <c r="A337" i="1"/>
  <c r="F336" i="1"/>
  <c r="G336" i="1" s="1"/>
  <c r="A336" i="1"/>
  <c r="F335" i="1"/>
  <c r="G335" i="1" s="1"/>
  <c r="A335" i="1"/>
  <c r="F334" i="1"/>
  <c r="G334" i="1" s="1"/>
  <c r="A334" i="1"/>
  <c r="F333" i="1"/>
  <c r="G333" i="1" s="1"/>
  <c r="A333" i="1"/>
  <c r="F332" i="1"/>
  <c r="G332" i="1" s="1"/>
  <c r="A332" i="1"/>
  <c r="F331" i="1"/>
  <c r="G331" i="1" s="1"/>
  <c r="A331" i="1"/>
  <c r="F330" i="1"/>
  <c r="G330" i="1" s="1"/>
  <c r="A330" i="1"/>
  <c r="F329" i="1"/>
  <c r="G329" i="1" s="1"/>
  <c r="A329" i="1"/>
  <c r="F328" i="1"/>
  <c r="G328" i="1" s="1"/>
  <c r="A328" i="1"/>
  <c r="F327" i="1"/>
  <c r="G327" i="1" s="1"/>
  <c r="A327" i="1"/>
  <c r="F326" i="1"/>
  <c r="G326" i="1" s="1"/>
  <c r="A326" i="1"/>
  <c r="F325" i="1"/>
  <c r="G325" i="1" s="1"/>
  <c r="A325" i="1"/>
  <c r="F324" i="1"/>
  <c r="G324" i="1" s="1"/>
  <c r="A324" i="1"/>
  <c r="F323" i="1"/>
  <c r="G323" i="1" s="1"/>
  <c r="A323" i="1"/>
  <c r="F322" i="1"/>
  <c r="G322" i="1" s="1"/>
  <c r="A322" i="1"/>
  <c r="F321" i="1"/>
  <c r="G321" i="1" s="1"/>
  <c r="A321" i="1"/>
  <c r="F320" i="1"/>
  <c r="G320" i="1" s="1"/>
  <c r="A320" i="1"/>
  <c r="F319" i="1"/>
  <c r="G319" i="1" s="1"/>
  <c r="A319" i="1"/>
  <c r="F318" i="1"/>
  <c r="G318" i="1" s="1"/>
  <c r="A318" i="1"/>
  <c r="F317" i="1"/>
  <c r="G317" i="1" s="1"/>
  <c r="A317" i="1"/>
  <c r="F316" i="1"/>
  <c r="G316" i="1" s="1"/>
  <c r="A316" i="1"/>
  <c r="F315" i="1"/>
  <c r="G315" i="1" s="1"/>
  <c r="A315" i="1"/>
  <c r="F314" i="1"/>
  <c r="G314" i="1" s="1"/>
  <c r="A314" i="1"/>
  <c r="F313" i="1"/>
  <c r="G313" i="1" s="1"/>
  <c r="A313" i="1"/>
  <c r="F312" i="1"/>
  <c r="G312" i="1" s="1"/>
  <c r="A312" i="1"/>
  <c r="F311" i="1"/>
  <c r="G311" i="1" s="1"/>
  <c r="A311" i="1"/>
  <c r="F310" i="1"/>
  <c r="G310" i="1" s="1"/>
  <c r="A310" i="1"/>
  <c r="F309" i="1"/>
  <c r="G309" i="1" s="1"/>
  <c r="A309" i="1"/>
  <c r="F308" i="1"/>
  <c r="G308" i="1" s="1"/>
  <c r="A308" i="1"/>
  <c r="F307" i="1"/>
  <c r="G307" i="1" s="1"/>
  <c r="A307" i="1"/>
  <c r="F306" i="1"/>
  <c r="G306" i="1" s="1"/>
  <c r="A306" i="1"/>
  <c r="F305" i="1"/>
  <c r="G305" i="1" s="1"/>
  <c r="A305" i="1"/>
  <c r="F304" i="1"/>
  <c r="G304" i="1" s="1"/>
  <c r="A304" i="1"/>
  <c r="F303" i="1"/>
  <c r="G303" i="1" s="1"/>
  <c r="A303" i="1"/>
  <c r="F302" i="1"/>
  <c r="G302" i="1" s="1"/>
  <c r="A302" i="1"/>
  <c r="F301" i="1"/>
  <c r="G301" i="1" s="1"/>
  <c r="A301" i="1"/>
  <c r="F300" i="1"/>
  <c r="G300" i="1" s="1"/>
  <c r="A300" i="1"/>
  <c r="F299" i="1"/>
  <c r="G299" i="1" s="1"/>
  <c r="A299" i="1"/>
  <c r="F298" i="1"/>
  <c r="G298" i="1" s="1"/>
  <c r="A298" i="1"/>
  <c r="F297" i="1"/>
  <c r="G297" i="1" s="1"/>
  <c r="A297" i="1"/>
  <c r="F296" i="1"/>
  <c r="G296" i="1" s="1"/>
  <c r="A296" i="1"/>
  <c r="F295" i="1"/>
  <c r="G295" i="1" s="1"/>
  <c r="A295" i="1"/>
  <c r="F294" i="1"/>
  <c r="G294" i="1" s="1"/>
  <c r="A294" i="1"/>
  <c r="F293" i="1"/>
  <c r="G293" i="1" s="1"/>
  <c r="A293" i="1"/>
  <c r="F292" i="1"/>
  <c r="G292" i="1" s="1"/>
  <c r="A292" i="1"/>
  <c r="F291" i="1"/>
  <c r="G291" i="1" s="1"/>
  <c r="A291" i="1"/>
  <c r="F290" i="1"/>
  <c r="G290" i="1" s="1"/>
  <c r="A290" i="1"/>
  <c r="F289" i="1"/>
  <c r="G289" i="1" s="1"/>
  <c r="A289" i="1"/>
  <c r="F288" i="1"/>
  <c r="G288" i="1" s="1"/>
  <c r="A288" i="1"/>
  <c r="F287" i="1"/>
  <c r="G287" i="1" s="1"/>
  <c r="A287" i="1"/>
  <c r="F286" i="1"/>
  <c r="G286" i="1" s="1"/>
  <c r="A286" i="1"/>
  <c r="F285" i="1"/>
  <c r="G285" i="1" s="1"/>
  <c r="A285" i="1"/>
  <c r="F284" i="1"/>
  <c r="G284" i="1" s="1"/>
  <c r="A284" i="1"/>
  <c r="F283" i="1"/>
  <c r="G283" i="1" s="1"/>
  <c r="A283" i="1"/>
  <c r="F282" i="1"/>
  <c r="G282" i="1" s="1"/>
  <c r="A282" i="1"/>
  <c r="F281" i="1"/>
  <c r="G281" i="1" s="1"/>
  <c r="A281" i="1"/>
  <c r="F280" i="1"/>
  <c r="G280" i="1" s="1"/>
  <c r="A280" i="1"/>
  <c r="F279" i="1"/>
  <c r="G279" i="1" s="1"/>
  <c r="A279" i="1"/>
  <c r="F278" i="1"/>
  <c r="G278" i="1" s="1"/>
  <c r="A278" i="1"/>
  <c r="F277" i="1"/>
  <c r="G277" i="1" s="1"/>
  <c r="A277" i="1"/>
  <c r="F276" i="1"/>
  <c r="G276" i="1" s="1"/>
  <c r="A276" i="1"/>
  <c r="F275" i="1"/>
  <c r="G275" i="1" s="1"/>
  <c r="A275" i="1"/>
  <c r="F274" i="1"/>
  <c r="G274" i="1" s="1"/>
  <c r="A274" i="1"/>
  <c r="F273" i="1"/>
  <c r="G273" i="1" s="1"/>
  <c r="A273" i="1"/>
  <c r="F272" i="1"/>
  <c r="G272" i="1" s="1"/>
  <c r="A272" i="1"/>
  <c r="F271" i="1"/>
  <c r="G271" i="1" s="1"/>
  <c r="A271" i="1"/>
  <c r="F270" i="1"/>
  <c r="G270" i="1" s="1"/>
  <c r="A270" i="1"/>
  <c r="F269" i="1"/>
  <c r="G269" i="1" s="1"/>
  <c r="A269" i="1"/>
  <c r="F268" i="1"/>
  <c r="G268" i="1" s="1"/>
  <c r="A268" i="1"/>
  <c r="F267" i="1"/>
  <c r="G267" i="1" s="1"/>
  <c r="A267" i="1"/>
  <c r="F266" i="1"/>
  <c r="G266" i="1" s="1"/>
  <c r="A266" i="1"/>
  <c r="F265" i="1"/>
  <c r="G265" i="1" s="1"/>
  <c r="A265" i="1"/>
  <c r="F264" i="1"/>
  <c r="G264" i="1" s="1"/>
  <c r="A264" i="1"/>
  <c r="F263" i="1"/>
  <c r="G263" i="1" s="1"/>
  <c r="A263" i="1"/>
  <c r="F262" i="1"/>
  <c r="G262" i="1" s="1"/>
  <c r="A262" i="1"/>
  <c r="F261" i="1"/>
  <c r="G261" i="1" s="1"/>
  <c r="A261" i="1"/>
  <c r="F260" i="1"/>
  <c r="G260" i="1" s="1"/>
  <c r="A260" i="1"/>
  <c r="F259" i="1"/>
  <c r="G259" i="1" s="1"/>
  <c r="A259" i="1"/>
  <c r="F258" i="1"/>
  <c r="G258" i="1" s="1"/>
  <c r="A258" i="1"/>
  <c r="F257" i="1"/>
  <c r="G257" i="1" s="1"/>
  <c r="A257" i="1"/>
  <c r="F256" i="1"/>
  <c r="G256" i="1" s="1"/>
  <c r="A256" i="1"/>
  <c r="F255" i="1"/>
  <c r="G255" i="1" s="1"/>
  <c r="A255" i="1"/>
  <c r="F254" i="1"/>
  <c r="G254" i="1" s="1"/>
  <c r="A254" i="1"/>
  <c r="F253" i="1"/>
  <c r="G253" i="1" s="1"/>
  <c r="A253" i="1"/>
  <c r="F252" i="1"/>
  <c r="G252" i="1" s="1"/>
  <c r="A252" i="1"/>
  <c r="F251" i="1"/>
  <c r="G251" i="1" s="1"/>
  <c r="A251" i="1"/>
  <c r="F250" i="1"/>
  <c r="G250" i="1" s="1"/>
  <c r="A250" i="1"/>
  <c r="F249" i="1"/>
  <c r="G249" i="1" s="1"/>
  <c r="A249" i="1"/>
  <c r="F248" i="1"/>
  <c r="G248" i="1" s="1"/>
  <c r="A248" i="1"/>
  <c r="F247" i="1"/>
  <c r="G247" i="1" s="1"/>
  <c r="A247" i="1"/>
  <c r="F246" i="1"/>
  <c r="G246" i="1" s="1"/>
  <c r="A246" i="1"/>
  <c r="F245" i="1"/>
  <c r="G245" i="1" s="1"/>
  <c r="A245" i="1"/>
  <c r="F244" i="1"/>
  <c r="G244" i="1" s="1"/>
  <c r="A244" i="1"/>
  <c r="F243" i="1"/>
  <c r="G243" i="1" s="1"/>
  <c r="A243" i="1"/>
  <c r="F242" i="1"/>
  <c r="G242" i="1" s="1"/>
  <c r="A242" i="1"/>
  <c r="F241" i="1"/>
  <c r="G241" i="1" s="1"/>
  <c r="A241" i="1"/>
  <c r="F240" i="1"/>
  <c r="G240" i="1" s="1"/>
  <c r="A240" i="1"/>
  <c r="F239" i="1"/>
  <c r="G239" i="1" s="1"/>
  <c r="A239" i="1"/>
  <c r="F238" i="1"/>
  <c r="G238" i="1" s="1"/>
  <c r="A238" i="1"/>
  <c r="F237" i="1"/>
  <c r="G237" i="1" s="1"/>
  <c r="A237" i="1"/>
  <c r="F236" i="1"/>
  <c r="G236" i="1" s="1"/>
  <c r="A236" i="1"/>
  <c r="F235" i="1"/>
  <c r="G235" i="1" s="1"/>
  <c r="A235" i="1"/>
  <c r="F234" i="1"/>
  <c r="G234" i="1" s="1"/>
  <c r="A234" i="1"/>
  <c r="F233" i="1"/>
  <c r="G233" i="1" s="1"/>
  <c r="A233" i="1"/>
  <c r="F232" i="1"/>
  <c r="G232" i="1" s="1"/>
  <c r="A232" i="1"/>
  <c r="F231" i="1"/>
  <c r="G231" i="1" s="1"/>
  <c r="A231" i="1"/>
  <c r="F230" i="1"/>
  <c r="G230" i="1" s="1"/>
  <c r="A230" i="1"/>
  <c r="F229" i="1"/>
  <c r="G229" i="1" s="1"/>
  <c r="A229" i="1"/>
  <c r="F228" i="1"/>
  <c r="G228" i="1" s="1"/>
  <c r="A228" i="1"/>
  <c r="F227" i="1"/>
  <c r="G227" i="1" s="1"/>
  <c r="A227" i="1"/>
  <c r="F226" i="1"/>
  <c r="G226" i="1" s="1"/>
  <c r="A226" i="1"/>
  <c r="F225" i="1"/>
  <c r="G225" i="1" s="1"/>
  <c r="A225" i="1"/>
  <c r="F224" i="1"/>
  <c r="G224" i="1" s="1"/>
  <c r="A224" i="1"/>
  <c r="F223" i="1"/>
  <c r="G223" i="1" s="1"/>
  <c r="A223" i="1"/>
  <c r="F222" i="1"/>
  <c r="G222" i="1" s="1"/>
  <c r="A222" i="1"/>
  <c r="F221" i="1"/>
  <c r="G221" i="1" s="1"/>
  <c r="A221" i="1"/>
  <c r="F220" i="1"/>
  <c r="G220" i="1" s="1"/>
  <c r="A220" i="1"/>
  <c r="F219" i="1"/>
  <c r="G219" i="1" s="1"/>
  <c r="A219" i="1"/>
  <c r="F218" i="1"/>
  <c r="G218" i="1" s="1"/>
  <c r="A218" i="1"/>
  <c r="F217" i="1"/>
  <c r="G217" i="1" s="1"/>
  <c r="A217" i="1"/>
  <c r="F216" i="1"/>
  <c r="G216" i="1" s="1"/>
  <c r="A216" i="1"/>
  <c r="F215" i="1"/>
  <c r="G215" i="1" s="1"/>
  <c r="A215" i="1"/>
  <c r="F214" i="1"/>
  <c r="G214" i="1" s="1"/>
  <c r="A214" i="1"/>
  <c r="F213" i="1"/>
  <c r="G213" i="1" s="1"/>
  <c r="A213" i="1"/>
  <c r="F212" i="1"/>
  <c r="G212" i="1" s="1"/>
  <c r="A212" i="1"/>
  <c r="F211" i="1"/>
  <c r="G211" i="1" s="1"/>
  <c r="A211" i="1"/>
  <c r="F210" i="1"/>
  <c r="G210" i="1" s="1"/>
  <c r="A210" i="1"/>
  <c r="F209" i="1"/>
  <c r="G209" i="1" s="1"/>
  <c r="A209" i="1"/>
  <c r="F208" i="1"/>
  <c r="G208" i="1" s="1"/>
  <c r="A208" i="1"/>
  <c r="F207" i="1"/>
  <c r="G207" i="1" s="1"/>
  <c r="A207" i="1"/>
  <c r="F206" i="1"/>
  <c r="G206" i="1" s="1"/>
  <c r="A206" i="1"/>
  <c r="F205" i="1"/>
  <c r="G205" i="1" s="1"/>
  <c r="A205" i="1"/>
  <c r="F204" i="1"/>
  <c r="G204" i="1" s="1"/>
  <c r="A204" i="1"/>
  <c r="F203" i="1"/>
  <c r="G203" i="1" s="1"/>
  <c r="A203" i="1"/>
  <c r="F202" i="1"/>
  <c r="G202" i="1" s="1"/>
  <c r="A202" i="1"/>
  <c r="F201" i="1"/>
  <c r="G201" i="1" s="1"/>
  <c r="A201" i="1"/>
  <c r="F200" i="1"/>
  <c r="G200" i="1" s="1"/>
  <c r="A200" i="1"/>
  <c r="F199" i="1"/>
  <c r="G199" i="1" s="1"/>
  <c r="A199" i="1"/>
  <c r="F198" i="1"/>
  <c r="G198" i="1" s="1"/>
  <c r="A198" i="1"/>
  <c r="F197" i="1"/>
  <c r="G197" i="1" s="1"/>
  <c r="A197" i="1"/>
  <c r="F196" i="1"/>
  <c r="G196" i="1" s="1"/>
  <c r="A196" i="1"/>
  <c r="F195" i="1"/>
  <c r="G195" i="1" s="1"/>
  <c r="A195" i="1"/>
  <c r="F194" i="1"/>
  <c r="G194" i="1" s="1"/>
  <c r="A194" i="1"/>
  <c r="F193" i="1"/>
  <c r="G193" i="1" s="1"/>
  <c r="A193" i="1"/>
  <c r="F192" i="1"/>
  <c r="G192" i="1" s="1"/>
  <c r="A192" i="1"/>
  <c r="F191" i="1"/>
  <c r="G191" i="1" s="1"/>
  <c r="A191" i="1"/>
  <c r="F190" i="1"/>
  <c r="G190" i="1" s="1"/>
  <c r="A190" i="1"/>
  <c r="F189" i="1"/>
  <c r="G189" i="1" s="1"/>
  <c r="A189" i="1"/>
  <c r="F188" i="1"/>
  <c r="G188" i="1" s="1"/>
  <c r="A188" i="1"/>
  <c r="F187" i="1"/>
  <c r="G187" i="1" s="1"/>
  <c r="A187" i="1"/>
  <c r="F186" i="1"/>
  <c r="G186" i="1" s="1"/>
  <c r="A186" i="1"/>
  <c r="F185" i="1"/>
  <c r="G185" i="1" s="1"/>
  <c r="A185" i="1"/>
  <c r="F184" i="1"/>
  <c r="G184" i="1" s="1"/>
  <c r="A184" i="1"/>
  <c r="F183" i="1"/>
  <c r="G183" i="1" s="1"/>
  <c r="A183" i="1"/>
  <c r="F182" i="1"/>
  <c r="G182" i="1" s="1"/>
  <c r="A182" i="1"/>
  <c r="F181" i="1"/>
  <c r="G181" i="1" s="1"/>
  <c r="A181" i="1"/>
  <c r="F180" i="1"/>
  <c r="G180" i="1" s="1"/>
  <c r="A180" i="1"/>
  <c r="F179" i="1"/>
  <c r="G179" i="1" s="1"/>
  <c r="A179" i="1"/>
  <c r="F178" i="1"/>
  <c r="G178" i="1" s="1"/>
  <c r="A178" i="1"/>
  <c r="F177" i="1"/>
  <c r="G177" i="1" s="1"/>
  <c r="A177" i="1"/>
  <c r="F176" i="1"/>
  <c r="G176" i="1" s="1"/>
  <c r="A176" i="1"/>
  <c r="F175" i="1"/>
  <c r="G175" i="1" s="1"/>
  <c r="A175" i="1"/>
  <c r="F174" i="1"/>
  <c r="G174" i="1" s="1"/>
  <c r="A174" i="1"/>
  <c r="F173" i="1"/>
  <c r="G173" i="1" s="1"/>
  <c r="A173" i="1"/>
  <c r="F172" i="1"/>
  <c r="G172" i="1" s="1"/>
  <c r="A172" i="1"/>
  <c r="F171" i="1"/>
  <c r="G171" i="1" s="1"/>
  <c r="A171" i="1"/>
  <c r="F170" i="1"/>
  <c r="G170" i="1" s="1"/>
  <c r="A170" i="1"/>
  <c r="F169" i="1"/>
  <c r="G169" i="1" s="1"/>
  <c r="A169" i="1"/>
  <c r="F168" i="1"/>
  <c r="G168" i="1" s="1"/>
  <c r="A168" i="1"/>
  <c r="F167" i="1"/>
  <c r="G167" i="1" s="1"/>
  <c r="A167" i="1"/>
  <c r="F166" i="1"/>
  <c r="G166" i="1" s="1"/>
  <c r="A166" i="1"/>
  <c r="F165" i="1"/>
  <c r="G165" i="1" s="1"/>
  <c r="A165" i="1"/>
  <c r="F164" i="1"/>
  <c r="G164" i="1" s="1"/>
  <c r="A164" i="1"/>
  <c r="F163" i="1"/>
  <c r="G163" i="1" s="1"/>
  <c r="A163" i="1"/>
  <c r="F162" i="1"/>
  <c r="G162" i="1" s="1"/>
  <c r="A162" i="1"/>
  <c r="F161" i="1"/>
  <c r="G161" i="1" s="1"/>
  <c r="A161" i="1"/>
  <c r="F160" i="1"/>
  <c r="G160" i="1" s="1"/>
  <c r="A160" i="1"/>
  <c r="F159" i="1"/>
  <c r="G159" i="1" s="1"/>
  <c r="A159" i="1"/>
  <c r="F158" i="1"/>
  <c r="G158" i="1" s="1"/>
  <c r="A158" i="1"/>
  <c r="F157" i="1"/>
  <c r="G157" i="1" s="1"/>
  <c r="A157" i="1"/>
  <c r="F156" i="1"/>
  <c r="G156" i="1" s="1"/>
  <c r="A156" i="1"/>
  <c r="F155" i="1"/>
  <c r="G155" i="1" s="1"/>
  <c r="A155" i="1"/>
  <c r="F154" i="1"/>
  <c r="G154" i="1" s="1"/>
  <c r="A154" i="1"/>
  <c r="F153" i="1"/>
  <c r="G153" i="1" s="1"/>
  <c r="A153" i="1"/>
  <c r="F152" i="1"/>
  <c r="G152" i="1" s="1"/>
  <c r="A152" i="1"/>
  <c r="F151" i="1"/>
  <c r="G151" i="1" s="1"/>
  <c r="A151" i="1"/>
  <c r="F150" i="1"/>
  <c r="G150" i="1" s="1"/>
  <c r="A150" i="1"/>
  <c r="F149" i="1"/>
  <c r="G149" i="1" s="1"/>
  <c r="A149" i="1"/>
  <c r="F148" i="1"/>
  <c r="G148" i="1" s="1"/>
  <c r="A148" i="1"/>
  <c r="F147" i="1"/>
  <c r="G147" i="1" s="1"/>
  <c r="A147" i="1"/>
  <c r="F146" i="1"/>
  <c r="G146" i="1" s="1"/>
  <c r="A146" i="1"/>
  <c r="F145" i="1"/>
  <c r="G145" i="1" s="1"/>
  <c r="A145" i="1"/>
  <c r="F144" i="1"/>
  <c r="G144" i="1" s="1"/>
  <c r="A144" i="1"/>
  <c r="F143" i="1"/>
  <c r="G143" i="1" s="1"/>
  <c r="A143" i="1"/>
  <c r="F142" i="1"/>
  <c r="G142" i="1" s="1"/>
  <c r="A142" i="1"/>
  <c r="F141" i="1"/>
  <c r="G141" i="1" s="1"/>
  <c r="A141" i="1"/>
  <c r="F140" i="1"/>
  <c r="G140" i="1" s="1"/>
  <c r="A140" i="1"/>
  <c r="F139" i="1"/>
  <c r="G139" i="1" s="1"/>
  <c r="A139" i="1"/>
  <c r="F138" i="1"/>
  <c r="G138" i="1" s="1"/>
  <c r="A138" i="1"/>
  <c r="F137" i="1"/>
  <c r="G137" i="1" s="1"/>
  <c r="A137" i="1"/>
  <c r="F136" i="1"/>
  <c r="G136" i="1" s="1"/>
  <c r="A136" i="1"/>
  <c r="F135" i="1"/>
  <c r="G135" i="1" s="1"/>
  <c r="A135" i="1"/>
  <c r="F134" i="1"/>
  <c r="G134" i="1" s="1"/>
  <c r="A134" i="1"/>
  <c r="F133" i="1"/>
  <c r="G133" i="1" s="1"/>
  <c r="A133" i="1"/>
  <c r="F132" i="1"/>
  <c r="G132" i="1" s="1"/>
  <c r="A132" i="1"/>
  <c r="F131" i="1"/>
  <c r="G131" i="1" s="1"/>
  <c r="A131" i="1"/>
  <c r="F130" i="1"/>
  <c r="G130" i="1" s="1"/>
  <c r="A130" i="1"/>
  <c r="F129" i="1"/>
  <c r="G129" i="1" s="1"/>
  <c r="A129" i="1"/>
  <c r="F128" i="1"/>
  <c r="G128" i="1" s="1"/>
  <c r="A128" i="1"/>
  <c r="F127" i="1"/>
  <c r="G127" i="1" s="1"/>
  <c r="A127" i="1"/>
  <c r="F126" i="1"/>
  <c r="G126" i="1" s="1"/>
  <c r="A126" i="1"/>
  <c r="F125" i="1"/>
  <c r="G125" i="1" s="1"/>
  <c r="A125" i="1"/>
  <c r="F124" i="1"/>
  <c r="G124" i="1" s="1"/>
  <c r="A124" i="1"/>
  <c r="F123" i="1"/>
  <c r="G123" i="1" s="1"/>
  <c r="A123" i="1"/>
  <c r="F122" i="1"/>
  <c r="G122" i="1" s="1"/>
  <c r="A122" i="1"/>
  <c r="F121" i="1"/>
  <c r="G121" i="1" s="1"/>
  <c r="A121" i="1"/>
  <c r="F120" i="1"/>
  <c r="G120" i="1" s="1"/>
  <c r="A120" i="1"/>
  <c r="F119" i="1"/>
  <c r="G119" i="1" s="1"/>
  <c r="A119" i="1"/>
  <c r="F118" i="1"/>
  <c r="G118" i="1" s="1"/>
  <c r="A118" i="1"/>
  <c r="F117" i="1"/>
  <c r="G117" i="1" s="1"/>
  <c r="A117" i="1"/>
  <c r="F116" i="1"/>
  <c r="G116" i="1" s="1"/>
  <c r="A116" i="1"/>
  <c r="F115" i="1"/>
  <c r="G115" i="1" s="1"/>
  <c r="A115" i="1"/>
  <c r="F114" i="1"/>
  <c r="G114" i="1" s="1"/>
  <c r="A114" i="1"/>
  <c r="F113" i="1"/>
  <c r="G113" i="1" s="1"/>
  <c r="A113" i="1"/>
  <c r="F112" i="1"/>
  <c r="G112" i="1" s="1"/>
  <c r="A112" i="1"/>
  <c r="F111" i="1"/>
  <c r="G111" i="1" s="1"/>
  <c r="A111" i="1"/>
  <c r="F110" i="1"/>
  <c r="G110" i="1" s="1"/>
  <c r="A110" i="1"/>
  <c r="F109" i="1"/>
  <c r="G109" i="1" s="1"/>
  <c r="A109" i="1"/>
  <c r="F108" i="1"/>
  <c r="G108" i="1" s="1"/>
  <c r="A108" i="1"/>
  <c r="F107" i="1"/>
  <c r="G107" i="1" s="1"/>
  <c r="A107" i="1"/>
  <c r="F106" i="1"/>
  <c r="G106" i="1" s="1"/>
  <c r="A106" i="1"/>
  <c r="F105" i="1"/>
  <c r="G105" i="1" s="1"/>
  <c r="A105" i="1"/>
  <c r="F104" i="1"/>
  <c r="G104" i="1" s="1"/>
  <c r="A104" i="1"/>
  <c r="F103" i="1"/>
  <c r="G103" i="1" s="1"/>
  <c r="A103" i="1"/>
  <c r="F102" i="1"/>
  <c r="G102" i="1" s="1"/>
  <c r="A102" i="1"/>
  <c r="F101" i="1"/>
  <c r="G101" i="1" s="1"/>
  <c r="A101" i="1"/>
  <c r="F100" i="1"/>
  <c r="G100" i="1" s="1"/>
  <c r="A100" i="1"/>
  <c r="F99" i="1"/>
  <c r="G99" i="1" s="1"/>
  <c r="A99" i="1"/>
  <c r="F98" i="1"/>
  <c r="G98" i="1" s="1"/>
  <c r="A98" i="1"/>
  <c r="F97" i="1"/>
  <c r="G97" i="1" s="1"/>
  <c r="A97" i="1"/>
  <c r="F96" i="1"/>
  <c r="G96" i="1" s="1"/>
  <c r="A96" i="1"/>
  <c r="F95" i="1"/>
  <c r="G95" i="1" s="1"/>
  <c r="A95" i="1"/>
  <c r="F94" i="1"/>
  <c r="G94" i="1" s="1"/>
  <c r="A94" i="1"/>
  <c r="F93" i="1"/>
  <c r="G93" i="1" s="1"/>
  <c r="A93" i="1"/>
  <c r="F92" i="1"/>
  <c r="G92" i="1" s="1"/>
  <c r="A92" i="1"/>
  <c r="F91" i="1"/>
  <c r="G91" i="1" s="1"/>
  <c r="A91" i="1"/>
  <c r="F90" i="1"/>
  <c r="G90" i="1" s="1"/>
  <c r="A90" i="1"/>
  <c r="F89" i="1"/>
  <c r="G89" i="1" s="1"/>
  <c r="A89" i="1"/>
  <c r="F88" i="1"/>
  <c r="G88" i="1" s="1"/>
  <c r="A88" i="1"/>
  <c r="F87" i="1"/>
  <c r="G87" i="1" s="1"/>
  <c r="A87" i="1"/>
  <c r="F86" i="1"/>
  <c r="G86" i="1" s="1"/>
  <c r="A86" i="1"/>
  <c r="F85" i="1"/>
  <c r="G85" i="1" s="1"/>
  <c r="A85" i="1"/>
  <c r="F84" i="1"/>
  <c r="G84" i="1" s="1"/>
  <c r="A84" i="1"/>
  <c r="F83" i="1"/>
  <c r="G83" i="1" s="1"/>
  <c r="A83" i="1"/>
  <c r="F82" i="1"/>
  <c r="G82" i="1" s="1"/>
  <c r="A82" i="1"/>
  <c r="F81" i="1"/>
  <c r="G81" i="1" s="1"/>
  <c r="A81" i="1"/>
  <c r="F80" i="1"/>
  <c r="G80" i="1" s="1"/>
  <c r="A80" i="1"/>
  <c r="F79" i="1"/>
  <c r="G79" i="1" s="1"/>
  <c r="A79" i="1"/>
  <c r="F78" i="1"/>
  <c r="G78" i="1" s="1"/>
  <c r="A78" i="1"/>
  <c r="F77" i="1"/>
  <c r="G77" i="1" s="1"/>
  <c r="A77" i="1"/>
  <c r="F76" i="1"/>
  <c r="G76" i="1" s="1"/>
  <c r="A76" i="1"/>
  <c r="F75" i="1"/>
  <c r="G75" i="1" s="1"/>
  <c r="A75" i="1"/>
  <c r="F74" i="1"/>
  <c r="G74" i="1" s="1"/>
  <c r="A74" i="1"/>
  <c r="F73" i="1"/>
  <c r="G73" i="1" s="1"/>
  <c r="A73" i="1"/>
  <c r="F72" i="1"/>
  <c r="G72" i="1" s="1"/>
  <c r="A72" i="1"/>
  <c r="F71" i="1"/>
  <c r="G71" i="1" s="1"/>
  <c r="A71" i="1"/>
  <c r="F70" i="1"/>
  <c r="G70" i="1" s="1"/>
  <c r="A70" i="1"/>
  <c r="F69" i="1"/>
  <c r="G69" i="1" s="1"/>
  <c r="A69" i="1"/>
  <c r="F68" i="1"/>
  <c r="G68" i="1" s="1"/>
  <c r="A68" i="1"/>
  <c r="F67" i="1"/>
  <c r="G67" i="1" s="1"/>
  <c r="A67" i="1"/>
  <c r="F66" i="1"/>
  <c r="G66" i="1" s="1"/>
  <c r="A66" i="1"/>
  <c r="F65" i="1"/>
  <c r="G65" i="1" s="1"/>
  <c r="A65" i="1"/>
  <c r="F64" i="1"/>
  <c r="G64" i="1" s="1"/>
  <c r="A64" i="1"/>
  <c r="F63" i="1"/>
  <c r="G63" i="1" s="1"/>
  <c r="A63" i="1"/>
  <c r="F62" i="1"/>
  <c r="G62" i="1" s="1"/>
  <c r="A62" i="1"/>
  <c r="F61" i="1"/>
  <c r="G61" i="1" s="1"/>
  <c r="A61" i="1"/>
  <c r="F60" i="1"/>
  <c r="G60" i="1" s="1"/>
  <c r="A60" i="1"/>
  <c r="F59" i="1"/>
  <c r="G59" i="1" s="1"/>
  <c r="A59" i="1"/>
  <c r="F58" i="1"/>
  <c r="G58" i="1" s="1"/>
  <c r="A58" i="1"/>
  <c r="F57" i="1"/>
  <c r="G57" i="1" s="1"/>
  <c r="A57" i="1"/>
  <c r="F56" i="1"/>
  <c r="G56" i="1" s="1"/>
  <c r="A56" i="1"/>
  <c r="F55" i="1"/>
  <c r="G55" i="1" s="1"/>
  <c r="A55" i="1"/>
  <c r="F54" i="1"/>
  <c r="G54" i="1" s="1"/>
  <c r="A54" i="1"/>
  <c r="F53" i="1"/>
  <c r="G53" i="1" s="1"/>
  <c r="A53" i="1"/>
  <c r="F52" i="1"/>
  <c r="G52" i="1" s="1"/>
  <c r="A52" i="1"/>
  <c r="F51" i="1"/>
  <c r="G51" i="1" s="1"/>
  <c r="A51" i="1"/>
  <c r="F50" i="1"/>
  <c r="G50" i="1" s="1"/>
  <c r="A50" i="1"/>
  <c r="F49" i="1"/>
  <c r="G49" i="1" s="1"/>
  <c r="A49" i="1"/>
  <c r="F48" i="1"/>
  <c r="G48" i="1" s="1"/>
  <c r="A48" i="1"/>
  <c r="F47" i="1"/>
  <c r="G47" i="1" s="1"/>
  <c r="A47" i="1"/>
  <c r="F46" i="1"/>
  <c r="G46" i="1" s="1"/>
  <c r="A46" i="1"/>
  <c r="F45" i="1"/>
  <c r="G45" i="1" s="1"/>
  <c r="A45" i="1"/>
  <c r="F44" i="1"/>
  <c r="G44" i="1" s="1"/>
  <c r="A44" i="1"/>
  <c r="F43" i="1"/>
  <c r="G43" i="1" s="1"/>
  <c r="A43" i="1"/>
  <c r="F42" i="1"/>
  <c r="G42" i="1" s="1"/>
  <c r="A42" i="1"/>
  <c r="F41" i="1"/>
  <c r="G41" i="1" s="1"/>
  <c r="A41" i="1"/>
  <c r="F40" i="1"/>
  <c r="G40" i="1" s="1"/>
  <c r="A40" i="1"/>
  <c r="F39" i="1"/>
  <c r="G39" i="1" s="1"/>
  <c r="A39" i="1"/>
  <c r="F38" i="1"/>
  <c r="G38" i="1" s="1"/>
  <c r="A38" i="1"/>
  <c r="F37" i="1"/>
  <c r="G37" i="1" s="1"/>
  <c r="A37" i="1"/>
  <c r="F36" i="1"/>
  <c r="G36" i="1" s="1"/>
  <c r="A36" i="1"/>
  <c r="F35" i="1"/>
  <c r="G35" i="1" s="1"/>
  <c r="A35" i="1"/>
  <c r="F34" i="1"/>
  <c r="G34" i="1" s="1"/>
  <c r="A34" i="1"/>
  <c r="F33" i="1"/>
  <c r="G33" i="1" s="1"/>
  <c r="A33" i="1"/>
  <c r="F32" i="1"/>
  <c r="G32" i="1" s="1"/>
  <c r="A32" i="1"/>
  <c r="F31" i="1"/>
  <c r="G31" i="1" s="1"/>
  <c r="A31" i="1"/>
  <c r="F30" i="1"/>
  <c r="G30" i="1" s="1"/>
  <c r="A30" i="1"/>
  <c r="F29" i="1"/>
  <c r="G29" i="1" s="1"/>
  <c r="A29" i="1"/>
  <c r="F28" i="1"/>
  <c r="G28" i="1" s="1"/>
  <c r="A28" i="1"/>
  <c r="F27" i="1"/>
  <c r="G27" i="1" s="1"/>
  <c r="A27" i="1"/>
  <c r="F26" i="1"/>
  <c r="G26" i="1" s="1"/>
  <c r="A26" i="1"/>
  <c r="F25" i="1"/>
  <c r="G25" i="1" s="1"/>
  <c r="A25" i="1"/>
  <c r="F24" i="1"/>
  <c r="G24" i="1" s="1"/>
  <c r="A24" i="1"/>
  <c r="F23" i="1"/>
  <c r="G23" i="1" s="1"/>
  <c r="A23" i="1"/>
  <c r="F22" i="1"/>
  <c r="G22" i="1" s="1"/>
  <c r="A22" i="1"/>
  <c r="F21" i="1"/>
  <c r="G21" i="1" s="1"/>
  <c r="A21" i="1"/>
  <c r="F20" i="1"/>
  <c r="G20" i="1" s="1"/>
  <c r="A20" i="1"/>
  <c r="F19" i="1"/>
  <c r="G19" i="1" s="1"/>
  <c r="A19" i="1"/>
  <c r="F18" i="1"/>
  <c r="G18" i="1" s="1"/>
  <c r="A18" i="1"/>
  <c r="F17" i="1"/>
  <c r="G17" i="1" s="1"/>
  <c r="A17" i="1"/>
  <c r="F16" i="1"/>
  <c r="G16" i="1" s="1"/>
  <c r="A16" i="1"/>
  <c r="F15" i="1"/>
  <c r="G15" i="1" s="1"/>
  <c r="A15" i="1"/>
  <c r="F14" i="1"/>
  <c r="G14" i="1" s="1"/>
  <c r="A14" i="1"/>
  <c r="F13" i="1"/>
  <c r="G13" i="1" s="1"/>
  <c r="A13" i="1"/>
  <c r="F12" i="1"/>
  <c r="G12" i="1" s="1"/>
  <c r="A12" i="1"/>
  <c r="F11" i="1"/>
  <c r="G11" i="1" s="1"/>
  <c r="A11" i="1"/>
  <c r="F10" i="1"/>
  <c r="G10" i="1" s="1"/>
  <c r="A10" i="1"/>
  <c r="F9" i="1"/>
  <c r="G9" i="1" s="1"/>
  <c r="A9" i="1"/>
  <c r="F8" i="1"/>
  <c r="G8" i="1" s="1"/>
  <c r="A8" i="1"/>
  <c r="A4" i="1"/>
  <c r="C1507" i="5" l="1"/>
  <c r="D1507" i="5"/>
  <c r="D1506" i="5"/>
  <c r="C1506" i="5"/>
  <c r="C1505" i="5"/>
  <c r="D1505" i="5"/>
  <c r="D1504" i="5"/>
  <c r="C1504" i="5"/>
  <c r="C1503" i="5"/>
  <c r="D1503" i="5"/>
  <c r="D1502" i="5"/>
  <c r="C1502" i="5"/>
  <c r="C1501" i="5"/>
  <c r="D1501" i="5"/>
  <c r="D1500" i="5"/>
  <c r="C1500" i="5"/>
  <c r="D1499" i="5"/>
  <c r="C1499" i="5"/>
  <c r="C1498" i="5"/>
  <c r="D1498" i="5"/>
  <c r="D1497" i="5"/>
  <c r="C1497" i="5"/>
  <c r="D1496" i="5"/>
  <c r="C1496" i="5"/>
  <c r="D1495" i="5"/>
  <c r="C1495" i="5"/>
  <c r="C1494" i="5"/>
  <c r="D1494" i="5"/>
  <c r="C1493" i="5"/>
  <c r="D1493" i="5"/>
  <c r="C1492" i="5"/>
  <c r="D1492" i="5"/>
  <c r="D1491" i="5"/>
  <c r="C1491" i="5"/>
  <c r="D1490" i="5"/>
  <c r="C1490" i="5"/>
  <c r="D1489" i="5"/>
  <c r="C1489" i="5"/>
  <c r="D1488" i="5"/>
  <c r="C1488" i="5"/>
  <c r="D1487" i="5"/>
  <c r="C1487" i="5"/>
  <c r="D1486" i="5"/>
  <c r="C1486" i="5"/>
  <c r="D1485" i="5"/>
  <c r="C1485" i="5"/>
  <c r="C1484" i="5"/>
  <c r="D1484" i="5"/>
  <c r="C1483" i="5"/>
  <c r="D1483" i="5"/>
  <c r="C1482" i="5"/>
  <c r="D1482" i="5"/>
  <c r="D1481" i="5"/>
  <c r="C1481" i="5"/>
  <c r="D1480" i="5"/>
  <c r="C1480" i="5"/>
  <c r="D1479" i="5"/>
  <c r="C1479" i="5"/>
  <c r="D1478" i="5"/>
  <c r="C1478" i="5"/>
  <c r="D1477" i="5"/>
  <c r="C1477" i="5"/>
  <c r="D1476" i="5"/>
  <c r="C1476" i="5"/>
  <c r="D1475" i="5"/>
  <c r="C1475" i="5"/>
  <c r="D1474" i="5"/>
  <c r="C1474" i="5"/>
  <c r="C1473" i="5"/>
  <c r="D1473" i="5"/>
  <c r="D1472" i="5"/>
  <c r="C1472" i="5"/>
  <c r="D1471" i="5"/>
  <c r="C1471" i="5"/>
  <c r="D1470" i="5"/>
  <c r="C1470" i="5"/>
  <c r="C1469" i="5"/>
  <c r="D1469" i="5"/>
  <c r="D1468" i="5"/>
  <c r="C1468" i="5"/>
  <c r="C1467" i="5"/>
  <c r="D1467" i="5"/>
  <c r="C1466" i="5"/>
  <c r="D1466" i="5"/>
  <c r="D1465" i="5"/>
  <c r="C1465" i="5"/>
  <c r="C1464" i="5"/>
  <c r="D1464" i="5"/>
  <c r="C1463" i="5"/>
  <c r="D1463" i="5"/>
  <c r="C1462" i="5"/>
  <c r="D1462" i="5"/>
  <c r="C1461" i="5"/>
  <c r="D1461" i="5"/>
  <c r="D1460" i="5"/>
  <c r="C1460" i="5"/>
  <c r="D1459" i="5"/>
  <c r="C1459" i="5"/>
  <c r="D1458" i="5"/>
  <c r="C1458" i="5"/>
  <c r="C1457" i="5"/>
  <c r="D1457" i="5"/>
  <c r="C1456" i="5"/>
  <c r="D1456" i="5"/>
  <c r="C1455" i="5"/>
  <c r="D1455" i="5"/>
  <c r="C1454" i="5"/>
  <c r="D1454" i="5"/>
  <c r="C1453" i="5"/>
  <c r="D1453" i="5"/>
  <c r="C1452" i="5"/>
  <c r="D1452" i="5"/>
  <c r="D1451" i="5"/>
  <c r="C1451" i="5"/>
  <c r="D1450" i="5"/>
  <c r="C1450" i="5"/>
  <c r="D1449" i="5"/>
  <c r="C1449" i="5"/>
  <c r="C1448" i="5"/>
  <c r="D1448" i="5"/>
  <c r="D1447" i="5"/>
  <c r="C1447" i="5"/>
  <c r="C1446" i="5"/>
  <c r="D1446" i="5"/>
  <c r="C1445" i="5"/>
  <c r="D1445" i="5"/>
  <c r="C1444" i="5"/>
  <c r="D1444" i="5"/>
  <c r="D1443" i="5"/>
  <c r="C1443" i="5"/>
  <c r="D1442" i="5"/>
  <c r="C1442" i="5"/>
  <c r="D1441" i="5"/>
  <c r="C1441" i="5"/>
  <c r="D1440" i="5"/>
  <c r="C1440" i="5"/>
  <c r="D1439" i="5"/>
  <c r="C1439" i="5"/>
  <c r="C1438" i="5"/>
  <c r="D1438" i="5"/>
  <c r="D1437" i="5"/>
  <c r="C1437" i="5"/>
  <c r="D1436" i="5"/>
  <c r="C1436" i="5"/>
  <c r="D1435" i="5"/>
  <c r="C1435" i="5"/>
  <c r="C1434" i="5"/>
  <c r="D1434" i="5"/>
  <c r="D1433" i="5"/>
  <c r="C1433" i="5"/>
  <c r="D1432" i="5"/>
  <c r="C1432" i="5"/>
  <c r="C1431" i="5"/>
  <c r="D1431" i="5"/>
  <c r="C1430" i="5"/>
  <c r="D1430" i="5"/>
  <c r="C1429" i="5"/>
  <c r="D1429" i="5"/>
  <c r="C1427" i="5"/>
  <c r="D1427" i="5"/>
  <c r="C1426" i="5"/>
  <c r="D1426" i="5"/>
  <c r="C1425" i="5"/>
  <c r="D1425" i="5"/>
  <c r="D1424" i="5"/>
  <c r="C1424" i="5"/>
  <c r="D1423" i="5"/>
  <c r="C1423" i="5"/>
  <c r="D1422" i="5"/>
  <c r="C1422" i="5"/>
  <c r="D1421" i="5"/>
  <c r="C1421" i="5"/>
  <c r="C1420" i="5"/>
  <c r="D1420" i="5"/>
  <c r="C1419" i="5"/>
  <c r="D1419" i="5"/>
  <c r="C1418" i="5"/>
  <c r="D1418" i="5"/>
  <c r="C1417" i="5"/>
  <c r="D1417" i="5"/>
  <c r="D1416" i="5"/>
  <c r="C1416" i="5"/>
  <c r="D1415" i="5"/>
  <c r="C1415" i="5"/>
  <c r="D1414" i="5"/>
  <c r="C1414" i="5"/>
  <c r="D1413" i="5"/>
  <c r="C1413" i="5"/>
  <c r="C1412" i="5"/>
  <c r="D1412" i="5"/>
  <c r="D1411" i="5"/>
  <c r="C1411" i="5"/>
  <c r="C1410" i="5"/>
  <c r="D1410" i="5"/>
  <c r="C1409" i="5"/>
  <c r="D1409" i="5"/>
  <c r="C1408" i="5"/>
  <c r="D1408" i="5"/>
  <c r="C1407" i="5"/>
  <c r="D1407" i="5"/>
  <c r="D1406" i="5"/>
  <c r="C1406" i="5"/>
  <c r="D1405" i="5"/>
  <c r="C1405" i="5"/>
  <c r="C1404" i="5"/>
  <c r="D1404" i="5"/>
  <c r="D1403" i="5"/>
  <c r="C1403" i="5"/>
  <c r="D1402" i="5"/>
  <c r="C1402" i="5"/>
  <c r="C1401" i="5"/>
  <c r="D1401" i="5"/>
  <c r="C1400" i="5"/>
  <c r="D1400" i="5"/>
  <c r="C1399" i="5"/>
  <c r="D1399" i="5"/>
  <c r="D1398" i="5"/>
  <c r="C1398" i="5"/>
  <c r="C1397" i="5"/>
  <c r="D1397" i="5"/>
  <c r="C1396" i="5"/>
  <c r="D1396" i="5"/>
  <c r="C1395" i="5"/>
  <c r="D1395" i="5"/>
  <c r="D1394" i="5"/>
  <c r="C1394" i="5"/>
  <c r="C1393" i="5"/>
  <c r="D1393" i="5"/>
  <c r="C1392" i="5"/>
  <c r="D1392" i="5"/>
  <c r="D1391" i="5"/>
  <c r="C1391" i="5"/>
  <c r="D1390" i="5"/>
  <c r="C1390" i="5"/>
  <c r="C1389" i="5"/>
  <c r="D1389" i="5"/>
  <c r="D1388" i="5"/>
  <c r="C1388" i="5"/>
  <c r="D1387" i="5"/>
  <c r="C1387" i="5"/>
  <c r="D1386" i="5"/>
  <c r="C1386" i="5"/>
  <c r="D1385" i="5"/>
  <c r="C1385" i="5"/>
  <c r="D1384" i="5"/>
  <c r="C1384" i="5"/>
  <c r="C1383" i="5"/>
  <c r="D1383" i="5"/>
  <c r="C1382" i="5"/>
  <c r="D1382" i="5"/>
  <c r="C1381" i="5"/>
  <c r="D1381" i="5"/>
  <c r="C1380" i="5"/>
  <c r="D1380" i="5"/>
  <c r="D1379" i="5"/>
  <c r="C1379" i="5"/>
  <c r="C1378" i="5"/>
  <c r="D1378" i="5"/>
  <c r="C1377" i="5"/>
  <c r="D1377" i="5"/>
  <c r="D1376" i="5"/>
  <c r="C1376" i="5"/>
  <c r="D1375" i="5"/>
  <c r="C1375" i="5"/>
  <c r="C1374" i="5"/>
  <c r="D1374" i="5"/>
  <c r="C1373" i="5"/>
  <c r="D1373" i="5"/>
  <c r="D1372" i="5"/>
  <c r="C1372" i="5"/>
  <c r="C1371" i="5"/>
  <c r="D1371" i="5"/>
  <c r="D1370" i="5"/>
  <c r="C1370" i="5"/>
  <c r="D1369" i="5"/>
  <c r="C1369" i="5"/>
  <c r="C1368" i="5"/>
  <c r="D1368" i="5"/>
  <c r="D1367" i="5"/>
  <c r="C1367" i="5"/>
  <c r="C1366" i="5"/>
  <c r="D1366" i="5"/>
  <c r="D1365" i="5"/>
  <c r="C1365" i="5"/>
  <c r="C1364" i="5"/>
  <c r="D1364" i="5"/>
  <c r="D1363" i="5"/>
  <c r="C1363" i="5"/>
  <c r="D1362" i="5"/>
  <c r="C1362" i="5"/>
  <c r="C1361" i="5"/>
  <c r="D1361" i="5"/>
  <c r="D1360" i="5"/>
  <c r="C1360" i="5"/>
  <c r="C1359" i="5"/>
  <c r="D1359" i="5"/>
  <c r="C1358" i="5"/>
  <c r="D1358" i="5"/>
  <c r="C1357" i="5"/>
  <c r="D1357" i="5"/>
  <c r="C1356" i="5"/>
  <c r="D1356" i="5"/>
  <c r="C1355" i="5"/>
  <c r="D1355" i="5"/>
  <c r="D1354" i="5"/>
  <c r="C1354" i="5"/>
  <c r="C1353" i="5"/>
  <c r="D1353" i="5"/>
  <c r="D1352" i="5"/>
  <c r="C1352" i="5"/>
  <c r="D1351" i="5"/>
  <c r="C1351" i="5"/>
  <c r="D1350" i="5"/>
  <c r="C1350" i="5"/>
  <c r="D1349" i="5"/>
  <c r="C1349" i="5"/>
  <c r="C1348" i="5"/>
  <c r="D1348" i="5"/>
  <c r="C1347" i="5"/>
  <c r="D1347" i="5"/>
  <c r="D1346" i="5"/>
  <c r="C1346" i="5"/>
  <c r="D1345" i="5"/>
  <c r="C1345" i="5"/>
  <c r="C1344" i="5"/>
  <c r="D1344" i="5"/>
  <c r="D1343" i="5"/>
  <c r="C1343" i="5"/>
  <c r="C1342" i="5"/>
  <c r="D1342" i="5"/>
  <c r="C1341" i="5"/>
  <c r="D1341" i="5"/>
  <c r="D1339" i="5"/>
  <c r="C1339" i="5"/>
  <c r="D1338" i="5"/>
  <c r="C1338" i="5"/>
  <c r="C1337" i="5"/>
  <c r="D1337" i="5"/>
  <c r="C1336" i="5"/>
  <c r="D1336" i="5"/>
  <c r="D1335" i="5"/>
  <c r="C1335" i="5"/>
  <c r="C1334" i="5"/>
  <c r="D1334" i="5"/>
  <c r="C1333" i="5"/>
  <c r="D1333" i="5"/>
  <c r="C1332" i="5"/>
  <c r="D1332" i="5"/>
  <c r="D1331" i="5"/>
  <c r="C1331" i="5"/>
  <c r="C1330" i="5"/>
  <c r="D1330" i="5"/>
  <c r="C1329" i="5"/>
  <c r="D1329" i="5"/>
  <c r="C1328" i="5"/>
  <c r="D1328" i="5"/>
  <c r="C1327" i="5"/>
  <c r="D1327" i="5"/>
  <c r="C1326" i="5"/>
  <c r="D1326" i="5"/>
  <c r="D1325" i="5"/>
  <c r="C1325" i="5"/>
  <c r="D1324" i="5"/>
  <c r="C1324" i="5"/>
  <c r="C1323" i="5"/>
  <c r="D1323" i="5"/>
  <c r="C1322" i="5"/>
  <c r="D1322" i="5"/>
  <c r="D1321" i="5"/>
  <c r="C1321" i="5"/>
  <c r="C1319" i="5"/>
  <c r="D1319" i="5"/>
  <c r="C1318" i="5"/>
  <c r="D1318" i="5"/>
  <c r="C1317" i="5"/>
  <c r="D1317" i="5"/>
  <c r="C1316" i="5"/>
  <c r="D1316" i="5"/>
  <c r="C1315" i="5"/>
  <c r="D1315" i="5"/>
  <c r="D1314" i="5"/>
  <c r="C1314" i="5"/>
  <c r="D1313" i="5"/>
  <c r="C1313" i="5"/>
  <c r="C1312" i="5"/>
  <c r="D1312" i="5"/>
  <c r="C1311" i="5"/>
  <c r="D1311" i="5"/>
  <c r="D1310" i="5"/>
  <c r="C1310" i="5"/>
  <c r="D1309" i="5"/>
  <c r="C1309" i="5"/>
  <c r="D1308" i="5"/>
  <c r="C1308" i="5"/>
  <c r="C1307" i="5"/>
  <c r="D1307" i="5"/>
  <c r="D1306" i="5"/>
  <c r="C1306" i="5"/>
  <c r="C1305" i="5"/>
  <c r="D1305" i="5"/>
  <c r="C1304" i="5"/>
  <c r="D1304" i="5"/>
  <c r="D1303" i="5"/>
  <c r="C1303" i="5"/>
  <c r="C1302" i="5"/>
  <c r="D1302" i="5"/>
  <c r="C1301" i="5"/>
  <c r="D1301" i="5"/>
  <c r="D1300" i="5"/>
  <c r="C1300" i="5"/>
  <c r="D1299" i="5"/>
  <c r="C1299" i="5"/>
  <c r="D1298" i="5"/>
  <c r="C1298" i="5"/>
  <c r="D1297" i="5"/>
  <c r="C1297" i="5"/>
  <c r="D1295" i="5"/>
  <c r="C1295" i="5"/>
  <c r="D1294" i="5"/>
  <c r="C1294" i="5"/>
  <c r="D1293" i="5"/>
  <c r="C1293" i="5"/>
  <c r="D1292" i="5"/>
  <c r="C1292" i="5"/>
  <c r="D1291" i="5"/>
  <c r="C1291" i="5"/>
  <c r="D1290" i="5"/>
  <c r="C1290" i="5"/>
  <c r="D1289" i="5"/>
  <c r="C1289" i="5"/>
  <c r="D1288" i="5"/>
  <c r="C1288" i="5"/>
  <c r="D1287" i="5"/>
  <c r="C1287" i="5"/>
  <c r="C1286" i="5"/>
  <c r="D1286" i="5"/>
  <c r="C1285" i="5"/>
  <c r="D1285" i="5"/>
  <c r="D1284" i="5"/>
  <c r="C1284" i="5"/>
  <c r="C1283" i="5"/>
  <c r="D1283" i="5"/>
  <c r="D1282" i="5"/>
  <c r="C1282" i="5"/>
  <c r="C1281" i="5"/>
  <c r="D1281" i="5"/>
  <c r="D1280" i="5"/>
  <c r="C1280" i="5"/>
  <c r="D1279" i="5"/>
  <c r="C1279" i="5"/>
  <c r="D1278" i="5"/>
  <c r="C1278" i="5"/>
  <c r="C1277" i="5"/>
  <c r="D1277" i="5"/>
  <c r="D1276" i="5"/>
  <c r="C1276" i="5"/>
  <c r="C1275" i="5"/>
  <c r="D1275" i="5"/>
  <c r="D1274" i="5"/>
  <c r="C1274" i="5"/>
  <c r="D1273" i="5"/>
  <c r="C1273" i="5"/>
  <c r="D1272" i="5"/>
  <c r="C1272" i="5"/>
  <c r="D1271" i="5"/>
  <c r="C1271" i="5"/>
  <c r="C1270" i="5"/>
  <c r="D1270" i="5"/>
  <c r="C1269" i="5"/>
  <c r="D1269" i="5"/>
  <c r="D1268" i="5"/>
  <c r="C1268" i="5"/>
  <c r="C1267" i="5"/>
  <c r="D1267" i="5"/>
  <c r="D1266" i="5"/>
  <c r="C1266" i="5"/>
  <c r="D1265" i="5"/>
  <c r="C1265" i="5"/>
  <c r="C1264" i="5"/>
  <c r="D1264" i="5"/>
  <c r="C1263" i="5"/>
  <c r="D1263" i="5"/>
  <c r="C1262" i="5"/>
  <c r="D1262" i="5"/>
  <c r="D1261" i="5"/>
  <c r="C1261" i="5"/>
  <c r="D1260" i="5"/>
  <c r="C1260" i="5"/>
  <c r="C1259" i="5"/>
  <c r="D1259" i="5"/>
  <c r="C1258" i="5"/>
  <c r="D1258" i="5"/>
  <c r="C1257" i="5"/>
  <c r="D1257" i="5"/>
  <c r="C1256" i="5"/>
  <c r="D1256" i="5"/>
  <c r="C1255" i="5"/>
  <c r="D1255" i="5"/>
  <c r="C1254" i="5"/>
  <c r="D1254" i="5"/>
  <c r="D1253" i="5"/>
  <c r="C1253" i="5"/>
  <c r="D1252" i="5"/>
  <c r="C1252" i="5"/>
  <c r="C1251" i="5"/>
  <c r="D1251" i="5"/>
  <c r="C1250" i="5"/>
  <c r="D1250" i="5"/>
  <c r="C1249" i="5"/>
  <c r="D1249" i="5"/>
  <c r="D1248" i="5"/>
  <c r="C1248" i="5"/>
  <c r="C1247" i="5"/>
  <c r="D1247" i="5"/>
  <c r="C1246" i="5"/>
  <c r="D1246" i="5"/>
  <c r="C1245" i="5"/>
  <c r="D1245" i="5"/>
  <c r="C1244" i="5"/>
  <c r="D1244" i="5"/>
  <c r="C1243" i="5"/>
  <c r="D1243" i="5"/>
  <c r="D1242" i="5"/>
  <c r="C1242" i="5"/>
  <c r="C1241" i="5"/>
  <c r="D1241" i="5"/>
  <c r="C1240" i="5"/>
  <c r="D1240" i="5"/>
  <c r="C1239" i="5"/>
  <c r="D1239" i="5"/>
  <c r="C1238" i="5"/>
  <c r="D1238" i="5"/>
  <c r="C1237" i="5"/>
  <c r="D1237" i="5"/>
  <c r="C1236" i="5"/>
  <c r="D1236" i="5"/>
  <c r="C1235" i="5"/>
  <c r="D1235" i="5"/>
  <c r="C1234" i="5"/>
  <c r="D1234" i="5"/>
  <c r="C1233" i="5"/>
  <c r="D1233" i="5"/>
  <c r="D1232" i="5"/>
  <c r="C1232" i="5"/>
  <c r="D1231" i="5"/>
  <c r="C1231" i="5"/>
  <c r="D1230" i="5"/>
  <c r="C1230" i="5"/>
  <c r="D1229" i="5"/>
  <c r="C1229" i="5"/>
  <c r="D1228" i="5"/>
  <c r="C1228" i="5"/>
  <c r="D1227" i="5"/>
  <c r="C1227" i="5"/>
  <c r="D1226" i="5"/>
  <c r="C1226" i="5"/>
  <c r="C1225" i="5"/>
  <c r="D1225" i="5"/>
  <c r="D1224" i="5"/>
  <c r="C1224" i="5"/>
  <c r="D1223" i="5"/>
  <c r="C1223" i="5"/>
  <c r="C1222" i="5"/>
  <c r="D1222" i="5"/>
  <c r="C1221" i="5"/>
  <c r="D1221" i="5"/>
  <c r="C1220" i="5"/>
  <c r="D1220" i="5"/>
  <c r="C1219" i="5"/>
  <c r="D1219" i="5"/>
  <c r="C1218" i="5"/>
  <c r="D1218" i="5"/>
  <c r="D1217" i="5"/>
  <c r="C1217" i="5"/>
  <c r="C1216" i="5"/>
  <c r="D1216" i="5"/>
  <c r="D1215" i="5"/>
  <c r="C1215" i="5"/>
  <c r="D1214" i="5"/>
  <c r="C1214" i="5"/>
  <c r="C1213" i="5"/>
  <c r="D1213" i="5"/>
  <c r="D1212" i="5"/>
  <c r="C1212" i="5"/>
  <c r="D1211" i="5"/>
  <c r="C1211" i="5"/>
  <c r="C1210" i="5"/>
  <c r="D1210" i="5"/>
  <c r="C1209" i="5"/>
  <c r="D1209" i="5"/>
  <c r="C1208" i="5"/>
  <c r="D1208" i="5"/>
  <c r="C1207" i="5"/>
  <c r="D1207" i="5"/>
  <c r="D1206" i="5"/>
  <c r="C1206" i="5"/>
  <c r="D1205" i="5"/>
  <c r="C1205" i="5"/>
  <c r="D1204" i="5"/>
  <c r="C1204" i="5"/>
  <c r="D1203" i="5"/>
  <c r="C1203" i="5"/>
  <c r="C1202" i="5"/>
  <c r="D1202" i="5"/>
  <c r="D1201" i="5"/>
  <c r="C1201" i="5"/>
  <c r="D1200" i="5"/>
  <c r="C1200" i="5"/>
  <c r="D1199" i="5"/>
  <c r="C1199" i="5"/>
  <c r="D1198" i="5"/>
  <c r="C1198" i="5"/>
  <c r="D1197" i="5"/>
  <c r="C1197" i="5"/>
  <c r="D1196" i="5"/>
  <c r="C1196" i="5"/>
  <c r="D1195" i="5"/>
  <c r="C1195" i="5"/>
  <c r="D1194" i="5"/>
  <c r="C1194" i="5"/>
  <c r="D1193" i="5"/>
  <c r="C1193" i="5"/>
  <c r="D1192" i="5"/>
  <c r="C1192" i="5"/>
  <c r="D1191" i="5"/>
  <c r="C1191" i="5"/>
  <c r="D1190" i="5"/>
  <c r="C1190" i="5"/>
  <c r="D1189" i="5"/>
  <c r="C1189" i="5"/>
  <c r="C1188" i="5"/>
  <c r="D1188" i="5"/>
  <c r="D1187" i="5"/>
  <c r="C1187" i="5"/>
  <c r="D1186" i="5"/>
  <c r="C1186" i="5"/>
  <c r="C1185" i="5"/>
  <c r="D1185" i="5"/>
  <c r="C1184" i="5"/>
  <c r="D1184" i="5"/>
  <c r="C1183" i="5"/>
  <c r="D1183" i="5"/>
  <c r="D1182" i="5"/>
  <c r="C1182" i="5"/>
  <c r="D1181" i="5"/>
  <c r="C1181" i="5"/>
  <c r="D1180" i="5"/>
  <c r="C1180" i="5"/>
  <c r="C1179" i="5"/>
  <c r="D1179" i="5"/>
  <c r="C1178" i="5"/>
  <c r="D1178" i="5"/>
  <c r="C1177" i="5"/>
  <c r="D1177" i="5"/>
  <c r="D1176" i="5"/>
  <c r="C1176" i="5"/>
  <c r="C1175" i="5"/>
  <c r="D1175" i="5"/>
  <c r="C1174" i="5"/>
  <c r="D1174" i="5"/>
  <c r="C1173" i="5"/>
  <c r="D1173" i="5"/>
  <c r="C1172" i="5"/>
  <c r="D1172" i="5"/>
  <c r="D1171" i="5"/>
  <c r="C1171" i="5"/>
  <c r="D1170" i="5"/>
  <c r="C1170" i="5"/>
  <c r="D1169" i="5"/>
  <c r="C1169" i="5"/>
  <c r="C1168" i="5"/>
  <c r="D1168" i="5"/>
  <c r="C1167" i="5"/>
  <c r="D1167" i="5"/>
  <c r="C1166" i="5"/>
  <c r="D1166" i="5"/>
  <c r="C1165" i="5"/>
  <c r="D1165" i="5"/>
  <c r="C1164" i="5"/>
  <c r="D1164" i="5"/>
  <c r="C1163" i="5"/>
  <c r="D1163" i="5"/>
  <c r="D1162" i="5"/>
  <c r="C1162" i="5"/>
  <c r="D1161" i="5"/>
  <c r="C1161" i="5"/>
  <c r="C1160" i="5"/>
  <c r="D1160" i="5"/>
  <c r="D1159" i="5"/>
  <c r="C1159" i="5"/>
  <c r="C1158" i="5"/>
  <c r="D1158" i="5"/>
  <c r="D1157" i="5"/>
  <c r="C1157" i="5"/>
  <c r="D1156" i="5"/>
  <c r="C1156" i="5"/>
  <c r="D1155" i="5"/>
  <c r="C1155" i="5"/>
  <c r="D1154" i="5"/>
  <c r="C1154" i="5"/>
  <c r="C1153" i="5"/>
  <c r="D1153" i="5"/>
  <c r="C1152" i="5"/>
  <c r="D1152" i="5"/>
  <c r="C1151" i="5"/>
  <c r="D1151" i="5"/>
  <c r="C1150" i="5"/>
  <c r="D1150" i="5"/>
  <c r="C1149" i="5"/>
  <c r="D1149" i="5"/>
  <c r="C1148" i="5"/>
  <c r="D1148" i="5"/>
  <c r="D1147" i="5"/>
  <c r="C1147" i="5"/>
  <c r="D1146" i="5"/>
  <c r="C1146" i="5"/>
  <c r="D1145" i="5"/>
  <c r="C1145" i="5"/>
  <c r="C1144" i="5"/>
  <c r="D1144" i="5"/>
  <c r="C1143" i="5"/>
  <c r="D1143" i="5"/>
  <c r="C1142" i="5"/>
  <c r="D1142" i="5"/>
  <c r="C1141" i="5"/>
  <c r="D1141" i="5"/>
  <c r="C1140" i="5"/>
  <c r="D1140" i="5"/>
  <c r="D1139" i="5"/>
  <c r="C1139" i="5"/>
  <c r="D1138" i="5"/>
  <c r="C1138" i="5"/>
  <c r="C1137" i="5"/>
  <c r="D1137" i="5"/>
  <c r="D1136" i="5"/>
  <c r="C1136" i="5"/>
  <c r="D1135" i="5"/>
  <c r="C1135" i="5"/>
  <c r="C1134" i="5"/>
  <c r="D1134" i="5"/>
  <c r="D1133" i="5"/>
  <c r="C1133" i="5"/>
  <c r="C1132" i="5"/>
  <c r="D1132" i="5"/>
  <c r="D1131" i="5"/>
  <c r="C1131" i="5"/>
  <c r="D1130" i="5"/>
  <c r="C1130" i="5"/>
  <c r="D1129" i="5"/>
  <c r="C1129" i="5"/>
  <c r="C1128" i="5"/>
  <c r="D1128" i="5"/>
  <c r="C1127" i="5"/>
  <c r="D1127" i="5"/>
  <c r="D1126" i="5"/>
  <c r="C1126" i="5"/>
  <c r="D1125" i="5"/>
  <c r="C1125" i="5"/>
  <c r="D1124" i="5"/>
  <c r="C1124" i="5"/>
  <c r="D1123" i="5"/>
  <c r="C1123" i="5"/>
  <c r="C1122" i="5"/>
  <c r="D1122" i="5"/>
  <c r="C1121" i="5"/>
  <c r="D1121" i="5"/>
  <c r="C1120" i="5"/>
  <c r="D1120" i="5"/>
  <c r="D1119" i="5"/>
  <c r="C1119" i="5"/>
  <c r="C1118" i="5"/>
  <c r="D1118" i="5"/>
  <c r="D1117" i="5"/>
  <c r="C1117" i="5"/>
  <c r="C1116" i="5"/>
  <c r="D1116" i="5"/>
  <c r="D1115" i="5"/>
  <c r="C1115" i="5"/>
  <c r="C1114" i="5"/>
  <c r="D1114" i="5"/>
  <c r="D1113" i="5"/>
  <c r="C1113" i="5"/>
  <c r="D1112" i="5"/>
  <c r="C1112" i="5"/>
  <c r="D1111" i="5"/>
  <c r="C1111" i="5"/>
  <c r="C1110" i="5"/>
  <c r="D1110" i="5"/>
  <c r="C1109" i="5"/>
  <c r="D1109" i="5"/>
  <c r="D1108" i="5"/>
  <c r="C1108" i="5"/>
  <c r="C1107" i="5"/>
  <c r="D1107" i="5"/>
  <c r="D1106" i="5"/>
  <c r="C1106" i="5"/>
  <c r="C1105" i="5"/>
  <c r="D1105" i="5"/>
  <c r="C1104" i="5"/>
  <c r="D1104" i="5"/>
  <c r="C1103" i="5"/>
  <c r="D1103" i="5"/>
  <c r="D1102" i="5"/>
  <c r="C1102" i="5"/>
  <c r="C1101" i="5"/>
  <c r="D1101" i="5"/>
  <c r="D1100" i="5"/>
  <c r="C1100" i="5"/>
  <c r="D1099" i="5"/>
  <c r="C1099" i="5"/>
  <c r="D1098" i="5"/>
  <c r="C1098" i="5"/>
  <c r="D1097" i="5"/>
  <c r="C1097" i="5"/>
  <c r="D1096" i="5"/>
  <c r="C1096" i="5"/>
  <c r="C1095" i="5"/>
  <c r="D1095" i="5"/>
  <c r="C1094" i="5"/>
  <c r="D1094" i="5"/>
  <c r="C1093" i="5"/>
  <c r="D1093" i="5"/>
  <c r="C1092" i="5"/>
  <c r="D1092" i="5"/>
  <c r="D1091" i="5"/>
  <c r="C1091" i="5"/>
  <c r="C1090" i="5"/>
  <c r="D1090" i="5"/>
  <c r="C1089" i="5"/>
  <c r="D1089" i="5"/>
  <c r="C1088" i="5"/>
  <c r="D1088" i="5"/>
  <c r="D1087" i="5"/>
  <c r="C1087" i="5"/>
  <c r="C1086" i="5"/>
  <c r="D1086" i="5"/>
  <c r="D1085" i="5"/>
  <c r="C1085" i="5"/>
  <c r="C1084" i="5"/>
  <c r="D1084" i="5"/>
  <c r="C1083" i="5"/>
  <c r="D1083" i="5"/>
  <c r="C1082" i="5"/>
  <c r="D1082" i="5"/>
  <c r="D1081" i="5"/>
  <c r="C1081" i="5"/>
  <c r="C1080" i="5"/>
  <c r="D1080" i="5"/>
  <c r="C1079" i="5"/>
  <c r="D1079" i="5"/>
  <c r="C1078" i="5"/>
  <c r="D1078" i="5"/>
  <c r="C1077" i="5"/>
  <c r="D1077" i="5"/>
  <c r="D1076" i="5"/>
  <c r="C1076" i="5"/>
  <c r="C1075" i="5"/>
  <c r="D1075" i="5"/>
  <c r="D1074" i="5"/>
  <c r="C1074" i="5"/>
  <c r="D1073" i="5"/>
  <c r="C1073" i="5"/>
  <c r="D1072" i="5"/>
  <c r="C1072" i="5"/>
  <c r="D1071" i="5"/>
  <c r="C1071" i="5"/>
  <c r="D1070" i="5"/>
  <c r="C1070" i="5"/>
  <c r="C1069" i="5"/>
  <c r="D1069" i="5"/>
  <c r="C1068" i="5"/>
  <c r="D1068" i="5"/>
  <c r="C1067" i="5"/>
  <c r="D1067" i="5"/>
  <c r="D1066" i="5"/>
  <c r="C1066" i="5"/>
  <c r="D1065" i="5"/>
  <c r="C1065" i="5"/>
  <c r="D1064" i="5"/>
  <c r="C1064" i="5"/>
  <c r="D1063" i="5"/>
  <c r="C1063" i="5"/>
  <c r="D1062" i="5"/>
  <c r="C1062" i="5"/>
  <c r="D1061" i="5"/>
  <c r="C1061" i="5"/>
  <c r="C1060" i="5"/>
  <c r="D1060" i="5"/>
  <c r="C1059" i="5"/>
  <c r="D1059" i="5"/>
  <c r="C1058" i="5"/>
  <c r="D1058" i="5"/>
  <c r="C1057" i="5"/>
  <c r="D1057" i="5"/>
  <c r="C1056" i="5"/>
  <c r="D1056" i="5"/>
  <c r="C1055" i="5"/>
  <c r="D1055" i="5"/>
  <c r="D1054" i="5"/>
  <c r="C1054" i="5"/>
  <c r="D1053" i="5"/>
  <c r="C1053" i="5"/>
  <c r="D1052" i="5"/>
  <c r="C1052" i="5"/>
  <c r="C1051" i="5"/>
  <c r="D1051" i="5"/>
  <c r="D1050" i="5"/>
  <c r="C1050" i="5"/>
  <c r="D1049" i="5"/>
  <c r="C1049" i="5"/>
  <c r="C1048" i="5"/>
  <c r="D1048" i="5"/>
  <c r="D1047" i="5"/>
  <c r="C1047" i="5"/>
  <c r="C1046" i="5"/>
  <c r="D1046" i="5"/>
  <c r="D1045" i="5"/>
  <c r="C1045" i="5"/>
  <c r="D1044" i="5"/>
  <c r="C1044" i="5"/>
  <c r="D1043" i="5"/>
  <c r="C1043" i="5"/>
  <c r="D1042" i="5"/>
  <c r="C1042" i="5"/>
  <c r="C1041" i="5"/>
  <c r="D1041" i="5"/>
  <c r="C1040" i="5"/>
  <c r="D1040" i="5"/>
  <c r="C1039" i="5"/>
  <c r="D1039" i="5"/>
  <c r="C1038" i="5"/>
  <c r="D1038" i="5"/>
  <c r="D1037" i="5"/>
  <c r="C1037" i="5"/>
  <c r="D1036" i="5"/>
  <c r="C1036" i="5"/>
  <c r="D1035" i="5"/>
  <c r="C1035" i="5"/>
  <c r="C1034" i="5"/>
  <c r="D1034" i="5"/>
  <c r="C1033" i="5"/>
  <c r="D1033" i="5"/>
  <c r="C1032" i="5"/>
  <c r="D1032" i="5"/>
  <c r="D1031" i="5"/>
  <c r="C1031" i="5"/>
  <c r="D1030" i="5"/>
  <c r="C1030" i="5"/>
  <c r="C1029" i="5"/>
  <c r="D1029" i="5"/>
  <c r="C1028" i="5"/>
  <c r="D1028" i="5"/>
  <c r="D1027" i="5"/>
  <c r="C1027" i="5"/>
  <c r="D1026" i="5"/>
  <c r="C1026" i="5"/>
  <c r="D1025" i="5"/>
  <c r="C1025" i="5"/>
  <c r="D1024" i="5"/>
  <c r="C1024" i="5"/>
  <c r="D1023" i="5"/>
  <c r="C1023" i="5"/>
  <c r="D1022" i="5"/>
  <c r="C1022" i="5"/>
  <c r="C1021" i="5"/>
  <c r="D1021" i="5"/>
  <c r="C1020" i="5"/>
  <c r="D1020" i="5"/>
  <c r="D1019" i="5"/>
  <c r="C1019" i="5"/>
  <c r="D1018" i="5"/>
  <c r="C1018" i="5"/>
  <c r="D1017" i="5"/>
  <c r="C1017" i="5"/>
  <c r="C1016" i="5"/>
  <c r="D1016" i="5"/>
  <c r="D1015" i="5"/>
  <c r="C1015" i="5"/>
  <c r="D1014" i="5"/>
  <c r="C1014" i="5"/>
  <c r="D1013" i="5"/>
  <c r="C1013" i="5"/>
  <c r="C1012" i="5"/>
  <c r="D1012" i="5"/>
  <c r="C1011" i="5"/>
  <c r="D1011" i="5"/>
  <c r="C1010" i="5"/>
  <c r="D1010" i="5"/>
  <c r="D1009" i="5"/>
  <c r="C1009" i="5"/>
  <c r="D1008" i="5"/>
  <c r="C1008" i="5"/>
  <c r="D1007" i="5"/>
  <c r="C1007" i="5"/>
  <c r="C1006" i="5"/>
  <c r="D1006" i="5"/>
  <c r="D1005" i="5"/>
  <c r="C1005" i="5"/>
  <c r="C1004" i="5"/>
  <c r="D1004" i="5"/>
  <c r="D1003" i="5"/>
  <c r="C1003" i="5"/>
  <c r="D1002" i="5"/>
  <c r="C1002" i="5"/>
  <c r="D1001" i="5"/>
  <c r="C1001" i="5"/>
  <c r="D1000" i="5"/>
  <c r="C1000" i="5"/>
  <c r="D999" i="5"/>
  <c r="C999" i="5"/>
  <c r="D998" i="5"/>
  <c r="C998" i="5"/>
  <c r="D997" i="5"/>
  <c r="C997" i="5"/>
  <c r="D996" i="5"/>
  <c r="C996" i="5"/>
  <c r="D995" i="5"/>
  <c r="C995" i="5"/>
  <c r="C994" i="5"/>
  <c r="D994" i="5"/>
  <c r="C993" i="5"/>
  <c r="D993" i="5"/>
  <c r="C992" i="5"/>
  <c r="D992" i="5"/>
  <c r="C991" i="5"/>
  <c r="D991" i="5"/>
  <c r="C990" i="5"/>
  <c r="D990" i="5"/>
  <c r="C989" i="5"/>
  <c r="D989" i="5"/>
  <c r="C988" i="5"/>
  <c r="D988" i="5"/>
  <c r="C987" i="5"/>
  <c r="D987" i="5"/>
  <c r="D986" i="5"/>
  <c r="C986" i="5"/>
  <c r="C985" i="5"/>
  <c r="D985" i="5"/>
  <c r="C984" i="5"/>
  <c r="D984" i="5"/>
  <c r="C983" i="5"/>
  <c r="D983" i="5"/>
  <c r="C982" i="5"/>
  <c r="D982" i="5"/>
  <c r="D981" i="5"/>
  <c r="C981" i="5"/>
  <c r="D980" i="5"/>
  <c r="C980" i="5"/>
  <c r="D979" i="5"/>
  <c r="C979" i="5"/>
  <c r="C978" i="5"/>
  <c r="D978" i="5"/>
  <c r="D977" i="5"/>
  <c r="C977" i="5"/>
  <c r="D976" i="5"/>
  <c r="C976" i="5"/>
  <c r="C975" i="5"/>
  <c r="D975" i="5"/>
  <c r="D974" i="5"/>
  <c r="C974" i="5"/>
  <c r="D973" i="5"/>
  <c r="C973" i="5"/>
  <c r="D972" i="5"/>
  <c r="C972" i="5"/>
  <c r="C971" i="5"/>
  <c r="D971" i="5"/>
  <c r="C970" i="5"/>
  <c r="D970" i="5"/>
  <c r="D969" i="5"/>
  <c r="C969" i="5"/>
  <c r="D968" i="5"/>
  <c r="C968" i="5"/>
  <c r="C967" i="5"/>
  <c r="D967" i="5"/>
  <c r="D966" i="5"/>
  <c r="C966" i="5"/>
  <c r="D965" i="5"/>
  <c r="C965" i="5"/>
  <c r="D964" i="5"/>
  <c r="C964" i="5"/>
  <c r="D963" i="5"/>
  <c r="C963" i="5"/>
  <c r="C962" i="5"/>
  <c r="D962" i="5"/>
  <c r="D961" i="5"/>
  <c r="C961" i="5"/>
  <c r="C960" i="5"/>
  <c r="D960" i="5"/>
  <c r="D959" i="5"/>
  <c r="C959" i="5"/>
  <c r="D958" i="5"/>
  <c r="C958" i="5"/>
  <c r="D957" i="5"/>
  <c r="C957" i="5"/>
  <c r="D956" i="5"/>
  <c r="C956" i="5"/>
  <c r="D955" i="5"/>
  <c r="C955" i="5"/>
  <c r="D954" i="5"/>
  <c r="C954" i="5"/>
  <c r="D953" i="5"/>
  <c r="C953" i="5"/>
  <c r="D952" i="5"/>
  <c r="C952" i="5"/>
  <c r="C951" i="5"/>
  <c r="D951" i="5"/>
  <c r="D950" i="5"/>
  <c r="C950" i="5"/>
  <c r="D949" i="5"/>
  <c r="C949" i="5"/>
  <c r="D948" i="5"/>
  <c r="C948" i="5"/>
  <c r="C947" i="5"/>
  <c r="D947" i="5"/>
  <c r="D946" i="5"/>
  <c r="C946" i="5"/>
  <c r="C945" i="5"/>
  <c r="D945" i="5"/>
  <c r="D944" i="5"/>
  <c r="C944" i="5"/>
  <c r="D943" i="5"/>
  <c r="C943" i="5"/>
  <c r="C942" i="5"/>
  <c r="D942" i="5"/>
  <c r="D941" i="5"/>
  <c r="C941" i="5"/>
  <c r="C940" i="5"/>
  <c r="D940" i="5"/>
  <c r="C939" i="5"/>
  <c r="D939" i="5"/>
  <c r="D938" i="5"/>
  <c r="C938" i="5"/>
  <c r="C937" i="5"/>
  <c r="D937" i="5"/>
  <c r="D936" i="5"/>
  <c r="C936" i="5"/>
  <c r="D935" i="5"/>
  <c r="C935" i="5"/>
  <c r="D934" i="5"/>
  <c r="C934" i="5"/>
  <c r="D933" i="5"/>
  <c r="C933" i="5"/>
  <c r="D932" i="5"/>
  <c r="C932" i="5"/>
  <c r="D931" i="5"/>
  <c r="C931" i="5"/>
  <c r="D930" i="5"/>
  <c r="C930" i="5"/>
  <c r="D929" i="5"/>
  <c r="C929" i="5"/>
  <c r="D928" i="5"/>
  <c r="C928" i="5"/>
  <c r="D927" i="5"/>
  <c r="C927" i="5"/>
  <c r="D926" i="5"/>
  <c r="C926" i="5"/>
  <c r="D925" i="5"/>
  <c r="C925" i="5"/>
  <c r="D924" i="5"/>
  <c r="C924" i="5"/>
  <c r="C923" i="5"/>
  <c r="D923" i="5"/>
  <c r="D922" i="5"/>
  <c r="C922" i="5"/>
  <c r="D921" i="5"/>
  <c r="C921" i="5"/>
  <c r="D920" i="5"/>
  <c r="C920" i="5"/>
  <c r="D919" i="5"/>
  <c r="C919" i="5"/>
  <c r="D918" i="5"/>
  <c r="C918" i="5"/>
  <c r="C917" i="5"/>
  <c r="D917" i="5"/>
  <c r="D916" i="5"/>
  <c r="C916" i="5"/>
  <c r="D915" i="5"/>
  <c r="C915" i="5"/>
  <c r="D914" i="5"/>
  <c r="C914" i="5"/>
  <c r="D913" i="5"/>
  <c r="C913" i="5"/>
  <c r="C912" i="5"/>
  <c r="D912" i="5"/>
  <c r="D911" i="5"/>
  <c r="C911" i="5"/>
  <c r="D910" i="5"/>
  <c r="C910" i="5"/>
  <c r="D909" i="5"/>
  <c r="C909" i="5"/>
  <c r="D908" i="5"/>
  <c r="C908" i="5"/>
  <c r="D907" i="5"/>
  <c r="C907" i="5"/>
  <c r="D906" i="5"/>
  <c r="C906" i="5"/>
  <c r="D905" i="5"/>
  <c r="C905" i="5"/>
  <c r="D904" i="5"/>
  <c r="C904" i="5"/>
  <c r="D903" i="5"/>
  <c r="C903" i="5"/>
  <c r="C902" i="5"/>
  <c r="D902" i="5"/>
  <c r="D901" i="5"/>
  <c r="C901" i="5"/>
  <c r="D900" i="5"/>
  <c r="C900" i="5"/>
  <c r="D899" i="5"/>
  <c r="C899" i="5"/>
  <c r="D898" i="5"/>
  <c r="C898" i="5"/>
  <c r="C897" i="5"/>
  <c r="D897" i="5"/>
  <c r="D896" i="5"/>
  <c r="C896" i="5"/>
  <c r="D895" i="5"/>
  <c r="C895" i="5"/>
  <c r="D894" i="5"/>
  <c r="C894" i="5"/>
  <c r="D893" i="5"/>
  <c r="C893" i="5"/>
  <c r="C892" i="5"/>
  <c r="D892" i="5"/>
  <c r="D891" i="5"/>
  <c r="C891" i="5"/>
  <c r="D890" i="5"/>
  <c r="C890" i="5"/>
  <c r="D889" i="5"/>
  <c r="C889" i="5"/>
  <c r="D888" i="5"/>
  <c r="C888" i="5"/>
  <c r="D887" i="5"/>
  <c r="C887" i="5"/>
  <c r="D886" i="5"/>
  <c r="C886" i="5"/>
  <c r="D885" i="5"/>
  <c r="C885" i="5"/>
  <c r="D884" i="5"/>
  <c r="C884" i="5"/>
  <c r="D883" i="5"/>
  <c r="C883" i="5"/>
  <c r="D882" i="5"/>
  <c r="C882" i="5"/>
  <c r="C881" i="5"/>
  <c r="D881" i="5"/>
  <c r="D880" i="5"/>
  <c r="C880" i="5"/>
  <c r="D879" i="5"/>
  <c r="C879" i="5"/>
  <c r="D878" i="5"/>
  <c r="C878" i="5"/>
  <c r="D877" i="5"/>
  <c r="C877" i="5"/>
  <c r="D876" i="5"/>
  <c r="C876" i="5"/>
  <c r="D875" i="5"/>
  <c r="C875" i="5"/>
  <c r="D874" i="5"/>
  <c r="C874" i="5"/>
  <c r="D873" i="5"/>
  <c r="C873" i="5"/>
  <c r="D872" i="5"/>
  <c r="C872" i="5"/>
  <c r="C871" i="5"/>
  <c r="D871" i="5"/>
  <c r="D870" i="5"/>
  <c r="C870" i="5"/>
  <c r="D869" i="5"/>
  <c r="C869" i="5"/>
  <c r="D868" i="5"/>
  <c r="C868" i="5"/>
  <c r="D867" i="5"/>
  <c r="C867" i="5"/>
  <c r="D866" i="5"/>
  <c r="C866" i="5"/>
  <c r="D865" i="5"/>
  <c r="C865" i="5"/>
  <c r="D864" i="5"/>
  <c r="C864" i="5"/>
  <c r="D863" i="5"/>
  <c r="C863" i="5"/>
  <c r="D862" i="5"/>
  <c r="C862" i="5"/>
  <c r="D861" i="5"/>
  <c r="C861" i="5"/>
  <c r="C860" i="5"/>
  <c r="D860" i="5"/>
  <c r="D859" i="5"/>
  <c r="C859" i="5"/>
  <c r="D858" i="5"/>
  <c r="C858" i="5"/>
  <c r="D857" i="5"/>
  <c r="C857" i="5"/>
  <c r="D856" i="5"/>
  <c r="C856" i="5"/>
  <c r="D855" i="5"/>
  <c r="C855" i="5"/>
  <c r="D854" i="5"/>
  <c r="C854" i="5"/>
  <c r="D853" i="5"/>
  <c r="C853" i="5"/>
  <c r="D852" i="5"/>
  <c r="C852" i="5"/>
  <c r="D851" i="5"/>
  <c r="C851" i="5"/>
  <c r="D850" i="5"/>
  <c r="C850" i="5"/>
  <c r="D849" i="5"/>
  <c r="C849" i="5"/>
  <c r="D848" i="5"/>
  <c r="C848" i="5"/>
  <c r="D847" i="5"/>
  <c r="C847" i="5"/>
  <c r="D846" i="5"/>
  <c r="C846" i="5"/>
  <c r="D845" i="5"/>
  <c r="C845" i="5"/>
  <c r="D844" i="5"/>
  <c r="C844" i="5"/>
  <c r="D843" i="5"/>
  <c r="C843" i="5"/>
  <c r="D842" i="5"/>
  <c r="C842" i="5"/>
  <c r="D841" i="5"/>
  <c r="C841" i="5"/>
  <c r="D840" i="5"/>
  <c r="C840" i="5"/>
  <c r="C839" i="5"/>
  <c r="D839" i="5"/>
  <c r="D838" i="5"/>
  <c r="C838" i="5"/>
  <c r="D837" i="5"/>
  <c r="C837" i="5"/>
  <c r="D836" i="5"/>
  <c r="C836" i="5"/>
  <c r="D835" i="5"/>
  <c r="C835" i="5"/>
  <c r="D834" i="5"/>
  <c r="C834" i="5"/>
  <c r="C833" i="5"/>
  <c r="D833" i="5"/>
  <c r="C832" i="5"/>
  <c r="D832" i="5"/>
  <c r="C831" i="5"/>
  <c r="D831" i="5"/>
  <c r="C830" i="5"/>
  <c r="D830" i="5"/>
  <c r="C829" i="5"/>
  <c r="D829" i="5"/>
  <c r="D828" i="5"/>
  <c r="C828" i="5"/>
  <c r="D827" i="5"/>
  <c r="C827" i="5"/>
  <c r="D826" i="5"/>
  <c r="C826" i="5"/>
  <c r="D825" i="5"/>
  <c r="C825" i="5"/>
  <c r="C824" i="5"/>
  <c r="D824" i="5"/>
  <c r="D823" i="5"/>
  <c r="C823" i="5"/>
  <c r="D822" i="5"/>
  <c r="C822" i="5"/>
  <c r="D821" i="5"/>
  <c r="C821" i="5"/>
  <c r="C820" i="5"/>
  <c r="D820" i="5"/>
  <c r="D819" i="5"/>
  <c r="C819" i="5"/>
  <c r="C818" i="5"/>
  <c r="D818" i="5"/>
  <c r="C817" i="5"/>
  <c r="D817" i="5"/>
  <c r="C816" i="5"/>
  <c r="D816" i="5"/>
  <c r="C815" i="5"/>
  <c r="D815" i="5"/>
  <c r="D814" i="5"/>
  <c r="C814" i="5"/>
  <c r="C813" i="5"/>
  <c r="D813" i="5"/>
  <c r="C812" i="5"/>
  <c r="D812" i="5"/>
  <c r="C811" i="5"/>
  <c r="D811" i="5"/>
  <c r="C810" i="5"/>
  <c r="D810" i="5"/>
  <c r="D809" i="5"/>
  <c r="C809" i="5"/>
  <c r="D808" i="5"/>
  <c r="C808" i="5"/>
  <c r="D807" i="5"/>
  <c r="C807" i="5"/>
  <c r="D806" i="5"/>
  <c r="C806" i="5"/>
  <c r="D805" i="5"/>
  <c r="C805" i="5"/>
  <c r="C804" i="5"/>
  <c r="D804" i="5"/>
  <c r="D803" i="5"/>
  <c r="C803" i="5"/>
  <c r="D802" i="5"/>
  <c r="C802" i="5"/>
  <c r="C801" i="5"/>
  <c r="D801" i="5"/>
  <c r="D800" i="5"/>
  <c r="C800" i="5"/>
  <c r="D799" i="5"/>
  <c r="C799" i="5"/>
  <c r="D798" i="5"/>
  <c r="C798" i="5"/>
  <c r="C797" i="5"/>
  <c r="D797" i="5"/>
  <c r="D796" i="5"/>
  <c r="C796" i="5"/>
  <c r="C795" i="5"/>
  <c r="D795" i="5"/>
  <c r="C794" i="5"/>
  <c r="D794" i="5"/>
  <c r="C793" i="5"/>
  <c r="D793" i="5"/>
  <c r="D792" i="5"/>
  <c r="C792" i="5"/>
  <c r="D791" i="5"/>
  <c r="C791" i="5"/>
  <c r="C790" i="5"/>
  <c r="D790" i="5"/>
  <c r="C789" i="5"/>
  <c r="D789" i="5"/>
  <c r="D788" i="5"/>
  <c r="C788" i="5"/>
  <c r="C787" i="5"/>
  <c r="D787" i="5"/>
  <c r="D786" i="5"/>
  <c r="C786" i="5"/>
  <c r="D785" i="5"/>
  <c r="C785" i="5"/>
  <c r="D784" i="5"/>
  <c r="C784" i="5"/>
  <c r="D783" i="5"/>
  <c r="C783" i="5"/>
  <c r="D782" i="5"/>
  <c r="C782" i="5"/>
  <c r="D781" i="5"/>
  <c r="C781" i="5"/>
  <c r="D780" i="5"/>
  <c r="C780" i="5"/>
  <c r="D779" i="5"/>
  <c r="C779" i="5"/>
  <c r="D778" i="5"/>
  <c r="C778" i="5"/>
  <c r="D777" i="5"/>
  <c r="C777" i="5"/>
  <c r="C776" i="5"/>
  <c r="D776" i="5"/>
  <c r="C775" i="5"/>
  <c r="D775" i="5"/>
  <c r="C774" i="5"/>
  <c r="D774" i="5"/>
  <c r="C773" i="5"/>
  <c r="D773" i="5"/>
  <c r="C772" i="5"/>
  <c r="D772" i="5"/>
  <c r="C771" i="5"/>
  <c r="D771" i="5"/>
  <c r="C770" i="5"/>
  <c r="D770" i="5"/>
  <c r="D769" i="5"/>
  <c r="C769" i="5"/>
  <c r="C768" i="5"/>
  <c r="D768" i="5"/>
  <c r="C767" i="5"/>
  <c r="D767" i="5"/>
  <c r="C766" i="5"/>
  <c r="D766" i="5"/>
  <c r="C765" i="5"/>
  <c r="D765" i="5"/>
  <c r="C764" i="5"/>
  <c r="D764" i="5"/>
  <c r="C763" i="5"/>
  <c r="D763" i="5"/>
  <c r="C762" i="5"/>
  <c r="D762" i="5"/>
  <c r="D761" i="5"/>
  <c r="C761" i="5"/>
  <c r="C760" i="5"/>
  <c r="D760" i="5"/>
  <c r="D759" i="5"/>
  <c r="C759" i="5"/>
  <c r="D758" i="5"/>
  <c r="C758" i="5"/>
  <c r="C757" i="5"/>
  <c r="D757" i="5"/>
  <c r="D756" i="5"/>
  <c r="C756" i="5"/>
  <c r="C755" i="5"/>
  <c r="D755" i="5"/>
  <c r="D754" i="5"/>
  <c r="C754" i="5"/>
  <c r="D753" i="5"/>
  <c r="C753" i="5"/>
  <c r="C752" i="5"/>
  <c r="D752" i="5"/>
  <c r="C751" i="5"/>
  <c r="D751" i="5"/>
  <c r="D750" i="5"/>
  <c r="C750" i="5"/>
  <c r="C749" i="5"/>
  <c r="D749" i="5"/>
  <c r="D748" i="5"/>
  <c r="C748" i="5"/>
  <c r="D747" i="5"/>
  <c r="C747" i="5"/>
  <c r="D746" i="5"/>
  <c r="C746" i="5"/>
  <c r="C745" i="5"/>
  <c r="D745" i="5"/>
  <c r="C744" i="5"/>
  <c r="D744" i="5"/>
  <c r="C743" i="5"/>
  <c r="D743" i="5"/>
  <c r="C742" i="5"/>
  <c r="D742" i="5"/>
  <c r="C741" i="5"/>
  <c r="D741" i="5"/>
  <c r="D740" i="5"/>
  <c r="C740" i="5"/>
  <c r="C739" i="5"/>
  <c r="D739" i="5"/>
  <c r="D738" i="5"/>
  <c r="C738" i="5"/>
  <c r="C737" i="5"/>
  <c r="D737" i="5"/>
  <c r="D736" i="5"/>
  <c r="C736" i="5"/>
  <c r="C735" i="5"/>
  <c r="D735" i="5"/>
  <c r="D734" i="5"/>
  <c r="C734" i="5"/>
  <c r="D733" i="5"/>
  <c r="C733" i="5"/>
  <c r="D732" i="5"/>
  <c r="C732" i="5"/>
  <c r="D731" i="5"/>
  <c r="C731" i="5"/>
  <c r="D730" i="5"/>
  <c r="C730" i="5"/>
  <c r="D729" i="5"/>
  <c r="C729" i="5"/>
  <c r="D728" i="5"/>
  <c r="C728" i="5"/>
  <c r="D727" i="5"/>
  <c r="C727" i="5"/>
  <c r="C726" i="5"/>
  <c r="D726" i="5"/>
  <c r="D725" i="5"/>
  <c r="C725" i="5"/>
  <c r="D724" i="5"/>
  <c r="C724" i="5"/>
  <c r="C723" i="5"/>
  <c r="D723" i="5"/>
  <c r="C722" i="5"/>
  <c r="D722" i="5"/>
  <c r="C721" i="5"/>
  <c r="D721" i="5"/>
  <c r="C720" i="5"/>
  <c r="D720" i="5"/>
  <c r="C719" i="5"/>
  <c r="D719" i="5"/>
  <c r="C718" i="5"/>
  <c r="D718" i="5"/>
  <c r="C717" i="5"/>
  <c r="D717" i="5"/>
  <c r="D716" i="5"/>
  <c r="C716" i="5"/>
  <c r="C715" i="5"/>
  <c r="D715" i="5"/>
  <c r="C714" i="5"/>
  <c r="D714" i="5"/>
  <c r="C713" i="5"/>
  <c r="D713" i="5"/>
  <c r="D712" i="5"/>
  <c r="C712" i="5"/>
  <c r="C711" i="5"/>
  <c r="D711" i="5"/>
  <c r="C710" i="5"/>
  <c r="D710" i="5"/>
  <c r="C709" i="5"/>
  <c r="D709" i="5"/>
  <c r="C708" i="5"/>
  <c r="D708" i="5"/>
  <c r="D707" i="5"/>
  <c r="C707" i="5"/>
  <c r="D706" i="5"/>
  <c r="C706" i="5"/>
  <c r="D705" i="5"/>
  <c r="C705" i="5"/>
  <c r="D704" i="5"/>
  <c r="C704" i="5"/>
  <c r="C703" i="5"/>
  <c r="D703" i="5"/>
  <c r="D702" i="5"/>
  <c r="C702" i="5"/>
  <c r="D701" i="5"/>
  <c r="C701" i="5"/>
  <c r="D700" i="5"/>
  <c r="C700" i="5"/>
  <c r="C699" i="5"/>
  <c r="D699" i="5"/>
  <c r="C698" i="5"/>
  <c r="D698" i="5"/>
  <c r="C697" i="5"/>
  <c r="D697" i="5"/>
  <c r="C696" i="5"/>
  <c r="D696" i="5"/>
  <c r="D695" i="5"/>
  <c r="C695" i="5"/>
  <c r="C694" i="5"/>
  <c r="D694" i="5"/>
  <c r="C693" i="5"/>
  <c r="D693" i="5"/>
  <c r="C692" i="5"/>
  <c r="D692" i="5"/>
  <c r="C691" i="5"/>
  <c r="D691" i="5"/>
  <c r="C690" i="5"/>
  <c r="D690" i="5"/>
  <c r="D689" i="5"/>
  <c r="C689" i="5"/>
  <c r="C688" i="5"/>
  <c r="D688" i="5"/>
  <c r="D687" i="5"/>
  <c r="C687" i="5"/>
  <c r="D686" i="5"/>
  <c r="C686" i="5"/>
  <c r="D685" i="5"/>
  <c r="C685" i="5"/>
  <c r="D684" i="5"/>
  <c r="C684" i="5"/>
  <c r="C683" i="5"/>
  <c r="D683" i="5"/>
  <c r="D682" i="5"/>
  <c r="C682" i="5"/>
  <c r="D681" i="5"/>
  <c r="C681" i="5"/>
  <c r="D680" i="5"/>
  <c r="C680" i="5"/>
  <c r="C679" i="5"/>
  <c r="D679" i="5"/>
  <c r="C678" i="5"/>
  <c r="D678" i="5"/>
  <c r="D677" i="5"/>
  <c r="C677" i="5"/>
  <c r="D676" i="5"/>
  <c r="C676" i="5"/>
  <c r="C675" i="5"/>
  <c r="D675" i="5"/>
  <c r="D674" i="5"/>
  <c r="C674" i="5"/>
  <c r="D673" i="5"/>
  <c r="C673" i="5"/>
  <c r="C672" i="5"/>
  <c r="D672" i="5"/>
  <c r="C671" i="5"/>
  <c r="D671" i="5"/>
  <c r="C670" i="5"/>
  <c r="D670" i="5"/>
  <c r="D669" i="5"/>
  <c r="C669" i="5"/>
  <c r="D668" i="5"/>
  <c r="C668" i="5"/>
  <c r="C667" i="5"/>
  <c r="D667" i="5"/>
  <c r="D666" i="5"/>
  <c r="C666" i="5"/>
  <c r="C665" i="5"/>
  <c r="D665" i="5"/>
  <c r="C664" i="5"/>
  <c r="D664" i="5"/>
  <c r="C663" i="5"/>
  <c r="D663" i="5"/>
  <c r="D662" i="5"/>
  <c r="C662" i="5"/>
  <c r="C661" i="5"/>
  <c r="D661" i="5"/>
  <c r="C660" i="5"/>
  <c r="D660" i="5"/>
  <c r="D659" i="5"/>
  <c r="C659" i="5"/>
  <c r="C658" i="5"/>
  <c r="D658" i="5"/>
  <c r="C657" i="5"/>
  <c r="D657" i="5"/>
  <c r="D656" i="5"/>
  <c r="C656" i="5"/>
  <c r="C655" i="5"/>
  <c r="D655" i="5"/>
  <c r="D654" i="5"/>
  <c r="C654" i="5"/>
  <c r="D653" i="5"/>
  <c r="C653" i="5"/>
  <c r="D652" i="5"/>
  <c r="C652" i="5"/>
  <c r="C651" i="5"/>
  <c r="D651" i="5"/>
  <c r="D650" i="5"/>
  <c r="C650" i="5"/>
  <c r="C649" i="5"/>
  <c r="D649" i="5"/>
  <c r="D648" i="5"/>
  <c r="C648" i="5"/>
  <c r="D647" i="5"/>
  <c r="C647" i="5"/>
  <c r="D646" i="5"/>
  <c r="C646" i="5"/>
  <c r="C645" i="5"/>
  <c r="D645" i="5"/>
  <c r="C644" i="5"/>
  <c r="D644" i="5"/>
  <c r="D643" i="5"/>
  <c r="C643" i="5"/>
  <c r="C642" i="5"/>
  <c r="D642" i="5"/>
  <c r="C641" i="5"/>
  <c r="D641" i="5"/>
  <c r="C640" i="5"/>
  <c r="D640" i="5"/>
  <c r="C639" i="5"/>
  <c r="D639" i="5"/>
  <c r="C638" i="5"/>
  <c r="D638" i="5"/>
  <c r="D637" i="5"/>
  <c r="C637" i="5"/>
  <c r="C636" i="5"/>
  <c r="D636" i="5"/>
  <c r="D635" i="5"/>
  <c r="C635" i="5"/>
  <c r="C634" i="5"/>
  <c r="D634" i="5"/>
  <c r="C633" i="5"/>
  <c r="D633" i="5"/>
  <c r="C632" i="5"/>
  <c r="D632" i="5"/>
  <c r="C631" i="5"/>
  <c r="D631" i="5"/>
  <c r="D630" i="5"/>
  <c r="C630" i="5"/>
  <c r="D629" i="5"/>
  <c r="C629" i="5"/>
  <c r="C628" i="5"/>
  <c r="D628" i="5"/>
  <c r="D627" i="5"/>
  <c r="C627" i="5"/>
  <c r="D626" i="5"/>
  <c r="C626" i="5"/>
  <c r="D625" i="5"/>
  <c r="C625" i="5"/>
  <c r="C624" i="5"/>
  <c r="D624" i="5"/>
  <c r="D623" i="5"/>
  <c r="C623" i="5"/>
  <c r="D622" i="5"/>
  <c r="C622" i="5"/>
  <c r="D621" i="5"/>
  <c r="C621" i="5"/>
  <c r="D620" i="5"/>
  <c r="C620" i="5"/>
  <c r="D619" i="5"/>
  <c r="C619" i="5"/>
  <c r="D618" i="5"/>
  <c r="C618" i="5"/>
  <c r="D617" i="5"/>
  <c r="C617" i="5"/>
  <c r="D616" i="5"/>
  <c r="C616" i="5"/>
  <c r="D615" i="5"/>
  <c r="C615" i="5"/>
  <c r="D614" i="5"/>
  <c r="C614" i="5"/>
  <c r="D613" i="5"/>
  <c r="C613" i="5"/>
  <c r="D612" i="5"/>
  <c r="C612" i="5"/>
  <c r="C611" i="5"/>
  <c r="D611" i="5"/>
  <c r="C610" i="5"/>
  <c r="D610" i="5"/>
  <c r="C609" i="5"/>
  <c r="D609" i="5"/>
  <c r="C608" i="5"/>
  <c r="D608" i="5"/>
  <c r="C607" i="5"/>
  <c r="D607" i="5"/>
  <c r="D606" i="5"/>
  <c r="C606" i="5"/>
  <c r="D605" i="5"/>
  <c r="C605" i="5"/>
  <c r="D604" i="5"/>
  <c r="C604" i="5"/>
  <c r="D603" i="5"/>
  <c r="C603" i="5"/>
  <c r="D602" i="5"/>
  <c r="C602" i="5"/>
  <c r="D601" i="5"/>
  <c r="C601" i="5"/>
  <c r="D600" i="5"/>
  <c r="C600" i="5"/>
  <c r="D599" i="5"/>
  <c r="C599" i="5"/>
  <c r="D598" i="5"/>
  <c r="C598" i="5"/>
  <c r="C597" i="5"/>
  <c r="D597" i="5"/>
  <c r="C596" i="5"/>
  <c r="D596" i="5"/>
  <c r="D595" i="5"/>
  <c r="C595" i="5"/>
  <c r="C594" i="5"/>
  <c r="D594" i="5"/>
  <c r="C593" i="5"/>
  <c r="D593" i="5"/>
  <c r="D592" i="5"/>
  <c r="C592" i="5"/>
  <c r="D591" i="5"/>
  <c r="C591" i="5"/>
  <c r="D590" i="5"/>
  <c r="C590" i="5"/>
  <c r="D589" i="5"/>
  <c r="C589" i="5"/>
  <c r="D588" i="5"/>
  <c r="C588" i="5"/>
  <c r="D587" i="5"/>
  <c r="C587" i="5"/>
  <c r="C586" i="5"/>
  <c r="D586" i="5"/>
  <c r="C585" i="5"/>
  <c r="D585" i="5"/>
  <c r="C584" i="5"/>
  <c r="D584" i="5"/>
  <c r="C583" i="5"/>
  <c r="D583" i="5"/>
  <c r="C582" i="5"/>
  <c r="D582" i="5"/>
  <c r="C581" i="5"/>
  <c r="D581" i="5"/>
  <c r="D580" i="5"/>
  <c r="C580" i="5"/>
  <c r="D579" i="5"/>
  <c r="C579" i="5"/>
  <c r="D578" i="5"/>
  <c r="C578" i="5"/>
  <c r="D577" i="5"/>
  <c r="C577" i="5"/>
  <c r="D576" i="5"/>
  <c r="C576" i="5"/>
  <c r="C575" i="5"/>
  <c r="D575" i="5"/>
  <c r="C574" i="5"/>
  <c r="D574" i="5"/>
  <c r="D573" i="5"/>
  <c r="C573" i="5"/>
  <c r="D572" i="5"/>
  <c r="C572" i="5"/>
  <c r="C571" i="5"/>
  <c r="D571" i="5"/>
  <c r="D570" i="5"/>
  <c r="C570" i="5"/>
  <c r="D569" i="5"/>
  <c r="C569" i="5"/>
  <c r="D568" i="5"/>
  <c r="C568" i="5"/>
  <c r="C567" i="5"/>
  <c r="D567" i="5"/>
  <c r="D566" i="5"/>
  <c r="C566" i="5"/>
  <c r="C565" i="5"/>
  <c r="D565" i="5"/>
  <c r="D564" i="5"/>
  <c r="C564" i="5"/>
  <c r="D563" i="5"/>
  <c r="C563" i="5"/>
  <c r="D562" i="5"/>
  <c r="C562" i="5"/>
  <c r="D561" i="5"/>
  <c r="C561" i="5"/>
  <c r="D560" i="5"/>
  <c r="C560" i="5"/>
  <c r="D559" i="5"/>
  <c r="C559" i="5"/>
  <c r="C558" i="5"/>
  <c r="D558" i="5"/>
  <c r="C557" i="5"/>
  <c r="D557" i="5"/>
  <c r="C556" i="5"/>
  <c r="D556" i="5"/>
  <c r="D555" i="5"/>
  <c r="C555" i="5"/>
  <c r="D554" i="5"/>
  <c r="C554" i="5"/>
  <c r="D553" i="5"/>
  <c r="C553" i="5"/>
  <c r="D552" i="5"/>
  <c r="C552" i="5"/>
  <c r="D551" i="5"/>
  <c r="C551" i="5"/>
  <c r="D550" i="5"/>
  <c r="C550" i="5"/>
  <c r="D549" i="5"/>
  <c r="C549" i="5"/>
  <c r="D548" i="5"/>
  <c r="C548" i="5"/>
  <c r="D547" i="5"/>
  <c r="C547" i="5"/>
  <c r="D546" i="5"/>
  <c r="C546" i="5"/>
  <c r="C545" i="5"/>
  <c r="D545" i="5"/>
  <c r="D544" i="5"/>
  <c r="C544" i="5"/>
  <c r="D543" i="5"/>
  <c r="C543" i="5"/>
  <c r="D542" i="5"/>
  <c r="C542" i="5"/>
  <c r="D541" i="5"/>
  <c r="C541" i="5"/>
  <c r="D540" i="5"/>
  <c r="C540" i="5"/>
  <c r="D539" i="5"/>
  <c r="C539" i="5"/>
  <c r="D538" i="5"/>
  <c r="C538" i="5"/>
  <c r="D537" i="5"/>
  <c r="C537" i="5"/>
  <c r="C536" i="5"/>
  <c r="D536" i="5"/>
  <c r="D535" i="5"/>
  <c r="C535" i="5"/>
  <c r="D534" i="5"/>
  <c r="C534" i="5"/>
  <c r="D533" i="5"/>
  <c r="C533" i="5"/>
  <c r="D532" i="5"/>
  <c r="C532" i="5"/>
  <c r="D531" i="5"/>
  <c r="C531" i="5"/>
  <c r="D530" i="5"/>
  <c r="C530" i="5"/>
  <c r="D529" i="5"/>
  <c r="C529" i="5"/>
  <c r="D528" i="5"/>
  <c r="C528" i="5"/>
  <c r="D527" i="5"/>
  <c r="C527" i="5"/>
  <c r="C526" i="5"/>
  <c r="D526" i="5"/>
  <c r="D525" i="5"/>
  <c r="C525" i="5"/>
  <c r="D524" i="5"/>
  <c r="C524" i="5"/>
  <c r="D523" i="5"/>
  <c r="C523" i="5"/>
  <c r="C522" i="5"/>
  <c r="D522" i="5"/>
  <c r="D521" i="5"/>
  <c r="C521" i="5"/>
  <c r="D520" i="5"/>
  <c r="C520" i="5"/>
  <c r="D519" i="5"/>
  <c r="C519" i="5"/>
  <c r="D518" i="5"/>
  <c r="C518" i="5"/>
  <c r="D517" i="5"/>
  <c r="C517" i="5"/>
  <c r="D516" i="5"/>
  <c r="C516" i="5"/>
  <c r="D515" i="5"/>
  <c r="C515" i="5"/>
  <c r="D514" i="5"/>
  <c r="C514" i="5"/>
  <c r="D513" i="5"/>
  <c r="C513" i="5"/>
  <c r="D512" i="5"/>
  <c r="C512" i="5"/>
  <c r="D511" i="5"/>
  <c r="C511" i="5"/>
  <c r="D510" i="5"/>
  <c r="C510" i="5"/>
  <c r="D509" i="5"/>
  <c r="C509" i="5"/>
  <c r="C508" i="5"/>
  <c r="D508" i="5"/>
  <c r="C507" i="5"/>
  <c r="D507" i="5"/>
  <c r="D506" i="5"/>
  <c r="C506" i="5"/>
  <c r="C505" i="5"/>
  <c r="D505" i="5"/>
  <c r="C504" i="5"/>
  <c r="D504" i="5"/>
  <c r="D503" i="5"/>
  <c r="C503" i="5"/>
  <c r="C502" i="5"/>
  <c r="D502" i="5"/>
  <c r="D501" i="5"/>
  <c r="C501" i="5"/>
  <c r="D500" i="5"/>
  <c r="C500" i="5"/>
  <c r="D499" i="5"/>
  <c r="C499" i="5"/>
  <c r="D498" i="5"/>
  <c r="C498" i="5"/>
  <c r="D497" i="5"/>
  <c r="C497" i="5"/>
  <c r="D496" i="5"/>
  <c r="C496" i="5"/>
  <c r="D495" i="5"/>
  <c r="C495" i="5"/>
  <c r="D494" i="5"/>
  <c r="C494" i="5"/>
  <c r="D493" i="5"/>
  <c r="C493" i="5"/>
  <c r="D492" i="5"/>
  <c r="C492" i="5"/>
  <c r="D491" i="5"/>
  <c r="C491" i="5"/>
  <c r="D490" i="5"/>
  <c r="C490" i="5"/>
  <c r="D489" i="5"/>
  <c r="C489" i="5"/>
  <c r="D488" i="5"/>
  <c r="C488" i="5"/>
  <c r="D487" i="5"/>
  <c r="C487" i="5"/>
  <c r="D486" i="5"/>
  <c r="C486" i="5"/>
  <c r="C485" i="5"/>
  <c r="D485" i="5"/>
  <c r="D484" i="5"/>
  <c r="C484" i="5"/>
  <c r="D483" i="5"/>
  <c r="C483" i="5"/>
  <c r="D482" i="5"/>
  <c r="C482" i="5"/>
  <c r="D481" i="5"/>
  <c r="C481" i="5"/>
  <c r="D480" i="5"/>
  <c r="C480" i="5"/>
  <c r="D479" i="5"/>
  <c r="C479" i="5"/>
  <c r="D478" i="5"/>
  <c r="C478" i="5"/>
  <c r="D477" i="5"/>
  <c r="C477" i="5"/>
  <c r="D476" i="5"/>
  <c r="C476" i="5"/>
  <c r="D475" i="5"/>
  <c r="C475" i="5"/>
  <c r="D474" i="5"/>
  <c r="C474" i="5"/>
  <c r="D473" i="5"/>
  <c r="C473" i="5"/>
  <c r="D472" i="5"/>
  <c r="C472" i="5"/>
  <c r="D471" i="5"/>
  <c r="C471" i="5"/>
  <c r="D470" i="5"/>
  <c r="C470" i="5"/>
  <c r="D469" i="5"/>
  <c r="C469" i="5"/>
  <c r="D468" i="5"/>
  <c r="C468" i="5"/>
  <c r="D467" i="5"/>
  <c r="C467" i="5"/>
  <c r="D466" i="5"/>
  <c r="C466" i="5"/>
  <c r="C465" i="5"/>
  <c r="D465" i="5"/>
  <c r="D464" i="5"/>
  <c r="C464" i="5"/>
  <c r="D463" i="5"/>
  <c r="C463" i="5"/>
  <c r="D462" i="5"/>
  <c r="C462" i="5"/>
  <c r="D461" i="5"/>
  <c r="C461" i="5"/>
  <c r="D460" i="5"/>
  <c r="C460" i="5"/>
  <c r="D459" i="5"/>
  <c r="C459" i="5"/>
  <c r="C458" i="5"/>
  <c r="D458" i="5"/>
  <c r="D457" i="5"/>
  <c r="C457" i="5"/>
  <c r="D456" i="5"/>
  <c r="C456" i="5"/>
  <c r="D455" i="5"/>
  <c r="C455" i="5"/>
  <c r="D454" i="5"/>
  <c r="C454" i="5"/>
  <c r="D453" i="5"/>
  <c r="C453" i="5"/>
  <c r="D452" i="5"/>
  <c r="C452" i="5"/>
  <c r="D451" i="5"/>
  <c r="C451" i="5"/>
  <c r="D450" i="5"/>
  <c r="C450" i="5"/>
  <c r="D449" i="5"/>
  <c r="C449" i="5"/>
  <c r="D448" i="5"/>
  <c r="C448" i="5"/>
  <c r="C447" i="5"/>
  <c r="D447" i="5"/>
  <c r="D446" i="5"/>
  <c r="C446" i="5"/>
  <c r="D445" i="5"/>
  <c r="C445" i="5"/>
  <c r="D444" i="5"/>
  <c r="C444" i="5"/>
  <c r="C443" i="5"/>
  <c r="D443" i="5"/>
  <c r="D442" i="5"/>
  <c r="C442" i="5"/>
  <c r="D441" i="5"/>
  <c r="C441" i="5"/>
  <c r="D440" i="5"/>
  <c r="C440" i="5"/>
  <c r="D439" i="5"/>
  <c r="C439" i="5"/>
  <c r="D438" i="5"/>
  <c r="C438" i="5"/>
  <c r="C437" i="5"/>
  <c r="D437" i="5"/>
  <c r="C436" i="5"/>
  <c r="D436" i="5"/>
  <c r="C435" i="5"/>
  <c r="D435" i="5"/>
  <c r="D434" i="5"/>
  <c r="C434" i="5"/>
  <c r="C433" i="5"/>
  <c r="D433" i="5"/>
  <c r="C432" i="5"/>
  <c r="D432" i="5"/>
  <c r="C431" i="5"/>
  <c r="D431" i="5"/>
  <c r="D430" i="5"/>
  <c r="C430" i="5"/>
  <c r="D429" i="5"/>
  <c r="C429" i="5"/>
  <c r="D428" i="5"/>
  <c r="C428" i="5"/>
  <c r="D427" i="5"/>
  <c r="C427" i="5"/>
  <c r="D426" i="5"/>
  <c r="C426" i="5"/>
  <c r="C425" i="5"/>
  <c r="D425" i="5"/>
  <c r="C424" i="5"/>
  <c r="D424" i="5"/>
  <c r="C423" i="5"/>
  <c r="D423" i="5"/>
  <c r="C422" i="5"/>
  <c r="D422" i="5"/>
  <c r="C421" i="5"/>
  <c r="D421" i="5"/>
  <c r="C420" i="5"/>
  <c r="D420" i="5"/>
  <c r="D419" i="5"/>
  <c r="C419" i="5"/>
  <c r="C418" i="5"/>
  <c r="D418" i="5"/>
  <c r="D417" i="5"/>
  <c r="C417" i="5"/>
  <c r="D416" i="5"/>
  <c r="C416" i="5"/>
  <c r="D415" i="5"/>
  <c r="C415" i="5"/>
  <c r="D414" i="5"/>
  <c r="C414" i="5"/>
  <c r="D413" i="5"/>
  <c r="C413" i="5"/>
  <c r="D412" i="5"/>
  <c r="C412" i="5"/>
  <c r="C411" i="5"/>
  <c r="D411" i="5"/>
  <c r="D410" i="5"/>
  <c r="C410" i="5"/>
  <c r="D409" i="5"/>
  <c r="C409" i="5"/>
  <c r="D408" i="5"/>
  <c r="C408" i="5"/>
  <c r="D407" i="5"/>
  <c r="C407" i="5"/>
  <c r="D406" i="5"/>
  <c r="C406" i="5"/>
  <c r="D405" i="5"/>
  <c r="C405" i="5"/>
  <c r="D404" i="5"/>
  <c r="C404" i="5"/>
  <c r="D403" i="5"/>
  <c r="C403" i="5"/>
  <c r="D402" i="5"/>
  <c r="C402" i="5"/>
  <c r="D401" i="5"/>
  <c r="C401" i="5"/>
  <c r="C400" i="5"/>
  <c r="D400" i="5"/>
  <c r="D399" i="5"/>
  <c r="C399" i="5"/>
  <c r="C398" i="5"/>
  <c r="D398" i="5"/>
  <c r="C397" i="5"/>
  <c r="D397" i="5"/>
  <c r="D396" i="5"/>
  <c r="C396" i="5"/>
  <c r="D395" i="5"/>
  <c r="C395" i="5"/>
  <c r="D394" i="5"/>
  <c r="C394" i="5"/>
  <c r="D393" i="5"/>
  <c r="C393" i="5"/>
  <c r="D392" i="5"/>
  <c r="C392" i="5"/>
  <c r="D391" i="5"/>
  <c r="C391" i="5"/>
  <c r="D390" i="5"/>
  <c r="C390" i="5"/>
  <c r="C389" i="5"/>
  <c r="D389" i="5"/>
  <c r="C388" i="5"/>
  <c r="D388" i="5"/>
  <c r="D387" i="5"/>
  <c r="C387" i="5"/>
  <c r="D386" i="5"/>
  <c r="C386" i="5"/>
  <c r="D385" i="5"/>
  <c r="C385" i="5"/>
  <c r="D384" i="5"/>
  <c r="C384" i="5"/>
  <c r="C383" i="5"/>
  <c r="D383" i="5"/>
  <c r="C382" i="5"/>
  <c r="D382" i="5"/>
  <c r="D381" i="5"/>
  <c r="C381" i="5"/>
  <c r="D380" i="5"/>
  <c r="C380" i="5"/>
  <c r="C379" i="5"/>
  <c r="D379" i="5"/>
  <c r="D378" i="5"/>
  <c r="C378" i="5"/>
  <c r="C377" i="5"/>
  <c r="D377" i="5"/>
  <c r="D376" i="5"/>
  <c r="C376" i="5"/>
  <c r="D375" i="5"/>
  <c r="C375" i="5"/>
  <c r="D374" i="5"/>
  <c r="C374" i="5"/>
  <c r="D373" i="5"/>
  <c r="C373" i="5"/>
  <c r="C372" i="5"/>
  <c r="D372" i="5"/>
  <c r="C371" i="5"/>
  <c r="D371" i="5"/>
  <c r="C370" i="5"/>
  <c r="D370" i="5"/>
  <c r="D369" i="5"/>
  <c r="C369" i="5"/>
  <c r="D368" i="5"/>
  <c r="C368" i="5"/>
  <c r="D367" i="5"/>
  <c r="C367" i="5"/>
  <c r="D366" i="5"/>
  <c r="C366" i="5"/>
  <c r="D365" i="5"/>
  <c r="C365" i="5"/>
  <c r="D364" i="5"/>
  <c r="C364" i="5"/>
  <c r="D363" i="5"/>
  <c r="C363" i="5"/>
  <c r="D362" i="5"/>
  <c r="C362" i="5"/>
  <c r="D361" i="5"/>
  <c r="C361" i="5"/>
  <c r="D360" i="5"/>
  <c r="C360" i="5"/>
  <c r="D359" i="5"/>
  <c r="C359" i="5"/>
  <c r="C358" i="5"/>
  <c r="D358" i="5"/>
  <c r="C357" i="5"/>
  <c r="D357" i="5"/>
  <c r="C356" i="5"/>
  <c r="D356" i="5"/>
  <c r="C355" i="5"/>
  <c r="D355" i="5"/>
  <c r="C354" i="5"/>
  <c r="D354" i="5"/>
  <c r="D353" i="5"/>
  <c r="C353" i="5"/>
  <c r="D352" i="5"/>
  <c r="C352" i="5"/>
  <c r="C351" i="5"/>
  <c r="D351" i="5"/>
  <c r="D350" i="5"/>
  <c r="C350" i="5"/>
  <c r="D349" i="5"/>
  <c r="C349" i="5"/>
  <c r="C348" i="5"/>
  <c r="D348" i="5"/>
  <c r="C347" i="5"/>
  <c r="D347" i="5"/>
  <c r="C346" i="5"/>
  <c r="D346" i="5"/>
  <c r="C345" i="5"/>
  <c r="D345" i="5"/>
  <c r="D344" i="5"/>
  <c r="C344" i="5"/>
  <c r="D343" i="5"/>
  <c r="C343" i="5"/>
  <c r="C342" i="5"/>
  <c r="D342" i="5"/>
  <c r="D341" i="5"/>
  <c r="C341" i="5"/>
  <c r="D340" i="5"/>
  <c r="C340" i="5"/>
  <c r="D339" i="5"/>
  <c r="C339" i="5"/>
  <c r="D338" i="5"/>
  <c r="C338" i="5"/>
  <c r="D337" i="5"/>
  <c r="C337" i="5"/>
  <c r="D336" i="5"/>
  <c r="C336" i="5"/>
  <c r="D335" i="5"/>
  <c r="C335" i="5"/>
  <c r="D334" i="5"/>
  <c r="C334" i="5"/>
  <c r="D333" i="5"/>
  <c r="C333" i="5"/>
  <c r="C332" i="5"/>
  <c r="D332" i="5"/>
  <c r="C331" i="5"/>
  <c r="D331" i="5"/>
  <c r="D330" i="5"/>
  <c r="C330" i="5"/>
  <c r="C329" i="5"/>
  <c r="D329" i="5"/>
  <c r="D328" i="5"/>
  <c r="C328" i="5"/>
  <c r="D327" i="5"/>
  <c r="C327" i="5"/>
  <c r="C326" i="5"/>
  <c r="D326" i="5"/>
  <c r="C325" i="5"/>
  <c r="D325" i="5"/>
  <c r="C324" i="5"/>
  <c r="D324" i="5"/>
  <c r="D323" i="5"/>
  <c r="C323" i="5"/>
  <c r="D322" i="5"/>
  <c r="C322" i="5"/>
  <c r="C321" i="5"/>
  <c r="D321" i="5"/>
  <c r="C320" i="5"/>
  <c r="D320" i="5"/>
  <c r="D319" i="5"/>
  <c r="C319" i="5"/>
  <c r="D318" i="5"/>
  <c r="C318" i="5"/>
  <c r="C317" i="5"/>
  <c r="D317" i="5"/>
  <c r="D316" i="5"/>
  <c r="C316" i="5"/>
  <c r="A4" i="5"/>
  <c r="C314" i="5"/>
  <c r="D314" i="5"/>
  <c r="C313" i="5"/>
  <c r="D313" i="5"/>
  <c r="C312" i="5"/>
  <c r="D312" i="5"/>
  <c r="D311" i="5"/>
  <c r="C311" i="5"/>
  <c r="C310" i="5"/>
  <c r="D310" i="5"/>
  <c r="D309" i="5"/>
  <c r="C309" i="5"/>
  <c r="D308" i="5"/>
  <c r="C308" i="5"/>
  <c r="D307" i="5"/>
  <c r="C307" i="5"/>
  <c r="D306" i="5"/>
  <c r="C306" i="5"/>
  <c r="C305" i="5"/>
  <c r="D305" i="5"/>
  <c r="C304" i="5"/>
  <c r="D304" i="5"/>
  <c r="D303" i="5"/>
  <c r="C303" i="5"/>
  <c r="C302" i="5"/>
  <c r="D302" i="5"/>
  <c r="D301" i="5"/>
  <c r="C301" i="5"/>
  <c r="D300" i="5"/>
  <c r="C300" i="5"/>
  <c r="D299" i="5"/>
  <c r="C299" i="5"/>
  <c r="C298" i="5"/>
  <c r="D298" i="5"/>
  <c r="C297" i="5"/>
  <c r="D297" i="5"/>
  <c r="C296" i="5"/>
  <c r="D296" i="5"/>
  <c r="D295" i="5"/>
  <c r="C295" i="5"/>
  <c r="D294" i="5"/>
  <c r="C294" i="5"/>
  <c r="D293" i="5"/>
  <c r="C293" i="5"/>
  <c r="D292" i="5"/>
  <c r="C292" i="5"/>
  <c r="C291" i="5"/>
  <c r="D291" i="5"/>
  <c r="D290" i="5"/>
  <c r="C290" i="5"/>
  <c r="D289" i="5"/>
  <c r="C289" i="5"/>
  <c r="C288" i="5"/>
  <c r="D288" i="5"/>
  <c r="D287" i="5"/>
  <c r="C287" i="5"/>
  <c r="C286" i="5"/>
  <c r="D286" i="5"/>
  <c r="D285" i="5"/>
  <c r="C285" i="5"/>
  <c r="C284" i="5"/>
  <c r="D284" i="5"/>
  <c r="C283" i="5"/>
  <c r="D283" i="5"/>
  <c r="C282" i="5"/>
  <c r="D282" i="5"/>
  <c r="C281" i="5"/>
  <c r="D281" i="5"/>
  <c r="C280" i="5"/>
  <c r="D280" i="5"/>
  <c r="D279" i="5"/>
  <c r="C279" i="5"/>
  <c r="D278" i="5"/>
  <c r="C278" i="5"/>
  <c r="D277" i="5"/>
  <c r="C277" i="5"/>
  <c r="D276" i="5"/>
  <c r="C276" i="5"/>
  <c r="C275" i="5"/>
  <c r="D275" i="5"/>
  <c r="D274" i="5"/>
  <c r="C274" i="5"/>
  <c r="D273" i="5"/>
  <c r="C273" i="5"/>
  <c r="D272" i="5"/>
  <c r="C272" i="5"/>
  <c r="D271" i="5"/>
  <c r="C271" i="5"/>
  <c r="D270" i="5"/>
  <c r="C270" i="5"/>
  <c r="D269" i="5"/>
  <c r="C269" i="5"/>
  <c r="C268" i="5"/>
  <c r="D268" i="5"/>
  <c r="D267" i="5"/>
  <c r="C267" i="5"/>
  <c r="D266" i="5"/>
  <c r="C266" i="5"/>
  <c r="D265" i="5"/>
  <c r="C265" i="5"/>
  <c r="D264" i="5"/>
  <c r="C264" i="5"/>
  <c r="C263" i="5"/>
  <c r="D263" i="5"/>
  <c r="D262" i="5"/>
  <c r="C262" i="5"/>
  <c r="C261" i="5"/>
  <c r="D261" i="5"/>
  <c r="D260" i="5"/>
  <c r="C260" i="5"/>
  <c r="D259" i="5"/>
  <c r="C259" i="5"/>
  <c r="D258" i="5"/>
  <c r="C258" i="5"/>
  <c r="C257" i="5"/>
  <c r="D257" i="5"/>
  <c r="D256" i="5"/>
  <c r="C256" i="5"/>
  <c r="D255" i="5"/>
  <c r="C255" i="5"/>
  <c r="D254" i="5"/>
  <c r="C254" i="5"/>
  <c r="D253" i="5"/>
  <c r="C253" i="5"/>
  <c r="D252" i="5"/>
  <c r="C252" i="5"/>
  <c r="D251" i="5"/>
  <c r="C251" i="5"/>
  <c r="D250" i="5"/>
  <c r="C250" i="5"/>
  <c r="D249" i="5"/>
  <c r="C249" i="5"/>
  <c r="D248" i="5"/>
  <c r="C248" i="5"/>
  <c r="D247" i="5"/>
  <c r="C247" i="5"/>
  <c r="D246" i="5"/>
  <c r="C246" i="5"/>
  <c r="D245" i="5"/>
  <c r="C245" i="5"/>
  <c r="C244" i="5"/>
  <c r="D244" i="5"/>
  <c r="D243" i="5"/>
  <c r="C243" i="5"/>
  <c r="C242" i="5"/>
  <c r="D242" i="5"/>
  <c r="C241" i="5"/>
  <c r="D241" i="5"/>
  <c r="D240" i="5"/>
  <c r="C240" i="5"/>
  <c r="D239" i="5"/>
  <c r="C239" i="5"/>
  <c r="D238" i="5"/>
  <c r="C238" i="5"/>
  <c r="D237" i="5"/>
  <c r="C237" i="5"/>
  <c r="D236" i="5"/>
  <c r="C236" i="5"/>
  <c r="D235" i="5"/>
  <c r="C235" i="5"/>
  <c r="D234" i="5"/>
  <c r="C234" i="5"/>
  <c r="D233" i="5"/>
  <c r="C233" i="5"/>
  <c r="D232" i="5"/>
  <c r="C232" i="5"/>
  <c r="D231" i="5"/>
  <c r="C231" i="5"/>
  <c r="D230" i="5"/>
  <c r="C230" i="5"/>
  <c r="C229" i="5"/>
  <c r="D229" i="5"/>
  <c r="D228" i="5"/>
  <c r="C228" i="5"/>
  <c r="D227" i="5"/>
  <c r="C227" i="5"/>
  <c r="D226" i="5"/>
  <c r="C226" i="5"/>
  <c r="D225" i="5"/>
  <c r="C225" i="5"/>
  <c r="D224" i="5"/>
  <c r="C224" i="5"/>
  <c r="C223" i="5"/>
  <c r="D223" i="5"/>
  <c r="C222" i="5"/>
  <c r="D222" i="5"/>
  <c r="C221" i="5"/>
  <c r="D221" i="5"/>
  <c r="C220" i="5"/>
  <c r="D220" i="5"/>
  <c r="C219" i="5"/>
  <c r="D219" i="5"/>
  <c r="D218" i="5"/>
  <c r="C218" i="5"/>
  <c r="D217" i="5"/>
  <c r="C217" i="5"/>
  <c r="D216" i="5"/>
  <c r="C216" i="5"/>
  <c r="C215" i="5"/>
  <c r="D215" i="5"/>
  <c r="D214" i="5"/>
  <c r="C214" i="5"/>
  <c r="D213" i="5"/>
  <c r="C213" i="5"/>
  <c r="D212" i="5"/>
  <c r="C212" i="5"/>
  <c r="D211" i="5"/>
  <c r="C211" i="5"/>
  <c r="D210" i="5"/>
  <c r="C210" i="5"/>
  <c r="C209" i="5"/>
  <c r="D209" i="5"/>
  <c r="D208" i="5"/>
  <c r="C208" i="5"/>
  <c r="D207" i="5"/>
  <c r="C207" i="5"/>
  <c r="D206" i="5"/>
  <c r="C206" i="5"/>
  <c r="D205" i="5"/>
  <c r="C205" i="5"/>
  <c r="D204" i="5"/>
  <c r="C204" i="5"/>
  <c r="D203" i="5"/>
  <c r="C203" i="5"/>
  <c r="D202" i="5"/>
  <c r="C202" i="5"/>
  <c r="D201" i="5"/>
  <c r="C201" i="5"/>
  <c r="C200" i="5"/>
  <c r="D200" i="5"/>
  <c r="C199" i="5"/>
  <c r="D199" i="5"/>
  <c r="C198" i="5"/>
  <c r="D198" i="5"/>
  <c r="C197" i="5"/>
  <c r="D197" i="5"/>
  <c r="D196" i="5"/>
  <c r="C196" i="5"/>
  <c r="C195" i="5"/>
  <c r="D195" i="5"/>
  <c r="C194" i="5"/>
  <c r="D194" i="5"/>
  <c r="C193" i="5"/>
  <c r="D193" i="5"/>
  <c r="C192" i="5"/>
  <c r="D192" i="5"/>
  <c r="C191" i="5"/>
  <c r="D191" i="5"/>
  <c r="D190" i="5"/>
  <c r="C190" i="5"/>
  <c r="D189" i="5"/>
  <c r="C189" i="5"/>
  <c r="C188" i="5"/>
  <c r="D188" i="5"/>
  <c r="C187" i="5"/>
  <c r="D187" i="5"/>
  <c r="C186" i="5"/>
  <c r="D186" i="5"/>
  <c r="C185" i="5"/>
  <c r="D185" i="5"/>
  <c r="C184" i="5"/>
  <c r="D184" i="5"/>
  <c r="C183" i="5"/>
  <c r="D183" i="5"/>
  <c r="C182" i="5"/>
  <c r="D182" i="5"/>
  <c r="D181" i="5"/>
  <c r="C181" i="5"/>
  <c r="C180" i="5"/>
  <c r="D180" i="5"/>
  <c r="C179" i="5"/>
  <c r="D179" i="5"/>
  <c r="D178" i="5"/>
  <c r="C178" i="5"/>
  <c r="D177" i="5"/>
  <c r="C177" i="5"/>
  <c r="D176" i="5"/>
  <c r="C176" i="5"/>
  <c r="D175" i="5"/>
  <c r="C175" i="5"/>
  <c r="D174" i="5"/>
  <c r="C174" i="5"/>
  <c r="D173" i="5"/>
  <c r="C173" i="5"/>
  <c r="D172" i="5"/>
  <c r="C172" i="5"/>
  <c r="D171" i="5"/>
  <c r="C171" i="5"/>
  <c r="C170" i="5"/>
  <c r="D170" i="5"/>
  <c r="D169" i="5"/>
  <c r="C169" i="5"/>
  <c r="C168" i="5"/>
  <c r="D168" i="5"/>
  <c r="C167" i="5"/>
  <c r="D167" i="5"/>
  <c r="C166" i="5"/>
  <c r="D166" i="5"/>
  <c r="C165" i="5"/>
  <c r="D165" i="5"/>
  <c r="C164" i="5"/>
  <c r="D164" i="5"/>
  <c r="C163" i="5"/>
  <c r="D163" i="5"/>
  <c r="D162" i="5"/>
  <c r="C162" i="5"/>
  <c r="C161" i="5"/>
  <c r="D161" i="5"/>
  <c r="D160" i="5"/>
  <c r="C160" i="5"/>
  <c r="C159" i="5"/>
  <c r="D159" i="5"/>
  <c r="C158" i="5"/>
  <c r="D158" i="5"/>
  <c r="D157" i="5"/>
  <c r="C157" i="5"/>
  <c r="D156" i="5"/>
  <c r="C156" i="5"/>
  <c r="C155" i="5"/>
  <c r="D155" i="5"/>
  <c r="D154" i="5"/>
  <c r="C154" i="5"/>
  <c r="D153" i="5"/>
  <c r="C153" i="5"/>
  <c r="C152" i="5"/>
  <c r="D152" i="5"/>
  <c r="C151" i="5"/>
  <c r="D151" i="5"/>
  <c r="D150" i="5"/>
  <c r="C150" i="5"/>
  <c r="D149" i="5"/>
  <c r="C149" i="5"/>
  <c r="C148" i="5"/>
  <c r="D148" i="5"/>
  <c r="C147" i="5"/>
  <c r="D147" i="5"/>
  <c r="C146" i="5"/>
  <c r="D146" i="5"/>
  <c r="C145" i="5"/>
  <c r="D145" i="5"/>
  <c r="C144" i="5"/>
  <c r="D144" i="5"/>
  <c r="D143" i="5"/>
  <c r="C143" i="5"/>
  <c r="D142" i="5"/>
  <c r="C142" i="5"/>
  <c r="C141" i="5"/>
  <c r="D141" i="5"/>
  <c r="C140" i="5"/>
  <c r="D140" i="5"/>
  <c r="D139" i="5"/>
  <c r="C139" i="5"/>
  <c r="C138" i="5"/>
  <c r="D138" i="5"/>
  <c r="C137" i="5"/>
  <c r="D137" i="5"/>
  <c r="C136" i="5"/>
  <c r="D136" i="5"/>
  <c r="C135" i="5"/>
  <c r="D135" i="5"/>
  <c r="D134" i="5"/>
  <c r="C134" i="5"/>
  <c r="D133" i="5"/>
  <c r="C133" i="5"/>
  <c r="D132" i="5"/>
  <c r="C132" i="5"/>
  <c r="D131" i="5"/>
  <c r="C131" i="5"/>
  <c r="D130" i="5"/>
  <c r="C130" i="5"/>
  <c r="D129" i="5"/>
  <c r="C129" i="5"/>
  <c r="C128" i="5"/>
  <c r="D128" i="5"/>
  <c r="D127" i="5"/>
  <c r="C127" i="5"/>
  <c r="C126" i="5"/>
  <c r="D126" i="5"/>
  <c r="C125" i="5"/>
  <c r="D125" i="5"/>
  <c r="C124" i="5"/>
  <c r="D124" i="5"/>
  <c r="D123" i="5"/>
  <c r="C123" i="5"/>
  <c r="D122" i="5"/>
  <c r="C122" i="5"/>
  <c r="C121" i="5"/>
  <c r="D121" i="5"/>
  <c r="D120" i="5"/>
  <c r="C120" i="5"/>
  <c r="D119" i="5"/>
  <c r="C119" i="5"/>
  <c r="D118" i="5"/>
  <c r="C118" i="5"/>
  <c r="D117" i="5"/>
  <c r="C117" i="5"/>
  <c r="D116" i="5"/>
  <c r="C116" i="5"/>
  <c r="D115" i="5"/>
  <c r="C115" i="5"/>
  <c r="D114" i="5"/>
  <c r="C114" i="5"/>
  <c r="D113" i="5"/>
  <c r="C113" i="5"/>
  <c r="D112" i="5"/>
  <c r="C112" i="5"/>
  <c r="C111" i="5"/>
  <c r="D111" i="5"/>
  <c r="C110" i="5"/>
  <c r="D110" i="5"/>
  <c r="C109" i="5"/>
  <c r="D109" i="5"/>
  <c r="C108" i="5"/>
  <c r="D108" i="5"/>
  <c r="D107" i="5"/>
  <c r="C107" i="5"/>
  <c r="D106" i="5"/>
  <c r="C106" i="5"/>
  <c r="C105" i="5"/>
  <c r="D105" i="5"/>
  <c r="C104" i="5"/>
  <c r="D104" i="5"/>
  <c r="C103" i="5"/>
  <c r="D103" i="5"/>
  <c r="C102" i="5"/>
  <c r="D102" i="5"/>
  <c r="C101" i="5"/>
  <c r="D101" i="5"/>
  <c r="D100" i="5"/>
  <c r="C100" i="5"/>
  <c r="D99" i="5"/>
  <c r="C99" i="5"/>
  <c r="D98" i="5"/>
  <c r="C98" i="5"/>
  <c r="D97" i="5"/>
  <c r="C97" i="5"/>
  <c r="C96" i="5"/>
  <c r="D96" i="5"/>
  <c r="C95" i="5"/>
  <c r="D95" i="5"/>
  <c r="C94" i="5"/>
  <c r="D94" i="5"/>
  <c r="D93" i="5"/>
  <c r="C93" i="5"/>
  <c r="D92" i="5"/>
  <c r="C92" i="5"/>
  <c r="D91" i="5"/>
  <c r="C91" i="5"/>
  <c r="D90" i="5"/>
  <c r="C90" i="5"/>
  <c r="C89" i="5"/>
  <c r="D89" i="5"/>
  <c r="D88" i="5"/>
  <c r="C88" i="5"/>
  <c r="D87" i="5"/>
  <c r="C87" i="5"/>
  <c r="C86" i="5"/>
  <c r="D86" i="5"/>
  <c r="D85" i="5"/>
  <c r="C85" i="5"/>
  <c r="C84" i="5"/>
  <c r="D84" i="5"/>
  <c r="D83" i="5"/>
  <c r="C83" i="5"/>
  <c r="C82" i="5"/>
  <c r="D82" i="5"/>
  <c r="D81" i="5"/>
  <c r="C81" i="5"/>
  <c r="D80" i="5"/>
  <c r="C80" i="5"/>
  <c r="D79" i="5"/>
  <c r="C79" i="5"/>
  <c r="D78" i="5"/>
  <c r="C78" i="5"/>
  <c r="C77" i="5"/>
  <c r="D77" i="5"/>
  <c r="C76" i="5"/>
  <c r="D76" i="5"/>
  <c r="D75" i="5"/>
  <c r="C75" i="5"/>
  <c r="C74" i="5"/>
  <c r="D74" i="5"/>
  <c r="D73" i="5"/>
  <c r="C73" i="5"/>
  <c r="D72" i="5"/>
  <c r="C72" i="5"/>
  <c r="C71" i="5"/>
  <c r="D71" i="5"/>
  <c r="D70" i="5"/>
  <c r="C70" i="5"/>
  <c r="D69" i="5"/>
  <c r="C69" i="5"/>
  <c r="D68" i="5"/>
  <c r="C68" i="5"/>
  <c r="D67" i="5"/>
  <c r="C67" i="5"/>
  <c r="D66" i="5"/>
  <c r="C66" i="5"/>
  <c r="C65" i="5"/>
  <c r="D65" i="5"/>
  <c r="D64" i="5"/>
  <c r="C64" i="5"/>
  <c r="D63" i="5"/>
  <c r="C63" i="5"/>
  <c r="D62" i="5"/>
  <c r="C62" i="5"/>
  <c r="D61" i="5"/>
  <c r="C61" i="5"/>
  <c r="C60" i="5"/>
  <c r="D60" i="5"/>
  <c r="C59" i="5"/>
  <c r="D59" i="5"/>
  <c r="C58" i="5"/>
  <c r="D58" i="5"/>
  <c r="C57" i="5"/>
  <c r="D57" i="5"/>
  <c r="C56" i="5"/>
  <c r="D56" i="5"/>
  <c r="D55" i="5"/>
  <c r="C55" i="5"/>
  <c r="D54" i="5"/>
  <c r="C54" i="5"/>
  <c r="D53" i="5"/>
  <c r="C53" i="5"/>
  <c r="D52" i="5"/>
  <c r="C52" i="5"/>
  <c r="C51" i="5"/>
  <c r="D51" i="5"/>
  <c r="D50" i="5"/>
  <c r="C50" i="5"/>
  <c r="C49" i="5"/>
  <c r="D49" i="5"/>
  <c r="D48" i="5"/>
  <c r="C48" i="5"/>
  <c r="D47" i="5"/>
  <c r="C47" i="5"/>
  <c r="D46" i="5"/>
  <c r="C46" i="5"/>
  <c r="D45" i="5"/>
  <c r="C45" i="5"/>
  <c r="D44" i="5"/>
  <c r="C44" i="5"/>
  <c r="D43" i="5"/>
  <c r="C43" i="5"/>
  <c r="C42" i="5"/>
  <c r="D42" i="5"/>
  <c r="C41" i="5"/>
  <c r="D41" i="5"/>
  <c r="C40" i="5"/>
  <c r="D40" i="5"/>
  <c r="D39" i="5"/>
  <c r="C39" i="5"/>
  <c r="C38" i="5"/>
  <c r="D38" i="5"/>
  <c r="D37" i="5"/>
  <c r="C37" i="5"/>
  <c r="D36" i="5"/>
  <c r="C36" i="5"/>
  <c r="C35" i="5"/>
  <c r="D35" i="5"/>
  <c r="C34" i="5"/>
  <c r="D34" i="5"/>
  <c r="C33" i="5"/>
  <c r="D33" i="5"/>
  <c r="C32" i="5"/>
  <c r="D32" i="5"/>
  <c r="C31" i="5"/>
  <c r="D31" i="5"/>
  <c r="D30" i="5"/>
  <c r="C30" i="5"/>
  <c r="C29" i="5"/>
  <c r="D29" i="5"/>
  <c r="C28" i="5"/>
  <c r="D28" i="5"/>
  <c r="C27" i="5"/>
  <c r="D27" i="5"/>
  <c r="D26" i="5"/>
  <c r="C26" i="5"/>
  <c r="C25" i="5"/>
  <c r="D25" i="5"/>
  <c r="D24" i="5"/>
  <c r="C24" i="5"/>
  <c r="D23" i="5"/>
  <c r="C23" i="5"/>
  <c r="C22" i="5"/>
  <c r="D22" i="5"/>
  <c r="C21" i="5"/>
  <c r="D21" i="5"/>
  <c r="D20" i="5"/>
  <c r="C20" i="5"/>
  <c r="D19" i="5"/>
  <c r="C19" i="5"/>
  <c r="D18" i="5"/>
  <c r="C18" i="5"/>
  <c r="D17" i="5"/>
  <c r="C17" i="5"/>
  <c r="D16" i="5"/>
  <c r="C16" i="5"/>
  <c r="C15" i="5"/>
  <c r="D15" i="5"/>
  <c r="D14" i="5"/>
  <c r="C14" i="5"/>
  <c r="D13" i="5"/>
  <c r="C13" i="5"/>
  <c r="D12" i="5"/>
  <c r="C12" i="5"/>
  <c r="D11" i="5"/>
  <c r="C11" i="5"/>
  <c r="D10" i="5"/>
  <c r="C10" i="5"/>
  <c r="D9" i="5"/>
  <c r="C9" i="5"/>
  <c r="D8" i="5"/>
  <c r="C8" i="5"/>
  <c r="D1207" i="4"/>
  <c r="C1207" i="4"/>
  <c r="D1206" i="4"/>
  <c r="C1206" i="4"/>
  <c r="C1205" i="4"/>
  <c r="D1205" i="4"/>
  <c r="C1204" i="4"/>
  <c r="D1204" i="4"/>
  <c r="C1203" i="4"/>
  <c r="D1203" i="4"/>
  <c r="D1202" i="4"/>
  <c r="C1202" i="4"/>
  <c r="D1201" i="4"/>
  <c r="C1201" i="4"/>
  <c r="D1200" i="4"/>
  <c r="C1200" i="4"/>
  <c r="D1199" i="4"/>
  <c r="C1199" i="4"/>
  <c r="D1198" i="4"/>
  <c r="C1198" i="4"/>
  <c r="C1197" i="4"/>
  <c r="D1197" i="4"/>
  <c r="D1196" i="4"/>
  <c r="C1196" i="4"/>
  <c r="C1195" i="4"/>
  <c r="D1195" i="4"/>
  <c r="C1194" i="4"/>
  <c r="D1194" i="4"/>
  <c r="D1193" i="4"/>
  <c r="C1193" i="4"/>
  <c r="D1192" i="4"/>
  <c r="C1192" i="4"/>
  <c r="C1191" i="4"/>
  <c r="D1191" i="4"/>
  <c r="D1190" i="4"/>
  <c r="C1190" i="4"/>
  <c r="D1189" i="4"/>
  <c r="C1189" i="4"/>
  <c r="C1188" i="4"/>
  <c r="D1188" i="4"/>
  <c r="C1187" i="4"/>
  <c r="D1187" i="4"/>
  <c r="D1186" i="4"/>
  <c r="C1186" i="4"/>
  <c r="C1185" i="4"/>
  <c r="D1185" i="4"/>
  <c r="D1184" i="4"/>
  <c r="C1184" i="4"/>
  <c r="C1183" i="4"/>
  <c r="D1183" i="4"/>
  <c r="C1182" i="4"/>
  <c r="D1182" i="4"/>
  <c r="C1181" i="4"/>
  <c r="D1181" i="4"/>
  <c r="D1180" i="4"/>
  <c r="C1180" i="4"/>
  <c r="D1179" i="4"/>
  <c r="C1179" i="4"/>
  <c r="D1178" i="4"/>
  <c r="C1178" i="4"/>
  <c r="D1177" i="4"/>
  <c r="C1177" i="4"/>
  <c r="D1176" i="4"/>
  <c r="C1176" i="4"/>
  <c r="D1175" i="4"/>
  <c r="C1175" i="4"/>
  <c r="D1174" i="4"/>
  <c r="C1174" i="4"/>
  <c r="D1173" i="4"/>
  <c r="C1173" i="4"/>
  <c r="D1172" i="4"/>
  <c r="C1172" i="4"/>
  <c r="C1171" i="4"/>
  <c r="D1171" i="4"/>
  <c r="D1170" i="4"/>
  <c r="C1170" i="4"/>
  <c r="C1169" i="4"/>
  <c r="D1169" i="4"/>
  <c r="D1168" i="4"/>
  <c r="C1168" i="4"/>
  <c r="C1167" i="4"/>
  <c r="D1167" i="4"/>
  <c r="C1166" i="4"/>
  <c r="D1166" i="4"/>
  <c r="C1165" i="4"/>
  <c r="D1165" i="4"/>
  <c r="C1164" i="4"/>
  <c r="D1164" i="4"/>
  <c r="D1163" i="4"/>
  <c r="C1163" i="4"/>
  <c r="D1162" i="4"/>
  <c r="C1162" i="4"/>
  <c r="D1161" i="4"/>
  <c r="C1161" i="4"/>
  <c r="C1160" i="4"/>
  <c r="D1160" i="4"/>
  <c r="C1159" i="4"/>
  <c r="D1159" i="4"/>
  <c r="C1158" i="4"/>
  <c r="D1158" i="4"/>
  <c r="C1157" i="4"/>
  <c r="D1157" i="4"/>
  <c r="C1156" i="4"/>
  <c r="D1156" i="4"/>
  <c r="D1155" i="4"/>
  <c r="C1155" i="4"/>
  <c r="D1154" i="4"/>
  <c r="C1154" i="4"/>
  <c r="D1153" i="4"/>
  <c r="C1153" i="4"/>
  <c r="C1152" i="4"/>
  <c r="D1152" i="4"/>
  <c r="C1151" i="4"/>
  <c r="D1151" i="4"/>
  <c r="C1150" i="4"/>
  <c r="D1150" i="4"/>
  <c r="C1149" i="4"/>
  <c r="D1149" i="4"/>
  <c r="D1148" i="4"/>
  <c r="C1148" i="4"/>
  <c r="D1147" i="4"/>
  <c r="C1147" i="4"/>
  <c r="D1146" i="4"/>
  <c r="C1146" i="4"/>
  <c r="D1145" i="4"/>
  <c r="C1145" i="4"/>
  <c r="D1144" i="4"/>
  <c r="C1144" i="4"/>
  <c r="D1143" i="4"/>
  <c r="C1143" i="4"/>
  <c r="D1142" i="4"/>
  <c r="C1142" i="4"/>
  <c r="D1141" i="4"/>
  <c r="C1141" i="4"/>
  <c r="D1140" i="4"/>
  <c r="C1140" i="4"/>
  <c r="D1139" i="4"/>
  <c r="C1139" i="4"/>
  <c r="D1138" i="4"/>
  <c r="C1138" i="4"/>
  <c r="D1137" i="4"/>
  <c r="C1137" i="4"/>
  <c r="D1136" i="4"/>
  <c r="C1136" i="4"/>
  <c r="D1135" i="4"/>
  <c r="C1135" i="4"/>
  <c r="D1134" i="4"/>
  <c r="C1134" i="4"/>
  <c r="D1133" i="4"/>
  <c r="C1133" i="4"/>
  <c r="D1132" i="4"/>
  <c r="C1132" i="4"/>
  <c r="D1131" i="4"/>
  <c r="C1131" i="4"/>
  <c r="D1130" i="4"/>
  <c r="C1130" i="4"/>
  <c r="D1129" i="4"/>
  <c r="C1129" i="4"/>
  <c r="D1128" i="4"/>
  <c r="C1128" i="4"/>
  <c r="D1127" i="4"/>
  <c r="C1127" i="4"/>
  <c r="D1126" i="4"/>
  <c r="C1126" i="4"/>
  <c r="D1125" i="4"/>
  <c r="C1125" i="4"/>
  <c r="D1124" i="4"/>
  <c r="C1124" i="4"/>
  <c r="D1123" i="4"/>
  <c r="C1123" i="4"/>
  <c r="D1122" i="4"/>
  <c r="C1122" i="4"/>
  <c r="D1121" i="4"/>
  <c r="C1121" i="4"/>
  <c r="D1120" i="4"/>
  <c r="C1120" i="4"/>
  <c r="D1119" i="4"/>
  <c r="C1119" i="4"/>
  <c r="D1118" i="4"/>
  <c r="C1118" i="4"/>
  <c r="D1117" i="4"/>
  <c r="C1117" i="4"/>
  <c r="D1116" i="4"/>
  <c r="C1116" i="4"/>
  <c r="D1115" i="4"/>
  <c r="C1115" i="4"/>
  <c r="D1114" i="4"/>
  <c r="C1114" i="4"/>
  <c r="D1113" i="4"/>
  <c r="C1113" i="4"/>
  <c r="D1112" i="4"/>
  <c r="C1112" i="4"/>
  <c r="D1111" i="4"/>
  <c r="C1111" i="4"/>
  <c r="D1110" i="4"/>
  <c r="C1110" i="4"/>
  <c r="D1109" i="4"/>
  <c r="C1109" i="4"/>
  <c r="D1108" i="4"/>
  <c r="C1108" i="4"/>
  <c r="D1107" i="4"/>
  <c r="C1107" i="4"/>
  <c r="D1106" i="4"/>
  <c r="C1106" i="4"/>
  <c r="D1105" i="4"/>
  <c r="C1105" i="4"/>
  <c r="D1104" i="4"/>
  <c r="C1104" i="4"/>
  <c r="D1103" i="4"/>
  <c r="C1103" i="4"/>
  <c r="D1102" i="4"/>
  <c r="C1102" i="4"/>
  <c r="D1101" i="4"/>
  <c r="C1101" i="4"/>
  <c r="D1100" i="4"/>
  <c r="C1100" i="4"/>
  <c r="D1099" i="4"/>
  <c r="C1099" i="4"/>
  <c r="D1098" i="4"/>
  <c r="C1098" i="4"/>
  <c r="D1097" i="4"/>
  <c r="C1097" i="4"/>
  <c r="D1096" i="4"/>
  <c r="C1096" i="4"/>
  <c r="D1095" i="4"/>
  <c r="C1095" i="4"/>
  <c r="D1094" i="4"/>
  <c r="C1094" i="4"/>
  <c r="D1093" i="4"/>
  <c r="C1093" i="4"/>
  <c r="C1092" i="4"/>
  <c r="D1092" i="4"/>
  <c r="C1091" i="4"/>
  <c r="D1091" i="4"/>
  <c r="C1090" i="4"/>
  <c r="D1090" i="4"/>
  <c r="D1089" i="4"/>
  <c r="C1089" i="4"/>
  <c r="D1088" i="4"/>
  <c r="C1088" i="4"/>
  <c r="D1087" i="4"/>
  <c r="C1087" i="4"/>
  <c r="C1086" i="4"/>
  <c r="D1086" i="4"/>
  <c r="D1085" i="4"/>
  <c r="C1085" i="4"/>
  <c r="D1084" i="4"/>
  <c r="C1084" i="4"/>
  <c r="D1083" i="4"/>
  <c r="C1083" i="4"/>
  <c r="D1082" i="4"/>
  <c r="C1082" i="4"/>
  <c r="C1081" i="4"/>
  <c r="D1081" i="4"/>
  <c r="D1080" i="4"/>
  <c r="C1080" i="4"/>
  <c r="D1079" i="4"/>
  <c r="C1079" i="4"/>
  <c r="C1078" i="4"/>
  <c r="D1078" i="4"/>
  <c r="C1077" i="4"/>
  <c r="D1077" i="4"/>
  <c r="C1076" i="4"/>
  <c r="D1076" i="4"/>
  <c r="C1075" i="4"/>
  <c r="D1075" i="4"/>
  <c r="C1074" i="4"/>
  <c r="D1074" i="4"/>
  <c r="C1073" i="4"/>
  <c r="D1073" i="4"/>
  <c r="C1072" i="4"/>
  <c r="D1072" i="4"/>
  <c r="C1071" i="4"/>
  <c r="D1071" i="4"/>
  <c r="D1070" i="4"/>
  <c r="C1070" i="4"/>
  <c r="C1069" i="4"/>
  <c r="D1069" i="4"/>
  <c r="C1068" i="4"/>
  <c r="D1068" i="4"/>
  <c r="D1067" i="4"/>
  <c r="C1067" i="4"/>
  <c r="C1066" i="4"/>
  <c r="D1066" i="4"/>
  <c r="C1065" i="4"/>
  <c r="D1065" i="4"/>
  <c r="C1064" i="4"/>
  <c r="D1064" i="4"/>
  <c r="D1063" i="4"/>
  <c r="C1063" i="4"/>
  <c r="C1062" i="4"/>
  <c r="D1062" i="4"/>
  <c r="C1061" i="4"/>
  <c r="D1061" i="4"/>
  <c r="D1060" i="4"/>
  <c r="C1060" i="4"/>
  <c r="D1059" i="4"/>
  <c r="C1059" i="4"/>
  <c r="D1058" i="4"/>
  <c r="C1058" i="4"/>
  <c r="C1057" i="4"/>
  <c r="D1057" i="4"/>
  <c r="D1056" i="4"/>
  <c r="C1056" i="4"/>
  <c r="D1055" i="4"/>
  <c r="C1055" i="4"/>
  <c r="D1054" i="4"/>
  <c r="C1054" i="4"/>
  <c r="D1053" i="4"/>
  <c r="C1053" i="4"/>
  <c r="D1052" i="4"/>
  <c r="C1052" i="4"/>
  <c r="D1051" i="4"/>
  <c r="C1051" i="4"/>
  <c r="D1050" i="4"/>
  <c r="C1050" i="4"/>
  <c r="D1049" i="4"/>
  <c r="C1049" i="4"/>
  <c r="D1048" i="4"/>
  <c r="C1048" i="4"/>
  <c r="D1047" i="4"/>
  <c r="C1047" i="4"/>
  <c r="D1046" i="4"/>
  <c r="C1046" i="4"/>
  <c r="C1045" i="4"/>
  <c r="D1045" i="4"/>
  <c r="D1044" i="4"/>
  <c r="C1044" i="4"/>
  <c r="D1043" i="4"/>
  <c r="C1043" i="4"/>
  <c r="C1042" i="4"/>
  <c r="D1042" i="4"/>
  <c r="C1041" i="4"/>
  <c r="D1041" i="4"/>
  <c r="D1040" i="4"/>
  <c r="C1040" i="4"/>
  <c r="C1039" i="4"/>
  <c r="D1039" i="4"/>
  <c r="D1038" i="4"/>
  <c r="C1038" i="4"/>
  <c r="D1037" i="4"/>
  <c r="C1037" i="4"/>
  <c r="C1036" i="4"/>
  <c r="D1036" i="4"/>
  <c r="D1035" i="4"/>
  <c r="C1035" i="4"/>
  <c r="C1034" i="4"/>
  <c r="D1034" i="4"/>
  <c r="D1033" i="4"/>
  <c r="C1033" i="4"/>
  <c r="D1032" i="4"/>
  <c r="C1032" i="4"/>
  <c r="C1031" i="4"/>
  <c r="D1031" i="4"/>
  <c r="C1030" i="4"/>
  <c r="D1030" i="4"/>
  <c r="C1029" i="4"/>
  <c r="D1029" i="4"/>
  <c r="C1028" i="4"/>
  <c r="D1028" i="4"/>
  <c r="C1027" i="4"/>
  <c r="D1027" i="4"/>
  <c r="C1025" i="4"/>
  <c r="D1025" i="4"/>
  <c r="D1024" i="4"/>
  <c r="C1024" i="4"/>
  <c r="D1023" i="4"/>
  <c r="C1023" i="4"/>
  <c r="C1022" i="4"/>
  <c r="D1022" i="4"/>
  <c r="D1021" i="4"/>
  <c r="C1021" i="4"/>
  <c r="D1020" i="4"/>
  <c r="C1020" i="4"/>
  <c r="D1019" i="4"/>
  <c r="C1019" i="4"/>
  <c r="C1018" i="4"/>
  <c r="D1018" i="4"/>
  <c r="C1017" i="4"/>
  <c r="D1017" i="4"/>
  <c r="D1016" i="4"/>
  <c r="C1016" i="4"/>
  <c r="D1015" i="4"/>
  <c r="C1015" i="4"/>
  <c r="D1014" i="4"/>
  <c r="C1014" i="4"/>
  <c r="D1013" i="4"/>
  <c r="C1013" i="4"/>
  <c r="C1012" i="4"/>
  <c r="D1012" i="4"/>
  <c r="C1011" i="4"/>
  <c r="D1011" i="4"/>
  <c r="D1010" i="4"/>
  <c r="C1010" i="4"/>
  <c r="D1009" i="4"/>
  <c r="C1009" i="4"/>
  <c r="C1008" i="4"/>
  <c r="D1008" i="4"/>
  <c r="D1007" i="4"/>
  <c r="C1007" i="4"/>
  <c r="D1006" i="4"/>
  <c r="C1006" i="4"/>
  <c r="C1005" i="4"/>
  <c r="D1005" i="4"/>
  <c r="D1004" i="4"/>
  <c r="C1004" i="4"/>
  <c r="D1003" i="4"/>
  <c r="C1003" i="4"/>
  <c r="D1002" i="4"/>
  <c r="C1002" i="4"/>
  <c r="D1001" i="4"/>
  <c r="C1001" i="4"/>
  <c r="D1000" i="4"/>
  <c r="C1000" i="4"/>
  <c r="D999" i="4"/>
  <c r="C999" i="4"/>
  <c r="D998" i="4"/>
  <c r="C998" i="4"/>
  <c r="D997" i="4"/>
  <c r="C997" i="4"/>
  <c r="C996" i="4"/>
  <c r="D996" i="4"/>
  <c r="C995" i="4"/>
  <c r="D995" i="4"/>
  <c r="C994" i="4"/>
  <c r="D994" i="4"/>
  <c r="C993" i="4"/>
  <c r="D993" i="4"/>
  <c r="D992" i="4"/>
  <c r="C992" i="4"/>
  <c r="D991" i="4"/>
  <c r="C991" i="4"/>
  <c r="D990" i="4"/>
  <c r="C990" i="4"/>
  <c r="C989" i="4"/>
  <c r="D989" i="4"/>
  <c r="D988" i="4"/>
  <c r="C988" i="4"/>
  <c r="D987" i="4"/>
  <c r="C987" i="4"/>
  <c r="D986" i="4"/>
  <c r="C986" i="4"/>
  <c r="D985" i="4"/>
  <c r="C985" i="4"/>
  <c r="D984" i="4"/>
  <c r="C984" i="4"/>
  <c r="D983" i="4"/>
  <c r="C983" i="4"/>
  <c r="D982" i="4"/>
  <c r="C982" i="4"/>
  <c r="D981" i="4"/>
  <c r="C981" i="4"/>
  <c r="C980" i="4"/>
  <c r="D980" i="4"/>
  <c r="D979" i="4"/>
  <c r="C979" i="4"/>
  <c r="C978" i="4"/>
  <c r="D978" i="4"/>
  <c r="C977" i="4"/>
  <c r="D977" i="4"/>
  <c r="C976" i="4"/>
  <c r="D976" i="4"/>
  <c r="C975" i="4"/>
  <c r="D975" i="4"/>
  <c r="C974" i="4"/>
  <c r="D974" i="4"/>
  <c r="D973" i="4"/>
  <c r="C973" i="4"/>
  <c r="D972" i="4"/>
  <c r="C972" i="4"/>
  <c r="D971" i="4"/>
  <c r="C971" i="4"/>
  <c r="C970" i="4"/>
  <c r="D970" i="4"/>
  <c r="D969" i="4"/>
  <c r="C969" i="4"/>
  <c r="D968" i="4"/>
  <c r="C968" i="4"/>
  <c r="D967" i="4"/>
  <c r="C967" i="4"/>
  <c r="C966" i="4"/>
  <c r="D966" i="4"/>
  <c r="D965" i="4"/>
  <c r="C965" i="4"/>
  <c r="C964" i="4"/>
  <c r="D964" i="4"/>
  <c r="C963" i="4"/>
  <c r="D963" i="4"/>
  <c r="D962" i="4"/>
  <c r="C962" i="4"/>
  <c r="C961" i="4"/>
  <c r="D961" i="4"/>
  <c r="C960" i="4"/>
  <c r="D960" i="4"/>
  <c r="C959" i="4"/>
  <c r="D959" i="4"/>
  <c r="D958" i="4"/>
  <c r="C958" i="4"/>
  <c r="C957" i="4"/>
  <c r="D957" i="4"/>
  <c r="C956" i="4"/>
  <c r="D956" i="4"/>
  <c r="C955" i="4"/>
  <c r="D955" i="4"/>
  <c r="D954" i="4"/>
  <c r="C954" i="4"/>
  <c r="D953" i="4"/>
  <c r="C953" i="4"/>
  <c r="D952" i="4"/>
  <c r="C952" i="4"/>
  <c r="D951" i="4"/>
  <c r="C951" i="4"/>
  <c r="D950" i="4"/>
  <c r="C950" i="4"/>
  <c r="D949" i="4"/>
  <c r="C949" i="4"/>
  <c r="D948" i="4"/>
  <c r="C948" i="4"/>
  <c r="D947" i="4"/>
  <c r="C947" i="4"/>
  <c r="C946" i="4"/>
  <c r="D946" i="4"/>
  <c r="D945" i="4"/>
  <c r="C945" i="4"/>
  <c r="D944" i="4"/>
  <c r="C944" i="4"/>
  <c r="D943" i="4"/>
  <c r="C943" i="4"/>
  <c r="D942" i="4"/>
  <c r="C942" i="4"/>
  <c r="D941" i="4"/>
  <c r="C941" i="4"/>
  <c r="D940" i="4"/>
  <c r="C940" i="4"/>
  <c r="D939" i="4"/>
  <c r="C939" i="4"/>
  <c r="D938" i="4"/>
  <c r="C938" i="4"/>
  <c r="D937" i="4"/>
  <c r="C937" i="4"/>
  <c r="D936" i="4"/>
  <c r="C936" i="4"/>
  <c r="D935" i="4"/>
  <c r="C935" i="4"/>
  <c r="D934" i="4"/>
  <c r="C934" i="4"/>
  <c r="D933" i="4"/>
  <c r="C933" i="4"/>
  <c r="C932" i="4"/>
  <c r="D932" i="4"/>
  <c r="C931" i="4"/>
  <c r="D931" i="4"/>
  <c r="D930" i="4"/>
  <c r="C930" i="4"/>
  <c r="C929" i="4"/>
  <c r="D929" i="4"/>
  <c r="C928" i="4"/>
  <c r="D928" i="4"/>
  <c r="C927" i="4"/>
  <c r="D927" i="4"/>
  <c r="D926" i="4"/>
  <c r="C926" i="4"/>
  <c r="C925" i="4"/>
  <c r="D925" i="4"/>
  <c r="D924" i="4"/>
  <c r="C924" i="4"/>
  <c r="C923" i="4"/>
  <c r="D923" i="4"/>
  <c r="C922" i="4"/>
  <c r="D922" i="4"/>
  <c r="D921" i="4"/>
  <c r="C921" i="4"/>
  <c r="D920" i="4"/>
  <c r="C920" i="4"/>
  <c r="C919" i="4"/>
  <c r="D919" i="4"/>
  <c r="D918" i="4"/>
  <c r="C918" i="4"/>
  <c r="D917" i="4"/>
  <c r="C917" i="4"/>
  <c r="D916" i="4"/>
  <c r="C916" i="4"/>
  <c r="C915" i="4"/>
  <c r="D915" i="4"/>
  <c r="D914" i="4"/>
  <c r="C914" i="4"/>
  <c r="D913" i="4"/>
  <c r="C913" i="4"/>
  <c r="D912" i="4"/>
  <c r="C912" i="4"/>
  <c r="D911" i="4"/>
  <c r="C911" i="4"/>
  <c r="D910" i="4"/>
  <c r="C910" i="4"/>
  <c r="D909" i="4"/>
  <c r="C909" i="4"/>
  <c r="D908" i="4"/>
  <c r="C908" i="4"/>
  <c r="C907" i="4"/>
  <c r="D907" i="4"/>
  <c r="C906" i="4"/>
  <c r="D906" i="4"/>
  <c r="D905" i="4"/>
  <c r="C905" i="4"/>
  <c r="D904" i="4"/>
  <c r="C904" i="4"/>
  <c r="C903" i="4"/>
  <c r="D903" i="4"/>
  <c r="C902" i="4"/>
  <c r="D902" i="4"/>
  <c r="C901" i="4"/>
  <c r="D901" i="4"/>
  <c r="C900" i="4"/>
  <c r="D900" i="4"/>
  <c r="C899" i="4"/>
  <c r="D899" i="4"/>
  <c r="C898" i="4"/>
  <c r="D898" i="4"/>
  <c r="C897" i="4"/>
  <c r="D897" i="4"/>
  <c r="D896" i="4"/>
  <c r="C896" i="4"/>
  <c r="C895" i="4"/>
  <c r="D895" i="4"/>
  <c r="D894" i="4"/>
  <c r="C894" i="4"/>
  <c r="D893" i="4"/>
  <c r="C893" i="4"/>
  <c r="D892" i="4"/>
  <c r="C892" i="4"/>
  <c r="D891" i="4"/>
  <c r="C891" i="4"/>
  <c r="C890" i="4"/>
  <c r="D890" i="4"/>
  <c r="C889" i="4"/>
  <c r="D889" i="4"/>
  <c r="D888" i="4"/>
  <c r="C888" i="4"/>
  <c r="D887" i="4"/>
  <c r="C887" i="4"/>
  <c r="D886" i="4"/>
  <c r="C886" i="4"/>
  <c r="D885" i="4"/>
  <c r="C885" i="4"/>
  <c r="C884" i="4"/>
  <c r="D884" i="4"/>
  <c r="D883" i="4"/>
  <c r="C883" i="4"/>
  <c r="D882" i="4"/>
  <c r="C882" i="4"/>
  <c r="C881" i="4"/>
  <c r="D881" i="4"/>
  <c r="C880" i="4"/>
  <c r="D880" i="4"/>
  <c r="C879" i="4"/>
  <c r="D879" i="4"/>
  <c r="D878" i="4"/>
  <c r="C878" i="4"/>
  <c r="C877" i="4"/>
  <c r="D877" i="4"/>
  <c r="D876" i="4"/>
  <c r="C876" i="4"/>
  <c r="C875" i="4"/>
  <c r="D875" i="4"/>
  <c r="D874" i="4"/>
  <c r="C874" i="4"/>
  <c r="D873" i="4"/>
  <c r="C873" i="4"/>
  <c r="D872" i="4"/>
  <c r="C872" i="4"/>
  <c r="C871" i="4"/>
  <c r="D871" i="4"/>
  <c r="D870" i="4"/>
  <c r="C870" i="4"/>
  <c r="D869" i="4"/>
  <c r="C869" i="4"/>
  <c r="C868" i="4"/>
  <c r="D868" i="4"/>
  <c r="D867" i="4"/>
  <c r="C867" i="4"/>
  <c r="C866" i="4"/>
  <c r="D866" i="4"/>
  <c r="C865" i="4"/>
  <c r="D865" i="4"/>
  <c r="D864" i="4"/>
  <c r="C864" i="4"/>
  <c r="D863" i="4"/>
  <c r="C863" i="4"/>
  <c r="D862" i="4"/>
  <c r="C862" i="4"/>
  <c r="D861" i="4"/>
  <c r="C861" i="4"/>
  <c r="D860" i="4"/>
  <c r="C860" i="4"/>
  <c r="C859" i="4"/>
  <c r="D859" i="4"/>
  <c r="D858" i="4"/>
  <c r="C858" i="4"/>
  <c r="C857" i="4"/>
  <c r="D857" i="4"/>
  <c r="C856" i="4"/>
  <c r="D856" i="4"/>
  <c r="C855" i="4"/>
  <c r="D855" i="4"/>
  <c r="C854" i="4"/>
  <c r="D854" i="4"/>
  <c r="C853" i="4"/>
  <c r="D853" i="4"/>
  <c r="C852" i="4"/>
  <c r="D852" i="4"/>
  <c r="C851" i="4"/>
  <c r="D851" i="4"/>
  <c r="C850" i="4"/>
  <c r="D850" i="4"/>
  <c r="C849" i="4"/>
  <c r="D849" i="4"/>
  <c r="C848" i="4"/>
  <c r="D848" i="4"/>
  <c r="C847" i="4"/>
  <c r="D847" i="4"/>
  <c r="D846" i="4"/>
  <c r="C846" i="4"/>
  <c r="D845" i="4"/>
  <c r="C845" i="4"/>
  <c r="D844" i="4"/>
  <c r="C844" i="4"/>
  <c r="C843" i="4"/>
  <c r="D843" i="4"/>
  <c r="C842" i="4"/>
  <c r="D842" i="4"/>
  <c r="C841" i="4"/>
  <c r="D841" i="4"/>
  <c r="C840" i="4"/>
  <c r="D840" i="4"/>
  <c r="D839" i="4"/>
  <c r="C839" i="4"/>
  <c r="D838" i="4"/>
  <c r="C838" i="4"/>
  <c r="D837" i="4"/>
  <c r="C837" i="4"/>
  <c r="C836" i="4"/>
  <c r="D836" i="4"/>
  <c r="D835" i="4"/>
  <c r="C835" i="4"/>
  <c r="D834" i="4"/>
  <c r="C834" i="4"/>
  <c r="D833" i="4"/>
  <c r="C833" i="4"/>
  <c r="D832" i="4"/>
  <c r="C832" i="4"/>
  <c r="D831" i="4"/>
  <c r="C831" i="4"/>
  <c r="D830" i="4"/>
  <c r="C830" i="4"/>
  <c r="D829" i="4"/>
  <c r="C829" i="4"/>
  <c r="C828" i="4"/>
  <c r="D828" i="4"/>
  <c r="D827" i="4"/>
  <c r="C827" i="4"/>
  <c r="D826" i="4"/>
  <c r="C826" i="4"/>
  <c r="C825" i="4"/>
  <c r="D825" i="4"/>
  <c r="D824" i="4"/>
  <c r="C824" i="4"/>
  <c r="C823" i="4"/>
  <c r="D823" i="4"/>
  <c r="C822" i="4"/>
  <c r="D822" i="4"/>
  <c r="C821" i="4"/>
  <c r="D821" i="4"/>
  <c r="C820" i="4"/>
  <c r="D820" i="4"/>
  <c r="C819" i="4"/>
  <c r="D819" i="4"/>
  <c r="D818" i="4"/>
  <c r="C818" i="4"/>
  <c r="D817" i="4"/>
  <c r="C817" i="4"/>
  <c r="D816" i="4"/>
  <c r="C816" i="4"/>
  <c r="C815" i="4"/>
  <c r="D815" i="4"/>
  <c r="D814" i="4"/>
  <c r="C814" i="4"/>
  <c r="C813" i="4"/>
  <c r="D813" i="4"/>
  <c r="C812" i="4"/>
  <c r="D812" i="4"/>
  <c r="C811" i="4"/>
  <c r="D811" i="4"/>
  <c r="C810" i="4"/>
  <c r="D810" i="4"/>
  <c r="C809" i="4"/>
  <c r="D809" i="4"/>
  <c r="D808" i="4"/>
  <c r="C808" i="4"/>
  <c r="C807" i="4"/>
  <c r="D807" i="4"/>
  <c r="C806" i="4"/>
  <c r="D806" i="4"/>
  <c r="C805" i="4"/>
  <c r="D805" i="4"/>
  <c r="C804" i="4"/>
  <c r="D804" i="4"/>
  <c r="D803" i="4"/>
  <c r="C803" i="4"/>
  <c r="C802" i="4"/>
  <c r="D802" i="4"/>
  <c r="C801" i="4"/>
  <c r="D801" i="4"/>
  <c r="C800" i="4"/>
  <c r="D800" i="4"/>
  <c r="C799" i="4"/>
  <c r="D799" i="4"/>
  <c r="C798" i="4"/>
  <c r="D798" i="4"/>
  <c r="C797" i="4"/>
  <c r="D797" i="4"/>
  <c r="D796" i="4"/>
  <c r="C796" i="4"/>
  <c r="D795" i="4"/>
  <c r="C795" i="4"/>
  <c r="D794" i="4"/>
  <c r="C794" i="4"/>
  <c r="D793" i="4"/>
  <c r="C793" i="4"/>
  <c r="C792" i="4"/>
  <c r="D792" i="4"/>
  <c r="C791" i="4"/>
  <c r="D791" i="4"/>
  <c r="D790" i="4"/>
  <c r="C790" i="4"/>
  <c r="D789" i="4"/>
  <c r="C789" i="4"/>
  <c r="D788" i="4"/>
  <c r="C788" i="4"/>
  <c r="D787" i="4"/>
  <c r="C787" i="4"/>
  <c r="C786" i="4"/>
  <c r="D786" i="4"/>
  <c r="C785" i="4"/>
  <c r="D785" i="4"/>
  <c r="C784" i="4"/>
  <c r="D784" i="4"/>
  <c r="D783" i="4"/>
  <c r="C783" i="4"/>
  <c r="D782" i="4"/>
  <c r="C782" i="4"/>
  <c r="D781" i="4"/>
  <c r="C781" i="4"/>
  <c r="D780" i="4"/>
  <c r="C780" i="4"/>
  <c r="C779" i="4"/>
  <c r="D779" i="4"/>
  <c r="C778" i="4"/>
  <c r="D778" i="4"/>
  <c r="D777" i="4"/>
  <c r="C777" i="4"/>
  <c r="C776" i="4"/>
  <c r="D776" i="4"/>
  <c r="D775" i="4"/>
  <c r="C775" i="4"/>
  <c r="D774" i="4"/>
  <c r="C774" i="4"/>
  <c r="D773" i="4"/>
  <c r="C773" i="4"/>
  <c r="D772" i="4"/>
  <c r="C772" i="4"/>
  <c r="D771" i="4"/>
  <c r="C771" i="4"/>
  <c r="C770" i="4"/>
  <c r="D770" i="4"/>
  <c r="D769" i="4"/>
  <c r="C769" i="4"/>
  <c r="D768" i="4"/>
  <c r="C768" i="4"/>
  <c r="D767" i="4"/>
  <c r="C767" i="4"/>
  <c r="D766" i="4"/>
  <c r="C766" i="4"/>
  <c r="D765" i="4"/>
  <c r="C765" i="4"/>
  <c r="D764" i="4"/>
  <c r="C764" i="4"/>
  <c r="C763" i="4"/>
  <c r="D763" i="4"/>
  <c r="D762" i="4"/>
  <c r="C762" i="4"/>
  <c r="D761" i="4"/>
  <c r="C761" i="4"/>
  <c r="D760" i="4"/>
  <c r="C760" i="4"/>
  <c r="C759" i="4"/>
  <c r="D759" i="4"/>
  <c r="D758" i="4"/>
  <c r="C758" i="4"/>
  <c r="D757" i="4"/>
  <c r="C757" i="4"/>
  <c r="D756" i="4"/>
  <c r="C756" i="4"/>
  <c r="D755" i="4"/>
  <c r="C755" i="4"/>
  <c r="D754" i="4"/>
  <c r="C754" i="4"/>
  <c r="D753" i="4"/>
  <c r="C753" i="4"/>
  <c r="D752" i="4"/>
  <c r="C752" i="4"/>
  <c r="C751" i="4"/>
  <c r="D751" i="4"/>
  <c r="C750" i="4"/>
  <c r="D750" i="4"/>
  <c r="C749" i="4"/>
  <c r="D749" i="4"/>
  <c r="C748" i="4"/>
  <c r="D748" i="4"/>
  <c r="D747" i="4"/>
  <c r="C747" i="4"/>
  <c r="D746" i="4"/>
  <c r="C746" i="4"/>
  <c r="D745" i="4"/>
  <c r="C745" i="4"/>
  <c r="C744" i="4"/>
  <c r="D744" i="4"/>
  <c r="C743" i="4"/>
  <c r="D743" i="4"/>
  <c r="D742" i="4"/>
  <c r="C742" i="4"/>
  <c r="D741" i="4"/>
  <c r="C741" i="4"/>
  <c r="D740" i="4"/>
  <c r="C740" i="4"/>
  <c r="D739" i="4"/>
  <c r="C739" i="4"/>
  <c r="D738" i="4"/>
  <c r="C738" i="4"/>
  <c r="D737" i="4"/>
  <c r="C737" i="4"/>
  <c r="C736" i="4"/>
  <c r="D736" i="4"/>
  <c r="C735" i="4"/>
  <c r="D735" i="4"/>
  <c r="D734" i="4"/>
  <c r="C734" i="4"/>
  <c r="C733" i="4"/>
  <c r="D733" i="4"/>
  <c r="D732" i="4"/>
  <c r="C732" i="4"/>
  <c r="D731" i="4"/>
  <c r="C731" i="4"/>
  <c r="D730" i="4"/>
  <c r="C730" i="4"/>
  <c r="C729" i="4"/>
  <c r="D729" i="4"/>
  <c r="C728" i="4"/>
  <c r="D728" i="4"/>
  <c r="D727" i="4"/>
  <c r="C727" i="4"/>
  <c r="D726" i="4"/>
  <c r="C726" i="4"/>
  <c r="D725" i="4"/>
  <c r="C725" i="4"/>
  <c r="C724" i="4"/>
  <c r="D724" i="4"/>
  <c r="C723" i="4"/>
  <c r="D723" i="4"/>
  <c r="C722" i="4"/>
  <c r="D722" i="4"/>
  <c r="C721" i="4"/>
  <c r="D721" i="4"/>
  <c r="C720" i="4"/>
  <c r="D720" i="4"/>
  <c r="D719" i="4"/>
  <c r="C719" i="4"/>
  <c r="D718" i="4"/>
  <c r="C718" i="4"/>
  <c r="D717" i="4"/>
  <c r="C717" i="4"/>
  <c r="D716" i="4"/>
  <c r="C716" i="4"/>
  <c r="C715" i="4"/>
  <c r="D715" i="4"/>
  <c r="C714" i="4"/>
  <c r="D714" i="4"/>
  <c r="C713" i="4"/>
  <c r="D713" i="4"/>
  <c r="D712" i="4"/>
  <c r="C712" i="4"/>
  <c r="C711" i="4"/>
  <c r="D711" i="4"/>
  <c r="C710" i="4"/>
  <c r="D710" i="4"/>
  <c r="D709" i="4"/>
  <c r="C709" i="4"/>
  <c r="D708" i="4"/>
  <c r="C708" i="4"/>
  <c r="D707" i="4"/>
  <c r="C707" i="4"/>
  <c r="C706" i="4"/>
  <c r="D706" i="4"/>
  <c r="C705" i="4"/>
  <c r="D705" i="4"/>
  <c r="D704" i="4"/>
  <c r="C704" i="4"/>
  <c r="C703" i="4"/>
  <c r="D703" i="4"/>
  <c r="D702" i="4"/>
  <c r="C702" i="4"/>
  <c r="D701" i="4"/>
  <c r="C701" i="4"/>
  <c r="D700" i="4"/>
  <c r="C700" i="4"/>
  <c r="D699" i="4"/>
  <c r="C699" i="4"/>
  <c r="D698" i="4"/>
  <c r="C698" i="4"/>
  <c r="D697" i="4"/>
  <c r="C697" i="4"/>
  <c r="C696" i="4"/>
  <c r="D696" i="4"/>
  <c r="D695" i="4"/>
  <c r="C695" i="4"/>
  <c r="D694" i="4"/>
  <c r="C694" i="4"/>
  <c r="D693" i="4"/>
  <c r="C693" i="4"/>
  <c r="D692" i="4"/>
  <c r="C692" i="4"/>
  <c r="D691" i="4"/>
  <c r="C691" i="4"/>
  <c r="C690" i="4"/>
  <c r="D690" i="4"/>
  <c r="D689" i="4"/>
  <c r="C689" i="4"/>
  <c r="D688" i="4"/>
  <c r="C688" i="4"/>
  <c r="D687" i="4"/>
  <c r="C687" i="4"/>
  <c r="D686" i="4"/>
  <c r="C686" i="4"/>
  <c r="C685" i="4"/>
  <c r="D685" i="4"/>
  <c r="D684" i="4"/>
  <c r="C684" i="4"/>
  <c r="C683" i="4"/>
  <c r="D683" i="4"/>
  <c r="C682" i="4"/>
  <c r="D682" i="4"/>
  <c r="C681" i="4"/>
  <c r="D681" i="4"/>
  <c r="C680" i="4"/>
  <c r="D680" i="4"/>
  <c r="D679" i="4"/>
  <c r="C679" i="4"/>
  <c r="D678" i="4"/>
  <c r="C678" i="4"/>
  <c r="D677" i="4"/>
  <c r="C677" i="4"/>
  <c r="D676" i="4"/>
  <c r="C676" i="4"/>
  <c r="C675" i="4"/>
  <c r="D675" i="4"/>
  <c r="D674" i="4"/>
  <c r="C674" i="4"/>
  <c r="C673" i="4"/>
  <c r="D673" i="4"/>
  <c r="C672" i="4"/>
  <c r="D672" i="4"/>
  <c r="C671" i="4"/>
  <c r="D671" i="4"/>
  <c r="C670" i="4"/>
  <c r="D670" i="4"/>
  <c r="D669" i="4"/>
  <c r="C669" i="4"/>
  <c r="D668" i="4"/>
  <c r="C668" i="4"/>
  <c r="D667" i="4"/>
  <c r="C667" i="4"/>
  <c r="C666" i="4"/>
  <c r="D666" i="4"/>
  <c r="D665" i="4"/>
  <c r="C665" i="4"/>
  <c r="C664" i="4"/>
  <c r="D664" i="4"/>
  <c r="C663" i="4"/>
  <c r="D663" i="4"/>
  <c r="C662" i="4"/>
  <c r="D662" i="4"/>
  <c r="C661" i="4"/>
  <c r="D661" i="4"/>
  <c r="C660" i="4"/>
  <c r="D660" i="4"/>
  <c r="C659" i="4"/>
  <c r="D659" i="4"/>
  <c r="D658" i="4"/>
  <c r="C658" i="4"/>
  <c r="D657" i="4"/>
  <c r="C657" i="4"/>
  <c r="D656" i="4"/>
  <c r="C656" i="4"/>
  <c r="D655" i="4"/>
  <c r="C655" i="4"/>
  <c r="C654" i="4"/>
  <c r="D654" i="4"/>
  <c r="C653" i="4"/>
  <c r="D653" i="4"/>
  <c r="C652" i="4"/>
  <c r="D652" i="4"/>
  <c r="D651" i="4"/>
  <c r="C651" i="4"/>
  <c r="D650" i="4"/>
  <c r="C650" i="4"/>
  <c r="C649" i="4"/>
  <c r="D649" i="4"/>
  <c r="D648" i="4"/>
  <c r="C648" i="4"/>
  <c r="C647" i="4"/>
  <c r="D647" i="4"/>
  <c r="D646" i="4"/>
  <c r="C646" i="4"/>
  <c r="D645" i="4"/>
  <c r="C645" i="4"/>
  <c r="D644" i="4"/>
  <c r="C644" i="4"/>
  <c r="D643" i="4"/>
  <c r="C643" i="4"/>
  <c r="C642" i="4"/>
  <c r="D642" i="4"/>
  <c r="D641" i="4"/>
  <c r="C641" i="4"/>
  <c r="C640" i="4"/>
  <c r="D640" i="4"/>
  <c r="D639" i="4"/>
  <c r="C639" i="4"/>
  <c r="D638" i="4"/>
  <c r="C638" i="4"/>
  <c r="D637" i="4"/>
  <c r="C637" i="4"/>
  <c r="D636" i="4"/>
  <c r="C636" i="4"/>
  <c r="D635" i="4"/>
  <c r="C635" i="4"/>
  <c r="D634" i="4"/>
  <c r="C634" i="4"/>
  <c r="D633" i="4"/>
  <c r="C633" i="4"/>
  <c r="D632" i="4"/>
  <c r="C632" i="4"/>
  <c r="D631" i="4"/>
  <c r="C631" i="4"/>
  <c r="D630" i="4"/>
  <c r="C630" i="4"/>
  <c r="D629" i="4"/>
  <c r="C629" i="4"/>
  <c r="C628" i="4"/>
  <c r="D628" i="4"/>
  <c r="D627" i="4"/>
  <c r="C627" i="4"/>
  <c r="D626" i="4"/>
  <c r="C626" i="4"/>
  <c r="D625" i="4"/>
  <c r="C625" i="4"/>
  <c r="D624" i="4"/>
  <c r="C624" i="4"/>
  <c r="D623" i="4"/>
  <c r="C623" i="4"/>
  <c r="D622" i="4"/>
  <c r="C622" i="4"/>
  <c r="C621" i="4"/>
  <c r="D621" i="4"/>
  <c r="D620" i="4"/>
  <c r="C620" i="4"/>
  <c r="D619" i="4"/>
  <c r="C619" i="4"/>
  <c r="D618" i="4"/>
  <c r="C618" i="4"/>
  <c r="C617" i="4"/>
  <c r="D617" i="4"/>
  <c r="D616" i="4"/>
  <c r="C616" i="4"/>
  <c r="D615" i="4"/>
  <c r="C615" i="4"/>
  <c r="D614" i="4"/>
  <c r="C614" i="4"/>
  <c r="C613" i="4"/>
  <c r="D613" i="4"/>
  <c r="C612" i="4"/>
  <c r="D612" i="4"/>
  <c r="C611" i="4"/>
  <c r="D611" i="4"/>
  <c r="C610" i="4"/>
  <c r="D610" i="4"/>
  <c r="D609" i="4"/>
  <c r="C609" i="4"/>
  <c r="D608" i="4"/>
  <c r="C608" i="4"/>
  <c r="D607" i="4"/>
  <c r="C607" i="4"/>
  <c r="D606" i="4"/>
  <c r="C606" i="4"/>
  <c r="D605" i="4"/>
  <c r="C605" i="4"/>
  <c r="C604" i="4"/>
  <c r="D604" i="4"/>
  <c r="C603" i="4"/>
  <c r="D603" i="4"/>
  <c r="C602" i="4"/>
  <c r="D602" i="4"/>
  <c r="C601" i="4"/>
  <c r="D601" i="4"/>
  <c r="C600" i="4"/>
  <c r="D600" i="4"/>
  <c r="C599" i="4"/>
  <c r="D599" i="4"/>
  <c r="C598" i="4"/>
  <c r="D598" i="4"/>
  <c r="D597" i="4"/>
  <c r="C597" i="4"/>
  <c r="C596" i="4"/>
  <c r="D596" i="4"/>
  <c r="D595" i="4"/>
  <c r="C595" i="4"/>
  <c r="D594" i="4"/>
  <c r="C594" i="4"/>
  <c r="D593" i="4"/>
  <c r="C593" i="4"/>
  <c r="D592" i="4"/>
  <c r="C592" i="4"/>
  <c r="C591" i="4"/>
  <c r="D591" i="4"/>
  <c r="D590" i="4"/>
  <c r="C590" i="4"/>
  <c r="D589" i="4"/>
  <c r="C589" i="4"/>
  <c r="C588" i="4"/>
  <c r="D588" i="4"/>
  <c r="C587" i="4"/>
  <c r="D587" i="4"/>
  <c r="D586" i="4"/>
  <c r="C586" i="4"/>
  <c r="D585" i="4"/>
  <c r="C585" i="4"/>
  <c r="C584" i="4"/>
  <c r="D584" i="4"/>
  <c r="D583" i="4"/>
  <c r="C583" i="4"/>
  <c r="D582" i="4"/>
  <c r="C582" i="4"/>
  <c r="D581" i="4"/>
  <c r="C581" i="4"/>
  <c r="D580" i="4"/>
  <c r="C580" i="4"/>
  <c r="D579" i="4"/>
  <c r="C579" i="4"/>
  <c r="C578" i="4"/>
  <c r="D578" i="4"/>
  <c r="D577" i="4"/>
  <c r="C577" i="4"/>
  <c r="C576" i="4"/>
  <c r="D576" i="4"/>
  <c r="D575" i="4"/>
  <c r="C575" i="4"/>
  <c r="D574" i="4"/>
  <c r="C574" i="4"/>
  <c r="C573" i="4"/>
  <c r="D573" i="4"/>
  <c r="C572" i="4"/>
  <c r="D572" i="4"/>
  <c r="D571" i="4"/>
  <c r="C571" i="4"/>
  <c r="C570" i="4"/>
  <c r="D570" i="4"/>
  <c r="D569" i="4"/>
  <c r="C569" i="4"/>
  <c r="D568" i="4"/>
  <c r="C568" i="4"/>
  <c r="D567" i="4"/>
  <c r="C567" i="4"/>
  <c r="C566" i="4"/>
  <c r="D566" i="4"/>
  <c r="C565" i="4"/>
  <c r="D565" i="4"/>
  <c r="D564" i="4"/>
  <c r="C564" i="4"/>
  <c r="D563" i="4"/>
  <c r="C563" i="4"/>
  <c r="D562" i="4"/>
  <c r="C562" i="4"/>
  <c r="C561" i="4"/>
  <c r="D561" i="4"/>
  <c r="C560" i="4"/>
  <c r="D560" i="4"/>
  <c r="D559" i="4"/>
  <c r="C559" i="4"/>
  <c r="D558" i="4"/>
  <c r="C558" i="4"/>
  <c r="D557" i="4"/>
  <c r="C557" i="4"/>
  <c r="C556" i="4"/>
  <c r="D556" i="4"/>
  <c r="C555" i="4"/>
  <c r="D555" i="4"/>
  <c r="D554" i="4"/>
  <c r="C554" i="4"/>
  <c r="C553" i="4"/>
  <c r="D553" i="4"/>
  <c r="C552" i="4"/>
  <c r="D552" i="4"/>
  <c r="C551" i="4"/>
  <c r="D551" i="4"/>
  <c r="D550" i="4"/>
  <c r="C550" i="4"/>
  <c r="D549" i="4"/>
  <c r="C549" i="4"/>
  <c r="D548" i="4"/>
  <c r="C548" i="4"/>
  <c r="D547" i="4"/>
  <c r="C547" i="4"/>
  <c r="C546" i="4"/>
  <c r="D546" i="4"/>
  <c r="D545" i="4"/>
  <c r="C545" i="4"/>
  <c r="C544" i="4"/>
  <c r="D544" i="4"/>
  <c r="D543" i="4"/>
  <c r="C543" i="4"/>
  <c r="D542" i="4"/>
  <c r="C542" i="4"/>
  <c r="C541" i="4"/>
  <c r="D541" i="4"/>
  <c r="D540" i="4"/>
  <c r="C540" i="4"/>
  <c r="D539" i="4"/>
  <c r="C539" i="4"/>
  <c r="C538" i="4"/>
  <c r="D538" i="4"/>
  <c r="D537" i="4"/>
  <c r="C537" i="4"/>
  <c r="D536" i="4"/>
  <c r="C536" i="4"/>
  <c r="D535" i="4"/>
  <c r="C535" i="4"/>
  <c r="D534" i="4"/>
  <c r="C534" i="4"/>
  <c r="C533" i="4"/>
  <c r="D533" i="4"/>
  <c r="C532" i="4"/>
  <c r="D532" i="4"/>
  <c r="D531" i="4"/>
  <c r="C531" i="4"/>
  <c r="D530" i="4"/>
  <c r="C530" i="4"/>
  <c r="D529" i="4"/>
  <c r="C529" i="4"/>
  <c r="C528" i="4"/>
  <c r="D528" i="4"/>
  <c r="C527" i="4"/>
  <c r="D527" i="4"/>
  <c r="C526" i="4"/>
  <c r="D526" i="4"/>
  <c r="C525" i="4"/>
  <c r="D525" i="4"/>
  <c r="C524" i="4"/>
  <c r="D524" i="4"/>
  <c r="D523" i="4"/>
  <c r="C523" i="4"/>
  <c r="C522" i="4"/>
  <c r="D522" i="4"/>
  <c r="C521" i="4"/>
  <c r="D521" i="4"/>
  <c r="C520" i="4"/>
  <c r="D520" i="4"/>
  <c r="C519" i="4"/>
  <c r="D519" i="4"/>
  <c r="D518" i="4"/>
  <c r="C518" i="4"/>
  <c r="C517" i="4"/>
  <c r="D517" i="4"/>
  <c r="C516" i="4"/>
  <c r="D516" i="4"/>
  <c r="D515" i="4"/>
  <c r="C515" i="4"/>
  <c r="D514" i="4"/>
  <c r="C514" i="4"/>
  <c r="C513" i="4"/>
  <c r="D513" i="4"/>
  <c r="D512" i="4"/>
  <c r="C512" i="4"/>
  <c r="C511" i="4"/>
  <c r="D511" i="4"/>
  <c r="D510" i="4"/>
  <c r="C510" i="4"/>
  <c r="D509" i="4"/>
  <c r="C509" i="4"/>
  <c r="D508" i="4"/>
  <c r="C508" i="4"/>
  <c r="D507" i="4"/>
  <c r="C507" i="4"/>
  <c r="D506" i="4"/>
  <c r="C506" i="4"/>
  <c r="D505" i="4"/>
  <c r="C505" i="4"/>
  <c r="D504" i="4"/>
  <c r="C504" i="4"/>
  <c r="D503" i="4"/>
  <c r="C503" i="4"/>
  <c r="D502" i="4"/>
  <c r="C502" i="4"/>
  <c r="D501" i="4"/>
  <c r="C501" i="4"/>
  <c r="D500" i="4"/>
  <c r="C500" i="4"/>
  <c r="D499" i="4"/>
  <c r="C499" i="4"/>
  <c r="D498" i="4"/>
  <c r="C498" i="4"/>
  <c r="D497" i="4"/>
  <c r="C497" i="4"/>
  <c r="D496" i="4"/>
  <c r="C496" i="4"/>
  <c r="C495" i="4"/>
  <c r="D495" i="4"/>
  <c r="C494" i="4"/>
  <c r="D494" i="4"/>
  <c r="D493" i="4"/>
  <c r="C493" i="4"/>
  <c r="D492" i="4"/>
  <c r="C492" i="4"/>
  <c r="C491" i="4"/>
  <c r="D491" i="4"/>
  <c r="C490" i="4"/>
  <c r="D490" i="4"/>
  <c r="C489" i="4"/>
  <c r="D489" i="4"/>
  <c r="C488" i="4"/>
  <c r="D488" i="4"/>
  <c r="C487" i="4"/>
  <c r="D487" i="4"/>
  <c r="C486" i="4"/>
  <c r="D486" i="4"/>
  <c r="C485" i="4"/>
  <c r="D485" i="4"/>
  <c r="D484" i="4"/>
  <c r="C484" i="4"/>
  <c r="C483" i="4"/>
  <c r="D483" i="4"/>
  <c r="D482" i="4"/>
  <c r="C482" i="4"/>
  <c r="D481" i="4"/>
  <c r="C481" i="4"/>
  <c r="D480" i="4"/>
  <c r="C480" i="4"/>
  <c r="C479" i="4"/>
  <c r="D479" i="4"/>
  <c r="C478" i="4"/>
  <c r="D478" i="4"/>
  <c r="C477" i="4"/>
  <c r="D477" i="4"/>
  <c r="C476" i="4"/>
  <c r="D476" i="4"/>
  <c r="C475" i="4"/>
  <c r="D475" i="4"/>
  <c r="D474" i="4"/>
  <c r="C474" i="4"/>
  <c r="D473" i="4"/>
  <c r="C473" i="4"/>
  <c r="C472" i="4"/>
  <c r="D472" i="4"/>
  <c r="C471" i="4"/>
  <c r="D471" i="4"/>
  <c r="C470" i="4"/>
  <c r="D470" i="4"/>
  <c r="C469" i="4"/>
  <c r="D469" i="4"/>
  <c r="C468" i="4"/>
  <c r="D468" i="4"/>
  <c r="C467" i="4"/>
  <c r="D467" i="4"/>
  <c r="D466" i="4"/>
  <c r="C466" i="4"/>
  <c r="D465" i="4"/>
  <c r="C465" i="4"/>
  <c r="C464" i="4"/>
  <c r="D464" i="4"/>
  <c r="C463" i="4"/>
  <c r="D463" i="4"/>
  <c r="C462" i="4"/>
  <c r="D462" i="4"/>
  <c r="C461" i="4"/>
  <c r="D461" i="4"/>
  <c r="D460" i="4"/>
  <c r="C460" i="4"/>
  <c r="D459" i="4"/>
  <c r="C459" i="4"/>
  <c r="D458" i="4"/>
  <c r="C458" i="4"/>
  <c r="D457" i="4"/>
  <c r="C457" i="4"/>
  <c r="C456" i="4"/>
  <c r="D456" i="4"/>
  <c r="D455" i="4"/>
  <c r="C455" i="4"/>
  <c r="C454" i="4"/>
  <c r="D454" i="4"/>
  <c r="D453" i="4"/>
  <c r="C453" i="4"/>
  <c r="D452" i="4"/>
  <c r="C452" i="4"/>
  <c r="D451" i="4"/>
  <c r="C451" i="4"/>
  <c r="D450" i="4"/>
  <c r="C450" i="4"/>
  <c r="D449" i="4"/>
  <c r="C449" i="4"/>
  <c r="C448" i="4"/>
  <c r="D448" i="4"/>
  <c r="C447" i="4"/>
  <c r="D447" i="4"/>
  <c r="C446" i="4"/>
  <c r="D446" i="4"/>
  <c r="C445" i="4"/>
  <c r="D445" i="4"/>
  <c r="C444" i="4"/>
  <c r="D444" i="4"/>
  <c r="D443" i="4"/>
  <c r="C443" i="4"/>
  <c r="D442" i="4"/>
  <c r="C442" i="4"/>
  <c r="C441" i="4"/>
  <c r="D441" i="4"/>
  <c r="C440" i="4"/>
  <c r="D440" i="4"/>
  <c r="D439" i="4"/>
  <c r="C439" i="4"/>
  <c r="C438" i="4"/>
  <c r="D438" i="4"/>
  <c r="D437" i="4"/>
  <c r="C437" i="4"/>
  <c r="D436" i="4"/>
  <c r="C436" i="4"/>
  <c r="C435" i="4"/>
  <c r="D435" i="4"/>
  <c r="C434" i="4"/>
  <c r="D434" i="4"/>
  <c r="D433" i="4"/>
  <c r="C433" i="4"/>
  <c r="C432" i="4"/>
  <c r="D432" i="4"/>
  <c r="C431" i="4"/>
  <c r="D431" i="4"/>
  <c r="C430" i="4"/>
  <c r="D430" i="4"/>
  <c r="D429" i="4"/>
  <c r="C429" i="4"/>
  <c r="D428" i="4"/>
  <c r="C428" i="4"/>
  <c r="D427" i="4"/>
  <c r="C427" i="4"/>
  <c r="D426" i="4"/>
  <c r="C426" i="4"/>
  <c r="C425" i="4"/>
  <c r="D425" i="4"/>
  <c r="C424" i="4"/>
  <c r="D424" i="4"/>
  <c r="C423" i="4"/>
  <c r="D423" i="4"/>
  <c r="D422" i="4"/>
  <c r="C422" i="4"/>
  <c r="C421" i="4"/>
  <c r="D421" i="4"/>
  <c r="D420" i="4"/>
  <c r="C420" i="4"/>
  <c r="D419" i="4"/>
  <c r="C419" i="4"/>
  <c r="D418" i="4"/>
  <c r="C418" i="4"/>
  <c r="D417" i="4"/>
  <c r="C417" i="4"/>
  <c r="D416" i="4"/>
  <c r="C416" i="4"/>
  <c r="D415" i="4"/>
  <c r="C415" i="4"/>
  <c r="D414" i="4"/>
  <c r="C414" i="4"/>
  <c r="C413" i="4"/>
  <c r="D413" i="4"/>
  <c r="C412" i="4"/>
  <c r="D412" i="4"/>
  <c r="D411" i="4"/>
  <c r="C411" i="4"/>
  <c r="D410" i="4"/>
  <c r="C410" i="4"/>
  <c r="D409" i="4"/>
  <c r="C409" i="4"/>
  <c r="D408" i="4"/>
  <c r="C408" i="4"/>
  <c r="D407" i="4"/>
  <c r="C407" i="4"/>
  <c r="C406" i="4"/>
  <c r="D406" i="4"/>
  <c r="C405" i="4"/>
  <c r="D405" i="4"/>
  <c r="C404" i="4"/>
  <c r="D404" i="4"/>
  <c r="D403" i="4"/>
  <c r="C403" i="4"/>
  <c r="D402" i="4"/>
  <c r="C402" i="4"/>
  <c r="C401" i="4"/>
  <c r="D401" i="4"/>
  <c r="C400" i="4"/>
  <c r="D400" i="4"/>
  <c r="D399" i="4"/>
  <c r="C399" i="4"/>
  <c r="C398" i="4"/>
  <c r="D398" i="4"/>
  <c r="C397" i="4"/>
  <c r="D397" i="4"/>
  <c r="C396" i="4"/>
  <c r="D396" i="4"/>
  <c r="D395" i="4"/>
  <c r="C395" i="4"/>
  <c r="D394" i="4"/>
  <c r="C394" i="4"/>
  <c r="D393" i="4"/>
  <c r="C393" i="4"/>
  <c r="D392" i="4"/>
  <c r="C392" i="4"/>
  <c r="C391" i="4"/>
  <c r="D391" i="4"/>
  <c r="C390" i="4"/>
  <c r="D390" i="4"/>
  <c r="C389" i="4"/>
  <c r="D389" i="4"/>
  <c r="C388" i="4"/>
  <c r="D388" i="4"/>
  <c r="D387" i="4"/>
  <c r="C387" i="4"/>
  <c r="D386" i="4"/>
  <c r="C386" i="4"/>
  <c r="C385" i="4"/>
  <c r="D385" i="4"/>
  <c r="D384" i="4"/>
  <c r="C384" i="4"/>
  <c r="C383" i="4"/>
  <c r="D383" i="4"/>
  <c r="D382" i="4"/>
  <c r="C382" i="4"/>
  <c r="D381" i="4"/>
  <c r="C381" i="4"/>
  <c r="D380" i="4"/>
  <c r="C380" i="4"/>
  <c r="D379" i="4"/>
  <c r="C379" i="4"/>
  <c r="D378" i="4"/>
  <c r="C378" i="4"/>
  <c r="D377" i="4"/>
  <c r="C377" i="4"/>
  <c r="C376" i="4"/>
  <c r="D376" i="4"/>
  <c r="C375" i="4"/>
  <c r="D375" i="4"/>
  <c r="D374" i="4"/>
  <c r="C374" i="4"/>
  <c r="D373" i="4"/>
  <c r="C373" i="4"/>
  <c r="D372" i="4"/>
  <c r="C372" i="4"/>
  <c r="D371" i="4"/>
  <c r="C371" i="4"/>
  <c r="C370" i="4"/>
  <c r="D370" i="4"/>
  <c r="D369" i="4"/>
  <c r="C369" i="4"/>
  <c r="D368" i="4"/>
  <c r="C368" i="4"/>
  <c r="C367" i="4"/>
  <c r="D367" i="4"/>
  <c r="D366" i="4"/>
  <c r="C366" i="4"/>
  <c r="D365" i="4"/>
  <c r="C365" i="4"/>
  <c r="C364" i="4"/>
  <c r="D364" i="4"/>
  <c r="C363" i="4"/>
  <c r="D363" i="4"/>
  <c r="D362" i="4"/>
  <c r="C362" i="4"/>
  <c r="D361" i="4"/>
  <c r="C361" i="4"/>
  <c r="D360" i="4"/>
  <c r="C360" i="4"/>
  <c r="D359" i="4"/>
  <c r="C359" i="4"/>
  <c r="D358" i="4"/>
  <c r="C358" i="4"/>
  <c r="C357" i="4"/>
  <c r="D357" i="4"/>
  <c r="C356" i="4"/>
  <c r="D356" i="4"/>
  <c r="D355" i="4"/>
  <c r="C355" i="4"/>
  <c r="C354" i="4"/>
  <c r="D354" i="4"/>
  <c r="D353" i="4"/>
  <c r="C353" i="4"/>
  <c r="D352" i="4"/>
  <c r="C352" i="4"/>
  <c r="D351" i="4"/>
  <c r="C351" i="4"/>
  <c r="D350" i="4"/>
  <c r="C350" i="4"/>
  <c r="D349" i="4"/>
  <c r="C349" i="4"/>
  <c r="C348" i="4"/>
  <c r="D348" i="4"/>
  <c r="C347" i="4"/>
  <c r="D347" i="4"/>
  <c r="D346" i="4"/>
  <c r="C346" i="4"/>
  <c r="D345" i="4"/>
  <c r="C345" i="4"/>
  <c r="D344" i="4"/>
  <c r="C344" i="4"/>
  <c r="D343" i="4"/>
  <c r="C343" i="4"/>
  <c r="D342" i="4"/>
  <c r="C342" i="4"/>
  <c r="C341" i="4"/>
  <c r="D341" i="4"/>
  <c r="C340" i="4"/>
  <c r="D340" i="4"/>
  <c r="C339" i="4"/>
  <c r="D339" i="4"/>
  <c r="D338" i="4"/>
  <c r="C338" i="4"/>
  <c r="D337" i="4"/>
  <c r="C337" i="4"/>
  <c r="C336" i="4"/>
  <c r="D336" i="4"/>
  <c r="D335" i="4"/>
  <c r="C335" i="4"/>
  <c r="D334" i="4"/>
  <c r="C334" i="4"/>
  <c r="C333" i="4"/>
  <c r="D333" i="4"/>
  <c r="D332" i="4"/>
  <c r="C332" i="4"/>
  <c r="D331" i="4"/>
  <c r="C331" i="4"/>
  <c r="D330" i="4"/>
  <c r="C330" i="4"/>
  <c r="C329" i="4"/>
  <c r="D329" i="4"/>
  <c r="D328" i="4"/>
  <c r="C328" i="4"/>
  <c r="C327" i="4"/>
  <c r="D327" i="4"/>
  <c r="C326" i="4"/>
  <c r="D326" i="4"/>
  <c r="D325" i="4"/>
  <c r="C325" i="4"/>
  <c r="D324" i="4"/>
  <c r="C324" i="4"/>
  <c r="C323" i="4"/>
  <c r="D323" i="4"/>
  <c r="D322" i="4"/>
  <c r="C322" i="4"/>
  <c r="C321" i="4"/>
  <c r="D321" i="4"/>
  <c r="D320" i="4"/>
  <c r="C320" i="4"/>
  <c r="D319" i="4"/>
  <c r="C319" i="4"/>
  <c r="C318" i="4"/>
  <c r="D318" i="4"/>
  <c r="D317" i="4"/>
  <c r="C317" i="4"/>
  <c r="C316" i="4"/>
  <c r="D316" i="4"/>
  <c r="D315" i="4"/>
  <c r="C315" i="4"/>
  <c r="C314" i="4"/>
  <c r="D314" i="4"/>
  <c r="D313" i="4"/>
  <c r="C313" i="4"/>
  <c r="C312" i="4"/>
  <c r="D312" i="4"/>
  <c r="D311" i="4"/>
  <c r="C311" i="4"/>
  <c r="D310" i="4"/>
  <c r="C310" i="4"/>
  <c r="D309" i="4"/>
  <c r="C309" i="4"/>
  <c r="D308" i="4"/>
  <c r="C308" i="4"/>
  <c r="D307" i="4"/>
  <c r="C307" i="4"/>
  <c r="D306" i="4"/>
  <c r="C306" i="4"/>
  <c r="D305" i="4"/>
  <c r="C305" i="4"/>
  <c r="D304" i="4"/>
  <c r="C304" i="4"/>
  <c r="D303" i="4"/>
  <c r="C303" i="4"/>
  <c r="C302" i="4"/>
  <c r="D302" i="4"/>
  <c r="C301" i="4"/>
  <c r="D301" i="4"/>
  <c r="D300" i="4"/>
  <c r="C300" i="4"/>
  <c r="D299" i="4"/>
  <c r="C299" i="4"/>
  <c r="D298" i="4"/>
  <c r="C298" i="4"/>
  <c r="C297" i="4"/>
  <c r="D297" i="4"/>
  <c r="D296" i="4"/>
  <c r="C296" i="4"/>
  <c r="D295" i="4"/>
  <c r="C295" i="4"/>
  <c r="C294" i="4"/>
  <c r="D294" i="4"/>
  <c r="D293" i="4"/>
  <c r="C293" i="4"/>
  <c r="D292" i="4"/>
  <c r="C292" i="4"/>
  <c r="D291" i="4"/>
  <c r="C291" i="4"/>
  <c r="C290" i="4"/>
  <c r="D290" i="4"/>
  <c r="D289" i="4"/>
  <c r="C289" i="4"/>
  <c r="C288" i="4"/>
  <c r="D288" i="4"/>
  <c r="C287" i="4"/>
  <c r="D287" i="4"/>
  <c r="C286" i="4"/>
  <c r="D286" i="4"/>
  <c r="D285" i="4"/>
  <c r="C285" i="4"/>
  <c r="C284" i="4"/>
  <c r="D284" i="4"/>
  <c r="C283" i="4"/>
  <c r="D283" i="4"/>
  <c r="C282" i="4"/>
  <c r="D282" i="4"/>
  <c r="D281" i="4"/>
  <c r="C281" i="4"/>
  <c r="D280" i="4"/>
  <c r="C280" i="4"/>
  <c r="D279" i="4"/>
  <c r="C279" i="4"/>
  <c r="C278" i="4"/>
  <c r="D278" i="4"/>
  <c r="D277" i="4"/>
  <c r="C277" i="4"/>
  <c r="D276" i="4"/>
  <c r="C276" i="4"/>
  <c r="D275" i="4"/>
  <c r="C275" i="4"/>
  <c r="D274" i="4"/>
  <c r="C274" i="4"/>
  <c r="C273" i="4"/>
  <c r="D273" i="4"/>
  <c r="C272" i="4"/>
  <c r="D272" i="4"/>
  <c r="D271" i="4"/>
  <c r="C271" i="4"/>
  <c r="D270" i="4"/>
  <c r="C270" i="4"/>
  <c r="D269" i="4"/>
  <c r="C269" i="4"/>
  <c r="D268" i="4"/>
  <c r="C268" i="4"/>
  <c r="D267" i="4"/>
  <c r="C267" i="4"/>
  <c r="C266" i="4"/>
  <c r="D266" i="4"/>
  <c r="C265" i="4"/>
  <c r="D265" i="4"/>
  <c r="D264" i="4"/>
  <c r="C264" i="4"/>
  <c r="D263" i="4"/>
  <c r="C263" i="4"/>
  <c r="D262" i="4"/>
  <c r="C262" i="4"/>
  <c r="D261" i="4"/>
  <c r="C261" i="4"/>
  <c r="D260" i="4"/>
  <c r="C260" i="4"/>
  <c r="D259" i="4"/>
  <c r="C259" i="4"/>
  <c r="D258" i="4"/>
  <c r="C258" i="4"/>
  <c r="C257" i="4"/>
  <c r="D257" i="4"/>
  <c r="D256" i="4"/>
  <c r="C256" i="4"/>
  <c r="C255" i="4"/>
  <c r="D255" i="4"/>
  <c r="D254" i="4"/>
  <c r="C254" i="4"/>
  <c r="D253" i="4"/>
  <c r="C253" i="4"/>
  <c r="C252" i="4"/>
  <c r="D252" i="4"/>
  <c r="D251" i="4"/>
  <c r="C251" i="4"/>
  <c r="C250" i="4"/>
  <c r="D250" i="4"/>
  <c r="D249" i="4"/>
  <c r="C249" i="4"/>
  <c r="D248" i="4"/>
  <c r="C248" i="4"/>
  <c r="D247" i="4"/>
  <c r="C247" i="4"/>
  <c r="D246" i="4"/>
  <c r="C246" i="4"/>
  <c r="C245" i="4"/>
  <c r="D245" i="4"/>
  <c r="C244" i="4"/>
  <c r="D244" i="4"/>
  <c r="C243" i="4"/>
  <c r="D243" i="4"/>
  <c r="C242" i="4"/>
  <c r="D242" i="4"/>
  <c r="D241" i="4"/>
  <c r="C241" i="4"/>
  <c r="D240" i="4"/>
  <c r="C240" i="4"/>
  <c r="D239" i="4"/>
  <c r="C239" i="4"/>
  <c r="D238" i="4"/>
  <c r="C238" i="4"/>
  <c r="C237" i="4"/>
  <c r="D237" i="4"/>
  <c r="D236" i="4"/>
  <c r="C236" i="4"/>
  <c r="D235" i="4"/>
  <c r="C235" i="4"/>
  <c r="C233" i="4"/>
  <c r="D233" i="4"/>
  <c r="D232" i="4"/>
  <c r="C232" i="4"/>
  <c r="D231" i="4"/>
  <c r="C231" i="4"/>
  <c r="C230" i="4"/>
  <c r="D230" i="4"/>
  <c r="D229" i="4"/>
  <c r="C229" i="4"/>
  <c r="C228" i="4"/>
  <c r="D228" i="4"/>
  <c r="C227" i="4"/>
  <c r="D227" i="4"/>
  <c r="D226" i="4"/>
  <c r="C226" i="4"/>
  <c r="C225" i="4"/>
  <c r="D225" i="4"/>
  <c r="C224" i="4"/>
  <c r="D224" i="4"/>
  <c r="D223" i="4"/>
  <c r="C223" i="4"/>
  <c r="D222" i="4"/>
  <c r="C222" i="4"/>
  <c r="D221" i="4"/>
  <c r="C221" i="4"/>
  <c r="C220" i="4"/>
  <c r="D220" i="4"/>
  <c r="D219" i="4"/>
  <c r="C219" i="4"/>
  <c r="C218" i="4"/>
  <c r="D218" i="4"/>
  <c r="D217" i="4"/>
  <c r="C217" i="4"/>
  <c r="C216" i="4"/>
  <c r="D216" i="4"/>
  <c r="D215" i="4"/>
  <c r="C215" i="4"/>
  <c r="D214" i="4"/>
  <c r="C214" i="4"/>
  <c r="D213" i="4"/>
  <c r="C213" i="4"/>
  <c r="D212" i="4"/>
  <c r="C212" i="4"/>
  <c r="D211" i="4"/>
  <c r="C211" i="4"/>
  <c r="C210" i="4"/>
  <c r="D210" i="4"/>
  <c r="C209" i="4"/>
  <c r="D209" i="4"/>
  <c r="C208" i="4"/>
  <c r="D208" i="4"/>
  <c r="C207" i="4"/>
  <c r="D207" i="4"/>
  <c r="C206" i="4"/>
  <c r="D206" i="4"/>
  <c r="C205" i="4"/>
  <c r="D205" i="4"/>
  <c r="C204" i="4"/>
  <c r="D204" i="4"/>
  <c r="D203" i="4"/>
  <c r="C203" i="4"/>
  <c r="C202" i="4"/>
  <c r="D202" i="4"/>
  <c r="C201" i="4"/>
  <c r="D201" i="4"/>
  <c r="D200" i="4"/>
  <c r="C200" i="4"/>
  <c r="D199" i="4"/>
  <c r="C199" i="4"/>
  <c r="C198" i="4"/>
  <c r="D198" i="4"/>
  <c r="C197" i="4"/>
  <c r="D197" i="4"/>
  <c r="C196" i="4"/>
  <c r="D196" i="4"/>
  <c r="C195" i="4"/>
  <c r="D195" i="4"/>
  <c r="C194" i="4"/>
  <c r="D194" i="4"/>
  <c r="D193" i="4"/>
  <c r="C193" i="4"/>
  <c r="D192" i="4"/>
  <c r="C192" i="4"/>
  <c r="C191" i="4"/>
  <c r="D191" i="4"/>
  <c r="C190" i="4"/>
  <c r="D190" i="4"/>
  <c r="D189" i="4"/>
  <c r="C189" i="4"/>
  <c r="C188" i="4"/>
  <c r="D188" i="4"/>
  <c r="D187" i="4"/>
  <c r="C187" i="4"/>
  <c r="C186" i="4"/>
  <c r="D186" i="4"/>
  <c r="C185" i="4"/>
  <c r="D185" i="4"/>
  <c r="D184" i="4"/>
  <c r="C184" i="4"/>
  <c r="C183" i="4"/>
  <c r="D183" i="4"/>
  <c r="C182" i="4"/>
  <c r="D182" i="4"/>
  <c r="D181" i="4"/>
  <c r="C181" i="4"/>
  <c r="C180" i="4"/>
  <c r="D180" i="4"/>
  <c r="D179" i="4"/>
  <c r="C179" i="4"/>
  <c r="C178" i="4"/>
  <c r="D178" i="4"/>
  <c r="D177" i="4"/>
  <c r="C177" i="4"/>
  <c r="D176" i="4"/>
  <c r="C176" i="4"/>
  <c r="C175" i="4"/>
  <c r="D175" i="4"/>
  <c r="D174" i="4"/>
  <c r="C174" i="4"/>
  <c r="D173" i="4"/>
  <c r="C173" i="4"/>
  <c r="C172" i="4"/>
  <c r="D172" i="4"/>
  <c r="C171" i="4"/>
  <c r="D171" i="4"/>
  <c r="D170" i="4"/>
  <c r="C170" i="4"/>
  <c r="D169" i="4"/>
  <c r="C169" i="4"/>
  <c r="D168" i="4"/>
  <c r="C168" i="4"/>
  <c r="C167" i="4"/>
  <c r="D167" i="4"/>
  <c r="C166" i="4"/>
  <c r="D166" i="4"/>
  <c r="D165" i="4"/>
  <c r="C165" i="4"/>
  <c r="D164" i="4"/>
  <c r="C164" i="4"/>
  <c r="D163" i="4"/>
  <c r="C163" i="4"/>
  <c r="D162" i="4"/>
  <c r="C162" i="4"/>
  <c r="D161" i="4"/>
  <c r="C161" i="4"/>
  <c r="D160" i="4"/>
  <c r="C160" i="4"/>
  <c r="D159" i="4"/>
  <c r="C159" i="4"/>
  <c r="D158" i="4"/>
  <c r="C158" i="4"/>
  <c r="D157" i="4"/>
  <c r="C157" i="4"/>
  <c r="C156" i="4"/>
  <c r="D156" i="4"/>
  <c r="D155" i="4"/>
  <c r="C155" i="4"/>
  <c r="C154" i="4"/>
  <c r="D154" i="4"/>
  <c r="C153" i="4"/>
  <c r="D153" i="4"/>
  <c r="D152" i="4"/>
  <c r="C152" i="4"/>
  <c r="D151" i="4"/>
  <c r="C151" i="4"/>
  <c r="C150" i="4"/>
  <c r="D150" i="4"/>
  <c r="C149" i="4"/>
  <c r="D149" i="4"/>
  <c r="C148" i="4"/>
  <c r="D148" i="4"/>
  <c r="C147" i="4"/>
  <c r="D147" i="4"/>
  <c r="D146" i="4"/>
  <c r="C146" i="4"/>
  <c r="D145" i="4"/>
  <c r="C145" i="4"/>
  <c r="D144" i="4"/>
  <c r="C144" i="4"/>
  <c r="D143" i="4"/>
  <c r="C143" i="4"/>
  <c r="C142" i="4"/>
  <c r="D142" i="4"/>
  <c r="C141" i="4"/>
  <c r="D141" i="4"/>
  <c r="C140" i="4"/>
  <c r="D140" i="4"/>
  <c r="D139" i="4"/>
  <c r="C139" i="4"/>
  <c r="C138" i="4"/>
  <c r="D138" i="4"/>
  <c r="D137" i="4"/>
  <c r="C137" i="4"/>
  <c r="C136" i="4"/>
  <c r="D136" i="4"/>
  <c r="D135" i="4"/>
  <c r="C135" i="4"/>
  <c r="C134" i="4"/>
  <c r="D134" i="4"/>
  <c r="D133" i="4"/>
  <c r="C133" i="4"/>
  <c r="C132" i="4"/>
  <c r="D132" i="4"/>
  <c r="D131" i="4"/>
  <c r="C131" i="4"/>
  <c r="D130" i="4"/>
  <c r="C130" i="4"/>
  <c r="C129" i="4"/>
  <c r="D129" i="4"/>
  <c r="D128" i="4"/>
  <c r="C128" i="4"/>
  <c r="C127" i="4"/>
  <c r="D127" i="4"/>
  <c r="D126" i="4"/>
  <c r="C126" i="4"/>
  <c r="D125" i="4"/>
  <c r="C125" i="4"/>
  <c r="C124" i="4"/>
  <c r="D124" i="4"/>
  <c r="D123" i="4"/>
  <c r="C123" i="4"/>
  <c r="C122" i="4"/>
  <c r="D122" i="4"/>
  <c r="D121" i="4"/>
  <c r="C121" i="4"/>
  <c r="C120" i="4"/>
  <c r="D120" i="4"/>
  <c r="C119" i="4"/>
  <c r="D119" i="4"/>
  <c r="C118" i="4"/>
  <c r="D118" i="4"/>
  <c r="D117" i="4"/>
  <c r="C117" i="4"/>
  <c r="C116" i="4"/>
  <c r="D116" i="4"/>
  <c r="D115" i="4"/>
  <c r="C115" i="4"/>
  <c r="C114" i="4"/>
  <c r="D114" i="4"/>
  <c r="D113" i="4"/>
  <c r="C113" i="4"/>
  <c r="C112" i="4"/>
  <c r="D112" i="4"/>
  <c r="C111" i="4"/>
  <c r="D111" i="4"/>
  <c r="C110" i="4"/>
  <c r="D110" i="4"/>
  <c r="D109" i="4"/>
  <c r="C109" i="4"/>
  <c r="C108" i="4"/>
  <c r="D108" i="4"/>
  <c r="D107" i="4"/>
  <c r="C107" i="4"/>
  <c r="C106" i="4"/>
  <c r="D106" i="4"/>
  <c r="D105" i="4"/>
  <c r="C105" i="4"/>
  <c r="D104" i="4"/>
  <c r="C104" i="4"/>
  <c r="D103" i="4"/>
  <c r="C103" i="4"/>
  <c r="C102" i="4"/>
  <c r="D102" i="4"/>
  <c r="C101" i="4"/>
  <c r="D101" i="4"/>
  <c r="D100" i="4"/>
  <c r="C100" i="4"/>
  <c r="D99" i="4"/>
  <c r="C99" i="4"/>
  <c r="D98" i="4"/>
  <c r="C98" i="4"/>
  <c r="C97" i="4"/>
  <c r="D97" i="4"/>
  <c r="C96" i="4"/>
  <c r="D96" i="4"/>
  <c r="C95" i="4"/>
  <c r="D95" i="4"/>
  <c r="C94" i="4"/>
  <c r="D94" i="4"/>
  <c r="D93" i="4"/>
  <c r="C93" i="4"/>
  <c r="C92" i="4"/>
  <c r="D92" i="4"/>
  <c r="C91" i="4"/>
  <c r="D91" i="4"/>
  <c r="D90" i="4"/>
  <c r="C90" i="4"/>
  <c r="D89" i="4"/>
  <c r="C89" i="4"/>
  <c r="D88" i="4"/>
  <c r="C88" i="4"/>
  <c r="D87" i="4"/>
  <c r="C87" i="4"/>
  <c r="D86" i="4"/>
  <c r="C86" i="4"/>
  <c r="D85" i="4"/>
  <c r="C85" i="4"/>
  <c r="D84" i="4"/>
  <c r="C84" i="4"/>
  <c r="D83" i="4"/>
  <c r="C83" i="4"/>
  <c r="C82" i="4"/>
  <c r="D82" i="4"/>
  <c r="D81" i="4"/>
  <c r="C81" i="4"/>
  <c r="D80" i="4"/>
  <c r="C80" i="4"/>
  <c r="D79" i="4"/>
  <c r="C79" i="4"/>
  <c r="C78" i="4"/>
  <c r="D78" i="4"/>
  <c r="D77" i="4"/>
  <c r="C77" i="4"/>
  <c r="C76" i="4"/>
  <c r="D76" i="4"/>
  <c r="C75" i="4"/>
  <c r="D75" i="4"/>
  <c r="D74" i="4"/>
  <c r="C74" i="4"/>
  <c r="D73" i="4"/>
  <c r="C73" i="4"/>
  <c r="D72" i="4"/>
  <c r="C72" i="4"/>
  <c r="C71" i="4"/>
  <c r="D71" i="4"/>
  <c r="C70" i="4"/>
  <c r="D70" i="4"/>
  <c r="C69" i="4"/>
  <c r="D69" i="4"/>
  <c r="D68" i="4"/>
  <c r="C68" i="4"/>
  <c r="C67" i="4"/>
  <c r="D67" i="4"/>
  <c r="C66" i="4"/>
  <c r="D66" i="4"/>
  <c r="D65" i="4"/>
  <c r="C65" i="4"/>
  <c r="C64" i="4"/>
  <c r="D64" i="4"/>
  <c r="D63" i="4"/>
  <c r="C63" i="4"/>
  <c r="D62" i="4"/>
  <c r="C62" i="4"/>
  <c r="D61" i="4"/>
  <c r="C61" i="4"/>
  <c r="C60" i="4"/>
  <c r="D60" i="4"/>
  <c r="D59" i="4"/>
  <c r="C59" i="4"/>
  <c r="D58" i="4"/>
  <c r="C58" i="4"/>
  <c r="C57" i="4"/>
  <c r="D57" i="4"/>
  <c r="D56" i="4"/>
  <c r="C56" i="4"/>
  <c r="D55" i="4"/>
  <c r="C55" i="4"/>
  <c r="D54" i="4"/>
  <c r="C54" i="4"/>
  <c r="D53" i="4"/>
  <c r="C53" i="4"/>
  <c r="C52" i="4"/>
  <c r="D52" i="4"/>
  <c r="C51" i="4"/>
  <c r="D51" i="4"/>
  <c r="D50" i="4"/>
  <c r="C50" i="4"/>
  <c r="C49" i="4"/>
  <c r="D49" i="4"/>
  <c r="C48" i="4"/>
  <c r="D48" i="4"/>
  <c r="D47" i="4"/>
  <c r="C47" i="4"/>
  <c r="C46" i="4"/>
  <c r="D46" i="4"/>
  <c r="A4" i="4"/>
  <c r="C45" i="4"/>
  <c r="D45" i="4"/>
  <c r="C44" i="4"/>
  <c r="D44" i="4"/>
  <c r="C43" i="4"/>
  <c r="D43" i="4"/>
  <c r="C42" i="4"/>
  <c r="D42" i="4"/>
  <c r="D41" i="4"/>
  <c r="C41" i="4"/>
  <c r="D40" i="4"/>
  <c r="C40" i="4"/>
  <c r="D39" i="4"/>
  <c r="C39" i="4"/>
  <c r="C38" i="4"/>
  <c r="D38" i="4"/>
  <c r="C37" i="4"/>
  <c r="D37" i="4"/>
  <c r="C36" i="4"/>
  <c r="D36" i="4"/>
  <c r="C35" i="4"/>
  <c r="D35" i="4"/>
  <c r="C34" i="4"/>
  <c r="D34" i="4"/>
  <c r="C33" i="4"/>
  <c r="D33" i="4"/>
  <c r="D32" i="4"/>
  <c r="C32" i="4"/>
  <c r="D31" i="4"/>
  <c r="C31" i="4"/>
  <c r="C30" i="4"/>
  <c r="D30" i="4"/>
  <c r="C29" i="4"/>
  <c r="D29" i="4"/>
  <c r="D28" i="4"/>
  <c r="C28" i="4"/>
  <c r="D27" i="4"/>
  <c r="C27" i="4"/>
  <c r="D26" i="4"/>
  <c r="C26" i="4"/>
  <c r="D25" i="4"/>
  <c r="C25" i="4"/>
  <c r="D24" i="4"/>
  <c r="C24" i="4"/>
  <c r="C23" i="4"/>
  <c r="D23" i="4"/>
  <c r="D22" i="4"/>
  <c r="C22" i="4"/>
  <c r="D21" i="4"/>
  <c r="C21" i="4"/>
  <c r="D20" i="4"/>
  <c r="C20" i="4"/>
  <c r="D19" i="4"/>
  <c r="C19" i="4"/>
  <c r="D18" i="4"/>
  <c r="C18" i="4"/>
  <c r="D17" i="4"/>
  <c r="C17" i="4"/>
  <c r="D16" i="4"/>
  <c r="C16" i="4"/>
  <c r="C15" i="4"/>
  <c r="D15" i="4"/>
  <c r="D14" i="4"/>
  <c r="C14" i="4"/>
  <c r="D13" i="4"/>
  <c r="C13" i="4"/>
  <c r="C12" i="4"/>
  <c r="D12" i="4"/>
  <c r="C11" i="4"/>
  <c r="D11" i="4"/>
  <c r="C10" i="4"/>
  <c r="D10" i="4"/>
  <c r="D9" i="4"/>
  <c r="C9" i="4"/>
  <c r="C8" i="4"/>
  <c r="D8" i="4"/>
  <c r="C1207" i="3"/>
  <c r="D1207" i="3"/>
  <c r="C1206" i="3"/>
  <c r="D1206" i="3"/>
  <c r="C1205" i="3"/>
  <c r="D1205" i="3"/>
  <c r="D1204" i="3"/>
  <c r="C1204" i="3"/>
  <c r="D1203" i="3"/>
  <c r="C1203" i="3"/>
  <c r="D1202" i="3"/>
  <c r="C1202" i="3"/>
  <c r="D1201" i="3"/>
  <c r="C1201" i="3"/>
  <c r="D1200" i="3"/>
  <c r="C1200" i="3"/>
  <c r="D1199" i="3"/>
  <c r="C1199" i="3"/>
  <c r="D1198" i="3"/>
  <c r="C1198" i="3"/>
  <c r="D1197" i="3"/>
  <c r="C1197" i="3"/>
  <c r="C1196" i="3"/>
  <c r="D1196" i="3"/>
  <c r="D1195" i="3"/>
  <c r="C1195" i="3"/>
  <c r="D1194" i="3"/>
  <c r="C1194" i="3"/>
  <c r="C1193" i="3"/>
  <c r="D1193" i="3"/>
  <c r="D1192" i="3"/>
  <c r="C1192" i="3"/>
  <c r="D1191" i="3"/>
  <c r="C1191" i="3"/>
  <c r="D1190" i="3"/>
  <c r="C1190" i="3"/>
  <c r="D1189" i="3"/>
  <c r="C1189" i="3"/>
  <c r="D1188" i="3"/>
  <c r="C1188" i="3"/>
  <c r="D1187" i="3"/>
  <c r="C1187" i="3"/>
  <c r="C1186" i="3"/>
  <c r="D1186" i="3"/>
  <c r="C1185" i="3"/>
  <c r="D1185" i="3"/>
  <c r="C1184" i="3"/>
  <c r="D1184" i="3"/>
  <c r="D1183" i="3"/>
  <c r="C1183" i="3"/>
  <c r="D1182" i="3"/>
  <c r="C1182" i="3"/>
  <c r="D1181" i="3"/>
  <c r="C1181" i="3"/>
  <c r="C1180" i="3"/>
  <c r="D1180" i="3"/>
  <c r="C1179" i="3"/>
  <c r="D1179" i="3"/>
  <c r="C1178" i="3"/>
  <c r="D1178" i="3"/>
  <c r="C1177" i="3"/>
  <c r="D1177" i="3"/>
  <c r="C1176" i="3"/>
  <c r="D1176" i="3"/>
  <c r="C1175" i="3"/>
  <c r="D1175" i="3"/>
  <c r="D1174" i="3"/>
  <c r="C1174" i="3"/>
  <c r="D1173" i="3"/>
  <c r="C1173" i="3"/>
  <c r="D1172" i="3"/>
  <c r="C1172" i="3"/>
  <c r="D1171" i="3"/>
  <c r="C1171" i="3"/>
  <c r="D1170" i="3"/>
  <c r="C1170" i="3"/>
  <c r="D1169" i="3"/>
  <c r="C1169" i="3"/>
  <c r="D1168" i="3"/>
  <c r="C1168" i="3"/>
  <c r="C1167" i="3"/>
  <c r="D1167" i="3"/>
  <c r="C1166" i="3"/>
  <c r="D1166" i="3"/>
  <c r="D1165" i="3"/>
  <c r="C1165" i="3"/>
  <c r="D1164" i="3"/>
  <c r="C1164" i="3"/>
  <c r="D1163" i="3"/>
  <c r="C1163" i="3"/>
  <c r="D1162" i="3"/>
  <c r="C1162" i="3"/>
  <c r="D1161" i="3"/>
  <c r="C1161" i="3"/>
  <c r="C1160" i="3"/>
  <c r="D1160" i="3"/>
  <c r="D1159" i="3"/>
  <c r="C1159" i="3"/>
  <c r="C1158" i="3"/>
  <c r="D1158" i="3"/>
  <c r="C1157" i="3"/>
  <c r="D1157" i="3"/>
  <c r="C1156" i="3"/>
  <c r="D1156" i="3"/>
  <c r="C1155" i="3"/>
  <c r="D1155" i="3"/>
  <c r="C1154" i="3"/>
  <c r="D1154" i="3"/>
  <c r="D1153" i="3"/>
  <c r="C1153" i="3"/>
  <c r="D1152" i="3"/>
  <c r="C1152" i="3"/>
  <c r="D1151" i="3"/>
  <c r="C1151" i="3"/>
  <c r="D1150" i="3"/>
  <c r="C1150" i="3"/>
  <c r="C1149" i="3"/>
  <c r="D1149" i="3"/>
  <c r="D1148" i="3"/>
  <c r="C1148" i="3"/>
  <c r="D1147" i="3"/>
  <c r="C1147" i="3"/>
  <c r="D1146" i="3"/>
  <c r="C1146" i="3"/>
  <c r="D1145" i="3"/>
  <c r="C1145" i="3"/>
  <c r="D1144" i="3"/>
  <c r="C1144" i="3"/>
  <c r="D1143" i="3"/>
  <c r="C1143" i="3"/>
  <c r="C1142" i="3"/>
  <c r="D1142" i="3"/>
  <c r="D1141" i="3"/>
  <c r="C1141" i="3"/>
  <c r="D1140" i="3"/>
  <c r="C1140" i="3"/>
  <c r="D1139" i="3"/>
  <c r="C1139" i="3"/>
  <c r="D1138" i="3"/>
  <c r="C1138" i="3"/>
  <c r="D1137" i="3"/>
  <c r="C1137" i="3"/>
  <c r="D1136" i="3"/>
  <c r="C1136" i="3"/>
  <c r="D1135" i="3"/>
  <c r="C1135" i="3"/>
  <c r="D1134" i="3"/>
  <c r="C1134" i="3"/>
  <c r="D1133" i="3"/>
  <c r="C1133" i="3"/>
  <c r="D1132" i="3"/>
  <c r="C1132" i="3"/>
  <c r="D1131" i="3"/>
  <c r="C1131" i="3"/>
  <c r="D1130" i="3"/>
  <c r="C1130" i="3"/>
  <c r="C1129" i="3"/>
  <c r="D1129" i="3"/>
  <c r="C1128" i="3"/>
  <c r="D1128" i="3"/>
  <c r="C1127" i="3"/>
  <c r="D1127" i="3"/>
  <c r="C1126" i="3"/>
  <c r="D1126" i="3"/>
  <c r="C1125" i="3"/>
  <c r="D1125" i="3"/>
  <c r="C1124" i="3"/>
  <c r="D1124" i="3"/>
  <c r="D1123" i="3"/>
  <c r="C1123" i="3"/>
  <c r="C1122" i="3"/>
  <c r="D1122" i="3"/>
  <c r="C1121" i="3"/>
  <c r="D1121" i="3"/>
  <c r="C1120" i="3"/>
  <c r="D1120" i="3"/>
  <c r="C1119" i="3"/>
  <c r="D1119" i="3"/>
  <c r="C1118" i="3"/>
  <c r="D1118" i="3"/>
  <c r="C1117" i="3"/>
  <c r="D1117" i="3"/>
  <c r="C1116" i="3"/>
  <c r="D1116" i="3"/>
  <c r="D1115" i="3"/>
  <c r="C1115" i="3"/>
  <c r="D1114" i="3"/>
  <c r="C1114" i="3"/>
  <c r="D1113" i="3"/>
  <c r="C1113" i="3"/>
  <c r="D1112" i="3"/>
  <c r="C1112" i="3"/>
  <c r="D1111" i="3"/>
  <c r="C1111" i="3"/>
  <c r="D1110" i="3"/>
  <c r="C1110" i="3"/>
  <c r="C1109" i="3"/>
  <c r="D1109" i="3"/>
  <c r="D1108" i="3"/>
  <c r="C1108" i="3"/>
  <c r="C1107" i="3"/>
  <c r="D1107" i="3"/>
  <c r="C1106" i="3"/>
  <c r="D1106" i="3"/>
  <c r="C1105" i="3"/>
  <c r="D1105" i="3"/>
  <c r="D1104" i="3"/>
  <c r="C1104" i="3"/>
  <c r="D1103" i="3"/>
  <c r="C1103" i="3"/>
  <c r="D1102" i="3"/>
  <c r="C1102" i="3"/>
  <c r="C1101" i="3"/>
  <c r="D1101" i="3"/>
  <c r="D1100" i="3"/>
  <c r="C1100" i="3"/>
  <c r="C1099" i="3"/>
  <c r="D1099" i="3"/>
  <c r="C1098" i="3"/>
  <c r="D1098" i="3"/>
  <c r="C1097" i="3"/>
  <c r="D1097" i="3"/>
  <c r="C1096" i="3"/>
  <c r="D1096" i="3"/>
  <c r="C1095" i="3"/>
  <c r="D1095" i="3"/>
  <c r="D1094" i="3"/>
  <c r="C1094" i="3"/>
  <c r="C1093" i="3"/>
  <c r="D1093" i="3"/>
  <c r="C1092" i="3"/>
  <c r="D1092" i="3"/>
  <c r="D1091" i="3"/>
  <c r="C1091" i="3"/>
  <c r="D1090" i="3"/>
  <c r="C1090" i="3"/>
  <c r="D1089" i="3"/>
  <c r="C1089" i="3"/>
  <c r="C1088" i="3"/>
  <c r="D1088" i="3"/>
  <c r="D1087" i="3"/>
  <c r="C1087" i="3"/>
  <c r="D1086" i="3"/>
  <c r="C1086" i="3"/>
  <c r="D1085" i="3"/>
  <c r="C1085" i="3"/>
  <c r="D1084" i="3"/>
  <c r="C1084" i="3"/>
  <c r="D1083" i="3"/>
  <c r="C1083" i="3"/>
  <c r="D1082" i="3"/>
  <c r="C1082" i="3"/>
  <c r="D1081" i="3"/>
  <c r="C1081" i="3"/>
  <c r="D1080" i="3"/>
  <c r="C1080" i="3"/>
  <c r="D1079" i="3"/>
  <c r="C1079" i="3"/>
  <c r="D1078" i="3"/>
  <c r="C1078" i="3"/>
  <c r="D1077" i="3"/>
  <c r="C1077" i="3"/>
  <c r="D1076" i="3"/>
  <c r="C1076" i="3"/>
  <c r="D1075" i="3"/>
  <c r="C1075" i="3"/>
  <c r="D1074" i="3"/>
  <c r="C1074" i="3"/>
  <c r="D1073" i="3"/>
  <c r="C1073" i="3"/>
  <c r="D1072" i="3"/>
  <c r="C1072" i="3"/>
  <c r="C1071" i="3"/>
  <c r="D1071" i="3"/>
  <c r="D1070" i="3"/>
  <c r="C1070" i="3"/>
  <c r="D1069" i="3"/>
  <c r="C1069" i="3"/>
  <c r="D1068" i="3"/>
  <c r="C1068" i="3"/>
  <c r="D1067" i="3"/>
  <c r="C1067" i="3"/>
  <c r="D1066" i="3"/>
  <c r="C1066" i="3"/>
  <c r="D1065" i="3"/>
  <c r="C1065" i="3"/>
  <c r="D1064" i="3"/>
  <c r="C1064" i="3"/>
  <c r="D1063" i="3"/>
  <c r="C1063" i="3"/>
  <c r="D1062" i="3"/>
  <c r="C1062" i="3"/>
  <c r="C1061" i="3"/>
  <c r="D1061" i="3"/>
  <c r="D1060" i="3"/>
  <c r="C1060" i="3"/>
  <c r="D1059" i="3"/>
  <c r="C1059" i="3"/>
  <c r="D1058" i="3"/>
  <c r="C1058" i="3"/>
  <c r="C1057" i="3"/>
  <c r="D1057" i="3"/>
  <c r="D1056" i="3"/>
  <c r="C1056" i="3"/>
  <c r="D1055" i="3"/>
  <c r="C1055" i="3"/>
  <c r="D1054" i="3"/>
  <c r="C1054" i="3"/>
  <c r="D1053" i="3"/>
  <c r="C1053" i="3"/>
  <c r="D1052" i="3"/>
  <c r="C1052" i="3"/>
  <c r="C1051" i="3"/>
  <c r="D1051" i="3"/>
  <c r="C1050" i="3"/>
  <c r="D1050" i="3"/>
  <c r="D1049" i="3"/>
  <c r="C1049" i="3"/>
  <c r="D1048" i="3"/>
  <c r="C1048" i="3"/>
  <c r="D1047" i="3"/>
  <c r="C1047" i="3"/>
  <c r="D1046" i="3"/>
  <c r="C1046" i="3"/>
  <c r="D1045" i="3"/>
  <c r="C1045" i="3"/>
  <c r="D1044" i="3"/>
  <c r="C1044" i="3"/>
  <c r="D1043" i="3"/>
  <c r="C1043" i="3"/>
  <c r="D1042" i="3"/>
  <c r="C1042" i="3"/>
  <c r="D1041" i="3"/>
  <c r="C1041" i="3"/>
  <c r="D1040" i="3"/>
  <c r="C1040" i="3"/>
  <c r="D1039" i="3"/>
  <c r="C1039" i="3"/>
  <c r="D1038" i="3"/>
  <c r="C1038" i="3"/>
  <c r="D1037" i="3"/>
  <c r="C1037" i="3"/>
  <c r="D1036" i="3"/>
  <c r="C1036" i="3"/>
  <c r="D1035" i="3"/>
  <c r="C1035" i="3"/>
  <c r="D1034" i="3"/>
  <c r="C1034" i="3"/>
  <c r="D1033" i="3"/>
  <c r="C1033" i="3"/>
  <c r="D1032" i="3"/>
  <c r="C1032" i="3"/>
  <c r="D1031" i="3"/>
  <c r="C1031" i="3"/>
  <c r="D1030" i="3"/>
  <c r="C1030" i="3"/>
  <c r="D1029" i="3"/>
  <c r="C1029" i="3"/>
  <c r="D1028" i="3"/>
  <c r="C1028" i="3"/>
  <c r="D1027" i="3"/>
  <c r="C1027" i="3"/>
  <c r="D1026" i="3"/>
  <c r="C1026" i="3"/>
  <c r="D1025" i="3"/>
  <c r="C1025" i="3"/>
  <c r="D1024" i="3"/>
  <c r="C1024" i="3"/>
  <c r="D1023" i="3"/>
  <c r="C1023" i="3"/>
  <c r="D1022" i="3"/>
  <c r="C1022" i="3"/>
  <c r="D1021" i="3"/>
  <c r="C1021" i="3"/>
  <c r="D1020" i="3"/>
  <c r="C1020" i="3"/>
  <c r="D1019" i="3"/>
  <c r="C1019" i="3"/>
  <c r="D1018" i="3"/>
  <c r="C1018" i="3"/>
  <c r="D1017" i="3"/>
  <c r="C1017" i="3"/>
  <c r="D1016" i="3"/>
  <c r="C1016" i="3"/>
  <c r="D1015" i="3"/>
  <c r="C1015" i="3"/>
  <c r="D1014" i="3"/>
  <c r="C1014" i="3"/>
  <c r="D1013" i="3"/>
  <c r="C1013" i="3"/>
  <c r="D1012" i="3"/>
  <c r="C1012" i="3"/>
  <c r="D1011" i="3"/>
  <c r="C1011" i="3"/>
  <c r="D1010" i="3"/>
  <c r="C1010" i="3"/>
  <c r="D1009" i="3"/>
  <c r="C1009" i="3"/>
  <c r="D1008" i="3"/>
  <c r="C1008" i="3"/>
  <c r="D1007" i="3"/>
  <c r="C1007" i="3"/>
  <c r="D1006" i="3"/>
  <c r="C1006" i="3"/>
  <c r="D1005" i="3"/>
  <c r="C1005" i="3"/>
  <c r="D1004" i="3"/>
  <c r="C1004" i="3"/>
  <c r="D1003" i="3"/>
  <c r="C1003" i="3"/>
  <c r="D1002" i="3"/>
  <c r="C1002" i="3"/>
  <c r="D1001" i="3"/>
  <c r="C1001" i="3"/>
  <c r="D1000" i="3"/>
  <c r="C1000" i="3"/>
  <c r="D999" i="3"/>
  <c r="C999" i="3"/>
  <c r="D998" i="3"/>
  <c r="C998" i="3"/>
  <c r="D997" i="3"/>
  <c r="C997" i="3"/>
  <c r="D996" i="3"/>
  <c r="C996" i="3"/>
  <c r="D995" i="3"/>
  <c r="C995" i="3"/>
  <c r="D994" i="3"/>
  <c r="C994" i="3"/>
  <c r="D993" i="3"/>
  <c r="C993" i="3"/>
  <c r="D992" i="3"/>
  <c r="C992" i="3"/>
  <c r="D991" i="3"/>
  <c r="C991" i="3"/>
  <c r="D990" i="3"/>
  <c r="C990" i="3"/>
  <c r="D989" i="3"/>
  <c r="C989" i="3"/>
  <c r="D988" i="3"/>
  <c r="C988" i="3"/>
  <c r="D987" i="3"/>
  <c r="C987" i="3"/>
  <c r="D986" i="3"/>
  <c r="C986" i="3"/>
  <c r="D985" i="3"/>
  <c r="C985" i="3"/>
  <c r="D984" i="3"/>
  <c r="C984" i="3"/>
  <c r="D983" i="3"/>
  <c r="C983" i="3"/>
  <c r="D982" i="3"/>
  <c r="C982" i="3"/>
  <c r="D981" i="3"/>
  <c r="C981" i="3"/>
  <c r="D980" i="3"/>
  <c r="C980" i="3"/>
  <c r="D979" i="3"/>
  <c r="C979" i="3"/>
  <c r="D978" i="3"/>
  <c r="C978" i="3"/>
  <c r="D977" i="3"/>
  <c r="C977" i="3"/>
  <c r="D976" i="3"/>
  <c r="C976" i="3"/>
  <c r="D975" i="3"/>
  <c r="C975" i="3"/>
  <c r="D974" i="3"/>
  <c r="C974" i="3"/>
  <c r="D973" i="3"/>
  <c r="C973" i="3"/>
  <c r="D972" i="3"/>
  <c r="C972" i="3"/>
  <c r="D971" i="3"/>
  <c r="C971" i="3"/>
  <c r="D970" i="3"/>
  <c r="C970" i="3"/>
  <c r="D969" i="3"/>
  <c r="C969" i="3"/>
  <c r="D968" i="3"/>
  <c r="C968" i="3"/>
  <c r="D967" i="3"/>
  <c r="C967" i="3"/>
  <c r="D966" i="3"/>
  <c r="C966" i="3"/>
  <c r="D965" i="3"/>
  <c r="C965" i="3"/>
  <c r="D964" i="3"/>
  <c r="C964" i="3"/>
  <c r="D963" i="3"/>
  <c r="C963" i="3"/>
  <c r="D962" i="3"/>
  <c r="C962" i="3"/>
  <c r="D961" i="3"/>
  <c r="C961" i="3"/>
  <c r="D960" i="3"/>
  <c r="C960" i="3"/>
  <c r="D959" i="3"/>
  <c r="C959" i="3"/>
  <c r="D958" i="3"/>
  <c r="C958" i="3"/>
  <c r="D957" i="3"/>
  <c r="C957" i="3"/>
  <c r="D956" i="3"/>
  <c r="C956" i="3"/>
  <c r="D955" i="3"/>
  <c r="C955" i="3"/>
  <c r="D954" i="3"/>
  <c r="C954" i="3"/>
  <c r="D953" i="3"/>
  <c r="C953" i="3"/>
  <c r="D952" i="3"/>
  <c r="C952" i="3"/>
  <c r="D951" i="3"/>
  <c r="C951" i="3"/>
  <c r="D950" i="3"/>
  <c r="C950" i="3"/>
  <c r="D949" i="3"/>
  <c r="C949" i="3"/>
  <c r="D948" i="3"/>
  <c r="C948" i="3"/>
  <c r="D947" i="3"/>
  <c r="C947" i="3"/>
  <c r="D946" i="3"/>
  <c r="C946" i="3"/>
  <c r="D945" i="3"/>
  <c r="C945" i="3"/>
  <c r="D944" i="3"/>
  <c r="C944" i="3"/>
  <c r="D943" i="3"/>
  <c r="C943" i="3"/>
  <c r="D942" i="3"/>
  <c r="C942" i="3"/>
  <c r="D941" i="3"/>
  <c r="C941" i="3"/>
  <c r="D940" i="3"/>
  <c r="C940" i="3"/>
  <c r="D939" i="3"/>
  <c r="C939" i="3"/>
  <c r="D938" i="3"/>
  <c r="C938" i="3"/>
  <c r="D937" i="3"/>
  <c r="C937" i="3"/>
  <c r="D936" i="3"/>
  <c r="C936" i="3"/>
  <c r="D935" i="3"/>
  <c r="C935" i="3"/>
  <c r="D934" i="3"/>
  <c r="C934" i="3"/>
  <c r="D933" i="3"/>
  <c r="C933" i="3"/>
  <c r="D932" i="3"/>
  <c r="C932" i="3"/>
  <c r="D931" i="3"/>
  <c r="C931" i="3"/>
  <c r="D930" i="3"/>
  <c r="C930" i="3"/>
  <c r="D929" i="3"/>
  <c r="C929" i="3"/>
  <c r="D928" i="3"/>
  <c r="C928" i="3"/>
  <c r="D927" i="3"/>
  <c r="C927" i="3"/>
  <c r="D926" i="3"/>
  <c r="C926" i="3"/>
  <c r="D925" i="3"/>
  <c r="C925" i="3"/>
  <c r="D924" i="3"/>
  <c r="C924" i="3"/>
  <c r="D923" i="3"/>
  <c r="C923" i="3"/>
  <c r="D922" i="3"/>
  <c r="C922" i="3"/>
  <c r="D921" i="3"/>
  <c r="C921" i="3"/>
  <c r="D920" i="3"/>
  <c r="C920" i="3"/>
  <c r="D919" i="3"/>
  <c r="C919" i="3"/>
  <c r="D918" i="3"/>
  <c r="C918" i="3"/>
  <c r="D917" i="3"/>
  <c r="C917" i="3"/>
  <c r="D916" i="3"/>
  <c r="C916" i="3"/>
  <c r="D915" i="3"/>
  <c r="C915" i="3"/>
  <c r="D914" i="3"/>
  <c r="C914" i="3"/>
  <c r="D913" i="3"/>
  <c r="C913" i="3"/>
  <c r="D912" i="3"/>
  <c r="C912" i="3"/>
  <c r="D911" i="3"/>
  <c r="C911" i="3"/>
  <c r="D910" i="3"/>
  <c r="C910" i="3"/>
  <c r="D909" i="3"/>
  <c r="C909" i="3"/>
  <c r="D908" i="3"/>
  <c r="C908" i="3"/>
  <c r="D907" i="3"/>
  <c r="C907" i="3"/>
  <c r="D906" i="3"/>
  <c r="C906" i="3"/>
  <c r="D905" i="3"/>
  <c r="C905" i="3"/>
  <c r="D904" i="3"/>
  <c r="C904" i="3"/>
  <c r="D903" i="3"/>
  <c r="C903" i="3"/>
  <c r="D902" i="3"/>
  <c r="C902" i="3"/>
  <c r="D901" i="3"/>
  <c r="C901" i="3"/>
  <c r="D900" i="3"/>
  <c r="C900" i="3"/>
  <c r="D899" i="3"/>
  <c r="C899" i="3"/>
  <c r="D898" i="3"/>
  <c r="C898" i="3"/>
  <c r="D897" i="3"/>
  <c r="C897" i="3"/>
  <c r="D896" i="3"/>
  <c r="C896" i="3"/>
  <c r="D895" i="3"/>
  <c r="C895" i="3"/>
  <c r="D894" i="3"/>
  <c r="C894" i="3"/>
  <c r="D893" i="3"/>
  <c r="C893" i="3"/>
  <c r="D892" i="3"/>
  <c r="C892" i="3"/>
  <c r="D891" i="3"/>
  <c r="C891" i="3"/>
  <c r="D890" i="3"/>
  <c r="C890" i="3"/>
  <c r="D889" i="3"/>
  <c r="C889" i="3"/>
  <c r="D888" i="3"/>
  <c r="C888" i="3"/>
  <c r="D887" i="3"/>
  <c r="C887" i="3"/>
  <c r="D886" i="3"/>
  <c r="C886" i="3"/>
  <c r="D885" i="3"/>
  <c r="C885" i="3"/>
  <c r="D884" i="3"/>
  <c r="C884" i="3"/>
  <c r="D883" i="3"/>
  <c r="C883" i="3"/>
  <c r="D882" i="3"/>
  <c r="C882" i="3"/>
  <c r="D881" i="3"/>
  <c r="C881" i="3"/>
  <c r="D880" i="3"/>
  <c r="C880" i="3"/>
  <c r="D879" i="3"/>
  <c r="C879" i="3"/>
  <c r="D878" i="3"/>
  <c r="C878" i="3"/>
  <c r="D877" i="3"/>
  <c r="C877" i="3"/>
  <c r="D876" i="3"/>
  <c r="C876" i="3"/>
  <c r="D875" i="3"/>
  <c r="C875" i="3"/>
  <c r="D874" i="3"/>
  <c r="C874" i="3"/>
  <c r="D873" i="3"/>
  <c r="C873" i="3"/>
  <c r="D872" i="3"/>
  <c r="C872" i="3"/>
  <c r="D871" i="3"/>
  <c r="C871" i="3"/>
  <c r="D870" i="3"/>
  <c r="C870" i="3"/>
  <c r="D869" i="3"/>
  <c r="C869" i="3"/>
  <c r="D868" i="3"/>
  <c r="C868" i="3"/>
  <c r="D867" i="3"/>
  <c r="C867" i="3"/>
  <c r="D866" i="3"/>
  <c r="C866" i="3"/>
  <c r="D865" i="3"/>
  <c r="C865" i="3"/>
  <c r="D864" i="3"/>
  <c r="C864" i="3"/>
  <c r="D863" i="3"/>
  <c r="C863" i="3"/>
  <c r="D862" i="3"/>
  <c r="C862" i="3"/>
  <c r="D861" i="3"/>
  <c r="C861" i="3"/>
  <c r="D860" i="3"/>
  <c r="C860" i="3"/>
  <c r="D859" i="3"/>
  <c r="C859" i="3"/>
  <c r="D858" i="3"/>
  <c r="C858" i="3"/>
  <c r="D857" i="3"/>
  <c r="C857" i="3"/>
  <c r="D856" i="3"/>
  <c r="C856" i="3"/>
  <c r="D855" i="3"/>
  <c r="C855" i="3"/>
  <c r="D854" i="3"/>
  <c r="C854" i="3"/>
  <c r="D853" i="3"/>
  <c r="C853" i="3"/>
  <c r="D852" i="3"/>
  <c r="C852" i="3"/>
  <c r="D851" i="3"/>
  <c r="C851" i="3"/>
  <c r="D850" i="3"/>
  <c r="C850" i="3"/>
  <c r="D849" i="3"/>
  <c r="C849" i="3"/>
  <c r="D848" i="3"/>
  <c r="C848" i="3"/>
  <c r="D847" i="3"/>
  <c r="C847" i="3"/>
  <c r="D846" i="3"/>
  <c r="C846" i="3"/>
  <c r="D845" i="3"/>
  <c r="C845" i="3"/>
  <c r="D844" i="3"/>
  <c r="C844" i="3"/>
  <c r="C843" i="3"/>
  <c r="D843" i="3"/>
  <c r="D842" i="3"/>
  <c r="C842" i="3"/>
  <c r="D841" i="3"/>
  <c r="C841" i="3"/>
  <c r="C840" i="3"/>
  <c r="D840" i="3"/>
  <c r="D839" i="3"/>
  <c r="C839" i="3"/>
  <c r="D838" i="3"/>
  <c r="C838" i="3"/>
  <c r="D837" i="3"/>
  <c r="C837" i="3"/>
  <c r="D836" i="3"/>
  <c r="C836" i="3"/>
  <c r="D835" i="3"/>
  <c r="C835" i="3"/>
  <c r="C834" i="3"/>
  <c r="D834" i="3"/>
  <c r="D833" i="3"/>
  <c r="C833" i="3"/>
  <c r="D832" i="3"/>
  <c r="C832" i="3"/>
  <c r="D831" i="3"/>
  <c r="C831" i="3"/>
  <c r="D830" i="3"/>
  <c r="C830" i="3"/>
  <c r="D829" i="3"/>
  <c r="C829" i="3"/>
  <c r="C828" i="3"/>
  <c r="D828" i="3"/>
  <c r="D827" i="3"/>
  <c r="C827" i="3"/>
  <c r="D826" i="3"/>
  <c r="C826" i="3"/>
  <c r="D825" i="3"/>
  <c r="C825" i="3"/>
  <c r="D824" i="3"/>
  <c r="C824" i="3"/>
  <c r="C823" i="3"/>
  <c r="D823" i="3"/>
  <c r="D822" i="3"/>
  <c r="C822" i="3"/>
  <c r="D821" i="3"/>
  <c r="C821" i="3"/>
  <c r="C820" i="3"/>
  <c r="D820" i="3"/>
  <c r="D819" i="3"/>
  <c r="C819" i="3"/>
  <c r="D818" i="3"/>
  <c r="C818" i="3"/>
  <c r="C817" i="3"/>
  <c r="D817" i="3"/>
  <c r="D816" i="3"/>
  <c r="C816" i="3"/>
  <c r="D815" i="3"/>
  <c r="C815" i="3"/>
  <c r="D814" i="3"/>
  <c r="C814" i="3"/>
  <c r="D813" i="3"/>
  <c r="C813" i="3"/>
  <c r="D812" i="3"/>
  <c r="C812" i="3"/>
  <c r="D811" i="3"/>
  <c r="C811" i="3"/>
  <c r="D810" i="3"/>
  <c r="C810" i="3"/>
  <c r="D809" i="3"/>
  <c r="C809" i="3"/>
  <c r="C808" i="3"/>
  <c r="D808" i="3"/>
  <c r="D807" i="3"/>
  <c r="C807" i="3"/>
  <c r="D806" i="3"/>
  <c r="C806" i="3"/>
  <c r="D805" i="3"/>
  <c r="C805" i="3"/>
  <c r="C804" i="3"/>
  <c r="D804" i="3"/>
  <c r="D803" i="3"/>
  <c r="C803" i="3"/>
  <c r="C802" i="3"/>
  <c r="D802" i="3"/>
  <c r="D801" i="3"/>
  <c r="C801" i="3"/>
  <c r="D800" i="3"/>
  <c r="C800" i="3"/>
  <c r="D799" i="3"/>
  <c r="C799" i="3"/>
  <c r="D798" i="3"/>
  <c r="C798" i="3"/>
  <c r="D797" i="3"/>
  <c r="C797" i="3"/>
  <c r="D796" i="3"/>
  <c r="C796" i="3"/>
  <c r="D795" i="3"/>
  <c r="C795" i="3"/>
  <c r="C794" i="3"/>
  <c r="D794" i="3"/>
  <c r="D793" i="3"/>
  <c r="C793" i="3"/>
  <c r="C792" i="3"/>
  <c r="D792" i="3"/>
  <c r="D791" i="3"/>
  <c r="C791" i="3"/>
  <c r="D790" i="3"/>
  <c r="C790" i="3"/>
  <c r="D789" i="3"/>
  <c r="C789" i="3"/>
  <c r="D788" i="3"/>
  <c r="C788" i="3"/>
  <c r="D787" i="3"/>
  <c r="C787" i="3"/>
  <c r="D786" i="3"/>
  <c r="C786" i="3"/>
  <c r="C785" i="3"/>
  <c r="D785" i="3"/>
  <c r="D784" i="3"/>
  <c r="C784" i="3"/>
  <c r="D783" i="3"/>
  <c r="C783" i="3"/>
  <c r="D782" i="3"/>
  <c r="C782" i="3"/>
  <c r="D781" i="3"/>
  <c r="C781" i="3"/>
  <c r="D780" i="3"/>
  <c r="C780" i="3"/>
  <c r="D779" i="3"/>
  <c r="C779" i="3"/>
  <c r="C778" i="3"/>
  <c r="D778" i="3"/>
  <c r="C777" i="3"/>
  <c r="D777" i="3"/>
  <c r="D776" i="3"/>
  <c r="C776" i="3"/>
  <c r="D775" i="3"/>
  <c r="C775" i="3"/>
  <c r="D774" i="3"/>
  <c r="C774" i="3"/>
  <c r="D773" i="3"/>
  <c r="C773" i="3"/>
  <c r="D772" i="3"/>
  <c r="C772" i="3"/>
  <c r="C771" i="3"/>
  <c r="D771" i="3"/>
  <c r="D770" i="3"/>
  <c r="C770" i="3"/>
  <c r="D769" i="3"/>
  <c r="C769" i="3"/>
  <c r="D768" i="3"/>
  <c r="C768" i="3"/>
  <c r="D767" i="3"/>
  <c r="C767" i="3"/>
  <c r="D766" i="3"/>
  <c r="C766" i="3"/>
  <c r="D765" i="3"/>
  <c r="C765" i="3"/>
  <c r="D764" i="3"/>
  <c r="C764" i="3"/>
  <c r="D763" i="3"/>
  <c r="C763" i="3"/>
  <c r="C762" i="3"/>
  <c r="D762" i="3"/>
  <c r="D761" i="3"/>
  <c r="C761" i="3"/>
  <c r="D760" i="3"/>
  <c r="C760" i="3"/>
  <c r="D759" i="3"/>
  <c r="C759" i="3"/>
  <c r="D758" i="3"/>
  <c r="C758" i="3"/>
  <c r="D757" i="3"/>
  <c r="C757" i="3"/>
  <c r="A4" i="3"/>
  <c r="C755" i="3"/>
  <c r="D755" i="3"/>
  <c r="D754" i="3"/>
  <c r="C754" i="3"/>
  <c r="D753" i="3"/>
  <c r="C753" i="3"/>
  <c r="D752" i="3"/>
  <c r="C752" i="3"/>
  <c r="C751" i="3"/>
  <c r="D751" i="3"/>
  <c r="C750" i="3"/>
  <c r="D750" i="3"/>
  <c r="D749" i="3"/>
  <c r="C749" i="3"/>
  <c r="C748" i="3"/>
  <c r="D748" i="3"/>
  <c r="C747" i="3"/>
  <c r="D747" i="3"/>
  <c r="C746" i="3"/>
  <c r="D746" i="3"/>
  <c r="C745" i="3"/>
  <c r="D745" i="3"/>
  <c r="D744" i="3"/>
  <c r="C744" i="3"/>
  <c r="D743" i="3"/>
  <c r="C743" i="3"/>
  <c r="D742" i="3"/>
  <c r="C742" i="3"/>
  <c r="D741" i="3"/>
  <c r="C741" i="3"/>
  <c r="C740" i="3"/>
  <c r="D740" i="3"/>
  <c r="C739" i="3"/>
  <c r="D739" i="3"/>
  <c r="C738" i="3"/>
  <c r="D738" i="3"/>
  <c r="C737" i="3"/>
  <c r="D737" i="3"/>
  <c r="D736" i="3"/>
  <c r="C736" i="3"/>
  <c r="C735" i="3"/>
  <c r="D735" i="3"/>
  <c r="C734" i="3"/>
  <c r="D734" i="3"/>
  <c r="D733" i="3"/>
  <c r="C733" i="3"/>
  <c r="D732" i="3"/>
  <c r="C732" i="3"/>
  <c r="D731" i="3"/>
  <c r="C731" i="3"/>
  <c r="C730" i="3"/>
  <c r="D730" i="3"/>
  <c r="D729" i="3"/>
  <c r="C729" i="3"/>
  <c r="D728" i="3"/>
  <c r="C728" i="3"/>
  <c r="C727" i="3"/>
  <c r="D727" i="3"/>
  <c r="C726" i="3"/>
  <c r="D726" i="3"/>
  <c r="D725" i="3"/>
  <c r="C725" i="3"/>
  <c r="C724" i="3"/>
  <c r="D724" i="3"/>
  <c r="D723" i="3"/>
  <c r="C723" i="3"/>
  <c r="D722" i="3"/>
  <c r="C722" i="3"/>
  <c r="C721" i="3"/>
  <c r="D721" i="3"/>
  <c r="C720" i="3"/>
  <c r="D720" i="3"/>
  <c r="D719" i="3"/>
  <c r="C719" i="3"/>
  <c r="D718" i="3"/>
  <c r="C718" i="3"/>
  <c r="C717" i="3"/>
  <c r="D717" i="3"/>
  <c r="C716" i="3"/>
  <c r="D716" i="3"/>
  <c r="C715" i="3"/>
  <c r="D715" i="3"/>
  <c r="C714" i="3"/>
  <c r="D714" i="3"/>
  <c r="D713" i="3"/>
  <c r="C713" i="3"/>
  <c r="D712" i="3"/>
  <c r="C712" i="3"/>
  <c r="C711" i="3"/>
  <c r="D711" i="3"/>
  <c r="D710" i="3"/>
  <c r="C710" i="3"/>
  <c r="D709" i="3"/>
  <c r="C709" i="3"/>
  <c r="D708" i="3"/>
  <c r="C708" i="3"/>
  <c r="D707" i="3"/>
  <c r="C707" i="3"/>
  <c r="D706" i="3"/>
  <c r="C706" i="3"/>
  <c r="D705" i="3"/>
  <c r="C705" i="3"/>
  <c r="D704" i="3"/>
  <c r="C704" i="3"/>
  <c r="D703" i="3"/>
  <c r="C703" i="3"/>
  <c r="D702" i="3"/>
  <c r="C702" i="3"/>
  <c r="D701" i="3"/>
  <c r="C701" i="3"/>
  <c r="D700" i="3"/>
  <c r="C700" i="3"/>
  <c r="C699" i="3"/>
  <c r="D699" i="3"/>
  <c r="D698" i="3"/>
  <c r="C698" i="3"/>
  <c r="D697" i="3"/>
  <c r="C697" i="3"/>
  <c r="C696" i="3"/>
  <c r="D696" i="3"/>
  <c r="C695" i="3"/>
  <c r="D695" i="3"/>
  <c r="C694" i="3"/>
  <c r="D694" i="3"/>
  <c r="C693" i="3"/>
  <c r="D693" i="3"/>
  <c r="C692" i="3"/>
  <c r="D692" i="3"/>
  <c r="C691" i="3"/>
  <c r="D691" i="3"/>
  <c r="C690" i="3"/>
  <c r="D690" i="3"/>
  <c r="D689" i="3"/>
  <c r="C689" i="3"/>
  <c r="D688" i="3"/>
  <c r="C688" i="3"/>
  <c r="D687" i="3"/>
  <c r="C687" i="3"/>
  <c r="C686" i="3"/>
  <c r="D686" i="3"/>
  <c r="C685" i="3"/>
  <c r="D685" i="3"/>
  <c r="C684" i="3"/>
  <c r="D684" i="3"/>
  <c r="C683" i="3"/>
  <c r="D683" i="3"/>
  <c r="C682" i="3"/>
  <c r="D682" i="3"/>
  <c r="C681" i="3"/>
  <c r="D681" i="3"/>
  <c r="C680" i="3"/>
  <c r="D680" i="3"/>
  <c r="C679" i="3"/>
  <c r="D679" i="3"/>
  <c r="C678" i="3"/>
  <c r="D678" i="3"/>
  <c r="D677" i="3"/>
  <c r="C677" i="3"/>
  <c r="C676" i="3"/>
  <c r="D676" i="3"/>
  <c r="C675" i="3"/>
  <c r="D675" i="3"/>
  <c r="D674" i="3"/>
  <c r="C674" i="3"/>
  <c r="D673" i="3"/>
  <c r="C673" i="3"/>
  <c r="C672" i="3"/>
  <c r="D672" i="3"/>
  <c r="C671" i="3"/>
  <c r="D671" i="3"/>
  <c r="D670" i="3"/>
  <c r="C670" i="3"/>
  <c r="D669" i="3"/>
  <c r="C669" i="3"/>
  <c r="D668" i="3"/>
  <c r="C668" i="3"/>
  <c r="D667" i="3"/>
  <c r="C667" i="3"/>
  <c r="D666" i="3"/>
  <c r="C666" i="3"/>
  <c r="D665" i="3"/>
  <c r="C665" i="3"/>
  <c r="C664" i="3"/>
  <c r="D664" i="3"/>
  <c r="D663" i="3"/>
  <c r="C663" i="3"/>
  <c r="C662" i="3"/>
  <c r="D662" i="3"/>
  <c r="D661" i="3"/>
  <c r="C661" i="3"/>
  <c r="D660" i="3"/>
  <c r="C660" i="3"/>
  <c r="C659" i="3"/>
  <c r="D659" i="3"/>
  <c r="C658" i="3"/>
  <c r="D658" i="3"/>
  <c r="C657" i="3"/>
  <c r="D657" i="3"/>
  <c r="C656" i="3"/>
  <c r="D656" i="3"/>
  <c r="C655" i="3"/>
  <c r="D655" i="3"/>
  <c r="D654" i="3"/>
  <c r="C654" i="3"/>
  <c r="D653" i="3"/>
  <c r="C653" i="3"/>
  <c r="D652" i="3"/>
  <c r="C652" i="3"/>
  <c r="C651" i="3"/>
  <c r="D651" i="3"/>
  <c r="C650" i="3"/>
  <c r="D650" i="3"/>
  <c r="C649" i="3"/>
  <c r="D649" i="3"/>
  <c r="D648" i="3"/>
  <c r="C648" i="3"/>
  <c r="C647" i="3"/>
  <c r="D647" i="3"/>
  <c r="C646" i="3"/>
  <c r="D646" i="3"/>
  <c r="D645" i="3"/>
  <c r="C645" i="3"/>
  <c r="C644" i="3"/>
  <c r="D644" i="3"/>
  <c r="C643" i="3"/>
  <c r="D643" i="3"/>
  <c r="D642" i="3"/>
  <c r="C642" i="3"/>
  <c r="D641" i="3"/>
  <c r="C641" i="3"/>
  <c r="C640" i="3"/>
  <c r="D640" i="3"/>
  <c r="D639" i="3"/>
  <c r="C639" i="3"/>
  <c r="C638" i="3"/>
  <c r="D638" i="3"/>
  <c r="D637" i="3"/>
  <c r="C637" i="3"/>
  <c r="C636" i="3"/>
  <c r="D636" i="3"/>
  <c r="C635" i="3"/>
  <c r="D635" i="3"/>
  <c r="D634" i="3"/>
  <c r="C634" i="3"/>
  <c r="D633" i="3"/>
  <c r="C633" i="3"/>
  <c r="D632" i="3"/>
  <c r="C632" i="3"/>
  <c r="D631" i="3"/>
  <c r="C631" i="3"/>
  <c r="D630" i="3"/>
  <c r="C630" i="3"/>
  <c r="D629" i="3"/>
  <c r="C629" i="3"/>
  <c r="C628" i="3"/>
  <c r="D628" i="3"/>
  <c r="D627" i="3"/>
  <c r="C627" i="3"/>
  <c r="D626" i="3"/>
  <c r="C626" i="3"/>
  <c r="D625" i="3"/>
  <c r="C625" i="3"/>
  <c r="C624" i="3"/>
  <c r="D624" i="3"/>
  <c r="D623" i="3"/>
  <c r="C623" i="3"/>
  <c r="D622" i="3"/>
  <c r="C622" i="3"/>
  <c r="D621" i="3"/>
  <c r="C621" i="3"/>
  <c r="C620" i="3"/>
  <c r="D620" i="3"/>
  <c r="C619" i="3"/>
  <c r="D619" i="3"/>
  <c r="C618" i="3"/>
  <c r="D618" i="3"/>
  <c r="C617" i="3"/>
  <c r="D617" i="3"/>
  <c r="D616" i="3"/>
  <c r="C616" i="3"/>
  <c r="D615" i="3"/>
  <c r="C615" i="3"/>
  <c r="D614" i="3"/>
  <c r="C614" i="3"/>
  <c r="D613" i="3"/>
  <c r="C613" i="3"/>
  <c r="D612" i="3"/>
  <c r="C612" i="3"/>
  <c r="C611" i="3"/>
  <c r="D611" i="3"/>
  <c r="C610" i="3"/>
  <c r="D610" i="3"/>
  <c r="C609" i="3"/>
  <c r="D609" i="3"/>
  <c r="C608" i="3"/>
  <c r="D608" i="3"/>
  <c r="C607" i="3"/>
  <c r="D607" i="3"/>
  <c r="C606" i="3"/>
  <c r="D606" i="3"/>
  <c r="C605" i="3"/>
  <c r="D605" i="3"/>
  <c r="C604" i="3"/>
  <c r="D604" i="3"/>
  <c r="C603" i="3"/>
  <c r="D603" i="3"/>
  <c r="C602" i="3"/>
  <c r="D602" i="3"/>
  <c r="C601" i="3"/>
  <c r="D601" i="3"/>
  <c r="C600" i="3"/>
  <c r="D600" i="3"/>
  <c r="C599" i="3"/>
  <c r="D599" i="3"/>
  <c r="D598" i="3"/>
  <c r="C598" i="3"/>
  <c r="D597" i="3"/>
  <c r="C597" i="3"/>
  <c r="D596" i="3"/>
  <c r="C596" i="3"/>
  <c r="D595" i="3"/>
  <c r="C595" i="3"/>
  <c r="D594" i="3"/>
  <c r="C594" i="3"/>
  <c r="C593" i="3"/>
  <c r="D593" i="3"/>
  <c r="C592" i="3"/>
  <c r="D592" i="3"/>
  <c r="C591" i="3"/>
  <c r="D591" i="3"/>
  <c r="D590" i="3"/>
  <c r="C590" i="3"/>
  <c r="D589" i="3"/>
  <c r="C589" i="3"/>
  <c r="D588" i="3"/>
  <c r="C588" i="3"/>
  <c r="C587" i="3"/>
  <c r="D587" i="3"/>
  <c r="C586" i="3"/>
  <c r="D586" i="3"/>
  <c r="D585" i="3"/>
  <c r="C585" i="3"/>
  <c r="D584" i="3"/>
  <c r="C584" i="3"/>
  <c r="D583" i="3"/>
  <c r="C583" i="3"/>
  <c r="D582" i="3"/>
  <c r="C582" i="3"/>
  <c r="D581" i="3"/>
  <c r="C581" i="3"/>
  <c r="D580" i="3"/>
  <c r="C580" i="3"/>
  <c r="D579" i="3"/>
  <c r="C579" i="3"/>
  <c r="D578" i="3"/>
  <c r="C578" i="3"/>
  <c r="D577" i="3"/>
  <c r="C577" i="3"/>
  <c r="D576" i="3"/>
  <c r="C576" i="3"/>
  <c r="D575" i="3"/>
  <c r="C575" i="3"/>
  <c r="D574" i="3"/>
  <c r="C574" i="3"/>
  <c r="D573" i="3"/>
  <c r="C573" i="3"/>
  <c r="D572" i="3"/>
  <c r="C572" i="3"/>
  <c r="D571" i="3"/>
  <c r="C571" i="3"/>
  <c r="D570" i="3"/>
  <c r="C570" i="3"/>
  <c r="D569" i="3"/>
  <c r="C569" i="3"/>
  <c r="D568" i="3"/>
  <c r="C568" i="3"/>
  <c r="D567" i="3"/>
  <c r="C567" i="3"/>
  <c r="D566" i="3"/>
  <c r="C566" i="3"/>
  <c r="D565" i="3"/>
  <c r="C565" i="3"/>
  <c r="D564" i="3"/>
  <c r="C564" i="3"/>
  <c r="D563" i="3"/>
  <c r="C563" i="3"/>
  <c r="D562" i="3"/>
  <c r="C562" i="3"/>
  <c r="D561" i="3"/>
  <c r="C561" i="3"/>
  <c r="D560" i="3"/>
  <c r="C560" i="3"/>
  <c r="D559" i="3"/>
  <c r="C559" i="3"/>
  <c r="D558" i="3"/>
  <c r="C558" i="3"/>
  <c r="D557" i="3"/>
  <c r="C557" i="3"/>
  <c r="D556" i="3"/>
  <c r="C556" i="3"/>
  <c r="D555" i="3"/>
  <c r="C555" i="3"/>
  <c r="D554" i="3"/>
  <c r="C554" i="3"/>
  <c r="C553" i="3"/>
  <c r="D553" i="3"/>
  <c r="C552" i="3"/>
  <c r="D552" i="3"/>
  <c r="D551" i="3"/>
  <c r="C551" i="3"/>
  <c r="C550" i="3"/>
  <c r="D550" i="3"/>
  <c r="C549" i="3"/>
  <c r="D549" i="3"/>
  <c r="C548" i="3"/>
  <c r="D548" i="3"/>
  <c r="C547" i="3"/>
  <c r="D547" i="3"/>
  <c r="C546" i="3"/>
  <c r="D546" i="3"/>
  <c r="D545" i="3"/>
  <c r="C545" i="3"/>
  <c r="D544" i="3"/>
  <c r="C544" i="3"/>
  <c r="D543" i="3"/>
  <c r="C543" i="3"/>
  <c r="C542" i="3"/>
  <c r="D542" i="3"/>
  <c r="D541" i="3"/>
  <c r="C541" i="3"/>
  <c r="D540" i="3"/>
  <c r="C540" i="3"/>
  <c r="D539" i="3"/>
  <c r="C539" i="3"/>
  <c r="D538" i="3"/>
  <c r="C538" i="3"/>
  <c r="C537" i="3"/>
  <c r="D537" i="3"/>
  <c r="C536" i="3"/>
  <c r="D536" i="3"/>
  <c r="C535" i="3"/>
  <c r="D535" i="3"/>
  <c r="D534" i="3"/>
  <c r="C534" i="3"/>
  <c r="D533" i="3"/>
  <c r="C533" i="3"/>
  <c r="D532" i="3"/>
  <c r="C532" i="3"/>
  <c r="D531" i="3"/>
  <c r="C531" i="3"/>
  <c r="D530" i="3"/>
  <c r="C530" i="3"/>
  <c r="C529" i="3"/>
  <c r="D529" i="3"/>
  <c r="C528" i="3"/>
  <c r="D528" i="3"/>
  <c r="C527" i="3"/>
  <c r="D527" i="3"/>
  <c r="D526" i="3"/>
  <c r="C526" i="3"/>
  <c r="D525" i="3"/>
  <c r="C525" i="3"/>
  <c r="C524" i="3"/>
  <c r="D524" i="3"/>
  <c r="C523" i="3"/>
  <c r="D523" i="3"/>
  <c r="D522" i="3"/>
  <c r="C522" i="3"/>
  <c r="D521" i="3"/>
  <c r="C521" i="3"/>
  <c r="D520" i="3"/>
  <c r="C520" i="3"/>
  <c r="C519" i="3"/>
  <c r="D519" i="3"/>
  <c r="C518" i="3"/>
  <c r="D518" i="3"/>
  <c r="C517" i="3"/>
  <c r="D517" i="3"/>
  <c r="D516" i="3"/>
  <c r="C516" i="3"/>
  <c r="C515" i="3"/>
  <c r="D515" i="3"/>
  <c r="C514" i="3"/>
  <c r="D514" i="3"/>
  <c r="C513" i="3"/>
  <c r="D513" i="3"/>
  <c r="D512" i="3"/>
  <c r="C512" i="3"/>
  <c r="D511" i="3"/>
  <c r="C511" i="3"/>
  <c r="D510" i="3"/>
  <c r="C510" i="3"/>
  <c r="D509" i="3"/>
  <c r="C509" i="3"/>
  <c r="C508" i="3"/>
  <c r="D508" i="3"/>
  <c r="D507" i="3"/>
  <c r="C507" i="3"/>
  <c r="D506" i="3"/>
  <c r="C506" i="3"/>
  <c r="D505" i="3"/>
  <c r="C505" i="3"/>
  <c r="C504" i="3"/>
  <c r="D504" i="3"/>
  <c r="D503" i="3"/>
  <c r="C503" i="3"/>
  <c r="C502" i="3"/>
  <c r="D502" i="3"/>
  <c r="D501" i="3"/>
  <c r="C501" i="3"/>
  <c r="C500" i="3"/>
  <c r="D500" i="3"/>
  <c r="D499" i="3"/>
  <c r="C499" i="3"/>
  <c r="D498" i="3"/>
  <c r="C498" i="3"/>
  <c r="C497" i="3"/>
  <c r="D497" i="3"/>
  <c r="C496" i="3"/>
  <c r="D496" i="3"/>
  <c r="D495" i="3"/>
  <c r="C495" i="3"/>
  <c r="D494" i="3"/>
  <c r="C494" i="3"/>
  <c r="D493" i="3"/>
  <c r="C493" i="3"/>
  <c r="C492" i="3"/>
  <c r="D492" i="3"/>
  <c r="C491" i="3"/>
  <c r="D491" i="3"/>
  <c r="D490" i="3"/>
  <c r="C490" i="3"/>
  <c r="D489" i="3"/>
  <c r="C489" i="3"/>
  <c r="D488" i="3"/>
  <c r="C488" i="3"/>
  <c r="C487" i="3"/>
  <c r="D487" i="3"/>
  <c r="C486" i="3"/>
  <c r="D486" i="3"/>
  <c r="C485" i="3"/>
  <c r="D485" i="3"/>
  <c r="D484" i="3"/>
  <c r="C484" i="3"/>
  <c r="C483" i="3"/>
  <c r="D483" i="3"/>
  <c r="C482" i="3"/>
  <c r="D482" i="3"/>
  <c r="C481" i="3"/>
  <c r="D481" i="3"/>
  <c r="D480" i="3"/>
  <c r="C480" i="3"/>
  <c r="D479" i="3"/>
  <c r="C479" i="3"/>
  <c r="C478" i="3"/>
  <c r="D478" i="3"/>
  <c r="D477" i="3"/>
  <c r="C477" i="3"/>
  <c r="D476" i="3"/>
  <c r="C476" i="3"/>
  <c r="D475" i="3"/>
  <c r="C475" i="3"/>
  <c r="C474" i="3"/>
  <c r="D474" i="3"/>
  <c r="C473" i="3"/>
  <c r="D473" i="3"/>
  <c r="D472" i="3"/>
  <c r="C472" i="3"/>
  <c r="D471" i="3"/>
  <c r="C471" i="3"/>
  <c r="D470" i="3"/>
  <c r="C470" i="3"/>
  <c r="D469" i="3"/>
  <c r="C469" i="3"/>
  <c r="D468" i="3"/>
  <c r="C468" i="3"/>
  <c r="C467" i="3"/>
  <c r="D467" i="3"/>
  <c r="D466" i="3"/>
  <c r="C466" i="3"/>
  <c r="D465" i="3"/>
  <c r="C465" i="3"/>
  <c r="D464" i="3"/>
  <c r="C464" i="3"/>
  <c r="D463" i="3"/>
  <c r="C463" i="3"/>
  <c r="D462" i="3"/>
  <c r="C462" i="3"/>
  <c r="C461" i="3"/>
  <c r="D461" i="3"/>
  <c r="C460" i="3"/>
  <c r="D460" i="3"/>
  <c r="C459" i="3"/>
  <c r="D459" i="3"/>
  <c r="C458" i="3"/>
  <c r="D458" i="3"/>
  <c r="D457" i="3"/>
  <c r="C457" i="3"/>
  <c r="C456" i="3"/>
  <c r="D456" i="3"/>
  <c r="C455" i="3"/>
  <c r="D455" i="3"/>
  <c r="D454" i="3"/>
  <c r="C454" i="3"/>
  <c r="D453" i="3"/>
  <c r="C453" i="3"/>
  <c r="D452" i="3"/>
  <c r="C452" i="3"/>
  <c r="D451" i="3"/>
  <c r="C451" i="3"/>
  <c r="D450" i="3"/>
  <c r="C450" i="3"/>
  <c r="D449" i="3"/>
  <c r="C449" i="3"/>
  <c r="D448" i="3"/>
  <c r="C448" i="3"/>
  <c r="D447" i="3"/>
  <c r="C447" i="3"/>
  <c r="D446" i="3"/>
  <c r="C446" i="3"/>
  <c r="C445" i="3"/>
  <c r="D445" i="3"/>
  <c r="C444" i="3"/>
  <c r="D444" i="3"/>
  <c r="C443" i="3"/>
  <c r="D443" i="3"/>
  <c r="C442" i="3"/>
  <c r="D442" i="3"/>
  <c r="C441" i="3"/>
  <c r="D441" i="3"/>
  <c r="C440" i="3"/>
  <c r="D440" i="3"/>
  <c r="C439" i="3"/>
  <c r="D439" i="3"/>
  <c r="D438" i="3"/>
  <c r="C438" i="3"/>
  <c r="D437" i="3"/>
  <c r="C437" i="3"/>
  <c r="D436" i="3"/>
  <c r="C436" i="3"/>
  <c r="C435" i="3"/>
  <c r="D435" i="3"/>
  <c r="C434" i="3"/>
  <c r="D434" i="3"/>
  <c r="D433" i="3"/>
  <c r="C433" i="3"/>
  <c r="D432" i="3"/>
  <c r="C432" i="3"/>
  <c r="C431" i="3"/>
  <c r="D431" i="3"/>
  <c r="D430" i="3"/>
  <c r="C430" i="3"/>
  <c r="D429" i="3"/>
  <c r="C429" i="3"/>
  <c r="D428" i="3"/>
  <c r="C428" i="3"/>
  <c r="C427" i="3"/>
  <c r="D427" i="3"/>
  <c r="D426" i="3"/>
  <c r="C426" i="3"/>
  <c r="D425" i="3"/>
  <c r="C425" i="3"/>
  <c r="D424" i="3"/>
  <c r="C424" i="3"/>
  <c r="C423" i="3"/>
  <c r="D423" i="3"/>
  <c r="D422" i="3"/>
  <c r="C422" i="3"/>
  <c r="C421" i="3"/>
  <c r="D421" i="3"/>
  <c r="D420" i="3"/>
  <c r="C420" i="3"/>
  <c r="D419" i="3"/>
  <c r="C419" i="3"/>
  <c r="D418" i="3"/>
  <c r="C418" i="3"/>
  <c r="C417" i="3"/>
  <c r="D417" i="3"/>
  <c r="D416" i="3"/>
  <c r="C416" i="3"/>
  <c r="D415" i="3"/>
  <c r="C415" i="3"/>
  <c r="D414" i="3"/>
  <c r="C414" i="3"/>
  <c r="D413" i="3"/>
  <c r="C413" i="3"/>
  <c r="C412" i="3"/>
  <c r="D412" i="3"/>
  <c r="C411" i="3"/>
  <c r="D411" i="3"/>
  <c r="D410" i="3"/>
  <c r="C410" i="3"/>
  <c r="D409" i="3"/>
  <c r="C409" i="3"/>
  <c r="D408" i="3"/>
  <c r="C408" i="3"/>
  <c r="D407" i="3"/>
  <c r="C407" i="3"/>
  <c r="D406" i="3"/>
  <c r="C406" i="3"/>
  <c r="D405" i="3"/>
  <c r="C405" i="3"/>
  <c r="D404" i="3"/>
  <c r="C404" i="3"/>
  <c r="D403" i="3"/>
  <c r="C403" i="3"/>
  <c r="D402" i="3"/>
  <c r="C402" i="3"/>
  <c r="C401" i="3"/>
  <c r="D401" i="3"/>
  <c r="D400" i="3"/>
  <c r="C400" i="3"/>
  <c r="C399" i="3"/>
  <c r="D399" i="3"/>
  <c r="D398" i="3"/>
  <c r="C398" i="3"/>
  <c r="D397" i="3"/>
  <c r="C397" i="3"/>
  <c r="D396" i="3"/>
  <c r="C396" i="3"/>
  <c r="C395" i="3"/>
  <c r="D395" i="3"/>
  <c r="D394" i="3"/>
  <c r="C394" i="3"/>
  <c r="D393" i="3"/>
  <c r="C393" i="3"/>
  <c r="C392" i="3"/>
  <c r="D392" i="3"/>
  <c r="C391" i="3"/>
  <c r="D391" i="3"/>
  <c r="D390" i="3"/>
  <c r="C390" i="3"/>
  <c r="D389" i="3"/>
  <c r="C389" i="3"/>
  <c r="C388" i="3"/>
  <c r="D388" i="3"/>
  <c r="C387" i="3"/>
  <c r="D387" i="3"/>
  <c r="D386" i="3"/>
  <c r="C386" i="3"/>
  <c r="D385" i="3"/>
  <c r="C385" i="3"/>
  <c r="D384" i="3"/>
  <c r="C384" i="3"/>
  <c r="C383" i="3"/>
  <c r="D383" i="3"/>
  <c r="C382" i="3"/>
  <c r="D382" i="3"/>
  <c r="D381" i="3"/>
  <c r="C381" i="3"/>
  <c r="D380" i="3"/>
  <c r="C380" i="3"/>
  <c r="C379" i="3"/>
  <c r="D379" i="3"/>
  <c r="C378" i="3"/>
  <c r="D378" i="3"/>
  <c r="D377" i="3"/>
  <c r="C377" i="3"/>
  <c r="C376" i="3"/>
  <c r="D376" i="3"/>
  <c r="C375" i="3"/>
  <c r="D375" i="3"/>
  <c r="C374" i="3"/>
  <c r="D374" i="3"/>
  <c r="D373" i="3"/>
  <c r="C373" i="3"/>
  <c r="C372" i="3"/>
  <c r="D372" i="3"/>
  <c r="C371" i="3"/>
  <c r="D371" i="3"/>
  <c r="D370" i="3"/>
  <c r="C370" i="3"/>
  <c r="C369" i="3"/>
  <c r="D369" i="3"/>
  <c r="C368" i="3"/>
  <c r="D368" i="3"/>
  <c r="C367" i="3"/>
  <c r="D367" i="3"/>
  <c r="C366" i="3"/>
  <c r="D366" i="3"/>
  <c r="C365" i="3"/>
  <c r="D365" i="3"/>
  <c r="D364" i="3"/>
  <c r="C364" i="3"/>
  <c r="C363" i="3"/>
  <c r="D363" i="3"/>
  <c r="D362" i="3"/>
  <c r="C362" i="3"/>
  <c r="C361" i="3"/>
  <c r="D361" i="3"/>
  <c r="C360" i="3"/>
  <c r="D360" i="3"/>
  <c r="C359" i="3"/>
  <c r="D359" i="3"/>
  <c r="C358" i="3"/>
  <c r="D358" i="3"/>
  <c r="D357" i="3"/>
  <c r="C357" i="3"/>
  <c r="C356" i="3"/>
  <c r="D356" i="3"/>
  <c r="D355" i="3"/>
  <c r="C355" i="3"/>
  <c r="D354" i="3"/>
  <c r="C354" i="3"/>
  <c r="C353" i="3"/>
  <c r="D353" i="3"/>
  <c r="D352" i="3"/>
  <c r="C352" i="3"/>
  <c r="C351" i="3"/>
  <c r="D351" i="3"/>
  <c r="C350" i="3"/>
  <c r="D350" i="3"/>
  <c r="D349" i="3"/>
  <c r="C349" i="3"/>
  <c r="D348" i="3"/>
  <c r="C348" i="3"/>
  <c r="D347" i="3"/>
  <c r="C347" i="3"/>
  <c r="D346" i="3"/>
  <c r="C346" i="3"/>
  <c r="C345" i="3"/>
  <c r="D345" i="3"/>
  <c r="C344" i="3"/>
  <c r="D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C317" i="3"/>
  <c r="D317" i="3"/>
  <c r="D316" i="3"/>
  <c r="C316" i="3"/>
  <c r="D315" i="3"/>
  <c r="C315" i="3"/>
  <c r="C314" i="3"/>
  <c r="D314" i="3"/>
  <c r="D313" i="3"/>
  <c r="C313" i="3"/>
  <c r="C312" i="3"/>
  <c r="D312" i="3"/>
  <c r="C311" i="3"/>
  <c r="D311" i="3"/>
  <c r="D310" i="3"/>
  <c r="C310" i="3"/>
  <c r="D309" i="3"/>
  <c r="C309" i="3"/>
  <c r="C308" i="3"/>
  <c r="D308" i="3"/>
  <c r="C307" i="3"/>
  <c r="D307" i="3"/>
  <c r="C306" i="3"/>
  <c r="D306" i="3"/>
  <c r="C305" i="3"/>
  <c r="D305" i="3"/>
  <c r="C304" i="3"/>
  <c r="D304" i="3"/>
  <c r="C303" i="3"/>
  <c r="D303" i="3"/>
  <c r="D302" i="3"/>
  <c r="C302" i="3"/>
  <c r="D301" i="3"/>
  <c r="C301" i="3"/>
  <c r="D300" i="3"/>
  <c r="C300" i="3"/>
  <c r="D299" i="3"/>
  <c r="C299" i="3"/>
  <c r="C298" i="3"/>
  <c r="D298" i="3"/>
  <c r="C297" i="3"/>
  <c r="D297" i="3"/>
  <c r="C296" i="3"/>
  <c r="D296" i="3"/>
  <c r="D295" i="3"/>
  <c r="C295" i="3"/>
  <c r="C294" i="3"/>
  <c r="D294" i="3"/>
  <c r="D293" i="3"/>
  <c r="C293" i="3"/>
  <c r="D292" i="3"/>
  <c r="C292" i="3"/>
  <c r="D291" i="3"/>
  <c r="C291" i="3"/>
  <c r="D290" i="3"/>
  <c r="C290" i="3"/>
  <c r="D289" i="3"/>
  <c r="C289" i="3"/>
  <c r="D288" i="3"/>
  <c r="C288" i="3"/>
  <c r="D287" i="3"/>
  <c r="C287" i="3"/>
  <c r="C286" i="3"/>
  <c r="D286" i="3"/>
  <c r="D285" i="3"/>
  <c r="C285" i="3"/>
  <c r="D284" i="3"/>
  <c r="C284" i="3"/>
  <c r="D283" i="3"/>
  <c r="C283" i="3"/>
  <c r="C282" i="3"/>
  <c r="D282" i="3"/>
  <c r="D281" i="3"/>
  <c r="C281" i="3"/>
  <c r="D280" i="3"/>
  <c r="C280" i="3"/>
  <c r="D279" i="3"/>
  <c r="C279" i="3"/>
  <c r="C278" i="3"/>
  <c r="D278" i="3"/>
  <c r="C277" i="3"/>
  <c r="D277" i="3"/>
  <c r="C276" i="3"/>
  <c r="D276" i="3"/>
  <c r="D275" i="3"/>
  <c r="C275" i="3"/>
  <c r="C274" i="3"/>
  <c r="D274" i="3"/>
  <c r="C273" i="3"/>
  <c r="D273" i="3"/>
  <c r="D272" i="3"/>
  <c r="C272" i="3"/>
  <c r="D271" i="3"/>
  <c r="C271" i="3"/>
  <c r="D270" i="3"/>
  <c r="C270" i="3"/>
  <c r="D269" i="3"/>
  <c r="C269" i="3"/>
  <c r="D268" i="3"/>
  <c r="C268" i="3"/>
  <c r="D267" i="3"/>
  <c r="C267" i="3"/>
  <c r="D266" i="3"/>
  <c r="C266" i="3"/>
  <c r="D265" i="3"/>
  <c r="C265" i="3"/>
  <c r="D264" i="3"/>
  <c r="C264" i="3"/>
  <c r="D263" i="3"/>
  <c r="C263" i="3"/>
  <c r="C262" i="3"/>
  <c r="D262" i="3"/>
  <c r="C261" i="3"/>
  <c r="D261" i="3"/>
  <c r="C260" i="3"/>
  <c r="D260" i="3"/>
  <c r="C259" i="3"/>
  <c r="D259" i="3"/>
  <c r="C258" i="3"/>
  <c r="D258" i="3"/>
  <c r="C257" i="3"/>
  <c r="D257" i="3"/>
  <c r="C256" i="3"/>
  <c r="D256" i="3"/>
  <c r="C255" i="3"/>
  <c r="D255" i="3"/>
  <c r="C254" i="3"/>
  <c r="D254" i="3"/>
  <c r="D253" i="3"/>
  <c r="C253" i="3"/>
  <c r="C252" i="3"/>
  <c r="D252" i="3"/>
  <c r="C251" i="3"/>
  <c r="D251" i="3"/>
  <c r="C250" i="3"/>
  <c r="D250" i="3"/>
  <c r="D249" i="3"/>
  <c r="C249" i="3"/>
  <c r="D248" i="3"/>
  <c r="C248" i="3"/>
  <c r="D247" i="3"/>
  <c r="C247" i="3"/>
  <c r="D246" i="3"/>
  <c r="C246" i="3"/>
  <c r="D245" i="3"/>
  <c r="C245" i="3"/>
  <c r="C244" i="3"/>
  <c r="D244" i="3"/>
  <c r="D243" i="3"/>
  <c r="C243" i="3"/>
  <c r="D242" i="3"/>
  <c r="C242" i="3"/>
  <c r="D241" i="3"/>
  <c r="C241" i="3"/>
  <c r="C240" i="3"/>
  <c r="D240" i="3"/>
  <c r="D239" i="3"/>
  <c r="C239" i="3"/>
  <c r="C238" i="3"/>
  <c r="D238" i="3"/>
  <c r="D237" i="3"/>
  <c r="C237" i="3"/>
  <c r="D236" i="3"/>
  <c r="C236" i="3"/>
  <c r="D235" i="3"/>
  <c r="C235" i="3"/>
  <c r="D234" i="3"/>
  <c r="C234" i="3"/>
  <c r="D233" i="3"/>
  <c r="C233" i="3"/>
  <c r="D232" i="3"/>
  <c r="C232" i="3"/>
  <c r="D231" i="3"/>
  <c r="C231" i="3"/>
  <c r="D230" i="3"/>
  <c r="C230" i="3"/>
  <c r="D229" i="3"/>
  <c r="C229" i="3"/>
  <c r="C228" i="3"/>
  <c r="D228" i="3"/>
  <c r="D227" i="3"/>
  <c r="C227" i="3"/>
  <c r="C226" i="3"/>
  <c r="D226" i="3"/>
  <c r="D225" i="3"/>
  <c r="C225" i="3"/>
  <c r="C224" i="3"/>
  <c r="D224" i="3"/>
  <c r="C223" i="3"/>
  <c r="D223" i="3"/>
  <c r="C222" i="3"/>
  <c r="D222" i="3"/>
  <c r="D221" i="3"/>
  <c r="C221" i="3"/>
  <c r="D220" i="3"/>
  <c r="C220" i="3"/>
  <c r="C219" i="3"/>
  <c r="D219" i="3"/>
  <c r="D218" i="3"/>
  <c r="C218" i="3"/>
  <c r="C217" i="3"/>
  <c r="D217" i="3"/>
  <c r="D216" i="3"/>
  <c r="C216" i="3"/>
  <c r="D215" i="3"/>
  <c r="C215" i="3"/>
  <c r="D214" i="3"/>
  <c r="C214" i="3"/>
  <c r="D213" i="3"/>
  <c r="C213" i="3"/>
  <c r="D212" i="3"/>
  <c r="C212" i="3"/>
  <c r="D211" i="3"/>
  <c r="C211" i="3"/>
  <c r="D210" i="3"/>
  <c r="C210" i="3"/>
  <c r="D209" i="3"/>
  <c r="C209" i="3"/>
  <c r="C208" i="3"/>
  <c r="D208" i="3"/>
  <c r="C207" i="3"/>
  <c r="D207" i="3"/>
  <c r="C206" i="3"/>
  <c r="D206" i="3"/>
  <c r="C205" i="3"/>
  <c r="D205" i="3"/>
  <c r="C204" i="3"/>
  <c r="D204" i="3"/>
  <c r="C203" i="3"/>
  <c r="D203" i="3"/>
  <c r="D202" i="3"/>
  <c r="C202" i="3"/>
  <c r="D201" i="3"/>
  <c r="C201" i="3"/>
  <c r="C200" i="3"/>
  <c r="D200" i="3"/>
  <c r="C199" i="3"/>
  <c r="D199" i="3"/>
  <c r="C198" i="3"/>
  <c r="D198" i="3"/>
  <c r="C197" i="3"/>
  <c r="D197" i="3"/>
  <c r="C196" i="3"/>
  <c r="D196" i="3"/>
  <c r="C195" i="3"/>
  <c r="D195" i="3"/>
  <c r="D194" i="3"/>
  <c r="C194" i="3"/>
  <c r="C193" i="3"/>
  <c r="D193" i="3"/>
  <c r="D192" i="3"/>
  <c r="C192" i="3"/>
  <c r="C191" i="3"/>
  <c r="D191" i="3"/>
  <c r="D190" i="3"/>
  <c r="C190" i="3"/>
  <c r="D189" i="3"/>
  <c r="C189" i="3"/>
  <c r="D188" i="3"/>
  <c r="C188" i="3"/>
  <c r="D187" i="3"/>
  <c r="C187" i="3"/>
  <c r="D186" i="3"/>
  <c r="C186" i="3"/>
  <c r="D185" i="3"/>
  <c r="C185" i="3"/>
  <c r="D184" i="3"/>
  <c r="C184" i="3"/>
  <c r="C183" i="3"/>
  <c r="D183" i="3"/>
  <c r="C182" i="3"/>
  <c r="D182" i="3"/>
  <c r="C181" i="3"/>
  <c r="D181" i="3"/>
  <c r="D180" i="3"/>
  <c r="C180" i="3"/>
  <c r="C179" i="3"/>
  <c r="D179" i="3"/>
  <c r="D178" i="3"/>
  <c r="C178" i="3"/>
  <c r="C177" i="3"/>
  <c r="D177" i="3"/>
  <c r="D176" i="3"/>
  <c r="C176" i="3"/>
  <c r="C175" i="3"/>
  <c r="D175" i="3"/>
  <c r="C174" i="3"/>
  <c r="D174" i="3"/>
  <c r="D173" i="3"/>
  <c r="C173" i="3"/>
  <c r="D172" i="3"/>
  <c r="C172" i="3"/>
  <c r="D171" i="3"/>
  <c r="C171" i="3"/>
  <c r="C170" i="3"/>
  <c r="D170" i="3"/>
  <c r="C169" i="3"/>
  <c r="D169" i="3"/>
  <c r="C168" i="3"/>
  <c r="D168" i="3"/>
  <c r="C167" i="3"/>
  <c r="D167" i="3"/>
  <c r="C166" i="3"/>
  <c r="D166" i="3"/>
  <c r="D165" i="3"/>
  <c r="C165" i="3"/>
  <c r="D164" i="3"/>
  <c r="C164" i="3"/>
  <c r="C163" i="3"/>
  <c r="D163" i="3"/>
  <c r="D162" i="3"/>
  <c r="C162" i="3"/>
  <c r="C161" i="3"/>
  <c r="D161" i="3"/>
  <c r="C160" i="3"/>
  <c r="D160" i="3"/>
  <c r="C159" i="3"/>
  <c r="D159" i="3"/>
  <c r="C158" i="3"/>
  <c r="D158" i="3"/>
  <c r="C157" i="3"/>
  <c r="D157" i="3"/>
  <c r="C156" i="3"/>
  <c r="D156" i="3"/>
  <c r="D155" i="3"/>
  <c r="C155" i="3"/>
  <c r="D154" i="3"/>
  <c r="C154" i="3"/>
  <c r="C153" i="3"/>
  <c r="D153" i="3"/>
  <c r="D152" i="3"/>
  <c r="C152" i="3"/>
  <c r="D151" i="3"/>
  <c r="C151" i="3"/>
  <c r="D150" i="3"/>
  <c r="C150" i="3"/>
  <c r="C149" i="3"/>
  <c r="D149" i="3"/>
  <c r="D148" i="3"/>
  <c r="C148" i="3"/>
  <c r="D147" i="3"/>
  <c r="C147" i="3"/>
  <c r="C146" i="3"/>
  <c r="D146" i="3"/>
  <c r="D145" i="3"/>
  <c r="C145" i="3"/>
  <c r="C144" i="3"/>
  <c r="D144" i="3"/>
  <c r="C143" i="3"/>
  <c r="D143" i="3"/>
  <c r="C142" i="3"/>
  <c r="D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C128" i="3"/>
  <c r="D128" i="3"/>
  <c r="C127" i="3"/>
  <c r="D127" i="3"/>
  <c r="D126" i="3"/>
  <c r="C126" i="3"/>
  <c r="C125" i="3"/>
  <c r="D125" i="3"/>
  <c r="C124" i="3"/>
  <c r="D124" i="3"/>
  <c r="D123" i="3"/>
  <c r="C123" i="3"/>
  <c r="D122" i="3"/>
  <c r="C122" i="3"/>
  <c r="D121" i="3"/>
  <c r="C121" i="3"/>
  <c r="C120" i="3"/>
  <c r="D120" i="3"/>
  <c r="C119" i="3"/>
  <c r="D119" i="3"/>
  <c r="C118" i="3"/>
  <c r="D118" i="3"/>
  <c r="D117" i="3"/>
  <c r="C117" i="3"/>
  <c r="C116" i="3"/>
  <c r="D116" i="3"/>
  <c r="C115" i="3"/>
  <c r="D115" i="3"/>
  <c r="C114" i="3"/>
  <c r="D114" i="3"/>
  <c r="C113" i="3"/>
  <c r="D113" i="3"/>
  <c r="D112" i="3"/>
  <c r="C112" i="3"/>
  <c r="D111" i="3"/>
  <c r="C111" i="3"/>
  <c r="C110" i="3"/>
  <c r="D110" i="3"/>
  <c r="C109" i="3"/>
  <c r="D109" i="3"/>
  <c r="C108" i="3"/>
  <c r="D108" i="3"/>
  <c r="D107" i="3"/>
  <c r="C107" i="3"/>
  <c r="C106" i="3"/>
  <c r="D106" i="3"/>
  <c r="D105" i="3"/>
  <c r="C105" i="3"/>
  <c r="D104" i="3"/>
  <c r="C104" i="3"/>
  <c r="C103" i="3"/>
  <c r="D103" i="3"/>
  <c r="D102" i="3"/>
  <c r="C102" i="3"/>
  <c r="D101" i="3"/>
  <c r="C101" i="3"/>
  <c r="C100" i="3"/>
  <c r="D100" i="3"/>
  <c r="D99" i="3"/>
  <c r="C99" i="3"/>
  <c r="C98" i="3"/>
  <c r="D98" i="3"/>
  <c r="D97" i="3"/>
  <c r="C97" i="3"/>
  <c r="D96" i="3"/>
  <c r="C96" i="3"/>
  <c r="D95" i="3"/>
  <c r="C95" i="3"/>
  <c r="D94" i="3"/>
  <c r="C94" i="3"/>
  <c r="D93" i="3"/>
  <c r="C93" i="3"/>
  <c r="D92" i="3"/>
  <c r="C92" i="3"/>
  <c r="D91" i="3"/>
  <c r="C91" i="3"/>
  <c r="C90" i="3"/>
  <c r="D90" i="3"/>
  <c r="D89" i="3"/>
  <c r="C89" i="3"/>
  <c r="C88" i="3"/>
  <c r="D88" i="3"/>
  <c r="C87" i="3"/>
  <c r="D87" i="3"/>
  <c r="D86" i="3"/>
  <c r="C86" i="3"/>
  <c r="D85" i="3"/>
  <c r="C85" i="3"/>
  <c r="D84" i="3"/>
  <c r="C84" i="3"/>
  <c r="D83" i="3"/>
  <c r="C83" i="3"/>
  <c r="C82" i="3"/>
  <c r="D82" i="3"/>
  <c r="D81" i="3"/>
  <c r="C81" i="3"/>
  <c r="D80" i="3"/>
  <c r="C80" i="3"/>
  <c r="D79" i="3"/>
  <c r="C79" i="3"/>
  <c r="D78" i="3"/>
  <c r="C78" i="3"/>
  <c r="C77" i="3"/>
  <c r="D77" i="3"/>
  <c r="D76" i="3"/>
  <c r="C76" i="3"/>
  <c r="D75" i="3"/>
  <c r="C75" i="3"/>
  <c r="D74" i="3"/>
  <c r="C74" i="3"/>
  <c r="C73" i="3"/>
  <c r="D73" i="3"/>
  <c r="D72" i="3"/>
  <c r="C72" i="3"/>
  <c r="D71" i="3"/>
  <c r="C71" i="3"/>
  <c r="D70" i="3"/>
  <c r="C70" i="3"/>
  <c r="D69" i="3"/>
  <c r="C69" i="3"/>
  <c r="D68" i="3"/>
  <c r="C68" i="3"/>
  <c r="C67" i="3"/>
  <c r="D67" i="3"/>
  <c r="D66" i="3"/>
  <c r="C66" i="3"/>
  <c r="D65" i="3"/>
  <c r="C65" i="3"/>
  <c r="D64" i="3"/>
  <c r="C64" i="3"/>
  <c r="D63" i="3"/>
  <c r="C63" i="3"/>
  <c r="D62" i="3"/>
  <c r="C62" i="3"/>
  <c r="D61" i="3"/>
  <c r="C61" i="3"/>
  <c r="C60" i="3"/>
  <c r="D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C45" i="3"/>
  <c r="D45" i="3"/>
  <c r="D44" i="3"/>
  <c r="C44" i="3"/>
  <c r="D43" i="3"/>
  <c r="C43" i="3"/>
  <c r="D42" i="3"/>
  <c r="C42" i="3"/>
  <c r="D41" i="3"/>
  <c r="C41" i="3"/>
  <c r="D40" i="3"/>
  <c r="C40" i="3"/>
  <c r="C39" i="3"/>
  <c r="D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C22" i="3"/>
  <c r="D22" i="3"/>
  <c r="D21" i="3"/>
  <c r="C21" i="3"/>
  <c r="D20" i="3"/>
  <c r="C20" i="3"/>
  <c r="D19" i="3"/>
  <c r="C19" i="3"/>
  <c r="D18" i="3"/>
  <c r="C18" i="3"/>
  <c r="D17" i="3"/>
  <c r="C17" i="3"/>
  <c r="D16" i="3"/>
  <c r="C16" i="3"/>
  <c r="D15" i="3"/>
  <c r="C15" i="3"/>
  <c r="D14" i="3"/>
  <c r="C14" i="3"/>
  <c r="C13" i="3"/>
  <c r="D13" i="3"/>
  <c r="D12" i="3"/>
  <c r="C12" i="3"/>
  <c r="D11" i="3"/>
  <c r="C11" i="3"/>
  <c r="D10" i="3"/>
  <c r="C10" i="3"/>
  <c r="D9" i="3"/>
  <c r="C9" i="3"/>
  <c r="D8" i="3"/>
  <c r="C8" i="3"/>
  <c r="D1007" i="2"/>
  <c r="C1007" i="2"/>
  <c r="D1006" i="2"/>
  <c r="C1006" i="2"/>
  <c r="D1005" i="2"/>
  <c r="C1005" i="2"/>
  <c r="C1004" i="2"/>
  <c r="D1004" i="2"/>
  <c r="D1003" i="2"/>
  <c r="C1003" i="2"/>
  <c r="D1002" i="2"/>
  <c r="C1002" i="2"/>
  <c r="C1001" i="2"/>
  <c r="D1001" i="2"/>
  <c r="D1000" i="2"/>
  <c r="C1000" i="2"/>
  <c r="C999" i="2"/>
  <c r="D999" i="2"/>
  <c r="C998" i="2"/>
  <c r="D998" i="2"/>
  <c r="C997" i="2"/>
  <c r="D997" i="2"/>
  <c r="D996" i="2"/>
  <c r="C996" i="2"/>
  <c r="C995" i="2"/>
  <c r="D995" i="2"/>
  <c r="D994" i="2"/>
  <c r="C994" i="2"/>
  <c r="D993" i="2"/>
  <c r="C993" i="2"/>
  <c r="D992" i="2"/>
  <c r="C992" i="2"/>
  <c r="D991" i="2"/>
  <c r="C991" i="2"/>
  <c r="D990" i="2"/>
  <c r="C990" i="2"/>
  <c r="D989" i="2"/>
  <c r="C989" i="2"/>
  <c r="C988" i="2"/>
  <c r="D988" i="2"/>
  <c r="C987" i="2"/>
  <c r="D987" i="2"/>
  <c r="D986" i="2"/>
  <c r="C986" i="2"/>
  <c r="D985" i="2"/>
  <c r="C985" i="2"/>
  <c r="D984" i="2"/>
  <c r="C984" i="2"/>
  <c r="D983" i="2"/>
  <c r="C983" i="2"/>
  <c r="D982" i="2"/>
  <c r="C982" i="2"/>
  <c r="C981" i="2"/>
  <c r="D981" i="2"/>
  <c r="D980" i="2"/>
  <c r="C980" i="2"/>
  <c r="C979" i="2"/>
  <c r="D979" i="2"/>
  <c r="D978" i="2"/>
  <c r="C978" i="2"/>
  <c r="D977" i="2"/>
  <c r="C977" i="2"/>
  <c r="C976" i="2"/>
  <c r="D976" i="2"/>
  <c r="C975" i="2"/>
  <c r="D975" i="2"/>
  <c r="C974" i="2"/>
  <c r="D974" i="2"/>
  <c r="C973" i="2"/>
  <c r="D973" i="2"/>
  <c r="D972" i="2"/>
  <c r="C972" i="2"/>
  <c r="D971" i="2"/>
  <c r="C971" i="2"/>
  <c r="D970" i="2"/>
  <c r="C970" i="2"/>
  <c r="C969" i="2"/>
  <c r="D969" i="2"/>
  <c r="C968" i="2"/>
  <c r="D968" i="2"/>
  <c r="D967" i="2"/>
  <c r="C967" i="2"/>
  <c r="D966" i="2"/>
  <c r="C966" i="2"/>
  <c r="D965" i="2"/>
  <c r="C965" i="2"/>
  <c r="D964" i="2"/>
  <c r="C964" i="2"/>
  <c r="C963" i="2"/>
  <c r="D963" i="2"/>
  <c r="D962" i="2"/>
  <c r="C962" i="2"/>
  <c r="D961" i="2"/>
  <c r="C961" i="2"/>
  <c r="D960" i="2"/>
  <c r="C960" i="2"/>
  <c r="D959" i="2"/>
  <c r="C959" i="2"/>
  <c r="C958" i="2"/>
  <c r="D958" i="2"/>
  <c r="D957" i="2"/>
  <c r="C957" i="2"/>
  <c r="C956" i="2"/>
  <c r="D956" i="2"/>
  <c r="D955" i="2"/>
  <c r="C955" i="2"/>
  <c r="D954" i="2"/>
  <c r="C954" i="2"/>
  <c r="C953" i="2"/>
  <c r="D953" i="2"/>
  <c r="C952" i="2"/>
  <c r="D952" i="2"/>
  <c r="C951" i="2"/>
  <c r="D951" i="2"/>
  <c r="D950" i="2"/>
  <c r="C950" i="2"/>
  <c r="D949" i="2"/>
  <c r="C949" i="2"/>
  <c r="D948" i="2"/>
  <c r="C948" i="2"/>
  <c r="D947" i="2"/>
  <c r="C947" i="2"/>
  <c r="D946" i="2"/>
  <c r="C946" i="2"/>
  <c r="C945" i="2"/>
  <c r="D945" i="2"/>
  <c r="D944" i="2"/>
  <c r="C944" i="2"/>
  <c r="D943" i="2"/>
  <c r="C943" i="2"/>
  <c r="D942" i="2"/>
  <c r="C942" i="2"/>
  <c r="D941" i="2"/>
  <c r="C941" i="2"/>
  <c r="D940" i="2"/>
  <c r="C940" i="2"/>
  <c r="D939" i="2"/>
  <c r="C939" i="2"/>
  <c r="C938" i="2"/>
  <c r="D938" i="2"/>
  <c r="C937" i="2"/>
  <c r="D937" i="2"/>
  <c r="C936" i="2"/>
  <c r="D936" i="2"/>
  <c r="C935" i="2"/>
  <c r="D935" i="2"/>
  <c r="C934" i="2"/>
  <c r="D934" i="2"/>
  <c r="D933" i="2"/>
  <c r="C933" i="2"/>
  <c r="C932" i="2"/>
  <c r="D932" i="2"/>
  <c r="C931" i="2"/>
  <c r="D931" i="2"/>
  <c r="C930" i="2"/>
  <c r="D930" i="2"/>
  <c r="C929" i="2"/>
  <c r="D929" i="2"/>
  <c r="C928" i="2"/>
  <c r="D928" i="2"/>
  <c r="D927" i="2"/>
  <c r="C927" i="2"/>
  <c r="C926" i="2"/>
  <c r="D926" i="2"/>
  <c r="D925" i="2"/>
  <c r="C925" i="2"/>
  <c r="D924" i="2"/>
  <c r="C924" i="2"/>
  <c r="D923" i="2"/>
  <c r="C923" i="2"/>
  <c r="C922" i="2"/>
  <c r="D922" i="2"/>
  <c r="D921" i="2"/>
  <c r="C921" i="2"/>
  <c r="C920" i="2"/>
  <c r="D920" i="2"/>
  <c r="C919" i="2"/>
  <c r="D919" i="2"/>
  <c r="D918" i="2"/>
  <c r="C918" i="2"/>
  <c r="C917" i="2"/>
  <c r="D917" i="2"/>
  <c r="C916" i="2"/>
  <c r="D916" i="2"/>
  <c r="C915" i="2"/>
  <c r="D915" i="2"/>
  <c r="D914" i="2"/>
  <c r="C914" i="2"/>
  <c r="C913" i="2"/>
  <c r="D913" i="2"/>
  <c r="C912" i="2"/>
  <c r="D912" i="2"/>
  <c r="C911" i="2"/>
  <c r="D911" i="2"/>
  <c r="C910" i="2"/>
  <c r="D910" i="2"/>
  <c r="D909" i="2"/>
  <c r="C909" i="2"/>
  <c r="D908" i="2"/>
  <c r="C908" i="2"/>
  <c r="C907" i="2"/>
  <c r="D907" i="2"/>
  <c r="C906" i="2"/>
  <c r="D906" i="2"/>
  <c r="D905" i="2"/>
  <c r="C905" i="2"/>
  <c r="D904" i="2"/>
  <c r="C904" i="2"/>
  <c r="D903" i="2"/>
  <c r="C903" i="2"/>
  <c r="D902" i="2"/>
  <c r="C902" i="2"/>
  <c r="D901" i="2"/>
  <c r="C901" i="2"/>
  <c r="C900" i="2"/>
  <c r="D900" i="2"/>
  <c r="D899" i="2"/>
  <c r="C899" i="2"/>
  <c r="C898" i="2"/>
  <c r="D898" i="2"/>
  <c r="C897" i="2"/>
  <c r="D897" i="2"/>
  <c r="C896" i="2"/>
  <c r="D896" i="2"/>
  <c r="C895" i="2"/>
  <c r="D895" i="2"/>
  <c r="C894" i="2"/>
  <c r="D894" i="2"/>
  <c r="D893" i="2"/>
  <c r="C893" i="2"/>
  <c r="D892" i="2"/>
  <c r="C892" i="2"/>
  <c r="D891" i="2"/>
  <c r="C891" i="2"/>
  <c r="D890" i="2"/>
  <c r="C890" i="2"/>
  <c r="C889" i="2"/>
  <c r="D889" i="2"/>
  <c r="C888" i="2"/>
  <c r="D888" i="2"/>
  <c r="D887" i="2"/>
  <c r="C887" i="2"/>
  <c r="D886" i="2"/>
  <c r="C886" i="2"/>
  <c r="C885" i="2"/>
  <c r="D885" i="2"/>
  <c r="C884" i="2"/>
  <c r="D884" i="2"/>
  <c r="C883" i="2"/>
  <c r="D883" i="2"/>
  <c r="D882" i="2"/>
  <c r="C882" i="2"/>
  <c r="C881" i="2"/>
  <c r="D881" i="2"/>
  <c r="D880" i="2"/>
  <c r="C880" i="2"/>
  <c r="C879" i="2"/>
  <c r="D879" i="2"/>
  <c r="D878" i="2"/>
  <c r="C878" i="2"/>
  <c r="D877" i="2"/>
  <c r="C877" i="2"/>
  <c r="C876" i="2"/>
  <c r="D876" i="2"/>
  <c r="C875" i="2"/>
  <c r="D875" i="2"/>
  <c r="D874" i="2"/>
  <c r="C874" i="2"/>
  <c r="D873" i="2"/>
  <c r="C873" i="2"/>
  <c r="D872" i="2"/>
  <c r="C872" i="2"/>
  <c r="C871" i="2"/>
  <c r="D871" i="2"/>
  <c r="C870" i="2"/>
  <c r="D870" i="2"/>
  <c r="D869" i="2"/>
  <c r="C869" i="2"/>
  <c r="C868" i="2"/>
  <c r="D868" i="2"/>
  <c r="C867" i="2"/>
  <c r="D867" i="2"/>
  <c r="D866" i="2"/>
  <c r="C866" i="2"/>
  <c r="C865" i="2"/>
  <c r="D865" i="2"/>
  <c r="D864" i="2"/>
  <c r="C864" i="2"/>
  <c r="C863" i="2"/>
  <c r="D863" i="2"/>
  <c r="D862" i="2"/>
  <c r="C862" i="2"/>
  <c r="D861" i="2"/>
  <c r="C861" i="2"/>
  <c r="D860" i="2"/>
  <c r="C860" i="2"/>
  <c r="D859" i="2"/>
  <c r="C859" i="2"/>
  <c r="C858" i="2"/>
  <c r="D858" i="2"/>
  <c r="C857" i="2"/>
  <c r="D857" i="2"/>
  <c r="C856" i="2"/>
  <c r="D856" i="2"/>
  <c r="C855" i="2"/>
  <c r="D855" i="2"/>
  <c r="D854" i="2"/>
  <c r="C854" i="2"/>
  <c r="D853" i="2"/>
  <c r="C853" i="2"/>
  <c r="D852" i="2"/>
  <c r="C852" i="2"/>
  <c r="C851" i="2"/>
  <c r="D851" i="2"/>
  <c r="D850" i="2"/>
  <c r="C850" i="2"/>
  <c r="D849" i="2"/>
  <c r="C849" i="2"/>
  <c r="C848" i="2"/>
  <c r="D848" i="2"/>
  <c r="D847" i="2"/>
  <c r="C847" i="2"/>
  <c r="C846" i="2"/>
  <c r="D846" i="2"/>
  <c r="D845" i="2"/>
  <c r="C845" i="2"/>
  <c r="C844" i="2"/>
  <c r="D844" i="2"/>
  <c r="C843" i="2"/>
  <c r="D843" i="2"/>
  <c r="D842" i="2"/>
  <c r="C842" i="2"/>
  <c r="C841" i="2"/>
  <c r="D841" i="2"/>
  <c r="D840" i="2"/>
  <c r="C840" i="2"/>
  <c r="D839" i="2"/>
  <c r="C839" i="2"/>
  <c r="C838" i="2"/>
  <c r="D838" i="2"/>
  <c r="D837" i="2"/>
  <c r="C837" i="2"/>
  <c r="D836" i="2"/>
  <c r="C836" i="2"/>
  <c r="C835" i="2"/>
  <c r="D835" i="2"/>
  <c r="C834" i="2"/>
  <c r="D834" i="2"/>
  <c r="D833" i="2"/>
  <c r="C833" i="2"/>
  <c r="C832" i="2"/>
  <c r="D832" i="2"/>
  <c r="D831" i="2"/>
  <c r="C831" i="2"/>
  <c r="D830" i="2"/>
  <c r="C830" i="2"/>
  <c r="C829" i="2"/>
  <c r="D829" i="2"/>
  <c r="C828" i="2"/>
  <c r="D828" i="2"/>
  <c r="D827" i="2"/>
  <c r="C827" i="2"/>
  <c r="D826" i="2"/>
  <c r="C826" i="2"/>
  <c r="C825" i="2"/>
  <c r="D825" i="2"/>
  <c r="D824" i="2"/>
  <c r="C824" i="2"/>
  <c r="C823" i="2"/>
  <c r="D823" i="2"/>
  <c r="D822" i="2"/>
  <c r="C822" i="2"/>
  <c r="D821" i="2"/>
  <c r="C821" i="2"/>
  <c r="C820" i="2"/>
  <c r="D820" i="2"/>
  <c r="D819" i="2"/>
  <c r="C819" i="2"/>
  <c r="D818" i="2"/>
  <c r="C818" i="2"/>
  <c r="D817" i="2"/>
  <c r="C817" i="2"/>
  <c r="C816" i="2"/>
  <c r="D816" i="2"/>
  <c r="C815" i="2"/>
  <c r="D815" i="2"/>
  <c r="D814" i="2"/>
  <c r="C814" i="2"/>
  <c r="D813" i="2"/>
  <c r="C813" i="2"/>
  <c r="D812" i="2"/>
  <c r="C812" i="2"/>
  <c r="D811" i="2"/>
  <c r="C811" i="2"/>
  <c r="D810" i="2"/>
  <c r="C810" i="2"/>
  <c r="C809" i="2"/>
  <c r="D809" i="2"/>
  <c r="C808" i="2"/>
  <c r="D808" i="2"/>
  <c r="C807" i="2"/>
  <c r="D807" i="2"/>
  <c r="C806" i="2"/>
  <c r="D806" i="2"/>
  <c r="D805" i="2"/>
  <c r="C805" i="2"/>
  <c r="D804" i="2"/>
  <c r="C804" i="2"/>
  <c r="D803" i="2"/>
  <c r="C803" i="2"/>
  <c r="C802" i="2"/>
  <c r="D802" i="2"/>
  <c r="C801" i="2"/>
  <c r="D801" i="2"/>
  <c r="C800" i="2"/>
  <c r="D800" i="2"/>
  <c r="D799" i="2"/>
  <c r="C799" i="2"/>
  <c r="C798" i="2"/>
  <c r="D798" i="2"/>
  <c r="D797" i="2"/>
  <c r="C797" i="2"/>
  <c r="D796" i="2"/>
  <c r="C796" i="2"/>
  <c r="D795" i="2"/>
  <c r="C795" i="2"/>
  <c r="D794" i="2"/>
  <c r="C794" i="2"/>
  <c r="D793" i="2"/>
  <c r="C793" i="2"/>
  <c r="D792" i="2"/>
  <c r="C792" i="2"/>
  <c r="D791" i="2"/>
  <c r="C791" i="2"/>
  <c r="D790" i="2"/>
  <c r="C790" i="2"/>
  <c r="D789" i="2"/>
  <c r="C789" i="2"/>
  <c r="D788" i="2"/>
  <c r="C788" i="2"/>
  <c r="D787" i="2"/>
  <c r="C787" i="2"/>
  <c r="D786" i="2"/>
  <c r="C786" i="2"/>
  <c r="D785" i="2"/>
  <c r="C785" i="2"/>
  <c r="D784" i="2"/>
  <c r="C784" i="2"/>
  <c r="D783" i="2"/>
  <c r="C783" i="2"/>
  <c r="D782" i="2"/>
  <c r="C782" i="2"/>
  <c r="D781" i="2"/>
  <c r="C781" i="2"/>
  <c r="D780" i="2"/>
  <c r="C780" i="2"/>
  <c r="D779" i="2"/>
  <c r="C779" i="2"/>
  <c r="D778" i="2"/>
  <c r="C778" i="2"/>
  <c r="D777" i="2"/>
  <c r="C777" i="2"/>
  <c r="C776" i="2"/>
  <c r="D776" i="2"/>
  <c r="D775" i="2"/>
  <c r="C775" i="2"/>
  <c r="D774" i="2"/>
  <c r="C774" i="2"/>
  <c r="D773" i="2"/>
  <c r="C773" i="2"/>
  <c r="D772" i="2"/>
  <c r="C772" i="2"/>
  <c r="D771" i="2"/>
  <c r="C771" i="2"/>
  <c r="D770" i="2"/>
  <c r="C770" i="2"/>
  <c r="C769" i="2"/>
  <c r="D769" i="2"/>
  <c r="C768" i="2"/>
  <c r="D768" i="2"/>
  <c r="C767" i="2"/>
  <c r="D767" i="2"/>
  <c r="C766" i="2"/>
  <c r="D766" i="2"/>
  <c r="D765" i="2"/>
  <c r="C765" i="2"/>
  <c r="D764" i="2"/>
  <c r="C764" i="2"/>
  <c r="C763" i="2"/>
  <c r="D763" i="2"/>
  <c r="D762" i="2"/>
  <c r="C762" i="2"/>
  <c r="D761" i="2"/>
  <c r="C761" i="2"/>
  <c r="D760" i="2"/>
  <c r="C760" i="2"/>
  <c r="D759" i="2"/>
  <c r="C759" i="2"/>
  <c r="C758" i="2"/>
  <c r="D758" i="2"/>
  <c r="C757" i="2"/>
  <c r="D757" i="2"/>
  <c r="C756" i="2"/>
  <c r="D756" i="2"/>
  <c r="D755" i="2"/>
  <c r="C755" i="2"/>
  <c r="D754" i="2"/>
  <c r="C754" i="2"/>
  <c r="D753" i="2"/>
  <c r="C753" i="2"/>
  <c r="D752" i="2"/>
  <c r="C752" i="2"/>
  <c r="D751" i="2"/>
  <c r="C751" i="2"/>
  <c r="D750" i="2"/>
  <c r="C750" i="2"/>
  <c r="C749" i="2"/>
  <c r="D749" i="2"/>
  <c r="C748" i="2"/>
  <c r="D748" i="2"/>
  <c r="C747" i="2"/>
  <c r="D747" i="2"/>
  <c r="D746" i="2"/>
  <c r="C746" i="2"/>
  <c r="D745" i="2"/>
  <c r="C745" i="2"/>
  <c r="C744" i="2"/>
  <c r="D744" i="2"/>
  <c r="C743" i="2"/>
  <c r="D743" i="2"/>
  <c r="C742" i="2"/>
  <c r="D742" i="2"/>
  <c r="C741" i="2"/>
  <c r="D741" i="2"/>
  <c r="C740" i="2"/>
  <c r="D740" i="2"/>
  <c r="D739" i="2"/>
  <c r="C739" i="2"/>
  <c r="D738" i="2"/>
  <c r="C738" i="2"/>
  <c r="D737" i="2"/>
  <c r="C737" i="2"/>
  <c r="D736" i="2"/>
  <c r="C736" i="2"/>
  <c r="C735" i="2"/>
  <c r="D735" i="2"/>
  <c r="C734" i="2"/>
  <c r="D734" i="2"/>
  <c r="C733" i="2"/>
  <c r="D733" i="2"/>
  <c r="D732" i="2"/>
  <c r="C732" i="2"/>
  <c r="C731" i="2"/>
  <c r="D731" i="2"/>
  <c r="C730" i="2"/>
  <c r="D730" i="2"/>
  <c r="C729" i="2"/>
  <c r="D729" i="2"/>
  <c r="C728" i="2"/>
  <c r="D728" i="2"/>
  <c r="D727" i="2"/>
  <c r="C727" i="2"/>
  <c r="D726" i="2"/>
  <c r="C726" i="2"/>
  <c r="D725" i="2"/>
  <c r="C725" i="2"/>
  <c r="D724" i="2"/>
  <c r="C724" i="2"/>
  <c r="D723" i="2"/>
  <c r="C723" i="2"/>
  <c r="D722" i="2"/>
  <c r="C722" i="2"/>
  <c r="C721" i="2"/>
  <c r="D721" i="2"/>
  <c r="D720" i="2"/>
  <c r="C720" i="2"/>
  <c r="D719" i="2"/>
  <c r="C719" i="2"/>
  <c r="C718" i="2"/>
  <c r="D718" i="2"/>
  <c r="C717" i="2"/>
  <c r="D717" i="2"/>
  <c r="D716" i="2"/>
  <c r="C716" i="2"/>
  <c r="D715" i="2"/>
  <c r="C715" i="2"/>
  <c r="D714" i="2"/>
  <c r="C714" i="2"/>
  <c r="D713" i="2"/>
  <c r="C713" i="2"/>
  <c r="D712" i="2"/>
  <c r="C712" i="2"/>
  <c r="D711" i="2"/>
  <c r="C711" i="2"/>
  <c r="C710" i="2"/>
  <c r="D710" i="2"/>
  <c r="D709" i="2"/>
  <c r="C709" i="2"/>
  <c r="C708" i="2"/>
  <c r="D708" i="2"/>
  <c r="D707" i="2"/>
  <c r="C707" i="2"/>
  <c r="D706" i="2"/>
  <c r="C706" i="2"/>
  <c r="D705" i="2"/>
  <c r="C705" i="2"/>
  <c r="C704" i="2"/>
  <c r="D704" i="2"/>
  <c r="D703" i="2"/>
  <c r="C703" i="2"/>
  <c r="C702" i="2"/>
  <c r="D702" i="2"/>
  <c r="C701" i="2"/>
  <c r="D701" i="2"/>
  <c r="C700" i="2"/>
  <c r="D700" i="2"/>
  <c r="C699" i="2"/>
  <c r="D699" i="2"/>
  <c r="D698" i="2"/>
  <c r="C698" i="2"/>
  <c r="C697" i="2"/>
  <c r="D697" i="2"/>
  <c r="D696" i="2"/>
  <c r="C696" i="2"/>
  <c r="D695" i="2"/>
  <c r="C695" i="2"/>
  <c r="D694" i="2"/>
  <c r="C694" i="2"/>
  <c r="D693" i="2"/>
  <c r="C693" i="2"/>
  <c r="D692" i="2"/>
  <c r="C692" i="2"/>
  <c r="C691" i="2"/>
  <c r="D691" i="2"/>
  <c r="C690" i="2"/>
  <c r="D690" i="2"/>
  <c r="D689" i="2"/>
  <c r="C689" i="2"/>
  <c r="C688" i="2"/>
  <c r="D688" i="2"/>
  <c r="D687" i="2"/>
  <c r="C687" i="2"/>
  <c r="C686" i="2"/>
  <c r="D686" i="2"/>
  <c r="D685" i="2"/>
  <c r="C685" i="2"/>
  <c r="D684" i="2"/>
  <c r="C684" i="2"/>
  <c r="C683" i="2"/>
  <c r="D683" i="2"/>
  <c r="D682" i="2"/>
  <c r="C682" i="2"/>
  <c r="C681" i="2"/>
  <c r="D681" i="2"/>
  <c r="D680" i="2"/>
  <c r="C680" i="2"/>
  <c r="C679" i="2"/>
  <c r="D679" i="2"/>
  <c r="D678" i="2"/>
  <c r="C678" i="2"/>
  <c r="D677" i="2"/>
  <c r="C677" i="2"/>
  <c r="C676" i="2"/>
  <c r="D676" i="2"/>
  <c r="C675" i="2"/>
  <c r="D675" i="2"/>
  <c r="D674" i="2"/>
  <c r="C674" i="2"/>
  <c r="C673" i="2"/>
  <c r="D673" i="2"/>
  <c r="D672" i="2"/>
  <c r="C672" i="2"/>
  <c r="D671" i="2"/>
  <c r="C671" i="2"/>
  <c r="D670" i="2"/>
  <c r="C670" i="2"/>
  <c r="D669" i="2"/>
  <c r="C669" i="2"/>
  <c r="D668" i="2"/>
  <c r="C668" i="2"/>
  <c r="D667" i="2"/>
  <c r="C667" i="2"/>
  <c r="D666" i="2"/>
  <c r="C666" i="2"/>
  <c r="C665" i="2"/>
  <c r="D665" i="2"/>
  <c r="D664" i="2"/>
  <c r="C664" i="2"/>
  <c r="D663" i="2"/>
  <c r="C663" i="2"/>
  <c r="D662" i="2"/>
  <c r="C662" i="2"/>
  <c r="D661" i="2"/>
  <c r="C661" i="2"/>
  <c r="D660" i="2"/>
  <c r="C660" i="2"/>
  <c r="D659" i="2"/>
  <c r="C659" i="2"/>
  <c r="D658" i="2"/>
  <c r="C658" i="2"/>
  <c r="D657" i="2"/>
  <c r="C657" i="2"/>
  <c r="C656" i="2"/>
  <c r="D656" i="2"/>
  <c r="D655" i="2"/>
  <c r="C655" i="2"/>
  <c r="D654" i="2"/>
  <c r="C654" i="2"/>
  <c r="D653" i="2"/>
  <c r="C653" i="2"/>
  <c r="C652" i="2"/>
  <c r="D652" i="2"/>
  <c r="C651" i="2"/>
  <c r="D651" i="2"/>
  <c r="D650" i="2"/>
  <c r="C650" i="2"/>
  <c r="D649" i="2"/>
  <c r="C649" i="2"/>
  <c r="D648" i="2"/>
  <c r="C648" i="2"/>
  <c r="C647" i="2"/>
  <c r="D647" i="2"/>
  <c r="C646" i="2"/>
  <c r="D646" i="2"/>
  <c r="C645" i="2"/>
  <c r="D645" i="2"/>
  <c r="C644" i="2"/>
  <c r="D644" i="2"/>
  <c r="C643" i="2"/>
  <c r="D643" i="2"/>
  <c r="D642" i="2"/>
  <c r="C642" i="2"/>
  <c r="C641" i="2"/>
  <c r="D641" i="2"/>
  <c r="C640" i="2"/>
  <c r="D640" i="2"/>
  <c r="C639" i="2"/>
  <c r="D639" i="2"/>
  <c r="C638" i="2"/>
  <c r="D638" i="2"/>
  <c r="C637" i="2"/>
  <c r="D637" i="2"/>
  <c r="D636" i="2"/>
  <c r="C636" i="2"/>
  <c r="C635" i="2"/>
  <c r="D635" i="2"/>
  <c r="C634" i="2"/>
  <c r="D634" i="2"/>
  <c r="C633" i="2"/>
  <c r="D633" i="2"/>
  <c r="C632" i="2"/>
  <c r="D632" i="2"/>
  <c r="C631" i="2"/>
  <c r="D631" i="2"/>
  <c r="C630" i="2"/>
  <c r="D630" i="2"/>
  <c r="D629" i="2"/>
  <c r="C629" i="2"/>
  <c r="D628" i="2"/>
  <c r="C628" i="2"/>
  <c r="D627" i="2"/>
  <c r="C627" i="2"/>
  <c r="C626" i="2"/>
  <c r="D626" i="2"/>
  <c r="C625" i="2"/>
  <c r="D625" i="2"/>
  <c r="C624" i="2"/>
  <c r="D624" i="2"/>
  <c r="C623" i="2"/>
  <c r="D623" i="2"/>
  <c r="C622" i="2"/>
  <c r="D622" i="2"/>
  <c r="C621" i="2"/>
  <c r="D621" i="2"/>
  <c r="C620" i="2"/>
  <c r="D620" i="2"/>
  <c r="D619" i="2"/>
  <c r="C619" i="2"/>
  <c r="C618" i="2"/>
  <c r="D618" i="2"/>
  <c r="D617" i="2"/>
  <c r="C617" i="2"/>
  <c r="C616" i="2"/>
  <c r="D616" i="2"/>
  <c r="C615" i="2"/>
  <c r="D615" i="2"/>
  <c r="D614" i="2"/>
  <c r="C614" i="2"/>
  <c r="D613" i="2"/>
  <c r="C613" i="2"/>
  <c r="C612" i="2"/>
  <c r="D612" i="2"/>
  <c r="D611" i="2"/>
  <c r="C611" i="2"/>
  <c r="C610" i="2"/>
  <c r="D610" i="2"/>
  <c r="C609" i="2"/>
  <c r="D609" i="2"/>
  <c r="D608" i="2"/>
  <c r="C608" i="2"/>
  <c r="C607" i="2"/>
  <c r="D607" i="2"/>
  <c r="D606" i="2"/>
  <c r="C606" i="2"/>
  <c r="D605" i="2"/>
  <c r="C605" i="2"/>
  <c r="C604" i="2"/>
  <c r="D604" i="2"/>
  <c r="C603" i="2"/>
  <c r="D603" i="2"/>
  <c r="D602" i="2"/>
  <c r="C602" i="2"/>
  <c r="D601" i="2"/>
  <c r="C601" i="2"/>
  <c r="D600" i="2"/>
  <c r="C600" i="2"/>
  <c r="C599" i="2"/>
  <c r="D599" i="2"/>
  <c r="C598" i="2"/>
  <c r="D598" i="2"/>
  <c r="D597" i="2"/>
  <c r="C597" i="2"/>
  <c r="C596" i="2"/>
  <c r="D596" i="2"/>
  <c r="C595" i="2"/>
  <c r="D595" i="2"/>
  <c r="C594" i="2"/>
  <c r="D594" i="2"/>
  <c r="D593" i="2"/>
  <c r="C593" i="2"/>
  <c r="D592" i="2"/>
  <c r="C592" i="2"/>
  <c r="C591" i="2"/>
  <c r="D591" i="2"/>
  <c r="C590" i="2"/>
  <c r="D590" i="2"/>
  <c r="C589" i="2"/>
  <c r="D589" i="2"/>
  <c r="D588" i="2"/>
  <c r="C588" i="2"/>
  <c r="D587" i="2"/>
  <c r="C587" i="2"/>
  <c r="D586" i="2"/>
  <c r="C586" i="2"/>
  <c r="D585" i="2"/>
  <c r="C585" i="2"/>
  <c r="C584" i="2"/>
  <c r="D584" i="2"/>
  <c r="D583" i="2"/>
  <c r="C583" i="2"/>
  <c r="D582" i="2"/>
  <c r="C582" i="2"/>
  <c r="D581" i="2"/>
  <c r="C581" i="2"/>
  <c r="D580" i="2"/>
  <c r="C580" i="2"/>
  <c r="C579" i="2"/>
  <c r="D579" i="2"/>
  <c r="C578" i="2"/>
  <c r="D578" i="2"/>
  <c r="C577" i="2"/>
  <c r="D577" i="2"/>
  <c r="C576" i="2"/>
  <c r="D576" i="2"/>
  <c r="C575" i="2"/>
  <c r="D575" i="2"/>
  <c r="C574" i="2"/>
  <c r="D574" i="2"/>
  <c r="D573" i="2"/>
  <c r="C573" i="2"/>
  <c r="C572" i="2"/>
  <c r="D572" i="2"/>
  <c r="D571" i="2"/>
  <c r="C571" i="2"/>
  <c r="C570" i="2"/>
  <c r="D570" i="2"/>
  <c r="D569" i="2"/>
  <c r="C569" i="2"/>
  <c r="D568" i="2"/>
  <c r="C568" i="2"/>
  <c r="C567" i="2"/>
  <c r="D567" i="2"/>
  <c r="D566" i="2"/>
  <c r="C566" i="2"/>
  <c r="D565" i="2"/>
  <c r="C565" i="2"/>
  <c r="C564" i="2"/>
  <c r="D564" i="2"/>
  <c r="C563" i="2"/>
  <c r="D563" i="2"/>
  <c r="D562" i="2"/>
  <c r="C562" i="2"/>
  <c r="C561" i="2"/>
  <c r="D561" i="2"/>
  <c r="C560" i="2"/>
  <c r="D560" i="2"/>
  <c r="C559" i="2"/>
  <c r="D559" i="2"/>
  <c r="C558" i="2"/>
  <c r="D558" i="2"/>
  <c r="D557" i="2"/>
  <c r="C557" i="2"/>
  <c r="D556" i="2"/>
  <c r="C556" i="2"/>
  <c r="C555" i="2"/>
  <c r="D555" i="2"/>
  <c r="C554" i="2"/>
  <c r="D554" i="2"/>
  <c r="C553" i="2"/>
  <c r="D553" i="2"/>
  <c r="D552" i="2"/>
  <c r="C552" i="2"/>
  <c r="D551" i="2"/>
  <c r="C551" i="2"/>
  <c r="D550" i="2"/>
  <c r="C550" i="2"/>
  <c r="C549" i="2"/>
  <c r="D549" i="2"/>
  <c r="D548" i="2"/>
  <c r="C548" i="2"/>
  <c r="C547" i="2"/>
  <c r="D547" i="2"/>
  <c r="D546" i="2"/>
  <c r="C546" i="2"/>
  <c r="D545" i="2"/>
  <c r="C545" i="2"/>
  <c r="D544" i="2"/>
  <c r="C544" i="2"/>
  <c r="D543" i="2"/>
  <c r="C543" i="2"/>
  <c r="D542" i="2"/>
  <c r="C542" i="2"/>
  <c r="D541" i="2"/>
  <c r="C541" i="2"/>
  <c r="C540" i="2"/>
  <c r="D540" i="2"/>
  <c r="D539" i="2"/>
  <c r="C539" i="2"/>
  <c r="C538" i="2"/>
  <c r="D538" i="2"/>
  <c r="D537" i="2"/>
  <c r="C537" i="2"/>
  <c r="D536" i="2"/>
  <c r="C536" i="2"/>
  <c r="D535" i="2"/>
  <c r="C535" i="2"/>
  <c r="C534" i="2"/>
  <c r="D534" i="2"/>
  <c r="C533" i="2"/>
  <c r="D533" i="2"/>
  <c r="C532" i="2"/>
  <c r="D532" i="2"/>
  <c r="C531" i="2"/>
  <c r="D531" i="2"/>
  <c r="D530" i="2"/>
  <c r="C530" i="2"/>
  <c r="C529" i="2"/>
  <c r="D529" i="2"/>
  <c r="D528" i="2"/>
  <c r="C528" i="2"/>
  <c r="C527" i="2"/>
  <c r="D527" i="2"/>
  <c r="D526" i="2"/>
  <c r="C526" i="2"/>
  <c r="C525" i="2"/>
  <c r="D525" i="2"/>
  <c r="D524" i="2"/>
  <c r="C524" i="2"/>
  <c r="C523" i="2"/>
  <c r="D523" i="2"/>
  <c r="C522" i="2"/>
  <c r="D522" i="2"/>
  <c r="C521" i="2"/>
  <c r="D521" i="2"/>
  <c r="D520" i="2"/>
  <c r="C520" i="2"/>
  <c r="D519" i="2"/>
  <c r="C519" i="2"/>
  <c r="D518" i="2"/>
  <c r="C518" i="2"/>
  <c r="C517" i="2"/>
  <c r="D517" i="2"/>
  <c r="C516" i="2"/>
  <c r="D516" i="2"/>
  <c r="D515" i="2"/>
  <c r="C515" i="2"/>
  <c r="C514" i="2"/>
  <c r="D514" i="2"/>
  <c r="C513" i="2"/>
  <c r="D513" i="2"/>
  <c r="D512" i="2"/>
  <c r="C512" i="2"/>
  <c r="C511" i="2"/>
  <c r="D511" i="2"/>
  <c r="D510" i="2"/>
  <c r="C510" i="2"/>
  <c r="C509" i="2"/>
  <c r="D509" i="2"/>
  <c r="C508" i="2"/>
  <c r="D508" i="2"/>
  <c r="C507" i="2"/>
  <c r="D507" i="2"/>
  <c r="D506" i="2"/>
  <c r="C506" i="2"/>
  <c r="D505" i="2"/>
  <c r="C505" i="2"/>
  <c r="C504" i="2"/>
  <c r="D504" i="2"/>
  <c r="D503" i="2"/>
  <c r="C503" i="2"/>
  <c r="C502" i="2"/>
  <c r="D502" i="2"/>
  <c r="C501" i="2"/>
  <c r="D501" i="2"/>
  <c r="C500" i="2"/>
  <c r="D500" i="2"/>
  <c r="D499" i="2"/>
  <c r="C499" i="2"/>
  <c r="D498" i="2"/>
  <c r="C498" i="2"/>
  <c r="C497" i="2"/>
  <c r="D497" i="2"/>
  <c r="D496" i="2"/>
  <c r="C496" i="2"/>
  <c r="D495" i="2"/>
  <c r="C495" i="2"/>
  <c r="D494" i="2"/>
  <c r="C494" i="2"/>
  <c r="D493" i="2"/>
  <c r="C493" i="2"/>
  <c r="D492" i="2"/>
  <c r="C492" i="2"/>
  <c r="D491" i="2"/>
  <c r="C491" i="2"/>
  <c r="D490" i="2"/>
  <c r="C490" i="2"/>
  <c r="D489" i="2"/>
  <c r="C489" i="2"/>
  <c r="D488" i="2"/>
  <c r="C488" i="2"/>
  <c r="D487" i="2"/>
  <c r="C487" i="2"/>
  <c r="D486" i="2"/>
  <c r="C486" i="2"/>
  <c r="C485" i="2"/>
  <c r="D485" i="2"/>
  <c r="D484" i="2"/>
  <c r="C484" i="2"/>
  <c r="D483" i="2"/>
  <c r="C483" i="2"/>
  <c r="D482" i="2"/>
  <c r="C482" i="2"/>
  <c r="D481" i="2"/>
  <c r="C481" i="2"/>
  <c r="D480" i="2"/>
  <c r="C480" i="2"/>
  <c r="C479" i="2"/>
  <c r="D479" i="2"/>
  <c r="D478" i="2"/>
  <c r="C478" i="2"/>
  <c r="C477" i="2"/>
  <c r="D477" i="2"/>
  <c r="D476" i="2"/>
  <c r="C476" i="2"/>
  <c r="C475" i="2"/>
  <c r="D475" i="2"/>
  <c r="C474" i="2"/>
  <c r="D474" i="2"/>
  <c r="D473" i="2"/>
  <c r="C473" i="2"/>
  <c r="D472" i="2"/>
  <c r="C472" i="2"/>
  <c r="D471" i="2"/>
  <c r="C471" i="2"/>
  <c r="D470" i="2"/>
  <c r="C470" i="2"/>
  <c r="D469" i="2"/>
  <c r="C469" i="2"/>
  <c r="D468" i="2"/>
  <c r="C468" i="2"/>
  <c r="D467" i="2"/>
  <c r="C467" i="2"/>
  <c r="C466" i="2"/>
  <c r="D466" i="2"/>
  <c r="D465" i="2"/>
  <c r="C465" i="2"/>
  <c r="D464" i="2"/>
  <c r="C464" i="2"/>
  <c r="D463" i="2"/>
  <c r="C463" i="2"/>
  <c r="D462" i="2"/>
  <c r="C462" i="2"/>
  <c r="D461" i="2"/>
  <c r="C461" i="2"/>
  <c r="D460" i="2"/>
  <c r="C460" i="2"/>
  <c r="D459" i="2"/>
  <c r="C459" i="2"/>
  <c r="D458" i="2"/>
  <c r="C458" i="2"/>
  <c r="D457" i="2"/>
  <c r="C457" i="2"/>
  <c r="D456" i="2"/>
  <c r="C456" i="2"/>
  <c r="C455" i="2"/>
  <c r="D455" i="2"/>
  <c r="D454" i="2"/>
  <c r="C454" i="2"/>
  <c r="C453" i="2"/>
  <c r="D453" i="2"/>
  <c r="C452" i="2"/>
  <c r="D452" i="2"/>
  <c r="C451" i="2"/>
  <c r="D451" i="2"/>
  <c r="D450" i="2"/>
  <c r="C450" i="2"/>
  <c r="D449" i="2"/>
  <c r="C449" i="2"/>
  <c r="D448" i="2"/>
  <c r="C448" i="2"/>
  <c r="D447" i="2"/>
  <c r="C447" i="2"/>
  <c r="D446" i="2"/>
  <c r="C446" i="2"/>
  <c r="D445" i="2"/>
  <c r="C445" i="2"/>
  <c r="C444" i="2"/>
  <c r="D444" i="2"/>
  <c r="D443" i="2"/>
  <c r="C443" i="2"/>
  <c r="C442" i="2"/>
  <c r="D442" i="2"/>
  <c r="C441" i="2"/>
  <c r="D441" i="2"/>
  <c r="D440" i="2"/>
  <c r="C440" i="2"/>
  <c r="D439" i="2"/>
  <c r="C439" i="2"/>
  <c r="C438" i="2"/>
  <c r="D438" i="2"/>
  <c r="C437" i="2"/>
  <c r="D437" i="2"/>
  <c r="D436" i="2"/>
  <c r="C436" i="2"/>
  <c r="D435" i="2"/>
  <c r="C435" i="2"/>
  <c r="C434" i="2"/>
  <c r="D434" i="2"/>
  <c r="D433" i="2"/>
  <c r="C433" i="2"/>
  <c r="D432" i="2"/>
  <c r="C432" i="2"/>
  <c r="C431" i="2"/>
  <c r="D431" i="2"/>
  <c r="D430" i="2"/>
  <c r="C430" i="2"/>
  <c r="C429" i="2"/>
  <c r="D429" i="2"/>
  <c r="C428" i="2"/>
  <c r="D428" i="2"/>
  <c r="C427" i="2"/>
  <c r="D427" i="2"/>
  <c r="C426" i="2"/>
  <c r="D426" i="2"/>
  <c r="C425" i="2"/>
  <c r="D425" i="2"/>
  <c r="C424" i="2"/>
  <c r="D424" i="2"/>
  <c r="C423" i="2"/>
  <c r="D423" i="2"/>
  <c r="C422" i="2"/>
  <c r="D422" i="2"/>
  <c r="C421" i="2"/>
  <c r="D421" i="2"/>
  <c r="C420" i="2"/>
  <c r="D420" i="2"/>
  <c r="D419" i="2"/>
  <c r="C419" i="2"/>
  <c r="D418" i="2"/>
  <c r="C418" i="2"/>
  <c r="D417" i="2"/>
  <c r="C417" i="2"/>
  <c r="D416" i="2"/>
  <c r="C416" i="2"/>
  <c r="C415" i="2"/>
  <c r="D415" i="2"/>
  <c r="D414" i="2"/>
  <c r="C414" i="2"/>
  <c r="D413" i="2"/>
  <c r="C413" i="2"/>
  <c r="D412" i="2"/>
  <c r="C412" i="2"/>
  <c r="C411" i="2"/>
  <c r="D411" i="2"/>
  <c r="C410" i="2"/>
  <c r="D410" i="2"/>
  <c r="C409" i="2"/>
  <c r="D409" i="2"/>
  <c r="D408" i="2"/>
  <c r="C408" i="2"/>
  <c r="D407" i="2"/>
  <c r="C407" i="2"/>
  <c r="C406" i="2"/>
  <c r="D406" i="2"/>
  <c r="C405" i="2"/>
  <c r="D405" i="2"/>
  <c r="D404" i="2"/>
  <c r="C404" i="2"/>
  <c r="C403" i="2"/>
  <c r="D403" i="2"/>
  <c r="D402" i="2"/>
  <c r="C402" i="2"/>
  <c r="D401" i="2"/>
  <c r="C401" i="2"/>
  <c r="D400" i="2"/>
  <c r="C400" i="2"/>
  <c r="D399" i="2"/>
  <c r="C399" i="2"/>
  <c r="C398" i="2"/>
  <c r="D398" i="2"/>
  <c r="C397" i="2"/>
  <c r="D397" i="2"/>
  <c r="C396" i="2"/>
  <c r="D396" i="2"/>
  <c r="D395" i="2"/>
  <c r="C395" i="2"/>
  <c r="C394" i="2"/>
  <c r="D394" i="2"/>
  <c r="C393" i="2"/>
  <c r="D393" i="2"/>
  <c r="C392" i="2"/>
  <c r="D392" i="2"/>
  <c r="D391" i="2"/>
  <c r="C391" i="2"/>
  <c r="D390" i="2"/>
  <c r="C390" i="2"/>
  <c r="C389" i="2"/>
  <c r="D389" i="2"/>
  <c r="C388" i="2"/>
  <c r="D388" i="2"/>
  <c r="C387" i="2"/>
  <c r="D387" i="2"/>
  <c r="C386" i="2"/>
  <c r="D386" i="2"/>
  <c r="C385" i="2"/>
  <c r="D385" i="2"/>
  <c r="D384" i="2"/>
  <c r="C384" i="2"/>
  <c r="D383" i="2"/>
  <c r="C383" i="2"/>
  <c r="C382" i="2"/>
  <c r="D382" i="2"/>
  <c r="D381" i="2"/>
  <c r="C381" i="2"/>
  <c r="C380" i="2"/>
  <c r="D380" i="2"/>
  <c r="D379" i="2"/>
  <c r="C379" i="2"/>
  <c r="D378" i="2"/>
  <c r="C378" i="2"/>
  <c r="D377" i="2"/>
  <c r="C377" i="2"/>
  <c r="C376" i="2"/>
  <c r="D376" i="2"/>
  <c r="C375" i="2"/>
  <c r="D375" i="2"/>
  <c r="C374" i="2"/>
  <c r="D374" i="2"/>
  <c r="D373" i="2"/>
  <c r="C373" i="2"/>
  <c r="C372" i="2"/>
  <c r="D372" i="2"/>
  <c r="D371" i="2"/>
  <c r="C371" i="2"/>
  <c r="D370" i="2"/>
  <c r="C370" i="2"/>
  <c r="C369" i="2"/>
  <c r="D369" i="2"/>
  <c r="C368" i="2"/>
  <c r="D368" i="2"/>
  <c r="D367" i="2"/>
  <c r="C367" i="2"/>
  <c r="C366" i="2"/>
  <c r="D366" i="2"/>
  <c r="C365" i="2"/>
  <c r="D365" i="2"/>
  <c r="D364" i="2"/>
  <c r="C364" i="2"/>
  <c r="C363" i="2"/>
  <c r="D363" i="2"/>
  <c r="D362" i="2"/>
  <c r="C362" i="2"/>
  <c r="D361" i="2"/>
  <c r="C361" i="2"/>
  <c r="D360" i="2"/>
  <c r="C360" i="2"/>
  <c r="D359" i="2"/>
  <c r="C359" i="2"/>
  <c r="C358" i="2"/>
  <c r="D358" i="2"/>
  <c r="C357" i="2"/>
  <c r="D357" i="2"/>
  <c r="D356" i="2"/>
  <c r="C356" i="2"/>
  <c r="C355" i="2"/>
  <c r="D355" i="2"/>
  <c r="C354" i="2"/>
  <c r="D354" i="2"/>
  <c r="C353" i="2"/>
  <c r="D353" i="2"/>
  <c r="C352" i="2"/>
  <c r="D352" i="2"/>
  <c r="C351" i="2"/>
  <c r="D351" i="2"/>
  <c r="C350" i="2"/>
  <c r="D350" i="2"/>
  <c r="D349" i="2"/>
  <c r="C349" i="2"/>
  <c r="C348" i="2"/>
  <c r="D348" i="2"/>
  <c r="C347" i="2"/>
  <c r="D347" i="2"/>
  <c r="D346" i="2"/>
  <c r="C346" i="2"/>
  <c r="C345" i="2"/>
  <c r="D345" i="2"/>
  <c r="C344" i="2"/>
  <c r="D344" i="2"/>
  <c r="C343" i="2"/>
  <c r="D343" i="2"/>
  <c r="D342" i="2"/>
  <c r="C342" i="2"/>
  <c r="D341" i="2"/>
  <c r="C341" i="2"/>
  <c r="C340" i="2"/>
  <c r="D340" i="2"/>
  <c r="D339" i="2"/>
  <c r="C339" i="2"/>
  <c r="D338" i="2"/>
  <c r="C338" i="2"/>
  <c r="D337" i="2"/>
  <c r="C337" i="2"/>
  <c r="D336" i="2"/>
  <c r="C336" i="2"/>
  <c r="D335" i="2"/>
  <c r="C335" i="2"/>
  <c r="C334" i="2"/>
  <c r="D334" i="2"/>
  <c r="C333" i="2"/>
  <c r="D333" i="2"/>
  <c r="C332" i="2"/>
  <c r="D332" i="2"/>
  <c r="D331" i="2"/>
  <c r="C331" i="2"/>
  <c r="C330" i="2"/>
  <c r="D330" i="2"/>
  <c r="C329" i="2"/>
  <c r="D329" i="2"/>
  <c r="D328" i="2"/>
  <c r="C328" i="2"/>
  <c r="D327" i="2"/>
  <c r="C327" i="2"/>
  <c r="D326" i="2"/>
  <c r="C326" i="2"/>
  <c r="C325" i="2"/>
  <c r="D325" i="2"/>
  <c r="D324" i="2"/>
  <c r="C324" i="2"/>
  <c r="C323" i="2"/>
  <c r="D323" i="2"/>
  <c r="C322" i="2"/>
  <c r="D322" i="2"/>
  <c r="D321" i="2"/>
  <c r="C321" i="2"/>
  <c r="D320" i="2"/>
  <c r="C320" i="2"/>
  <c r="D319" i="2"/>
  <c r="C319" i="2"/>
  <c r="D318" i="2"/>
  <c r="C318" i="2"/>
  <c r="C317" i="2"/>
  <c r="D317" i="2"/>
  <c r="C316" i="2"/>
  <c r="D316" i="2"/>
  <c r="C315" i="2"/>
  <c r="D315" i="2"/>
  <c r="D314" i="2"/>
  <c r="C314" i="2"/>
  <c r="C313" i="2"/>
  <c r="D313" i="2"/>
  <c r="D312" i="2"/>
  <c r="C312" i="2"/>
  <c r="D311" i="2"/>
  <c r="C311" i="2"/>
  <c r="C310" i="2"/>
  <c r="D310" i="2"/>
  <c r="C309" i="2"/>
  <c r="D309" i="2"/>
  <c r="C308" i="2"/>
  <c r="D308" i="2"/>
  <c r="D307" i="2"/>
  <c r="C307" i="2"/>
  <c r="D306" i="2"/>
  <c r="C306" i="2"/>
  <c r="C305" i="2"/>
  <c r="D305" i="2"/>
  <c r="D304" i="2"/>
  <c r="C304" i="2"/>
  <c r="D303" i="2"/>
  <c r="C303" i="2"/>
  <c r="D302" i="2"/>
  <c r="C302" i="2"/>
  <c r="C301" i="2"/>
  <c r="D301" i="2"/>
  <c r="C300" i="2"/>
  <c r="D300" i="2"/>
  <c r="C299" i="2"/>
  <c r="D299" i="2"/>
  <c r="C298" i="2"/>
  <c r="D298" i="2"/>
  <c r="D297" i="2"/>
  <c r="C297" i="2"/>
  <c r="C296" i="2"/>
  <c r="D296" i="2"/>
  <c r="C295" i="2"/>
  <c r="D295" i="2"/>
  <c r="D294" i="2"/>
  <c r="C294" i="2"/>
  <c r="C293" i="2"/>
  <c r="D293" i="2"/>
  <c r="C292" i="2"/>
  <c r="D292" i="2"/>
  <c r="C291" i="2"/>
  <c r="D291" i="2"/>
  <c r="C290" i="2"/>
  <c r="D290" i="2"/>
  <c r="D289" i="2"/>
  <c r="C289" i="2"/>
  <c r="D288" i="2"/>
  <c r="C288" i="2"/>
  <c r="A4" i="2"/>
  <c r="C287" i="2"/>
  <c r="D287" i="2"/>
  <c r="D285" i="2"/>
  <c r="C285" i="2"/>
  <c r="D284" i="2"/>
  <c r="C284" i="2"/>
  <c r="C283" i="2"/>
  <c r="D283" i="2"/>
  <c r="C282" i="2"/>
  <c r="D282" i="2"/>
  <c r="C281" i="2"/>
  <c r="D281" i="2"/>
  <c r="C280" i="2"/>
  <c r="D280" i="2"/>
  <c r="D279" i="2"/>
  <c r="C279" i="2"/>
  <c r="C278" i="2"/>
  <c r="D278" i="2"/>
  <c r="D277" i="2"/>
  <c r="C277" i="2"/>
  <c r="C276" i="2"/>
  <c r="D276" i="2"/>
  <c r="C275" i="2"/>
  <c r="D275" i="2"/>
  <c r="C274" i="2"/>
  <c r="D274" i="2"/>
  <c r="C273" i="2"/>
  <c r="D273" i="2"/>
  <c r="C272" i="2"/>
  <c r="D272" i="2"/>
  <c r="D271" i="2"/>
  <c r="C271" i="2"/>
  <c r="D270" i="2"/>
  <c r="C270" i="2"/>
  <c r="C269" i="2"/>
  <c r="D269" i="2"/>
  <c r="D268" i="2"/>
  <c r="C268" i="2"/>
  <c r="D267" i="2"/>
  <c r="C267" i="2"/>
  <c r="D266" i="2"/>
  <c r="C266" i="2"/>
  <c r="C265" i="2"/>
  <c r="D265" i="2"/>
  <c r="C264" i="2"/>
  <c r="D264" i="2"/>
  <c r="D263" i="2"/>
  <c r="C263" i="2"/>
  <c r="D262" i="2"/>
  <c r="C262" i="2"/>
  <c r="D261" i="2"/>
  <c r="C261" i="2"/>
  <c r="D260" i="2"/>
  <c r="C260" i="2"/>
  <c r="C259" i="2"/>
  <c r="D259" i="2"/>
  <c r="D258" i="2"/>
  <c r="C258" i="2"/>
  <c r="D257" i="2"/>
  <c r="C257" i="2"/>
  <c r="D256" i="2"/>
  <c r="C256" i="2"/>
  <c r="D255" i="2"/>
  <c r="C255" i="2"/>
  <c r="D254" i="2"/>
  <c r="C254" i="2"/>
  <c r="C253" i="2"/>
  <c r="D253" i="2"/>
  <c r="D252" i="2"/>
  <c r="C252" i="2"/>
  <c r="D251" i="2"/>
  <c r="C251" i="2"/>
  <c r="D250" i="2"/>
  <c r="C250" i="2"/>
  <c r="D249" i="2"/>
  <c r="C249" i="2"/>
  <c r="D248" i="2"/>
  <c r="C248" i="2"/>
  <c r="C247" i="2"/>
  <c r="D247" i="2"/>
  <c r="D246" i="2"/>
  <c r="C246" i="2"/>
  <c r="D245" i="2"/>
  <c r="C245" i="2"/>
  <c r="C244" i="2"/>
  <c r="D244" i="2"/>
  <c r="D243" i="2"/>
  <c r="C243" i="2"/>
  <c r="D242" i="2"/>
  <c r="C242" i="2"/>
  <c r="D241" i="2"/>
  <c r="C241" i="2"/>
  <c r="C240" i="2"/>
  <c r="D240" i="2"/>
  <c r="D239" i="2"/>
  <c r="C239" i="2"/>
  <c r="D238" i="2"/>
  <c r="C238" i="2"/>
  <c r="D237" i="2"/>
  <c r="C237" i="2"/>
  <c r="D236" i="2"/>
  <c r="C236" i="2"/>
  <c r="D235" i="2"/>
  <c r="C235" i="2"/>
  <c r="C234" i="2"/>
  <c r="D234" i="2"/>
  <c r="D233" i="2"/>
  <c r="C233" i="2"/>
  <c r="C232" i="2"/>
  <c r="D232" i="2"/>
  <c r="D231" i="2"/>
  <c r="C231" i="2"/>
  <c r="C230" i="2"/>
  <c r="D230" i="2"/>
  <c r="C229" i="2"/>
  <c r="D229" i="2"/>
  <c r="C228" i="2"/>
  <c r="D228" i="2"/>
  <c r="C227" i="2"/>
  <c r="D227" i="2"/>
  <c r="C226" i="2"/>
  <c r="D226" i="2"/>
  <c r="D225" i="2"/>
  <c r="C225" i="2"/>
  <c r="D224" i="2"/>
  <c r="C224" i="2"/>
  <c r="C223" i="2"/>
  <c r="D223" i="2"/>
  <c r="D222" i="2"/>
  <c r="C222" i="2"/>
  <c r="D221" i="2"/>
  <c r="C221" i="2"/>
  <c r="D220" i="2"/>
  <c r="C220" i="2"/>
  <c r="D219" i="2"/>
  <c r="C219" i="2"/>
  <c r="C218" i="2"/>
  <c r="D218" i="2"/>
  <c r="C217" i="2"/>
  <c r="D217" i="2"/>
  <c r="C216" i="2"/>
  <c r="D216" i="2"/>
  <c r="C215" i="2"/>
  <c r="D215" i="2"/>
  <c r="C214" i="2"/>
  <c r="D214" i="2"/>
  <c r="D213" i="2"/>
  <c r="C213" i="2"/>
  <c r="D212" i="2"/>
  <c r="C212" i="2"/>
  <c r="D211" i="2"/>
  <c r="C211" i="2"/>
  <c r="C210" i="2"/>
  <c r="D210" i="2"/>
  <c r="D209" i="2"/>
  <c r="C209" i="2"/>
  <c r="C208" i="2"/>
  <c r="D208" i="2"/>
  <c r="C207" i="2"/>
  <c r="D207" i="2"/>
  <c r="C206" i="2"/>
  <c r="D206" i="2"/>
  <c r="C205" i="2"/>
  <c r="D205" i="2"/>
  <c r="C204" i="2"/>
  <c r="D204" i="2"/>
  <c r="C203" i="2"/>
  <c r="D203" i="2"/>
  <c r="D202" i="2"/>
  <c r="C202" i="2"/>
  <c r="D201" i="2"/>
  <c r="C201" i="2"/>
  <c r="C200" i="2"/>
  <c r="D200" i="2"/>
  <c r="D199" i="2"/>
  <c r="C199" i="2"/>
  <c r="C198" i="2"/>
  <c r="D198" i="2"/>
  <c r="D197" i="2"/>
  <c r="C197" i="2"/>
  <c r="D196" i="2"/>
  <c r="C196" i="2"/>
  <c r="D195" i="2"/>
  <c r="C195" i="2"/>
  <c r="D194" i="2"/>
  <c r="C194" i="2"/>
  <c r="C193" i="2"/>
  <c r="D193" i="2"/>
  <c r="D192" i="2"/>
  <c r="C192" i="2"/>
  <c r="C191" i="2"/>
  <c r="D191" i="2"/>
  <c r="C190" i="2"/>
  <c r="D190" i="2"/>
  <c r="C189" i="2"/>
  <c r="D189" i="2"/>
  <c r="C188" i="2"/>
  <c r="D188" i="2"/>
  <c r="C187" i="2"/>
  <c r="D187" i="2"/>
  <c r="C186" i="2"/>
  <c r="D186" i="2"/>
  <c r="C185" i="2"/>
  <c r="D185" i="2"/>
  <c r="D184" i="2"/>
  <c r="C184" i="2"/>
  <c r="D183" i="2"/>
  <c r="C183" i="2"/>
  <c r="D182" i="2"/>
  <c r="C182" i="2"/>
  <c r="C181" i="2"/>
  <c r="D181" i="2"/>
  <c r="C180" i="2"/>
  <c r="D180" i="2"/>
  <c r="C179" i="2"/>
  <c r="D179" i="2"/>
  <c r="D178" i="2"/>
  <c r="C178" i="2"/>
  <c r="D177" i="2"/>
  <c r="C177" i="2"/>
  <c r="D176" i="2"/>
  <c r="C176" i="2"/>
  <c r="C175" i="2"/>
  <c r="D175" i="2"/>
  <c r="D174" i="2"/>
  <c r="C174" i="2"/>
  <c r="C173" i="2"/>
  <c r="D173" i="2"/>
  <c r="C172" i="2"/>
  <c r="D172" i="2"/>
  <c r="C171" i="2"/>
  <c r="D171" i="2"/>
  <c r="C170" i="2"/>
  <c r="D170" i="2"/>
  <c r="C169" i="2"/>
  <c r="D169" i="2"/>
  <c r="D168" i="2"/>
  <c r="C168" i="2"/>
  <c r="C167" i="2"/>
  <c r="D167" i="2"/>
  <c r="C166" i="2"/>
  <c r="D166" i="2"/>
  <c r="C165" i="2"/>
  <c r="D165" i="2"/>
  <c r="C164" i="2"/>
  <c r="D164" i="2"/>
  <c r="D163" i="2"/>
  <c r="C163" i="2"/>
  <c r="D162" i="2"/>
  <c r="C162" i="2"/>
  <c r="D161" i="2"/>
  <c r="C161" i="2"/>
  <c r="D160" i="2"/>
  <c r="C160" i="2"/>
  <c r="D159" i="2"/>
  <c r="C159" i="2"/>
  <c r="D158" i="2"/>
  <c r="C158" i="2"/>
  <c r="C157" i="2"/>
  <c r="D157" i="2"/>
  <c r="D156" i="2"/>
  <c r="C156" i="2"/>
  <c r="C155" i="2"/>
  <c r="D155" i="2"/>
  <c r="D154" i="2"/>
  <c r="C154" i="2"/>
  <c r="D153" i="2"/>
  <c r="C153" i="2"/>
  <c r="C152" i="2"/>
  <c r="D152" i="2"/>
  <c r="C151" i="2"/>
  <c r="D151" i="2"/>
  <c r="C150" i="2"/>
  <c r="D150" i="2"/>
  <c r="C149" i="2"/>
  <c r="D149" i="2"/>
  <c r="D148" i="2"/>
  <c r="C148" i="2"/>
  <c r="D147" i="2"/>
  <c r="C147" i="2"/>
  <c r="D146" i="2"/>
  <c r="C146" i="2"/>
  <c r="C145" i="2"/>
  <c r="D145" i="2"/>
  <c r="C144" i="2"/>
  <c r="D144" i="2"/>
  <c r="C143" i="2"/>
  <c r="D143" i="2"/>
  <c r="C142" i="2"/>
  <c r="D142" i="2"/>
  <c r="C141" i="2"/>
  <c r="D141" i="2"/>
  <c r="D140" i="2"/>
  <c r="C140" i="2"/>
  <c r="D139" i="2"/>
  <c r="C139" i="2"/>
  <c r="C138" i="2"/>
  <c r="D138" i="2"/>
  <c r="D137" i="2"/>
  <c r="C137" i="2"/>
  <c r="C136" i="2"/>
  <c r="D136" i="2"/>
  <c r="D135" i="2"/>
  <c r="C135" i="2"/>
  <c r="C134" i="2"/>
  <c r="D134" i="2"/>
  <c r="C133" i="2"/>
  <c r="D133" i="2"/>
  <c r="D132" i="2"/>
  <c r="C132" i="2"/>
  <c r="D131" i="2"/>
  <c r="C131" i="2"/>
  <c r="C130" i="2"/>
  <c r="D130" i="2"/>
  <c r="C129" i="2"/>
  <c r="D129" i="2"/>
  <c r="C128" i="2"/>
  <c r="D128" i="2"/>
  <c r="C127" i="2"/>
  <c r="D127" i="2"/>
  <c r="C126" i="2"/>
  <c r="D126" i="2"/>
  <c r="D125" i="2"/>
  <c r="C125" i="2"/>
  <c r="D124" i="2"/>
  <c r="C124" i="2"/>
  <c r="D123" i="2"/>
  <c r="C123" i="2"/>
  <c r="D122" i="2"/>
  <c r="C122" i="2"/>
  <c r="D121" i="2"/>
  <c r="C121" i="2"/>
  <c r="C120" i="2"/>
  <c r="D120" i="2"/>
  <c r="D119" i="2"/>
  <c r="C119" i="2"/>
  <c r="D118" i="2"/>
  <c r="C118" i="2"/>
  <c r="D117" i="2"/>
  <c r="C117" i="2"/>
  <c r="D116" i="2"/>
  <c r="C116" i="2"/>
  <c r="D115" i="2"/>
  <c r="C115" i="2"/>
  <c r="D114" i="2"/>
  <c r="C114" i="2"/>
  <c r="C113" i="2"/>
  <c r="D113" i="2"/>
  <c r="C112" i="2"/>
  <c r="D112" i="2"/>
  <c r="C111" i="2"/>
  <c r="D111" i="2"/>
  <c r="D110" i="2"/>
  <c r="C110" i="2"/>
  <c r="C109" i="2"/>
  <c r="D109" i="2"/>
  <c r="D108" i="2"/>
  <c r="C108" i="2"/>
  <c r="C107" i="2"/>
  <c r="D107" i="2"/>
  <c r="D106" i="2"/>
  <c r="C106" i="2"/>
  <c r="C105" i="2"/>
  <c r="D105" i="2"/>
  <c r="D104" i="2"/>
  <c r="C104" i="2"/>
  <c r="D103" i="2"/>
  <c r="C103" i="2"/>
  <c r="C102" i="2"/>
  <c r="D102" i="2"/>
  <c r="C101" i="2"/>
  <c r="D101" i="2"/>
  <c r="D100" i="2"/>
  <c r="C100" i="2"/>
  <c r="D99" i="2"/>
  <c r="C99" i="2"/>
  <c r="D98" i="2"/>
  <c r="C98" i="2"/>
  <c r="D97" i="2"/>
  <c r="C97" i="2"/>
  <c r="C96" i="2"/>
  <c r="D96" i="2"/>
  <c r="D95" i="2"/>
  <c r="C95" i="2"/>
  <c r="D94" i="2"/>
  <c r="C94" i="2"/>
  <c r="D93" i="2"/>
  <c r="C93" i="2"/>
  <c r="C92" i="2"/>
  <c r="D92" i="2"/>
  <c r="D91" i="2"/>
  <c r="C91" i="2"/>
  <c r="D90" i="2"/>
  <c r="C90" i="2"/>
  <c r="C89" i="2"/>
  <c r="D89" i="2"/>
  <c r="D88" i="2"/>
  <c r="C88" i="2"/>
  <c r="D87" i="2"/>
  <c r="C87" i="2"/>
  <c r="D86" i="2"/>
  <c r="C86" i="2"/>
  <c r="C85" i="2"/>
  <c r="D85" i="2"/>
  <c r="C84" i="2"/>
  <c r="D84" i="2"/>
  <c r="C83" i="2"/>
  <c r="D83" i="2"/>
  <c r="D82" i="2"/>
  <c r="C82" i="2"/>
  <c r="D81" i="2"/>
  <c r="C81" i="2"/>
  <c r="D80" i="2"/>
  <c r="C80" i="2"/>
  <c r="C79" i="2"/>
  <c r="D79" i="2"/>
  <c r="C78" i="2"/>
  <c r="D78" i="2"/>
  <c r="C77" i="2"/>
  <c r="D77" i="2"/>
  <c r="D76" i="2"/>
  <c r="C76" i="2"/>
  <c r="D75" i="2"/>
  <c r="C75" i="2"/>
  <c r="D74" i="2"/>
  <c r="C74" i="2"/>
  <c r="D73" i="2"/>
  <c r="C73" i="2"/>
  <c r="D72" i="2"/>
  <c r="C72" i="2"/>
  <c r="C71" i="2"/>
  <c r="D71" i="2"/>
  <c r="D70" i="2"/>
  <c r="C70" i="2"/>
  <c r="C69" i="2"/>
  <c r="D69" i="2"/>
  <c r="D68" i="2"/>
  <c r="C68" i="2"/>
  <c r="D67" i="2"/>
  <c r="C67" i="2"/>
  <c r="D66" i="2"/>
  <c r="C66" i="2"/>
  <c r="D65" i="2"/>
  <c r="C65" i="2"/>
  <c r="D64" i="2"/>
  <c r="C64" i="2"/>
  <c r="C63" i="2"/>
  <c r="D63" i="2"/>
  <c r="D62" i="2"/>
  <c r="C62" i="2"/>
  <c r="C61" i="2"/>
  <c r="D61" i="2"/>
  <c r="D60" i="2"/>
  <c r="C60" i="2"/>
  <c r="D59" i="2"/>
  <c r="C59" i="2"/>
  <c r="D58" i="2"/>
  <c r="C58" i="2"/>
  <c r="D57" i="2"/>
  <c r="C57" i="2"/>
  <c r="D56" i="2"/>
  <c r="C56" i="2"/>
  <c r="D55" i="2"/>
  <c r="C55" i="2"/>
  <c r="D54" i="2"/>
  <c r="C54" i="2"/>
  <c r="D53" i="2"/>
  <c r="C53" i="2"/>
  <c r="D52" i="2"/>
  <c r="C52" i="2"/>
  <c r="D51" i="2"/>
  <c r="C51" i="2"/>
  <c r="D50" i="2"/>
  <c r="C50" i="2"/>
  <c r="D49" i="2"/>
  <c r="C49" i="2"/>
  <c r="D48" i="2"/>
  <c r="C48" i="2"/>
  <c r="D47" i="2"/>
  <c r="C47" i="2"/>
  <c r="C46" i="2"/>
  <c r="D46" i="2"/>
  <c r="D45" i="2"/>
  <c r="C45" i="2"/>
  <c r="C44" i="2"/>
  <c r="D44" i="2"/>
  <c r="D43" i="2"/>
  <c r="C43" i="2"/>
  <c r="D42" i="2"/>
  <c r="C42" i="2"/>
  <c r="D41" i="2"/>
  <c r="C41" i="2"/>
  <c r="D40" i="2"/>
  <c r="C40" i="2"/>
  <c r="D39" i="2"/>
  <c r="C39" i="2"/>
  <c r="D38" i="2"/>
  <c r="C38" i="2"/>
  <c r="D37" i="2"/>
  <c r="C37" i="2"/>
  <c r="D36" i="2"/>
  <c r="C36" i="2"/>
  <c r="C35" i="2"/>
  <c r="D35" i="2"/>
  <c r="D34" i="2"/>
  <c r="C34" i="2"/>
  <c r="C33" i="2"/>
  <c r="D33" i="2"/>
  <c r="D32" i="2"/>
  <c r="C32" i="2"/>
  <c r="D31" i="2"/>
  <c r="C31" i="2"/>
  <c r="D30" i="2"/>
  <c r="C30" i="2"/>
  <c r="D29" i="2"/>
  <c r="C29" i="2"/>
  <c r="D28" i="2"/>
  <c r="C28" i="2"/>
  <c r="C27" i="2"/>
  <c r="D27" i="2"/>
  <c r="C26" i="2"/>
  <c r="D26" i="2"/>
  <c r="C25" i="2"/>
  <c r="D25" i="2"/>
  <c r="D24" i="2"/>
  <c r="C24" i="2"/>
  <c r="D23" i="2"/>
  <c r="C23" i="2"/>
  <c r="D22" i="2"/>
  <c r="C22" i="2"/>
  <c r="D21" i="2"/>
  <c r="C21" i="2"/>
  <c r="D20" i="2"/>
  <c r="C20" i="2"/>
  <c r="D19" i="2"/>
  <c r="C19" i="2"/>
  <c r="D18" i="2"/>
  <c r="C18" i="2"/>
  <c r="D17" i="2"/>
  <c r="C17" i="2"/>
  <c r="D16" i="2"/>
  <c r="C16" i="2"/>
  <c r="C15" i="2"/>
  <c r="D15" i="2"/>
  <c r="C14" i="2"/>
  <c r="D14" i="2"/>
  <c r="D13" i="2"/>
  <c r="C13" i="2"/>
  <c r="D12" i="2"/>
  <c r="C12" i="2"/>
  <c r="D11" i="2"/>
  <c r="C11" i="2"/>
  <c r="C10" i="2"/>
  <c r="D10" i="2"/>
  <c r="D9" i="2"/>
  <c r="C9" i="2"/>
  <c r="D8" i="2"/>
  <c r="C8" i="2"/>
  <c r="D707" i="1"/>
  <c r="C707" i="1"/>
  <c r="D706" i="1"/>
  <c r="C706" i="1"/>
  <c r="D705" i="1"/>
  <c r="C705" i="1"/>
  <c r="D704" i="1"/>
  <c r="C704" i="1"/>
  <c r="D703" i="1"/>
  <c r="C703" i="1"/>
  <c r="C702" i="1"/>
  <c r="D702" i="1"/>
  <c r="C701" i="1"/>
  <c r="D701" i="1"/>
  <c r="D700" i="1"/>
  <c r="C700" i="1"/>
  <c r="D699" i="1"/>
  <c r="C699" i="1"/>
  <c r="D698" i="1"/>
  <c r="C698" i="1"/>
  <c r="C697" i="1"/>
  <c r="D697" i="1"/>
  <c r="C696" i="1"/>
  <c r="D696" i="1"/>
  <c r="D695" i="1"/>
  <c r="C695" i="1"/>
  <c r="D694" i="1"/>
  <c r="C694" i="1"/>
  <c r="D693" i="1"/>
  <c r="C693" i="1"/>
  <c r="D692" i="1"/>
  <c r="C692" i="1"/>
  <c r="D691" i="1"/>
  <c r="C691" i="1"/>
  <c r="C690" i="1"/>
  <c r="D690" i="1"/>
  <c r="D689" i="1"/>
  <c r="C689" i="1"/>
  <c r="D688" i="1"/>
  <c r="C688" i="1"/>
  <c r="D687" i="1"/>
  <c r="C687" i="1"/>
  <c r="D686" i="1"/>
  <c r="C686" i="1"/>
  <c r="C685" i="1"/>
  <c r="D685" i="1"/>
  <c r="C684" i="1"/>
  <c r="D684" i="1"/>
  <c r="D683" i="1"/>
  <c r="C683" i="1"/>
  <c r="D682" i="1"/>
  <c r="C682" i="1"/>
  <c r="D681" i="1"/>
  <c r="C681" i="1"/>
  <c r="D680" i="1"/>
  <c r="C680" i="1"/>
  <c r="C679" i="1"/>
  <c r="D679" i="1"/>
  <c r="D678" i="1"/>
  <c r="C678" i="1"/>
  <c r="D677" i="1"/>
  <c r="C677" i="1"/>
  <c r="D676" i="1"/>
  <c r="C676" i="1"/>
  <c r="D675" i="1"/>
  <c r="C675" i="1"/>
  <c r="C674" i="1"/>
  <c r="D674" i="1"/>
  <c r="D673" i="1"/>
  <c r="C673" i="1"/>
  <c r="C672" i="1"/>
  <c r="D672" i="1"/>
  <c r="C671" i="1"/>
  <c r="D671" i="1"/>
  <c r="D670" i="1"/>
  <c r="C670" i="1"/>
  <c r="D669" i="1"/>
  <c r="C669" i="1"/>
  <c r="D668" i="1"/>
  <c r="C668" i="1"/>
  <c r="D667" i="1"/>
  <c r="C667" i="1"/>
  <c r="D666" i="1"/>
  <c r="C666" i="1"/>
  <c r="C665" i="1"/>
  <c r="D665" i="1"/>
  <c r="C664" i="1"/>
  <c r="D664" i="1"/>
  <c r="C663" i="1"/>
  <c r="D663" i="1"/>
  <c r="C662" i="1"/>
  <c r="D662" i="1"/>
  <c r="C661" i="1"/>
  <c r="D661" i="1"/>
  <c r="D660" i="1"/>
  <c r="C660" i="1"/>
  <c r="D659" i="1"/>
  <c r="C659" i="1"/>
  <c r="D658" i="1"/>
  <c r="C658" i="1"/>
  <c r="D657" i="1"/>
  <c r="C657" i="1"/>
  <c r="C656" i="1"/>
  <c r="D656" i="1"/>
  <c r="C655" i="1"/>
  <c r="D655" i="1"/>
  <c r="C654" i="1"/>
  <c r="D654" i="1"/>
  <c r="C653" i="1"/>
  <c r="D653" i="1"/>
  <c r="D652" i="1"/>
  <c r="C652" i="1"/>
  <c r="C651" i="1"/>
  <c r="D651" i="1"/>
  <c r="D650" i="1"/>
  <c r="C650" i="1"/>
  <c r="D649" i="1"/>
  <c r="C649" i="1"/>
  <c r="D648" i="1"/>
  <c r="C648" i="1"/>
  <c r="C647" i="1"/>
  <c r="D647" i="1"/>
  <c r="C646" i="1"/>
  <c r="D646" i="1"/>
  <c r="D645" i="1"/>
  <c r="C645" i="1"/>
  <c r="D644" i="1"/>
  <c r="C644" i="1"/>
  <c r="C643" i="1"/>
  <c r="D643" i="1"/>
  <c r="D642" i="1"/>
  <c r="C642" i="1"/>
  <c r="C641" i="1"/>
  <c r="D641" i="1"/>
  <c r="D640" i="1"/>
  <c r="C640" i="1"/>
  <c r="D639" i="1"/>
  <c r="C639" i="1"/>
  <c r="C638" i="1"/>
  <c r="D638" i="1"/>
  <c r="C637" i="1"/>
  <c r="D637" i="1"/>
  <c r="D636" i="1"/>
  <c r="C636" i="1"/>
  <c r="C635" i="1"/>
  <c r="D635" i="1"/>
  <c r="C634" i="1"/>
  <c r="D634" i="1"/>
  <c r="C633" i="1"/>
  <c r="D633" i="1"/>
  <c r="D632" i="1"/>
  <c r="C632" i="1"/>
  <c r="D631" i="1"/>
  <c r="C631" i="1"/>
  <c r="D630" i="1"/>
  <c r="C630" i="1"/>
  <c r="D629" i="1"/>
  <c r="C629" i="1"/>
  <c r="D628" i="1"/>
  <c r="C628" i="1"/>
  <c r="D627" i="1"/>
  <c r="C627" i="1"/>
  <c r="D626" i="1"/>
  <c r="C626" i="1"/>
  <c r="D625" i="1"/>
  <c r="C625" i="1"/>
  <c r="D624" i="1"/>
  <c r="C624" i="1"/>
  <c r="D623" i="1"/>
  <c r="C623" i="1"/>
  <c r="D622" i="1"/>
  <c r="C622" i="1"/>
  <c r="D621" i="1"/>
  <c r="C621" i="1"/>
  <c r="C620" i="1"/>
  <c r="D620" i="1"/>
  <c r="D619" i="1"/>
  <c r="C619" i="1"/>
  <c r="D618" i="1"/>
  <c r="C618" i="1"/>
  <c r="D617" i="1"/>
  <c r="C617" i="1"/>
  <c r="D616" i="1"/>
  <c r="C616" i="1"/>
  <c r="D615" i="1"/>
  <c r="C615" i="1"/>
  <c r="D614" i="1"/>
  <c r="C614" i="1"/>
  <c r="D613" i="1"/>
  <c r="C613" i="1"/>
  <c r="D612" i="1"/>
  <c r="C612" i="1"/>
  <c r="D611" i="1"/>
  <c r="C611" i="1"/>
  <c r="C610" i="1"/>
  <c r="D610" i="1"/>
  <c r="D609" i="1"/>
  <c r="C609" i="1"/>
  <c r="D608" i="1"/>
  <c r="C608" i="1"/>
  <c r="D607" i="1"/>
  <c r="C607" i="1"/>
  <c r="C606" i="1"/>
  <c r="D606" i="1"/>
  <c r="D605" i="1"/>
  <c r="C605" i="1"/>
  <c r="D604" i="1"/>
  <c r="C604" i="1"/>
  <c r="C603" i="1"/>
  <c r="D603" i="1"/>
  <c r="C602" i="1"/>
  <c r="D602" i="1"/>
  <c r="C601" i="1"/>
  <c r="D601" i="1"/>
  <c r="D600" i="1"/>
  <c r="C600" i="1"/>
  <c r="C599" i="1"/>
  <c r="D599" i="1"/>
  <c r="C598" i="1"/>
  <c r="D598" i="1"/>
  <c r="C597" i="1"/>
  <c r="D597" i="1"/>
  <c r="C596" i="1"/>
  <c r="D596" i="1"/>
  <c r="D595" i="1"/>
  <c r="C595" i="1"/>
  <c r="C594" i="1"/>
  <c r="D594" i="1"/>
  <c r="D593" i="1"/>
  <c r="C593" i="1"/>
  <c r="D592" i="1"/>
  <c r="C592" i="1"/>
  <c r="D591" i="1"/>
  <c r="C591" i="1"/>
  <c r="C590" i="1"/>
  <c r="D590" i="1"/>
  <c r="D589" i="1"/>
  <c r="C589" i="1"/>
  <c r="C588" i="1"/>
  <c r="D588" i="1"/>
  <c r="C587" i="1"/>
  <c r="D587" i="1"/>
  <c r="C586" i="1"/>
  <c r="D586" i="1"/>
  <c r="C585" i="1"/>
  <c r="D585" i="1"/>
  <c r="D584" i="1"/>
  <c r="C584" i="1"/>
  <c r="D583" i="1"/>
  <c r="C583" i="1"/>
  <c r="C582" i="1"/>
  <c r="D582" i="1"/>
  <c r="D581" i="1"/>
  <c r="C581" i="1"/>
  <c r="C580" i="1"/>
  <c r="D580" i="1"/>
  <c r="C579" i="1"/>
  <c r="D579" i="1"/>
  <c r="C578" i="1"/>
  <c r="D578" i="1"/>
  <c r="D577" i="1"/>
  <c r="C577" i="1"/>
  <c r="D576" i="1"/>
  <c r="C576" i="1"/>
  <c r="D575" i="1"/>
  <c r="C575" i="1"/>
  <c r="C574" i="1"/>
  <c r="D574" i="1"/>
  <c r="C573" i="1"/>
  <c r="D573" i="1"/>
  <c r="D572" i="1"/>
  <c r="C572" i="1"/>
  <c r="C571" i="1"/>
  <c r="D571" i="1"/>
  <c r="D570" i="1"/>
  <c r="C570" i="1"/>
  <c r="D569" i="1"/>
  <c r="C569" i="1"/>
  <c r="D568" i="1"/>
  <c r="C568" i="1"/>
  <c r="D567" i="1"/>
  <c r="C567" i="1"/>
  <c r="D566" i="1"/>
  <c r="C566" i="1"/>
  <c r="D565" i="1"/>
  <c r="C565" i="1"/>
  <c r="C564" i="1"/>
  <c r="D564" i="1"/>
  <c r="C563" i="1"/>
  <c r="D563" i="1"/>
  <c r="C562" i="1"/>
  <c r="D562" i="1"/>
  <c r="D561" i="1"/>
  <c r="C561" i="1"/>
  <c r="C560" i="1"/>
  <c r="D560" i="1"/>
  <c r="D559" i="1"/>
  <c r="C559" i="1"/>
  <c r="D558" i="1"/>
  <c r="C558" i="1"/>
  <c r="C557" i="1"/>
  <c r="D557" i="1"/>
  <c r="C556" i="1"/>
  <c r="D556" i="1"/>
  <c r="C555" i="1"/>
  <c r="D555" i="1"/>
  <c r="C554" i="1"/>
  <c r="D554" i="1"/>
  <c r="C553" i="1"/>
  <c r="D553" i="1"/>
  <c r="C552" i="1"/>
  <c r="D552" i="1"/>
  <c r="C551" i="1"/>
  <c r="D551" i="1"/>
  <c r="C550" i="1"/>
  <c r="D550" i="1"/>
  <c r="D549" i="1"/>
  <c r="C549" i="1"/>
  <c r="C548" i="1"/>
  <c r="D548" i="1"/>
  <c r="D547" i="1"/>
  <c r="C547" i="1"/>
  <c r="D546" i="1"/>
  <c r="C546" i="1"/>
  <c r="D545" i="1"/>
  <c r="C545" i="1"/>
  <c r="D544" i="1"/>
  <c r="C544" i="1"/>
  <c r="C543" i="1"/>
  <c r="D543" i="1"/>
  <c r="C542" i="1"/>
  <c r="D542" i="1"/>
  <c r="C541" i="1"/>
  <c r="D541" i="1"/>
  <c r="C540" i="1"/>
  <c r="D540" i="1"/>
  <c r="C539" i="1"/>
  <c r="D539" i="1"/>
  <c r="C538" i="1"/>
  <c r="D538" i="1"/>
  <c r="C537" i="1"/>
  <c r="D537" i="1"/>
  <c r="C536" i="1"/>
  <c r="D536" i="1"/>
  <c r="D535" i="1"/>
  <c r="C535" i="1"/>
  <c r="C534" i="1"/>
  <c r="D534" i="1"/>
  <c r="C533" i="1"/>
  <c r="D533" i="1"/>
  <c r="C532" i="1"/>
  <c r="D532" i="1"/>
  <c r="C531" i="1"/>
  <c r="D531" i="1"/>
  <c r="C530" i="1"/>
  <c r="D530" i="1"/>
  <c r="D529" i="1"/>
  <c r="C529" i="1"/>
  <c r="C528" i="1"/>
  <c r="D528" i="1"/>
  <c r="C527" i="1"/>
  <c r="D527" i="1"/>
  <c r="D526" i="1"/>
  <c r="C526" i="1"/>
  <c r="D525" i="1"/>
  <c r="C525" i="1"/>
  <c r="C524" i="1"/>
  <c r="D524" i="1"/>
  <c r="C523" i="1"/>
  <c r="D523" i="1"/>
  <c r="D522" i="1"/>
  <c r="C522" i="1"/>
  <c r="D521" i="1"/>
  <c r="C521" i="1"/>
  <c r="C520" i="1"/>
  <c r="D520" i="1"/>
  <c r="D519" i="1"/>
  <c r="C519" i="1"/>
  <c r="D518" i="1"/>
  <c r="C518" i="1"/>
  <c r="D517" i="1"/>
  <c r="C517" i="1"/>
  <c r="D516" i="1"/>
  <c r="C516" i="1"/>
  <c r="D515" i="1"/>
  <c r="C515" i="1"/>
  <c r="D514" i="1"/>
  <c r="C514" i="1"/>
  <c r="D513" i="1"/>
  <c r="C513" i="1"/>
  <c r="D512" i="1"/>
  <c r="C512" i="1"/>
  <c r="D511" i="1"/>
  <c r="C511" i="1"/>
  <c r="D510" i="1"/>
  <c r="C510" i="1"/>
  <c r="D509" i="1"/>
  <c r="C509" i="1"/>
  <c r="D508" i="1"/>
  <c r="C508" i="1"/>
  <c r="C507" i="1"/>
  <c r="D507" i="1"/>
  <c r="D506" i="1"/>
  <c r="C506" i="1"/>
  <c r="C505" i="1"/>
  <c r="D505" i="1"/>
  <c r="D504" i="1"/>
  <c r="C504" i="1"/>
  <c r="C503" i="1"/>
  <c r="D503" i="1"/>
  <c r="C502" i="1"/>
  <c r="D502" i="1"/>
  <c r="C501" i="1"/>
  <c r="D501" i="1"/>
  <c r="C500" i="1"/>
  <c r="D500" i="1"/>
  <c r="C499" i="1"/>
  <c r="D499" i="1"/>
  <c r="D498" i="1"/>
  <c r="C498" i="1"/>
  <c r="C496" i="1"/>
  <c r="D496" i="1"/>
  <c r="D495" i="1"/>
  <c r="C495" i="1"/>
  <c r="C494" i="1"/>
  <c r="D494" i="1"/>
  <c r="C493" i="1"/>
  <c r="D493" i="1"/>
  <c r="C492" i="1"/>
  <c r="D492" i="1"/>
  <c r="D491" i="1"/>
  <c r="C491" i="1"/>
  <c r="D490" i="1"/>
  <c r="C490" i="1"/>
  <c r="C489" i="1"/>
  <c r="D489" i="1"/>
  <c r="C488" i="1"/>
  <c r="D488" i="1"/>
  <c r="C487" i="1"/>
  <c r="D487" i="1"/>
  <c r="C486" i="1"/>
  <c r="D486" i="1"/>
  <c r="C485" i="1"/>
  <c r="D485" i="1"/>
  <c r="C484" i="1"/>
  <c r="D484" i="1"/>
  <c r="C483" i="1"/>
  <c r="D483" i="1"/>
  <c r="C482" i="1"/>
  <c r="D482" i="1"/>
  <c r="D481" i="1"/>
  <c r="C481" i="1"/>
  <c r="D480" i="1"/>
  <c r="C480" i="1"/>
  <c r="D479" i="1"/>
  <c r="C479" i="1"/>
  <c r="C478" i="1"/>
  <c r="D478" i="1"/>
  <c r="D477" i="1"/>
  <c r="C477" i="1"/>
  <c r="D476" i="1"/>
  <c r="C476" i="1"/>
  <c r="D475" i="1"/>
  <c r="C475" i="1"/>
  <c r="D474" i="1"/>
  <c r="C474" i="1"/>
  <c r="D473" i="1"/>
  <c r="C473" i="1"/>
  <c r="D472" i="1"/>
  <c r="C472" i="1"/>
  <c r="C471" i="1"/>
  <c r="D471" i="1"/>
  <c r="C470" i="1"/>
  <c r="D470" i="1"/>
  <c r="C469" i="1"/>
  <c r="D469" i="1"/>
  <c r="D468" i="1"/>
  <c r="C468" i="1"/>
  <c r="D467" i="1"/>
  <c r="C467" i="1"/>
  <c r="D466" i="1"/>
  <c r="C466" i="1"/>
  <c r="D465" i="1"/>
  <c r="C465" i="1"/>
  <c r="D464" i="1"/>
  <c r="C464" i="1"/>
  <c r="C463" i="1"/>
  <c r="D463" i="1"/>
  <c r="D462" i="1"/>
  <c r="C462" i="1"/>
  <c r="D461" i="1"/>
  <c r="C461" i="1"/>
  <c r="C460" i="1"/>
  <c r="D460" i="1"/>
  <c r="C459" i="1"/>
  <c r="D459" i="1"/>
  <c r="C458" i="1"/>
  <c r="D458" i="1"/>
  <c r="D457" i="1"/>
  <c r="C457" i="1"/>
  <c r="C456" i="1"/>
  <c r="D456" i="1"/>
  <c r="C455" i="1"/>
  <c r="D455" i="1"/>
  <c r="D454" i="1"/>
  <c r="C454" i="1"/>
  <c r="D453" i="1"/>
  <c r="C453" i="1"/>
  <c r="C452" i="1"/>
  <c r="D452" i="1"/>
  <c r="D451" i="1"/>
  <c r="C451" i="1"/>
  <c r="C450" i="1"/>
  <c r="D450" i="1"/>
  <c r="C449" i="1"/>
  <c r="D449" i="1"/>
  <c r="D448" i="1"/>
  <c r="C448" i="1"/>
  <c r="C447" i="1"/>
  <c r="D447" i="1"/>
  <c r="D446" i="1"/>
  <c r="C446" i="1"/>
  <c r="D445" i="1"/>
  <c r="C445" i="1"/>
  <c r="D444" i="1"/>
  <c r="C444" i="1"/>
  <c r="C443" i="1"/>
  <c r="D443" i="1"/>
  <c r="D442" i="1"/>
  <c r="C442" i="1"/>
  <c r="D441" i="1"/>
  <c r="C441" i="1"/>
  <c r="D440" i="1"/>
  <c r="C440" i="1"/>
  <c r="D439" i="1"/>
  <c r="C439" i="1"/>
  <c r="C438" i="1"/>
  <c r="D438" i="1"/>
  <c r="D437" i="1"/>
  <c r="C437" i="1"/>
  <c r="C436" i="1"/>
  <c r="D436" i="1"/>
  <c r="D435" i="1"/>
  <c r="C435" i="1"/>
  <c r="C434" i="1"/>
  <c r="D434" i="1"/>
  <c r="C433" i="1"/>
  <c r="D433" i="1"/>
  <c r="D432" i="1"/>
  <c r="C432" i="1"/>
  <c r="C431" i="1"/>
  <c r="D431" i="1"/>
  <c r="C430" i="1"/>
  <c r="D430" i="1"/>
  <c r="C429" i="1"/>
  <c r="D429" i="1"/>
  <c r="C428" i="1"/>
  <c r="D428" i="1"/>
  <c r="C427" i="1"/>
  <c r="D427" i="1"/>
  <c r="D426" i="1"/>
  <c r="C426" i="1"/>
  <c r="C425" i="1"/>
  <c r="D425" i="1"/>
  <c r="C424" i="1"/>
  <c r="D424" i="1"/>
  <c r="D423" i="1"/>
  <c r="C423" i="1"/>
  <c r="C422" i="1"/>
  <c r="D422" i="1"/>
  <c r="D421" i="1"/>
  <c r="C421" i="1"/>
  <c r="D420" i="1"/>
  <c r="C420" i="1"/>
  <c r="D419" i="1"/>
  <c r="C419" i="1"/>
  <c r="D418" i="1"/>
  <c r="C418" i="1"/>
  <c r="D417" i="1"/>
  <c r="C417" i="1"/>
  <c r="C416" i="1"/>
  <c r="D416" i="1"/>
  <c r="C415" i="1"/>
  <c r="D415" i="1"/>
  <c r="D414" i="1"/>
  <c r="C414" i="1"/>
  <c r="D413" i="1"/>
  <c r="C413" i="1"/>
  <c r="D412" i="1"/>
  <c r="C412" i="1"/>
  <c r="D411" i="1"/>
  <c r="C411" i="1"/>
  <c r="D410" i="1"/>
  <c r="C410" i="1"/>
  <c r="D409" i="1"/>
  <c r="C409" i="1"/>
  <c r="C408" i="1"/>
  <c r="D408" i="1"/>
  <c r="C407" i="1"/>
  <c r="D407" i="1"/>
  <c r="C406" i="1"/>
  <c r="D406" i="1"/>
  <c r="D405" i="1"/>
  <c r="C405" i="1"/>
  <c r="D404" i="1"/>
  <c r="C404" i="1"/>
  <c r="C403" i="1"/>
  <c r="D403" i="1"/>
  <c r="D402" i="1"/>
  <c r="C402" i="1"/>
  <c r="D401" i="1"/>
  <c r="C401" i="1"/>
  <c r="D400" i="1"/>
  <c r="C400" i="1"/>
  <c r="C399" i="1"/>
  <c r="D399" i="1"/>
  <c r="C398" i="1"/>
  <c r="D398" i="1"/>
  <c r="D397" i="1"/>
  <c r="C397" i="1"/>
  <c r="D396" i="1"/>
  <c r="C396" i="1"/>
  <c r="D395" i="1"/>
  <c r="C395" i="1"/>
  <c r="D394" i="1"/>
  <c r="C394" i="1"/>
  <c r="D393" i="1"/>
  <c r="C393" i="1"/>
  <c r="D392" i="1"/>
  <c r="C392" i="1"/>
  <c r="D391" i="1"/>
  <c r="C391" i="1"/>
  <c r="D390" i="1"/>
  <c r="C390" i="1"/>
  <c r="C389" i="1"/>
  <c r="D389" i="1"/>
  <c r="D388" i="1"/>
  <c r="C388" i="1"/>
  <c r="D387" i="1"/>
  <c r="C387" i="1"/>
  <c r="D386" i="1"/>
  <c r="C386" i="1"/>
  <c r="D385" i="1"/>
  <c r="C385" i="1"/>
  <c r="C384" i="1"/>
  <c r="D384" i="1"/>
  <c r="D383" i="1"/>
  <c r="C383" i="1"/>
  <c r="C382" i="1"/>
  <c r="D382" i="1"/>
  <c r="C381" i="1"/>
  <c r="D381" i="1"/>
  <c r="D380" i="1"/>
  <c r="C380" i="1"/>
  <c r="D379" i="1"/>
  <c r="C379" i="1"/>
  <c r="D378" i="1"/>
  <c r="C378" i="1"/>
  <c r="C377" i="1"/>
  <c r="D377" i="1"/>
  <c r="C376" i="1"/>
  <c r="D376" i="1"/>
  <c r="C375" i="1"/>
  <c r="D375" i="1"/>
  <c r="C374" i="1"/>
  <c r="D374" i="1"/>
  <c r="D373" i="1"/>
  <c r="C373" i="1"/>
  <c r="C372" i="1"/>
  <c r="D372" i="1"/>
  <c r="C371" i="1"/>
  <c r="D371" i="1"/>
  <c r="C370" i="1"/>
  <c r="D370" i="1"/>
  <c r="D369" i="1"/>
  <c r="C369" i="1"/>
  <c r="D368" i="1"/>
  <c r="C368" i="1"/>
  <c r="D367" i="1"/>
  <c r="C367" i="1"/>
  <c r="C366" i="1"/>
  <c r="D366" i="1"/>
  <c r="C365" i="1"/>
  <c r="D365" i="1"/>
  <c r="C364" i="1"/>
  <c r="D364" i="1"/>
  <c r="C363" i="1"/>
  <c r="D363" i="1"/>
  <c r="D362" i="1"/>
  <c r="C362" i="1"/>
  <c r="D361" i="1"/>
  <c r="C361" i="1"/>
  <c r="C360" i="1"/>
  <c r="D360" i="1"/>
  <c r="D359" i="1"/>
  <c r="C359" i="1"/>
  <c r="C358" i="1"/>
  <c r="D358" i="1"/>
  <c r="C357" i="1"/>
  <c r="D357" i="1"/>
  <c r="C356" i="1"/>
  <c r="D356" i="1"/>
  <c r="C355" i="1"/>
  <c r="D355" i="1"/>
  <c r="D354" i="1"/>
  <c r="C354" i="1"/>
  <c r="D353" i="1"/>
  <c r="C353" i="1"/>
  <c r="D352" i="1"/>
  <c r="C352" i="1"/>
  <c r="D351" i="1"/>
  <c r="C351" i="1"/>
  <c r="D350" i="1"/>
  <c r="C350" i="1"/>
  <c r="D349" i="1"/>
  <c r="C349" i="1"/>
  <c r="D348" i="1"/>
  <c r="C348" i="1"/>
  <c r="C347" i="1"/>
  <c r="D347" i="1"/>
  <c r="D346" i="1"/>
  <c r="C346" i="1"/>
  <c r="D345" i="1"/>
  <c r="C345" i="1"/>
  <c r="D344" i="1"/>
  <c r="C344" i="1"/>
  <c r="D343" i="1"/>
  <c r="C343" i="1"/>
  <c r="D342" i="1"/>
  <c r="C342" i="1"/>
  <c r="D341" i="1"/>
  <c r="C341" i="1"/>
  <c r="C340" i="1"/>
  <c r="D340" i="1"/>
  <c r="C339" i="1"/>
  <c r="D339" i="1"/>
  <c r="C338" i="1"/>
  <c r="D338" i="1"/>
  <c r="C337" i="1"/>
  <c r="D337" i="1"/>
  <c r="D336" i="1"/>
  <c r="C336" i="1"/>
  <c r="D335" i="1"/>
  <c r="C335" i="1"/>
  <c r="D334" i="1"/>
  <c r="C334" i="1"/>
  <c r="C333" i="1"/>
  <c r="D333" i="1"/>
  <c r="C332" i="1"/>
  <c r="D332" i="1"/>
  <c r="C331" i="1"/>
  <c r="D331" i="1"/>
  <c r="D330" i="1"/>
  <c r="C330" i="1"/>
  <c r="D329" i="1"/>
  <c r="C329" i="1"/>
  <c r="D328" i="1"/>
  <c r="C328" i="1"/>
  <c r="C327" i="1"/>
  <c r="D327" i="1"/>
  <c r="C326" i="1"/>
  <c r="D326" i="1"/>
  <c r="D325" i="1"/>
  <c r="C325" i="1"/>
  <c r="C324" i="1"/>
  <c r="D324" i="1"/>
  <c r="C323" i="1"/>
  <c r="D323" i="1"/>
  <c r="C322" i="1"/>
  <c r="D322" i="1"/>
  <c r="D321" i="1"/>
  <c r="C321" i="1"/>
  <c r="C320" i="1"/>
  <c r="D320" i="1"/>
  <c r="D319" i="1"/>
  <c r="C319" i="1"/>
  <c r="D318" i="1"/>
  <c r="C318" i="1"/>
  <c r="D317" i="1"/>
  <c r="C317" i="1"/>
  <c r="C316" i="1"/>
  <c r="D316" i="1"/>
  <c r="D315" i="1"/>
  <c r="C315" i="1"/>
  <c r="D314" i="1"/>
  <c r="C314" i="1"/>
  <c r="D313" i="1"/>
  <c r="C313" i="1"/>
  <c r="D312" i="1"/>
  <c r="C312" i="1"/>
  <c r="D311" i="1"/>
  <c r="C311" i="1"/>
  <c r="C310" i="1"/>
  <c r="D310" i="1"/>
  <c r="C309" i="1"/>
  <c r="D309" i="1"/>
  <c r="C308" i="1"/>
  <c r="D308" i="1"/>
  <c r="C307" i="1"/>
  <c r="D307" i="1"/>
  <c r="D306" i="1"/>
  <c r="C306" i="1"/>
  <c r="C305" i="1"/>
  <c r="D305" i="1"/>
  <c r="D304" i="1"/>
  <c r="C304" i="1"/>
  <c r="C303" i="1"/>
  <c r="D303" i="1"/>
  <c r="C302" i="1"/>
  <c r="D302" i="1"/>
  <c r="D301" i="1"/>
  <c r="C301" i="1"/>
  <c r="C300" i="1"/>
  <c r="D300" i="1"/>
  <c r="D299" i="1"/>
  <c r="C299" i="1"/>
  <c r="D298" i="1"/>
  <c r="C298" i="1"/>
  <c r="D297" i="1"/>
  <c r="C297" i="1"/>
  <c r="C296" i="1"/>
  <c r="D296" i="1"/>
  <c r="D295" i="1"/>
  <c r="C295" i="1"/>
  <c r="D294" i="1"/>
  <c r="C294" i="1"/>
  <c r="C293" i="1"/>
  <c r="D293" i="1"/>
  <c r="D292" i="1"/>
  <c r="C292" i="1"/>
  <c r="C291" i="1"/>
  <c r="D291" i="1"/>
  <c r="D290" i="1"/>
  <c r="C290" i="1"/>
  <c r="D289" i="1"/>
  <c r="C289" i="1"/>
  <c r="C288" i="1"/>
  <c r="D288" i="1"/>
  <c r="D287" i="1"/>
  <c r="C287" i="1"/>
  <c r="D286" i="1"/>
  <c r="C286" i="1"/>
  <c r="C285" i="1"/>
  <c r="D285" i="1"/>
  <c r="D284" i="1"/>
  <c r="C284" i="1"/>
  <c r="D283" i="1"/>
  <c r="C283" i="1"/>
  <c r="D282" i="1"/>
  <c r="C282" i="1"/>
  <c r="D281" i="1"/>
  <c r="C281" i="1"/>
  <c r="D280" i="1"/>
  <c r="C280" i="1"/>
  <c r="D279" i="1"/>
  <c r="C279" i="1"/>
  <c r="D278" i="1"/>
  <c r="C278" i="1"/>
  <c r="C277" i="1"/>
  <c r="D277" i="1"/>
  <c r="D276" i="1"/>
  <c r="C276" i="1"/>
  <c r="C275" i="1"/>
  <c r="D275" i="1"/>
  <c r="D274" i="1"/>
  <c r="C274" i="1"/>
  <c r="D273" i="1"/>
  <c r="C273" i="1"/>
  <c r="D272" i="1"/>
  <c r="C272" i="1"/>
  <c r="D271" i="1"/>
  <c r="C271" i="1"/>
  <c r="D270" i="1"/>
  <c r="C270" i="1"/>
  <c r="D269" i="1"/>
  <c r="C269" i="1"/>
  <c r="D268" i="1"/>
  <c r="C268" i="1"/>
  <c r="D267" i="1"/>
  <c r="C267" i="1"/>
  <c r="D266" i="1"/>
  <c r="C266" i="1"/>
  <c r="C265" i="1"/>
  <c r="D265" i="1"/>
  <c r="D264" i="1"/>
  <c r="C264" i="1"/>
  <c r="D263" i="1"/>
  <c r="C263" i="1"/>
  <c r="D262" i="1"/>
  <c r="C262" i="1"/>
  <c r="D261" i="1"/>
  <c r="C261" i="1"/>
  <c r="C260" i="1"/>
  <c r="D260" i="1"/>
  <c r="C259" i="1"/>
  <c r="D259" i="1"/>
  <c r="D258" i="1"/>
  <c r="C258" i="1"/>
  <c r="D257" i="1"/>
  <c r="C257" i="1"/>
  <c r="C256" i="1"/>
  <c r="D256" i="1"/>
  <c r="C255" i="1"/>
  <c r="D255" i="1"/>
  <c r="C254" i="1"/>
  <c r="D254" i="1"/>
  <c r="C253" i="1"/>
  <c r="D253" i="1"/>
  <c r="D252" i="1"/>
  <c r="C252" i="1"/>
  <c r="C251" i="1"/>
  <c r="D251" i="1"/>
  <c r="D250" i="1"/>
  <c r="C250" i="1"/>
  <c r="D249" i="1"/>
  <c r="C249" i="1"/>
  <c r="D248" i="1"/>
  <c r="C248" i="1"/>
  <c r="C247" i="1"/>
  <c r="D247" i="1"/>
  <c r="C246" i="1"/>
  <c r="D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C203" i="1"/>
  <c r="D203" i="1"/>
  <c r="D202" i="1"/>
  <c r="C202" i="1"/>
  <c r="D201" i="1"/>
  <c r="C201" i="1"/>
  <c r="D200" i="1"/>
  <c r="C200" i="1"/>
  <c r="D199" i="1"/>
  <c r="C199" i="1"/>
  <c r="D198" i="1"/>
  <c r="C198" i="1"/>
  <c r="D197" i="1"/>
  <c r="C197" i="1"/>
  <c r="C196" i="1"/>
  <c r="D196" i="1"/>
  <c r="D195" i="1"/>
  <c r="C195" i="1"/>
  <c r="D194" i="1"/>
  <c r="C194" i="1"/>
  <c r="C193" i="1"/>
  <c r="D193" i="1"/>
  <c r="D192" i="1"/>
  <c r="C192" i="1"/>
  <c r="D191" i="1"/>
  <c r="C191" i="1"/>
  <c r="D190" i="1"/>
  <c r="C190" i="1"/>
  <c r="C189" i="1"/>
  <c r="D189" i="1"/>
  <c r="C188" i="1"/>
  <c r="D188" i="1"/>
  <c r="D187" i="1"/>
  <c r="C187" i="1"/>
  <c r="C186" i="1"/>
  <c r="D186" i="1"/>
  <c r="C185" i="1"/>
  <c r="D185" i="1"/>
  <c r="D184" i="1"/>
  <c r="C184" i="1"/>
  <c r="D183" i="1"/>
  <c r="C183" i="1"/>
  <c r="C182" i="1"/>
  <c r="D182" i="1"/>
  <c r="D181" i="1"/>
  <c r="C181" i="1"/>
  <c r="D180" i="1"/>
  <c r="C180" i="1"/>
  <c r="C179" i="1"/>
  <c r="D179" i="1"/>
  <c r="D178" i="1"/>
  <c r="C178" i="1"/>
  <c r="C177" i="1"/>
  <c r="D177" i="1"/>
  <c r="D176" i="1"/>
  <c r="C176" i="1"/>
  <c r="C175" i="1"/>
  <c r="D175" i="1"/>
  <c r="D174" i="1"/>
  <c r="C174" i="1"/>
  <c r="D173" i="1"/>
  <c r="C173" i="1"/>
  <c r="C172" i="1"/>
  <c r="D172" i="1"/>
  <c r="D171" i="1"/>
  <c r="C171" i="1"/>
  <c r="D170" i="1"/>
  <c r="C170" i="1"/>
  <c r="D169" i="1"/>
  <c r="C169" i="1"/>
  <c r="D168" i="1"/>
  <c r="C168" i="1"/>
  <c r="D167" i="1"/>
  <c r="C167" i="1"/>
  <c r="D166" i="1"/>
  <c r="C166" i="1"/>
  <c r="C165" i="1"/>
  <c r="D165" i="1"/>
  <c r="D164" i="1"/>
  <c r="C164" i="1"/>
  <c r="C163" i="1"/>
  <c r="D163" i="1"/>
  <c r="C162" i="1"/>
  <c r="D162" i="1"/>
  <c r="C161" i="1"/>
  <c r="D161" i="1"/>
  <c r="C160" i="1"/>
  <c r="D160" i="1"/>
  <c r="D159" i="1"/>
  <c r="C159" i="1"/>
  <c r="D158" i="1"/>
  <c r="C158" i="1"/>
  <c r="C157" i="1"/>
  <c r="D157" i="1"/>
  <c r="C156" i="1"/>
  <c r="D156" i="1"/>
  <c r="D155" i="1"/>
  <c r="C155" i="1"/>
  <c r="D154" i="1"/>
  <c r="C154" i="1"/>
  <c r="C153" i="1"/>
  <c r="D153" i="1"/>
  <c r="C152" i="1"/>
  <c r="D152" i="1"/>
  <c r="D151" i="1"/>
  <c r="C151" i="1"/>
  <c r="C150" i="1"/>
  <c r="D150" i="1"/>
  <c r="D149" i="1"/>
  <c r="C149" i="1"/>
  <c r="C148" i="1"/>
  <c r="D148" i="1"/>
  <c r="C147" i="1"/>
  <c r="D147" i="1"/>
  <c r="D146" i="1"/>
  <c r="C146" i="1"/>
  <c r="D145" i="1"/>
  <c r="C145" i="1"/>
  <c r="C144" i="1"/>
  <c r="D144" i="1"/>
  <c r="D143" i="1"/>
  <c r="C143" i="1"/>
  <c r="D142" i="1"/>
  <c r="C142" i="1"/>
  <c r="C141" i="1"/>
  <c r="D141" i="1"/>
  <c r="C140" i="1"/>
  <c r="D140" i="1"/>
  <c r="C139" i="1"/>
  <c r="D139" i="1"/>
  <c r="C138" i="1"/>
  <c r="D138" i="1"/>
  <c r="C137" i="1"/>
  <c r="D137" i="1"/>
  <c r="C136" i="1"/>
  <c r="D136" i="1"/>
  <c r="C135" i="1"/>
  <c r="D135" i="1"/>
  <c r="C134" i="1"/>
  <c r="D134" i="1"/>
  <c r="C133" i="1"/>
  <c r="D133" i="1"/>
  <c r="C132" i="1"/>
  <c r="D132" i="1"/>
  <c r="C131" i="1"/>
  <c r="D131" i="1"/>
  <c r="D130" i="1"/>
  <c r="C130" i="1"/>
  <c r="D129" i="1"/>
  <c r="C129" i="1"/>
  <c r="D128" i="1"/>
  <c r="C128" i="1"/>
  <c r="C127" i="1"/>
  <c r="D127" i="1"/>
  <c r="C126" i="1"/>
  <c r="D126" i="1"/>
  <c r="D125" i="1"/>
  <c r="C125" i="1"/>
  <c r="C124" i="1"/>
  <c r="D124" i="1"/>
  <c r="C123" i="1"/>
  <c r="D123" i="1"/>
  <c r="C122" i="1"/>
  <c r="D122" i="1"/>
  <c r="C121" i="1"/>
  <c r="D121" i="1"/>
  <c r="C120" i="1"/>
  <c r="D120" i="1"/>
  <c r="D119" i="1"/>
  <c r="C119" i="1"/>
  <c r="D118" i="1"/>
  <c r="C118" i="1"/>
  <c r="D117" i="1"/>
  <c r="C117" i="1"/>
  <c r="C116" i="1"/>
  <c r="D116" i="1"/>
  <c r="D115" i="1"/>
  <c r="C115" i="1"/>
  <c r="C114" i="1"/>
  <c r="D114" i="1"/>
  <c r="D113" i="1"/>
  <c r="C113" i="1"/>
  <c r="D112" i="1"/>
  <c r="C112" i="1"/>
  <c r="C111" i="1"/>
  <c r="D111" i="1"/>
  <c r="D110" i="1"/>
  <c r="C110" i="1"/>
  <c r="D109" i="1"/>
  <c r="C109" i="1"/>
  <c r="D108" i="1"/>
  <c r="C108" i="1"/>
  <c r="D107" i="1"/>
  <c r="C107" i="1"/>
  <c r="C106" i="1"/>
  <c r="D106" i="1"/>
  <c r="D105" i="1"/>
  <c r="C105" i="1"/>
  <c r="C104" i="1"/>
  <c r="D104" i="1"/>
  <c r="C103" i="1"/>
  <c r="D103" i="1"/>
  <c r="D102" i="1"/>
  <c r="C102" i="1"/>
  <c r="D101" i="1"/>
  <c r="C101" i="1"/>
  <c r="D100" i="1"/>
  <c r="C100" i="1"/>
  <c r="D99" i="1"/>
  <c r="C99" i="1"/>
  <c r="D98" i="1"/>
  <c r="C98" i="1"/>
  <c r="D97" i="1"/>
  <c r="C97" i="1"/>
  <c r="C96" i="1"/>
  <c r="D96" i="1"/>
  <c r="C95" i="1"/>
  <c r="D95" i="1"/>
  <c r="D94" i="1"/>
  <c r="C94" i="1"/>
  <c r="D93" i="1"/>
  <c r="C93" i="1"/>
  <c r="C92" i="1"/>
  <c r="D92" i="1"/>
  <c r="C91" i="1"/>
  <c r="D91" i="1"/>
  <c r="C90" i="1"/>
  <c r="D90" i="1"/>
  <c r="C89" i="1"/>
  <c r="D89" i="1"/>
  <c r="C88" i="1"/>
  <c r="D88" i="1"/>
  <c r="D87" i="1"/>
  <c r="C87" i="1"/>
  <c r="D86" i="1"/>
  <c r="C86" i="1"/>
  <c r="D85" i="1"/>
  <c r="C85" i="1"/>
  <c r="C84" i="1"/>
  <c r="D84" i="1"/>
  <c r="D83" i="1"/>
  <c r="C83" i="1"/>
  <c r="D82" i="1"/>
  <c r="C82" i="1"/>
  <c r="D81" i="1"/>
  <c r="C81" i="1"/>
  <c r="D80" i="1"/>
  <c r="C80" i="1"/>
  <c r="D79" i="1"/>
  <c r="C79" i="1"/>
  <c r="D78" i="1"/>
  <c r="C78" i="1"/>
  <c r="C77" i="1"/>
  <c r="D77" i="1"/>
  <c r="C76" i="1"/>
  <c r="D76" i="1"/>
  <c r="C75" i="1"/>
  <c r="D75" i="1"/>
  <c r="D74" i="1"/>
  <c r="C74" i="1"/>
  <c r="D73" i="1"/>
  <c r="C73" i="1"/>
  <c r="D72" i="1"/>
  <c r="C72" i="1"/>
  <c r="D71" i="1"/>
  <c r="C71" i="1"/>
  <c r="C70" i="1"/>
  <c r="D70" i="1"/>
  <c r="C69" i="1"/>
  <c r="D69" i="1"/>
  <c r="D68" i="1"/>
  <c r="C68" i="1"/>
  <c r="D67" i="1"/>
  <c r="C67" i="1"/>
  <c r="C66" i="1"/>
  <c r="D66" i="1"/>
  <c r="D65" i="1"/>
  <c r="C65" i="1"/>
  <c r="D64" i="1"/>
  <c r="C64" i="1"/>
  <c r="C63" i="1"/>
  <c r="D63" i="1"/>
  <c r="D62" i="1"/>
  <c r="C62" i="1"/>
  <c r="C61" i="1"/>
  <c r="D61" i="1"/>
  <c r="C60" i="1"/>
  <c r="D60" i="1"/>
  <c r="C59" i="1"/>
  <c r="D59" i="1"/>
  <c r="D58" i="1"/>
  <c r="C58" i="1"/>
  <c r="C57" i="1"/>
  <c r="D57" i="1"/>
  <c r="C56" i="1"/>
  <c r="D56" i="1"/>
  <c r="C55" i="1"/>
  <c r="D55" i="1"/>
  <c r="D54" i="1"/>
  <c r="C54" i="1"/>
  <c r="D53" i="1"/>
  <c r="C53" i="1"/>
  <c r="C52" i="1"/>
  <c r="D52" i="1"/>
  <c r="C51" i="1"/>
  <c r="D51" i="1"/>
  <c r="C50" i="1"/>
  <c r="D50" i="1"/>
  <c r="D49" i="1"/>
  <c r="C49" i="1"/>
  <c r="D48" i="1"/>
  <c r="C48" i="1"/>
  <c r="D47" i="1"/>
  <c r="C47" i="1"/>
  <c r="D46" i="1"/>
  <c r="C46" i="1"/>
  <c r="D45" i="1"/>
  <c r="C45" i="1"/>
  <c r="D44" i="1"/>
  <c r="C44" i="1"/>
  <c r="C43" i="1"/>
  <c r="D43" i="1"/>
  <c r="C42" i="1"/>
  <c r="D42" i="1"/>
  <c r="C41" i="1"/>
  <c r="D41" i="1"/>
  <c r="C40" i="1"/>
  <c r="D40" i="1"/>
  <c r="D39" i="1"/>
  <c r="C39" i="1"/>
  <c r="C38" i="1"/>
  <c r="D38" i="1"/>
  <c r="C37" i="1"/>
  <c r="D37" i="1"/>
  <c r="D36" i="1"/>
  <c r="C36" i="1"/>
  <c r="D35" i="1"/>
  <c r="C35" i="1"/>
  <c r="C34" i="1"/>
  <c r="D34" i="1"/>
  <c r="D33" i="1"/>
  <c r="C33" i="1"/>
  <c r="C32" i="1"/>
  <c r="D32" i="1"/>
  <c r="C31" i="1"/>
  <c r="D31" i="1"/>
  <c r="D30" i="1"/>
  <c r="C30" i="1"/>
  <c r="D29" i="1"/>
  <c r="C29" i="1"/>
  <c r="D28" i="1"/>
  <c r="C28" i="1"/>
  <c r="C27" i="1"/>
  <c r="D27" i="1"/>
  <c r="D26" i="1"/>
  <c r="C26" i="1"/>
  <c r="C25" i="1"/>
  <c r="D25" i="1"/>
  <c r="D24" i="1"/>
  <c r="C24" i="1"/>
  <c r="C23" i="1"/>
  <c r="D23" i="1"/>
  <c r="D22" i="1"/>
  <c r="C22" i="1"/>
  <c r="D21" i="1"/>
  <c r="C21" i="1"/>
  <c r="D20" i="1"/>
  <c r="C20" i="1"/>
  <c r="C19" i="1"/>
  <c r="D19" i="1"/>
  <c r="C18" i="1"/>
  <c r="D18" i="1"/>
  <c r="D17" i="1"/>
  <c r="C17" i="1"/>
  <c r="C16" i="1"/>
  <c r="D16" i="1"/>
  <c r="C15" i="1"/>
  <c r="D15" i="1"/>
  <c r="C14" i="1"/>
  <c r="D14" i="1"/>
  <c r="C13" i="1"/>
  <c r="D13" i="1"/>
  <c r="C12" i="1"/>
  <c r="D12" i="1"/>
  <c r="D11" i="1"/>
  <c r="C11" i="1"/>
  <c r="C10" i="1"/>
  <c r="D10" i="1"/>
  <c r="D9" i="1"/>
  <c r="C9" i="1"/>
  <c r="D8" i="1"/>
  <c r="C8" i="1"/>
  <c r="B4" i="5" l="1"/>
  <c r="C4" i="5"/>
  <c r="B4" i="4"/>
  <c r="C4" i="4"/>
  <c r="B4" i="3"/>
  <c r="C4" i="3"/>
  <c r="B4" i="2"/>
  <c r="C4" i="2"/>
  <c r="B4" i="1"/>
  <c r="C4" i="1"/>
  <c r="D4" i="5" l="1"/>
  <c r="B5" i="5" s="1"/>
  <c r="C5" i="5"/>
  <c r="D4" i="4"/>
  <c r="B5" i="4" s="1"/>
  <c r="C5" i="4"/>
  <c r="D4" i="3"/>
  <c r="B5" i="3" s="1"/>
  <c r="C5" i="3"/>
  <c r="D4" i="2"/>
  <c r="B5" i="2" s="1"/>
  <c r="C5" i="2"/>
  <c r="D4" i="1"/>
  <c r="B5" i="1" s="1"/>
  <c r="C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100-000001000000}">
      <text>
        <r>
          <rPr>
            <sz val="11"/>
            <color theme="1"/>
            <rFont val="Calibri"/>
            <scheme val="minor"/>
          </rPr>
          <t>Hiện gợi ý ở cột D? Chọn "Có" hoặc "Không" (chọn Không để tự kiểm tra trí nhớ).</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200-000001000000}">
      <text>
        <r>
          <rPr>
            <sz val="11"/>
            <color theme="1"/>
            <rFont val="Calibri"/>
            <scheme val="minor"/>
          </rPr>
          <t>Hiện gợi ý ở cột D? Chọn "Có" hoặc "Không" (chọn Không để tự kiểm tra trí nhớ).</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300-000001000000}">
      <text>
        <r>
          <rPr>
            <sz val="11"/>
            <color theme="1"/>
            <rFont val="Calibri"/>
            <scheme val="minor"/>
          </rPr>
          <t>Hiện gợi ý ở cột D? Chọn "Có" hoặc "Không" (chọn Không để tự kiểm tra trí nhớ).</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000-000001000000}">
      <text>
        <r>
          <rPr>
            <sz val="11"/>
            <color theme="1"/>
            <rFont val="Calibri"/>
            <scheme val="minor"/>
          </rPr>
          <t>Hiện gợi ý ở cột D? Chọn "Có" hoặc "Không" (chọn Không để tự kiểm tra trí nhớ).</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400-000001000000}">
      <text>
        <r>
          <rPr>
            <sz val="11"/>
            <color theme="1"/>
            <rFont val="Calibri"/>
            <scheme val="minor"/>
          </rPr>
          <t>Hiện gợi ý ở cột D? Chọn "Có" hoặc "Không" (chọn Không để tự kiểm tra trí nhớ).</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500-000001000000}">
      <text>
        <r>
          <rPr>
            <sz val="11"/>
            <color theme="1"/>
            <rFont val="Calibri"/>
            <scheme val="minor"/>
          </rPr>
          <t>Cột này dành cho bạn chỉnh sửa: thêm từ đồng nghĩa, khẩu ngữ, chữ số, pinyin có/không dấu… cách nhau bằng dấu chấm phẩy ";". Chữ Hán (cột B) và Pinyin (cột C) luôn được chấp nhận tự động.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600-000001000000}">
      <text>
        <r>
          <rPr>
            <sz val="11"/>
            <color theme="1"/>
            <rFont val="Calibri"/>
            <scheme val="minor"/>
          </rPr>
          <t>Cột này dành cho bạn chỉnh sửa: thêm từ đồng nghĩa, khẩu ngữ, chữ số, pinyin có/không dấu… cách nhau bằng dấu chấm phẩy ";". Chữ Hán (cột B) và Pinyin (cột C) luôn được chấp nhận tự động.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700-000001000000}">
      <text>
        <r>
          <rPr>
            <sz val="11"/>
            <color theme="1"/>
            <rFont val="Calibri"/>
            <scheme val="minor"/>
          </rPr>
          <t>Cột này dành cho bạn chỉnh sửa: thêm từ đồng nghĩa, khẩu ngữ, chữ số, pinyin có/không dấu… cách nhau bằng dấu chấm phẩy ";". Chữ Hán (cột B) và Pinyin (cột C) luôn được chấp nhận tự động.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800-000001000000}">
      <text>
        <r>
          <rPr>
            <sz val="11"/>
            <color theme="1"/>
            <rFont val="Calibri"/>
            <scheme val="minor"/>
          </rPr>
          <t>Cột này dành cho bạn chỉnh sửa: thêm từ đồng nghĩa, khẩu ngữ, chữ số, pinyin có/không dấu… cách nhau bằng dấu chấm phẩy ";". Chữ Hán (cột B) và Pinyin (cột C) luôn được chấp nhận tự động.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900-000001000000}">
      <text>
        <r>
          <rPr>
            <sz val="11"/>
            <color theme="1"/>
            <rFont val="Calibri"/>
            <scheme val="minor"/>
          </rPr>
          <t>Cột này dành cho bạn chỉnh sửa: thêm từ đồng nghĩa, khẩu ngữ, chữ số, pinyin có/không dấu… cách nhau bằng dấu chấm phẩy ";". Chữ Hán (cột B) và Pinyin (cột C) luôn được chấp nhận tự động.</t>
        </r>
      </text>
    </comment>
  </commentList>
</comments>
</file>

<file path=xl/sharedStrings.xml><?xml version="1.0" encoding="utf-8"?>
<sst xmlns="http://schemas.openxmlformats.org/spreadsheetml/2006/main" count="20589" uniqueCount="15714">
  <si>
    <t>LUYỆN TẬP TỪ VỰNG HSK 1 (HSK 3.0 — 500 từ)</t>
  </si>
  <si>
    <t>Nhập chữ Hán giản thể hoặc Pinyin (có/không dấu thanh) vào cột B — chỉ cần sửa các ô màu vàng.</t>
  </si>
  <si>
    <t>Các bạn nhấn Tệp -&gt; tạo bản sao lưu về drive cá nhân. Nếu có vấn đề các bạn comment bài viết cho mình hay với nha. Tks!</t>
  </si>
  <si>
    <t>Tổng số câu</t>
  </si>
  <si>
    <t>Số câu đã làm đúng ✅</t>
  </si>
  <si>
    <t>Số câu sai ❌</t>
  </si>
  <si>
    <t>Tỷ lệ hoàn thành (%)</t>
  </si>
  <si>
    <t>Tiến độ</t>
  </si>
  <si>
    <t>Không</t>
  </si>
  <si>
    <t>▲ Hiện gợi ý (Có/Không)</t>
  </si>
  <si>
    <t>Ý nghĩa</t>
  </si>
  <si>
    <t>Ô người học nhập</t>
  </si>
  <si>
    <t>Kết quả</t>
  </si>
  <si>
    <t>Gợi ý</t>
  </si>
  <si>
    <t>norm có dấu</t>
  </si>
  <si>
    <t>norm không dấu</t>
  </si>
  <si>
    <t>haha</t>
  </si>
  <si>
    <t>爱好</t>
  </si>
  <si>
    <t>LUYỆN TẬP TỪ VỰNG HSK 2 (HSK 3.0 — 772 từ)</t>
  </si>
  <si>
    <t>LUYỆN TẬP TỪ VỰNG HSK 3 (HSK 3.0 — 973 từ)</t>
  </si>
  <si>
    <t>LUYỆN TẬP TỪ VỰNG HSK 4 (HSK 3.0 — 1000 từ)</t>
  </si>
  <si>
    <t>LUYỆN TẬP TỪ VỰNG HSK 5 (HSK 3.0 — 1300 từ)</t>
  </si>
  <si>
    <t>STT</t>
  </si>
  <si>
    <t>Chữ Hán</t>
  </si>
  <si>
    <t>Pinyin</t>
  </si>
  <si>
    <t>Từ loại</t>
  </si>
  <si>
    <t>Nghĩa tiếng Việt</t>
  </si>
  <si>
    <t>Đáp án chấp nhận (cách nhau bằng dấu ;) — có thể thêm tùy ý</t>
  </si>
  <si>
    <t>Chuẩn hóa có dấu (tự động)</t>
  </si>
  <si>
    <t>Chuẩn hóa không dấu (tự động)</t>
  </si>
  <si>
    <t>爱</t>
  </si>
  <si>
    <t>ài</t>
  </si>
  <si>
    <t>động từ</t>
  </si>
  <si>
    <t>yêu, yêu thích</t>
  </si>
  <si>
    <r>
      <rPr>
        <sz val="10"/>
        <color theme="1"/>
        <rFont val="Arial"/>
      </rPr>
      <t>爱</t>
    </r>
    <r>
      <rPr>
        <sz val="10"/>
        <color theme="1"/>
        <rFont val="Microsoft YaHei"/>
      </rPr>
      <t>; ài; ai</t>
    </r>
  </si>
  <si>
    <t>àihào</t>
  </si>
  <si>
    <t>động từ, danh từ</t>
  </si>
  <si>
    <t>sở thích; ham thích</t>
  </si>
  <si>
    <r>
      <rPr>
        <sz val="10"/>
        <color theme="1"/>
        <rFont val="Noto Sans CJK SC"/>
      </rPr>
      <t>爱好</t>
    </r>
    <r>
      <rPr>
        <sz val="10"/>
        <color theme="1"/>
        <rFont val="Microsoft YaHei"/>
      </rPr>
      <t>; àihào; aihao</t>
    </r>
  </si>
  <si>
    <t>八</t>
  </si>
  <si>
    <t>bā</t>
  </si>
  <si>
    <t>số từ</t>
  </si>
  <si>
    <t>số 8 (tám)</t>
  </si>
  <si>
    <r>
      <rPr>
        <sz val="10"/>
        <color theme="1"/>
        <rFont val="Noto Sans CJK SC"/>
      </rPr>
      <t>八</t>
    </r>
    <r>
      <rPr>
        <sz val="10"/>
        <color theme="1"/>
        <rFont val="Microsoft YaHei"/>
      </rPr>
      <t>; bā; 8; ba</t>
    </r>
  </si>
  <si>
    <t>爸爸</t>
  </si>
  <si>
    <t>bàba</t>
  </si>
  <si>
    <t>danh từ</t>
  </si>
  <si>
    <t>bố</t>
  </si>
  <si>
    <r>
      <rPr>
        <sz val="10"/>
        <color theme="1"/>
        <rFont val="Noto Sans CJK SC"/>
      </rPr>
      <t>爸爸</t>
    </r>
    <r>
      <rPr>
        <sz val="10"/>
        <color theme="1"/>
        <rFont val="Microsoft YaHei"/>
      </rPr>
      <t xml:space="preserve">; bàba; </t>
    </r>
    <r>
      <rPr>
        <sz val="10"/>
        <color theme="1"/>
        <rFont val="Noto Sans CJK SC"/>
      </rPr>
      <t>爸</t>
    </r>
    <r>
      <rPr>
        <sz val="10"/>
        <color theme="1"/>
        <rFont val="Microsoft YaHei"/>
      </rPr>
      <t xml:space="preserve">; bà; </t>
    </r>
    <r>
      <rPr>
        <sz val="10"/>
        <color theme="1"/>
        <rFont val="Noto Sans CJK SC"/>
      </rPr>
      <t>父亲</t>
    </r>
    <r>
      <rPr>
        <sz val="10"/>
        <color theme="1"/>
        <rFont val="Microsoft YaHei"/>
      </rPr>
      <t xml:space="preserve">; fùqīn; </t>
    </r>
    <r>
      <rPr>
        <sz val="10"/>
        <color theme="1"/>
        <rFont val="Noto Sans CJK SC"/>
      </rPr>
      <t>老爸</t>
    </r>
    <r>
      <rPr>
        <sz val="10"/>
        <color theme="1"/>
        <rFont val="Microsoft YaHei"/>
      </rPr>
      <t>; lǎobà; baba; ba; fuqin; laoba</t>
    </r>
  </si>
  <si>
    <t>吧</t>
  </si>
  <si>
    <t>ba</t>
  </si>
  <si>
    <t>trợ từ</t>
  </si>
  <si>
    <t>nhé, nhỉ, đi (trợ từ cuối câu)</t>
  </si>
  <si>
    <r>
      <rPr>
        <sz val="10"/>
        <color theme="1"/>
        <rFont val="Noto Sans CJK SC"/>
      </rPr>
      <t>吧</t>
    </r>
    <r>
      <rPr>
        <sz val="10"/>
        <color theme="1"/>
        <rFont val="Microsoft YaHei"/>
      </rPr>
      <t>; ba</t>
    </r>
  </si>
  <si>
    <t>白</t>
  </si>
  <si>
    <t>bái</t>
  </si>
  <si>
    <t>tính từ</t>
  </si>
  <si>
    <t>trắng</t>
  </si>
  <si>
    <r>
      <rPr>
        <sz val="10"/>
        <color theme="1"/>
        <rFont val="Noto Sans CJK SC"/>
      </rPr>
      <t>白</t>
    </r>
    <r>
      <rPr>
        <sz val="10"/>
        <color theme="1"/>
        <rFont val="Microsoft YaHei"/>
      </rPr>
      <t xml:space="preserve">; bái; </t>
    </r>
    <r>
      <rPr>
        <sz val="10"/>
        <color theme="1"/>
        <rFont val="Noto Sans CJK SC"/>
      </rPr>
      <t>白色</t>
    </r>
    <r>
      <rPr>
        <sz val="10"/>
        <color theme="1"/>
        <rFont val="Microsoft YaHei"/>
      </rPr>
      <t>; báisè; bai; baise</t>
    </r>
  </si>
  <si>
    <t>白天</t>
  </si>
  <si>
    <t>báitiān</t>
  </si>
  <si>
    <t>ban ngày</t>
  </si>
  <si>
    <r>
      <rPr>
        <sz val="10"/>
        <color theme="1"/>
        <rFont val="Noto Sans CJK SC"/>
      </rPr>
      <t>白天</t>
    </r>
    <r>
      <rPr>
        <sz val="10"/>
        <color theme="1"/>
        <rFont val="Microsoft YaHei"/>
      </rPr>
      <t>; báitiān; baitian</t>
    </r>
  </si>
  <si>
    <t>百</t>
  </si>
  <si>
    <t>bǎi</t>
  </si>
  <si>
    <t>trăm</t>
  </si>
  <si>
    <r>
      <rPr>
        <sz val="10"/>
        <color theme="1"/>
        <rFont val="Noto Sans CJK SC"/>
      </rPr>
      <t>百</t>
    </r>
    <r>
      <rPr>
        <sz val="10"/>
        <color theme="1"/>
        <rFont val="Microsoft YaHei"/>
      </rPr>
      <t xml:space="preserve">; bǎi; 100; </t>
    </r>
    <r>
      <rPr>
        <sz val="10"/>
        <color theme="1"/>
        <rFont val="Noto Sans CJK SC"/>
      </rPr>
      <t>一百</t>
    </r>
    <r>
      <rPr>
        <sz val="10"/>
        <color theme="1"/>
        <rFont val="Microsoft YaHei"/>
      </rPr>
      <t>; yìbǎi; bai; yibai</t>
    </r>
  </si>
  <si>
    <t>班</t>
  </si>
  <si>
    <t>bān</t>
  </si>
  <si>
    <t>danh từ, lượng từ</t>
  </si>
  <si>
    <t>lớp học; ca (làm việc)</t>
  </si>
  <si>
    <r>
      <rPr>
        <sz val="10"/>
        <color theme="1"/>
        <rFont val="Noto Sans CJK SC"/>
      </rPr>
      <t>班</t>
    </r>
    <r>
      <rPr>
        <sz val="10"/>
        <color theme="1"/>
        <rFont val="Microsoft YaHei"/>
      </rPr>
      <t>; bān; ban</t>
    </r>
  </si>
  <si>
    <t>半</t>
  </si>
  <si>
    <t>bàn</t>
  </si>
  <si>
    <t>một nửa</t>
  </si>
  <si>
    <r>
      <rPr>
        <sz val="10"/>
        <color theme="1"/>
        <rFont val="Noto Sans CJK SC"/>
      </rPr>
      <t>半</t>
    </r>
    <r>
      <rPr>
        <sz val="10"/>
        <color theme="1"/>
        <rFont val="Microsoft YaHei"/>
      </rPr>
      <t xml:space="preserve">; bàn; </t>
    </r>
    <r>
      <rPr>
        <sz val="10"/>
        <color theme="1"/>
        <rFont val="Noto Sans CJK SC"/>
      </rPr>
      <t>一半</t>
    </r>
    <r>
      <rPr>
        <sz val="10"/>
        <color theme="1"/>
        <rFont val="Microsoft YaHei"/>
      </rPr>
      <t>; yíbàn; ban; yiban</t>
    </r>
  </si>
  <si>
    <t>半年</t>
  </si>
  <si>
    <t>bàn nián</t>
  </si>
  <si>
    <t>cụm từ</t>
  </si>
  <si>
    <t>nửa năm</t>
  </si>
  <si>
    <r>
      <rPr>
        <sz val="10"/>
        <color theme="1"/>
        <rFont val="Noto Sans CJK SC"/>
      </rPr>
      <t>半年</t>
    </r>
    <r>
      <rPr>
        <sz val="10"/>
        <color theme="1"/>
        <rFont val="Microsoft YaHei"/>
      </rPr>
      <t>; bàn nián; ban nian</t>
    </r>
  </si>
  <si>
    <t>半天</t>
  </si>
  <si>
    <t>bàntiān</t>
  </si>
  <si>
    <t>nửa ngày</t>
  </si>
  <si>
    <r>
      <rPr>
        <sz val="10"/>
        <color theme="1"/>
        <rFont val="Noto Sans CJK SC"/>
      </rPr>
      <t>半天</t>
    </r>
    <r>
      <rPr>
        <sz val="10"/>
        <color theme="1"/>
        <rFont val="Microsoft YaHei"/>
      </rPr>
      <t>; bàntiān; bantian</t>
    </r>
  </si>
  <si>
    <t>帮</t>
  </si>
  <si>
    <t>bāng</t>
  </si>
  <si>
    <t>giúp (1 chữ)</t>
  </si>
  <si>
    <r>
      <rPr>
        <sz val="10"/>
        <color theme="1"/>
        <rFont val="Noto Sans CJK SC"/>
      </rPr>
      <t>帮</t>
    </r>
    <r>
      <rPr>
        <sz val="10"/>
        <color theme="1"/>
        <rFont val="Microsoft YaHei"/>
      </rPr>
      <t xml:space="preserve">; bāng; </t>
    </r>
    <r>
      <rPr>
        <sz val="10"/>
        <color theme="1"/>
        <rFont val="Noto Sans CJK SC"/>
      </rPr>
      <t>帮忙</t>
    </r>
    <r>
      <rPr>
        <sz val="10"/>
        <color theme="1"/>
        <rFont val="Microsoft YaHei"/>
      </rPr>
      <t xml:space="preserve">; bāngmáng; </t>
    </r>
    <r>
      <rPr>
        <sz val="10"/>
        <color theme="1"/>
        <rFont val="Noto Sans CJK SC"/>
      </rPr>
      <t>帮助</t>
    </r>
    <r>
      <rPr>
        <sz val="10"/>
        <color theme="1"/>
        <rFont val="Microsoft YaHei"/>
      </rPr>
      <t>; bāngzhù; bang; bangmang; bangzhu</t>
    </r>
  </si>
  <si>
    <t>帮忙</t>
  </si>
  <si>
    <t>bāngmáng</t>
  </si>
  <si>
    <t>giúp đỡ, giúp một tay</t>
  </si>
  <si>
    <r>
      <rPr>
        <sz val="10"/>
        <color theme="1"/>
        <rFont val="Noto Sans CJK SC"/>
      </rPr>
      <t>帮忙</t>
    </r>
    <r>
      <rPr>
        <sz val="10"/>
        <color theme="1"/>
        <rFont val="Microsoft YaHei"/>
      </rPr>
      <t xml:space="preserve">; bāngmáng; </t>
    </r>
    <r>
      <rPr>
        <sz val="10"/>
        <color theme="1"/>
        <rFont val="Noto Sans CJK SC"/>
      </rPr>
      <t>帮</t>
    </r>
    <r>
      <rPr>
        <sz val="10"/>
        <color theme="1"/>
        <rFont val="Microsoft YaHei"/>
      </rPr>
      <t xml:space="preserve">; bāng; </t>
    </r>
    <r>
      <rPr>
        <sz val="10"/>
        <color theme="1"/>
        <rFont val="Noto Sans CJK SC"/>
      </rPr>
      <t>帮助</t>
    </r>
    <r>
      <rPr>
        <sz val="10"/>
        <color theme="1"/>
        <rFont val="Microsoft YaHei"/>
      </rPr>
      <t>; bāngzhù; bangmang; bang; bangzhu</t>
    </r>
  </si>
  <si>
    <t>包</t>
  </si>
  <si>
    <t>bāo</t>
  </si>
  <si>
    <t>danh từ, lượng từ, động từ</t>
  </si>
  <si>
    <t>túi, bao, gói; bọc</t>
  </si>
  <si>
    <r>
      <rPr>
        <sz val="10"/>
        <color theme="1"/>
        <rFont val="Noto Sans CJK SC"/>
      </rPr>
      <t>包</t>
    </r>
    <r>
      <rPr>
        <sz val="10"/>
        <color theme="1"/>
        <rFont val="Microsoft YaHei"/>
      </rPr>
      <t>; bāo; bao</t>
    </r>
  </si>
  <si>
    <t>包子</t>
  </si>
  <si>
    <t>bāozi</t>
  </si>
  <si>
    <t>bánh bao</t>
  </si>
  <si>
    <r>
      <rPr>
        <sz val="10"/>
        <color theme="1"/>
        <rFont val="Noto Sans CJK SC"/>
      </rPr>
      <t>包子</t>
    </r>
    <r>
      <rPr>
        <sz val="10"/>
        <color theme="1"/>
        <rFont val="Microsoft YaHei"/>
      </rPr>
      <t>; bāozi; baozi</t>
    </r>
  </si>
  <si>
    <t>杯</t>
  </si>
  <si>
    <t>bēi</t>
  </si>
  <si>
    <t>lượng từ</t>
  </si>
  <si>
    <t>cốc, ly (lượng từ)</t>
  </si>
  <si>
    <r>
      <rPr>
        <sz val="10"/>
        <color theme="1"/>
        <rFont val="Noto Sans CJK SC"/>
      </rPr>
      <t>杯</t>
    </r>
    <r>
      <rPr>
        <sz val="10"/>
        <color theme="1"/>
        <rFont val="Microsoft YaHei"/>
      </rPr>
      <t>; bēi; bei</t>
    </r>
  </si>
  <si>
    <t>杯子</t>
  </si>
  <si>
    <t>bēizi</t>
  </si>
  <si>
    <t>chiếc cốc, cái ly</t>
  </si>
  <si>
    <r>
      <rPr>
        <sz val="10"/>
        <color theme="1"/>
        <rFont val="Noto Sans CJK SC"/>
      </rPr>
      <t>杯子</t>
    </r>
    <r>
      <rPr>
        <sz val="10"/>
        <color theme="1"/>
        <rFont val="Microsoft YaHei"/>
      </rPr>
      <t>; bēizi; beizi</t>
    </r>
  </si>
  <si>
    <t>北</t>
  </si>
  <si>
    <t>běi</t>
  </si>
  <si>
    <t>bắc (hướng bắc)</t>
  </si>
  <si>
    <r>
      <rPr>
        <sz val="10"/>
        <color theme="1"/>
        <rFont val="Noto Sans CJK SC"/>
      </rPr>
      <t>北</t>
    </r>
    <r>
      <rPr>
        <sz val="10"/>
        <color theme="1"/>
        <rFont val="Microsoft YaHei"/>
      </rPr>
      <t xml:space="preserve">; běi; </t>
    </r>
    <r>
      <rPr>
        <sz val="10"/>
        <color theme="1"/>
        <rFont val="Noto Sans CJK SC"/>
      </rPr>
      <t>北方</t>
    </r>
    <r>
      <rPr>
        <sz val="10"/>
        <color theme="1"/>
        <rFont val="Microsoft YaHei"/>
      </rPr>
      <t>; běifāng; bei; beifang</t>
    </r>
  </si>
  <si>
    <t>北边</t>
  </si>
  <si>
    <t>běibian</t>
  </si>
  <si>
    <t>phía bắc</t>
  </si>
  <si>
    <r>
      <rPr>
        <sz val="10"/>
        <color theme="1"/>
        <rFont val="Noto Sans CJK SC"/>
      </rPr>
      <t>北边</t>
    </r>
    <r>
      <rPr>
        <sz val="10"/>
        <color theme="1"/>
        <rFont val="Microsoft YaHei"/>
      </rPr>
      <t xml:space="preserve">; běibian; </t>
    </r>
    <r>
      <rPr>
        <sz val="10"/>
        <color theme="1"/>
        <rFont val="Noto Sans CJK SC"/>
      </rPr>
      <t>北面</t>
    </r>
    <r>
      <rPr>
        <sz val="10"/>
        <color theme="1"/>
        <rFont val="Microsoft YaHei"/>
      </rPr>
      <t>; běimiàn; beibian; beimian</t>
    </r>
  </si>
  <si>
    <t>北京</t>
  </si>
  <si>
    <t>Běijīng</t>
  </si>
  <si>
    <t>Bắc Kinh</t>
  </si>
  <si>
    <r>
      <rPr>
        <sz val="10"/>
        <color theme="1"/>
        <rFont val="Noto Sans CJK SC"/>
      </rPr>
      <t>北京</t>
    </r>
    <r>
      <rPr>
        <sz val="10"/>
        <color theme="1"/>
        <rFont val="Microsoft YaHei"/>
      </rPr>
      <t>; Běijīng; Beijing</t>
    </r>
  </si>
  <si>
    <t>本</t>
  </si>
  <si>
    <t>běn</t>
  </si>
  <si>
    <t>cuốn, quyển (lượng từ cho sách vở)</t>
  </si>
  <si>
    <r>
      <rPr>
        <sz val="10"/>
        <color theme="1"/>
        <rFont val="Noto Sans CJK SC"/>
      </rPr>
      <t>本</t>
    </r>
    <r>
      <rPr>
        <sz val="10"/>
        <color theme="1"/>
        <rFont val="Microsoft YaHei"/>
      </rPr>
      <t>; běn; ben</t>
    </r>
  </si>
  <si>
    <t>本子</t>
  </si>
  <si>
    <t>běnzi</t>
  </si>
  <si>
    <t>quyển vở</t>
  </si>
  <si>
    <r>
      <rPr>
        <sz val="10"/>
        <color theme="1"/>
        <rFont val="Noto Sans CJK SC"/>
      </rPr>
      <t>本子</t>
    </r>
    <r>
      <rPr>
        <sz val="10"/>
        <color theme="1"/>
        <rFont val="Microsoft YaHei"/>
      </rPr>
      <t>; běnzi; benzi</t>
    </r>
  </si>
  <si>
    <t>比</t>
  </si>
  <si>
    <t>bǐ</t>
  </si>
  <si>
    <t>giới từ, động từ</t>
  </si>
  <si>
    <t>so với, hơn; so sánh</t>
  </si>
  <si>
    <r>
      <rPr>
        <sz val="10"/>
        <color theme="1"/>
        <rFont val="Noto Sans CJK SC"/>
      </rPr>
      <t>比</t>
    </r>
    <r>
      <rPr>
        <sz val="10"/>
        <color theme="1"/>
        <rFont val="Microsoft YaHei"/>
      </rPr>
      <t>; bǐ; bi</t>
    </r>
  </si>
  <si>
    <t>别</t>
  </si>
  <si>
    <t>bié</t>
  </si>
  <si>
    <t>phó từ</t>
  </si>
  <si>
    <t>đừng, chớ</t>
  </si>
  <si>
    <r>
      <rPr>
        <sz val="10"/>
        <color theme="1"/>
        <rFont val="Noto Sans CJK SC"/>
      </rPr>
      <t>别</t>
    </r>
    <r>
      <rPr>
        <sz val="10"/>
        <color theme="1"/>
        <rFont val="Microsoft YaHei"/>
      </rPr>
      <t xml:space="preserve">; bié; </t>
    </r>
    <r>
      <rPr>
        <sz val="10"/>
        <color theme="1"/>
        <rFont val="Noto Sans CJK SC"/>
      </rPr>
      <t>不要</t>
    </r>
    <r>
      <rPr>
        <sz val="10"/>
        <color theme="1"/>
        <rFont val="Microsoft YaHei"/>
      </rPr>
      <t>; búyào; bie; buyao</t>
    </r>
  </si>
  <si>
    <t>别的</t>
  </si>
  <si>
    <t>biéde</t>
  </si>
  <si>
    <t>đại từ</t>
  </si>
  <si>
    <t>cái khác, khác</t>
  </si>
  <si>
    <r>
      <rPr>
        <sz val="10"/>
        <color theme="1"/>
        <rFont val="Noto Sans CJK SC"/>
      </rPr>
      <t>别的</t>
    </r>
    <r>
      <rPr>
        <sz val="10"/>
        <color theme="1"/>
        <rFont val="Microsoft YaHei"/>
      </rPr>
      <t>; biéde; biede</t>
    </r>
  </si>
  <si>
    <t>别人</t>
  </si>
  <si>
    <t>biérén</t>
  </si>
  <si>
    <t>người khác</t>
  </si>
  <si>
    <r>
      <rPr>
        <sz val="10"/>
        <color theme="1"/>
        <rFont val="Noto Sans CJK SC"/>
      </rPr>
      <t>别人</t>
    </r>
    <r>
      <rPr>
        <sz val="10"/>
        <color theme="1"/>
        <rFont val="Microsoft YaHei"/>
      </rPr>
      <t>; biérén; bieren</t>
    </r>
  </si>
  <si>
    <t>病</t>
  </si>
  <si>
    <t>bìng</t>
  </si>
  <si>
    <t>danh từ, động từ</t>
  </si>
  <si>
    <t>bệnh; bị ốm</t>
  </si>
  <si>
    <r>
      <rPr>
        <sz val="10"/>
        <color theme="1"/>
        <rFont val="Noto Sans CJK SC"/>
      </rPr>
      <t>病</t>
    </r>
    <r>
      <rPr>
        <sz val="10"/>
        <color theme="1"/>
        <rFont val="Microsoft YaHei"/>
      </rPr>
      <t>; bìng; bing</t>
    </r>
  </si>
  <si>
    <t>病人</t>
  </si>
  <si>
    <t>bìngrén</t>
  </si>
  <si>
    <t>bệnh nhân</t>
  </si>
  <si>
    <r>
      <rPr>
        <sz val="10"/>
        <color theme="1"/>
        <rFont val="Noto Sans CJK SC"/>
      </rPr>
      <t>病人</t>
    </r>
    <r>
      <rPr>
        <sz val="10"/>
        <color theme="1"/>
        <rFont val="Microsoft YaHei"/>
      </rPr>
      <t>; bìngrén; bingren</t>
    </r>
  </si>
  <si>
    <t>不大</t>
  </si>
  <si>
    <t>bú dà</t>
  </si>
  <si>
    <t>không ... lắm; ít khi</t>
  </si>
  <si>
    <r>
      <rPr>
        <sz val="10"/>
        <color theme="1"/>
        <rFont val="Noto Sans CJK SC"/>
      </rPr>
      <t>不大</t>
    </r>
    <r>
      <rPr>
        <sz val="10"/>
        <color theme="1"/>
        <rFont val="Microsoft YaHei"/>
      </rPr>
      <t>; bú dà; bu da</t>
    </r>
  </si>
  <si>
    <t>不对</t>
  </si>
  <si>
    <t>búduì</t>
  </si>
  <si>
    <t>không đúng</t>
  </si>
  <si>
    <r>
      <rPr>
        <sz val="10"/>
        <color theme="1"/>
        <rFont val="Noto Sans CJK SC"/>
      </rPr>
      <t>不对</t>
    </r>
    <r>
      <rPr>
        <sz val="10"/>
        <color theme="1"/>
        <rFont val="Microsoft YaHei"/>
      </rPr>
      <t>; búduì; budui</t>
    </r>
  </si>
  <si>
    <t>不客气</t>
  </si>
  <si>
    <t>bú kèqì</t>
  </si>
  <si>
    <t>không có chi (đáp lời cảm ơn)</t>
  </si>
  <si>
    <r>
      <rPr>
        <sz val="10"/>
        <color theme="1"/>
        <rFont val="Noto Sans CJK SC"/>
      </rPr>
      <t>不客气</t>
    </r>
    <r>
      <rPr>
        <sz val="10"/>
        <color theme="1"/>
        <rFont val="Microsoft YaHei"/>
      </rPr>
      <t xml:space="preserve">; bú kèqì; </t>
    </r>
    <r>
      <rPr>
        <sz val="10"/>
        <color theme="1"/>
        <rFont val="Noto Sans CJK SC"/>
      </rPr>
      <t>不用谢</t>
    </r>
    <r>
      <rPr>
        <sz val="10"/>
        <color theme="1"/>
        <rFont val="Microsoft YaHei"/>
      </rPr>
      <t xml:space="preserve">; búyòngxiè; </t>
    </r>
    <r>
      <rPr>
        <sz val="10"/>
        <color theme="1"/>
        <rFont val="Noto Sans CJK SC"/>
      </rPr>
      <t>别客气</t>
    </r>
    <r>
      <rPr>
        <sz val="10"/>
        <color theme="1"/>
        <rFont val="Microsoft YaHei"/>
      </rPr>
      <t xml:space="preserve">; biékèqi; </t>
    </r>
    <r>
      <rPr>
        <sz val="10"/>
        <color theme="1"/>
        <rFont val="Noto Sans CJK SC"/>
      </rPr>
      <t>不谢</t>
    </r>
    <r>
      <rPr>
        <sz val="10"/>
        <color theme="1"/>
        <rFont val="Microsoft YaHei"/>
      </rPr>
      <t>; búxiè; bu keqi; buyongxie; biekeqi; buxie</t>
    </r>
  </si>
  <si>
    <t>不用</t>
  </si>
  <si>
    <t>búyòng</t>
  </si>
  <si>
    <t>không cần</t>
  </si>
  <si>
    <r>
      <rPr>
        <sz val="10"/>
        <color theme="1"/>
        <rFont val="Noto Sans CJK SC"/>
      </rPr>
      <t>不用</t>
    </r>
    <r>
      <rPr>
        <sz val="10"/>
        <color theme="1"/>
        <rFont val="Microsoft YaHei"/>
      </rPr>
      <t>; búyòng; buyong</t>
    </r>
  </si>
  <si>
    <t>不</t>
  </si>
  <si>
    <t>bù</t>
  </si>
  <si>
    <t>không, chẳng</t>
  </si>
  <si>
    <r>
      <rPr>
        <sz val="10"/>
        <color theme="1"/>
        <rFont val="Noto Sans CJK SC"/>
      </rPr>
      <t>不</t>
    </r>
    <r>
      <rPr>
        <sz val="10"/>
        <color theme="1"/>
        <rFont val="Microsoft YaHei"/>
      </rPr>
      <t>; bù; bu</t>
    </r>
  </si>
  <si>
    <t>菜</t>
  </si>
  <si>
    <t>cài</t>
  </si>
  <si>
    <t>món ăn, rau</t>
  </si>
  <si>
    <r>
      <rPr>
        <sz val="10"/>
        <color theme="1"/>
        <rFont val="Noto Sans CJK SC"/>
      </rPr>
      <t>菜</t>
    </r>
    <r>
      <rPr>
        <sz val="10"/>
        <color theme="1"/>
        <rFont val="Microsoft YaHei"/>
      </rPr>
      <t>; cài; cai</t>
    </r>
  </si>
  <si>
    <t>茶</t>
  </si>
  <si>
    <t>chá</t>
  </si>
  <si>
    <t>trà</t>
  </si>
  <si>
    <r>
      <rPr>
        <sz val="10"/>
        <color theme="1"/>
        <rFont val="Noto Sans CJK SC"/>
      </rPr>
      <t>茶</t>
    </r>
    <r>
      <rPr>
        <sz val="10"/>
        <color theme="1"/>
        <rFont val="Microsoft YaHei"/>
      </rPr>
      <t>; chá; cha</t>
    </r>
  </si>
  <si>
    <t>差</t>
  </si>
  <si>
    <t>chà</t>
  </si>
  <si>
    <t>động từ, tính từ</t>
  </si>
  <si>
    <t>thiếu, kém; tệ</t>
  </si>
  <si>
    <r>
      <rPr>
        <sz val="10"/>
        <color theme="1"/>
        <rFont val="Noto Sans CJK SC"/>
      </rPr>
      <t>差</t>
    </r>
    <r>
      <rPr>
        <sz val="10"/>
        <color theme="1"/>
        <rFont val="Microsoft YaHei"/>
      </rPr>
      <t>; chà; cha</t>
    </r>
  </si>
  <si>
    <t>常</t>
  </si>
  <si>
    <t>cháng</t>
  </si>
  <si>
    <t>thường (1 chữ)</t>
  </si>
  <si>
    <r>
      <rPr>
        <sz val="10"/>
        <color theme="1"/>
        <rFont val="Noto Sans CJK SC"/>
      </rPr>
      <t>常</t>
    </r>
    <r>
      <rPr>
        <sz val="10"/>
        <color theme="1"/>
        <rFont val="Microsoft YaHei"/>
      </rPr>
      <t xml:space="preserve">; cháng; </t>
    </r>
    <r>
      <rPr>
        <sz val="10"/>
        <color theme="1"/>
        <rFont val="Noto Sans CJK SC"/>
      </rPr>
      <t>常常</t>
    </r>
    <r>
      <rPr>
        <sz val="10"/>
        <color theme="1"/>
        <rFont val="Microsoft YaHei"/>
      </rPr>
      <t xml:space="preserve">; chángcháng; </t>
    </r>
    <r>
      <rPr>
        <sz val="10"/>
        <color theme="1"/>
        <rFont val="Noto Sans CJK SC"/>
      </rPr>
      <t>经常</t>
    </r>
    <r>
      <rPr>
        <sz val="10"/>
        <color theme="1"/>
        <rFont val="Microsoft YaHei"/>
      </rPr>
      <t>; jīngcháng; chang; changchang; jingchang</t>
    </r>
  </si>
  <si>
    <t>常常</t>
  </si>
  <si>
    <t>chángcháng</t>
  </si>
  <si>
    <t>thường xuyên</t>
  </si>
  <si>
    <r>
      <rPr>
        <sz val="10"/>
        <color theme="1"/>
        <rFont val="Noto Sans CJK SC"/>
      </rPr>
      <t>常常</t>
    </r>
    <r>
      <rPr>
        <sz val="10"/>
        <color theme="1"/>
        <rFont val="Microsoft YaHei"/>
      </rPr>
      <t xml:space="preserve">; chángcháng; </t>
    </r>
    <r>
      <rPr>
        <sz val="10"/>
        <color theme="1"/>
        <rFont val="Noto Sans CJK SC"/>
      </rPr>
      <t>常</t>
    </r>
    <r>
      <rPr>
        <sz val="10"/>
        <color theme="1"/>
        <rFont val="Microsoft YaHei"/>
      </rPr>
      <t xml:space="preserve">; cháng; </t>
    </r>
    <r>
      <rPr>
        <sz val="10"/>
        <color theme="1"/>
        <rFont val="Noto Sans CJK SC"/>
      </rPr>
      <t>经常</t>
    </r>
    <r>
      <rPr>
        <sz val="10"/>
        <color theme="1"/>
        <rFont val="Microsoft YaHei"/>
      </rPr>
      <t>; jīngcháng; changchang; chang; jingchang</t>
    </r>
  </si>
  <si>
    <t>唱</t>
  </si>
  <si>
    <t>chàng</t>
  </si>
  <si>
    <t>hát (1 chữ), ca</t>
  </si>
  <si>
    <r>
      <rPr>
        <sz val="10"/>
        <color theme="1"/>
        <rFont val="Noto Sans CJK SC"/>
      </rPr>
      <t>唱</t>
    </r>
    <r>
      <rPr>
        <sz val="10"/>
        <color theme="1"/>
        <rFont val="Microsoft YaHei"/>
      </rPr>
      <t>; chàng; chang</t>
    </r>
  </si>
  <si>
    <t>唱歌</t>
  </si>
  <si>
    <t>chànggē</t>
  </si>
  <si>
    <t>hát (hát bài hát)</t>
  </si>
  <si>
    <r>
      <rPr>
        <sz val="10"/>
        <color theme="1"/>
        <rFont val="Noto Sans CJK SC"/>
      </rPr>
      <t>唱歌</t>
    </r>
    <r>
      <rPr>
        <sz val="10"/>
        <color theme="1"/>
        <rFont val="Microsoft YaHei"/>
      </rPr>
      <t>; chànggē; changge</t>
    </r>
  </si>
  <si>
    <t>车</t>
  </si>
  <si>
    <t>chē</t>
  </si>
  <si>
    <t>xe</t>
  </si>
  <si>
    <r>
      <rPr>
        <sz val="10"/>
        <color theme="1"/>
        <rFont val="Noto Sans CJK SC"/>
      </rPr>
      <t>车</t>
    </r>
    <r>
      <rPr>
        <sz val="10"/>
        <color theme="1"/>
        <rFont val="Microsoft YaHei"/>
      </rPr>
      <t>; chē; che</t>
    </r>
  </si>
  <si>
    <t>车票</t>
  </si>
  <si>
    <t>chēpiào</t>
  </si>
  <si>
    <t>vé xe</t>
  </si>
  <si>
    <r>
      <rPr>
        <sz val="10"/>
        <color theme="1"/>
        <rFont val="Noto Sans CJK SC"/>
      </rPr>
      <t>车票</t>
    </r>
    <r>
      <rPr>
        <sz val="10"/>
        <color theme="1"/>
        <rFont val="Microsoft YaHei"/>
      </rPr>
      <t>; chēpiào; chepiao</t>
    </r>
  </si>
  <si>
    <t>车上</t>
  </si>
  <si>
    <t>chē shang</t>
  </si>
  <si>
    <t>trên xe</t>
  </si>
  <si>
    <r>
      <rPr>
        <sz val="10"/>
        <color theme="1"/>
        <rFont val="Noto Sans CJK SC"/>
      </rPr>
      <t>车上</t>
    </r>
    <r>
      <rPr>
        <sz val="10"/>
        <color theme="1"/>
        <rFont val="Microsoft YaHei"/>
      </rPr>
      <t>; chē shang; che shang</t>
    </r>
  </si>
  <si>
    <t>车站</t>
  </si>
  <si>
    <t>chēzhàn</t>
  </si>
  <si>
    <t>bến xe, ga</t>
  </si>
  <si>
    <r>
      <rPr>
        <sz val="10"/>
        <color theme="1"/>
        <rFont val="Noto Sans CJK SC"/>
      </rPr>
      <t>车站</t>
    </r>
    <r>
      <rPr>
        <sz val="10"/>
        <color theme="1"/>
        <rFont val="Microsoft YaHei"/>
      </rPr>
      <t>; chēzhàn; chezhan</t>
    </r>
  </si>
  <si>
    <t>吃</t>
  </si>
  <si>
    <t>chī</t>
  </si>
  <si>
    <t>ăn</t>
  </si>
  <si>
    <r>
      <rPr>
        <sz val="10"/>
        <color theme="1"/>
        <rFont val="Noto Sans CJK SC"/>
      </rPr>
      <t>吃</t>
    </r>
    <r>
      <rPr>
        <sz val="10"/>
        <color theme="1"/>
        <rFont val="Microsoft YaHei"/>
      </rPr>
      <t>; chī; chi</t>
    </r>
  </si>
  <si>
    <t>吃饭</t>
  </si>
  <si>
    <t>chīfàn</t>
  </si>
  <si>
    <t>ăn cơm</t>
  </si>
  <si>
    <r>
      <rPr>
        <sz val="10"/>
        <color theme="1"/>
        <rFont val="Noto Sans CJK SC"/>
      </rPr>
      <t>吃饭</t>
    </r>
    <r>
      <rPr>
        <sz val="10"/>
        <color theme="1"/>
        <rFont val="Microsoft YaHei"/>
      </rPr>
      <t>; chīfàn; chifan</t>
    </r>
  </si>
  <si>
    <t>出</t>
  </si>
  <si>
    <t>chū</t>
  </si>
  <si>
    <t>ra, xuất</t>
  </si>
  <si>
    <r>
      <rPr>
        <sz val="10"/>
        <color theme="1"/>
        <rFont val="Noto Sans CJK SC"/>
      </rPr>
      <t>出</t>
    </r>
    <r>
      <rPr>
        <sz val="10"/>
        <color theme="1"/>
        <rFont val="Microsoft YaHei"/>
      </rPr>
      <t>; chū; chu</t>
    </r>
  </si>
  <si>
    <t>出来</t>
  </si>
  <si>
    <t>chūlái</t>
  </si>
  <si>
    <t>đi ra, ra đây</t>
  </si>
  <si>
    <r>
      <rPr>
        <sz val="10"/>
        <color theme="1"/>
        <rFont val="Noto Sans CJK SC"/>
      </rPr>
      <t>出来</t>
    </r>
    <r>
      <rPr>
        <sz val="10"/>
        <color theme="1"/>
        <rFont val="Microsoft YaHei"/>
      </rPr>
      <t>; chūlái; chūlai; chulai</t>
    </r>
  </si>
  <si>
    <t>出去</t>
  </si>
  <si>
    <t>chūqù</t>
  </si>
  <si>
    <t>ra ngoài</t>
  </si>
  <si>
    <r>
      <rPr>
        <sz val="10"/>
        <color theme="1"/>
        <rFont val="Noto Sans CJK SC"/>
      </rPr>
      <t>出去</t>
    </r>
    <r>
      <rPr>
        <sz val="10"/>
        <color theme="1"/>
        <rFont val="Microsoft YaHei"/>
      </rPr>
      <t>; chūqù; chūqu; chuqu</t>
    </r>
  </si>
  <si>
    <t>穿</t>
  </si>
  <si>
    <t>chuān</t>
  </si>
  <si>
    <t>mặc, mang, đi (giày)</t>
  </si>
  <si>
    <r>
      <rPr>
        <sz val="10"/>
        <color theme="1"/>
        <rFont val="Noto Sans CJK SC"/>
      </rPr>
      <t>穿</t>
    </r>
    <r>
      <rPr>
        <sz val="10"/>
        <color theme="1"/>
        <rFont val="Microsoft YaHei"/>
      </rPr>
      <t>; chuān; chuan</t>
    </r>
  </si>
  <si>
    <t>床</t>
  </si>
  <si>
    <t>chuáng</t>
  </si>
  <si>
    <t>giường</t>
  </si>
  <si>
    <r>
      <rPr>
        <sz val="10"/>
        <color theme="1"/>
        <rFont val="Noto Sans CJK SC"/>
      </rPr>
      <t>床</t>
    </r>
    <r>
      <rPr>
        <sz val="10"/>
        <color theme="1"/>
        <rFont val="Microsoft YaHei"/>
      </rPr>
      <t>; chuáng; chuang</t>
    </r>
  </si>
  <si>
    <t>次</t>
  </si>
  <si>
    <t>cì</t>
  </si>
  <si>
    <t>lần (lượng từ)</t>
  </si>
  <si>
    <r>
      <rPr>
        <sz val="10"/>
        <color theme="1"/>
        <rFont val="Noto Sans CJK SC"/>
      </rPr>
      <t>次</t>
    </r>
    <r>
      <rPr>
        <sz val="10"/>
        <color theme="1"/>
        <rFont val="Microsoft YaHei"/>
      </rPr>
      <t>; cì; ci</t>
    </r>
  </si>
  <si>
    <t>从</t>
  </si>
  <si>
    <t>cóng</t>
  </si>
  <si>
    <t>giới từ</t>
  </si>
  <si>
    <t>từ (từ đâu, từ khi)</t>
  </si>
  <si>
    <r>
      <rPr>
        <sz val="10"/>
        <color theme="1"/>
        <rFont val="Noto Sans CJK SC"/>
      </rPr>
      <t>从</t>
    </r>
    <r>
      <rPr>
        <sz val="10"/>
        <color theme="1"/>
        <rFont val="Microsoft YaHei"/>
      </rPr>
      <t>; cóng; cong</t>
    </r>
  </si>
  <si>
    <t>错</t>
  </si>
  <si>
    <t>cuò</t>
  </si>
  <si>
    <t>tính từ, danh từ</t>
  </si>
  <si>
    <t>sai, nhầm; lỗi sai</t>
  </si>
  <si>
    <r>
      <rPr>
        <sz val="10"/>
        <color theme="1"/>
        <rFont val="Noto Sans CJK SC"/>
      </rPr>
      <t>错</t>
    </r>
    <r>
      <rPr>
        <sz val="10"/>
        <color theme="1"/>
        <rFont val="Microsoft YaHei"/>
      </rPr>
      <t>; cuò; cuo</t>
    </r>
  </si>
  <si>
    <t>打</t>
  </si>
  <si>
    <t>dǎ</t>
  </si>
  <si>
    <t>đánh, gõ</t>
  </si>
  <si>
    <r>
      <rPr>
        <sz val="10"/>
        <color theme="1"/>
        <rFont val="Noto Sans CJK SC"/>
      </rPr>
      <t>打</t>
    </r>
    <r>
      <rPr>
        <sz val="10"/>
        <color theme="1"/>
        <rFont val="Microsoft YaHei"/>
      </rPr>
      <t>; dǎ; da</t>
    </r>
  </si>
  <si>
    <t>打车</t>
  </si>
  <si>
    <t>dǎchē</t>
  </si>
  <si>
    <t>bắt taxi, gọi xe</t>
  </si>
  <si>
    <r>
      <rPr>
        <sz val="10"/>
        <color theme="1"/>
        <rFont val="Noto Sans CJK SC"/>
      </rPr>
      <t>打车</t>
    </r>
    <r>
      <rPr>
        <sz val="10"/>
        <color theme="1"/>
        <rFont val="Microsoft YaHei"/>
      </rPr>
      <t>; dǎchē; dache</t>
    </r>
  </si>
  <si>
    <t>打电话</t>
  </si>
  <si>
    <t>dǎ diànhuà</t>
  </si>
  <si>
    <t>gọi điện thoại</t>
  </si>
  <si>
    <r>
      <rPr>
        <sz val="10"/>
        <color theme="1"/>
        <rFont val="Noto Sans CJK SC"/>
      </rPr>
      <t>打电话</t>
    </r>
    <r>
      <rPr>
        <sz val="10"/>
        <color theme="1"/>
        <rFont val="Microsoft YaHei"/>
      </rPr>
      <t>; dǎ diànhuà; da dianhua</t>
    </r>
  </si>
  <si>
    <t>打开</t>
  </si>
  <si>
    <t>dǎkāi</t>
  </si>
  <si>
    <t>mở ra</t>
  </si>
  <si>
    <r>
      <rPr>
        <sz val="10"/>
        <color theme="1"/>
        <rFont val="Noto Sans CJK SC"/>
      </rPr>
      <t>打开</t>
    </r>
    <r>
      <rPr>
        <sz val="10"/>
        <color theme="1"/>
        <rFont val="Microsoft YaHei"/>
      </rPr>
      <t>; dǎkāi; dakai</t>
    </r>
  </si>
  <si>
    <t>打球</t>
  </si>
  <si>
    <t>dǎ qiú</t>
  </si>
  <si>
    <t>chơi bóng, đánh bóng</t>
  </si>
  <si>
    <r>
      <rPr>
        <sz val="10"/>
        <color theme="1"/>
        <rFont val="Noto Sans CJK SC"/>
      </rPr>
      <t>打球</t>
    </r>
    <r>
      <rPr>
        <sz val="10"/>
        <color theme="1"/>
        <rFont val="Microsoft YaHei"/>
      </rPr>
      <t>; dǎ qiú; da qiu</t>
    </r>
  </si>
  <si>
    <t>大</t>
  </si>
  <si>
    <t>dà</t>
  </si>
  <si>
    <t>lớn, to</t>
  </si>
  <si>
    <r>
      <rPr>
        <sz val="10"/>
        <color theme="1"/>
        <rFont val="Noto Sans CJK SC"/>
      </rPr>
      <t>大</t>
    </r>
    <r>
      <rPr>
        <sz val="10"/>
        <color theme="1"/>
        <rFont val="Microsoft YaHei"/>
      </rPr>
      <t>; dà; da</t>
    </r>
  </si>
  <si>
    <t>大学</t>
  </si>
  <si>
    <t>dàxué</t>
  </si>
  <si>
    <t>đại học</t>
  </si>
  <si>
    <r>
      <rPr>
        <sz val="10"/>
        <color theme="1"/>
        <rFont val="Noto Sans CJK SC"/>
      </rPr>
      <t>大学</t>
    </r>
    <r>
      <rPr>
        <sz val="10"/>
        <color theme="1"/>
        <rFont val="Microsoft YaHei"/>
      </rPr>
      <t>; dàxué; daxue</t>
    </r>
  </si>
  <si>
    <t>大学生</t>
  </si>
  <si>
    <t>dàxuéshēng</t>
  </si>
  <si>
    <t>sinh viên</t>
  </si>
  <si>
    <r>
      <rPr>
        <sz val="10"/>
        <color theme="1"/>
        <rFont val="Noto Sans CJK SC"/>
      </rPr>
      <t>大学生</t>
    </r>
    <r>
      <rPr>
        <sz val="10"/>
        <color theme="1"/>
        <rFont val="Microsoft YaHei"/>
      </rPr>
      <t>; dàxuéshēng; daxuesheng</t>
    </r>
  </si>
  <si>
    <t>到</t>
  </si>
  <si>
    <t>dào</t>
  </si>
  <si>
    <t>đến</t>
  </si>
  <si>
    <r>
      <rPr>
        <sz val="10"/>
        <color theme="1"/>
        <rFont val="Noto Sans CJK SC"/>
      </rPr>
      <t>到</t>
    </r>
    <r>
      <rPr>
        <sz val="10"/>
        <color theme="1"/>
        <rFont val="Microsoft YaHei"/>
      </rPr>
      <t>; dào; dao</t>
    </r>
  </si>
  <si>
    <t>得到</t>
  </si>
  <si>
    <t>dédào</t>
  </si>
  <si>
    <t>đạt được, nhận được</t>
  </si>
  <si>
    <r>
      <rPr>
        <sz val="10"/>
        <color theme="1"/>
        <rFont val="Noto Sans CJK SC"/>
      </rPr>
      <t>得到</t>
    </r>
    <r>
      <rPr>
        <sz val="10"/>
        <color theme="1"/>
        <rFont val="Microsoft YaHei"/>
      </rPr>
      <t>; dédào; dedao</t>
    </r>
  </si>
  <si>
    <t>地</t>
  </si>
  <si>
    <t>de</t>
  </si>
  <si>
    <r>
      <rPr>
        <sz val="11"/>
        <color theme="1"/>
        <rFont val="Arial"/>
      </rPr>
      <t xml:space="preserve">trợ từ </t>
    </r>
    <r>
      <rPr>
        <sz val="11"/>
        <color theme="1"/>
        <rFont val="Noto Sans CJK SC"/>
      </rPr>
      <t xml:space="preserve">地 </t>
    </r>
    <r>
      <rPr>
        <sz val="11"/>
        <color theme="1"/>
        <rFont val="Arial"/>
      </rPr>
      <t>(một cách... - đứng trước động từ)</t>
    </r>
  </si>
  <si>
    <r>
      <rPr>
        <sz val="10"/>
        <color theme="1"/>
        <rFont val="Noto Sans CJK SC"/>
      </rPr>
      <t>地</t>
    </r>
    <r>
      <rPr>
        <sz val="10"/>
        <color theme="1"/>
        <rFont val="Microsoft YaHei"/>
      </rPr>
      <t>; de</t>
    </r>
  </si>
  <si>
    <t>的</t>
  </si>
  <si>
    <r>
      <rPr>
        <sz val="11"/>
        <color theme="1"/>
        <rFont val="Arial"/>
      </rPr>
      <t xml:space="preserve">của (trợ từ kết cấu </t>
    </r>
    <r>
      <rPr>
        <sz val="11"/>
        <color theme="1"/>
        <rFont val="Noto Sans CJK SC"/>
      </rPr>
      <t>的</t>
    </r>
    <r>
      <rPr>
        <sz val="11"/>
        <color theme="1"/>
        <rFont val="Arial"/>
      </rPr>
      <t>)</t>
    </r>
  </si>
  <si>
    <r>
      <rPr>
        <sz val="10"/>
        <color theme="1"/>
        <rFont val="Noto Sans CJK SC"/>
      </rPr>
      <t>的</t>
    </r>
    <r>
      <rPr>
        <sz val="10"/>
        <color theme="1"/>
        <rFont val="Microsoft YaHei"/>
      </rPr>
      <t>; de</t>
    </r>
  </si>
  <si>
    <t>等</t>
  </si>
  <si>
    <t>děng</t>
  </si>
  <si>
    <t>đợi, chờ</t>
  </si>
  <si>
    <r>
      <rPr>
        <sz val="10"/>
        <color theme="1"/>
        <rFont val="Noto Sans CJK SC"/>
      </rPr>
      <t>等</t>
    </r>
    <r>
      <rPr>
        <sz val="10"/>
        <color theme="1"/>
        <rFont val="Microsoft YaHei"/>
      </rPr>
      <t>; děng; deng</t>
    </r>
  </si>
  <si>
    <t>dì</t>
  </si>
  <si>
    <t>đất, mặt đất (danh từ 1 chữ)</t>
  </si>
  <si>
    <r>
      <rPr>
        <sz val="10"/>
        <color theme="1"/>
        <rFont val="Noto Sans CJK SC"/>
      </rPr>
      <t>地</t>
    </r>
    <r>
      <rPr>
        <sz val="10"/>
        <color theme="1"/>
        <rFont val="Microsoft YaHei"/>
      </rPr>
      <t>; dì; di</t>
    </r>
  </si>
  <si>
    <t>地点</t>
  </si>
  <si>
    <t>dìdiǎn</t>
  </si>
  <si>
    <t>địa điểm</t>
  </si>
  <si>
    <r>
      <rPr>
        <sz val="10"/>
        <color theme="1"/>
        <rFont val="Noto Sans CJK SC"/>
      </rPr>
      <t>地点</t>
    </r>
    <r>
      <rPr>
        <sz val="10"/>
        <color theme="1"/>
        <rFont val="Microsoft YaHei"/>
      </rPr>
      <t>; dìdiǎn; didian</t>
    </r>
  </si>
  <si>
    <t>地方</t>
  </si>
  <si>
    <t>dìfang</t>
  </si>
  <si>
    <t>nơi, chỗ</t>
  </si>
  <si>
    <r>
      <rPr>
        <sz val="10"/>
        <color theme="1"/>
        <rFont val="Noto Sans CJK SC"/>
      </rPr>
      <t>地方</t>
    </r>
    <r>
      <rPr>
        <sz val="10"/>
        <color theme="1"/>
        <rFont val="Microsoft YaHei"/>
      </rPr>
      <t>; dìfang; difang</t>
    </r>
  </si>
  <si>
    <t>地上</t>
  </si>
  <si>
    <t>dìshang</t>
  </si>
  <si>
    <t>trên mặt đất, dưới đất</t>
  </si>
  <si>
    <r>
      <rPr>
        <sz val="10"/>
        <color theme="1"/>
        <rFont val="Noto Sans CJK SC"/>
      </rPr>
      <t>地上</t>
    </r>
    <r>
      <rPr>
        <sz val="10"/>
        <color theme="1"/>
        <rFont val="Microsoft YaHei"/>
      </rPr>
      <t>; dìshang; dishang</t>
    </r>
  </si>
  <si>
    <t>地图</t>
  </si>
  <si>
    <t>dìtú</t>
  </si>
  <si>
    <t>bản đồ</t>
  </si>
  <si>
    <r>
      <rPr>
        <sz val="10"/>
        <color theme="1"/>
        <rFont val="Noto Sans CJK SC"/>
      </rPr>
      <t>地图</t>
    </r>
    <r>
      <rPr>
        <sz val="10"/>
        <color theme="1"/>
        <rFont val="Microsoft YaHei"/>
      </rPr>
      <t>; dìtú; ditu</t>
    </r>
  </si>
  <si>
    <t>弟弟</t>
  </si>
  <si>
    <t>dìdi</t>
  </si>
  <si>
    <t>em trai</t>
  </si>
  <si>
    <r>
      <rPr>
        <sz val="10"/>
        <color theme="1"/>
        <rFont val="Noto Sans CJK SC"/>
      </rPr>
      <t>弟弟</t>
    </r>
    <r>
      <rPr>
        <sz val="10"/>
        <color theme="1"/>
        <rFont val="Microsoft YaHei"/>
      </rPr>
      <t xml:space="preserve">; dìdi; </t>
    </r>
    <r>
      <rPr>
        <sz val="10"/>
        <color theme="1"/>
        <rFont val="Noto Sans CJK SC"/>
      </rPr>
      <t>弟</t>
    </r>
    <r>
      <rPr>
        <sz val="10"/>
        <color theme="1"/>
        <rFont val="Microsoft YaHei"/>
      </rPr>
      <t>; dì; didi; di</t>
    </r>
  </si>
  <si>
    <t>第</t>
  </si>
  <si>
    <t>tiền tố</t>
  </si>
  <si>
    <t>thứ (chỉ thứ tự, VD: 第二)</t>
  </si>
  <si>
    <r>
      <rPr>
        <sz val="10"/>
        <color theme="1"/>
        <rFont val="Noto Sans CJK SC"/>
      </rPr>
      <t>第</t>
    </r>
    <r>
      <rPr>
        <sz val="10"/>
        <color theme="1"/>
        <rFont val="Microsoft YaHei"/>
      </rPr>
      <t>; dì; di</t>
    </r>
  </si>
  <si>
    <t>点</t>
  </si>
  <si>
    <t>diǎn</t>
  </si>
  <si>
    <t>lượng từ, động từ, danh từ</t>
  </si>
  <si>
    <t>giờ (đồng hồ); điểm, chấm; gọi (món)</t>
  </si>
  <si>
    <r>
      <rPr>
        <sz val="10"/>
        <color theme="1"/>
        <rFont val="Noto Sans CJK SC"/>
      </rPr>
      <t>点</t>
    </r>
    <r>
      <rPr>
        <sz val="10"/>
        <color theme="1"/>
        <rFont val="Microsoft YaHei"/>
      </rPr>
      <t>; diǎn; dian</t>
    </r>
  </si>
  <si>
    <t>电</t>
  </si>
  <si>
    <t>diàn</t>
  </si>
  <si>
    <t>điện</t>
  </si>
  <si>
    <r>
      <rPr>
        <sz val="10"/>
        <color theme="1"/>
        <rFont val="Noto Sans CJK SC"/>
      </rPr>
      <t>电</t>
    </r>
    <r>
      <rPr>
        <sz val="10"/>
        <color theme="1"/>
        <rFont val="Microsoft YaHei"/>
      </rPr>
      <t>; diàn; dian</t>
    </r>
  </si>
  <si>
    <t>电话</t>
  </si>
  <si>
    <t>diànhuà</t>
  </si>
  <si>
    <t>điện thoại, cuộc gọi</t>
  </si>
  <si>
    <r>
      <rPr>
        <sz val="10"/>
        <color theme="1"/>
        <rFont val="Noto Sans CJK SC"/>
      </rPr>
      <t>电话</t>
    </r>
    <r>
      <rPr>
        <sz val="10"/>
        <color theme="1"/>
        <rFont val="Microsoft YaHei"/>
      </rPr>
      <t>; diànhuà; dianhua</t>
    </r>
  </si>
  <si>
    <t>电脑</t>
  </si>
  <si>
    <t>diànnǎo</t>
  </si>
  <si>
    <t>máy tính</t>
  </si>
  <si>
    <r>
      <rPr>
        <sz val="10"/>
        <color theme="1"/>
        <rFont val="Noto Sans CJK SC"/>
      </rPr>
      <t>电脑</t>
    </r>
    <r>
      <rPr>
        <sz val="10"/>
        <color theme="1"/>
        <rFont val="Microsoft YaHei"/>
      </rPr>
      <t xml:space="preserve">; diànnǎo; </t>
    </r>
    <r>
      <rPr>
        <sz val="10"/>
        <color theme="1"/>
        <rFont val="Noto Sans CJK SC"/>
      </rPr>
      <t>计算机</t>
    </r>
    <r>
      <rPr>
        <sz val="10"/>
        <color theme="1"/>
        <rFont val="Microsoft YaHei"/>
      </rPr>
      <t>; jìsuànjī; diannao; jisuanji</t>
    </r>
  </si>
  <si>
    <t>电视</t>
  </si>
  <si>
    <t>diànshì</t>
  </si>
  <si>
    <t>ti vi, truyền hình</t>
  </si>
  <si>
    <r>
      <rPr>
        <sz val="10"/>
        <color theme="1"/>
        <rFont val="Noto Sans CJK SC"/>
      </rPr>
      <t>电视</t>
    </r>
    <r>
      <rPr>
        <sz val="10"/>
        <color theme="1"/>
        <rFont val="Microsoft YaHei"/>
      </rPr>
      <t xml:space="preserve">; diànshì; </t>
    </r>
    <r>
      <rPr>
        <sz val="10"/>
        <color theme="1"/>
        <rFont val="Noto Sans CJK SC"/>
      </rPr>
      <t>电视机</t>
    </r>
    <r>
      <rPr>
        <sz val="10"/>
        <color theme="1"/>
        <rFont val="Microsoft YaHei"/>
      </rPr>
      <t>; diànshìjī; dianshi; dianshiji</t>
    </r>
  </si>
  <si>
    <t>电视机</t>
  </si>
  <si>
    <t>diànshìjī</t>
  </si>
  <si>
    <t>máy thu hình, máy ti vi</t>
  </si>
  <si>
    <r>
      <rPr>
        <sz val="10"/>
        <color theme="1"/>
        <rFont val="Noto Sans CJK SC"/>
      </rPr>
      <t>电视机</t>
    </r>
    <r>
      <rPr>
        <sz val="10"/>
        <color theme="1"/>
        <rFont val="Microsoft YaHei"/>
      </rPr>
      <t xml:space="preserve">; diànshìjī; </t>
    </r>
    <r>
      <rPr>
        <sz val="10"/>
        <color theme="1"/>
        <rFont val="Noto Sans CJK SC"/>
      </rPr>
      <t>电视</t>
    </r>
    <r>
      <rPr>
        <sz val="10"/>
        <color theme="1"/>
        <rFont val="Microsoft YaHei"/>
      </rPr>
      <t>; diànshì; dianshiji; dianshi</t>
    </r>
  </si>
  <si>
    <t>电影</t>
  </si>
  <si>
    <t>diànyǐng</t>
  </si>
  <si>
    <t>phim, điện ảnh</t>
  </si>
  <si>
    <r>
      <rPr>
        <sz val="10"/>
        <color theme="1"/>
        <rFont val="Noto Sans CJK SC"/>
      </rPr>
      <t>电影</t>
    </r>
    <r>
      <rPr>
        <sz val="10"/>
        <color theme="1"/>
        <rFont val="Microsoft YaHei"/>
      </rPr>
      <t>; diànyǐng; dianying</t>
    </r>
  </si>
  <si>
    <t>电影院</t>
  </si>
  <si>
    <t>diànyǐngyuàn</t>
  </si>
  <si>
    <t>rạp chiếu phim</t>
  </si>
  <si>
    <r>
      <rPr>
        <sz val="10"/>
        <color theme="1"/>
        <rFont val="Noto Sans CJK SC"/>
      </rPr>
      <t>电影院</t>
    </r>
    <r>
      <rPr>
        <sz val="10"/>
        <color theme="1"/>
        <rFont val="Microsoft YaHei"/>
      </rPr>
      <t>; diànyǐngyuàn; dianyingyuan</t>
    </r>
  </si>
  <si>
    <t>东</t>
  </si>
  <si>
    <t>dōng</t>
  </si>
  <si>
    <t>đông (hướng đông)</t>
  </si>
  <si>
    <r>
      <rPr>
        <sz val="10"/>
        <color theme="1"/>
        <rFont val="Noto Sans CJK SC"/>
      </rPr>
      <t>东</t>
    </r>
    <r>
      <rPr>
        <sz val="10"/>
        <color theme="1"/>
        <rFont val="Microsoft YaHei"/>
      </rPr>
      <t xml:space="preserve">; dōng; </t>
    </r>
    <r>
      <rPr>
        <sz val="10"/>
        <color theme="1"/>
        <rFont val="Noto Sans CJK SC"/>
      </rPr>
      <t>东方</t>
    </r>
    <r>
      <rPr>
        <sz val="10"/>
        <color theme="1"/>
        <rFont val="Microsoft YaHei"/>
      </rPr>
      <t>; dōngfāng; dong; dongfang</t>
    </r>
  </si>
  <si>
    <t>东边</t>
  </si>
  <si>
    <t>dōngbian</t>
  </si>
  <si>
    <t>phía đông</t>
  </si>
  <si>
    <r>
      <rPr>
        <sz val="10"/>
        <color theme="1"/>
        <rFont val="Noto Sans CJK SC"/>
      </rPr>
      <t>东边</t>
    </r>
    <r>
      <rPr>
        <sz val="10"/>
        <color theme="1"/>
        <rFont val="Microsoft YaHei"/>
      </rPr>
      <t xml:space="preserve">; dōngbian; </t>
    </r>
    <r>
      <rPr>
        <sz val="10"/>
        <color theme="1"/>
        <rFont val="Noto Sans CJK SC"/>
      </rPr>
      <t>东面</t>
    </r>
    <r>
      <rPr>
        <sz val="10"/>
        <color theme="1"/>
        <rFont val="Microsoft YaHei"/>
      </rPr>
      <t>; dōngmiàn; dongbian; dongmian</t>
    </r>
  </si>
  <si>
    <t>东西</t>
  </si>
  <si>
    <t>dōngxi</t>
  </si>
  <si>
    <t>đồ vật, đồ đạc</t>
  </si>
  <si>
    <r>
      <rPr>
        <sz val="10"/>
        <color theme="1"/>
        <rFont val="Noto Sans CJK SC"/>
      </rPr>
      <t>东西</t>
    </r>
    <r>
      <rPr>
        <sz val="10"/>
        <color theme="1"/>
        <rFont val="Microsoft YaHei"/>
      </rPr>
      <t>; dōngxi; dongxi</t>
    </r>
  </si>
  <si>
    <t>动</t>
  </si>
  <si>
    <t>dòng</t>
  </si>
  <si>
    <t>động, chuyển động</t>
  </si>
  <si>
    <r>
      <rPr>
        <sz val="10"/>
        <color theme="1"/>
        <rFont val="Noto Sans CJK SC"/>
      </rPr>
      <t>动</t>
    </r>
    <r>
      <rPr>
        <sz val="10"/>
        <color theme="1"/>
        <rFont val="Microsoft YaHei"/>
      </rPr>
      <t>; dòng; dong</t>
    </r>
  </si>
  <si>
    <t>动作</t>
  </si>
  <si>
    <t>dòngzuò</t>
  </si>
  <si>
    <t>động tác</t>
  </si>
  <si>
    <r>
      <rPr>
        <sz val="10"/>
        <color theme="1"/>
        <rFont val="Noto Sans CJK SC"/>
      </rPr>
      <t>动作</t>
    </r>
    <r>
      <rPr>
        <sz val="10"/>
        <color theme="1"/>
        <rFont val="Microsoft YaHei"/>
      </rPr>
      <t>; dòngzuò; dongzuo</t>
    </r>
  </si>
  <si>
    <t>都</t>
  </si>
  <si>
    <t>dōu</t>
  </si>
  <si>
    <t>đều</t>
  </si>
  <si>
    <r>
      <rPr>
        <sz val="10"/>
        <color theme="1"/>
        <rFont val="Noto Sans CJK SC"/>
      </rPr>
      <t>都</t>
    </r>
    <r>
      <rPr>
        <sz val="10"/>
        <color theme="1"/>
        <rFont val="Microsoft YaHei"/>
      </rPr>
      <t>; dōu; dou</t>
    </r>
  </si>
  <si>
    <t>读</t>
  </si>
  <si>
    <t>dú</t>
  </si>
  <si>
    <t>đọc</t>
  </si>
  <si>
    <r>
      <rPr>
        <sz val="10"/>
        <color theme="1"/>
        <rFont val="Noto Sans CJK SC"/>
      </rPr>
      <t>读</t>
    </r>
    <r>
      <rPr>
        <sz val="10"/>
        <color theme="1"/>
        <rFont val="Microsoft YaHei"/>
      </rPr>
      <t>; dú; du</t>
    </r>
  </si>
  <si>
    <t>读书</t>
  </si>
  <si>
    <t>dúshū</t>
  </si>
  <si>
    <t>đọc sách; đi học</t>
  </si>
  <si>
    <r>
      <rPr>
        <sz val="10"/>
        <color theme="1"/>
        <rFont val="Noto Sans CJK SC"/>
      </rPr>
      <t>读书</t>
    </r>
    <r>
      <rPr>
        <sz val="10"/>
        <color theme="1"/>
        <rFont val="Microsoft YaHei"/>
      </rPr>
      <t>; dúshū; dushu</t>
    </r>
  </si>
  <si>
    <t>对</t>
  </si>
  <si>
    <t>duì</t>
  </si>
  <si>
    <t>đúng</t>
  </si>
  <si>
    <r>
      <rPr>
        <sz val="10"/>
        <color theme="1"/>
        <rFont val="Noto Sans CJK SC"/>
      </rPr>
      <t>对</t>
    </r>
    <r>
      <rPr>
        <sz val="10"/>
        <color theme="1"/>
        <rFont val="Microsoft YaHei"/>
      </rPr>
      <t>; duì; dui</t>
    </r>
  </si>
  <si>
    <t>对不起</t>
  </si>
  <si>
    <t>duìbuqǐ</t>
  </si>
  <si>
    <t>xin lỗi</t>
  </si>
  <si>
    <r>
      <rPr>
        <sz val="10"/>
        <color theme="1"/>
        <rFont val="Noto Sans CJK SC"/>
      </rPr>
      <t>对不起</t>
    </r>
    <r>
      <rPr>
        <sz val="10"/>
        <color theme="1"/>
        <rFont val="Microsoft YaHei"/>
      </rPr>
      <t xml:space="preserve">; duìbuqǐ; </t>
    </r>
    <r>
      <rPr>
        <sz val="10"/>
        <color theme="1"/>
        <rFont val="Noto Sans CJK SC"/>
      </rPr>
      <t>抱歉</t>
    </r>
    <r>
      <rPr>
        <sz val="10"/>
        <color theme="1"/>
        <rFont val="Microsoft YaHei"/>
      </rPr>
      <t xml:space="preserve">; bàoqiàn; </t>
    </r>
    <r>
      <rPr>
        <sz val="10"/>
        <color theme="1"/>
        <rFont val="Noto Sans CJK SC"/>
      </rPr>
      <t>不好意思</t>
    </r>
    <r>
      <rPr>
        <sz val="10"/>
        <color theme="1"/>
        <rFont val="Microsoft YaHei"/>
      </rPr>
      <t>; bùhǎoyìsi; duibuqi; baoqian; buhaoyisi</t>
    </r>
  </si>
  <si>
    <t>多</t>
  </si>
  <si>
    <t>duō</t>
  </si>
  <si>
    <t>tính từ, đại từ</t>
  </si>
  <si>
    <t>nhiều</t>
  </si>
  <si>
    <r>
      <rPr>
        <sz val="10"/>
        <color theme="1"/>
        <rFont val="Noto Sans CJK SC"/>
      </rPr>
      <t>多</t>
    </r>
    <r>
      <rPr>
        <sz val="10"/>
        <color theme="1"/>
        <rFont val="Microsoft YaHei"/>
      </rPr>
      <t>; duō; duo</t>
    </r>
  </si>
  <si>
    <t>多少</t>
  </si>
  <si>
    <t>duōshao</t>
  </si>
  <si>
    <t>bao nhiêu (số lượng bất kỳ)</t>
  </si>
  <si>
    <r>
      <rPr>
        <sz val="10"/>
        <color theme="1"/>
        <rFont val="Noto Sans CJK SC"/>
      </rPr>
      <t>多少</t>
    </r>
    <r>
      <rPr>
        <sz val="10"/>
        <color theme="1"/>
        <rFont val="Microsoft YaHei"/>
      </rPr>
      <t>; duōshao; duoshao</t>
    </r>
  </si>
  <si>
    <t>饿</t>
  </si>
  <si>
    <t>è</t>
  </si>
  <si>
    <t>đói</t>
  </si>
  <si>
    <r>
      <rPr>
        <sz val="10"/>
        <color theme="1"/>
        <rFont val="Noto Sans CJK SC"/>
      </rPr>
      <t>饿</t>
    </r>
    <r>
      <rPr>
        <sz val="10"/>
        <color theme="1"/>
        <rFont val="Microsoft YaHei"/>
      </rPr>
      <t>; è; e</t>
    </r>
  </si>
  <si>
    <t>儿子</t>
  </si>
  <si>
    <t>érzi</t>
  </si>
  <si>
    <t>con trai (của bố mẹ)</t>
  </si>
  <si>
    <r>
      <rPr>
        <sz val="10"/>
        <color theme="1"/>
        <rFont val="Noto Sans CJK SC"/>
      </rPr>
      <t>儿子</t>
    </r>
    <r>
      <rPr>
        <sz val="10"/>
        <color theme="1"/>
        <rFont val="Microsoft YaHei"/>
      </rPr>
      <t>; érzi; erzi</t>
    </r>
  </si>
  <si>
    <t>二</t>
  </si>
  <si>
    <t>èr</t>
  </si>
  <si>
    <t>số 2 (hai)</t>
  </si>
  <si>
    <r>
      <rPr>
        <sz val="10"/>
        <color theme="1"/>
        <rFont val="Noto Sans CJK SC"/>
      </rPr>
      <t>二</t>
    </r>
    <r>
      <rPr>
        <sz val="10"/>
        <color theme="1"/>
        <rFont val="Microsoft YaHei"/>
      </rPr>
      <t>; èr; 2; er</t>
    </r>
  </si>
  <si>
    <t>饭</t>
  </si>
  <si>
    <t>fàn</t>
  </si>
  <si>
    <t>cơm, bữa ăn</t>
  </si>
  <si>
    <r>
      <rPr>
        <sz val="10"/>
        <color theme="1"/>
        <rFont val="Noto Sans CJK SC"/>
      </rPr>
      <t>饭</t>
    </r>
    <r>
      <rPr>
        <sz val="10"/>
        <color theme="1"/>
        <rFont val="Microsoft YaHei"/>
      </rPr>
      <t>; fàn; fan</t>
    </r>
  </si>
  <si>
    <t>饭店</t>
  </si>
  <si>
    <t>fàndiàn</t>
  </si>
  <si>
    <t>nhà hàng, khách sạn</t>
  </si>
  <si>
    <r>
      <rPr>
        <sz val="10"/>
        <color theme="1"/>
        <rFont val="Noto Sans CJK SC"/>
      </rPr>
      <t>饭店</t>
    </r>
    <r>
      <rPr>
        <sz val="10"/>
        <color theme="1"/>
        <rFont val="Microsoft YaHei"/>
      </rPr>
      <t xml:space="preserve">; fàndiàn; </t>
    </r>
    <r>
      <rPr>
        <sz val="10"/>
        <color theme="1"/>
        <rFont val="Noto Sans CJK SC"/>
      </rPr>
      <t>餐厅</t>
    </r>
    <r>
      <rPr>
        <sz val="10"/>
        <color theme="1"/>
        <rFont val="Microsoft YaHei"/>
      </rPr>
      <t xml:space="preserve">; cāntīng; </t>
    </r>
    <r>
      <rPr>
        <sz val="10"/>
        <color theme="1"/>
        <rFont val="Noto Sans CJK SC"/>
      </rPr>
      <t>饭馆</t>
    </r>
    <r>
      <rPr>
        <sz val="10"/>
        <color theme="1"/>
        <rFont val="Microsoft YaHei"/>
      </rPr>
      <t xml:space="preserve">; fànguǎn; </t>
    </r>
    <r>
      <rPr>
        <sz val="10"/>
        <color theme="1"/>
        <rFont val="Noto Sans CJK SC"/>
      </rPr>
      <t>饭馆儿</t>
    </r>
    <r>
      <rPr>
        <sz val="10"/>
        <color theme="1"/>
        <rFont val="Microsoft YaHei"/>
      </rPr>
      <t>; fànguǎnr; fandian; canting; fanguan; fanguanr</t>
    </r>
  </si>
  <si>
    <t>房间</t>
  </si>
  <si>
    <t>fángjiān</t>
  </si>
  <si>
    <t>căn phòng</t>
  </si>
  <si>
    <r>
      <rPr>
        <sz val="10"/>
        <color theme="1"/>
        <rFont val="Noto Sans CJK SC"/>
      </rPr>
      <t>房间</t>
    </r>
    <r>
      <rPr>
        <sz val="10"/>
        <color theme="1"/>
        <rFont val="Microsoft YaHei"/>
      </rPr>
      <t>; fángjiān; fangjian</t>
    </r>
  </si>
  <si>
    <t>房子</t>
  </si>
  <si>
    <t>fángzi</t>
  </si>
  <si>
    <t>ngôi nhà</t>
  </si>
  <si>
    <r>
      <rPr>
        <sz val="10"/>
        <color theme="1"/>
        <rFont val="Noto Sans CJK SC"/>
      </rPr>
      <t>房子</t>
    </r>
    <r>
      <rPr>
        <sz val="10"/>
        <color theme="1"/>
        <rFont val="Microsoft YaHei"/>
      </rPr>
      <t>; fángzi; fangzi</t>
    </r>
  </si>
  <si>
    <t>放</t>
  </si>
  <si>
    <t>fàng</t>
  </si>
  <si>
    <t>để, đặt, cất</t>
  </si>
  <si>
    <r>
      <rPr>
        <sz val="10"/>
        <color theme="1"/>
        <rFont val="Noto Sans CJK SC"/>
      </rPr>
      <t>放</t>
    </r>
    <r>
      <rPr>
        <sz val="10"/>
        <color theme="1"/>
        <rFont val="Microsoft YaHei"/>
      </rPr>
      <t>; fàng; fang</t>
    </r>
  </si>
  <si>
    <t>放假</t>
  </si>
  <si>
    <t>fàngjià</t>
  </si>
  <si>
    <t>nghỉ lễ, được nghỉ</t>
  </si>
  <si>
    <r>
      <rPr>
        <sz val="10"/>
        <color theme="1"/>
        <rFont val="Noto Sans CJK SC"/>
      </rPr>
      <t>放假</t>
    </r>
    <r>
      <rPr>
        <sz val="10"/>
        <color theme="1"/>
        <rFont val="Microsoft YaHei"/>
      </rPr>
      <t>; fàngjià; fangjia</t>
    </r>
  </si>
  <si>
    <t>放学</t>
  </si>
  <si>
    <t>fàngxué</t>
  </si>
  <si>
    <t>tan học (tan trường)</t>
  </si>
  <si>
    <r>
      <rPr>
        <sz val="10"/>
        <color theme="1"/>
        <rFont val="Noto Sans CJK SC"/>
      </rPr>
      <t>放学</t>
    </r>
    <r>
      <rPr>
        <sz val="10"/>
        <color theme="1"/>
        <rFont val="Microsoft YaHei"/>
      </rPr>
      <t>; fàngxué; fangxue</t>
    </r>
  </si>
  <si>
    <t>飞</t>
  </si>
  <si>
    <t>fēi</t>
  </si>
  <si>
    <t>bay</t>
  </si>
  <si>
    <r>
      <rPr>
        <sz val="10"/>
        <color theme="1"/>
        <rFont val="Noto Sans CJK SC"/>
      </rPr>
      <t>飞</t>
    </r>
    <r>
      <rPr>
        <sz val="10"/>
        <color theme="1"/>
        <rFont val="Microsoft YaHei"/>
      </rPr>
      <t>; fēi; fei</t>
    </r>
  </si>
  <si>
    <t>飞机</t>
  </si>
  <si>
    <t>fēijī</t>
  </si>
  <si>
    <t>máy bay</t>
  </si>
  <si>
    <r>
      <rPr>
        <sz val="10"/>
        <color theme="1"/>
        <rFont val="Noto Sans CJK SC"/>
      </rPr>
      <t>飞机</t>
    </r>
    <r>
      <rPr>
        <sz val="10"/>
        <color theme="1"/>
        <rFont val="Microsoft YaHei"/>
      </rPr>
      <t>; fēijī; feiji</t>
    </r>
  </si>
  <si>
    <t>非常</t>
  </si>
  <si>
    <t>fēicháng</t>
  </si>
  <si>
    <t>vô cùng, cực kỳ</t>
  </si>
  <si>
    <r>
      <rPr>
        <sz val="10"/>
        <color theme="1"/>
        <rFont val="Noto Sans CJK SC"/>
      </rPr>
      <t>非常</t>
    </r>
    <r>
      <rPr>
        <sz val="10"/>
        <color theme="1"/>
        <rFont val="Microsoft YaHei"/>
      </rPr>
      <t>; fēicháng; feichang</t>
    </r>
  </si>
  <si>
    <t>分</t>
  </si>
  <si>
    <t>fēn</t>
  </si>
  <si>
    <t>phút; điểm; xu; phần</t>
  </si>
  <si>
    <r>
      <rPr>
        <sz val="10"/>
        <color theme="1"/>
        <rFont val="Noto Sans CJK SC"/>
      </rPr>
      <t>分</t>
    </r>
    <r>
      <rPr>
        <sz val="10"/>
        <color theme="1"/>
        <rFont val="Microsoft YaHei"/>
      </rPr>
      <t>; fēn; fen</t>
    </r>
  </si>
  <si>
    <t>风</t>
  </si>
  <si>
    <t>fēng</t>
  </si>
  <si>
    <t>gió</t>
  </si>
  <si>
    <r>
      <rPr>
        <sz val="10"/>
        <color theme="1"/>
        <rFont val="Noto Sans CJK SC"/>
      </rPr>
      <t>风</t>
    </r>
    <r>
      <rPr>
        <sz val="10"/>
        <color theme="1"/>
        <rFont val="Microsoft YaHei"/>
      </rPr>
      <t>; fēng; feng</t>
    </r>
  </si>
  <si>
    <t>干</t>
  </si>
  <si>
    <t>gān</t>
  </si>
  <si>
    <t>khô, cạn</t>
  </si>
  <si>
    <r>
      <rPr>
        <sz val="10"/>
        <color theme="1"/>
        <rFont val="Noto Sans CJK SC"/>
      </rPr>
      <t>干</t>
    </r>
    <r>
      <rPr>
        <sz val="10"/>
        <color theme="1"/>
        <rFont val="Microsoft YaHei"/>
      </rPr>
      <t>; gān; gan</t>
    </r>
  </si>
  <si>
    <t>干净</t>
  </si>
  <si>
    <t>gānjìng</t>
  </si>
  <si>
    <t>sạch sẽ</t>
  </si>
  <si>
    <r>
      <rPr>
        <sz val="10"/>
        <color theme="1"/>
        <rFont val="Noto Sans CJK SC"/>
      </rPr>
      <t>干净</t>
    </r>
    <r>
      <rPr>
        <sz val="10"/>
        <color theme="1"/>
        <rFont val="Microsoft YaHei"/>
      </rPr>
      <t>; gānjìng; ganjing</t>
    </r>
  </si>
  <si>
    <t>gàn</t>
  </si>
  <si>
    <t>làm (việc)</t>
  </si>
  <si>
    <r>
      <rPr>
        <sz val="10"/>
        <color theme="1"/>
        <rFont val="Noto Sans CJK SC"/>
      </rPr>
      <t>干</t>
    </r>
    <r>
      <rPr>
        <sz val="10"/>
        <color theme="1"/>
        <rFont val="Microsoft YaHei"/>
      </rPr>
      <t xml:space="preserve">; gàn; </t>
    </r>
    <r>
      <rPr>
        <sz val="10"/>
        <color theme="1"/>
        <rFont val="Noto Sans CJK SC"/>
      </rPr>
      <t>做</t>
    </r>
    <r>
      <rPr>
        <sz val="10"/>
        <color theme="1"/>
        <rFont val="Microsoft YaHei"/>
      </rPr>
      <t>; zuò; gan; zuo</t>
    </r>
  </si>
  <si>
    <t>干什么</t>
  </si>
  <si>
    <t>gàn shénme</t>
  </si>
  <si>
    <t>làm gì</t>
  </si>
  <si>
    <r>
      <rPr>
        <sz val="10"/>
        <color theme="1"/>
        <rFont val="Noto Sans CJK SC"/>
      </rPr>
      <t>干什么</t>
    </r>
    <r>
      <rPr>
        <sz val="10"/>
        <color theme="1"/>
        <rFont val="Microsoft YaHei"/>
      </rPr>
      <t xml:space="preserve">; gàn shénme; </t>
    </r>
    <r>
      <rPr>
        <sz val="10"/>
        <color theme="1"/>
        <rFont val="Noto Sans CJK SC"/>
      </rPr>
      <t>做什么</t>
    </r>
    <r>
      <rPr>
        <sz val="10"/>
        <color theme="1"/>
        <rFont val="Microsoft YaHei"/>
      </rPr>
      <t>; zuò shénme; gan shenme; zuo shenme</t>
    </r>
  </si>
  <si>
    <t>高</t>
  </si>
  <si>
    <t>gāo</t>
  </si>
  <si>
    <t>cao</t>
  </si>
  <si>
    <r>
      <rPr>
        <sz val="10"/>
        <color theme="1"/>
        <rFont val="Noto Sans CJK SC"/>
      </rPr>
      <t>高</t>
    </r>
    <r>
      <rPr>
        <sz val="10"/>
        <color theme="1"/>
        <rFont val="Microsoft YaHei"/>
      </rPr>
      <t>; gāo; gao</t>
    </r>
  </si>
  <si>
    <t>高兴</t>
  </si>
  <si>
    <t>gāoxìng</t>
  </si>
  <si>
    <t>vui vẻ</t>
  </si>
  <si>
    <r>
      <rPr>
        <sz val="10"/>
        <color theme="1"/>
        <rFont val="Noto Sans CJK SC"/>
      </rPr>
      <t>高兴</t>
    </r>
    <r>
      <rPr>
        <sz val="10"/>
        <color theme="1"/>
        <rFont val="Microsoft YaHei"/>
      </rPr>
      <t xml:space="preserve">; gāoxìng; </t>
    </r>
    <r>
      <rPr>
        <sz val="10"/>
        <color theme="1"/>
        <rFont val="Noto Sans CJK SC"/>
      </rPr>
      <t>开心</t>
    </r>
    <r>
      <rPr>
        <sz val="10"/>
        <color theme="1"/>
        <rFont val="Microsoft YaHei"/>
      </rPr>
      <t>; kāixīn; gaoxing; kaixin</t>
    </r>
  </si>
  <si>
    <t>告诉</t>
  </si>
  <si>
    <t>gàosu</t>
  </si>
  <si>
    <t>nói cho biết, bảo</t>
  </si>
  <si>
    <r>
      <rPr>
        <sz val="10"/>
        <color theme="1"/>
        <rFont val="Noto Sans CJK SC"/>
      </rPr>
      <t>告诉</t>
    </r>
    <r>
      <rPr>
        <sz val="10"/>
        <color theme="1"/>
        <rFont val="Microsoft YaHei"/>
      </rPr>
      <t>; gàosu; gaosu</t>
    </r>
  </si>
  <si>
    <t>哥哥</t>
  </si>
  <si>
    <t>gēge</t>
  </si>
  <si>
    <t>anh trai</t>
  </si>
  <si>
    <r>
      <rPr>
        <sz val="10"/>
        <color theme="1"/>
        <rFont val="Noto Sans CJK SC"/>
      </rPr>
      <t>哥哥</t>
    </r>
    <r>
      <rPr>
        <sz val="10"/>
        <color theme="1"/>
        <rFont val="Microsoft YaHei"/>
      </rPr>
      <t xml:space="preserve">; gēge; </t>
    </r>
    <r>
      <rPr>
        <sz val="10"/>
        <color theme="1"/>
        <rFont val="Noto Sans CJK SC"/>
      </rPr>
      <t>哥</t>
    </r>
    <r>
      <rPr>
        <sz val="10"/>
        <color theme="1"/>
        <rFont val="Microsoft YaHei"/>
      </rPr>
      <t>; gē; gege; ge</t>
    </r>
  </si>
  <si>
    <t>歌</t>
  </si>
  <si>
    <t>gē</t>
  </si>
  <si>
    <t>bài hát</t>
  </si>
  <si>
    <r>
      <rPr>
        <sz val="10"/>
        <color theme="1"/>
        <rFont val="Noto Sans CJK SC"/>
      </rPr>
      <t>歌</t>
    </r>
    <r>
      <rPr>
        <sz val="10"/>
        <color theme="1"/>
        <rFont val="Microsoft YaHei"/>
      </rPr>
      <t xml:space="preserve">; gē; </t>
    </r>
    <r>
      <rPr>
        <sz val="10"/>
        <color theme="1"/>
        <rFont val="Noto Sans CJK SC"/>
      </rPr>
      <t>歌曲</t>
    </r>
    <r>
      <rPr>
        <sz val="10"/>
        <color theme="1"/>
        <rFont val="Microsoft YaHei"/>
      </rPr>
      <t>; gēqǔ; ge; gequ</t>
    </r>
  </si>
  <si>
    <t>个</t>
  </si>
  <si>
    <t>gè</t>
  </si>
  <si>
    <t>cái, chiếc (lượng từ chung)</t>
  </si>
  <si>
    <r>
      <rPr>
        <sz val="10"/>
        <color theme="1"/>
        <rFont val="Noto Sans CJK SC"/>
      </rPr>
      <t>个</t>
    </r>
    <r>
      <rPr>
        <sz val="10"/>
        <color theme="1"/>
        <rFont val="Microsoft YaHei"/>
      </rPr>
      <t>; gè; ge</t>
    </r>
  </si>
  <si>
    <t>给</t>
  </si>
  <si>
    <t>gěi</t>
  </si>
  <si>
    <t>động từ, giới từ</t>
  </si>
  <si>
    <t>cho, đưa cho</t>
  </si>
  <si>
    <r>
      <rPr>
        <sz val="10"/>
        <color theme="1"/>
        <rFont val="Noto Sans CJK SC"/>
      </rPr>
      <t>给</t>
    </r>
    <r>
      <rPr>
        <sz val="10"/>
        <color theme="1"/>
        <rFont val="Microsoft YaHei"/>
      </rPr>
      <t>; gěi; gei</t>
    </r>
  </si>
  <si>
    <t>跟</t>
  </si>
  <si>
    <t>gēn</t>
  </si>
  <si>
    <t>giới từ, liên từ, động từ</t>
  </si>
  <si>
    <t>với, cùng; theo</t>
  </si>
  <si>
    <r>
      <rPr>
        <sz val="10"/>
        <color theme="1"/>
        <rFont val="Noto Sans CJK SC"/>
      </rPr>
      <t>跟</t>
    </r>
    <r>
      <rPr>
        <sz val="10"/>
        <color theme="1"/>
        <rFont val="Microsoft YaHei"/>
      </rPr>
      <t>; gēn; gen</t>
    </r>
  </si>
  <si>
    <t>工人</t>
  </si>
  <si>
    <t>gōngrén</t>
  </si>
  <si>
    <t>công nhân</t>
  </si>
  <si>
    <r>
      <rPr>
        <sz val="10"/>
        <color theme="1"/>
        <rFont val="Noto Sans CJK SC"/>
      </rPr>
      <t>工人</t>
    </r>
    <r>
      <rPr>
        <sz val="10"/>
        <color theme="1"/>
        <rFont val="Microsoft YaHei"/>
      </rPr>
      <t>; gōngrén; gongren</t>
    </r>
  </si>
  <si>
    <t>工作</t>
  </si>
  <si>
    <t>gōngzuò</t>
  </si>
  <si>
    <t>làm việc; công việc</t>
  </si>
  <si>
    <r>
      <rPr>
        <sz val="10"/>
        <color theme="1"/>
        <rFont val="Noto Sans CJK SC"/>
      </rPr>
      <t>工作</t>
    </r>
    <r>
      <rPr>
        <sz val="10"/>
        <color theme="1"/>
        <rFont val="Microsoft YaHei"/>
      </rPr>
      <t>; gōngzuò; gongzuo</t>
    </r>
  </si>
  <si>
    <t>关</t>
  </si>
  <si>
    <t>guān</t>
  </si>
  <si>
    <t>đóng, tắt</t>
  </si>
  <si>
    <r>
      <rPr>
        <sz val="10"/>
        <color theme="1"/>
        <rFont val="Noto Sans CJK SC"/>
      </rPr>
      <t>关</t>
    </r>
    <r>
      <rPr>
        <sz val="10"/>
        <color theme="1"/>
        <rFont val="Microsoft YaHei"/>
      </rPr>
      <t>; guān; guan</t>
    </r>
  </si>
  <si>
    <t>关上</t>
  </si>
  <si>
    <t>guānshang</t>
  </si>
  <si>
    <t>đóng lại</t>
  </si>
  <si>
    <r>
      <rPr>
        <sz val="10"/>
        <color theme="1"/>
        <rFont val="Noto Sans CJK SC"/>
      </rPr>
      <t>关上</t>
    </r>
    <r>
      <rPr>
        <sz val="10"/>
        <color theme="1"/>
        <rFont val="Microsoft YaHei"/>
      </rPr>
      <t>; guānshang; guanshang</t>
    </r>
  </si>
  <si>
    <t>贵</t>
  </si>
  <si>
    <t>guì</t>
  </si>
  <si>
    <t>đắt</t>
  </si>
  <si>
    <r>
      <rPr>
        <sz val="10"/>
        <color theme="1"/>
        <rFont val="Noto Sans CJK SC"/>
      </rPr>
      <t>贵</t>
    </r>
    <r>
      <rPr>
        <sz val="10"/>
        <color theme="1"/>
        <rFont val="Microsoft YaHei"/>
      </rPr>
      <t>; guì; gui</t>
    </r>
  </si>
  <si>
    <t>国</t>
  </si>
  <si>
    <t>guó</t>
  </si>
  <si>
    <t>nước, quốc gia (1 chữ)</t>
  </si>
  <si>
    <r>
      <rPr>
        <sz val="10"/>
        <color theme="1"/>
        <rFont val="Noto Sans CJK SC"/>
      </rPr>
      <t>国</t>
    </r>
    <r>
      <rPr>
        <sz val="10"/>
        <color theme="1"/>
        <rFont val="Microsoft YaHei"/>
      </rPr>
      <t>; guó; guo</t>
    </r>
  </si>
  <si>
    <t>国家</t>
  </si>
  <si>
    <t>guójiā</t>
  </si>
  <si>
    <t>đất nước, quốc gia</t>
  </si>
  <si>
    <r>
      <rPr>
        <sz val="10"/>
        <color theme="1"/>
        <rFont val="Noto Sans CJK SC"/>
      </rPr>
      <t>国家</t>
    </r>
    <r>
      <rPr>
        <sz val="10"/>
        <color theme="1"/>
        <rFont val="Microsoft YaHei"/>
      </rPr>
      <t xml:space="preserve">; guójiā; </t>
    </r>
    <r>
      <rPr>
        <sz val="10"/>
        <color theme="1"/>
        <rFont val="Noto Sans CJK SC"/>
      </rPr>
      <t>国</t>
    </r>
    <r>
      <rPr>
        <sz val="10"/>
        <color theme="1"/>
        <rFont val="Microsoft YaHei"/>
      </rPr>
      <t>; guó; guojia; guo</t>
    </r>
  </si>
  <si>
    <t>国外</t>
  </si>
  <si>
    <t>guó wài</t>
  </si>
  <si>
    <t>nước ngoài (ở ngoài nước)</t>
  </si>
  <si>
    <r>
      <rPr>
        <sz val="10"/>
        <color theme="1"/>
        <rFont val="Noto Sans CJK SC"/>
      </rPr>
      <t>国外</t>
    </r>
    <r>
      <rPr>
        <sz val="10"/>
        <color theme="1"/>
        <rFont val="Microsoft YaHei"/>
      </rPr>
      <t xml:space="preserve">; guó wài; </t>
    </r>
    <r>
      <rPr>
        <sz val="10"/>
        <color theme="1"/>
        <rFont val="Noto Sans CJK SC"/>
      </rPr>
      <t>外国</t>
    </r>
    <r>
      <rPr>
        <sz val="10"/>
        <color theme="1"/>
        <rFont val="Microsoft YaHei"/>
      </rPr>
      <t>; wàiguó; guo wai; waiguo</t>
    </r>
  </si>
  <si>
    <t>过</t>
  </si>
  <si>
    <t>guò</t>
  </si>
  <si>
    <t>qua, vượt qua</t>
  </si>
  <si>
    <r>
      <rPr>
        <sz val="10"/>
        <color theme="1"/>
        <rFont val="Noto Sans CJK SC"/>
      </rPr>
      <t>过</t>
    </r>
    <r>
      <rPr>
        <sz val="10"/>
        <color theme="1"/>
        <rFont val="Microsoft YaHei"/>
      </rPr>
      <t>; guò; guo</t>
    </r>
  </si>
  <si>
    <t>还</t>
  </si>
  <si>
    <t>hái</t>
  </si>
  <si>
    <t>còn, vẫn</t>
  </si>
  <si>
    <r>
      <rPr>
        <sz val="10"/>
        <color theme="1"/>
        <rFont val="Noto Sans CJK SC"/>
      </rPr>
      <t>还</t>
    </r>
    <r>
      <rPr>
        <sz val="10"/>
        <color theme="1"/>
        <rFont val="Microsoft YaHei"/>
      </rPr>
      <t>; hái; hai</t>
    </r>
  </si>
  <si>
    <t>还是</t>
  </si>
  <si>
    <t>háishi</t>
  </si>
  <si>
    <t>phó từ, liên từ</t>
  </si>
  <si>
    <t>hay là (câu hỏi lựa chọn); vẫn</t>
  </si>
  <si>
    <r>
      <rPr>
        <sz val="10"/>
        <color theme="1"/>
        <rFont val="Noto Sans CJK SC"/>
      </rPr>
      <t>还是</t>
    </r>
    <r>
      <rPr>
        <sz val="10"/>
        <color theme="1"/>
        <rFont val="Microsoft YaHei"/>
      </rPr>
      <t>; háishi; haishi</t>
    </r>
  </si>
  <si>
    <t>还有</t>
  </si>
  <si>
    <t>hái yǒu</t>
  </si>
  <si>
    <t>còn có</t>
  </si>
  <si>
    <r>
      <rPr>
        <sz val="10"/>
        <color theme="1"/>
        <rFont val="Noto Sans CJK SC"/>
      </rPr>
      <t>还有</t>
    </r>
    <r>
      <rPr>
        <sz val="10"/>
        <color theme="1"/>
        <rFont val="Microsoft YaHei"/>
      </rPr>
      <t>; hái yǒu; hai you</t>
    </r>
  </si>
  <si>
    <t>孩子</t>
  </si>
  <si>
    <t>háizi</t>
  </si>
  <si>
    <t>đứa trẻ, con cái</t>
  </si>
  <si>
    <r>
      <rPr>
        <sz val="10"/>
        <color theme="1"/>
        <rFont val="Noto Sans CJK SC"/>
      </rPr>
      <t>孩子</t>
    </r>
    <r>
      <rPr>
        <sz val="10"/>
        <color theme="1"/>
        <rFont val="Microsoft YaHei"/>
      </rPr>
      <t xml:space="preserve">; háizi; </t>
    </r>
    <r>
      <rPr>
        <sz val="10"/>
        <color theme="1"/>
        <rFont val="Noto Sans CJK SC"/>
      </rPr>
      <t>小孩</t>
    </r>
    <r>
      <rPr>
        <sz val="10"/>
        <color theme="1"/>
        <rFont val="Microsoft YaHei"/>
      </rPr>
      <t xml:space="preserve">; xiǎohái; </t>
    </r>
    <r>
      <rPr>
        <sz val="10"/>
        <color theme="1"/>
        <rFont val="Noto Sans CJK SC"/>
      </rPr>
      <t>小孩儿</t>
    </r>
    <r>
      <rPr>
        <sz val="10"/>
        <color theme="1"/>
        <rFont val="Microsoft YaHei"/>
      </rPr>
      <t>; xiǎoháir; haizi; xiaohai; xiaohair</t>
    </r>
  </si>
  <si>
    <t>汉语</t>
  </si>
  <si>
    <t>Hànyǔ</t>
  </si>
  <si>
    <t>tiếng Hán</t>
  </si>
  <si>
    <r>
      <rPr>
        <sz val="10"/>
        <color theme="1"/>
        <rFont val="Noto Sans CJK SC"/>
      </rPr>
      <t>汉语</t>
    </r>
    <r>
      <rPr>
        <sz val="10"/>
        <color theme="1"/>
        <rFont val="Microsoft YaHei"/>
      </rPr>
      <t xml:space="preserve">; Hànyǔ; </t>
    </r>
    <r>
      <rPr>
        <sz val="10"/>
        <color theme="1"/>
        <rFont val="Noto Sans CJK SC"/>
      </rPr>
      <t>中文</t>
    </r>
    <r>
      <rPr>
        <sz val="10"/>
        <color theme="1"/>
        <rFont val="Microsoft YaHei"/>
      </rPr>
      <t>; Zhōngwén; Hanyu; Zhongwen</t>
    </r>
  </si>
  <si>
    <t>汉字</t>
  </si>
  <si>
    <t>Hànzì</t>
  </si>
  <si>
    <t>chữ Hán</t>
  </si>
  <si>
    <r>
      <rPr>
        <sz val="10"/>
        <color theme="1"/>
        <rFont val="Noto Sans CJK SC"/>
      </rPr>
      <t>汉字</t>
    </r>
    <r>
      <rPr>
        <sz val="10"/>
        <color theme="1"/>
        <rFont val="Microsoft YaHei"/>
      </rPr>
      <t>; Hànzì; Hanzi</t>
    </r>
  </si>
  <si>
    <t>好</t>
  </si>
  <si>
    <t>hǎo</t>
  </si>
  <si>
    <t>tốt, hay</t>
  </si>
  <si>
    <r>
      <rPr>
        <sz val="10"/>
        <color theme="1"/>
        <rFont val="Noto Sans CJK SC"/>
      </rPr>
      <t>好</t>
    </r>
    <r>
      <rPr>
        <sz val="10"/>
        <color theme="1"/>
        <rFont val="Microsoft YaHei"/>
      </rPr>
      <t>; hǎo; hao</t>
    </r>
  </si>
  <si>
    <t>好吃</t>
  </si>
  <si>
    <t>hǎochī</t>
  </si>
  <si>
    <t>ngon</t>
  </si>
  <si>
    <r>
      <rPr>
        <sz val="10"/>
        <color theme="1"/>
        <rFont val="Noto Sans CJK SC"/>
      </rPr>
      <t>好吃</t>
    </r>
    <r>
      <rPr>
        <sz val="10"/>
        <color theme="1"/>
        <rFont val="Microsoft YaHei"/>
      </rPr>
      <t>; hǎochī; haochi</t>
    </r>
  </si>
  <si>
    <t>好看</t>
  </si>
  <si>
    <t>hǎokàn</t>
  </si>
  <si>
    <t>đẹp, xem hay</t>
  </si>
  <si>
    <r>
      <rPr>
        <sz val="10"/>
        <color theme="1"/>
        <rFont val="Noto Sans CJK SC"/>
      </rPr>
      <t>好看</t>
    </r>
    <r>
      <rPr>
        <sz val="10"/>
        <color theme="1"/>
        <rFont val="Microsoft YaHei"/>
      </rPr>
      <t xml:space="preserve">; hǎokàn; </t>
    </r>
    <r>
      <rPr>
        <sz val="10"/>
        <color theme="1"/>
        <rFont val="Noto Sans CJK SC"/>
      </rPr>
      <t>漂亮</t>
    </r>
    <r>
      <rPr>
        <sz val="10"/>
        <color theme="1"/>
        <rFont val="Microsoft YaHei"/>
      </rPr>
      <t>; piàoliang; haokan; piaoliang</t>
    </r>
  </si>
  <si>
    <t>好听</t>
  </si>
  <si>
    <t>hǎotīng</t>
  </si>
  <si>
    <t>hay, dễ nghe</t>
  </si>
  <si>
    <r>
      <rPr>
        <sz val="10"/>
        <color theme="1"/>
        <rFont val="Noto Sans CJK SC"/>
      </rPr>
      <t>好听</t>
    </r>
    <r>
      <rPr>
        <sz val="10"/>
        <color theme="1"/>
        <rFont val="Microsoft YaHei"/>
      </rPr>
      <t>; hǎotīng; haoting</t>
    </r>
  </si>
  <si>
    <t>好玩儿</t>
  </si>
  <si>
    <t>hǎowánr</t>
  </si>
  <si>
    <t>vui, thú vị (chơi vui)</t>
  </si>
  <si>
    <r>
      <rPr>
        <sz val="10"/>
        <color theme="1"/>
        <rFont val="Noto Sans CJK SC"/>
      </rPr>
      <t>好玩儿</t>
    </r>
    <r>
      <rPr>
        <sz val="10"/>
        <color theme="1"/>
        <rFont val="Microsoft YaHei"/>
      </rPr>
      <t xml:space="preserve">; hǎowánr; </t>
    </r>
    <r>
      <rPr>
        <sz val="10"/>
        <color theme="1"/>
        <rFont val="Noto Sans CJK SC"/>
      </rPr>
      <t>好玩</t>
    </r>
    <r>
      <rPr>
        <sz val="10"/>
        <color theme="1"/>
        <rFont val="Microsoft YaHei"/>
      </rPr>
      <t>; hǎowán; haowanr; haowan</t>
    </r>
  </si>
  <si>
    <t>号</t>
  </si>
  <si>
    <t>hào</t>
  </si>
  <si>
    <t>số; ngày (trong tháng)</t>
  </si>
  <si>
    <r>
      <rPr>
        <sz val="10"/>
        <color theme="1"/>
        <rFont val="Noto Sans CJK SC"/>
      </rPr>
      <t>号</t>
    </r>
    <r>
      <rPr>
        <sz val="10"/>
        <color theme="1"/>
        <rFont val="Microsoft YaHei"/>
      </rPr>
      <t>; hào; hao</t>
    </r>
  </si>
  <si>
    <t>喝</t>
  </si>
  <si>
    <t>hē</t>
  </si>
  <si>
    <t>uống</t>
  </si>
  <si>
    <r>
      <rPr>
        <sz val="10"/>
        <color theme="1"/>
        <rFont val="Noto Sans CJK SC"/>
      </rPr>
      <t>喝</t>
    </r>
    <r>
      <rPr>
        <sz val="10"/>
        <color theme="1"/>
        <rFont val="Microsoft YaHei"/>
      </rPr>
      <t>; hē; he</t>
    </r>
  </si>
  <si>
    <t>和</t>
  </si>
  <si>
    <t>hé</t>
  </si>
  <si>
    <t>giới từ, liên từ</t>
  </si>
  <si>
    <t>và, với</t>
  </si>
  <si>
    <r>
      <rPr>
        <sz val="10"/>
        <color theme="1"/>
        <rFont val="Noto Sans CJK SC"/>
      </rPr>
      <t>和</t>
    </r>
    <r>
      <rPr>
        <sz val="10"/>
        <color theme="1"/>
        <rFont val="Microsoft YaHei"/>
      </rPr>
      <t>; hé; he</t>
    </r>
  </si>
  <si>
    <t>很</t>
  </si>
  <si>
    <t>hěn</t>
  </si>
  <si>
    <t>rất</t>
  </si>
  <si>
    <r>
      <rPr>
        <sz val="10"/>
        <color theme="1"/>
        <rFont val="Noto Sans CJK SC"/>
      </rPr>
      <t>很</t>
    </r>
    <r>
      <rPr>
        <sz val="10"/>
        <color theme="1"/>
        <rFont val="Microsoft YaHei"/>
      </rPr>
      <t>; hěn; hen</t>
    </r>
  </si>
  <si>
    <t>后</t>
  </si>
  <si>
    <t>hòu</t>
  </si>
  <si>
    <t>sau, phía sau (1 chữ)</t>
  </si>
  <si>
    <r>
      <rPr>
        <sz val="10"/>
        <color theme="1"/>
        <rFont val="Noto Sans CJK SC"/>
      </rPr>
      <t>后</t>
    </r>
    <r>
      <rPr>
        <sz val="10"/>
        <color theme="1"/>
        <rFont val="Microsoft YaHei"/>
      </rPr>
      <t>; hòu; hou</t>
    </r>
  </si>
  <si>
    <t>后边</t>
  </si>
  <si>
    <t>hòubian</t>
  </si>
  <si>
    <t>phía sau, đằng sau</t>
  </si>
  <si>
    <r>
      <rPr>
        <sz val="10"/>
        <color theme="1"/>
        <rFont val="Noto Sans CJK SC"/>
      </rPr>
      <t>后边</t>
    </r>
    <r>
      <rPr>
        <sz val="10"/>
        <color theme="1"/>
        <rFont val="Microsoft YaHei"/>
      </rPr>
      <t xml:space="preserve">; hòubian; </t>
    </r>
    <r>
      <rPr>
        <sz val="10"/>
        <color theme="1"/>
        <rFont val="Noto Sans CJK SC"/>
      </rPr>
      <t>后面</t>
    </r>
    <r>
      <rPr>
        <sz val="10"/>
        <color theme="1"/>
        <rFont val="Microsoft YaHei"/>
      </rPr>
      <t>; hòumiàn; houbian; houmian</t>
    </r>
  </si>
  <si>
    <t>后天</t>
  </si>
  <si>
    <t>hòutiān</t>
  </si>
  <si>
    <t>ngày kia</t>
  </si>
  <si>
    <r>
      <rPr>
        <sz val="10"/>
        <color theme="1"/>
        <rFont val="Noto Sans CJK SC"/>
      </rPr>
      <t>后天</t>
    </r>
    <r>
      <rPr>
        <sz val="10"/>
        <color theme="1"/>
        <rFont val="Microsoft YaHei"/>
      </rPr>
      <t>; hòutiān; houtian</t>
    </r>
  </si>
  <si>
    <t>花</t>
  </si>
  <si>
    <t>huā</t>
  </si>
  <si>
    <t>hoa</t>
  </si>
  <si>
    <r>
      <rPr>
        <sz val="10"/>
        <color theme="1"/>
        <rFont val="Noto Sans CJK SC"/>
      </rPr>
      <t>花</t>
    </r>
    <r>
      <rPr>
        <sz val="10"/>
        <color theme="1"/>
        <rFont val="Microsoft YaHei"/>
      </rPr>
      <t>; huā; hua</t>
    </r>
  </si>
  <si>
    <t>话</t>
  </si>
  <si>
    <t>huà</t>
  </si>
  <si>
    <t>lời nói</t>
  </si>
  <si>
    <r>
      <rPr>
        <sz val="10"/>
        <color theme="1"/>
        <rFont val="Noto Sans CJK SC"/>
      </rPr>
      <t>话</t>
    </r>
    <r>
      <rPr>
        <sz val="10"/>
        <color theme="1"/>
        <rFont val="Microsoft YaHei"/>
      </rPr>
      <t>; huà; hua</t>
    </r>
  </si>
  <si>
    <t>坏</t>
  </si>
  <si>
    <t>huài</t>
  </si>
  <si>
    <t>hỏng, xấu</t>
  </si>
  <si>
    <r>
      <rPr>
        <sz val="10"/>
        <color theme="1"/>
        <rFont val="Noto Sans CJK SC"/>
      </rPr>
      <t>坏</t>
    </r>
    <r>
      <rPr>
        <sz val="10"/>
        <color theme="1"/>
        <rFont val="Microsoft YaHei"/>
      </rPr>
      <t>; huài; huai</t>
    </r>
  </si>
  <si>
    <t>huán</t>
  </si>
  <si>
    <t>trả lại</t>
  </si>
  <si>
    <r>
      <rPr>
        <sz val="10"/>
        <color theme="1"/>
        <rFont val="Noto Sans CJK SC"/>
      </rPr>
      <t>还</t>
    </r>
    <r>
      <rPr>
        <sz val="10"/>
        <color theme="1"/>
        <rFont val="Microsoft YaHei"/>
      </rPr>
      <t>; huán; huan</t>
    </r>
  </si>
  <si>
    <t>回</t>
  </si>
  <si>
    <t>huí</t>
  </si>
  <si>
    <t>về, quay về</t>
  </si>
  <si>
    <r>
      <rPr>
        <sz val="10"/>
        <color theme="1"/>
        <rFont val="Noto Sans CJK SC"/>
      </rPr>
      <t>回</t>
    </r>
    <r>
      <rPr>
        <sz val="10"/>
        <color theme="1"/>
        <rFont val="Microsoft YaHei"/>
      </rPr>
      <t>; huí; hui</t>
    </r>
  </si>
  <si>
    <t>回答</t>
  </si>
  <si>
    <t>huídá</t>
  </si>
  <si>
    <t>trả lời; câu trả lời</t>
  </si>
  <si>
    <r>
      <rPr>
        <sz val="10"/>
        <color theme="1"/>
        <rFont val="Noto Sans CJK SC"/>
      </rPr>
      <t>回答</t>
    </r>
    <r>
      <rPr>
        <sz val="10"/>
        <color theme="1"/>
        <rFont val="Microsoft YaHei"/>
      </rPr>
      <t>; huídá; huida</t>
    </r>
  </si>
  <si>
    <t>回到</t>
  </si>
  <si>
    <t>huídào</t>
  </si>
  <si>
    <t>trở về (đến nơi)</t>
  </si>
  <si>
    <r>
      <rPr>
        <sz val="10"/>
        <color theme="1"/>
        <rFont val="Noto Sans CJK SC"/>
      </rPr>
      <t>回到</t>
    </r>
    <r>
      <rPr>
        <sz val="10"/>
        <color theme="1"/>
        <rFont val="Microsoft YaHei"/>
      </rPr>
      <t>; huídào; huidao</t>
    </r>
  </si>
  <si>
    <t>回家</t>
  </si>
  <si>
    <t>huí jiā</t>
  </si>
  <si>
    <t>về nhà</t>
  </si>
  <si>
    <r>
      <rPr>
        <sz val="10"/>
        <color theme="1"/>
        <rFont val="Noto Sans CJK SC"/>
      </rPr>
      <t>回家</t>
    </r>
    <r>
      <rPr>
        <sz val="10"/>
        <color theme="1"/>
        <rFont val="Microsoft YaHei"/>
      </rPr>
      <t>; huí jiā; hui jia</t>
    </r>
  </si>
  <si>
    <t>回来</t>
  </si>
  <si>
    <t>huílái</t>
  </si>
  <si>
    <t>quay về (về phía người nói)</t>
  </si>
  <si>
    <r>
      <rPr>
        <sz val="10"/>
        <color theme="1"/>
        <rFont val="Noto Sans CJK SC"/>
      </rPr>
      <t>回来</t>
    </r>
    <r>
      <rPr>
        <sz val="10"/>
        <color theme="1"/>
        <rFont val="Microsoft YaHei"/>
      </rPr>
      <t>; huílái; huílai; huilai</t>
    </r>
  </si>
  <si>
    <t>回去</t>
  </si>
  <si>
    <t>huíqù</t>
  </si>
  <si>
    <t>quay về (rời chỗ người nói)</t>
  </si>
  <si>
    <r>
      <rPr>
        <sz val="10"/>
        <color theme="1"/>
        <rFont val="Noto Sans CJK SC"/>
      </rPr>
      <t>回去</t>
    </r>
    <r>
      <rPr>
        <sz val="10"/>
        <color theme="1"/>
        <rFont val="Microsoft YaHei"/>
      </rPr>
      <t>; huíqù; huíqu; huiqu</t>
    </r>
  </si>
  <si>
    <t>会</t>
  </si>
  <si>
    <t>huì</t>
  </si>
  <si>
    <t>biết (làm gì), có thể</t>
  </si>
  <si>
    <r>
      <rPr>
        <sz val="10"/>
        <color theme="1"/>
        <rFont val="Noto Sans CJK SC"/>
      </rPr>
      <t>会</t>
    </r>
    <r>
      <rPr>
        <sz val="10"/>
        <color theme="1"/>
        <rFont val="Microsoft YaHei"/>
      </rPr>
      <t>; huì; hui</t>
    </r>
  </si>
  <si>
    <t>火车</t>
  </si>
  <si>
    <t>huǒchē</t>
  </si>
  <si>
    <t>tàu hỏa</t>
  </si>
  <si>
    <r>
      <rPr>
        <sz val="10"/>
        <color theme="1"/>
        <rFont val="Noto Sans CJK SC"/>
      </rPr>
      <t>火车</t>
    </r>
    <r>
      <rPr>
        <sz val="10"/>
        <color theme="1"/>
        <rFont val="Microsoft YaHei"/>
      </rPr>
      <t>; huǒchē; huoche</t>
    </r>
  </si>
  <si>
    <t>机场</t>
  </si>
  <si>
    <t>jīchǎng</t>
  </si>
  <si>
    <t>sân bay</t>
  </si>
  <si>
    <r>
      <rPr>
        <sz val="10"/>
        <color theme="1"/>
        <rFont val="Noto Sans CJK SC"/>
      </rPr>
      <t>机场</t>
    </r>
    <r>
      <rPr>
        <sz val="10"/>
        <color theme="1"/>
        <rFont val="Microsoft YaHei"/>
      </rPr>
      <t>; jīchǎng; jichang</t>
    </r>
  </si>
  <si>
    <t>机票</t>
  </si>
  <si>
    <t>jīpiào</t>
  </si>
  <si>
    <t>vé máy bay</t>
  </si>
  <si>
    <r>
      <rPr>
        <sz val="10"/>
        <color theme="1"/>
        <rFont val="Noto Sans CJK SC"/>
      </rPr>
      <t>机票</t>
    </r>
    <r>
      <rPr>
        <sz val="10"/>
        <color theme="1"/>
        <rFont val="Microsoft YaHei"/>
      </rPr>
      <t>; jīpiào; jipiao</t>
    </r>
  </si>
  <si>
    <t>鸡蛋</t>
  </si>
  <si>
    <t>jīdàn</t>
  </si>
  <si>
    <t>trứng gà</t>
  </si>
  <si>
    <r>
      <rPr>
        <sz val="10"/>
        <color theme="1"/>
        <rFont val="Noto Sans CJK SC"/>
      </rPr>
      <t>鸡蛋</t>
    </r>
    <r>
      <rPr>
        <sz val="10"/>
        <color theme="1"/>
        <rFont val="Microsoft YaHei"/>
      </rPr>
      <t>; jīdàn; jidan</t>
    </r>
  </si>
  <si>
    <t>几</t>
  </si>
  <si>
    <t>jǐ</t>
  </si>
  <si>
    <t>số từ, đại từ</t>
  </si>
  <si>
    <t>mấy (số nhỏ hơn 10)</t>
  </si>
  <si>
    <r>
      <rPr>
        <sz val="10"/>
        <color theme="1"/>
        <rFont val="Noto Sans CJK SC"/>
      </rPr>
      <t>几</t>
    </r>
    <r>
      <rPr>
        <sz val="10"/>
        <color theme="1"/>
        <rFont val="Microsoft YaHei"/>
      </rPr>
      <t>; jǐ; ji</t>
    </r>
  </si>
  <si>
    <t>记</t>
  </si>
  <si>
    <t>jì</t>
  </si>
  <si>
    <t>ghi nhớ, ghi chép</t>
  </si>
  <si>
    <r>
      <rPr>
        <sz val="10"/>
        <color theme="1"/>
        <rFont val="Noto Sans CJK SC"/>
      </rPr>
      <t>记</t>
    </r>
    <r>
      <rPr>
        <sz val="10"/>
        <color theme="1"/>
        <rFont val="Microsoft YaHei"/>
      </rPr>
      <t>; jì; ji</t>
    </r>
  </si>
  <si>
    <t>记得</t>
  </si>
  <si>
    <t>jìde</t>
  </si>
  <si>
    <t>còn nhớ</t>
  </si>
  <si>
    <r>
      <rPr>
        <sz val="10"/>
        <color theme="1"/>
        <rFont val="Noto Sans CJK SC"/>
      </rPr>
      <t>记得</t>
    </r>
    <r>
      <rPr>
        <sz val="10"/>
        <color theme="1"/>
        <rFont val="Microsoft YaHei"/>
      </rPr>
      <t>; jìde; jide</t>
    </r>
  </si>
  <si>
    <t>记住</t>
  </si>
  <si>
    <t>jìzhù</t>
  </si>
  <si>
    <t>nhớ kỹ</t>
  </si>
  <si>
    <r>
      <rPr>
        <sz val="10"/>
        <color theme="1"/>
        <rFont val="Noto Sans CJK SC"/>
      </rPr>
      <t>记住</t>
    </r>
    <r>
      <rPr>
        <sz val="10"/>
        <color theme="1"/>
        <rFont val="Microsoft YaHei"/>
      </rPr>
      <t>; jìzhù; jizhu</t>
    </r>
  </si>
  <si>
    <t>家</t>
  </si>
  <si>
    <t>jiā</t>
  </si>
  <si>
    <t>nhà, gia đình</t>
  </si>
  <si>
    <r>
      <rPr>
        <sz val="10"/>
        <color theme="1"/>
        <rFont val="Noto Sans CJK SC"/>
      </rPr>
      <t>家</t>
    </r>
    <r>
      <rPr>
        <sz val="10"/>
        <color theme="1"/>
        <rFont val="Microsoft YaHei"/>
      </rPr>
      <t>; jiā; jia</t>
    </r>
  </si>
  <si>
    <t>家里</t>
  </si>
  <si>
    <t>jiā li</t>
  </si>
  <si>
    <t>trong nhà</t>
  </si>
  <si>
    <r>
      <rPr>
        <sz val="10"/>
        <color theme="1"/>
        <rFont val="Noto Sans CJK SC"/>
      </rPr>
      <t>家里</t>
    </r>
    <r>
      <rPr>
        <sz val="10"/>
        <color theme="1"/>
        <rFont val="Microsoft YaHei"/>
      </rPr>
      <t>; jiā li; jia li</t>
    </r>
  </si>
  <si>
    <t>家人</t>
  </si>
  <si>
    <t>jiārén</t>
  </si>
  <si>
    <t>người nhà</t>
  </si>
  <si>
    <r>
      <rPr>
        <sz val="10"/>
        <color theme="1"/>
        <rFont val="Noto Sans CJK SC"/>
      </rPr>
      <t>家人</t>
    </r>
    <r>
      <rPr>
        <sz val="10"/>
        <color theme="1"/>
        <rFont val="Microsoft YaHei"/>
      </rPr>
      <t>; jiārén; jiaren</t>
    </r>
  </si>
  <si>
    <t>间</t>
  </si>
  <si>
    <t>jiān</t>
  </si>
  <si>
    <t>gian, căn (lượng từ cho phòng)</t>
  </si>
  <si>
    <r>
      <rPr>
        <sz val="10"/>
        <color theme="1"/>
        <rFont val="Noto Sans CJK SC"/>
      </rPr>
      <t>间</t>
    </r>
    <r>
      <rPr>
        <sz val="10"/>
        <color theme="1"/>
        <rFont val="Microsoft YaHei"/>
      </rPr>
      <t>; jiān; jian</t>
    </r>
  </si>
  <si>
    <t>见</t>
  </si>
  <si>
    <t>jiàn</t>
  </si>
  <si>
    <t>gặp, thấy</t>
  </si>
  <si>
    <r>
      <rPr>
        <sz val="10"/>
        <color theme="1"/>
        <rFont val="Noto Sans CJK SC"/>
      </rPr>
      <t>见</t>
    </r>
    <r>
      <rPr>
        <sz val="10"/>
        <color theme="1"/>
        <rFont val="Microsoft YaHei"/>
      </rPr>
      <t>; jiàn; jian</t>
    </r>
  </si>
  <si>
    <t>见面</t>
  </si>
  <si>
    <t>jiànmiàn</t>
  </si>
  <si>
    <t>gặp mặt</t>
  </si>
  <si>
    <r>
      <rPr>
        <sz val="10"/>
        <color theme="1"/>
        <rFont val="Noto Sans CJK SC"/>
      </rPr>
      <t>见面</t>
    </r>
    <r>
      <rPr>
        <sz val="10"/>
        <color theme="1"/>
        <rFont val="Microsoft YaHei"/>
      </rPr>
      <t>; jiànmiàn; jianmian</t>
    </r>
  </si>
  <si>
    <t>教</t>
  </si>
  <si>
    <t>jiāo</t>
  </si>
  <si>
    <t>dạy</t>
  </si>
  <si>
    <r>
      <rPr>
        <sz val="10"/>
        <color theme="1"/>
        <rFont val="Noto Sans CJK SC"/>
      </rPr>
      <t>教</t>
    </r>
    <r>
      <rPr>
        <sz val="10"/>
        <color theme="1"/>
        <rFont val="Microsoft YaHei"/>
      </rPr>
      <t>; jiāo; jiao</t>
    </r>
  </si>
  <si>
    <t>叫</t>
  </si>
  <si>
    <t>jiào</t>
  </si>
  <si>
    <t>gọi, tên là</t>
  </si>
  <si>
    <r>
      <rPr>
        <sz val="10"/>
        <color theme="1"/>
        <rFont val="Noto Sans CJK SC"/>
      </rPr>
      <t>叫</t>
    </r>
    <r>
      <rPr>
        <sz val="10"/>
        <color theme="1"/>
        <rFont val="Microsoft YaHei"/>
      </rPr>
      <t>; jiào; jiao</t>
    </r>
  </si>
  <si>
    <t>教学楼</t>
  </si>
  <si>
    <t>jiàoxuélóu</t>
  </si>
  <si>
    <t>tòa nhà giảng dạy</t>
  </si>
  <si>
    <r>
      <rPr>
        <sz val="10"/>
        <color theme="1"/>
        <rFont val="Noto Sans CJK SC"/>
      </rPr>
      <t>教学楼</t>
    </r>
    <r>
      <rPr>
        <sz val="10"/>
        <color theme="1"/>
        <rFont val="Microsoft YaHei"/>
      </rPr>
      <t>; jiàoxuélóu; jiaoxuelou</t>
    </r>
  </si>
  <si>
    <t>姐姐</t>
  </si>
  <si>
    <t>jiějie</t>
  </si>
  <si>
    <t>chị gái</t>
  </si>
  <si>
    <r>
      <rPr>
        <sz val="10"/>
        <color theme="1"/>
        <rFont val="Noto Sans CJK SC"/>
      </rPr>
      <t>姐姐</t>
    </r>
    <r>
      <rPr>
        <sz val="10"/>
        <color theme="1"/>
        <rFont val="Microsoft YaHei"/>
      </rPr>
      <t xml:space="preserve">; jiějie; </t>
    </r>
    <r>
      <rPr>
        <sz val="10"/>
        <color theme="1"/>
        <rFont val="Noto Sans CJK SC"/>
      </rPr>
      <t>姐</t>
    </r>
    <r>
      <rPr>
        <sz val="10"/>
        <color theme="1"/>
        <rFont val="Microsoft YaHei"/>
      </rPr>
      <t>; jiě; jiejie; jie</t>
    </r>
  </si>
  <si>
    <t>介绍</t>
  </si>
  <si>
    <t>jièshào</t>
  </si>
  <si>
    <t>giới thiệu</t>
  </si>
  <si>
    <r>
      <rPr>
        <sz val="10"/>
        <color theme="1"/>
        <rFont val="Noto Sans CJK SC"/>
      </rPr>
      <t>介绍</t>
    </r>
    <r>
      <rPr>
        <sz val="10"/>
        <color theme="1"/>
        <rFont val="Microsoft YaHei"/>
      </rPr>
      <t>; jièshào; jieshao</t>
    </r>
  </si>
  <si>
    <t>今年</t>
  </si>
  <si>
    <t>jīnnián</t>
  </si>
  <si>
    <t>năm nay</t>
  </si>
  <si>
    <r>
      <rPr>
        <sz val="10"/>
        <color theme="1"/>
        <rFont val="Noto Sans CJK SC"/>
      </rPr>
      <t>今年</t>
    </r>
    <r>
      <rPr>
        <sz val="10"/>
        <color theme="1"/>
        <rFont val="Microsoft YaHei"/>
      </rPr>
      <t>; jīnnián; jinnian</t>
    </r>
  </si>
  <si>
    <t>今天</t>
  </si>
  <si>
    <t>jīntiān</t>
  </si>
  <si>
    <t>hôm nay</t>
  </si>
  <si>
    <r>
      <rPr>
        <sz val="10"/>
        <color theme="1"/>
        <rFont val="Noto Sans CJK SC"/>
      </rPr>
      <t>今天</t>
    </r>
    <r>
      <rPr>
        <sz val="10"/>
        <color theme="1"/>
        <rFont val="Microsoft YaHei"/>
      </rPr>
      <t>; jīntiān; jintian</t>
    </r>
  </si>
  <si>
    <t>进</t>
  </si>
  <si>
    <t>jìn</t>
  </si>
  <si>
    <t>vào</t>
  </si>
  <si>
    <r>
      <rPr>
        <sz val="10"/>
        <color theme="1"/>
        <rFont val="Noto Sans CJK SC"/>
      </rPr>
      <t>进</t>
    </r>
    <r>
      <rPr>
        <sz val="10"/>
        <color theme="1"/>
        <rFont val="Microsoft YaHei"/>
      </rPr>
      <t>; jìn; jin</t>
    </r>
  </si>
  <si>
    <t>进来</t>
  </si>
  <si>
    <t>jìnlái</t>
  </si>
  <si>
    <t>đi vào (vào trong đây)</t>
  </si>
  <si>
    <r>
      <rPr>
        <sz val="10"/>
        <color theme="1"/>
        <rFont val="Noto Sans CJK SC"/>
      </rPr>
      <t>进来</t>
    </r>
    <r>
      <rPr>
        <sz val="10"/>
        <color theme="1"/>
        <rFont val="Microsoft YaHei"/>
      </rPr>
      <t>; jìnlái; jìnlai; jinlai</t>
    </r>
  </si>
  <si>
    <t>进去</t>
  </si>
  <si>
    <t>jìnqù</t>
  </si>
  <si>
    <t>đi vào (vào trong đó)</t>
  </si>
  <si>
    <r>
      <rPr>
        <sz val="10"/>
        <color theme="1"/>
        <rFont val="Noto Sans CJK SC"/>
      </rPr>
      <t>进去</t>
    </r>
    <r>
      <rPr>
        <sz val="10"/>
        <color theme="1"/>
        <rFont val="Microsoft YaHei"/>
      </rPr>
      <t>; jìnqù; jìnqu; jinqu</t>
    </r>
  </si>
  <si>
    <t>九</t>
  </si>
  <si>
    <t>jiǔ</t>
  </si>
  <si>
    <t>số 9 (chín)</t>
  </si>
  <si>
    <r>
      <rPr>
        <sz val="10"/>
        <color theme="1"/>
        <rFont val="Noto Sans CJK SC"/>
      </rPr>
      <t>九</t>
    </r>
    <r>
      <rPr>
        <sz val="10"/>
        <color theme="1"/>
        <rFont val="Microsoft YaHei"/>
      </rPr>
      <t>; jiǔ; 9; jiu</t>
    </r>
  </si>
  <si>
    <t>就</t>
  </si>
  <si>
    <t>jiù</t>
  </si>
  <si>
    <t>thì, liền, ngay</t>
  </si>
  <si>
    <r>
      <rPr>
        <sz val="10"/>
        <color theme="1"/>
        <rFont val="Noto Sans CJK SC"/>
      </rPr>
      <t>就</t>
    </r>
    <r>
      <rPr>
        <sz val="10"/>
        <color theme="1"/>
        <rFont val="Microsoft YaHei"/>
      </rPr>
      <t>; jiù; jiu</t>
    </r>
  </si>
  <si>
    <t>觉得</t>
  </si>
  <si>
    <t>juéde</t>
  </si>
  <si>
    <t>cảm thấy</t>
  </si>
  <si>
    <r>
      <rPr>
        <sz val="10"/>
        <color theme="1"/>
        <rFont val="Noto Sans CJK SC"/>
      </rPr>
      <t>觉得</t>
    </r>
    <r>
      <rPr>
        <sz val="10"/>
        <color theme="1"/>
        <rFont val="Microsoft YaHei"/>
      </rPr>
      <t>; juéde; juede</t>
    </r>
  </si>
  <si>
    <t>开</t>
  </si>
  <si>
    <t>kāi</t>
  </si>
  <si>
    <t>mở, bật</t>
  </si>
  <si>
    <r>
      <rPr>
        <sz val="10"/>
        <color theme="1"/>
        <rFont val="Noto Sans CJK SC"/>
      </rPr>
      <t>开</t>
    </r>
    <r>
      <rPr>
        <sz val="10"/>
        <color theme="1"/>
        <rFont val="Microsoft YaHei"/>
      </rPr>
      <t>; kāi; kai</t>
    </r>
  </si>
  <si>
    <t>开车</t>
  </si>
  <si>
    <t>kāichē</t>
  </si>
  <si>
    <t>lái xe</t>
  </si>
  <si>
    <r>
      <rPr>
        <sz val="10"/>
        <color theme="1"/>
        <rFont val="Noto Sans CJK SC"/>
      </rPr>
      <t>开车</t>
    </r>
    <r>
      <rPr>
        <sz val="10"/>
        <color theme="1"/>
        <rFont val="Microsoft YaHei"/>
      </rPr>
      <t>; kāichē; kaiche</t>
    </r>
  </si>
  <si>
    <t>开会</t>
  </si>
  <si>
    <t>kāihuì</t>
  </si>
  <si>
    <t>họp</t>
  </si>
  <si>
    <r>
      <rPr>
        <sz val="10"/>
        <color theme="1"/>
        <rFont val="Noto Sans CJK SC"/>
      </rPr>
      <t>开会</t>
    </r>
    <r>
      <rPr>
        <sz val="10"/>
        <color theme="1"/>
        <rFont val="Microsoft YaHei"/>
      </rPr>
      <t>; kāihuì; kaihui</t>
    </r>
  </si>
  <si>
    <t>开玩笑</t>
  </si>
  <si>
    <t>kāi wánxiào</t>
  </si>
  <si>
    <t>nói đùa</t>
  </si>
  <si>
    <r>
      <rPr>
        <sz val="10"/>
        <color theme="1"/>
        <rFont val="Noto Sans CJK SC"/>
      </rPr>
      <t>开玩笑</t>
    </r>
    <r>
      <rPr>
        <sz val="10"/>
        <color theme="1"/>
        <rFont val="Microsoft YaHei"/>
      </rPr>
      <t>; kāi wánxiào; kai wanxiao</t>
    </r>
  </si>
  <si>
    <t>看</t>
  </si>
  <si>
    <t>kàn</t>
  </si>
  <si>
    <t>xem, nhìn</t>
  </si>
  <si>
    <r>
      <rPr>
        <sz val="10"/>
        <color theme="1"/>
        <rFont val="Noto Sans CJK SC"/>
      </rPr>
      <t>看</t>
    </r>
    <r>
      <rPr>
        <sz val="10"/>
        <color theme="1"/>
        <rFont val="Microsoft YaHei"/>
      </rPr>
      <t>; kàn; kan</t>
    </r>
  </si>
  <si>
    <t>看病</t>
  </si>
  <si>
    <t>kànbìng</t>
  </si>
  <si>
    <t>khám bệnh</t>
  </si>
  <si>
    <r>
      <rPr>
        <sz val="10"/>
        <color theme="1"/>
        <rFont val="Noto Sans CJK SC"/>
      </rPr>
      <t>看病</t>
    </r>
    <r>
      <rPr>
        <sz val="10"/>
        <color theme="1"/>
        <rFont val="Microsoft YaHei"/>
      </rPr>
      <t>; kànbìng; kanbing</t>
    </r>
  </si>
  <si>
    <t>看到</t>
  </si>
  <si>
    <t>kàndào</t>
  </si>
  <si>
    <t>nhìn thấy</t>
  </si>
  <si>
    <r>
      <rPr>
        <sz val="10"/>
        <color theme="1"/>
        <rFont val="Noto Sans CJK SC"/>
      </rPr>
      <t>看到</t>
    </r>
    <r>
      <rPr>
        <sz val="10"/>
        <color theme="1"/>
        <rFont val="Microsoft YaHei"/>
      </rPr>
      <t xml:space="preserve">; kàndào; </t>
    </r>
    <r>
      <rPr>
        <sz val="10"/>
        <color theme="1"/>
        <rFont val="Noto Sans CJK SC"/>
      </rPr>
      <t>看见</t>
    </r>
    <r>
      <rPr>
        <sz val="10"/>
        <color theme="1"/>
        <rFont val="Microsoft YaHei"/>
      </rPr>
      <t>; kànjiàn; kandao; kanjian</t>
    </r>
  </si>
  <si>
    <t>看见</t>
  </si>
  <si>
    <t>kànjiàn</t>
  </si>
  <si>
    <t>trông thấy</t>
  </si>
  <si>
    <r>
      <rPr>
        <sz val="10"/>
        <color theme="1"/>
        <rFont val="Noto Sans CJK SC"/>
      </rPr>
      <t>看见</t>
    </r>
    <r>
      <rPr>
        <sz val="10"/>
        <color theme="1"/>
        <rFont val="Microsoft YaHei"/>
      </rPr>
      <t xml:space="preserve">; kànjiàn; </t>
    </r>
    <r>
      <rPr>
        <sz val="10"/>
        <color theme="1"/>
        <rFont val="Noto Sans CJK SC"/>
      </rPr>
      <t>看到</t>
    </r>
    <r>
      <rPr>
        <sz val="10"/>
        <color theme="1"/>
        <rFont val="Microsoft YaHei"/>
      </rPr>
      <t>; kàndào; kanjian; kandao</t>
    </r>
  </si>
  <si>
    <t>考</t>
  </si>
  <si>
    <t>kǎo</t>
  </si>
  <si>
    <t>thi</t>
  </si>
  <si>
    <r>
      <rPr>
        <sz val="10"/>
        <color theme="1"/>
        <rFont val="Noto Sans CJK SC"/>
      </rPr>
      <t>考</t>
    </r>
    <r>
      <rPr>
        <sz val="10"/>
        <color theme="1"/>
        <rFont val="Microsoft YaHei"/>
      </rPr>
      <t>; kǎo; kao</t>
    </r>
  </si>
  <si>
    <t>考试</t>
  </si>
  <si>
    <t>kǎoshì</t>
  </si>
  <si>
    <t>kỳ thi, thi cử</t>
  </si>
  <si>
    <r>
      <rPr>
        <sz val="10"/>
        <color theme="1"/>
        <rFont val="Noto Sans CJK SC"/>
      </rPr>
      <t>考试</t>
    </r>
    <r>
      <rPr>
        <sz val="10"/>
        <color theme="1"/>
        <rFont val="Microsoft YaHei"/>
      </rPr>
      <t>; kǎoshì; kaoshi</t>
    </r>
  </si>
  <si>
    <t>渴</t>
  </si>
  <si>
    <t>kě</t>
  </si>
  <si>
    <t>khát</t>
  </si>
  <si>
    <r>
      <rPr>
        <sz val="10"/>
        <color theme="1"/>
        <rFont val="Noto Sans CJK SC"/>
      </rPr>
      <t>渴</t>
    </r>
    <r>
      <rPr>
        <sz val="10"/>
        <color theme="1"/>
        <rFont val="Microsoft YaHei"/>
      </rPr>
      <t>; kě; ke</t>
    </r>
  </si>
  <si>
    <t>课</t>
  </si>
  <si>
    <t>kè</t>
  </si>
  <si>
    <t>tiết học, bài học</t>
  </si>
  <si>
    <r>
      <rPr>
        <sz val="10"/>
        <color theme="1"/>
        <rFont val="Noto Sans CJK SC"/>
      </rPr>
      <t>课</t>
    </r>
    <r>
      <rPr>
        <sz val="10"/>
        <color theme="1"/>
        <rFont val="Microsoft YaHei"/>
      </rPr>
      <t>; kè; ke</t>
    </r>
  </si>
  <si>
    <t>课本</t>
  </si>
  <si>
    <t>kèběn</t>
  </si>
  <si>
    <t>sách giáo khoa</t>
  </si>
  <si>
    <r>
      <rPr>
        <sz val="10"/>
        <color theme="1"/>
        <rFont val="Noto Sans CJK SC"/>
      </rPr>
      <t>课本</t>
    </r>
    <r>
      <rPr>
        <sz val="10"/>
        <color theme="1"/>
        <rFont val="Microsoft YaHei"/>
      </rPr>
      <t>; kèběn; keben</t>
    </r>
  </si>
  <si>
    <t>课文</t>
  </si>
  <si>
    <t>kèwén</t>
  </si>
  <si>
    <t>bài khóa</t>
  </si>
  <si>
    <r>
      <rPr>
        <sz val="10"/>
        <color theme="1"/>
        <rFont val="Noto Sans CJK SC"/>
      </rPr>
      <t>课文</t>
    </r>
    <r>
      <rPr>
        <sz val="10"/>
        <color theme="1"/>
        <rFont val="Microsoft YaHei"/>
      </rPr>
      <t>; kèwén; kewen</t>
    </r>
  </si>
  <si>
    <t>口</t>
  </si>
  <si>
    <t>kǒu</t>
  </si>
  <si>
    <t>lượng từ, danh từ</t>
  </si>
  <si>
    <t>miệng; khẩu (lượng từ người trong nhà)</t>
  </si>
  <si>
    <r>
      <rPr>
        <sz val="10"/>
        <color theme="1"/>
        <rFont val="Noto Sans CJK SC"/>
      </rPr>
      <t>口</t>
    </r>
    <r>
      <rPr>
        <sz val="10"/>
        <color theme="1"/>
        <rFont val="Microsoft YaHei"/>
      </rPr>
      <t>; kǒu; kou</t>
    </r>
  </si>
  <si>
    <t>块</t>
  </si>
  <si>
    <t>kuài</t>
  </si>
  <si>
    <t>miếng, cục; đồng (tiền)</t>
  </si>
  <si>
    <r>
      <rPr>
        <sz val="10"/>
        <color theme="1"/>
        <rFont val="Noto Sans CJK SC"/>
      </rPr>
      <t>块</t>
    </r>
    <r>
      <rPr>
        <sz val="10"/>
        <color theme="1"/>
        <rFont val="Microsoft YaHei"/>
      </rPr>
      <t xml:space="preserve">; kuài; </t>
    </r>
    <r>
      <rPr>
        <sz val="10"/>
        <color theme="1"/>
        <rFont val="Noto Sans CJK SC"/>
      </rPr>
      <t>元</t>
    </r>
    <r>
      <rPr>
        <sz val="10"/>
        <color theme="1"/>
        <rFont val="Microsoft YaHei"/>
      </rPr>
      <t>; yuán; kuai; yuan</t>
    </r>
  </si>
  <si>
    <t>快</t>
  </si>
  <si>
    <t>tính từ, phó từ</t>
  </si>
  <si>
    <t>nhanh; sắp</t>
  </si>
  <si>
    <r>
      <rPr>
        <sz val="10"/>
        <color theme="1"/>
        <rFont val="Noto Sans CJK SC"/>
      </rPr>
      <t>快</t>
    </r>
    <r>
      <rPr>
        <sz val="10"/>
        <color theme="1"/>
        <rFont val="Microsoft YaHei"/>
      </rPr>
      <t>; kuài; kuai</t>
    </r>
  </si>
  <si>
    <t>来</t>
  </si>
  <si>
    <t>lái</t>
  </si>
  <si>
    <t>đến, tới</t>
  </si>
  <si>
    <r>
      <rPr>
        <sz val="10"/>
        <color theme="1"/>
        <rFont val="Noto Sans CJK SC"/>
      </rPr>
      <t>来</t>
    </r>
    <r>
      <rPr>
        <sz val="10"/>
        <color theme="1"/>
        <rFont val="Microsoft YaHei"/>
      </rPr>
      <t>; lái; lai</t>
    </r>
  </si>
  <si>
    <t>来到</t>
  </si>
  <si>
    <t>láidào</t>
  </si>
  <si>
    <t>đi đến (nơi nào đó)</t>
  </si>
  <si>
    <r>
      <rPr>
        <sz val="10"/>
        <color theme="1"/>
        <rFont val="Noto Sans CJK SC"/>
      </rPr>
      <t>来到</t>
    </r>
    <r>
      <rPr>
        <sz val="10"/>
        <color theme="1"/>
        <rFont val="Microsoft YaHei"/>
      </rPr>
      <t>; láidào; laidao</t>
    </r>
  </si>
  <si>
    <t>老</t>
  </si>
  <si>
    <t>lǎo</t>
  </si>
  <si>
    <t>già, cũ</t>
  </si>
  <si>
    <r>
      <rPr>
        <sz val="10"/>
        <color theme="1"/>
        <rFont val="Noto Sans CJK SC"/>
      </rPr>
      <t>老</t>
    </r>
    <r>
      <rPr>
        <sz val="10"/>
        <color theme="1"/>
        <rFont val="Microsoft YaHei"/>
      </rPr>
      <t>; lǎo; lao</t>
    </r>
  </si>
  <si>
    <t>老人</t>
  </si>
  <si>
    <t>lǎorén</t>
  </si>
  <si>
    <t>người già</t>
  </si>
  <si>
    <r>
      <rPr>
        <sz val="10"/>
        <color theme="1"/>
        <rFont val="Noto Sans CJK SC"/>
      </rPr>
      <t>老人</t>
    </r>
    <r>
      <rPr>
        <sz val="10"/>
        <color theme="1"/>
        <rFont val="Microsoft YaHei"/>
      </rPr>
      <t>; lǎorén; laoren</t>
    </r>
  </si>
  <si>
    <t>老师</t>
  </si>
  <si>
    <t>lǎoshī</t>
  </si>
  <si>
    <t>giáo viên</t>
  </si>
  <si>
    <r>
      <rPr>
        <sz val="10"/>
        <color theme="1"/>
        <rFont val="Noto Sans CJK SC"/>
      </rPr>
      <t>老师</t>
    </r>
    <r>
      <rPr>
        <sz val="10"/>
        <color theme="1"/>
        <rFont val="Microsoft YaHei"/>
      </rPr>
      <t xml:space="preserve">; lǎoshī; </t>
    </r>
    <r>
      <rPr>
        <sz val="10"/>
        <color theme="1"/>
        <rFont val="Noto Sans CJK SC"/>
      </rPr>
      <t>教师</t>
    </r>
    <r>
      <rPr>
        <sz val="10"/>
        <color theme="1"/>
        <rFont val="Microsoft YaHei"/>
      </rPr>
      <t>; jiàoshī; laoshi; jiaoshi</t>
    </r>
  </si>
  <si>
    <t>了</t>
  </si>
  <si>
    <t>le</t>
  </si>
  <si>
    <t>rồi, đã</t>
  </si>
  <si>
    <r>
      <rPr>
        <sz val="10"/>
        <color theme="1"/>
        <rFont val="Noto Sans CJK SC"/>
      </rPr>
      <t>了</t>
    </r>
    <r>
      <rPr>
        <sz val="10"/>
        <color theme="1"/>
        <rFont val="Microsoft YaHei"/>
      </rPr>
      <t>; le</t>
    </r>
  </si>
  <si>
    <t>累</t>
  </si>
  <si>
    <t>lèi</t>
  </si>
  <si>
    <t>mệt</t>
  </si>
  <si>
    <r>
      <rPr>
        <sz val="10"/>
        <color theme="1"/>
        <rFont val="Noto Sans CJK SC"/>
      </rPr>
      <t>累</t>
    </r>
    <r>
      <rPr>
        <sz val="10"/>
        <color theme="1"/>
        <rFont val="Microsoft YaHei"/>
      </rPr>
      <t>; lèi; lei</t>
    </r>
  </si>
  <si>
    <t>冷</t>
  </si>
  <si>
    <t>lěng</t>
  </si>
  <si>
    <t>lạnh</t>
  </si>
  <si>
    <r>
      <rPr>
        <sz val="10"/>
        <color theme="1"/>
        <rFont val="Noto Sans CJK SC"/>
      </rPr>
      <t>冷</t>
    </r>
    <r>
      <rPr>
        <sz val="10"/>
        <color theme="1"/>
        <rFont val="Microsoft YaHei"/>
      </rPr>
      <t>; lěng; leng</t>
    </r>
  </si>
  <si>
    <t>里</t>
  </si>
  <si>
    <t>lǐ</t>
  </si>
  <si>
    <t>trong (1 chữ)</t>
  </si>
  <si>
    <r>
      <rPr>
        <sz val="10"/>
        <color theme="1"/>
        <rFont val="Noto Sans CJK SC"/>
      </rPr>
      <t>里</t>
    </r>
    <r>
      <rPr>
        <sz val="10"/>
        <color theme="1"/>
        <rFont val="Microsoft YaHei"/>
      </rPr>
      <t>; lǐ; li</t>
    </r>
  </si>
  <si>
    <t>里边</t>
  </si>
  <si>
    <t>lǐbian</t>
  </si>
  <si>
    <t>bên trong</t>
  </si>
  <si>
    <r>
      <rPr>
        <sz val="10"/>
        <color theme="1"/>
        <rFont val="Noto Sans CJK SC"/>
      </rPr>
      <t>里边</t>
    </r>
    <r>
      <rPr>
        <sz val="10"/>
        <color theme="1"/>
        <rFont val="Microsoft YaHei"/>
      </rPr>
      <t xml:space="preserve">; lǐbian; </t>
    </r>
    <r>
      <rPr>
        <sz val="10"/>
        <color theme="1"/>
        <rFont val="Noto Sans CJK SC"/>
      </rPr>
      <t>里面</t>
    </r>
    <r>
      <rPr>
        <sz val="10"/>
        <color theme="1"/>
        <rFont val="Microsoft YaHei"/>
      </rPr>
      <t>; lǐmiàn; libian; limian</t>
    </r>
  </si>
  <si>
    <t>两</t>
  </si>
  <si>
    <t>liǎng</t>
  </si>
  <si>
    <t>hai (chỉ số lượng)</t>
  </si>
  <si>
    <r>
      <rPr>
        <sz val="10"/>
        <color theme="1"/>
        <rFont val="Noto Sans CJK SC"/>
      </rPr>
      <t>两</t>
    </r>
    <r>
      <rPr>
        <sz val="10"/>
        <color theme="1"/>
        <rFont val="Microsoft YaHei"/>
      </rPr>
      <t>; liǎng; 2; liang</t>
    </r>
  </si>
  <si>
    <t>零</t>
  </si>
  <si>
    <t>líng</t>
  </si>
  <si>
    <t>số 0 (không)</t>
  </si>
  <si>
    <r>
      <rPr>
        <sz val="10"/>
        <color theme="1"/>
        <rFont val="Noto Sans CJK SC"/>
      </rPr>
      <t>零</t>
    </r>
    <r>
      <rPr>
        <sz val="10"/>
        <color theme="1"/>
        <rFont val="Microsoft YaHei"/>
      </rPr>
      <t xml:space="preserve">; líng; </t>
    </r>
    <r>
      <rPr>
        <sz val="10"/>
        <color theme="1"/>
        <rFont val="Noto Sans CJK SC"/>
      </rPr>
      <t>〇</t>
    </r>
    <r>
      <rPr>
        <sz val="10"/>
        <color theme="1"/>
        <rFont val="Microsoft YaHei"/>
      </rPr>
      <t>; 0; ling</t>
    </r>
  </si>
  <si>
    <t>六</t>
  </si>
  <si>
    <t>liù</t>
  </si>
  <si>
    <t>số 6 (sáu)</t>
  </si>
  <si>
    <r>
      <rPr>
        <sz val="10"/>
        <color theme="1"/>
        <rFont val="Noto Sans CJK SC"/>
      </rPr>
      <t>六</t>
    </r>
    <r>
      <rPr>
        <sz val="10"/>
        <color theme="1"/>
        <rFont val="Microsoft YaHei"/>
      </rPr>
      <t>; liù; 6; liu</t>
    </r>
  </si>
  <si>
    <t>楼</t>
  </si>
  <si>
    <t>lóu</t>
  </si>
  <si>
    <t>tòa nhà, tầng lầu</t>
  </si>
  <si>
    <r>
      <rPr>
        <sz val="10"/>
        <color theme="1"/>
        <rFont val="Noto Sans CJK SC"/>
      </rPr>
      <t>楼</t>
    </r>
    <r>
      <rPr>
        <sz val="10"/>
        <color theme="1"/>
        <rFont val="Microsoft YaHei"/>
      </rPr>
      <t>; lóu; lou</t>
    </r>
  </si>
  <si>
    <t>楼上</t>
  </si>
  <si>
    <t>lóu shàng</t>
  </si>
  <si>
    <t>tầng trên</t>
  </si>
  <si>
    <r>
      <rPr>
        <sz val="10"/>
        <color theme="1"/>
        <rFont val="Noto Sans CJK SC"/>
      </rPr>
      <t>楼上</t>
    </r>
    <r>
      <rPr>
        <sz val="10"/>
        <color theme="1"/>
        <rFont val="Microsoft YaHei"/>
      </rPr>
      <t>; lóu shàng; lou shang</t>
    </r>
  </si>
  <si>
    <t>楼下</t>
  </si>
  <si>
    <t>lóu xià</t>
  </si>
  <si>
    <t>tầng dưới</t>
  </si>
  <si>
    <r>
      <rPr>
        <sz val="10"/>
        <color theme="1"/>
        <rFont val="Noto Sans CJK SC"/>
      </rPr>
      <t>楼下</t>
    </r>
    <r>
      <rPr>
        <sz val="10"/>
        <color theme="1"/>
        <rFont val="Microsoft YaHei"/>
      </rPr>
      <t>; lóu xià; lou xia</t>
    </r>
  </si>
  <si>
    <t>路</t>
  </si>
  <si>
    <t>lù</t>
  </si>
  <si>
    <t>đường; tuyến (xe buýt)</t>
  </si>
  <si>
    <r>
      <rPr>
        <sz val="10"/>
        <color theme="1"/>
        <rFont val="Noto Sans CJK SC"/>
      </rPr>
      <t>路</t>
    </r>
    <r>
      <rPr>
        <sz val="10"/>
        <color theme="1"/>
        <rFont val="Microsoft YaHei"/>
      </rPr>
      <t>; lù; lu</t>
    </r>
  </si>
  <si>
    <t>路口</t>
  </si>
  <si>
    <t>lùkǒu</t>
  </si>
  <si>
    <t>ngã tư, giao lộ</t>
  </si>
  <si>
    <r>
      <rPr>
        <sz val="10"/>
        <color theme="1"/>
        <rFont val="Noto Sans CJK SC"/>
      </rPr>
      <t>路口</t>
    </r>
    <r>
      <rPr>
        <sz val="10"/>
        <color theme="1"/>
        <rFont val="Microsoft YaHei"/>
      </rPr>
      <t>; lùkǒu; lukou</t>
    </r>
  </si>
  <si>
    <t>路上</t>
  </si>
  <si>
    <t>lùshang</t>
  </si>
  <si>
    <t>trên đường</t>
  </si>
  <si>
    <r>
      <rPr>
        <sz val="10"/>
        <color theme="1"/>
        <rFont val="Noto Sans CJK SC"/>
      </rPr>
      <t>路上</t>
    </r>
    <r>
      <rPr>
        <sz val="10"/>
        <color theme="1"/>
        <rFont val="Microsoft YaHei"/>
      </rPr>
      <t>; lùshang; lushang</t>
    </r>
  </si>
  <si>
    <t>妈妈</t>
  </si>
  <si>
    <t>māma</t>
  </si>
  <si>
    <t>mẹ</t>
  </si>
  <si>
    <r>
      <rPr>
        <sz val="10"/>
        <color theme="1"/>
        <rFont val="Noto Sans CJK SC"/>
      </rPr>
      <t>妈妈</t>
    </r>
    <r>
      <rPr>
        <sz val="10"/>
        <color theme="1"/>
        <rFont val="Microsoft YaHei"/>
      </rPr>
      <t xml:space="preserve">; māma; </t>
    </r>
    <r>
      <rPr>
        <sz val="10"/>
        <color theme="1"/>
        <rFont val="Noto Sans CJK SC"/>
      </rPr>
      <t>妈</t>
    </r>
    <r>
      <rPr>
        <sz val="10"/>
        <color theme="1"/>
        <rFont val="Microsoft YaHei"/>
      </rPr>
      <t xml:space="preserve">; mā; </t>
    </r>
    <r>
      <rPr>
        <sz val="10"/>
        <color theme="1"/>
        <rFont val="Noto Sans CJK SC"/>
      </rPr>
      <t>母亲</t>
    </r>
    <r>
      <rPr>
        <sz val="10"/>
        <color theme="1"/>
        <rFont val="Microsoft YaHei"/>
      </rPr>
      <t xml:space="preserve">; mǔqīn; </t>
    </r>
    <r>
      <rPr>
        <sz val="10"/>
        <color theme="1"/>
        <rFont val="Noto Sans CJK SC"/>
      </rPr>
      <t>老妈</t>
    </r>
    <r>
      <rPr>
        <sz val="10"/>
        <color theme="1"/>
        <rFont val="Microsoft YaHei"/>
      </rPr>
      <t>; lǎomā; mama; ma; muqin; laoma</t>
    </r>
  </si>
  <si>
    <t>马路</t>
  </si>
  <si>
    <t>mǎlù</t>
  </si>
  <si>
    <t>đường cái</t>
  </si>
  <si>
    <r>
      <rPr>
        <sz val="10"/>
        <color theme="1"/>
        <rFont val="Noto Sans CJK SC"/>
      </rPr>
      <t>马路</t>
    </r>
    <r>
      <rPr>
        <sz val="10"/>
        <color theme="1"/>
        <rFont val="Microsoft YaHei"/>
      </rPr>
      <t>; mǎlù; malu</t>
    </r>
  </si>
  <si>
    <t>马上</t>
  </si>
  <si>
    <t>mǎshàng</t>
  </si>
  <si>
    <t>ngay lập tức</t>
  </si>
  <si>
    <r>
      <rPr>
        <sz val="10"/>
        <color theme="1"/>
        <rFont val="Noto Sans CJK SC"/>
      </rPr>
      <t>马上</t>
    </r>
    <r>
      <rPr>
        <sz val="10"/>
        <color theme="1"/>
        <rFont val="Microsoft YaHei"/>
      </rPr>
      <t xml:space="preserve">; mǎshàng; </t>
    </r>
    <r>
      <rPr>
        <sz val="10"/>
        <color theme="1"/>
        <rFont val="Noto Sans CJK SC"/>
      </rPr>
      <t>立刻</t>
    </r>
    <r>
      <rPr>
        <sz val="10"/>
        <color theme="1"/>
        <rFont val="Microsoft YaHei"/>
      </rPr>
      <t>; lìkè; mashang; like</t>
    </r>
  </si>
  <si>
    <t>吗</t>
  </si>
  <si>
    <t>ma</t>
  </si>
  <si>
    <t>không? (trợ từ nghi vấn cuối câu)</t>
  </si>
  <si>
    <r>
      <rPr>
        <sz val="10"/>
        <color theme="1"/>
        <rFont val="Noto Sans CJK SC"/>
      </rPr>
      <t>吗</t>
    </r>
    <r>
      <rPr>
        <sz val="10"/>
        <color theme="1"/>
        <rFont val="Microsoft YaHei"/>
      </rPr>
      <t>; ma</t>
    </r>
  </si>
  <si>
    <t>买</t>
  </si>
  <si>
    <t>mǎi</t>
  </si>
  <si>
    <t>mua</t>
  </si>
  <si>
    <r>
      <rPr>
        <sz val="10"/>
        <color theme="1"/>
        <rFont val="Noto Sans CJK SC"/>
      </rPr>
      <t>买</t>
    </r>
    <r>
      <rPr>
        <sz val="10"/>
        <color theme="1"/>
        <rFont val="Microsoft YaHei"/>
      </rPr>
      <t>; mǎi; mai</t>
    </r>
  </si>
  <si>
    <t>慢</t>
  </si>
  <si>
    <t>màn</t>
  </si>
  <si>
    <t>chậm</t>
  </si>
  <si>
    <r>
      <rPr>
        <sz val="10"/>
        <color theme="1"/>
        <rFont val="Noto Sans CJK SC"/>
      </rPr>
      <t>慢</t>
    </r>
    <r>
      <rPr>
        <sz val="10"/>
        <color theme="1"/>
        <rFont val="Microsoft YaHei"/>
      </rPr>
      <t>; màn; man</t>
    </r>
  </si>
  <si>
    <t>忙</t>
  </si>
  <si>
    <t>máng</t>
  </si>
  <si>
    <t>bận</t>
  </si>
  <si>
    <r>
      <rPr>
        <sz val="10"/>
        <color theme="1"/>
        <rFont val="Noto Sans CJK SC"/>
      </rPr>
      <t>忙</t>
    </r>
    <r>
      <rPr>
        <sz val="10"/>
        <color theme="1"/>
        <rFont val="Microsoft YaHei"/>
      </rPr>
      <t>; máng; mang</t>
    </r>
  </si>
  <si>
    <t>毛</t>
  </si>
  <si>
    <t>máo</t>
  </si>
  <si>
    <t>hào (1/10 đồng)</t>
  </si>
  <si>
    <r>
      <rPr>
        <sz val="10"/>
        <color theme="1"/>
        <rFont val="Noto Sans CJK SC"/>
      </rPr>
      <t>毛</t>
    </r>
    <r>
      <rPr>
        <sz val="10"/>
        <color theme="1"/>
        <rFont val="Microsoft YaHei"/>
      </rPr>
      <t xml:space="preserve">; máo; </t>
    </r>
    <r>
      <rPr>
        <sz val="10"/>
        <color theme="1"/>
        <rFont val="Noto Sans CJK SC"/>
      </rPr>
      <t>角</t>
    </r>
    <r>
      <rPr>
        <sz val="10"/>
        <color theme="1"/>
        <rFont val="Microsoft YaHei"/>
      </rPr>
      <t>; jiǎo; mao; jiao</t>
    </r>
  </si>
  <si>
    <t>没</t>
  </si>
  <si>
    <t>méi</t>
  </si>
  <si>
    <t>phó từ, động từ</t>
  </si>
  <si>
    <t>không, chưa (1 chữ)</t>
  </si>
  <si>
    <r>
      <rPr>
        <sz val="10"/>
        <color theme="1"/>
        <rFont val="Noto Sans CJK SC"/>
      </rPr>
      <t>没</t>
    </r>
    <r>
      <rPr>
        <sz val="10"/>
        <color theme="1"/>
        <rFont val="Microsoft YaHei"/>
      </rPr>
      <t xml:space="preserve">; méi; </t>
    </r>
    <r>
      <rPr>
        <sz val="10"/>
        <color theme="1"/>
        <rFont val="Noto Sans CJK SC"/>
      </rPr>
      <t>没有</t>
    </r>
    <r>
      <rPr>
        <sz val="10"/>
        <color theme="1"/>
        <rFont val="Microsoft YaHei"/>
      </rPr>
      <t>; méiyǒu; mei; meiyou</t>
    </r>
  </si>
  <si>
    <t>没关系</t>
  </si>
  <si>
    <t>méi guānxi</t>
  </si>
  <si>
    <t>không sao đâu (đáp lời xin lỗi)</t>
  </si>
  <si>
    <r>
      <rPr>
        <sz val="10"/>
        <color theme="1"/>
        <rFont val="Noto Sans CJK SC"/>
      </rPr>
      <t>没关系</t>
    </r>
    <r>
      <rPr>
        <sz val="10"/>
        <color theme="1"/>
        <rFont val="Microsoft YaHei"/>
      </rPr>
      <t xml:space="preserve">; méi guānxi; </t>
    </r>
    <r>
      <rPr>
        <sz val="10"/>
        <color theme="1"/>
        <rFont val="Noto Sans CJK SC"/>
      </rPr>
      <t>没事</t>
    </r>
    <r>
      <rPr>
        <sz val="10"/>
        <color theme="1"/>
        <rFont val="Microsoft YaHei"/>
      </rPr>
      <t xml:space="preserve">; méishì; </t>
    </r>
    <r>
      <rPr>
        <sz val="10"/>
        <color theme="1"/>
        <rFont val="Noto Sans CJK SC"/>
      </rPr>
      <t>没事儿</t>
    </r>
    <r>
      <rPr>
        <sz val="10"/>
        <color theme="1"/>
        <rFont val="Microsoft YaHei"/>
      </rPr>
      <t xml:space="preserve">; méishìr; </t>
    </r>
    <r>
      <rPr>
        <sz val="10"/>
        <color theme="1"/>
        <rFont val="Noto Sans CJK SC"/>
      </rPr>
      <t>没什么</t>
    </r>
    <r>
      <rPr>
        <sz val="10"/>
        <color theme="1"/>
        <rFont val="Microsoft YaHei"/>
      </rPr>
      <t>; méishénme; mei guanxi; meishi; meishir; meishenme</t>
    </r>
  </si>
  <si>
    <t>没什么</t>
  </si>
  <si>
    <t>méi shénme</t>
  </si>
  <si>
    <t>không có gì, không hề gì</t>
  </si>
  <si>
    <r>
      <rPr>
        <sz val="10"/>
        <color theme="1"/>
        <rFont val="Noto Sans CJK SC"/>
      </rPr>
      <t>没什么</t>
    </r>
    <r>
      <rPr>
        <sz val="10"/>
        <color theme="1"/>
        <rFont val="Microsoft YaHei"/>
      </rPr>
      <t xml:space="preserve">; méi shénme; </t>
    </r>
    <r>
      <rPr>
        <sz val="10"/>
        <color theme="1"/>
        <rFont val="Noto Sans CJK SC"/>
      </rPr>
      <t>没关系</t>
    </r>
    <r>
      <rPr>
        <sz val="10"/>
        <color theme="1"/>
        <rFont val="Microsoft YaHei"/>
      </rPr>
      <t xml:space="preserve">; méiguānxi; </t>
    </r>
    <r>
      <rPr>
        <sz val="10"/>
        <color theme="1"/>
        <rFont val="Noto Sans CJK SC"/>
      </rPr>
      <t>没事</t>
    </r>
    <r>
      <rPr>
        <sz val="10"/>
        <color theme="1"/>
        <rFont val="Microsoft YaHei"/>
      </rPr>
      <t xml:space="preserve">; méishì; </t>
    </r>
    <r>
      <rPr>
        <sz val="10"/>
        <color theme="1"/>
        <rFont val="Noto Sans CJK SC"/>
      </rPr>
      <t>没事儿</t>
    </r>
    <r>
      <rPr>
        <sz val="10"/>
        <color theme="1"/>
        <rFont val="Microsoft YaHei"/>
      </rPr>
      <t>; méishìr; mei shenme; meiguanxi; meishi; meishir</t>
    </r>
  </si>
  <si>
    <t>没事儿</t>
  </si>
  <si>
    <t>méishìr</t>
  </si>
  <si>
    <t>không sao (không có việc gì)</t>
  </si>
  <si>
    <r>
      <rPr>
        <sz val="10"/>
        <color theme="1"/>
        <rFont val="Noto Sans CJK SC"/>
      </rPr>
      <t>没事儿</t>
    </r>
    <r>
      <rPr>
        <sz val="10"/>
        <color theme="1"/>
        <rFont val="Microsoft YaHei"/>
      </rPr>
      <t xml:space="preserve">; méishìr; </t>
    </r>
    <r>
      <rPr>
        <sz val="10"/>
        <color theme="1"/>
        <rFont val="Noto Sans CJK SC"/>
      </rPr>
      <t>没事</t>
    </r>
    <r>
      <rPr>
        <sz val="10"/>
        <color theme="1"/>
        <rFont val="Microsoft YaHei"/>
      </rPr>
      <t xml:space="preserve">; méishì; </t>
    </r>
    <r>
      <rPr>
        <sz val="10"/>
        <color theme="1"/>
        <rFont val="Noto Sans CJK SC"/>
      </rPr>
      <t>没关系</t>
    </r>
    <r>
      <rPr>
        <sz val="10"/>
        <color theme="1"/>
        <rFont val="Microsoft YaHei"/>
      </rPr>
      <t xml:space="preserve">; méiguānxi; </t>
    </r>
    <r>
      <rPr>
        <sz val="10"/>
        <color theme="1"/>
        <rFont val="Noto Sans CJK SC"/>
      </rPr>
      <t>没什么</t>
    </r>
    <r>
      <rPr>
        <sz val="10"/>
        <color theme="1"/>
        <rFont val="Microsoft YaHei"/>
      </rPr>
      <t>; méishénme; meishir; meishi; meiguanxi; meishenme</t>
    </r>
  </si>
  <si>
    <t>没有</t>
  </si>
  <si>
    <t>méiyǒu</t>
  </si>
  <si>
    <t>động từ, phó từ</t>
  </si>
  <si>
    <t>không có; chưa</t>
  </si>
  <si>
    <r>
      <rPr>
        <sz val="10"/>
        <color theme="1"/>
        <rFont val="Noto Sans CJK SC"/>
      </rPr>
      <t>没有</t>
    </r>
    <r>
      <rPr>
        <sz val="10"/>
        <color theme="1"/>
        <rFont val="Microsoft YaHei"/>
      </rPr>
      <t xml:space="preserve">; méiyǒu; </t>
    </r>
    <r>
      <rPr>
        <sz val="10"/>
        <color theme="1"/>
        <rFont val="Noto Sans CJK SC"/>
      </rPr>
      <t>没</t>
    </r>
    <r>
      <rPr>
        <sz val="10"/>
        <color theme="1"/>
        <rFont val="Microsoft YaHei"/>
      </rPr>
      <t>; méi; meiyou; mei</t>
    </r>
  </si>
  <si>
    <t>妹妹</t>
  </si>
  <si>
    <t>mèimei</t>
  </si>
  <si>
    <t>em gái</t>
  </si>
  <si>
    <r>
      <rPr>
        <sz val="10"/>
        <color theme="1"/>
        <rFont val="Noto Sans CJK SC"/>
      </rPr>
      <t>妹妹</t>
    </r>
    <r>
      <rPr>
        <sz val="10"/>
        <color theme="1"/>
        <rFont val="Microsoft YaHei"/>
      </rPr>
      <t xml:space="preserve">; mèimei; </t>
    </r>
    <r>
      <rPr>
        <sz val="10"/>
        <color theme="1"/>
        <rFont val="Noto Sans CJK SC"/>
      </rPr>
      <t>妹</t>
    </r>
    <r>
      <rPr>
        <sz val="10"/>
        <color theme="1"/>
        <rFont val="Microsoft YaHei"/>
      </rPr>
      <t>; mèi; meimei; mei</t>
    </r>
  </si>
  <si>
    <t>门</t>
  </si>
  <si>
    <t>mén</t>
  </si>
  <si>
    <t>cửa; môn (học)</t>
  </si>
  <si>
    <r>
      <rPr>
        <sz val="10"/>
        <color theme="1"/>
        <rFont val="Noto Sans CJK SC"/>
      </rPr>
      <t>门</t>
    </r>
    <r>
      <rPr>
        <sz val="10"/>
        <color theme="1"/>
        <rFont val="Microsoft YaHei"/>
      </rPr>
      <t>; mén; men</t>
    </r>
  </si>
  <si>
    <t>门口</t>
  </si>
  <si>
    <t>ménkǒu</t>
  </si>
  <si>
    <t>cửa ra vào, cổng</t>
  </si>
  <si>
    <r>
      <rPr>
        <sz val="10"/>
        <color theme="1"/>
        <rFont val="Noto Sans CJK SC"/>
      </rPr>
      <t>门口</t>
    </r>
    <r>
      <rPr>
        <sz val="10"/>
        <color theme="1"/>
        <rFont val="Microsoft YaHei"/>
      </rPr>
      <t>; ménkǒu; menkou</t>
    </r>
  </si>
  <si>
    <t>门票</t>
  </si>
  <si>
    <t>ménpiào</t>
  </si>
  <si>
    <t>vé vào cửa</t>
  </si>
  <si>
    <r>
      <rPr>
        <sz val="10"/>
        <color theme="1"/>
        <rFont val="Noto Sans CJK SC"/>
      </rPr>
      <t>门票</t>
    </r>
    <r>
      <rPr>
        <sz val="10"/>
        <color theme="1"/>
        <rFont val="Microsoft YaHei"/>
      </rPr>
      <t>; ménpiào; menpiao</t>
    </r>
  </si>
  <si>
    <t>们</t>
  </si>
  <si>
    <t>men</t>
  </si>
  <si>
    <t>hậu tố</t>
  </si>
  <si>
    <r>
      <rPr>
        <sz val="11"/>
        <color theme="1"/>
        <rFont val="Arial"/>
      </rPr>
      <t xml:space="preserve">các, chúng (hậu tố số nhiều, VD: </t>
    </r>
    <r>
      <rPr>
        <sz val="11"/>
        <color theme="1"/>
        <rFont val="Noto Sans CJK SC"/>
      </rPr>
      <t>朋友们</t>
    </r>
    <r>
      <rPr>
        <sz val="11"/>
        <color theme="1"/>
        <rFont val="Arial"/>
      </rPr>
      <t>)</t>
    </r>
  </si>
  <si>
    <r>
      <rPr>
        <sz val="10"/>
        <color theme="1"/>
        <rFont val="Noto Sans CJK SC"/>
      </rPr>
      <t>们</t>
    </r>
    <r>
      <rPr>
        <sz val="10"/>
        <color theme="1"/>
        <rFont val="Microsoft YaHei"/>
      </rPr>
      <t>; men</t>
    </r>
  </si>
  <si>
    <t>米饭</t>
  </si>
  <si>
    <t>mǐfàn</t>
  </si>
  <si>
    <t>cơm (gạo)</t>
  </si>
  <si>
    <r>
      <rPr>
        <sz val="10"/>
        <color theme="1"/>
        <rFont val="Noto Sans CJK SC"/>
      </rPr>
      <t>米饭</t>
    </r>
    <r>
      <rPr>
        <sz val="10"/>
        <color theme="1"/>
        <rFont val="Microsoft YaHei"/>
      </rPr>
      <t xml:space="preserve">; mǐfàn; </t>
    </r>
    <r>
      <rPr>
        <sz val="10"/>
        <color theme="1"/>
        <rFont val="Noto Sans CJK SC"/>
      </rPr>
      <t>饭</t>
    </r>
    <r>
      <rPr>
        <sz val="10"/>
        <color theme="1"/>
        <rFont val="Microsoft YaHei"/>
      </rPr>
      <t>; fàn; mifan; fan</t>
    </r>
  </si>
  <si>
    <t>面包</t>
  </si>
  <si>
    <t>miànbāo</t>
  </si>
  <si>
    <t>bánh mì</t>
  </si>
  <si>
    <r>
      <rPr>
        <sz val="10"/>
        <color theme="1"/>
        <rFont val="Noto Sans CJK SC"/>
      </rPr>
      <t>面包</t>
    </r>
    <r>
      <rPr>
        <sz val="10"/>
        <color theme="1"/>
        <rFont val="Microsoft YaHei"/>
      </rPr>
      <t>; miànbāo; mianbao</t>
    </r>
  </si>
  <si>
    <t>面条儿</t>
  </si>
  <si>
    <t>miàntiáor</t>
  </si>
  <si>
    <t>mì sợi</t>
  </si>
  <si>
    <r>
      <rPr>
        <sz val="10"/>
        <color theme="1"/>
        <rFont val="Noto Sans CJK SC"/>
      </rPr>
      <t>面条儿</t>
    </r>
    <r>
      <rPr>
        <sz val="10"/>
        <color theme="1"/>
        <rFont val="Microsoft YaHei"/>
      </rPr>
      <t xml:space="preserve">; miàntiáor; </t>
    </r>
    <r>
      <rPr>
        <sz val="10"/>
        <color theme="1"/>
        <rFont val="Noto Sans CJK SC"/>
      </rPr>
      <t>面条</t>
    </r>
    <r>
      <rPr>
        <sz val="10"/>
        <color theme="1"/>
        <rFont val="Microsoft YaHei"/>
      </rPr>
      <t>; miàntiáo; miantiaor; miantiao</t>
    </r>
  </si>
  <si>
    <t>名字</t>
  </si>
  <si>
    <t>míngzi</t>
  </si>
  <si>
    <t>tên</t>
  </si>
  <si>
    <r>
      <rPr>
        <sz val="10"/>
        <color theme="1"/>
        <rFont val="Noto Sans CJK SC"/>
      </rPr>
      <t>名字</t>
    </r>
    <r>
      <rPr>
        <sz val="10"/>
        <color theme="1"/>
        <rFont val="Microsoft YaHei"/>
      </rPr>
      <t>; míngzi; mingzi</t>
    </r>
  </si>
  <si>
    <t>明白</t>
  </si>
  <si>
    <t>míngbai</t>
  </si>
  <si>
    <t>tính từ, động từ</t>
  </si>
  <si>
    <t>hiểu, rõ ràng</t>
  </si>
  <si>
    <r>
      <rPr>
        <sz val="10"/>
        <color theme="1"/>
        <rFont val="Noto Sans CJK SC"/>
      </rPr>
      <t>明白</t>
    </r>
    <r>
      <rPr>
        <sz val="10"/>
        <color theme="1"/>
        <rFont val="Microsoft YaHei"/>
      </rPr>
      <t>; míngbai; mingbai</t>
    </r>
  </si>
  <si>
    <t>明年</t>
  </si>
  <si>
    <t>míngnián</t>
  </si>
  <si>
    <t>năm sau</t>
  </si>
  <si>
    <r>
      <rPr>
        <sz val="10"/>
        <color theme="1"/>
        <rFont val="Noto Sans CJK SC"/>
      </rPr>
      <t>明年</t>
    </r>
    <r>
      <rPr>
        <sz val="10"/>
        <color theme="1"/>
        <rFont val="Microsoft YaHei"/>
      </rPr>
      <t>; míngnián; mingnian</t>
    </r>
  </si>
  <si>
    <t>明天</t>
  </si>
  <si>
    <t>míngtiān</t>
  </si>
  <si>
    <t>ngày mai</t>
  </si>
  <si>
    <r>
      <rPr>
        <sz val="10"/>
        <color theme="1"/>
        <rFont val="Noto Sans CJK SC"/>
      </rPr>
      <t>明天</t>
    </r>
    <r>
      <rPr>
        <sz val="10"/>
        <color theme="1"/>
        <rFont val="Microsoft YaHei"/>
      </rPr>
      <t>; míngtiān; mingtian</t>
    </r>
  </si>
  <si>
    <t>拿</t>
  </si>
  <si>
    <t>ná</t>
  </si>
  <si>
    <t>cầm, lấy</t>
  </si>
  <si>
    <r>
      <rPr>
        <sz val="10"/>
        <color theme="1"/>
        <rFont val="Noto Sans CJK SC"/>
      </rPr>
      <t>拿</t>
    </r>
    <r>
      <rPr>
        <sz val="10"/>
        <color theme="1"/>
        <rFont val="Microsoft YaHei"/>
      </rPr>
      <t>; ná; na</t>
    </r>
  </si>
  <si>
    <t>哪</t>
  </si>
  <si>
    <t>nǎ</t>
  </si>
  <si>
    <t>nào</t>
  </si>
  <si>
    <r>
      <rPr>
        <sz val="10"/>
        <color theme="1"/>
        <rFont val="Noto Sans CJK SC"/>
      </rPr>
      <t>哪</t>
    </r>
    <r>
      <rPr>
        <sz val="10"/>
        <color theme="1"/>
        <rFont val="Microsoft YaHei"/>
      </rPr>
      <t>; nǎ; na</t>
    </r>
  </si>
  <si>
    <t>哪里</t>
  </si>
  <si>
    <t>nǎlǐ</t>
  </si>
  <si>
    <t>ở đâu</t>
  </si>
  <si>
    <r>
      <rPr>
        <sz val="10"/>
        <color theme="1"/>
        <rFont val="Noto Sans CJK SC"/>
      </rPr>
      <t>哪里</t>
    </r>
    <r>
      <rPr>
        <sz val="10"/>
        <color theme="1"/>
        <rFont val="Microsoft YaHei"/>
      </rPr>
      <t xml:space="preserve">; nǎlǐ; </t>
    </r>
    <r>
      <rPr>
        <sz val="10"/>
        <color theme="1"/>
        <rFont val="Noto Sans CJK SC"/>
      </rPr>
      <t>哪儿</t>
    </r>
    <r>
      <rPr>
        <sz val="10"/>
        <color theme="1"/>
        <rFont val="Microsoft YaHei"/>
      </rPr>
      <t>; nǎr; nǎli; nali; nar</t>
    </r>
  </si>
  <si>
    <t>哪儿</t>
  </si>
  <si>
    <t>nǎr</t>
  </si>
  <si>
    <t>đâu, chỗ nào</t>
  </si>
  <si>
    <r>
      <rPr>
        <sz val="10"/>
        <color theme="1"/>
        <rFont val="Noto Sans CJK SC"/>
      </rPr>
      <t>哪儿</t>
    </r>
    <r>
      <rPr>
        <sz val="10"/>
        <color theme="1"/>
        <rFont val="Microsoft YaHei"/>
      </rPr>
      <t xml:space="preserve">; nǎr; </t>
    </r>
    <r>
      <rPr>
        <sz val="10"/>
        <color theme="1"/>
        <rFont val="Noto Sans CJK SC"/>
      </rPr>
      <t>哪里</t>
    </r>
    <r>
      <rPr>
        <sz val="10"/>
        <color theme="1"/>
        <rFont val="Microsoft YaHei"/>
      </rPr>
      <t>; nǎlǐ; nǎli; nar; nali</t>
    </r>
  </si>
  <si>
    <t>哪些</t>
  </si>
  <si>
    <t>nǎxiē</t>
  </si>
  <si>
    <t>những cái nào</t>
  </si>
  <si>
    <r>
      <rPr>
        <sz val="10"/>
        <color theme="1"/>
        <rFont val="Noto Sans CJK SC"/>
      </rPr>
      <t>哪些</t>
    </r>
    <r>
      <rPr>
        <sz val="10"/>
        <color theme="1"/>
        <rFont val="Microsoft YaHei"/>
      </rPr>
      <t>; nǎxiē; naxie</t>
    </r>
  </si>
  <si>
    <t>那</t>
  </si>
  <si>
    <t>nà</t>
  </si>
  <si>
    <t>kia, đó</t>
  </si>
  <si>
    <r>
      <rPr>
        <sz val="10"/>
        <color theme="1"/>
        <rFont val="Noto Sans CJK SC"/>
      </rPr>
      <t>那</t>
    </r>
    <r>
      <rPr>
        <sz val="10"/>
        <color theme="1"/>
        <rFont val="Microsoft YaHei"/>
      </rPr>
      <t>; nà; na</t>
    </r>
  </si>
  <si>
    <t>那边</t>
  </si>
  <si>
    <t>nàbiān</t>
  </si>
  <si>
    <t>bên kia, bên đó</t>
  </si>
  <si>
    <r>
      <rPr>
        <sz val="10"/>
        <color theme="1"/>
        <rFont val="Noto Sans CJK SC"/>
      </rPr>
      <t>那边</t>
    </r>
    <r>
      <rPr>
        <sz val="10"/>
        <color theme="1"/>
        <rFont val="Microsoft YaHei"/>
      </rPr>
      <t>; nàbiān; nabian</t>
    </r>
  </si>
  <si>
    <t>那里</t>
  </si>
  <si>
    <t>nàlǐ</t>
  </si>
  <si>
    <t>ở đó</t>
  </si>
  <si>
    <r>
      <rPr>
        <sz val="10"/>
        <color theme="1"/>
        <rFont val="Noto Sans CJK SC"/>
      </rPr>
      <t>那里</t>
    </r>
    <r>
      <rPr>
        <sz val="10"/>
        <color theme="1"/>
        <rFont val="Microsoft YaHei"/>
      </rPr>
      <t xml:space="preserve">; nàlǐ; </t>
    </r>
    <r>
      <rPr>
        <sz val="10"/>
        <color theme="1"/>
        <rFont val="Noto Sans CJK SC"/>
      </rPr>
      <t>那儿</t>
    </r>
    <r>
      <rPr>
        <sz val="10"/>
        <color theme="1"/>
        <rFont val="Microsoft YaHei"/>
      </rPr>
      <t>; nàr; nàli; nali; nar</t>
    </r>
  </si>
  <si>
    <t>那儿</t>
  </si>
  <si>
    <t>nàr</t>
  </si>
  <si>
    <t>chỗ kia, ở kia</t>
  </si>
  <si>
    <r>
      <rPr>
        <sz val="10"/>
        <color theme="1"/>
        <rFont val="Noto Sans CJK SC"/>
      </rPr>
      <t>那儿</t>
    </r>
    <r>
      <rPr>
        <sz val="10"/>
        <color theme="1"/>
        <rFont val="Microsoft YaHei"/>
      </rPr>
      <t xml:space="preserve">; nàr; </t>
    </r>
    <r>
      <rPr>
        <sz val="10"/>
        <color theme="1"/>
        <rFont val="Noto Sans CJK SC"/>
      </rPr>
      <t>那里</t>
    </r>
    <r>
      <rPr>
        <sz val="10"/>
        <color theme="1"/>
        <rFont val="Microsoft YaHei"/>
      </rPr>
      <t>; nàlǐ; nàli; nar; nali</t>
    </r>
  </si>
  <si>
    <t>那些</t>
  </si>
  <si>
    <t>nàxiē</t>
  </si>
  <si>
    <t>những ... đó</t>
  </si>
  <si>
    <r>
      <rPr>
        <sz val="10"/>
        <color theme="1"/>
        <rFont val="Noto Sans CJK SC"/>
      </rPr>
      <t>那些</t>
    </r>
    <r>
      <rPr>
        <sz val="10"/>
        <color theme="1"/>
        <rFont val="Microsoft YaHei"/>
      </rPr>
      <t>; nàxiē; naxie</t>
    </r>
  </si>
  <si>
    <t>奶</t>
  </si>
  <si>
    <t>nǎi</t>
  </si>
  <si>
    <t>sữa (1 chữ)</t>
  </si>
  <si>
    <r>
      <rPr>
        <sz val="10"/>
        <color theme="1"/>
        <rFont val="Noto Sans CJK SC"/>
      </rPr>
      <t>奶</t>
    </r>
    <r>
      <rPr>
        <sz val="10"/>
        <color theme="1"/>
        <rFont val="Microsoft YaHei"/>
      </rPr>
      <t xml:space="preserve">; nǎi; </t>
    </r>
    <r>
      <rPr>
        <sz val="10"/>
        <color theme="1"/>
        <rFont val="Noto Sans CJK SC"/>
      </rPr>
      <t>牛奶</t>
    </r>
    <r>
      <rPr>
        <sz val="10"/>
        <color theme="1"/>
        <rFont val="Microsoft YaHei"/>
      </rPr>
      <t>; niúnǎi; nai; niunai</t>
    </r>
  </si>
  <si>
    <t>奶奶</t>
  </si>
  <si>
    <t>nǎinai</t>
  </si>
  <si>
    <t>bà nội</t>
  </si>
  <si>
    <r>
      <rPr>
        <sz val="10"/>
        <color theme="1"/>
        <rFont val="Noto Sans CJK SC"/>
      </rPr>
      <t>奶奶</t>
    </r>
    <r>
      <rPr>
        <sz val="10"/>
        <color theme="1"/>
        <rFont val="Microsoft YaHei"/>
      </rPr>
      <t xml:space="preserve">; nǎinai; </t>
    </r>
    <r>
      <rPr>
        <sz val="10"/>
        <color theme="1"/>
        <rFont val="Noto Sans CJK SC"/>
      </rPr>
      <t>祖母</t>
    </r>
    <r>
      <rPr>
        <sz val="10"/>
        <color theme="1"/>
        <rFont val="Microsoft YaHei"/>
      </rPr>
      <t>; zǔmǔ; nainai; zumu</t>
    </r>
  </si>
  <si>
    <t>男</t>
  </si>
  <si>
    <t>nán</t>
  </si>
  <si>
    <t>nam (giới tính)</t>
  </si>
  <si>
    <r>
      <rPr>
        <sz val="10"/>
        <color theme="1"/>
        <rFont val="Noto Sans CJK SC"/>
      </rPr>
      <t>男</t>
    </r>
    <r>
      <rPr>
        <sz val="10"/>
        <color theme="1"/>
        <rFont val="Microsoft YaHei"/>
      </rPr>
      <t>; nán; nan</t>
    </r>
  </si>
  <si>
    <t>男孩儿</t>
  </si>
  <si>
    <t>nánháir</t>
  </si>
  <si>
    <t>bé trai</t>
  </si>
  <si>
    <r>
      <rPr>
        <sz val="10"/>
        <color theme="1"/>
        <rFont val="Noto Sans CJK SC"/>
      </rPr>
      <t>男孩儿</t>
    </r>
    <r>
      <rPr>
        <sz val="10"/>
        <color theme="1"/>
        <rFont val="Microsoft YaHei"/>
      </rPr>
      <t xml:space="preserve">; nánháir; </t>
    </r>
    <r>
      <rPr>
        <sz val="10"/>
        <color theme="1"/>
        <rFont val="Noto Sans CJK SC"/>
      </rPr>
      <t>男孩</t>
    </r>
    <r>
      <rPr>
        <sz val="10"/>
        <color theme="1"/>
        <rFont val="Microsoft YaHei"/>
      </rPr>
      <t xml:space="preserve">; nánhái; </t>
    </r>
    <r>
      <rPr>
        <sz val="10"/>
        <color theme="1"/>
        <rFont val="Noto Sans CJK SC"/>
      </rPr>
      <t>男孩子</t>
    </r>
    <r>
      <rPr>
        <sz val="10"/>
        <color theme="1"/>
        <rFont val="Microsoft YaHei"/>
      </rPr>
      <t>; nánháizi; nanhair; nanhai; nanhaizi</t>
    </r>
  </si>
  <si>
    <t>男朋友</t>
  </si>
  <si>
    <t>nánpéngyou</t>
  </si>
  <si>
    <t>bạn trai</t>
  </si>
  <si>
    <r>
      <rPr>
        <sz val="10"/>
        <color theme="1"/>
        <rFont val="Noto Sans CJK SC"/>
      </rPr>
      <t>男朋友</t>
    </r>
    <r>
      <rPr>
        <sz val="10"/>
        <color theme="1"/>
        <rFont val="Microsoft YaHei"/>
      </rPr>
      <t>; nánpéngyou; nanpengyou</t>
    </r>
  </si>
  <si>
    <t>男人</t>
  </si>
  <si>
    <t>nánrén</t>
  </si>
  <si>
    <t>đàn ông</t>
  </si>
  <si>
    <r>
      <rPr>
        <sz val="10"/>
        <color theme="1"/>
        <rFont val="Noto Sans CJK SC"/>
      </rPr>
      <t>男人</t>
    </r>
    <r>
      <rPr>
        <sz val="10"/>
        <color theme="1"/>
        <rFont val="Microsoft YaHei"/>
      </rPr>
      <t xml:space="preserve">; nánrén; </t>
    </r>
    <r>
      <rPr>
        <sz val="10"/>
        <color theme="1"/>
        <rFont val="Noto Sans CJK SC"/>
      </rPr>
      <t>男的</t>
    </r>
    <r>
      <rPr>
        <sz val="10"/>
        <color theme="1"/>
        <rFont val="Microsoft YaHei"/>
      </rPr>
      <t>; nánde; nanren; nande</t>
    </r>
  </si>
  <si>
    <t>男生</t>
  </si>
  <si>
    <t>nánshēng</t>
  </si>
  <si>
    <t>học sinh nam</t>
  </si>
  <si>
    <r>
      <rPr>
        <sz val="10"/>
        <color theme="1"/>
        <rFont val="Noto Sans CJK SC"/>
      </rPr>
      <t>男生</t>
    </r>
    <r>
      <rPr>
        <sz val="10"/>
        <color theme="1"/>
        <rFont val="Microsoft YaHei"/>
      </rPr>
      <t>; nánshēng; nansheng</t>
    </r>
  </si>
  <si>
    <t>南</t>
  </si>
  <si>
    <t>nam (hướng nam)</t>
  </si>
  <si>
    <r>
      <rPr>
        <sz val="10"/>
        <color theme="1"/>
        <rFont val="Noto Sans CJK SC"/>
      </rPr>
      <t>南</t>
    </r>
    <r>
      <rPr>
        <sz val="10"/>
        <color theme="1"/>
        <rFont val="Microsoft YaHei"/>
      </rPr>
      <t xml:space="preserve">; nán; </t>
    </r>
    <r>
      <rPr>
        <sz val="10"/>
        <color theme="1"/>
        <rFont val="Noto Sans CJK SC"/>
      </rPr>
      <t>南方</t>
    </r>
    <r>
      <rPr>
        <sz val="10"/>
        <color theme="1"/>
        <rFont val="Microsoft YaHei"/>
      </rPr>
      <t>; nánfāng; nan; nanfang</t>
    </r>
  </si>
  <si>
    <t>南边</t>
  </si>
  <si>
    <t>nánbian</t>
  </si>
  <si>
    <t>phía nam</t>
  </si>
  <si>
    <r>
      <rPr>
        <sz val="10"/>
        <color theme="1"/>
        <rFont val="Noto Sans CJK SC"/>
      </rPr>
      <t>南边</t>
    </r>
    <r>
      <rPr>
        <sz val="10"/>
        <color theme="1"/>
        <rFont val="Microsoft YaHei"/>
      </rPr>
      <t xml:space="preserve">; nánbian; </t>
    </r>
    <r>
      <rPr>
        <sz val="10"/>
        <color theme="1"/>
        <rFont val="Noto Sans CJK SC"/>
      </rPr>
      <t>南面</t>
    </r>
    <r>
      <rPr>
        <sz val="10"/>
        <color theme="1"/>
        <rFont val="Microsoft YaHei"/>
      </rPr>
      <t>; nánmiàn; nanbian; nanmian</t>
    </r>
  </si>
  <si>
    <t>难</t>
  </si>
  <si>
    <t>khó</t>
  </si>
  <si>
    <r>
      <rPr>
        <sz val="10"/>
        <color theme="1"/>
        <rFont val="Noto Sans CJK SC"/>
      </rPr>
      <t>难</t>
    </r>
    <r>
      <rPr>
        <sz val="10"/>
        <color theme="1"/>
        <rFont val="Microsoft YaHei"/>
      </rPr>
      <t>; nán; nan</t>
    </r>
  </si>
  <si>
    <t>呢</t>
  </si>
  <si>
    <t>ne</t>
  </si>
  <si>
    <t>thì sao? còn...? (trợ từ)</t>
  </si>
  <si>
    <r>
      <rPr>
        <sz val="10"/>
        <color theme="1"/>
        <rFont val="Noto Sans CJK SC"/>
      </rPr>
      <t>呢</t>
    </r>
    <r>
      <rPr>
        <sz val="10"/>
        <color theme="1"/>
        <rFont val="Microsoft YaHei"/>
      </rPr>
      <t>; ne</t>
    </r>
  </si>
  <si>
    <t>能</t>
  </si>
  <si>
    <t>néng</t>
  </si>
  <si>
    <t>có thể (năng lực/điều kiện)</t>
  </si>
  <si>
    <r>
      <rPr>
        <sz val="10"/>
        <color theme="1"/>
        <rFont val="Noto Sans CJK SC"/>
      </rPr>
      <t>能</t>
    </r>
    <r>
      <rPr>
        <sz val="10"/>
        <color theme="1"/>
        <rFont val="Microsoft YaHei"/>
      </rPr>
      <t>; néng; neng</t>
    </r>
  </si>
  <si>
    <t>你</t>
  </si>
  <si>
    <t>nǐ</t>
  </si>
  <si>
    <t>bạn (ngôi thứ 2)</t>
  </si>
  <si>
    <r>
      <rPr>
        <sz val="10"/>
        <color theme="1"/>
        <rFont val="Noto Sans CJK SC"/>
      </rPr>
      <t>你</t>
    </r>
    <r>
      <rPr>
        <sz val="10"/>
        <color theme="1"/>
        <rFont val="Microsoft YaHei"/>
      </rPr>
      <t>; nǐ; ni</t>
    </r>
  </si>
  <si>
    <t>你们</t>
  </si>
  <si>
    <t>nǐmen</t>
  </si>
  <si>
    <t>các bạn</t>
  </si>
  <si>
    <r>
      <rPr>
        <sz val="10"/>
        <color theme="1"/>
        <rFont val="Noto Sans CJK SC"/>
      </rPr>
      <t>你们</t>
    </r>
    <r>
      <rPr>
        <sz val="10"/>
        <color theme="1"/>
        <rFont val="Microsoft YaHei"/>
      </rPr>
      <t>; nǐmen; nimen</t>
    </r>
  </si>
  <si>
    <t>年</t>
  </si>
  <si>
    <t>nián</t>
  </si>
  <si>
    <t>năm</t>
  </si>
  <si>
    <r>
      <rPr>
        <sz val="10"/>
        <color theme="1"/>
        <rFont val="Noto Sans CJK SC"/>
      </rPr>
      <t>年</t>
    </r>
    <r>
      <rPr>
        <sz val="10"/>
        <color theme="1"/>
        <rFont val="Microsoft YaHei"/>
      </rPr>
      <t>; nián; nian</t>
    </r>
  </si>
  <si>
    <t>您</t>
  </si>
  <si>
    <t>nín</t>
  </si>
  <si>
    <t>ngài, ông/bà (kính trọng)</t>
  </si>
  <si>
    <r>
      <rPr>
        <sz val="10"/>
        <color theme="1"/>
        <rFont val="Noto Sans CJK SC"/>
      </rPr>
      <t>您</t>
    </r>
    <r>
      <rPr>
        <sz val="10"/>
        <color theme="1"/>
        <rFont val="Microsoft YaHei"/>
      </rPr>
      <t>; nín; nin</t>
    </r>
  </si>
  <si>
    <t>牛奶</t>
  </si>
  <si>
    <t>niúnǎi</t>
  </si>
  <si>
    <t>sữa bò</t>
  </si>
  <si>
    <r>
      <rPr>
        <sz val="10"/>
        <color theme="1"/>
        <rFont val="Noto Sans CJK SC"/>
      </rPr>
      <t>牛奶</t>
    </r>
    <r>
      <rPr>
        <sz val="10"/>
        <color theme="1"/>
        <rFont val="Microsoft YaHei"/>
      </rPr>
      <t xml:space="preserve">; niúnǎi; </t>
    </r>
    <r>
      <rPr>
        <sz val="10"/>
        <color theme="1"/>
        <rFont val="Noto Sans CJK SC"/>
      </rPr>
      <t>奶</t>
    </r>
    <r>
      <rPr>
        <sz val="10"/>
        <color theme="1"/>
        <rFont val="Microsoft YaHei"/>
      </rPr>
      <t>; nǎi; niunai; nai</t>
    </r>
  </si>
  <si>
    <t>女</t>
  </si>
  <si>
    <t>nǚ</t>
  </si>
  <si>
    <t>nữ (giới tính)</t>
  </si>
  <si>
    <r>
      <rPr>
        <sz val="10"/>
        <color theme="1"/>
        <rFont val="Noto Sans CJK SC"/>
      </rPr>
      <t>女</t>
    </r>
    <r>
      <rPr>
        <sz val="10"/>
        <color theme="1"/>
        <rFont val="Microsoft YaHei"/>
      </rPr>
      <t>; nǚ; nü; nu</t>
    </r>
  </si>
  <si>
    <t>女儿</t>
  </si>
  <si>
    <t>nǚ'ér</t>
  </si>
  <si>
    <t>con gái (của bố mẹ)</t>
  </si>
  <si>
    <r>
      <rPr>
        <sz val="10"/>
        <color theme="1"/>
        <rFont val="Noto Sans CJK SC"/>
      </rPr>
      <t>女儿</t>
    </r>
    <r>
      <rPr>
        <sz val="10"/>
        <color theme="1"/>
        <rFont val="Microsoft YaHei"/>
      </rPr>
      <t>; nǚ'ér; nü'er; nu'er</t>
    </r>
  </si>
  <si>
    <t>女孩儿</t>
  </si>
  <si>
    <t>nǚháir</t>
  </si>
  <si>
    <t>bé gái</t>
  </si>
  <si>
    <r>
      <rPr>
        <sz val="10"/>
        <color theme="1"/>
        <rFont val="Noto Sans CJK SC"/>
      </rPr>
      <t>女孩儿</t>
    </r>
    <r>
      <rPr>
        <sz val="10"/>
        <color theme="1"/>
        <rFont val="Microsoft YaHei"/>
      </rPr>
      <t xml:space="preserve">; nǚháir; </t>
    </r>
    <r>
      <rPr>
        <sz val="10"/>
        <color theme="1"/>
        <rFont val="Noto Sans CJK SC"/>
      </rPr>
      <t>女孩</t>
    </r>
    <r>
      <rPr>
        <sz val="10"/>
        <color theme="1"/>
        <rFont val="Microsoft YaHei"/>
      </rPr>
      <t xml:space="preserve">; nǚhái; </t>
    </r>
    <r>
      <rPr>
        <sz val="10"/>
        <color theme="1"/>
        <rFont val="Noto Sans CJK SC"/>
      </rPr>
      <t>女孩子</t>
    </r>
    <r>
      <rPr>
        <sz val="10"/>
        <color theme="1"/>
        <rFont val="Microsoft YaHei"/>
      </rPr>
      <t>; nǚháizi; nühair; nuhair; nühai; nuhai; nühaizi; nuhaizi</t>
    </r>
  </si>
  <si>
    <t>女朋友</t>
  </si>
  <si>
    <t>nǚpéngyou</t>
  </si>
  <si>
    <t>bạn gái</t>
  </si>
  <si>
    <r>
      <rPr>
        <sz val="10"/>
        <color theme="1"/>
        <rFont val="Noto Sans CJK SC"/>
      </rPr>
      <t>女朋友</t>
    </r>
    <r>
      <rPr>
        <sz val="10"/>
        <color theme="1"/>
        <rFont val="Microsoft YaHei"/>
      </rPr>
      <t>; nǚpéngyou; nüpengyou; nupengyou</t>
    </r>
  </si>
  <si>
    <t>女人</t>
  </si>
  <si>
    <t>nǚrén</t>
  </si>
  <si>
    <t>phụ nữ</t>
  </si>
  <si>
    <r>
      <rPr>
        <sz val="10"/>
        <color theme="1"/>
        <rFont val="Noto Sans CJK SC"/>
      </rPr>
      <t>女人</t>
    </r>
    <r>
      <rPr>
        <sz val="10"/>
        <color theme="1"/>
        <rFont val="Microsoft YaHei"/>
      </rPr>
      <t xml:space="preserve">; nǚrén; </t>
    </r>
    <r>
      <rPr>
        <sz val="10"/>
        <color theme="1"/>
        <rFont val="Noto Sans CJK SC"/>
      </rPr>
      <t>女的</t>
    </r>
    <r>
      <rPr>
        <sz val="10"/>
        <color theme="1"/>
        <rFont val="Microsoft YaHei"/>
      </rPr>
      <t>; nǚde; nüren; nuren; nüde; nude</t>
    </r>
  </si>
  <si>
    <t>女生</t>
  </si>
  <si>
    <t>nǚshēng</t>
  </si>
  <si>
    <t>nữ sinh</t>
  </si>
  <si>
    <r>
      <rPr>
        <sz val="10"/>
        <color theme="1"/>
        <rFont val="Noto Sans CJK SC"/>
      </rPr>
      <t>女生</t>
    </r>
    <r>
      <rPr>
        <sz val="10"/>
        <color theme="1"/>
        <rFont val="Microsoft YaHei"/>
      </rPr>
      <t>; nǚshēng; nüsheng; nusheng</t>
    </r>
  </si>
  <si>
    <t>旁边</t>
  </si>
  <si>
    <t>pángbiān</t>
  </si>
  <si>
    <t>bên cạnh</t>
  </si>
  <si>
    <r>
      <rPr>
        <sz val="10"/>
        <color theme="1"/>
        <rFont val="Noto Sans CJK SC"/>
      </rPr>
      <t>旁边</t>
    </r>
    <r>
      <rPr>
        <sz val="10"/>
        <color theme="1"/>
        <rFont val="Microsoft YaHei"/>
      </rPr>
      <t>; pángbiān; pangbian</t>
    </r>
  </si>
  <si>
    <t>跑</t>
  </si>
  <si>
    <t>pǎo</t>
  </si>
  <si>
    <t>chạy</t>
  </si>
  <si>
    <r>
      <rPr>
        <sz val="10"/>
        <color theme="1"/>
        <rFont val="Noto Sans CJK SC"/>
      </rPr>
      <t>跑</t>
    </r>
    <r>
      <rPr>
        <sz val="10"/>
        <color theme="1"/>
        <rFont val="Microsoft YaHei"/>
      </rPr>
      <t>; pǎo; pao</t>
    </r>
  </si>
  <si>
    <t>朋友</t>
  </si>
  <si>
    <t>péngyou</t>
  </si>
  <si>
    <t>bạn bè</t>
  </si>
  <si>
    <r>
      <rPr>
        <sz val="10"/>
        <color theme="1"/>
        <rFont val="Noto Sans CJK SC"/>
      </rPr>
      <t>朋友</t>
    </r>
    <r>
      <rPr>
        <sz val="10"/>
        <color theme="1"/>
        <rFont val="Microsoft YaHei"/>
      </rPr>
      <t>; péngyou; pengyou</t>
    </r>
  </si>
  <si>
    <t>票</t>
  </si>
  <si>
    <t>piào</t>
  </si>
  <si>
    <t>vé, phiếu</t>
  </si>
  <si>
    <r>
      <rPr>
        <sz val="10"/>
        <color theme="1"/>
        <rFont val="Noto Sans CJK SC"/>
      </rPr>
      <t>票</t>
    </r>
    <r>
      <rPr>
        <sz val="10"/>
        <color theme="1"/>
        <rFont val="Microsoft YaHei"/>
      </rPr>
      <t>; piào; piao</t>
    </r>
  </si>
  <si>
    <t>七</t>
  </si>
  <si>
    <t>qī</t>
  </si>
  <si>
    <t>số 7 (bảy)</t>
  </si>
  <si>
    <r>
      <rPr>
        <sz val="10"/>
        <color theme="1"/>
        <rFont val="Noto Sans CJK SC"/>
      </rPr>
      <t>七</t>
    </r>
    <r>
      <rPr>
        <sz val="10"/>
        <color theme="1"/>
        <rFont val="Microsoft YaHei"/>
      </rPr>
      <t>; qī; 7; qi</t>
    </r>
  </si>
  <si>
    <t>起</t>
  </si>
  <si>
    <t>qǐ</t>
  </si>
  <si>
    <t>dậy, đứng lên</t>
  </si>
  <si>
    <r>
      <rPr>
        <sz val="10"/>
        <color theme="1"/>
        <rFont val="Noto Sans CJK SC"/>
      </rPr>
      <t>起</t>
    </r>
    <r>
      <rPr>
        <sz val="10"/>
        <color theme="1"/>
        <rFont val="Microsoft YaHei"/>
      </rPr>
      <t>; qǐ; qi</t>
    </r>
  </si>
  <si>
    <t>起床</t>
  </si>
  <si>
    <t>qǐchuáng</t>
  </si>
  <si>
    <t>thức dậy (rời giường)</t>
  </si>
  <si>
    <r>
      <rPr>
        <sz val="10"/>
        <color theme="1"/>
        <rFont val="Noto Sans CJK SC"/>
      </rPr>
      <t>起床</t>
    </r>
    <r>
      <rPr>
        <sz val="10"/>
        <color theme="1"/>
        <rFont val="Microsoft YaHei"/>
      </rPr>
      <t>; qǐchuáng; qichuang</t>
    </r>
  </si>
  <si>
    <t>起来</t>
  </si>
  <si>
    <t>qǐlái</t>
  </si>
  <si>
    <t>đứng dậy, ngồi dậy</t>
  </si>
  <si>
    <r>
      <rPr>
        <sz val="10"/>
        <color theme="1"/>
        <rFont val="Noto Sans CJK SC"/>
      </rPr>
      <t>起来</t>
    </r>
    <r>
      <rPr>
        <sz val="10"/>
        <color theme="1"/>
        <rFont val="Microsoft YaHei"/>
      </rPr>
      <t>; qǐlái; qǐlai; qilai</t>
    </r>
  </si>
  <si>
    <t>汽车</t>
  </si>
  <si>
    <t>qìchē</t>
  </si>
  <si>
    <t>ô tô</t>
  </si>
  <si>
    <r>
      <rPr>
        <sz val="10"/>
        <color theme="1"/>
        <rFont val="Noto Sans CJK SC"/>
      </rPr>
      <t>汽车</t>
    </r>
    <r>
      <rPr>
        <sz val="10"/>
        <color theme="1"/>
        <rFont val="Microsoft YaHei"/>
      </rPr>
      <t>; qìchē; qiche</t>
    </r>
  </si>
  <si>
    <t>前</t>
  </si>
  <si>
    <t>qián</t>
  </si>
  <si>
    <t>trước, phía trước (1 chữ)</t>
  </si>
  <si>
    <r>
      <rPr>
        <sz val="10"/>
        <color theme="1"/>
        <rFont val="Noto Sans CJK SC"/>
      </rPr>
      <t>前</t>
    </r>
    <r>
      <rPr>
        <sz val="10"/>
        <color theme="1"/>
        <rFont val="Microsoft YaHei"/>
      </rPr>
      <t>; qián; qian</t>
    </r>
  </si>
  <si>
    <t>前边</t>
  </si>
  <si>
    <t>qiánbian</t>
  </si>
  <si>
    <t>đằng trước</t>
  </si>
  <si>
    <r>
      <rPr>
        <sz val="10"/>
        <color theme="1"/>
        <rFont val="Noto Sans CJK SC"/>
      </rPr>
      <t>前边</t>
    </r>
    <r>
      <rPr>
        <sz val="10"/>
        <color theme="1"/>
        <rFont val="Microsoft YaHei"/>
      </rPr>
      <t xml:space="preserve">; qiánbian; </t>
    </r>
    <r>
      <rPr>
        <sz val="10"/>
        <color theme="1"/>
        <rFont val="Noto Sans CJK SC"/>
      </rPr>
      <t>前面</t>
    </r>
    <r>
      <rPr>
        <sz val="10"/>
        <color theme="1"/>
        <rFont val="Microsoft YaHei"/>
      </rPr>
      <t>; qiánmiàn; qianbian; qianmian</t>
    </r>
  </si>
  <si>
    <t>前天</t>
  </si>
  <si>
    <t>qiántiān</t>
  </si>
  <si>
    <t>hôm kia</t>
  </si>
  <si>
    <r>
      <rPr>
        <sz val="10"/>
        <color theme="1"/>
        <rFont val="Noto Sans CJK SC"/>
      </rPr>
      <t>前天</t>
    </r>
    <r>
      <rPr>
        <sz val="10"/>
        <color theme="1"/>
        <rFont val="Microsoft YaHei"/>
      </rPr>
      <t>; qiántiān; qiantian</t>
    </r>
  </si>
  <si>
    <t>钱</t>
  </si>
  <si>
    <t>tiền</t>
  </si>
  <si>
    <r>
      <rPr>
        <sz val="10"/>
        <color theme="1"/>
        <rFont val="Noto Sans CJK SC"/>
      </rPr>
      <t>钱</t>
    </r>
    <r>
      <rPr>
        <sz val="10"/>
        <color theme="1"/>
        <rFont val="Microsoft YaHei"/>
      </rPr>
      <t>; qián; qian</t>
    </r>
  </si>
  <si>
    <t>钱包</t>
  </si>
  <si>
    <t>qiánbāo</t>
  </si>
  <si>
    <t>ví tiền</t>
  </si>
  <si>
    <r>
      <rPr>
        <sz val="10"/>
        <color theme="1"/>
        <rFont val="Noto Sans CJK SC"/>
      </rPr>
      <t>钱包</t>
    </r>
    <r>
      <rPr>
        <sz val="10"/>
        <color theme="1"/>
        <rFont val="Microsoft YaHei"/>
      </rPr>
      <t>; qiánbāo; qianbao</t>
    </r>
  </si>
  <si>
    <t>请</t>
  </si>
  <si>
    <t>qǐng</t>
  </si>
  <si>
    <t>mời, xin</t>
  </si>
  <si>
    <r>
      <rPr>
        <sz val="10"/>
        <color theme="1"/>
        <rFont val="Noto Sans CJK SC"/>
      </rPr>
      <t>请</t>
    </r>
    <r>
      <rPr>
        <sz val="10"/>
        <color theme="1"/>
        <rFont val="Microsoft YaHei"/>
      </rPr>
      <t>; qǐng; qing</t>
    </r>
  </si>
  <si>
    <t>请假</t>
  </si>
  <si>
    <t>qǐngjià</t>
  </si>
  <si>
    <t>xin nghỉ phép</t>
  </si>
  <si>
    <r>
      <rPr>
        <sz val="10"/>
        <color theme="1"/>
        <rFont val="Noto Sans CJK SC"/>
      </rPr>
      <t>请假</t>
    </r>
    <r>
      <rPr>
        <sz val="10"/>
        <color theme="1"/>
        <rFont val="Microsoft YaHei"/>
      </rPr>
      <t>; qǐngjià; qingjia</t>
    </r>
  </si>
  <si>
    <t>请进</t>
  </si>
  <si>
    <t>qǐng jìn</t>
  </si>
  <si>
    <t>mời vào</t>
  </si>
  <si>
    <r>
      <rPr>
        <sz val="10"/>
        <color theme="1"/>
        <rFont val="Noto Sans CJK SC"/>
      </rPr>
      <t>请进</t>
    </r>
    <r>
      <rPr>
        <sz val="10"/>
        <color theme="1"/>
        <rFont val="Microsoft YaHei"/>
      </rPr>
      <t>; qǐng jìn; qing jin</t>
    </r>
  </si>
  <si>
    <t>请问</t>
  </si>
  <si>
    <t>qǐngwèn</t>
  </si>
  <si>
    <t>xin hỏi</t>
  </si>
  <si>
    <r>
      <rPr>
        <sz val="10"/>
        <color theme="1"/>
        <rFont val="Noto Sans CJK SC"/>
      </rPr>
      <t>请问</t>
    </r>
    <r>
      <rPr>
        <sz val="10"/>
        <color theme="1"/>
        <rFont val="Microsoft YaHei"/>
      </rPr>
      <t>; qǐngwèn; qingwen</t>
    </r>
  </si>
  <si>
    <t>请坐</t>
  </si>
  <si>
    <t>qǐng zuò</t>
  </si>
  <si>
    <t>mời ngồi</t>
  </si>
  <si>
    <r>
      <rPr>
        <sz val="10"/>
        <color theme="1"/>
        <rFont val="Noto Sans CJK SC"/>
      </rPr>
      <t>请坐</t>
    </r>
    <r>
      <rPr>
        <sz val="10"/>
        <color theme="1"/>
        <rFont val="Microsoft YaHei"/>
      </rPr>
      <t>; qǐng zuò; qing zuo</t>
    </r>
  </si>
  <si>
    <t>球</t>
  </si>
  <si>
    <t>qiú</t>
  </si>
  <si>
    <t>quả bóng</t>
  </si>
  <si>
    <r>
      <rPr>
        <sz val="10"/>
        <color theme="1"/>
        <rFont val="Noto Sans CJK SC"/>
      </rPr>
      <t>球</t>
    </r>
    <r>
      <rPr>
        <sz val="10"/>
        <color theme="1"/>
        <rFont val="Microsoft YaHei"/>
      </rPr>
      <t>; qiú; qiu</t>
    </r>
  </si>
  <si>
    <t>去</t>
  </si>
  <si>
    <t>qù</t>
  </si>
  <si>
    <t>đi</t>
  </si>
  <si>
    <r>
      <rPr>
        <sz val="10"/>
        <color theme="1"/>
        <rFont val="Noto Sans CJK SC"/>
      </rPr>
      <t>去</t>
    </r>
    <r>
      <rPr>
        <sz val="10"/>
        <color theme="1"/>
        <rFont val="Microsoft YaHei"/>
      </rPr>
      <t>; qù; qu</t>
    </r>
  </si>
  <si>
    <t>去年</t>
  </si>
  <si>
    <t>qùnián</t>
  </si>
  <si>
    <t>năm ngoái</t>
  </si>
  <si>
    <r>
      <rPr>
        <sz val="10"/>
        <color theme="1"/>
        <rFont val="Noto Sans CJK SC"/>
      </rPr>
      <t>去年</t>
    </r>
    <r>
      <rPr>
        <sz val="10"/>
        <color theme="1"/>
        <rFont val="Microsoft YaHei"/>
      </rPr>
      <t>; qùnián; qunian</t>
    </r>
  </si>
  <si>
    <t>热</t>
  </si>
  <si>
    <t>rè</t>
  </si>
  <si>
    <t>nóng; hâm nóng</t>
  </si>
  <si>
    <r>
      <rPr>
        <sz val="10"/>
        <color theme="1"/>
        <rFont val="Noto Sans CJK SC"/>
      </rPr>
      <t>热</t>
    </r>
    <r>
      <rPr>
        <sz val="10"/>
        <color theme="1"/>
        <rFont val="Microsoft YaHei"/>
      </rPr>
      <t>; rè; re</t>
    </r>
  </si>
  <si>
    <t>人</t>
  </si>
  <si>
    <t>rén</t>
  </si>
  <si>
    <t>người</t>
  </si>
  <si>
    <r>
      <rPr>
        <sz val="10"/>
        <color theme="1"/>
        <rFont val="Noto Sans CJK SC"/>
      </rPr>
      <t>人</t>
    </r>
    <r>
      <rPr>
        <sz val="10"/>
        <color theme="1"/>
        <rFont val="Microsoft YaHei"/>
      </rPr>
      <t>; rén; ren</t>
    </r>
  </si>
  <si>
    <t>认识</t>
  </si>
  <si>
    <t>rènshi</t>
  </si>
  <si>
    <t>quen biết, nhận ra</t>
  </si>
  <si>
    <r>
      <rPr>
        <sz val="10"/>
        <color theme="1"/>
        <rFont val="Noto Sans CJK SC"/>
      </rPr>
      <t>认识</t>
    </r>
    <r>
      <rPr>
        <sz val="10"/>
        <color theme="1"/>
        <rFont val="Microsoft YaHei"/>
      </rPr>
      <t>; rènshi; renshi</t>
    </r>
  </si>
  <si>
    <t>认真</t>
  </si>
  <si>
    <t>rènzhēn</t>
  </si>
  <si>
    <t>nghiêm túc, chăm chỉ</t>
  </si>
  <si>
    <r>
      <rPr>
        <sz val="10"/>
        <color theme="1"/>
        <rFont val="Noto Sans CJK SC"/>
      </rPr>
      <t>认真</t>
    </r>
    <r>
      <rPr>
        <sz val="10"/>
        <color theme="1"/>
        <rFont val="Microsoft YaHei"/>
      </rPr>
      <t>; rènzhēn; renzhen</t>
    </r>
  </si>
  <si>
    <t>日</t>
  </si>
  <si>
    <t>rì</t>
  </si>
  <si>
    <r>
      <rPr>
        <sz val="11"/>
        <color theme="1"/>
        <rFont val="Arial"/>
      </rPr>
      <t>ngày (</t>
    </r>
    <r>
      <rPr>
        <sz val="11"/>
        <color theme="1"/>
        <rFont val="Noto Sans CJK SC"/>
      </rPr>
      <t>日</t>
    </r>
    <r>
      <rPr>
        <sz val="11"/>
        <color theme="1"/>
        <rFont val="Arial"/>
      </rPr>
      <t>)</t>
    </r>
  </si>
  <si>
    <r>
      <rPr>
        <sz val="10"/>
        <color theme="1"/>
        <rFont val="Noto Sans CJK SC"/>
      </rPr>
      <t>日</t>
    </r>
    <r>
      <rPr>
        <sz val="10"/>
        <color theme="1"/>
        <rFont val="Microsoft YaHei"/>
      </rPr>
      <t xml:space="preserve">; rì; </t>
    </r>
    <r>
      <rPr>
        <sz val="10"/>
        <color theme="1"/>
        <rFont val="Noto Sans CJK SC"/>
      </rPr>
      <t>天</t>
    </r>
    <r>
      <rPr>
        <sz val="10"/>
        <color theme="1"/>
        <rFont val="Microsoft YaHei"/>
      </rPr>
      <t xml:space="preserve">; tiān; </t>
    </r>
    <r>
      <rPr>
        <sz val="10"/>
        <color theme="1"/>
        <rFont val="Noto Sans CJK SC"/>
      </rPr>
      <t>号</t>
    </r>
    <r>
      <rPr>
        <sz val="10"/>
        <color theme="1"/>
        <rFont val="Microsoft YaHei"/>
      </rPr>
      <t>; hào; ri; tian; hao</t>
    </r>
  </si>
  <si>
    <t>日期</t>
  </si>
  <si>
    <t>rìqī</t>
  </si>
  <si>
    <t>ngày tháng</t>
  </si>
  <si>
    <r>
      <rPr>
        <sz val="10"/>
        <color theme="1"/>
        <rFont val="Noto Sans CJK SC"/>
      </rPr>
      <t>日期</t>
    </r>
    <r>
      <rPr>
        <sz val="10"/>
        <color theme="1"/>
        <rFont val="Microsoft YaHei"/>
      </rPr>
      <t>; rìqī; riqi</t>
    </r>
  </si>
  <si>
    <t>肉</t>
  </si>
  <si>
    <t>ròu</t>
  </si>
  <si>
    <t>thịt</t>
  </si>
  <si>
    <r>
      <rPr>
        <sz val="10"/>
        <color theme="1"/>
        <rFont val="Noto Sans CJK SC"/>
      </rPr>
      <t>肉</t>
    </r>
    <r>
      <rPr>
        <sz val="10"/>
        <color theme="1"/>
        <rFont val="Microsoft YaHei"/>
      </rPr>
      <t>; ròu; rou</t>
    </r>
  </si>
  <si>
    <t>三</t>
  </si>
  <si>
    <t>sān</t>
  </si>
  <si>
    <t>số 3 (ba)</t>
  </si>
  <si>
    <r>
      <rPr>
        <sz val="10"/>
        <color theme="1"/>
        <rFont val="Noto Sans CJK SC"/>
      </rPr>
      <t>三</t>
    </r>
    <r>
      <rPr>
        <sz val="10"/>
        <color theme="1"/>
        <rFont val="Microsoft YaHei"/>
      </rPr>
      <t>; sān; 3; san</t>
    </r>
  </si>
  <si>
    <t>山</t>
  </si>
  <si>
    <t>shān</t>
  </si>
  <si>
    <t>núi</t>
  </si>
  <si>
    <r>
      <rPr>
        <sz val="10"/>
        <color theme="1"/>
        <rFont val="Noto Sans CJK SC"/>
      </rPr>
      <t>山</t>
    </r>
    <r>
      <rPr>
        <sz val="10"/>
        <color theme="1"/>
        <rFont val="Microsoft YaHei"/>
      </rPr>
      <t>; shān; shan</t>
    </r>
  </si>
  <si>
    <t>商场</t>
  </si>
  <si>
    <t>shāngchǎng</t>
  </si>
  <si>
    <t>trung tâm thương mại</t>
  </si>
  <si>
    <r>
      <rPr>
        <sz val="10"/>
        <color theme="1"/>
        <rFont val="Noto Sans CJK SC"/>
      </rPr>
      <t>商场</t>
    </r>
    <r>
      <rPr>
        <sz val="10"/>
        <color theme="1"/>
        <rFont val="Microsoft YaHei"/>
      </rPr>
      <t>; shāngchǎng; shangchang</t>
    </r>
  </si>
  <si>
    <t>商店</t>
  </si>
  <si>
    <t>shāngdiàn</t>
  </si>
  <si>
    <t>cửa hàng</t>
  </si>
  <si>
    <r>
      <rPr>
        <sz val="10"/>
        <color theme="1"/>
        <rFont val="Noto Sans CJK SC"/>
      </rPr>
      <t>商店</t>
    </r>
    <r>
      <rPr>
        <sz val="10"/>
        <color theme="1"/>
        <rFont val="Microsoft YaHei"/>
      </rPr>
      <t>; shāngdiàn; shangdian</t>
    </r>
  </si>
  <si>
    <t>上</t>
  </si>
  <si>
    <t>shàng</t>
  </si>
  <si>
    <t>trên; lên</t>
  </si>
  <si>
    <r>
      <rPr>
        <sz val="10"/>
        <color theme="1"/>
        <rFont val="Noto Sans CJK SC"/>
      </rPr>
      <t>上</t>
    </r>
    <r>
      <rPr>
        <sz val="10"/>
        <color theme="1"/>
        <rFont val="Microsoft YaHei"/>
      </rPr>
      <t>; shàng; shang</t>
    </r>
  </si>
  <si>
    <t>上班</t>
  </si>
  <si>
    <t>shàngbān</t>
  </si>
  <si>
    <t>đi làm</t>
  </si>
  <si>
    <r>
      <rPr>
        <sz val="10"/>
        <color theme="1"/>
        <rFont val="Noto Sans CJK SC"/>
      </rPr>
      <t>上班</t>
    </r>
    <r>
      <rPr>
        <sz val="10"/>
        <color theme="1"/>
        <rFont val="Microsoft YaHei"/>
      </rPr>
      <t>; shàngbān; shangban</t>
    </r>
  </si>
  <si>
    <t>上边</t>
  </si>
  <si>
    <t>shàngbian</t>
  </si>
  <si>
    <t>phía trên</t>
  </si>
  <si>
    <r>
      <rPr>
        <sz val="10"/>
        <color theme="1"/>
        <rFont val="Noto Sans CJK SC"/>
      </rPr>
      <t>上边</t>
    </r>
    <r>
      <rPr>
        <sz val="10"/>
        <color theme="1"/>
        <rFont val="Microsoft YaHei"/>
      </rPr>
      <t xml:space="preserve">; shàngbian; </t>
    </r>
    <r>
      <rPr>
        <sz val="10"/>
        <color theme="1"/>
        <rFont val="Noto Sans CJK SC"/>
      </rPr>
      <t>上面</t>
    </r>
    <r>
      <rPr>
        <sz val="10"/>
        <color theme="1"/>
        <rFont val="Microsoft YaHei"/>
      </rPr>
      <t>; shàngmiàn; shangbian; shangmian</t>
    </r>
  </si>
  <si>
    <t>上车</t>
  </si>
  <si>
    <t>shàng chē</t>
  </si>
  <si>
    <t>lên xe</t>
  </si>
  <si>
    <r>
      <rPr>
        <sz val="10"/>
        <color theme="1"/>
        <rFont val="Noto Sans CJK SC"/>
      </rPr>
      <t>上车</t>
    </r>
    <r>
      <rPr>
        <sz val="10"/>
        <color theme="1"/>
        <rFont val="Microsoft YaHei"/>
      </rPr>
      <t>; shàng chē; shang che</t>
    </r>
  </si>
  <si>
    <t>上次</t>
  </si>
  <si>
    <t>shàng cì</t>
  </si>
  <si>
    <t>lần trước</t>
  </si>
  <si>
    <r>
      <rPr>
        <sz val="10"/>
        <color theme="1"/>
        <rFont val="Noto Sans CJK SC"/>
      </rPr>
      <t>上次</t>
    </r>
    <r>
      <rPr>
        <sz val="10"/>
        <color theme="1"/>
        <rFont val="Microsoft YaHei"/>
      </rPr>
      <t>; shàng cì; shang ci</t>
    </r>
  </si>
  <si>
    <t>上课</t>
  </si>
  <si>
    <t>shàngkè</t>
  </si>
  <si>
    <t>lên lớp, vào học</t>
  </si>
  <si>
    <r>
      <rPr>
        <sz val="10"/>
        <color theme="1"/>
        <rFont val="Noto Sans CJK SC"/>
      </rPr>
      <t>上课</t>
    </r>
    <r>
      <rPr>
        <sz val="10"/>
        <color theme="1"/>
        <rFont val="Microsoft YaHei"/>
      </rPr>
      <t>; shàngkè; shangke</t>
    </r>
  </si>
  <si>
    <t>上网</t>
  </si>
  <si>
    <t>shàngwǎng</t>
  </si>
  <si>
    <t>lên mạng</t>
  </si>
  <si>
    <r>
      <rPr>
        <sz val="10"/>
        <color theme="1"/>
        <rFont val="Noto Sans CJK SC"/>
      </rPr>
      <t>上网</t>
    </r>
    <r>
      <rPr>
        <sz val="10"/>
        <color theme="1"/>
        <rFont val="Microsoft YaHei"/>
      </rPr>
      <t>; shàngwǎng; shangwang</t>
    </r>
  </si>
  <si>
    <t>上午</t>
  </si>
  <si>
    <t>shàngwǔ</t>
  </si>
  <si>
    <t>buổi sáng (trước trưa)</t>
  </si>
  <si>
    <r>
      <rPr>
        <sz val="10"/>
        <color theme="1"/>
        <rFont val="Noto Sans CJK SC"/>
      </rPr>
      <t>上午</t>
    </r>
    <r>
      <rPr>
        <sz val="10"/>
        <color theme="1"/>
        <rFont val="Microsoft YaHei"/>
      </rPr>
      <t xml:space="preserve">; shàngwǔ; </t>
    </r>
    <r>
      <rPr>
        <sz val="10"/>
        <color theme="1"/>
        <rFont val="Noto Sans CJK SC"/>
      </rPr>
      <t>早上</t>
    </r>
    <r>
      <rPr>
        <sz val="10"/>
        <color theme="1"/>
        <rFont val="Microsoft YaHei"/>
      </rPr>
      <t>; zǎoshang; shangwu; zaoshang</t>
    </r>
  </si>
  <si>
    <t>上学</t>
  </si>
  <si>
    <t>shàngxué</t>
  </si>
  <si>
    <t>đi học, đến trường</t>
  </si>
  <si>
    <r>
      <rPr>
        <sz val="10"/>
        <color theme="1"/>
        <rFont val="Noto Sans CJK SC"/>
      </rPr>
      <t>上学</t>
    </r>
    <r>
      <rPr>
        <sz val="10"/>
        <color theme="1"/>
        <rFont val="Microsoft YaHei"/>
      </rPr>
      <t>; shàngxué; shangxue</t>
    </r>
  </si>
  <si>
    <t>少</t>
  </si>
  <si>
    <t>shǎo</t>
  </si>
  <si>
    <t>ít; thiếu</t>
  </si>
  <si>
    <r>
      <rPr>
        <sz val="10"/>
        <color theme="1"/>
        <rFont val="Noto Sans CJK SC"/>
      </rPr>
      <t>少</t>
    </r>
    <r>
      <rPr>
        <sz val="10"/>
        <color theme="1"/>
        <rFont val="Microsoft YaHei"/>
      </rPr>
      <t>; shǎo; shao</t>
    </r>
  </si>
  <si>
    <t>谁</t>
  </si>
  <si>
    <t>shéi</t>
  </si>
  <si>
    <t>ai</t>
  </si>
  <si>
    <r>
      <rPr>
        <sz val="10"/>
        <color theme="1"/>
        <rFont val="Noto Sans CJK SC"/>
      </rPr>
      <t>谁</t>
    </r>
    <r>
      <rPr>
        <sz val="10"/>
        <color theme="1"/>
        <rFont val="Microsoft YaHei"/>
      </rPr>
      <t>; shéi; shuí; shei; shui</t>
    </r>
  </si>
  <si>
    <t>身上</t>
  </si>
  <si>
    <t>shēnshang</t>
  </si>
  <si>
    <t>trên người</t>
  </si>
  <si>
    <r>
      <rPr>
        <sz val="10"/>
        <color theme="1"/>
        <rFont val="Noto Sans CJK SC"/>
      </rPr>
      <t>身上</t>
    </r>
    <r>
      <rPr>
        <sz val="10"/>
        <color theme="1"/>
        <rFont val="Microsoft YaHei"/>
      </rPr>
      <t>; shēnshang; shenshang</t>
    </r>
  </si>
  <si>
    <t>身体</t>
  </si>
  <si>
    <t>shēntǐ</t>
  </si>
  <si>
    <t>cơ thể, sức khỏe</t>
  </si>
  <si>
    <r>
      <rPr>
        <sz val="10"/>
        <color theme="1"/>
        <rFont val="Noto Sans CJK SC"/>
      </rPr>
      <t>身体</t>
    </r>
    <r>
      <rPr>
        <sz val="10"/>
        <color theme="1"/>
        <rFont val="Microsoft YaHei"/>
      </rPr>
      <t>; shēntǐ; shenti</t>
    </r>
  </si>
  <si>
    <t>什么</t>
  </si>
  <si>
    <t>shénme</t>
  </si>
  <si>
    <t>cái gì</t>
  </si>
  <si>
    <r>
      <rPr>
        <sz val="10"/>
        <color theme="1"/>
        <rFont val="Noto Sans CJK SC"/>
      </rPr>
      <t>什么</t>
    </r>
    <r>
      <rPr>
        <sz val="10"/>
        <color theme="1"/>
        <rFont val="Microsoft YaHei"/>
      </rPr>
      <t>; shénme; shenme</t>
    </r>
  </si>
  <si>
    <t>生病</t>
  </si>
  <si>
    <t>shēngbìng</t>
  </si>
  <si>
    <t>bị bệnh, ốm</t>
  </si>
  <si>
    <r>
      <rPr>
        <sz val="10"/>
        <color theme="1"/>
        <rFont val="Noto Sans CJK SC"/>
      </rPr>
      <t>生病</t>
    </r>
    <r>
      <rPr>
        <sz val="10"/>
        <color theme="1"/>
        <rFont val="Microsoft YaHei"/>
      </rPr>
      <t>; shēngbìng; shengbing</t>
    </r>
  </si>
  <si>
    <t>生气</t>
  </si>
  <si>
    <t>shēngqì</t>
  </si>
  <si>
    <t>tức giận</t>
  </si>
  <si>
    <r>
      <rPr>
        <sz val="10"/>
        <color theme="1"/>
        <rFont val="Noto Sans CJK SC"/>
      </rPr>
      <t>生气</t>
    </r>
    <r>
      <rPr>
        <sz val="10"/>
        <color theme="1"/>
        <rFont val="Microsoft YaHei"/>
      </rPr>
      <t>; shēngqì; shengqi</t>
    </r>
  </si>
  <si>
    <t>生日</t>
  </si>
  <si>
    <t>shēngrì</t>
  </si>
  <si>
    <t>sinh nhật</t>
  </si>
  <si>
    <r>
      <rPr>
        <sz val="10"/>
        <color theme="1"/>
        <rFont val="Noto Sans CJK SC"/>
      </rPr>
      <t>生日</t>
    </r>
    <r>
      <rPr>
        <sz val="10"/>
        <color theme="1"/>
        <rFont val="Microsoft YaHei"/>
      </rPr>
      <t>; shēngrì; shengri</t>
    </r>
  </si>
  <si>
    <t>十</t>
  </si>
  <si>
    <t>shí</t>
  </si>
  <si>
    <t>số 10 (mười)</t>
  </si>
  <si>
    <r>
      <rPr>
        <sz val="10"/>
        <color theme="1"/>
        <rFont val="Noto Sans CJK SC"/>
      </rPr>
      <t>十</t>
    </r>
    <r>
      <rPr>
        <sz val="10"/>
        <color theme="1"/>
        <rFont val="Microsoft YaHei"/>
      </rPr>
      <t>; shí; 10; shi</t>
    </r>
  </si>
  <si>
    <t>时候</t>
  </si>
  <si>
    <t>shíhou</t>
  </si>
  <si>
    <t>lúc, khi</t>
  </si>
  <si>
    <r>
      <rPr>
        <sz val="10"/>
        <color theme="1"/>
        <rFont val="Noto Sans CJK SC"/>
      </rPr>
      <t>时候</t>
    </r>
    <r>
      <rPr>
        <sz val="10"/>
        <color theme="1"/>
        <rFont val="Microsoft YaHei"/>
      </rPr>
      <t>; shíhou; shihou</t>
    </r>
  </si>
  <si>
    <t>时间</t>
  </si>
  <si>
    <t>shíjiān</t>
  </si>
  <si>
    <t>thời gian</t>
  </si>
  <si>
    <r>
      <rPr>
        <sz val="10"/>
        <color theme="1"/>
        <rFont val="Noto Sans CJK SC"/>
      </rPr>
      <t>时间</t>
    </r>
    <r>
      <rPr>
        <sz val="10"/>
        <color theme="1"/>
        <rFont val="Microsoft YaHei"/>
      </rPr>
      <t>; shíjiān; shijian</t>
    </r>
  </si>
  <si>
    <t>事</t>
  </si>
  <si>
    <t>shì</t>
  </si>
  <si>
    <t>việc, chuyện</t>
  </si>
  <si>
    <r>
      <rPr>
        <sz val="10"/>
        <color theme="1"/>
        <rFont val="Noto Sans CJK SC"/>
      </rPr>
      <t>事</t>
    </r>
    <r>
      <rPr>
        <sz val="10"/>
        <color theme="1"/>
        <rFont val="Microsoft YaHei"/>
      </rPr>
      <t xml:space="preserve">; shì; </t>
    </r>
    <r>
      <rPr>
        <sz val="10"/>
        <color theme="1"/>
        <rFont val="Noto Sans CJK SC"/>
      </rPr>
      <t>事情</t>
    </r>
    <r>
      <rPr>
        <sz val="10"/>
        <color theme="1"/>
        <rFont val="Microsoft YaHei"/>
      </rPr>
      <t>; shìqing; shi; shiqing</t>
    </r>
  </si>
  <si>
    <t>试</t>
  </si>
  <si>
    <t>thử</t>
  </si>
  <si>
    <r>
      <rPr>
        <sz val="10"/>
        <color theme="1"/>
        <rFont val="Noto Sans CJK SC"/>
      </rPr>
      <t>试</t>
    </r>
    <r>
      <rPr>
        <sz val="10"/>
        <color theme="1"/>
        <rFont val="Microsoft YaHei"/>
      </rPr>
      <t>; shì; shi</t>
    </r>
  </si>
  <si>
    <t>是</t>
  </si>
  <si>
    <t>là</t>
  </si>
  <si>
    <r>
      <rPr>
        <sz val="10"/>
        <color theme="1"/>
        <rFont val="Noto Sans CJK SC"/>
      </rPr>
      <t>是</t>
    </r>
    <r>
      <rPr>
        <sz val="10"/>
        <color theme="1"/>
        <rFont val="Microsoft YaHei"/>
      </rPr>
      <t>; shì; shi</t>
    </r>
  </si>
  <si>
    <t>是不是</t>
  </si>
  <si>
    <t>shì bu shì</t>
  </si>
  <si>
    <t>phải không?</t>
  </si>
  <si>
    <r>
      <rPr>
        <sz val="10"/>
        <color theme="1"/>
        <rFont val="Noto Sans CJK SC"/>
      </rPr>
      <t>是不是</t>
    </r>
    <r>
      <rPr>
        <sz val="10"/>
        <color theme="1"/>
        <rFont val="Microsoft YaHei"/>
      </rPr>
      <t>; shì bu shì; shi bu shi</t>
    </r>
  </si>
  <si>
    <t>手</t>
  </si>
  <si>
    <t>shǒu</t>
  </si>
  <si>
    <t>tay</t>
  </si>
  <si>
    <r>
      <rPr>
        <sz val="10"/>
        <color theme="1"/>
        <rFont val="Noto Sans CJK SC"/>
      </rPr>
      <t>手</t>
    </r>
    <r>
      <rPr>
        <sz val="10"/>
        <color theme="1"/>
        <rFont val="Microsoft YaHei"/>
      </rPr>
      <t>; shǒu; shou</t>
    </r>
  </si>
  <si>
    <t>手机</t>
  </si>
  <si>
    <t>shǒujī</t>
  </si>
  <si>
    <t>điện thoại di động</t>
  </si>
  <si>
    <r>
      <rPr>
        <sz val="10"/>
        <color theme="1"/>
        <rFont val="Noto Sans CJK SC"/>
      </rPr>
      <t>手机</t>
    </r>
    <r>
      <rPr>
        <sz val="10"/>
        <color theme="1"/>
        <rFont val="Microsoft YaHei"/>
      </rPr>
      <t>; shǒujī; shouji</t>
    </r>
  </si>
  <si>
    <t>书</t>
  </si>
  <si>
    <t>shū</t>
  </si>
  <si>
    <t>sách</t>
  </si>
  <si>
    <r>
      <rPr>
        <sz val="10"/>
        <color theme="1"/>
        <rFont val="Noto Sans CJK SC"/>
      </rPr>
      <t>书</t>
    </r>
    <r>
      <rPr>
        <sz val="10"/>
        <color theme="1"/>
        <rFont val="Microsoft YaHei"/>
      </rPr>
      <t>; shū; shu</t>
    </r>
  </si>
  <si>
    <t>书包</t>
  </si>
  <si>
    <t>shūbāo</t>
  </si>
  <si>
    <t>cặp sách</t>
  </si>
  <si>
    <r>
      <rPr>
        <sz val="10"/>
        <color theme="1"/>
        <rFont val="Noto Sans CJK SC"/>
      </rPr>
      <t>书包</t>
    </r>
    <r>
      <rPr>
        <sz val="10"/>
        <color theme="1"/>
        <rFont val="Microsoft YaHei"/>
      </rPr>
      <t>; shūbāo; shubao</t>
    </r>
  </si>
  <si>
    <t>书店</t>
  </si>
  <si>
    <t>shūdiàn</t>
  </si>
  <si>
    <t>hiệu sách</t>
  </si>
  <si>
    <r>
      <rPr>
        <sz val="10"/>
        <color theme="1"/>
        <rFont val="Noto Sans CJK SC"/>
      </rPr>
      <t>书店</t>
    </r>
    <r>
      <rPr>
        <sz val="10"/>
        <color theme="1"/>
        <rFont val="Microsoft YaHei"/>
      </rPr>
      <t>; shūdiàn; shudian</t>
    </r>
  </si>
  <si>
    <t>树</t>
  </si>
  <si>
    <t>shù</t>
  </si>
  <si>
    <t>cây</t>
  </si>
  <si>
    <r>
      <rPr>
        <sz val="10"/>
        <color theme="1"/>
        <rFont val="Noto Sans CJK SC"/>
      </rPr>
      <t>树</t>
    </r>
    <r>
      <rPr>
        <sz val="10"/>
        <color theme="1"/>
        <rFont val="Microsoft YaHei"/>
      </rPr>
      <t>; shù; shu</t>
    </r>
  </si>
  <si>
    <t>水</t>
  </si>
  <si>
    <t>shuǐ</t>
  </si>
  <si>
    <t>nước</t>
  </si>
  <si>
    <r>
      <rPr>
        <sz val="10"/>
        <color theme="1"/>
        <rFont val="Noto Sans CJK SC"/>
      </rPr>
      <t>水</t>
    </r>
    <r>
      <rPr>
        <sz val="10"/>
        <color theme="1"/>
        <rFont val="Microsoft YaHei"/>
      </rPr>
      <t>; shuǐ; shui</t>
    </r>
  </si>
  <si>
    <t>水果</t>
  </si>
  <si>
    <t>shuǐguǒ</t>
  </si>
  <si>
    <t>hoa quả, trái cây</t>
  </si>
  <si>
    <r>
      <rPr>
        <sz val="10"/>
        <color theme="1"/>
        <rFont val="Noto Sans CJK SC"/>
      </rPr>
      <t>水果</t>
    </r>
    <r>
      <rPr>
        <sz val="10"/>
        <color theme="1"/>
        <rFont val="Microsoft YaHei"/>
      </rPr>
      <t>; shuǐguǒ; shuiguo</t>
    </r>
  </si>
  <si>
    <t>睡</t>
  </si>
  <si>
    <t>shuì</t>
  </si>
  <si>
    <t>ngủ (1 chữ)</t>
  </si>
  <si>
    <r>
      <rPr>
        <sz val="10"/>
        <color theme="1"/>
        <rFont val="Noto Sans CJK SC"/>
      </rPr>
      <t>睡</t>
    </r>
    <r>
      <rPr>
        <sz val="10"/>
        <color theme="1"/>
        <rFont val="Microsoft YaHei"/>
      </rPr>
      <t xml:space="preserve">; shuì; </t>
    </r>
    <r>
      <rPr>
        <sz val="10"/>
        <color theme="1"/>
        <rFont val="Noto Sans CJK SC"/>
      </rPr>
      <t>睡觉</t>
    </r>
    <r>
      <rPr>
        <sz val="10"/>
        <color theme="1"/>
        <rFont val="Microsoft YaHei"/>
      </rPr>
      <t>; shuìjiào; shui; shuijiao</t>
    </r>
  </si>
  <si>
    <t>睡觉</t>
  </si>
  <si>
    <t>shuìjiào</t>
  </si>
  <si>
    <t>đi ngủ</t>
  </si>
  <si>
    <r>
      <rPr>
        <sz val="10"/>
        <color theme="1"/>
        <rFont val="Noto Sans CJK SC"/>
      </rPr>
      <t>睡觉</t>
    </r>
    <r>
      <rPr>
        <sz val="10"/>
        <color theme="1"/>
        <rFont val="Microsoft YaHei"/>
      </rPr>
      <t xml:space="preserve">; shuìjiào; </t>
    </r>
    <r>
      <rPr>
        <sz val="10"/>
        <color theme="1"/>
        <rFont val="Noto Sans CJK SC"/>
      </rPr>
      <t>睡</t>
    </r>
    <r>
      <rPr>
        <sz val="10"/>
        <color theme="1"/>
        <rFont val="Microsoft YaHei"/>
      </rPr>
      <t>; shuì; shuijiao; shui</t>
    </r>
  </si>
  <si>
    <t>说</t>
  </si>
  <si>
    <t>shuō</t>
  </si>
  <si>
    <t>nói</t>
  </si>
  <si>
    <r>
      <rPr>
        <sz val="10"/>
        <color theme="1"/>
        <rFont val="Noto Sans CJK SC"/>
      </rPr>
      <t>说</t>
    </r>
    <r>
      <rPr>
        <sz val="10"/>
        <color theme="1"/>
        <rFont val="Microsoft YaHei"/>
      </rPr>
      <t>; shuō; shuo</t>
    </r>
  </si>
  <si>
    <t>说话</t>
  </si>
  <si>
    <t>shuōhuà</t>
  </si>
  <si>
    <t>nói chuyện</t>
  </si>
  <si>
    <r>
      <rPr>
        <sz val="10"/>
        <color theme="1"/>
        <rFont val="Noto Sans CJK SC"/>
      </rPr>
      <t>说话</t>
    </r>
    <r>
      <rPr>
        <sz val="10"/>
        <color theme="1"/>
        <rFont val="Microsoft YaHei"/>
      </rPr>
      <t>; shuōhuà; shuohua</t>
    </r>
  </si>
  <si>
    <t>四</t>
  </si>
  <si>
    <t>sì</t>
  </si>
  <si>
    <t>số 4 (bốn)</t>
  </si>
  <si>
    <r>
      <rPr>
        <sz val="10"/>
        <color theme="1"/>
        <rFont val="Noto Sans CJK SC"/>
      </rPr>
      <t>四</t>
    </r>
    <r>
      <rPr>
        <sz val="10"/>
        <color theme="1"/>
        <rFont val="Microsoft YaHei"/>
      </rPr>
      <t>; sì; 4; si</t>
    </r>
  </si>
  <si>
    <t>送</t>
  </si>
  <si>
    <t>sòng</t>
  </si>
  <si>
    <t>tặng, tiễn, đưa</t>
  </si>
  <si>
    <r>
      <rPr>
        <sz val="10"/>
        <color theme="1"/>
        <rFont val="Noto Sans CJK SC"/>
      </rPr>
      <t>送</t>
    </r>
    <r>
      <rPr>
        <sz val="10"/>
        <color theme="1"/>
        <rFont val="Microsoft YaHei"/>
      </rPr>
      <t>; sòng; song</t>
    </r>
  </si>
  <si>
    <t>岁</t>
  </si>
  <si>
    <t>suì</t>
  </si>
  <si>
    <t>tuổi</t>
  </si>
  <si>
    <r>
      <rPr>
        <sz val="10"/>
        <color theme="1"/>
        <rFont val="Noto Sans CJK SC"/>
      </rPr>
      <t>岁</t>
    </r>
    <r>
      <rPr>
        <sz val="10"/>
        <color theme="1"/>
        <rFont val="Microsoft YaHei"/>
      </rPr>
      <t>; suì; sui</t>
    </r>
  </si>
  <si>
    <t>他</t>
  </si>
  <si>
    <t>tā</t>
  </si>
  <si>
    <t>anh ấy, ông ấy</t>
  </si>
  <si>
    <r>
      <rPr>
        <sz val="10"/>
        <color theme="1"/>
        <rFont val="Noto Sans CJK SC"/>
      </rPr>
      <t>他</t>
    </r>
    <r>
      <rPr>
        <sz val="10"/>
        <color theme="1"/>
        <rFont val="Microsoft YaHei"/>
      </rPr>
      <t>; tā; ta</t>
    </r>
  </si>
  <si>
    <t>他们</t>
  </si>
  <si>
    <t>tāmen</t>
  </si>
  <si>
    <t>họ (nam / chung)</t>
  </si>
  <si>
    <r>
      <rPr>
        <sz val="10"/>
        <color theme="1"/>
        <rFont val="Noto Sans CJK SC"/>
      </rPr>
      <t>他们</t>
    </r>
    <r>
      <rPr>
        <sz val="10"/>
        <color theme="1"/>
        <rFont val="Microsoft YaHei"/>
      </rPr>
      <t>; tāmen; tamen</t>
    </r>
  </si>
  <si>
    <t>她</t>
  </si>
  <si>
    <t>cô ấy, chị ấy</t>
  </si>
  <si>
    <r>
      <rPr>
        <sz val="10"/>
        <color theme="1"/>
        <rFont val="Noto Sans CJK SC"/>
      </rPr>
      <t>她</t>
    </r>
    <r>
      <rPr>
        <sz val="10"/>
        <color theme="1"/>
        <rFont val="Microsoft YaHei"/>
      </rPr>
      <t>; tā; ta</t>
    </r>
  </si>
  <si>
    <t>她们</t>
  </si>
  <si>
    <t>họ (nữ)</t>
  </si>
  <si>
    <r>
      <rPr>
        <sz val="10"/>
        <color theme="1"/>
        <rFont val="Noto Sans CJK SC"/>
      </rPr>
      <t>她们</t>
    </r>
    <r>
      <rPr>
        <sz val="10"/>
        <color theme="1"/>
        <rFont val="Microsoft YaHei"/>
      </rPr>
      <t>; tāmen; tamen</t>
    </r>
  </si>
  <si>
    <t>太</t>
  </si>
  <si>
    <t>tài</t>
  </si>
  <si>
    <t>quá</t>
  </si>
  <si>
    <r>
      <rPr>
        <sz val="10"/>
        <color theme="1"/>
        <rFont val="Noto Sans CJK SC"/>
      </rPr>
      <t>太</t>
    </r>
    <r>
      <rPr>
        <sz val="10"/>
        <color theme="1"/>
        <rFont val="Microsoft YaHei"/>
      </rPr>
      <t>; tài; tai</t>
    </r>
  </si>
  <si>
    <t>天</t>
  </si>
  <si>
    <t>tiān</t>
  </si>
  <si>
    <r>
      <rPr>
        <sz val="11"/>
        <color theme="1"/>
        <rFont val="Arial"/>
      </rPr>
      <t>trời; ngày (</t>
    </r>
    <r>
      <rPr>
        <sz val="11"/>
        <color theme="1"/>
        <rFont val="Noto Sans CJK SC"/>
      </rPr>
      <t>天</t>
    </r>
    <r>
      <rPr>
        <sz val="11"/>
        <color theme="1"/>
        <rFont val="Arial"/>
      </rPr>
      <t>)</t>
    </r>
  </si>
  <si>
    <r>
      <rPr>
        <sz val="10"/>
        <color theme="1"/>
        <rFont val="Noto Sans CJK SC"/>
      </rPr>
      <t>天</t>
    </r>
    <r>
      <rPr>
        <sz val="10"/>
        <color theme="1"/>
        <rFont val="Microsoft YaHei"/>
      </rPr>
      <t xml:space="preserve">; tiān; </t>
    </r>
    <r>
      <rPr>
        <sz val="10"/>
        <color theme="1"/>
        <rFont val="Noto Sans CJK SC"/>
      </rPr>
      <t>日</t>
    </r>
    <r>
      <rPr>
        <sz val="10"/>
        <color theme="1"/>
        <rFont val="Microsoft YaHei"/>
      </rPr>
      <t>; rì; tian; ri</t>
    </r>
  </si>
  <si>
    <t>天气</t>
  </si>
  <si>
    <t>tiānqì</t>
  </si>
  <si>
    <t>thời tiết</t>
  </si>
  <si>
    <r>
      <rPr>
        <sz val="10"/>
        <color theme="1"/>
        <rFont val="Noto Sans CJK SC"/>
      </rPr>
      <t>天气</t>
    </r>
    <r>
      <rPr>
        <sz val="10"/>
        <color theme="1"/>
        <rFont val="Microsoft YaHei"/>
      </rPr>
      <t>; tiānqì; tianqi</t>
    </r>
  </si>
  <si>
    <t>听</t>
  </si>
  <si>
    <t>tīng</t>
  </si>
  <si>
    <t>nghe</t>
  </si>
  <si>
    <r>
      <rPr>
        <sz val="10"/>
        <color theme="1"/>
        <rFont val="Noto Sans CJK SC"/>
      </rPr>
      <t>听</t>
    </r>
    <r>
      <rPr>
        <sz val="10"/>
        <color theme="1"/>
        <rFont val="Microsoft YaHei"/>
      </rPr>
      <t>; tīng; ting</t>
    </r>
  </si>
  <si>
    <t>听到</t>
  </si>
  <si>
    <t>tīngdào</t>
  </si>
  <si>
    <t>nghe được</t>
  </si>
  <si>
    <r>
      <rPr>
        <sz val="10"/>
        <color theme="1"/>
        <rFont val="Noto Sans CJK SC"/>
      </rPr>
      <t>听到</t>
    </r>
    <r>
      <rPr>
        <sz val="10"/>
        <color theme="1"/>
        <rFont val="Microsoft YaHei"/>
      </rPr>
      <t xml:space="preserve">; tīngdào; </t>
    </r>
    <r>
      <rPr>
        <sz val="10"/>
        <color theme="1"/>
        <rFont val="Noto Sans CJK SC"/>
      </rPr>
      <t>听见</t>
    </r>
    <r>
      <rPr>
        <sz val="10"/>
        <color theme="1"/>
        <rFont val="Microsoft YaHei"/>
      </rPr>
      <t>; tīngjiàn; tingdao; tingjian</t>
    </r>
  </si>
  <si>
    <t>听见</t>
  </si>
  <si>
    <t>tīngjiàn</t>
  </si>
  <si>
    <t>nghe thấy</t>
  </si>
  <si>
    <r>
      <rPr>
        <sz val="10"/>
        <color theme="1"/>
        <rFont val="Noto Sans CJK SC"/>
      </rPr>
      <t>听见</t>
    </r>
    <r>
      <rPr>
        <sz val="10"/>
        <color theme="1"/>
        <rFont val="Microsoft YaHei"/>
      </rPr>
      <t xml:space="preserve">; tīngjiàn; </t>
    </r>
    <r>
      <rPr>
        <sz val="10"/>
        <color theme="1"/>
        <rFont val="Noto Sans CJK SC"/>
      </rPr>
      <t>听到</t>
    </r>
    <r>
      <rPr>
        <sz val="10"/>
        <color theme="1"/>
        <rFont val="Microsoft YaHei"/>
      </rPr>
      <t>; tīngdào; tingjian; tingdao</t>
    </r>
  </si>
  <si>
    <t>听写</t>
  </si>
  <si>
    <t>tīngxiě</t>
  </si>
  <si>
    <t>nghe viết, chính tả</t>
  </si>
  <si>
    <r>
      <rPr>
        <sz val="10"/>
        <color theme="1"/>
        <rFont val="Noto Sans CJK SC"/>
      </rPr>
      <t>听写</t>
    </r>
    <r>
      <rPr>
        <sz val="10"/>
        <color theme="1"/>
        <rFont val="Microsoft YaHei"/>
      </rPr>
      <t>; tīngxiě; tingxie</t>
    </r>
  </si>
  <si>
    <t>同学</t>
  </si>
  <si>
    <t>tóngxué</t>
  </si>
  <si>
    <t>bạn học</t>
  </si>
  <si>
    <r>
      <rPr>
        <sz val="10"/>
        <color theme="1"/>
        <rFont val="Noto Sans CJK SC"/>
      </rPr>
      <t>同学</t>
    </r>
    <r>
      <rPr>
        <sz val="10"/>
        <color theme="1"/>
        <rFont val="Microsoft YaHei"/>
      </rPr>
      <t>; tóngxué; tongxue</t>
    </r>
  </si>
  <si>
    <t>图书馆</t>
  </si>
  <si>
    <t>túshūguǎn</t>
  </si>
  <si>
    <t>thư viện</t>
  </si>
  <si>
    <r>
      <rPr>
        <sz val="10"/>
        <color theme="1"/>
        <rFont val="Noto Sans CJK SC"/>
      </rPr>
      <t>图书馆</t>
    </r>
    <r>
      <rPr>
        <sz val="10"/>
        <color theme="1"/>
        <rFont val="Microsoft YaHei"/>
      </rPr>
      <t>; túshūguǎn; tushuguan</t>
    </r>
  </si>
  <si>
    <t>外</t>
  </si>
  <si>
    <t>wài</t>
  </si>
  <si>
    <t>ngoài (1 chữ)</t>
  </si>
  <si>
    <r>
      <rPr>
        <sz val="10"/>
        <color theme="1"/>
        <rFont val="Noto Sans CJK SC"/>
      </rPr>
      <t>外</t>
    </r>
    <r>
      <rPr>
        <sz val="10"/>
        <color theme="1"/>
        <rFont val="Microsoft YaHei"/>
      </rPr>
      <t>; wài; wai</t>
    </r>
  </si>
  <si>
    <t>外边</t>
  </si>
  <si>
    <t>wàibian</t>
  </si>
  <si>
    <t>bên ngoài</t>
  </si>
  <si>
    <r>
      <rPr>
        <sz val="10"/>
        <color theme="1"/>
        <rFont val="Noto Sans CJK SC"/>
      </rPr>
      <t>外边</t>
    </r>
    <r>
      <rPr>
        <sz val="10"/>
        <color theme="1"/>
        <rFont val="Microsoft YaHei"/>
      </rPr>
      <t xml:space="preserve">; wàibian; </t>
    </r>
    <r>
      <rPr>
        <sz val="10"/>
        <color theme="1"/>
        <rFont val="Noto Sans CJK SC"/>
      </rPr>
      <t>外面</t>
    </r>
    <r>
      <rPr>
        <sz val="10"/>
        <color theme="1"/>
        <rFont val="Microsoft YaHei"/>
      </rPr>
      <t>; wàimiàn; waibian; waimian</t>
    </r>
  </si>
  <si>
    <t>外国</t>
  </si>
  <si>
    <t>wàiguó</t>
  </si>
  <si>
    <t>nước ngoài (ngoại quốc)</t>
  </si>
  <si>
    <r>
      <rPr>
        <sz val="10"/>
        <color theme="1"/>
        <rFont val="Noto Sans CJK SC"/>
      </rPr>
      <t>外国</t>
    </r>
    <r>
      <rPr>
        <sz val="10"/>
        <color theme="1"/>
        <rFont val="Microsoft YaHei"/>
      </rPr>
      <t xml:space="preserve">; wàiguó; </t>
    </r>
    <r>
      <rPr>
        <sz val="10"/>
        <color theme="1"/>
        <rFont val="Noto Sans CJK SC"/>
      </rPr>
      <t>国外</t>
    </r>
    <r>
      <rPr>
        <sz val="10"/>
        <color theme="1"/>
        <rFont val="Microsoft YaHei"/>
      </rPr>
      <t>; guówài; waiguo; guowai</t>
    </r>
  </si>
  <si>
    <t>外语</t>
  </si>
  <si>
    <t>wàiyǔ</t>
  </si>
  <si>
    <t>ngoại ngữ</t>
  </si>
  <si>
    <r>
      <rPr>
        <sz val="10"/>
        <color theme="1"/>
        <rFont val="Noto Sans CJK SC"/>
      </rPr>
      <t>外语</t>
    </r>
    <r>
      <rPr>
        <sz val="10"/>
        <color theme="1"/>
        <rFont val="Microsoft YaHei"/>
      </rPr>
      <t>; wàiyǔ; waiyu</t>
    </r>
  </si>
  <si>
    <t>玩儿</t>
  </si>
  <si>
    <t>wánr</t>
  </si>
  <si>
    <t>chơi</t>
  </si>
  <si>
    <r>
      <rPr>
        <sz val="10"/>
        <color theme="1"/>
        <rFont val="Noto Sans CJK SC"/>
      </rPr>
      <t>玩儿</t>
    </r>
    <r>
      <rPr>
        <sz val="10"/>
        <color theme="1"/>
        <rFont val="Microsoft YaHei"/>
      </rPr>
      <t xml:space="preserve">; wánr; </t>
    </r>
    <r>
      <rPr>
        <sz val="10"/>
        <color theme="1"/>
        <rFont val="Noto Sans CJK SC"/>
      </rPr>
      <t>玩</t>
    </r>
    <r>
      <rPr>
        <sz val="10"/>
        <color theme="1"/>
        <rFont val="Microsoft YaHei"/>
      </rPr>
      <t>; wán; wanr; wan</t>
    </r>
  </si>
  <si>
    <t>晚</t>
  </si>
  <si>
    <t>wǎn</t>
  </si>
  <si>
    <t>muộn, trễ</t>
  </si>
  <si>
    <r>
      <rPr>
        <sz val="10"/>
        <color theme="1"/>
        <rFont val="Noto Sans CJK SC"/>
      </rPr>
      <t>晚</t>
    </r>
    <r>
      <rPr>
        <sz val="10"/>
        <color theme="1"/>
        <rFont val="Microsoft YaHei"/>
      </rPr>
      <t>; wǎn; wan</t>
    </r>
  </si>
  <si>
    <t>晚饭</t>
  </si>
  <si>
    <t>wǎnfàn</t>
  </si>
  <si>
    <t>bữa tối</t>
  </si>
  <si>
    <r>
      <rPr>
        <sz val="10"/>
        <color theme="1"/>
        <rFont val="Noto Sans CJK SC"/>
      </rPr>
      <t>晚饭</t>
    </r>
    <r>
      <rPr>
        <sz val="10"/>
        <color theme="1"/>
        <rFont val="Microsoft YaHei"/>
      </rPr>
      <t>; wǎnfàn; wanfan</t>
    </r>
  </si>
  <si>
    <t>晚上</t>
  </si>
  <si>
    <t>wǎnshang</t>
  </si>
  <si>
    <t>buổi tối</t>
  </si>
  <si>
    <r>
      <rPr>
        <sz val="10"/>
        <color theme="1"/>
        <rFont val="Noto Sans CJK SC"/>
      </rPr>
      <t>晚上</t>
    </r>
    <r>
      <rPr>
        <sz val="10"/>
        <color theme="1"/>
        <rFont val="Microsoft YaHei"/>
      </rPr>
      <t>; wǎnshang; wanshang</t>
    </r>
  </si>
  <si>
    <t>网上</t>
  </si>
  <si>
    <t>wǎng shang</t>
  </si>
  <si>
    <t>trên mạng</t>
  </si>
  <si>
    <r>
      <rPr>
        <sz val="10"/>
        <color theme="1"/>
        <rFont val="Noto Sans CJK SC"/>
      </rPr>
      <t>网上</t>
    </r>
    <r>
      <rPr>
        <sz val="10"/>
        <color theme="1"/>
        <rFont val="Microsoft YaHei"/>
      </rPr>
      <t>; wǎng shang; wang shang</t>
    </r>
  </si>
  <si>
    <t>网友</t>
  </si>
  <si>
    <t>wǎngyǒu</t>
  </si>
  <si>
    <t>bạn trên mạng</t>
  </si>
  <si>
    <r>
      <rPr>
        <sz val="10"/>
        <color theme="1"/>
        <rFont val="Noto Sans CJK SC"/>
      </rPr>
      <t>网友</t>
    </r>
    <r>
      <rPr>
        <sz val="10"/>
        <color theme="1"/>
        <rFont val="Microsoft YaHei"/>
      </rPr>
      <t>; wǎngyǒu; wangyou</t>
    </r>
  </si>
  <si>
    <t>忘</t>
  </si>
  <si>
    <t>wàng</t>
  </si>
  <si>
    <t>quên (1 chữ)</t>
  </si>
  <si>
    <r>
      <rPr>
        <sz val="10"/>
        <color theme="1"/>
        <rFont val="Noto Sans CJK SC"/>
      </rPr>
      <t>忘</t>
    </r>
    <r>
      <rPr>
        <sz val="10"/>
        <color theme="1"/>
        <rFont val="Microsoft YaHei"/>
      </rPr>
      <t xml:space="preserve">; wàng; </t>
    </r>
    <r>
      <rPr>
        <sz val="10"/>
        <color theme="1"/>
        <rFont val="Noto Sans CJK SC"/>
      </rPr>
      <t>忘记</t>
    </r>
    <r>
      <rPr>
        <sz val="10"/>
        <color theme="1"/>
        <rFont val="Microsoft YaHei"/>
      </rPr>
      <t>; wàngjì; wang; wangji</t>
    </r>
  </si>
  <si>
    <t>忘记</t>
  </si>
  <si>
    <t>wàngjì</t>
  </si>
  <si>
    <t>quên mất</t>
  </si>
  <si>
    <r>
      <rPr>
        <sz val="10"/>
        <color theme="1"/>
        <rFont val="Noto Sans CJK SC"/>
      </rPr>
      <t>忘记</t>
    </r>
    <r>
      <rPr>
        <sz val="10"/>
        <color theme="1"/>
        <rFont val="Microsoft YaHei"/>
      </rPr>
      <t xml:space="preserve">; wàngjì; </t>
    </r>
    <r>
      <rPr>
        <sz val="10"/>
        <color theme="1"/>
        <rFont val="Noto Sans CJK SC"/>
      </rPr>
      <t>忘</t>
    </r>
    <r>
      <rPr>
        <sz val="10"/>
        <color theme="1"/>
        <rFont val="Microsoft YaHei"/>
      </rPr>
      <t>; wàng; wangji; wang</t>
    </r>
  </si>
  <si>
    <t>问</t>
  </si>
  <si>
    <t>wèn</t>
  </si>
  <si>
    <t>hỏi</t>
  </si>
  <si>
    <r>
      <rPr>
        <sz val="10"/>
        <color theme="1"/>
        <rFont val="Noto Sans CJK SC"/>
      </rPr>
      <t>问</t>
    </r>
    <r>
      <rPr>
        <sz val="10"/>
        <color theme="1"/>
        <rFont val="Microsoft YaHei"/>
      </rPr>
      <t>; wèn; wen</t>
    </r>
  </si>
  <si>
    <t>我</t>
  </si>
  <si>
    <t>wǒ</t>
  </si>
  <si>
    <t>tôi</t>
  </si>
  <si>
    <r>
      <rPr>
        <sz val="10"/>
        <color theme="1"/>
        <rFont val="Noto Sans CJK SC"/>
      </rPr>
      <t>我</t>
    </r>
    <r>
      <rPr>
        <sz val="10"/>
        <color theme="1"/>
        <rFont val="Microsoft YaHei"/>
      </rPr>
      <t>; wǒ; wo</t>
    </r>
  </si>
  <si>
    <t>我们</t>
  </si>
  <si>
    <t>wǒmen</t>
  </si>
  <si>
    <t>chúng tôi</t>
  </si>
  <si>
    <r>
      <rPr>
        <sz val="10"/>
        <color theme="1"/>
        <rFont val="Noto Sans CJK SC"/>
      </rPr>
      <t>我们</t>
    </r>
    <r>
      <rPr>
        <sz val="10"/>
        <color theme="1"/>
        <rFont val="Microsoft YaHei"/>
      </rPr>
      <t xml:space="preserve">; wǒmen; </t>
    </r>
    <r>
      <rPr>
        <sz val="10"/>
        <color theme="1"/>
        <rFont val="Noto Sans CJK SC"/>
      </rPr>
      <t>咱们</t>
    </r>
    <r>
      <rPr>
        <sz val="10"/>
        <color theme="1"/>
        <rFont val="Microsoft YaHei"/>
      </rPr>
      <t>; zánmen; women; zanmen</t>
    </r>
  </si>
  <si>
    <t>五</t>
  </si>
  <si>
    <t>wǔ</t>
  </si>
  <si>
    <t>số 5 (năm)</t>
  </si>
  <si>
    <r>
      <rPr>
        <sz val="10"/>
        <color theme="1"/>
        <rFont val="Noto Sans CJK SC"/>
      </rPr>
      <t>五</t>
    </r>
    <r>
      <rPr>
        <sz val="10"/>
        <color theme="1"/>
        <rFont val="Microsoft YaHei"/>
      </rPr>
      <t>; wǔ; 5; wu</t>
    </r>
  </si>
  <si>
    <t>午饭</t>
  </si>
  <si>
    <t>wǔfàn</t>
  </si>
  <si>
    <t>bữa trưa</t>
  </si>
  <si>
    <r>
      <rPr>
        <sz val="10"/>
        <color theme="1"/>
        <rFont val="Noto Sans CJK SC"/>
      </rPr>
      <t>午饭</t>
    </r>
    <r>
      <rPr>
        <sz val="10"/>
        <color theme="1"/>
        <rFont val="Microsoft YaHei"/>
      </rPr>
      <t>; wǔfàn; wufan</t>
    </r>
  </si>
  <si>
    <t>西</t>
  </si>
  <si>
    <t>xī</t>
  </si>
  <si>
    <t>tây (hướng tây)</t>
  </si>
  <si>
    <r>
      <rPr>
        <sz val="10"/>
        <color theme="1"/>
        <rFont val="Noto Sans CJK SC"/>
      </rPr>
      <t>西</t>
    </r>
    <r>
      <rPr>
        <sz val="10"/>
        <color theme="1"/>
        <rFont val="Microsoft YaHei"/>
      </rPr>
      <t xml:space="preserve">; xī; </t>
    </r>
    <r>
      <rPr>
        <sz val="10"/>
        <color theme="1"/>
        <rFont val="Noto Sans CJK SC"/>
      </rPr>
      <t>西方</t>
    </r>
    <r>
      <rPr>
        <sz val="10"/>
        <color theme="1"/>
        <rFont val="Microsoft YaHei"/>
      </rPr>
      <t>; xīfāng; xi; xifang</t>
    </r>
  </si>
  <si>
    <t>西边</t>
  </si>
  <si>
    <t>xībian</t>
  </si>
  <si>
    <t>phía tây</t>
  </si>
  <si>
    <r>
      <rPr>
        <sz val="10"/>
        <color theme="1"/>
        <rFont val="Noto Sans CJK SC"/>
      </rPr>
      <t>西边</t>
    </r>
    <r>
      <rPr>
        <sz val="10"/>
        <color theme="1"/>
        <rFont val="Microsoft YaHei"/>
      </rPr>
      <t xml:space="preserve">; xībian; </t>
    </r>
    <r>
      <rPr>
        <sz val="10"/>
        <color theme="1"/>
        <rFont val="Noto Sans CJK SC"/>
      </rPr>
      <t>西面</t>
    </r>
    <r>
      <rPr>
        <sz val="10"/>
        <color theme="1"/>
        <rFont val="Microsoft YaHei"/>
      </rPr>
      <t>; xīmiàn; xibian; ximian</t>
    </r>
  </si>
  <si>
    <t>洗</t>
  </si>
  <si>
    <t>xǐ</t>
  </si>
  <si>
    <t>rửa, giặt</t>
  </si>
  <si>
    <r>
      <rPr>
        <sz val="10"/>
        <color theme="1"/>
        <rFont val="Noto Sans CJK SC"/>
      </rPr>
      <t>洗</t>
    </r>
    <r>
      <rPr>
        <sz val="10"/>
        <color theme="1"/>
        <rFont val="Microsoft YaHei"/>
      </rPr>
      <t>; xǐ; xi</t>
    </r>
  </si>
  <si>
    <t>洗手间</t>
  </si>
  <si>
    <t>xǐshǒujiān</t>
  </si>
  <si>
    <t>nhà vệ sinh</t>
  </si>
  <si>
    <r>
      <rPr>
        <sz val="10"/>
        <color theme="1"/>
        <rFont val="Noto Sans CJK SC"/>
      </rPr>
      <t>洗手间</t>
    </r>
    <r>
      <rPr>
        <sz val="10"/>
        <color theme="1"/>
        <rFont val="Microsoft YaHei"/>
      </rPr>
      <t xml:space="preserve">; xǐshǒujiān; </t>
    </r>
    <r>
      <rPr>
        <sz val="10"/>
        <color theme="1"/>
        <rFont val="Noto Sans CJK SC"/>
      </rPr>
      <t>厕所</t>
    </r>
    <r>
      <rPr>
        <sz val="10"/>
        <color theme="1"/>
        <rFont val="Microsoft YaHei"/>
      </rPr>
      <t xml:space="preserve">; cèsuǒ; </t>
    </r>
    <r>
      <rPr>
        <sz val="10"/>
        <color theme="1"/>
        <rFont val="Noto Sans CJK SC"/>
      </rPr>
      <t>卫生间</t>
    </r>
    <r>
      <rPr>
        <sz val="10"/>
        <color theme="1"/>
        <rFont val="Microsoft YaHei"/>
      </rPr>
      <t>; wèishēngjiān; xishoujian; cesuo; weishengjian</t>
    </r>
  </si>
  <si>
    <t>喜欢</t>
  </si>
  <si>
    <t>xǐhuan</t>
  </si>
  <si>
    <t>thích</t>
  </si>
  <si>
    <r>
      <rPr>
        <sz val="10"/>
        <color theme="1"/>
        <rFont val="Noto Sans CJK SC"/>
      </rPr>
      <t>喜欢</t>
    </r>
    <r>
      <rPr>
        <sz val="10"/>
        <color theme="1"/>
        <rFont val="Microsoft YaHei"/>
      </rPr>
      <t>; xǐhuan; xihuan</t>
    </r>
  </si>
  <si>
    <t>下</t>
  </si>
  <si>
    <t>xià</t>
  </si>
  <si>
    <t>dưới; xuống</t>
  </si>
  <si>
    <r>
      <rPr>
        <sz val="10"/>
        <color theme="1"/>
        <rFont val="Noto Sans CJK SC"/>
      </rPr>
      <t>下</t>
    </r>
    <r>
      <rPr>
        <sz val="10"/>
        <color theme="1"/>
        <rFont val="Microsoft YaHei"/>
      </rPr>
      <t>; xià; xia</t>
    </r>
  </si>
  <si>
    <t>下班</t>
  </si>
  <si>
    <t>xiàbān</t>
  </si>
  <si>
    <t>tan làm</t>
  </si>
  <si>
    <r>
      <rPr>
        <sz val="10"/>
        <color theme="1"/>
        <rFont val="Noto Sans CJK SC"/>
      </rPr>
      <t>下班</t>
    </r>
    <r>
      <rPr>
        <sz val="10"/>
        <color theme="1"/>
        <rFont val="Microsoft YaHei"/>
      </rPr>
      <t>; xiàbān; xiaban</t>
    </r>
  </si>
  <si>
    <t>下边</t>
  </si>
  <si>
    <t>xiàbian</t>
  </si>
  <si>
    <t>phía dưới</t>
  </si>
  <si>
    <r>
      <rPr>
        <sz val="10"/>
        <color theme="1"/>
        <rFont val="Noto Sans CJK SC"/>
      </rPr>
      <t>下边</t>
    </r>
    <r>
      <rPr>
        <sz val="10"/>
        <color theme="1"/>
        <rFont val="Microsoft YaHei"/>
      </rPr>
      <t xml:space="preserve">; xiàbian; </t>
    </r>
    <r>
      <rPr>
        <sz val="10"/>
        <color theme="1"/>
        <rFont val="Noto Sans CJK SC"/>
      </rPr>
      <t>下面</t>
    </r>
    <r>
      <rPr>
        <sz val="10"/>
        <color theme="1"/>
        <rFont val="Microsoft YaHei"/>
      </rPr>
      <t>; xiàmiàn; xiabian; xiamian</t>
    </r>
  </si>
  <si>
    <t>下车</t>
  </si>
  <si>
    <t>xià chē</t>
  </si>
  <si>
    <t>xuống xe</t>
  </si>
  <si>
    <r>
      <rPr>
        <sz val="10"/>
        <color theme="1"/>
        <rFont val="Noto Sans CJK SC"/>
      </rPr>
      <t>下车</t>
    </r>
    <r>
      <rPr>
        <sz val="10"/>
        <color theme="1"/>
        <rFont val="Microsoft YaHei"/>
      </rPr>
      <t>; xià chē; xia che</t>
    </r>
  </si>
  <si>
    <t>下次</t>
  </si>
  <si>
    <t>xià cì</t>
  </si>
  <si>
    <t>lần sau</t>
  </si>
  <si>
    <r>
      <rPr>
        <sz val="10"/>
        <color theme="1"/>
        <rFont val="Noto Sans CJK SC"/>
      </rPr>
      <t>下次</t>
    </r>
    <r>
      <rPr>
        <sz val="10"/>
        <color theme="1"/>
        <rFont val="Microsoft YaHei"/>
      </rPr>
      <t>; xià cì; xia ci</t>
    </r>
  </si>
  <si>
    <t>下课</t>
  </si>
  <si>
    <t>xiàkè</t>
  </si>
  <si>
    <t>tan học (hết tiết)</t>
  </si>
  <si>
    <r>
      <rPr>
        <sz val="10"/>
        <color theme="1"/>
        <rFont val="Noto Sans CJK SC"/>
      </rPr>
      <t>下课</t>
    </r>
    <r>
      <rPr>
        <sz val="10"/>
        <color theme="1"/>
        <rFont val="Microsoft YaHei"/>
      </rPr>
      <t>; xiàkè; xiake</t>
    </r>
  </si>
  <si>
    <t>下午</t>
  </si>
  <si>
    <t>xiàwǔ</t>
  </si>
  <si>
    <t>buổi chiều</t>
  </si>
  <si>
    <r>
      <rPr>
        <sz val="10"/>
        <color theme="1"/>
        <rFont val="Noto Sans CJK SC"/>
      </rPr>
      <t>下午</t>
    </r>
    <r>
      <rPr>
        <sz val="10"/>
        <color theme="1"/>
        <rFont val="Microsoft YaHei"/>
      </rPr>
      <t>; xiàwǔ; xiawu</t>
    </r>
  </si>
  <si>
    <t>下雨</t>
  </si>
  <si>
    <t>xià yǔ</t>
  </si>
  <si>
    <t>trời mưa</t>
  </si>
  <si>
    <r>
      <rPr>
        <sz val="10"/>
        <color theme="1"/>
        <rFont val="Noto Sans CJK SC"/>
      </rPr>
      <t>下雨</t>
    </r>
    <r>
      <rPr>
        <sz val="10"/>
        <color theme="1"/>
        <rFont val="Microsoft YaHei"/>
      </rPr>
      <t>; xià yǔ; xia yu</t>
    </r>
  </si>
  <si>
    <t>先</t>
  </si>
  <si>
    <t>xiān</t>
  </si>
  <si>
    <t>trước tiên</t>
  </si>
  <si>
    <r>
      <rPr>
        <sz val="10"/>
        <color theme="1"/>
        <rFont val="Noto Sans CJK SC"/>
      </rPr>
      <t>先</t>
    </r>
    <r>
      <rPr>
        <sz val="10"/>
        <color theme="1"/>
        <rFont val="Microsoft YaHei"/>
      </rPr>
      <t>; xiān; xian</t>
    </r>
  </si>
  <si>
    <t>先生</t>
  </si>
  <si>
    <t>xiānsheng</t>
  </si>
  <si>
    <t>ông, ngài; chồng</t>
  </si>
  <si>
    <r>
      <rPr>
        <sz val="10"/>
        <color theme="1"/>
        <rFont val="Noto Sans CJK SC"/>
      </rPr>
      <t>先生</t>
    </r>
    <r>
      <rPr>
        <sz val="10"/>
        <color theme="1"/>
        <rFont val="Microsoft YaHei"/>
      </rPr>
      <t>; xiānsheng; xiansheng</t>
    </r>
  </si>
  <si>
    <t>现在</t>
  </si>
  <si>
    <t>xiànzài</t>
  </si>
  <si>
    <t>bây giờ</t>
  </si>
  <si>
    <r>
      <rPr>
        <sz val="10"/>
        <color theme="1"/>
        <rFont val="Noto Sans CJK SC"/>
      </rPr>
      <t>现在</t>
    </r>
    <r>
      <rPr>
        <sz val="10"/>
        <color theme="1"/>
        <rFont val="Microsoft YaHei"/>
      </rPr>
      <t>; xiànzài; xianzai</t>
    </r>
  </si>
  <si>
    <t>想</t>
  </si>
  <si>
    <t>xiǎng</t>
  </si>
  <si>
    <t>muốn, nghĩ, nhớ</t>
  </si>
  <si>
    <r>
      <rPr>
        <sz val="10"/>
        <color theme="1"/>
        <rFont val="Noto Sans CJK SC"/>
      </rPr>
      <t>想</t>
    </r>
    <r>
      <rPr>
        <sz val="10"/>
        <color theme="1"/>
        <rFont val="Microsoft YaHei"/>
      </rPr>
      <t>; xiǎng; xiang</t>
    </r>
  </si>
  <si>
    <t>小</t>
  </si>
  <si>
    <t>xiǎo</t>
  </si>
  <si>
    <t>nhỏ</t>
  </si>
  <si>
    <r>
      <rPr>
        <sz val="10"/>
        <color theme="1"/>
        <rFont val="Noto Sans CJK SC"/>
      </rPr>
      <t>小</t>
    </r>
    <r>
      <rPr>
        <sz val="10"/>
        <color theme="1"/>
        <rFont val="Microsoft YaHei"/>
      </rPr>
      <t>; xiǎo; xiao</t>
    </r>
  </si>
  <si>
    <t>小孩儿</t>
  </si>
  <si>
    <t>xiǎoháir</t>
  </si>
  <si>
    <t>trẻ con</t>
  </si>
  <si>
    <r>
      <rPr>
        <sz val="10"/>
        <color theme="1"/>
        <rFont val="Noto Sans CJK SC"/>
      </rPr>
      <t>小孩儿</t>
    </r>
    <r>
      <rPr>
        <sz val="10"/>
        <color theme="1"/>
        <rFont val="Microsoft YaHei"/>
      </rPr>
      <t xml:space="preserve">; xiǎoháir; </t>
    </r>
    <r>
      <rPr>
        <sz val="10"/>
        <color theme="1"/>
        <rFont val="Noto Sans CJK SC"/>
      </rPr>
      <t>小孩</t>
    </r>
    <r>
      <rPr>
        <sz val="10"/>
        <color theme="1"/>
        <rFont val="Microsoft YaHei"/>
      </rPr>
      <t xml:space="preserve">; xiǎohái; </t>
    </r>
    <r>
      <rPr>
        <sz val="10"/>
        <color theme="1"/>
        <rFont val="Noto Sans CJK SC"/>
      </rPr>
      <t>孩子</t>
    </r>
    <r>
      <rPr>
        <sz val="10"/>
        <color theme="1"/>
        <rFont val="Microsoft YaHei"/>
      </rPr>
      <t>; háizi; xiaohair; xiaohai; haizi</t>
    </r>
  </si>
  <si>
    <t>小姐</t>
  </si>
  <si>
    <t>xiǎojiě</t>
  </si>
  <si>
    <t>cô, tiểu thư</t>
  </si>
  <si>
    <r>
      <rPr>
        <sz val="10"/>
        <color theme="1"/>
        <rFont val="Noto Sans CJK SC"/>
      </rPr>
      <t>小姐</t>
    </r>
    <r>
      <rPr>
        <sz val="10"/>
        <color theme="1"/>
        <rFont val="Microsoft YaHei"/>
      </rPr>
      <t>; xiǎojiě; xiaojie</t>
    </r>
  </si>
  <si>
    <t>小朋友</t>
  </si>
  <si>
    <t>xiǎopéngyǒu</t>
  </si>
  <si>
    <t>bạn nhỏ, các em nhỏ</t>
  </si>
  <si>
    <r>
      <rPr>
        <sz val="10"/>
        <color theme="1"/>
        <rFont val="Noto Sans CJK SC"/>
      </rPr>
      <t>小朋友</t>
    </r>
    <r>
      <rPr>
        <sz val="10"/>
        <color theme="1"/>
        <rFont val="Microsoft YaHei"/>
      </rPr>
      <t>; xiǎopéngyǒu; xiaopengyou</t>
    </r>
  </si>
  <si>
    <t>小时</t>
  </si>
  <si>
    <t>xiǎoshí</t>
  </si>
  <si>
    <t>giờ, tiếng (đồng hồ - khoảng thời gian)</t>
  </si>
  <si>
    <r>
      <rPr>
        <sz val="10"/>
        <color theme="1"/>
        <rFont val="Noto Sans CJK SC"/>
      </rPr>
      <t>小时</t>
    </r>
    <r>
      <rPr>
        <sz val="10"/>
        <color theme="1"/>
        <rFont val="Microsoft YaHei"/>
      </rPr>
      <t xml:space="preserve">; xiǎoshí; </t>
    </r>
    <r>
      <rPr>
        <sz val="10"/>
        <color theme="1"/>
        <rFont val="Noto Sans CJK SC"/>
      </rPr>
      <t>钟头</t>
    </r>
    <r>
      <rPr>
        <sz val="10"/>
        <color theme="1"/>
        <rFont val="Microsoft YaHei"/>
      </rPr>
      <t>; zhōngtóu; xiaoshi; zhongtou</t>
    </r>
  </si>
  <si>
    <t>小学</t>
  </si>
  <si>
    <t>xiǎoxué</t>
  </si>
  <si>
    <t>trường tiểu học</t>
  </si>
  <si>
    <r>
      <rPr>
        <sz val="10"/>
        <color theme="1"/>
        <rFont val="Noto Sans CJK SC"/>
      </rPr>
      <t>小学</t>
    </r>
    <r>
      <rPr>
        <sz val="10"/>
        <color theme="1"/>
        <rFont val="Microsoft YaHei"/>
      </rPr>
      <t>; xiǎoxué; xiaoxue</t>
    </r>
  </si>
  <si>
    <t>小学生</t>
  </si>
  <si>
    <t>xiǎoxuéshēng</t>
  </si>
  <si>
    <t>học sinh tiểu học</t>
  </si>
  <si>
    <r>
      <rPr>
        <sz val="10"/>
        <color theme="1"/>
        <rFont val="Noto Sans CJK SC"/>
      </rPr>
      <t>小学生</t>
    </r>
    <r>
      <rPr>
        <sz val="10"/>
        <color theme="1"/>
        <rFont val="Microsoft YaHei"/>
      </rPr>
      <t>; xiǎoxuéshēng; xiaoxuesheng</t>
    </r>
  </si>
  <si>
    <t>笑</t>
  </si>
  <si>
    <t>xiào</t>
  </si>
  <si>
    <t>cười</t>
  </si>
  <si>
    <r>
      <rPr>
        <sz val="10"/>
        <color theme="1"/>
        <rFont val="Noto Sans CJK SC"/>
      </rPr>
      <t>笑</t>
    </r>
    <r>
      <rPr>
        <sz val="10"/>
        <color theme="1"/>
        <rFont val="Microsoft YaHei"/>
      </rPr>
      <t>; xiào; xiao</t>
    </r>
  </si>
  <si>
    <t>写</t>
  </si>
  <si>
    <t>xiě</t>
  </si>
  <si>
    <t>viết</t>
  </si>
  <si>
    <r>
      <rPr>
        <sz val="10"/>
        <color theme="1"/>
        <rFont val="Noto Sans CJK SC"/>
      </rPr>
      <t>写</t>
    </r>
    <r>
      <rPr>
        <sz val="10"/>
        <color theme="1"/>
        <rFont val="Microsoft YaHei"/>
      </rPr>
      <t>; xiě; xie</t>
    </r>
  </si>
  <si>
    <t>谢谢</t>
  </si>
  <si>
    <t>xièxie</t>
  </si>
  <si>
    <t>cảm ơn</t>
  </si>
  <si>
    <r>
      <rPr>
        <sz val="10"/>
        <color theme="1"/>
        <rFont val="Noto Sans CJK SC"/>
      </rPr>
      <t>谢谢</t>
    </r>
    <r>
      <rPr>
        <sz val="10"/>
        <color theme="1"/>
        <rFont val="Microsoft YaHei"/>
      </rPr>
      <t xml:space="preserve">; xièxie; </t>
    </r>
    <r>
      <rPr>
        <sz val="10"/>
        <color theme="1"/>
        <rFont val="Noto Sans CJK SC"/>
      </rPr>
      <t>谢</t>
    </r>
    <r>
      <rPr>
        <sz val="10"/>
        <color theme="1"/>
        <rFont val="Microsoft YaHei"/>
      </rPr>
      <t xml:space="preserve">; xiè; </t>
    </r>
    <r>
      <rPr>
        <sz val="10"/>
        <color theme="1"/>
        <rFont val="Noto Sans CJK SC"/>
      </rPr>
      <t>感谢</t>
    </r>
    <r>
      <rPr>
        <sz val="10"/>
        <color theme="1"/>
        <rFont val="Microsoft YaHei"/>
      </rPr>
      <t xml:space="preserve">; gǎnxiè; </t>
    </r>
    <r>
      <rPr>
        <sz val="10"/>
        <color theme="1"/>
        <rFont val="Noto Sans CJK SC"/>
      </rPr>
      <t>多谢</t>
    </r>
    <r>
      <rPr>
        <sz val="10"/>
        <color theme="1"/>
        <rFont val="Microsoft YaHei"/>
      </rPr>
      <t>; duōxiè; xiexie; xie; ganxie; duoxie</t>
    </r>
  </si>
  <si>
    <t>新</t>
  </si>
  <si>
    <t>xīn</t>
  </si>
  <si>
    <t>mới</t>
  </si>
  <si>
    <r>
      <rPr>
        <sz val="10"/>
        <color theme="1"/>
        <rFont val="Noto Sans CJK SC"/>
      </rPr>
      <t>新</t>
    </r>
    <r>
      <rPr>
        <sz val="10"/>
        <color theme="1"/>
        <rFont val="Microsoft YaHei"/>
      </rPr>
      <t>; xīn; xin</t>
    </r>
  </si>
  <si>
    <t>新年</t>
  </si>
  <si>
    <t>xīnnián</t>
  </si>
  <si>
    <t>năm mới</t>
  </si>
  <si>
    <r>
      <rPr>
        <sz val="10"/>
        <color theme="1"/>
        <rFont val="Noto Sans CJK SC"/>
      </rPr>
      <t>新年</t>
    </r>
    <r>
      <rPr>
        <sz val="10"/>
        <color theme="1"/>
        <rFont val="Microsoft YaHei"/>
      </rPr>
      <t>; xīnnián; xinnian</t>
    </r>
  </si>
  <si>
    <t>星期</t>
  </si>
  <si>
    <t>xīngqī</t>
  </si>
  <si>
    <t>tuần lễ, thứ</t>
  </si>
  <si>
    <r>
      <rPr>
        <sz val="10"/>
        <color theme="1"/>
        <rFont val="Noto Sans CJK SC"/>
      </rPr>
      <t>星期</t>
    </r>
    <r>
      <rPr>
        <sz val="10"/>
        <color theme="1"/>
        <rFont val="Microsoft YaHei"/>
      </rPr>
      <t xml:space="preserve">; xīngqī; </t>
    </r>
    <r>
      <rPr>
        <sz val="10"/>
        <color theme="1"/>
        <rFont val="Noto Sans CJK SC"/>
      </rPr>
      <t>周</t>
    </r>
    <r>
      <rPr>
        <sz val="10"/>
        <color theme="1"/>
        <rFont val="Microsoft YaHei"/>
      </rPr>
      <t xml:space="preserve">; zhōu; </t>
    </r>
    <r>
      <rPr>
        <sz val="10"/>
        <color theme="1"/>
        <rFont val="Noto Sans CJK SC"/>
      </rPr>
      <t>礼拜</t>
    </r>
    <r>
      <rPr>
        <sz val="10"/>
        <color theme="1"/>
        <rFont val="Microsoft YaHei"/>
      </rPr>
      <t>; lǐbài; xingqi; zhou; libai</t>
    </r>
  </si>
  <si>
    <t>星期日</t>
  </si>
  <si>
    <t>xīngqīrì</t>
  </si>
  <si>
    <t>chủ nhật (...日)</t>
  </si>
  <si>
    <r>
      <rPr>
        <sz val="10"/>
        <color theme="1"/>
        <rFont val="Noto Sans CJK SC"/>
      </rPr>
      <t>星期日</t>
    </r>
    <r>
      <rPr>
        <sz val="10"/>
        <color theme="1"/>
        <rFont val="Microsoft YaHei"/>
      </rPr>
      <t xml:space="preserve">; xīngqīrì; </t>
    </r>
    <r>
      <rPr>
        <sz val="10"/>
        <color theme="1"/>
        <rFont val="Noto Sans CJK SC"/>
      </rPr>
      <t>星期天</t>
    </r>
    <r>
      <rPr>
        <sz val="10"/>
        <color theme="1"/>
        <rFont val="Microsoft YaHei"/>
      </rPr>
      <t xml:space="preserve">; xīngqītiān; </t>
    </r>
    <r>
      <rPr>
        <sz val="10"/>
        <color theme="1"/>
        <rFont val="Noto Sans CJK SC"/>
      </rPr>
      <t>周日</t>
    </r>
    <r>
      <rPr>
        <sz val="10"/>
        <color theme="1"/>
        <rFont val="Microsoft YaHei"/>
      </rPr>
      <t xml:space="preserve">; zhōurì; </t>
    </r>
    <r>
      <rPr>
        <sz val="10"/>
        <color theme="1"/>
        <rFont val="Noto Sans CJK SC"/>
      </rPr>
      <t>礼拜天</t>
    </r>
    <r>
      <rPr>
        <sz val="10"/>
        <color theme="1"/>
        <rFont val="Microsoft YaHei"/>
      </rPr>
      <t>; lǐbàitiān; xingqiri; xingqitian; zhouri; libaitian</t>
    </r>
  </si>
  <si>
    <t>星期天</t>
  </si>
  <si>
    <t>xīngqītiān</t>
  </si>
  <si>
    <t>chủ nhật (...天)</t>
  </si>
  <si>
    <r>
      <rPr>
        <sz val="10"/>
        <color theme="1"/>
        <rFont val="Noto Sans CJK SC"/>
      </rPr>
      <t>星期天</t>
    </r>
    <r>
      <rPr>
        <sz val="10"/>
        <color theme="1"/>
        <rFont val="Microsoft YaHei"/>
      </rPr>
      <t xml:space="preserve">; xīngqītiān; </t>
    </r>
    <r>
      <rPr>
        <sz val="10"/>
        <color theme="1"/>
        <rFont val="Noto Sans CJK SC"/>
      </rPr>
      <t>星期日</t>
    </r>
    <r>
      <rPr>
        <sz val="10"/>
        <color theme="1"/>
        <rFont val="Microsoft YaHei"/>
      </rPr>
      <t xml:space="preserve">; xīngqīrì; </t>
    </r>
    <r>
      <rPr>
        <sz val="10"/>
        <color theme="1"/>
        <rFont val="Noto Sans CJK SC"/>
      </rPr>
      <t>周日</t>
    </r>
    <r>
      <rPr>
        <sz val="10"/>
        <color theme="1"/>
        <rFont val="Microsoft YaHei"/>
      </rPr>
      <t xml:space="preserve">; zhōurì; </t>
    </r>
    <r>
      <rPr>
        <sz val="10"/>
        <color theme="1"/>
        <rFont val="Noto Sans CJK SC"/>
      </rPr>
      <t>礼拜天</t>
    </r>
    <r>
      <rPr>
        <sz val="10"/>
        <color theme="1"/>
        <rFont val="Microsoft YaHei"/>
      </rPr>
      <t>; lǐbàitiān; xingqitian; xingqiri; zhouri; libaitian</t>
    </r>
  </si>
  <si>
    <t>行</t>
  </si>
  <si>
    <t>xíng</t>
  </si>
  <si>
    <t>được, ổn</t>
  </si>
  <si>
    <r>
      <rPr>
        <sz val="10"/>
        <color theme="1"/>
        <rFont val="Noto Sans CJK SC"/>
      </rPr>
      <t>行</t>
    </r>
    <r>
      <rPr>
        <sz val="10"/>
        <color theme="1"/>
        <rFont val="Microsoft YaHei"/>
      </rPr>
      <t>; xíng; xing</t>
    </r>
  </si>
  <si>
    <t>休息</t>
  </si>
  <si>
    <t>xiūxi</t>
  </si>
  <si>
    <t>nghỉ ngơi</t>
  </si>
  <si>
    <r>
      <rPr>
        <sz val="10"/>
        <color theme="1"/>
        <rFont val="Noto Sans CJK SC"/>
      </rPr>
      <t>休息</t>
    </r>
    <r>
      <rPr>
        <sz val="10"/>
        <color theme="1"/>
        <rFont val="Microsoft YaHei"/>
      </rPr>
      <t>; xiūxi; xiuxi</t>
    </r>
  </si>
  <si>
    <t>学</t>
  </si>
  <si>
    <t>xué</t>
  </si>
  <si>
    <t>học (1 chữ)</t>
  </si>
  <si>
    <r>
      <rPr>
        <sz val="10"/>
        <color theme="1"/>
        <rFont val="Noto Sans CJK SC"/>
      </rPr>
      <t>学</t>
    </r>
    <r>
      <rPr>
        <sz val="10"/>
        <color theme="1"/>
        <rFont val="Microsoft YaHei"/>
      </rPr>
      <t xml:space="preserve">; xué; </t>
    </r>
    <r>
      <rPr>
        <sz val="10"/>
        <color theme="1"/>
        <rFont val="Noto Sans CJK SC"/>
      </rPr>
      <t>学习</t>
    </r>
    <r>
      <rPr>
        <sz val="10"/>
        <color theme="1"/>
        <rFont val="Microsoft YaHei"/>
      </rPr>
      <t>; xuéxí; xue; xuexi</t>
    </r>
  </si>
  <si>
    <t>学生</t>
  </si>
  <si>
    <t>xuésheng</t>
  </si>
  <si>
    <t>học sinh</t>
  </si>
  <si>
    <r>
      <rPr>
        <sz val="10"/>
        <color theme="1"/>
        <rFont val="Noto Sans CJK SC"/>
      </rPr>
      <t>学生</t>
    </r>
    <r>
      <rPr>
        <sz val="10"/>
        <color theme="1"/>
        <rFont val="Microsoft YaHei"/>
      </rPr>
      <t>; xuésheng; xuéshēng; xuesheng</t>
    </r>
  </si>
  <si>
    <t>学习</t>
  </si>
  <si>
    <t>xuéxí</t>
  </si>
  <si>
    <t>học tập</t>
  </si>
  <si>
    <r>
      <rPr>
        <sz val="10"/>
        <color theme="1"/>
        <rFont val="Noto Sans CJK SC"/>
      </rPr>
      <t>学习</t>
    </r>
    <r>
      <rPr>
        <sz val="10"/>
        <color theme="1"/>
        <rFont val="Microsoft YaHei"/>
      </rPr>
      <t xml:space="preserve">; xuéxí; </t>
    </r>
    <r>
      <rPr>
        <sz val="10"/>
        <color theme="1"/>
        <rFont val="Noto Sans CJK SC"/>
      </rPr>
      <t>学</t>
    </r>
    <r>
      <rPr>
        <sz val="10"/>
        <color theme="1"/>
        <rFont val="Microsoft YaHei"/>
      </rPr>
      <t>; xué; xuexi; xue</t>
    </r>
  </si>
  <si>
    <t>学校</t>
  </si>
  <si>
    <t>xuéxiào</t>
  </si>
  <si>
    <t>trường học</t>
  </si>
  <si>
    <r>
      <rPr>
        <sz val="10"/>
        <color theme="1"/>
        <rFont val="Noto Sans CJK SC"/>
      </rPr>
      <t>学校</t>
    </r>
    <r>
      <rPr>
        <sz val="10"/>
        <color theme="1"/>
        <rFont val="Microsoft YaHei"/>
      </rPr>
      <t>; xuéxiào; xuexiao</t>
    </r>
  </si>
  <si>
    <t>学院</t>
  </si>
  <si>
    <t>xuéyuàn</t>
  </si>
  <si>
    <t>học viện</t>
  </si>
  <si>
    <r>
      <rPr>
        <sz val="10"/>
        <color theme="1"/>
        <rFont val="Noto Sans CJK SC"/>
      </rPr>
      <t>学院</t>
    </r>
    <r>
      <rPr>
        <sz val="10"/>
        <color theme="1"/>
        <rFont val="Microsoft YaHei"/>
      </rPr>
      <t>; xuéyuàn; xueyuan</t>
    </r>
  </si>
  <si>
    <t>要</t>
  </si>
  <si>
    <t>yào</t>
  </si>
  <si>
    <t>muốn, cần, phải</t>
  </si>
  <si>
    <r>
      <rPr>
        <sz val="10"/>
        <color theme="1"/>
        <rFont val="Noto Sans CJK SC"/>
      </rPr>
      <t>要</t>
    </r>
    <r>
      <rPr>
        <sz val="10"/>
        <color theme="1"/>
        <rFont val="Microsoft YaHei"/>
      </rPr>
      <t>; yào; yao</t>
    </r>
  </si>
  <si>
    <t>爷爷</t>
  </si>
  <si>
    <t>yéye</t>
  </si>
  <si>
    <t>ông nội</t>
  </si>
  <si>
    <r>
      <rPr>
        <sz val="10"/>
        <color theme="1"/>
        <rFont val="Noto Sans CJK SC"/>
      </rPr>
      <t>爷爷</t>
    </r>
    <r>
      <rPr>
        <sz val="10"/>
        <color theme="1"/>
        <rFont val="Microsoft YaHei"/>
      </rPr>
      <t xml:space="preserve">; yéye; </t>
    </r>
    <r>
      <rPr>
        <sz val="10"/>
        <color theme="1"/>
        <rFont val="Noto Sans CJK SC"/>
      </rPr>
      <t>祖父</t>
    </r>
    <r>
      <rPr>
        <sz val="10"/>
        <color theme="1"/>
        <rFont val="Microsoft YaHei"/>
      </rPr>
      <t>; zǔfù; yeye; zufu</t>
    </r>
  </si>
  <si>
    <t>也</t>
  </si>
  <si>
    <t>yě</t>
  </si>
  <si>
    <t>cũng</t>
  </si>
  <si>
    <r>
      <rPr>
        <sz val="10"/>
        <color theme="1"/>
        <rFont val="Noto Sans CJK SC"/>
      </rPr>
      <t>也</t>
    </r>
    <r>
      <rPr>
        <sz val="10"/>
        <color theme="1"/>
        <rFont val="Microsoft YaHei"/>
      </rPr>
      <t>; yě; ye</t>
    </r>
  </si>
  <si>
    <t>页</t>
  </si>
  <si>
    <t>yè</t>
  </si>
  <si>
    <t>trang (giấy)</t>
  </si>
  <si>
    <r>
      <rPr>
        <sz val="10"/>
        <color theme="1"/>
        <rFont val="Noto Sans CJK SC"/>
      </rPr>
      <t>页</t>
    </r>
    <r>
      <rPr>
        <sz val="10"/>
        <color theme="1"/>
        <rFont val="Microsoft YaHei"/>
      </rPr>
      <t>; yè; ye</t>
    </r>
  </si>
  <si>
    <t>一</t>
  </si>
  <si>
    <t>yī</t>
  </si>
  <si>
    <t>số 1 (một)</t>
  </si>
  <si>
    <r>
      <rPr>
        <sz val="10"/>
        <color theme="1"/>
        <rFont val="Noto Sans CJK SC"/>
      </rPr>
      <t>一</t>
    </r>
    <r>
      <rPr>
        <sz val="10"/>
        <color theme="1"/>
        <rFont val="Microsoft YaHei"/>
      </rPr>
      <t>; yī; 1; yi</t>
    </r>
  </si>
  <si>
    <t>衣服</t>
  </si>
  <si>
    <t>yīfu</t>
  </si>
  <si>
    <t>quần áo</t>
  </si>
  <si>
    <r>
      <rPr>
        <sz val="10"/>
        <color theme="1"/>
        <rFont val="Noto Sans CJK SC"/>
      </rPr>
      <t>衣服</t>
    </r>
    <r>
      <rPr>
        <sz val="10"/>
        <color theme="1"/>
        <rFont val="Microsoft YaHei"/>
      </rPr>
      <t>; yīfu; yifu</t>
    </r>
  </si>
  <si>
    <t>医生</t>
  </si>
  <si>
    <t>yīshēng</t>
  </si>
  <si>
    <t>bác sĩ</t>
  </si>
  <si>
    <r>
      <rPr>
        <sz val="10"/>
        <color theme="1"/>
        <rFont val="Noto Sans CJK SC"/>
      </rPr>
      <t>医生</t>
    </r>
    <r>
      <rPr>
        <sz val="10"/>
        <color theme="1"/>
        <rFont val="Microsoft YaHei"/>
      </rPr>
      <t xml:space="preserve">; yīshēng; </t>
    </r>
    <r>
      <rPr>
        <sz val="10"/>
        <color theme="1"/>
        <rFont val="Noto Sans CJK SC"/>
      </rPr>
      <t>大夫</t>
    </r>
    <r>
      <rPr>
        <sz val="10"/>
        <color theme="1"/>
        <rFont val="Microsoft YaHei"/>
      </rPr>
      <t>; dàifu; yisheng; daifu</t>
    </r>
  </si>
  <si>
    <t>医院</t>
  </si>
  <si>
    <t>yīyuàn</t>
  </si>
  <si>
    <t>bệnh viện</t>
  </si>
  <si>
    <r>
      <rPr>
        <sz val="10"/>
        <color theme="1"/>
        <rFont val="Noto Sans CJK SC"/>
      </rPr>
      <t>医院</t>
    </r>
    <r>
      <rPr>
        <sz val="10"/>
        <color theme="1"/>
        <rFont val="Microsoft YaHei"/>
      </rPr>
      <t>; yīyuàn; yiyuan</t>
    </r>
  </si>
  <si>
    <t>一半</t>
  </si>
  <si>
    <t>yíbàn</t>
  </si>
  <si>
    <t xml:space="preserve">một nửa </t>
  </si>
  <si>
    <r>
      <rPr>
        <sz val="10"/>
        <color theme="1"/>
        <rFont val="Noto Sans CJK SC"/>
      </rPr>
      <t>一半</t>
    </r>
    <r>
      <rPr>
        <sz val="10"/>
        <color theme="1"/>
        <rFont val="Microsoft YaHei"/>
      </rPr>
      <t xml:space="preserve">; yíbàn; </t>
    </r>
    <r>
      <rPr>
        <sz val="10"/>
        <color theme="1"/>
        <rFont val="Noto Sans CJK SC"/>
      </rPr>
      <t>半</t>
    </r>
    <r>
      <rPr>
        <sz val="10"/>
        <color theme="1"/>
        <rFont val="Microsoft YaHei"/>
      </rPr>
      <t>; bàn; yiban; ban</t>
    </r>
  </si>
  <si>
    <t>一会儿</t>
  </si>
  <si>
    <t>yíhuìr</t>
  </si>
  <si>
    <t>một lát, một lúc</t>
  </si>
  <si>
    <r>
      <rPr>
        <sz val="10"/>
        <color theme="1"/>
        <rFont val="Noto Sans CJK SC"/>
      </rPr>
      <t>一会儿</t>
    </r>
    <r>
      <rPr>
        <sz val="10"/>
        <color theme="1"/>
        <rFont val="Microsoft YaHei"/>
      </rPr>
      <t xml:space="preserve">; yíhuìr; </t>
    </r>
    <r>
      <rPr>
        <sz val="10"/>
        <color theme="1"/>
        <rFont val="Noto Sans CJK SC"/>
      </rPr>
      <t>一会</t>
    </r>
    <r>
      <rPr>
        <sz val="10"/>
        <color theme="1"/>
        <rFont val="Microsoft YaHei"/>
      </rPr>
      <t>; yíhuì; yìhuǐr; yihuir; yihui</t>
    </r>
  </si>
  <si>
    <t>一块儿</t>
  </si>
  <si>
    <t>yíkuàir</t>
  </si>
  <si>
    <t>danh từ, phó từ</t>
  </si>
  <si>
    <t>cùng nhau (khẩu ngữ)</t>
  </si>
  <si>
    <r>
      <rPr>
        <sz val="10"/>
        <color theme="1"/>
        <rFont val="Noto Sans CJK SC"/>
      </rPr>
      <t>一块儿</t>
    </r>
    <r>
      <rPr>
        <sz val="10"/>
        <color theme="1"/>
        <rFont val="Microsoft YaHei"/>
      </rPr>
      <t xml:space="preserve">; yíkuàir; </t>
    </r>
    <r>
      <rPr>
        <sz val="10"/>
        <color theme="1"/>
        <rFont val="Noto Sans CJK SC"/>
      </rPr>
      <t>一块</t>
    </r>
    <r>
      <rPr>
        <sz val="10"/>
        <color theme="1"/>
        <rFont val="Microsoft YaHei"/>
      </rPr>
      <t xml:space="preserve">; yíkuài; </t>
    </r>
    <r>
      <rPr>
        <sz val="10"/>
        <color theme="1"/>
        <rFont val="Noto Sans CJK SC"/>
      </rPr>
      <t>一起</t>
    </r>
    <r>
      <rPr>
        <sz val="10"/>
        <color theme="1"/>
        <rFont val="Microsoft YaHei"/>
      </rPr>
      <t>; yìqǐ; yikuair; yikuai; yiqi</t>
    </r>
  </si>
  <si>
    <t>一下儿</t>
  </si>
  <si>
    <t>yíxiàr</t>
  </si>
  <si>
    <t>một chút (thử, một lát)</t>
  </si>
  <si>
    <r>
      <rPr>
        <sz val="10"/>
        <color theme="1"/>
        <rFont val="Noto Sans CJK SC"/>
      </rPr>
      <t>一下儿</t>
    </r>
    <r>
      <rPr>
        <sz val="10"/>
        <color theme="1"/>
        <rFont val="Microsoft YaHei"/>
      </rPr>
      <t xml:space="preserve">; yíxiàr; </t>
    </r>
    <r>
      <rPr>
        <sz val="10"/>
        <color theme="1"/>
        <rFont val="Noto Sans CJK SC"/>
      </rPr>
      <t>一下</t>
    </r>
    <r>
      <rPr>
        <sz val="10"/>
        <color theme="1"/>
        <rFont val="Microsoft YaHei"/>
      </rPr>
      <t>; yíxià; yixiar; yixia</t>
    </r>
  </si>
  <si>
    <t>一样</t>
  </si>
  <si>
    <t>yíyàng</t>
  </si>
  <si>
    <t>giống nhau</t>
  </si>
  <si>
    <r>
      <rPr>
        <sz val="10"/>
        <color theme="1"/>
        <rFont val="Noto Sans CJK SC"/>
      </rPr>
      <t>一样</t>
    </r>
    <r>
      <rPr>
        <sz val="10"/>
        <color theme="1"/>
        <rFont val="Microsoft YaHei"/>
      </rPr>
      <t>; yíyàng; yiyang</t>
    </r>
  </si>
  <si>
    <t>一边</t>
  </si>
  <si>
    <t>yìbiān</t>
  </si>
  <si>
    <t>một bên; vừa ... vừa</t>
  </si>
  <si>
    <r>
      <rPr>
        <sz val="10"/>
        <color theme="1"/>
        <rFont val="Noto Sans CJK SC"/>
      </rPr>
      <t>一边</t>
    </r>
    <r>
      <rPr>
        <sz val="10"/>
        <color theme="1"/>
        <rFont val="Microsoft YaHei"/>
      </rPr>
      <t>; yìbiān; yibian</t>
    </r>
  </si>
  <si>
    <t>一点儿</t>
  </si>
  <si>
    <t>yìdiǎnr</t>
  </si>
  <si>
    <t>một chút, một ít</t>
  </si>
  <si>
    <r>
      <rPr>
        <sz val="10"/>
        <color theme="1"/>
        <rFont val="Noto Sans CJK SC"/>
      </rPr>
      <t>一点儿</t>
    </r>
    <r>
      <rPr>
        <sz val="10"/>
        <color theme="1"/>
        <rFont val="Microsoft YaHei"/>
      </rPr>
      <t xml:space="preserve">; yìdiǎnr; </t>
    </r>
    <r>
      <rPr>
        <sz val="10"/>
        <color theme="1"/>
        <rFont val="Noto Sans CJK SC"/>
      </rPr>
      <t>一点</t>
    </r>
    <r>
      <rPr>
        <sz val="10"/>
        <color theme="1"/>
        <rFont val="Microsoft YaHei"/>
      </rPr>
      <t>; yìdiǎn; yidianr; yidian</t>
    </r>
  </si>
  <si>
    <t>一起</t>
  </si>
  <si>
    <t>yìqǐ</t>
  </si>
  <si>
    <t>phó từ, danh từ</t>
  </si>
  <si>
    <t>cùng nhau</t>
  </si>
  <si>
    <r>
      <rPr>
        <sz val="10"/>
        <color theme="1"/>
        <rFont val="Noto Sans CJK SC"/>
      </rPr>
      <t>一起</t>
    </r>
    <r>
      <rPr>
        <sz val="10"/>
        <color theme="1"/>
        <rFont val="Microsoft YaHei"/>
      </rPr>
      <t xml:space="preserve">; yìqǐ; </t>
    </r>
    <r>
      <rPr>
        <sz val="10"/>
        <color theme="1"/>
        <rFont val="Noto Sans CJK SC"/>
      </rPr>
      <t>一块儿</t>
    </r>
    <r>
      <rPr>
        <sz val="10"/>
        <color theme="1"/>
        <rFont val="Microsoft YaHei"/>
      </rPr>
      <t xml:space="preserve">; yíkuàir; </t>
    </r>
    <r>
      <rPr>
        <sz val="10"/>
        <color theme="1"/>
        <rFont val="Noto Sans CJK SC"/>
      </rPr>
      <t>一块</t>
    </r>
    <r>
      <rPr>
        <sz val="10"/>
        <color theme="1"/>
        <rFont val="Microsoft YaHei"/>
      </rPr>
      <t>; yíkuài; yiqi; yikuair; yikuai</t>
    </r>
  </si>
  <si>
    <t>一些</t>
  </si>
  <si>
    <t>yìxiē</t>
  </si>
  <si>
    <t>một số, một vài</t>
  </si>
  <si>
    <r>
      <rPr>
        <sz val="10"/>
        <color theme="1"/>
        <rFont val="Noto Sans CJK SC"/>
      </rPr>
      <t>一些</t>
    </r>
    <r>
      <rPr>
        <sz val="10"/>
        <color theme="1"/>
        <rFont val="Microsoft YaHei"/>
      </rPr>
      <t>; yìxiē; yixie</t>
    </r>
  </si>
  <si>
    <t>用</t>
  </si>
  <si>
    <t>yòng</t>
  </si>
  <si>
    <t>dùng</t>
  </si>
  <si>
    <r>
      <rPr>
        <sz val="10"/>
        <color theme="1"/>
        <rFont val="Noto Sans CJK SC"/>
      </rPr>
      <t>用</t>
    </r>
    <r>
      <rPr>
        <sz val="10"/>
        <color theme="1"/>
        <rFont val="Microsoft YaHei"/>
      </rPr>
      <t>; yòng; yong</t>
    </r>
  </si>
  <si>
    <t>有</t>
  </si>
  <si>
    <t>yǒu</t>
  </si>
  <si>
    <t>có</t>
  </si>
  <si>
    <r>
      <rPr>
        <sz val="10"/>
        <color theme="1"/>
        <rFont val="Noto Sans CJK SC"/>
      </rPr>
      <t>有</t>
    </r>
    <r>
      <rPr>
        <sz val="10"/>
        <color theme="1"/>
        <rFont val="Microsoft YaHei"/>
      </rPr>
      <t>; yǒu; you</t>
    </r>
  </si>
  <si>
    <t>有的</t>
  </si>
  <si>
    <t>yǒude</t>
  </si>
  <si>
    <t>có cái, có người</t>
  </si>
  <si>
    <r>
      <rPr>
        <sz val="10"/>
        <color theme="1"/>
        <rFont val="Noto Sans CJK SC"/>
      </rPr>
      <t>有的</t>
    </r>
    <r>
      <rPr>
        <sz val="10"/>
        <color theme="1"/>
        <rFont val="Microsoft YaHei"/>
      </rPr>
      <t>; yǒude; youde</t>
    </r>
  </si>
  <si>
    <t>有名</t>
  </si>
  <si>
    <t>yǒumíng</t>
  </si>
  <si>
    <t>nổi tiếng</t>
  </si>
  <si>
    <r>
      <rPr>
        <sz val="10"/>
        <color theme="1"/>
        <rFont val="Noto Sans CJK SC"/>
      </rPr>
      <t>有名</t>
    </r>
    <r>
      <rPr>
        <sz val="10"/>
        <color theme="1"/>
        <rFont val="Microsoft YaHei"/>
      </rPr>
      <t>; yǒumíng; youming</t>
    </r>
  </si>
  <si>
    <t>有时候</t>
  </si>
  <si>
    <t>yǒushíhou</t>
  </si>
  <si>
    <t>có lúc, đôi khi</t>
  </si>
  <si>
    <r>
      <rPr>
        <sz val="10"/>
        <color theme="1"/>
        <rFont val="Noto Sans CJK SC"/>
      </rPr>
      <t>有时候</t>
    </r>
    <r>
      <rPr>
        <sz val="10"/>
        <color theme="1"/>
        <rFont val="Microsoft YaHei"/>
      </rPr>
      <t xml:space="preserve">; yǒushíhou; </t>
    </r>
    <r>
      <rPr>
        <sz val="10"/>
        <color theme="1"/>
        <rFont val="Noto Sans CJK SC"/>
      </rPr>
      <t>有时</t>
    </r>
    <r>
      <rPr>
        <sz val="10"/>
        <color theme="1"/>
        <rFont val="Microsoft YaHei"/>
      </rPr>
      <t>; yǒushí; youshihou; youshi</t>
    </r>
  </si>
  <si>
    <r>
      <rPr>
        <sz val="14"/>
        <color theme="1"/>
        <rFont val="Noto Sans CJK SC"/>
      </rPr>
      <t>有</t>
    </r>
    <r>
      <rPr>
        <sz val="14"/>
        <color theme="1"/>
        <rFont val="Microsoft Yahei"/>
      </rPr>
      <t>(</t>
    </r>
    <r>
      <rPr>
        <sz val="14"/>
        <color theme="1"/>
        <rFont val="Noto Sans CJK SC"/>
      </rPr>
      <t>一</t>
    </r>
    <r>
      <rPr>
        <sz val="14"/>
        <color theme="1"/>
        <rFont val="Microsoft Yahei"/>
      </rPr>
      <t>)</t>
    </r>
    <r>
      <rPr>
        <sz val="14"/>
        <color theme="1"/>
        <rFont val="Noto Sans CJK SC"/>
      </rPr>
      <t>些</t>
    </r>
  </si>
  <si>
    <t>yǒu(yì)xiē</t>
  </si>
  <si>
    <t>có một số</t>
  </si>
  <si>
    <r>
      <rPr>
        <sz val="10"/>
        <color theme="1"/>
        <rFont val="Noto Sans CJK SC"/>
      </rPr>
      <t>有</t>
    </r>
    <r>
      <rPr>
        <sz val="10"/>
        <color theme="1"/>
        <rFont val="Microsoft YaHei"/>
      </rPr>
      <t>(</t>
    </r>
    <r>
      <rPr>
        <sz val="10"/>
        <color theme="1"/>
        <rFont val="Noto Sans CJK SC"/>
      </rPr>
      <t>一</t>
    </r>
    <r>
      <rPr>
        <sz val="10"/>
        <color theme="1"/>
        <rFont val="Microsoft YaHei"/>
      </rPr>
      <t>)</t>
    </r>
    <r>
      <rPr>
        <sz val="10"/>
        <color theme="1"/>
        <rFont val="Noto Sans CJK SC"/>
      </rPr>
      <t>些</t>
    </r>
    <r>
      <rPr>
        <sz val="10"/>
        <color theme="1"/>
        <rFont val="Microsoft YaHei"/>
      </rPr>
      <t xml:space="preserve">; yǒu(yì)xiē; </t>
    </r>
    <r>
      <rPr>
        <sz val="10"/>
        <color theme="1"/>
        <rFont val="Noto Sans CJK SC"/>
      </rPr>
      <t>有些</t>
    </r>
    <r>
      <rPr>
        <sz val="10"/>
        <color theme="1"/>
        <rFont val="Microsoft YaHei"/>
      </rPr>
      <t xml:space="preserve">; yǒuxiē; </t>
    </r>
    <r>
      <rPr>
        <sz val="10"/>
        <color theme="1"/>
        <rFont val="Noto Sans CJK SC"/>
      </rPr>
      <t>有一些</t>
    </r>
    <r>
      <rPr>
        <sz val="10"/>
        <color theme="1"/>
        <rFont val="Microsoft YaHei"/>
      </rPr>
      <t>; yǒuyìxiē; you(yi)xie; youxie; youyixie</t>
    </r>
  </si>
  <si>
    <t>有用</t>
  </si>
  <si>
    <t>yǒuyòng</t>
  </si>
  <si>
    <t>có ích</t>
  </si>
  <si>
    <r>
      <rPr>
        <sz val="10"/>
        <color theme="1"/>
        <rFont val="Noto Sans CJK SC"/>
      </rPr>
      <t>有用</t>
    </r>
    <r>
      <rPr>
        <sz val="10"/>
        <color theme="1"/>
        <rFont val="Microsoft YaHei"/>
      </rPr>
      <t>; yǒuyòng; youyong</t>
    </r>
  </si>
  <si>
    <t>右</t>
  </si>
  <si>
    <t>yòu</t>
  </si>
  <si>
    <t>phải (bên phải - 1 chữ)</t>
  </si>
  <si>
    <r>
      <rPr>
        <sz val="10"/>
        <color theme="1"/>
        <rFont val="Noto Sans CJK SC"/>
      </rPr>
      <t>右</t>
    </r>
    <r>
      <rPr>
        <sz val="10"/>
        <color theme="1"/>
        <rFont val="Microsoft YaHei"/>
      </rPr>
      <t>; yòu; you</t>
    </r>
  </si>
  <si>
    <t>右边</t>
  </si>
  <si>
    <t>yòubian</t>
  </si>
  <si>
    <t>bên phải</t>
  </si>
  <si>
    <r>
      <rPr>
        <sz val="10"/>
        <color theme="1"/>
        <rFont val="Noto Sans CJK SC"/>
      </rPr>
      <t>右边</t>
    </r>
    <r>
      <rPr>
        <sz val="10"/>
        <color theme="1"/>
        <rFont val="Microsoft YaHei"/>
      </rPr>
      <t xml:space="preserve">; yòubian; </t>
    </r>
    <r>
      <rPr>
        <sz val="10"/>
        <color theme="1"/>
        <rFont val="Noto Sans CJK SC"/>
      </rPr>
      <t>右面</t>
    </r>
    <r>
      <rPr>
        <sz val="10"/>
        <color theme="1"/>
        <rFont val="Microsoft YaHei"/>
      </rPr>
      <t>; yòumiàn; youbian; youmian</t>
    </r>
  </si>
  <si>
    <t>雨</t>
  </si>
  <si>
    <t>yǔ</t>
  </si>
  <si>
    <t>mưa (danh từ)</t>
  </si>
  <si>
    <r>
      <rPr>
        <sz val="10"/>
        <color theme="1"/>
        <rFont val="Noto Sans CJK SC"/>
      </rPr>
      <t>雨</t>
    </r>
    <r>
      <rPr>
        <sz val="10"/>
        <color theme="1"/>
        <rFont val="Microsoft YaHei"/>
      </rPr>
      <t>; yǔ; yu</t>
    </r>
  </si>
  <si>
    <t>元</t>
  </si>
  <si>
    <t>yuán</t>
  </si>
  <si>
    <t>đồng (đơn vị tiền tệ)</t>
  </si>
  <si>
    <r>
      <rPr>
        <sz val="10"/>
        <color theme="1"/>
        <rFont val="Noto Sans CJK SC"/>
      </rPr>
      <t>元</t>
    </r>
    <r>
      <rPr>
        <sz val="10"/>
        <color theme="1"/>
        <rFont val="Microsoft YaHei"/>
      </rPr>
      <t xml:space="preserve">; yuán; </t>
    </r>
    <r>
      <rPr>
        <sz val="10"/>
        <color theme="1"/>
        <rFont val="Noto Sans CJK SC"/>
      </rPr>
      <t>块</t>
    </r>
    <r>
      <rPr>
        <sz val="10"/>
        <color theme="1"/>
        <rFont val="Microsoft YaHei"/>
      </rPr>
      <t>; kuài; yuan; kuai</t>
    </r>
  </si>
  <si>
    <t>远</t>
  </si>
  <si>
    <t>yuǎn</t>
  </si>
  <si>
    <t>xa</t>
  </si>
  <si>
    <r>
      <rPr>
        <sz val="10"/>
        <color theme="1"/>
        <rFont val="Noto Sans CJK SC"/>
      </rPr>
      <t>远</t>
    </r>
    <r>
      <rPr>
        <sz val="10"/>
        <color theme="1"/>
        <rFont val="Microsoft YaHei"/>
      </rPr>
      <t>; yuǎn; yuan</t>
    </r>
  </si>
  <si>
    <t>月</t>
  </si>
  <si>
    <t>yuè</t>
  </si>
  <si>
    <t>tháng</t>
  </si>
  <si>
    <r>
      <rPr>
        <sz val="10"/>
        <color theme="1"/>
        <rFont val="Noto Sans CJK SC"/>
      </rPr>
      <t>月</t>
    </r>
    <r>
      <rPr>
        <sz val="10"/>
        <color theme="1"/>
        <rFont val="Microsoft YaHei"/>
      </rPr>
      <t>; yuè; yue</t>
    </r>
  </si>
  <si>
    <t>再</t>
  </si>
  <si>
    <t>zài</t>
  </si>
  <si>
    <t>lại, nữa</t>
  </si>
  <si>
    <r>
      <rPr>
        <sz val="10"/>
        <color theme="1"/>
        <rFont val="Noto Sans CJK SC"/>
      </rPr>
      <t>再</t>
    </r>
    <r>
      <rPr>
        <sz val="10"/>
        <color theme="1"/>
        <rFont val="Microsoft YaHei"/>
      </rPr>
      <t>; zài; zai</t>
    </r>
  </si>
  <si>
    <t>再见</t>
  </si>
  <si>
    <t>zàijiàn</t>
  </si>
  <si>
    <t>tạm biệt</t>
  </si>
  <si>
    <r>
      <rPr>
        <sz val="10"/>
        <color theme="1"/>
        <rFont val="Noto Sans CJK SC"/>
      </rPr>
      <t>再见</t>
    </r>
    <r>
      <rPr>
        <sz val="10"/>
        <color theme="1"/>
        <rFont val="Microsoft YaHei"/>
      </rPr>
      <t xml:space="preserve">; zàijiàn; </t>
    </r>
    <r>
      <rPr>
        <sz val="10"/>
        <color theme="1"/>
        <rFont val="Noto Sans CJK SC"/>
      </rPr>
      <t>拜拜</t>
    </r>
    <r>
      <rPr>
        <sz val="10"/>
        <color theme="1"/>
        <rFont val="Microsoft YaHei"/>
      </rPr>
      <t>; bàibài; zaijian; baibai</t>
    </r>
  </si>
  <si>
    <t>在</t>
  </si>
  <si>
    <t>động từ, giới từ, phó từ</t>
  </si>
  <si>
    <t>ở; đang</t>
  </si>
  <si>
    <r>
      <rPr>
        <sz val="10"/>
        <color theme="1"/>
        <rFont val="Noto Sans CJK SC"/>
      </rPr>
      <t>在</t>
    </r>
    <r>
      <rPr>
        <sz val="10"/>
        <color theme="1"/>
        <rFont val="Microsoft YaHei"/>
      </rPr>
      <t>; zài; zai</t>
    </r>
  </si>
  <si>
    <t>在家</t>
  </si>
  <si>
    <t>zàijiā</t>
  </si>
  <si>
    <t>ở nhà</t>
  </si>
  <si>
    <r>
      <rPr>
        <sz val="10"/>
        <color theme="1"/>
        <rFont val="Noto Sans CJK SC"/>
      </rPr>
      <t>在家</t>
    </r>
    <r>
      <rPr>
        <sz val="10"/>
        <color theme="1"/>
        <rFont val="Microsoft YaHei"/>
      </rPr>
      <t>; zàijiā; zaijia</t>
    </r>
  </si>
  <si>
    <t>早</t>
  </si>
  <si>
    <t>zǎo</t>
  </si>
  <si>
    <t>sớm</t>
  </si>
  <si>
    <r>
      <rPr>
        <sz val="10"/>
        <color theme="1"/>
        <rFont val="Noto Sans CJK SC"/>
      </rPr>
      <t>早</t>
    </r>
    <r>
      <rPr>
        <sz val="10"/>
        <color theme="1"/>
        <rFont val="Microsoft YaHei"/>
      </rPr>
      <t>; zǎo; zao</t>
    </r>
  </si>
  <si>
    <t>早饭</t>
  </si>
  <si>
    <t>zǎofàn</t>
  </si>
  <si>
    <t>bữa sáng</t>
  </si>
  <si>
    <r>
      <rPr>
        <sz val="10"/>
        <color theme="1"/>
        <rFont val="Noto Sans CJK SC"/>
      </rPr>
      <t>早饭</t>
    </r>
    <r>
      <rPr>
        <sz val="10"/>
        <color theme="1"/>
        <rFont val="Microsoft YaHei"/>
      </rPr>
      <t xml:space="preserve">; zǎofàn; </t>
    </r>
    <r>
      <rPr>
        <sz val="10"/>
        <color theme="1"/>
        <rFont val="Noto Sans CJK SC"/>
      </rPr>
      <t>早餐</t>
    </r>
    <r>
      <rPr>
        <sz val="10"/>
        <color theme="1"/>
        <rFont val="Microsoft YaHei"/>
      </rPr>
      <t>; zǎocān; zaofan; zaocan</t>
    </r>
  </si>
  <si>
    <t>早上</t>
  </si>
  <si>
    <t>zǎoshang</t>
  </si>
  <si>
    <t>sáng sớm, buổi sáng</t>
  </si>
  <si>
    <r>
      <rPr>
        <sz val="10"/>
        <color theme="1"/>
        <rFont val="Noto Sans CJK SC"/>
      </rPr>
      <t>早上</t>
    </r>
    <r>
      <rPr>
        <sz val="10"/>
        <color theme="1"/>
        <rFont val="Microsoft YaHei"/>
      </rPr>
      <t xml:space="preserve">; zǎoshang; </t>
    </r>
    <r>
      <rPr>
        <sz val="10"/>
        <color theme="1"/>
        <rFont val="Noto Sans CJK SC"/>
      </rPr>
      <t>上午</t>
    </r>
    <r>
      <rPr>
        <sz val="10"/>
        <color theme="1"/>
        <rFont val="Microsoft YaHei"/>
      </rPr>
      <t xml:space="preserve">; shàngwǔ; </t>
    </r>
    <r>
      <rPr>
        <sz val="10"/>
        <color theme="1"/>
        <rFont val="Noto Sans CJK SC"/>
      </rPr>
      <t>早晨</t>
    </r>
    <r>
      <rPr>
        <sz val="10"/>
        <color theme="1"/>
        <rFont val="Microsoft YaHei"/>
      </rPr>
      <t>; zǎochen; zaoshang; shangwu; zaochen</t>
    </r>
  </si>
  <si>
    <t>怎么</t>
  </si>
  <si>
    <t>zěnme</t>
  </si>
  <si>
    <t>thế nào, sao</t>
  </si>
  <si>
    <r>
      <rPr>
        <sz val="10"/>
        <color theme="1"/>
        <rFont val="Noto Sans CJK SC"/>
      </rPr>
      <t>怎么</t>
    </r>
    <r>
      <rPr>
        <sz val="10"/>
        <color theme="1"/>
        <rFont val="Microsoft YaHei"/>
      </rPr>
      <t>; zěnme; zenme</t>
    </r>
  </si>
  <si>
    <t>站</t>
  </si>
  <si>
    <t>zhàn</t>
  </si>
  <si>
    <t>trạm, ga</t>
  </si>
  <si>
    <r>
      <rPr>
        <sz val="10"/>
        <color theme="1"/>
        <rFont val="Noto Sans CJK SC"/>
      </rPr>
      <t>站</t>
    </r>
    <r>
      <rPr>
        <sz val="10"/>
        <color theme="1"/>
        <rFont val="Microsoft YaHei"/>
      </rPr>
      <t xml:space="preserve">; zhàn; </t>
    </r>
    <r>
      <rPr>
        <sz val="10"/>
        <color theme="1"/>
        <rFont val="Noto Sans CJK SC"/>
      </rPr>
      <t>车站</t>
    </r>
    <r>
      <rPr>
        <sz val="10"/>
        <color theme="1"/>
        <rFont val="Microsoft YaHei"/>
      </rPr>
      <t>; chēzhàn; zhan; chezhan</t>
    </r>
  </si>
  <si>
    <t>找</t>
  </si>
  <si>
    <t>zhǎo</t>
  </si>
  <si>
    <t>tìm</t>
  </si>
  <si>
    <r>
      <rPr>
        <sz val="10"/>
        <color theme="1"/>
        <rFont val="Noto Sans CJK SC"/>
      </rPr>
      <t>找</t>
    </r>
    <r>
      <rPr>
        <sz val="10"/>
        <color theme="1"/>
        <rFont val="Microsoft YaHei"/>
      </rPr>
      <t>; zhǎo; zhao</t>
    </r>
  </si>
  <si>
    <t>找到</t>
  </si>
  <si>
    <t>zhǎodào</t>
  </si>
  <si>
    <t>tìm thấy</t>
  </si>
  <si>
    <r>
      <rPr>
        <sz val="10"/>
        <color theme="1"/>
        <rFont val="Noto Sans CJK SC"/>
      </rPr>
      <t>找到</t>
    </r>
    <r>
      <rPr>
        <sz val="10"/>
        <color theme="1"/>
        <rFont val="Microsoft YaHei"/>
      </rPr>
      <t>; zhǎodào; zhaodao</t>
    </r>
  </si>
  <si>
    <t>这</t>
  </si>
  <si>
    <t>zhè</t>
  </si>
  <si>
    <t>này</t>
  </si>
  <si>
    <r>
      <rPr>
        <sz val="10"/>
        <color theme="1"/>
        <rFont val="Noto Sans CJK SC"/>
      </rPr>
      <t>这</t>
    </r>
    <r>
      <rPr>
        <sz val="10"/>
        <color theme="1"/>
        <rFont val="Microsoft YaHei"/>
      </rPr>
      <t>; zhè; zhe</t>
    </r>
  </si>
  <si>
    <t>这边</t>
  </si>
  <si>
    <t>zhèbiān</t>
  </si>
  <si>
    <t>bên này</t>
  </si>
  <si>
    <r>
      <rPr>
        <sz val="10"/>
        <color theme="1"/>
        <rFont val="Noto Sans CJK SC"/>
      </rPr>
      <t>这边</t>
    </r>
    <r>
      <rPr>
        <sz val="10"/>
        <color theme="1"/>
        <rFont val="Microsoft YaHei"/>
      </rPr>
      <t>; zhèbiān; zhebian</t>
    </r>
  </si>
  <si>
    <t>这里</t>
  </si>
  <si>
    <t>zhèlǐ</t>
  </si>
  <si>
    <t>ở đây</t>
  </si>
  <si>
    <r>
      <rPr>
        <sz val="10"/>
        <color theme="1"/>
        <rFont val="Noto Sans CJK SC"/>
      </rPr>
      <t>这里</t>
    </r>
    <r>
      <rPr>
        <sz val="10"/>
        <color theme="1"/>
        <rFont val="Microsoft YaHei"/>
      </rPr>
      <t xml:space="preserve">; zhèlǐ; </t>
    </r>
    <r>
      <rPr>
        <sz val="10"/>
        <color theme="1"/>
        <rFont val="Noto Sans CJK SC"/>
      </rPr>
      <t>这儿</t>
    </r>
    <r>
      <rPr>
        <sz val="10"/>
        <color theme="1"/>
        <rFont val="Microsoft YaHei"/>
      </rPr>
      <t>; zhèr; zhèli; zheli; zher</t>
    </r>
  </si>
  <si>
    <t>这儿</t>
  </si>
  <si>
    <t>zhèr</t>
  </si>
  <si>
    <t>chỗ này</t>
  </si>
  <si>
    <r>
      <rPr>
        <sz val="10"/>
        <color theme="1"/>
        <rFont val="Noto Sans CJK SC"/>
      </rPr>
      <t>这儿</t>
    </r>
    <r>
      <rPr>
        <sz val="10"/>
        <color theme="1"/>
        <rFont val="Microsoft YaHei"/>
      </rPr>
      <t xml:space="preserve">; zhèr; </t>
    </r>
    <r>
      <rPr>
        <sz val="10"/>
        <color theme="1"/>
        <rFont val="Noto Sans CJK SC"/>
      </rPr>
      <t>这里</t>
    </r>
    <r>
      <rPr>
        <sz val="10"/>
        <color theme="1"/>
        <rFont val="Microsoft YaHei"/>
      </rPr>
      <t>; zhèlǐ; zhèli; zher; zheli</t>
    </r>
  </si>
  <si>
    <t>这些</t>
  </si>
  <si>
    <t>zhèxiē</t>
  </si>
  <si>
    <t>những cái này</t>
  </si>
  <si>
    <r>
      <rPr>
        <sz val="10"/>
        <color theme="1"/>
        <rFont val="Noto Sans CJK SC"/>
      </rPr>
      <t>这些</t>
    </r>
    <r>
      <rPr>
        <sz val="10"/>
        <color theme="1"/>
        <rFont val="Microsoft YaHei"/>
      </rPr>
      <t>; zhèxiē; zhexie</t>
    </r>
  </si>
  <si>
    <t>着</t>
  </si>
  <si>
    <t>zhe</t>
  </si>
  <si>
    <t>đang (trợ từ 着 - trạng thái tiếp diễn)</t>
  </si>
  <si>
    <r>
      <rPr>
        <sz val="10"/>
        <color theme="1"/>
        <rFont val="Noto Sans CJK SC"/>
      </rPr>
      <t>着</t>
    </r>
    <r>
      <rPr>
        <sz val="10"/>
        <color theme="1"/>
        <rFont val="Microsoft YaHei"/>
      </rPr>
      <t>; zhe</t>
    </r>
  </si>
  <si>
    <t>真</t>
  </si>
  <si>
    <t>zhēn</t>
  </si>
  <si>
    <t>phó từ, tính từ</t>
  </si>
  <si>
    <t>thật, thật là</t>
  </si>
  <si>
    <r>
      <rPr>
        <sz val="10"/>
        <color theme="1"/>
        <rFont val="Noto Sans CJK SC"/>
      </rPr>
      <t>真</t>
    </r>
    <r>
      <rPr>
        <sz val="10"/>
        <color theme="1"/>
        <rFont val="Microsoft YaHei"/>
      </rPr>
      <t>; zhēn; zhen</t>
    </r>
  </si>
  <si>
    <t>真的</t>
  </si>
  <si>
    <t>zhēn de</t>
  </si>
  <si>
    <t>thật sự, thật không</t>
  </si>
  <si>
    <r>
      <rPr>
        <sz val="10"/>
        <color theme="1"/>
        <rFont val="Noto Sans CJK SC"/>
      </rPr>
      <t>真的</t>
    </r>
    <r>
      <rPr>
        <sz val="10"/>
        <color theme="1"/>
        <rFont val="Microsoft YaHei"/>
      </rPr>
      <t>; zhēn de; zhen de</t>
    </r>
  </si>
  <si>
    <t>正</t>
  </si>
  <si>
    <t>zhèng</t>
  </si>
  <si>
    <t>đang, đúng lúc (1 chữ)</t>
  </si>
  <si>
    <r>
      <rPr>
        <sz val="10"/>
        <color theme="1"/>
        <rFont val="Noto Sans CJK SC"/>
      </rPr>
      <t>正</t>
    </r>
    <r>
      <rPr>
        <sz val="10"/>
        <color theme="1"/>
        <rFont val="Microsoft YaHei"/>
      </rPr>
      <t xml:space="preserve">; zhèng; </t>
    </r>
    <r>
      <rPr>
        <sz val="10"/>
        <color theme="1"/>
        <rFont val="Noto Sans CJK SC"/>
      </rPr>
      <t>正在</t>
    </r>
    <r>
      <rPr>
        <sz val="10"/>
        <color theme="1"/>
        <rFont val="Microsoft YaHei"/>
      </rPr>
      <t>; zhèngzài; zheng; zhengzai</t>
    </r>
  </si>
  <si>
    <t>正在</t>
  </si>
  <si>
    <t>zhèngzài</t>
  </si>
  <si>
    <t>đang (làm gì)</t>
  </si>
  <si>
    <r>
      <rPr>
        <sz val="10"/>
        <color theme="1"/>
        <rFont val="Noto Sans CJK SC"/>
      </rPr>
      <t>正在</t>
    </r>
    <r>
      <rPr>
        <sz val="10"/>
        <color theme="1"/>
        <rFont val="Microsoft YaHei"/>
      </rPr>
      <t xml:space="preserve">; zhèngzài; </t>
    </r>
    <r>
      <rPr>
        <sz val="10"/>
        <color theme="1"/>
        <rFont val="Noto Sans CJK SC"/>
      </rPr>
      <t>正</t>
    </r>
    <r>
      <rPr>
        <sz val="10"/>
        <color theme="1"/>
        <rFont val="Microsoft YaHei"/>
      </rPr>
      <t xml:space="preserve">; zhèng; </t>
    </r>
    <r>
      <rPr>
        <sz val="10"/>
        <color theme="1"/>
        <rFont val="Noto Sans CJK SC"/>
      </rPr>
      <t>在</t>
    </r>
    <r>
      <rPr>
        <sz val="10"/>
        <color theme="1"/>
        <rFont val="Microsoft YaHei"/>
      </rPr>
      <t>; zài; zhengzai; zheng; zai</t>
    </r>
  </si>
  <si>
    <t>知道</t>
  </si>
  <si>
    <t>zhīdào</t>
  </si>
  <si>
    <t>biết</t>
  </si>
  <si>
    <r>
      <rPr>
        <sz val="10"/>
        <color theme="1"/>
        <rFont val="Noto Sans CJK SC"/>
      </rPr>
      <t>知道</t>
    </r>
    <r>
      <rPr>
        <sz val="10"/>
        <color theme="1"/>
        <rFont val="Microsoft YaHei"/>
      </rPr>
      <t>; zhīdào; zhīdao; zhidao</t>
    </r>
  </si>
  <si>
    <t>知识</t>
  </si>
  <si>
    <t>zhīshi</t>
  </si>
  <si>
    <t>kiến thức, tri thức</t>
  </si>
  <si>
    <r>
      <rPr>
        <sz val="10"/>
        <color theme="1"/>
        <rFont val="Noto Sans CJK SC"/>
      </rPr>
      <t>知识</t>
    </r>
    <r>
      <rPr>
        <sz val="10"/>
        <color theme="1"/>
        <rFont val="Microsoft YaHei"/>
      </rPr>
      <t>; zhīshi; zhishi</t>
    </r>
  </si>
  <si>
    <t>中</t>
  </si>
  <si>
    <t>zhōng</t>
  </si>
  <si>
    <t>giữa, trung (1 chữ)</t>
  </si>
  <si>
    <r>
      <rPr>
        <sz val="10"/>
        <color theme="1"/>
        <rFont val="Noto Sans CJK SC"/>
      </rPr>
      <t>中</t>
    </r>
    <r>
      <rPr>
        <sz val="10"/>
        <color theme="1"/>
        <rFont val="Microsoft YaHei"/>
      </rPr>
      <t>; zhōng; zhong</t>
    </r>
  </si>
  <si>
    <t>中国</t>
  </si>
  <si>
    <t>Zhōngguó</t>
  </si>
  <si>
    <t>Trung Quốc</t>
  </si>
  <si>
    <r>
      <rPr>
        <sz val="10"/>
        <color theme="1"/>
        <rFont val="Noto Sans CJK SC"/>
      </rPr>
      <t>中国</t>
    </r>
    <r>
      <rPr>
        <sz val="10"/>
        <color theme="1"/>
        <rFont val="Microsoft YaHei"/>
      </rPr>
      <t>; Zhōngguó; Zhongguo</t>
    </r>
  </si>
  <si>
    <t>中间</t>
  </si>
  <si>
    <t>zhōngjiān</t>
  </si>
  <si>
    <t>ở giữa, chính giữa</t>
  </si>
  <si>
    <r>
      <rPr>
        <sz val="10"/>
        <color theme="1"/>
        <rFont val="Noto Sans CJK SC"/>
      </rPr>
      <t>中间</t>
    </r>
    <r>
      <rPr>
        <sz val="10"/>
        <color theme="1"/>
        <rFont val="Microsoft YaHei"/>
      </rPr>
      <t>; zhōngjiān; zhongjian</t>
    </r>
  </si>
  <si>
    <t>中文</t>
  </si>
  <si>
    <t>Zhōngwén</t>
  </si>
  <si>
    <t>tiếng Trung</t>
  </si>
  <si>
    <r>
      <rPr>
        <sz val="10"/>
        <color theme="1"/>
        <rFont val="Noto Sans CJK SC"/>
      </rPr>
      <t>中文</t>
    </r>
    <r>
      <rPr>
        <sz val="10"/>
        <color theme="1"/>
        <rFont val="Microsoft YaHei"/>
      </rPr>
      <t xml:space="preserve">; Zhōngwén; </t>
    </r>
    <r>
      <rPr>
        <sz val="10"/>
        <color theme="1"/>
        <rFont val="Noto Sans CJK SC"/>
      </rPr>
      <t>汉语</t>
    </r>
    <r>
      <rPr>
        <sz val="10"/>
        <color theme="1"/>
        <rFont val="Microsoft YaHei"/>
      </rPr>
      <t>; Hànyǔ; Zhongwen; Hanyu</t>
    </r>
  </si>
  <si>
    <t>中午</t>
  </si>
  <si>
    <t>zhōngwǔ</t>
  </si>
  <si>
    <t>buổi trưa</t>
  </si>
  <si>
    <r>
      <rPr>
        <sz val="10"/>
        <color theme="1"/>
        <rFont val="Noto Sans CJK SC"/>
      </rPr>
      <t>中午</t>
    </r>
    <r>
      <rPr>
        <sz val="10"/>
        <color theme="1"/>
        <rFont val="Microsoft YaHei"/>
      </rPr>
      <t>; zhōngwǔ; zhongwu</t>
    </r>
  </si>
  <si>
    <t>中学</t>
  </si>
  <si>
    <t>zhōngxué</t>
  </si>
  <si>
    <t>trường trung học</t>
  </si>
  <si>
    <r>
      <rPr>
        <sz val="10"/>
        <color theme="1"/>
        <rFont val="Noto Sans CJK SC"/>
      </rPr>
      <t>中学</t>
    </r>
    <r>
      <rPr>
        <sz val="10"/>
        <color theme="1"/>
        <rFont val="Microsoft YaHei"/>
      </rPr>
      <t>; zhōngxué; zhongxue</t>
    </r>
  </si>
  <si>
    <t>中学生</t>
  </si>
  <si>
    <t>zhōngxuéshēng</t>
  </si>
  <si>
    <t>học sinh trung học</t>
  </si>
  <si>
    <r>
      <rPr>
        <sz val="10"/>
        <color theme="1"/>
        <rFont val="Noto Sans CJK SC"/>
      </rPr>
      <t>中学生</t>
    </r>
    <r>
      <rPr>
        <sz val="10"/>
        <color theme="1"/>
        <rFont val="Microsoft YaHei"/>
      </rPr>
      <t>; zhōngxuéshēng; zhongxuesheng</t>
    </r>
  </si>
  <si>
    <t>重</t>
  </si>
  <si>
    <t>zhòng</t>
  </si>
  <si>
    <t>nặng</t>
  </si>
  <si>
    <r>
      <rPr>
        <sz val="10"/>
        <color theme="1"/>
        <rFont val="Noto Sans CJK SC"/>
      </rPr>
      <t>重</t>
    </r>
    <r>
      <rPr>
        <sz val="10"/>
        <color theme="1"/>
        <rFont val="Microsoft YaHei"/>
      </rPr>
      <t>; zhòng; zhong</t>
    </r>
  </si>
  <si>
    <t>重要</t>
  </si>
  <si>
    <t>zhòngyào</t>
  </si>
  <si>
    <t>quan trọng</t>
  </si>
  <si>
    <r>
      <rPr>
        <sz val="10"/>
        <color theme="1"/>
        <rFont val="Noto Sans CJK SC"/>
      </rPr>
      <t>重要</t>
    </r>
    <r>
      <rPr>
        <sz val="10"/>
        <color theme="1"/>
        <rFont val="Microsoft YaHei"/>
      </rPr>
      <t>; zhòngyào; zhongyao</t>
    </r>
  </si>
  <si>
    <t>住</t>
  </si>
  <si>
    <t>zhù</t>
  </si>
  <si>
    <t>ở, sống (cư trú)</t>
  </si>
  <si>
    <r>
      <rPr>
        <sz val="10"/>
        <color theme="1"/>
        <rFont val="Noto Sans CJK SC"/>
      </rPr>
      <t>住</t>
    </r>
    <r>
      <rPr>
        <sz val="10"/>
        <color theme="1"/>
        <rFont val="Microsoft YaHei"/>
      </rPr>
      <t>; zhù; zhu</t>
    </r>
  </si>
  <si>
    <t>准备</t>
  </si>
  <si>
    <t>zhǔnbèi</t>
  </si>
  <si>
    <t>chuẩn bị</t>
  </si>
  <si>
    <r>
      <rPr>
        <sz val="10"/>
        <color theme="1"/>
        <rFont val="Noto Sans CJK SC"/>
      </rPr>
      <t>准备</t>
    </r>
    <r>
      <rPr>
        <sz val="10"/>
        <color theme="1"/>
        <rFont val="Microsoft YaHei"/>
      </rPr>
      <t>; zhǔnbèi; zhunbei</t>
    </r>
  </si>
  <si>
    <t>桌子</t>
  </si>
  <si>
    <t>zhuōzi</t>
  </si>
  <si>
    <t>cái bàn</t>
  </si>
  <si>
    <r>
      <rPr>
        <sz val="10"/>
        <color theme="1"/>
        <rFont val="Noto Sans CJK SC"/>
      </rPr>
      <t>桌子</t>
    </r>
    <r>
      <rPr>
        <sz val="10"/>
        <color theme="1"/>
        <rFont val="Microsoft YaHei"/>
      </rPr>
      <t>; zhuōzi; zhuozi</t>
    </r>
  </si>
  <si>
    <t>字</t>
  </si>
  <si>
    <t>zì</t>
  </si>
  <si>
    <t>chữ</t>
  </si>
  <si>
    <r>
      <rPr>
        <sz val="10"/>
        <color theme="1"/>
        <rFont val="Noto Sans CJK SC"/>
      </rPr>
      <t>字</t>
    </r>
    <r>
      <rPr>
        <sz val="10"/>
        <color theme="1"/>
        <rFont val="Microsoft YaHei"/>
      </rPr>
      <t>; zì; zi</t>
    </r>
  </si>
  <si>
    <t>子</t>
  </si>
  <si>
    <t>zi</t>
  </si>
  <si>
    <r>
      <rPr>
        <sz val="11"/>
        <color theme="1"/>
        <rFont val="Arial"/>
      </rPr>
      <t xml:space="preserve">hậu tố danh từ </t>
    </r>
    <r>
      <rPr>
        <sz val="11"/>
        <color theme="1"/>
        <rFont val="Noto Sans CJK SC"/>
      </rPr>
      <t xml:space="preserve">子 </t>
    </r>
    <r>
      <rPr>
        <sz val="11"/>
        <color theme="1"/>
        <rFont val="Arial"/>
      </rPr>
      <t xml:space="preserve">(VD: </t>
    </r>
    <r>
      <rPr>
        <sz val="11"/>
        <color theme="1"/>
        <rFont val="Noto Sans CJK SC"/>
      </rPr>
      <t>桌子</t>
    </r>
    <r>
      <rPr>
        <sz val="11"/>
        <color theme="1"/>
        <rFont val="Arial"/>
      </rPr>
      <t>)</t>
    </r>
  </si>
  <si>
    <r>
      <rPr>
        <sz val="10"/>
        <color theme="1"/>
        <rFont val="Noto Sans CJK SC"/>
      </rPr>
      <t>子</t>
    </r>
    <r>
      <rPr>
        <sz val="10"/>
        <color theme="1"/>
        <rFont val="Microsoft YaHei"/>
      </rPr>
      <t>; zi</t>
    </r>
  </si>
  <si>
    <t>走</t>
  </si>
  <si>
    <t>zǒu</t>
  </si>
  <si>
    <t>đi, đi bộ; rời đi</t>
  </si>
  <si>
    <r>
      <rPr>
        <sz val="10"/>
        <color theme="1"/>
        <rFont val="Noto Sans CJK SC"/>
      </rPr>
      <t>走</t>
    </r>
    <r>
      <rPr>
        <sz val="10"/>
        <color theme="1"/>
        <rFont val="Microsoft YaHei"/>
      </rPr>
      <t>; zǒu; zou</t>
    </r>
  </si>
  <si>
    <t>走路</t>
  </si>
  <si>
    <t>zǒulù</t>
  </si>
  <si>
    <t>đi bộ (đi đường)</t>
  </si>
  <si>
    <r>
      <rPr>
        <sz val="10"/>
        <color theme="1"/>
        <rFont val="Noto Sans CJK SC"/>
      </rPr>
      <t>走路</t>
    </r>
    <r>
      <rPr>
        <sz val="10"/>
        <color theme="1"/>
        <rFont val="Microsoft YaHei"/>
      </rPr>
      <t>; zǒulù; zoulu</t>
    </r>
  </si>
  <si>
    <t>最</t>
  </si>
  <si>
    <t>zuì</t>
  </si>
  <si>
    <t>nhất</t>
  </si>
  <si>
    <r>
      <rPr>
        <sz val="10"/>
        <color theme="1"/>
        <rFont val="Noto Sans CJK SC"/>
      </rPr>
      <t>最</t>
    </r>
    <r>
      <rPr>
        <sz val="10"/>
        <color theme="1"/>
        <rFont val="Microsoft YaHei"/>
      </rPr>
      <t>; zuì; zui</t>
    </r>
  </si>
  <si>
    <t>最好</t>
  </si>
  <si>
    <t>zuìhǎo</t>
  </si>
  <si>
    <t>tốt nhất là</t>
  </si>
  <si>
    <r>
      <rPr>
        <sz val="10"/>
        <color theme="1"/>
        <rFont val="Noto Sans CJK SC"/>
      </rPr>
      <t>最好</t>
    </r>
    <r>
      <rPr>
        <sz val="10"/>
        <color theme="1"/>
        <rFont val="Microsoft YaHei"/>
      </rPr>
      <t>; zuìhǎo; zuihao</t>
    </r>
  </si>
  <si>
    <t>最后</t>
  </si>
  <si>
    <t>zuìhòu</t>
  </si>
  <si>
    <t>cuối cùng</t>
  </si>
  <si>
    <r>
      <rPr>
        <sz val="10"/>
        <color theme="1"/>
        <rFont val="Noto Sans CJK SC"/>
      </rPr>
      <t>最后</t>
    </r>
    <r>
      <rPr>
        <sz val="10"/>
        <color theme="1"/>
        <rFont val="Microsoft YaHei"/>
      </rPr>
      <t>; zuìhòu; zuihou</t>
    </r>
  </si>
  <si>
    <t>昨天</t>
  </si>
  <si>
    <t>zuótiān</t>
  </si>
  <si>
    <t>hôm qua</t>
  </si>
  <si>
    <r>
      <rPr>
        <sz val="10"/>
        <color theme="1"/>
        <rFont val="Noto Sans CJK SC"/>
      </rPr>
      <t>昨天</t>
    </r>
    <r>
      <rPr>
        <sz val="10"/>
        <color theme="1"/>
        <rFont val="Microsoft YaHei"/>
      </rPr>
      <t>; zuótiān; zuotian</t>
    </r>
  </si>
  <si>
    <t>左</t>
  </si>
  <si>
    <t>zuǒ</t>
  </si>
  <si>
    <t>trái (bên trái - 1 chữ)</t>
  </si>
  <si>
    <r>
      <rPr>
        <sz val="10"/>
        <color theme="1"/>
        <rFont val="Noto Sans CJK SC"/>
      </rPr>
      <t>左</t>
    </r>
    <r>
      <rPr>
        <sz val="10"/>
        <color theme="1"/>
        <rFont val="Microsoft YaHei"/>
      </rPr>
      <t>; zuǒ; zuo</t>
    </r>
  </si>
  <si>
    <t>左边</t>
  </si>
  <si>
    <t>zuǒbian</t>
  </si>
  <si>
    <t>bên trái</t>
  </si>
  <si>
    <r>
      <rPr>
        <sz val="10"/>
        <color theme="1"/>
        <rFont val="Noto Sans CJK SC"/>
      </rPr>
      <t>左边</t>
    </r>
    <r>
      <rPr>
        <sz val="10"/>
        <color theme="1"/>
        <rFont val="Microsoft YaHei"/>
      </rPr>
      <t xml:space="preserve">; zuǒbian; </t>
    </r>
    <r>
      <rPr>
        <sz val="10"/>
        <color theme="1"/>
        <rFont val="Noto Sans CJK SC"/>
      </rPr>
      <t>左面</t>
    </r>
    <r>
      <rPr>
        <sz val="10"/>
        <color theme="1"/>
        <rFont val="Microsoft YaHei"/>
      </rPr>
      <t>; zuǒmiàn; zuobian; zuomian</t>
    </r>
  </si>
  <si>
    <t>坐</t>
  </si>
  <si>
    <t>zuò</t>
  </si>
  <si>
    <t>ngồi</t>
  </si>
  <si>
    <r>
      <rPr>
        <sz val="10"/>
        <color theme="1"/>
        <rFont val="Noto Sans CJK SC"/>
      </rPr>
      <t>坐</t>
    </r>
    <r>
      <rPr>
        <sz val="10"/>
        <color theme="1"/>
        <rFont val="Microsoft YaHei"/>
      </rPr>
      <t>; zuò; zuo</t>
    </r>
  </si>
  <si>
    <t>坐下</t>
  </si>
  <si>
    <t>zuòxia</t>
  </si>
  <si>
    <t>ngồi xuống</t>
  </si>
  <si>
    <r>
      <rPr>
        <sz val="10"/>
        <color theme="1"/>
        <rFont val="Noto Sans CJK SC"/>
      </rPr>
      <t>坐下</t>
    </r>
    <r>
      <rPr>
        <sz val="10"/>
        <color theme="1"/>
        <rFont val="Microsoft YaHei"/>
      </rPr>
      <t>; zuòxia; zuòxià; zuoxia</t>
    </r>
  </si>
  <si>
    <t>做</t>
  </si>
  <si>
    <t>làm, chế tạo</t>
  </si>
  <si>
    <r>
      <rPr>
        <sz val="10"/>
        <color theme="1"/>
        <rFont val="Noto Sans CJK SC"/>
      </rPr>
      <t>做</t>
    </r>
    <r>
      <rPr>
        <sz val="10"/>
        <color theme="1"/>
        <rFont val="Microsoft YaHei"/>
      </rPr>
      <t xml:space="preserve">; zuò; </t>
    </r>
    <r>
      <rPr>
        <sz val="10"/>
        <color theme="1"/>
        <rFont val="Noto Sans CJK SC"/>
      </rPr>
      <t>干</t>
    </r>
    <r>
      <rPr>
        <sz val="10"/>
        <color theme="1"/>
        <rFont val="Microsoft YaHei"/>
      </rPr>
      <t>; gàn; zuo; gan</t>
    </r>
  </si>
  <si>
    <t>啊</t>
  </si>
  <si>
    <t>a</t>
  </si>
  <si>
    <t>à, nhé, nhỉ (trợ từ ngữ khí)</t>
  </si>
  <si>
    <r>
      <rPr>
        <sz val="10"/>
        <color theme="1"/>
        <rFont val="Noto Sans CJK SC"/>
      </rPr>
      <t>啊</t>
    </r>
    <r>
      <rPr>
        <sz val="10"/>
        <color theme="1"/>
        <rFont val="Microsoft YaHei"/>
      </rPr>
      <t>; a</t>
    </r>
  </si>
  <si>
    <t>爱情</t>
  </si>
  <si>
    <t>àiqíng</t>
  </si>
  <si>
    <t>tình yêu (tình cảm lứa đôi)</t>
  </si>
  <si>
    <r>
      <rPr>
        <sz val="10"/>
        <color theme="1"/>
        <rFont val="Noto Sans CJK SC"/>
      </rPr>
      <t>爱情</t>
    </r>
    <r>
      <rPr>
        <sz val="10"/>
        <color theme="1"/>
        <rFont val="Microsoft YaHei"/>
      </rPr>
      <t>; àiqíng; aiqing</t>
    </r>
  </si>
  <si>
    <t>爱人</t>
  </si>
  <si>
    <t>àiren</t>
  </si>
  <si>
    <t>vợ hoặc chồng, người yêu</t>
  </si>
  <si>
    <r>
      <rPr>
        <sz val="10"/>
        <color theme="1"/>
        <rFont val="Noto Sans CJK SC"/>
      </rPr>
      <t>爱人</t>
    </r>
    <r>
      <rPr>
        <sz val="10"/>
        <color theme="1"/>
        <rFont val="Microsoft YaHei"/>
      </rPr>
      <t>; àiren; airen</t>
    </r>
  </si>
  <si>
    <t>安静</t>
  </si>
  <si>
    <t>ānjìng</t>
  </si>
  <si>
    <t>yên tĩnh</t>
  </si>
  <si>
    <r>
      <rPr>
        <sz val="10"/>
        <color theme="1"/>
        <rFont val="Noto Sans CJK SC"/>
      </rPr>
      <t>安静</t>
    </r>
    <r>
      <rPr>
        <sz val="10"/>
        <color theme="1"/>
        <rFont val="Microsoft YaHei"/>
      </rPr>
      <t>; ānjìng; anjing</t>
    </r>
  </si>
  <si>
    <t>安全</t>
  </si>
  <si>
    <t>ānquán</t>
  </si>
  <si>
    <t>an toàn</t>
  </si>
  <si>
    <r>
      <rPr>
        <sz val="10"/>
        <color theme="1"/>
        <rFont val="Noto Sans CJK SC"/>
      </rPr>
      <t>安全</t>
    </r>
    <r>
      <rPr>
        <sz val="10"/>
        <color theme="1"/>
        <rFont val="Microsoft YaHei"/>
      </rPr>
      <t>; ānquán; anquan</t>
    </r>
  </si>
  <si>
    <t>白色</t>
  </si>
  <si>
    <t>báisè</t>
  </si>
  <si>
    <t>màu trắng</t>
  </si>
  <si>
    <r>
      <rPr>
        <sz val="10"/>
        <color theme="1"/>
        <rFont val="Noto Sans CJK SC"/>
      </rPr>
      <t>白色</t>
    </r>
    <r>
      <rPr>
        <sz val="10"/>
        <color theme="1"/>
        <rFont val="Microsoft YaHei"/>
      </rPr>
      <t xml:space="preserve">; báisè; </t>
    </r>
    <r>
      <rPr>
        <sz val="10"/>
        <color theme="1"/>
        <rFont val="Noto Sans CJK SC"/>
      </rPr>
      <t>白</t>
    </r>
    <r>
      <rPr>
        <sz val="10"/>
        <color theme="1"/>
        <rFont val="Microsoft YaHei"/>
      </rPr>
      <t>; bái; baise; bai</t>
    </r>
  </si>
  <si>
    <t>班长</t>
  </si>
  <si>
    <t>bānzhǎng</t>
  </si>
  <si>
    <t>lớp trưởng</t>
  </si>
  <si>
    <r>
      <rPr>
        <sz val="10"/>
        <color theme="1"/>
        <rFont val="Noto Sans CJK SC"/>
      </rPr>
      <t>班长</t>
    </r>
    <r>
      <rPr>
        <sz val="10"/>
        <color theme="1"/>
        <rFont val="Microsoft YaHei"/>
      </rPr>
      <t>; bānzhǎng; banzhang</t>
    </r>
  </si>
  <si>
    <t>办</t>
  </si>
  <si>
    <t>làm, xử lý (công việc)</t>
  </si>
  <si>
    <r>
      <rPr>
        <sz val="10"/>
        <color theme="1"/>
        <rFont val="Noto Sans CJK SC"/>
      </rPr>
      <t>办</t>
    </r>
    <r>
      <rPr>
        <sz val="10"/>
        <color theme="1"/>
        <rFont val="Microsoft YaHei"/>
      </rPr>
      <t>; bàn; ban</t>
    </r>
  </si>
  <si>
    <t>办法</t>
  </si>
  <si>
    <t>bànfǎ</t>
  </si>
  <si>
    <t>biện pháp, cách</t>
  </si>
  <si>
    <r>
      <rPr>
        <sz val="10"/>
        <color theme="1"/>
        <rFont val="Noto Sans CJK SC"/>
      </rPr>
      <t>办法</t>
    </r>
    <r>
      <rPr>
        <sz val="10"/>
        <color theme="1"/>
        <rFont val="Microsoft YaHei"/>
      </rPr>
      <t xml:space="preserve">; bànfǎ; </t>
    </r>
    <r>
      <rPr>
        <sz val="10"/>
        <color theme="1"/>
        <rFont val="Noto Sans CJK SC"/>
      </rPr>
      <t>方法</t>
    </r>
    <r>
      <rPr>
        <sz val="10"/>
        <color theme="1"/>
        <rFont val="Microsoft YaHei"/>
      </rPr>
      <t>; fāngfǎ; banfa; fangfa</t>
    </r>
  </si>
  <si>
    <t>办公室</t>
  </si>
  <si>
    <t>bàngōngshì</t>
  </si>
  <si>
    <t>văn phòng</t>
  </si>
  <si>
    <r>
      <rPr>
        <sz val="10"/>
        <color theme="1"/>
        <rFont val="Noto Sans CJK SC"/>
      </rPr>
      <t>办公室</t>
    </r>
    <r>
      <rPr>
        <sz val="10"/>
        <color theme="1"/>
        <rFont val="Microsoft YaHei"/>
      </rPr>
      <t>; bàngōngshì; bangongshi</t>
    </r>
  </si>
  <si>
    <t>半夜</t>
  </si>
  <si>
    <t>bànyè</t>
  </si>
  <si>
    <t>nửa đêm</t>
  </si>
  <si>
    <r>
      <rPr>
        <sz val="10"/>
        <color theme="1"/>
        <rFont val="Noto Sans CJK SC"/>
      </rPr>
      <t>半夜</t>
    </r>
    <r>
      <rPr>
        <sz val="10"/>
        <color theme="1"/>
        <rFont val="Microsoft YaHei"/>
      </rPr>
      <t>; bànyè; banye</t>
    </r>
  </si>
  <si>
    <t>帮助</t>
  </si>
  <si>
    <t>bāngzhù</t>
  </si>
  <si>
    <r>
      <rPr>
        <sz val="11"/>
        <color theme="1"/>
        <rFont val="Arial"/>
      </rPr>
      <t>giúp đỡ (</t>
    </r>
    <r>
      <rPr>
        <sz val="11"/>
        <color theme="1"/>
        <rFont val="Noto Sans CJK SC"/>
      </rPr>
      <t>帮助</t>
    </r>
    <r>
      <rPr>
        <sz val="11"/>
        <color theme="1"/>
        <rFont val="Arial"/>
      </rPr>
      <t>)</t>
    </r>
  </si>
  <si>
    <r>
      <rPr>
        <sz val="10"/>
        <color theme="1"/>
        <rFont val="Noto Sans CJK SC"/>
      </rPr>
      <t>帮助</t>
    </r>
    <r>
      <rPr>
        <sz val="10"/>
        <color theme="1"/>
        <rFont val="Microsoft YaHei"/>
      </rPr>
      <t xml:space="preserve">; bāngzhù; </t>
    </r>
    <r>
      <rPr>
        <sz val="10"/>
        <color theme="1"/>
        <rFont val="Noto Sans CJK SC"/>
      </rPr>
      <t>帮</t>
    </r>
    <r>
      <rPr>
        <sz val="10"/>
        <color theme="1"/>
        <rFont val="Microsoft YaHei"/>
      </rPr>
      <t xml:space="preserve">; bāng; </t>
    </r>
    <r>
      <rPr>
        <sz val="10"/>
        <color theme="1"/>
        <rFont val="Noto Sans CJK SC"/>
      </rPr>
      <t>帮忙</t>
    </r>
    <r>
      <rPr>
        <sz val="10"/>
        <color theme="1"/>
        <rFont val="Microsoft YaHei"/>
      </rPr>
      <t>; bāngmáng; bangzhu; bang; bangmang</t>
    </r>
  </si>
  <si>
    <t>饱</t>
  </si>
  <si>
    <t>bǎo</t>
  </si>
  <si>
    <t>no (ăn no)</t>
  </si>
  <si>
    <r>
      <rPr>
        <sz val="10"/>
        <color theme="1"/>
        <rFont val="Noto Sans CJK SC"/>
      </rPr>
      <t>饱</t>
    </r>
    <r>
      <rPr>
        <sz val="10"/>
        <color theme="1"/>
        <rFont val="Microsoft YaHei"/>
      </rPr>
      <t>; bǎo; bao</t>
    </r>
  </si>
  <si>
    <t>报名</t>
  </si>
  <si>
    <t>bàomíng</t>
  </si>
  <si>
    <t>đăng ký (ghi danh)</t>
  </si>
  <si>
    <r>
      <rPr>
        <sz val="10"/>
        <color theme="1"/>
        <rFont val="Noto Sans CJK SC"/>
      </rPr>
      <t>报名</t>
    </r>
    <r>
      <rPr>
        <sz val="10"/>
        <color theme="1"/>
        <rFont val="Microsoft YaHei"/>
      </rPr>
      <t>; bàomíng; baoming</t>
    </r>
  </si>
  <si>
    <t>报纸</t>
  </si>
  <si>
    <t>bàozhǐ</t>
  </si>
  <si>
    <t>báo giấy, tờ báo</t>
  </si>
  <si>
    <r>
      <rPr>
        <sz val="10"/>
        <color theme="1"/>
        <rFont val="Noto Sans CJK SC"/>
      </rPr>
      <t>报纸</t>
    </r>
    <r>
      <rPr>
        <sz val="10"/>
        <color theme="1"/>
        <rFont val="Microsoft YaHei"/>
      </rPr>
      <t xml:space="preserve">; bàozhǐ; </t>
    </r>
    <r>
      <rPr>
        <sz val="10"/>
        <color theme="1"/>
        <rFont val="Noto Sans CJK SC"/>
      </rPr>
      <t>报</t>
    </r>
    <r>
      <rPr>
        <sz val="10"/>
        <color theme="1"/>
        <rFont val="Microsoft YaHei"/>
      </rPr>
      <t>; bào; baozhi; bao</t>
    </r>
  </si>
  <si>
    <t>北方</t>
  </si>
  <si>
    <t>běifāng</t>
  </si>
  <si>
    <t>miền Bắc, phương Bắc</t>
  </si>
  <si>
    <r>
      <rPr>
        <sz val="10"/>
        <color theme="1"/>
        <rFont val="Noto Sans CJK SC"/>
      </rPr>
      <t>北方</t>
    </r>
    <r>
      <rPr>
        <sz val="10"/>
        <color theme="1"/>
        <rFont val="Microsoft YaHei"/>
      </rPr>
      <t xml:space="preserve">; běifāng; </t>
    </r>
    <r>
      <rPr>
        <sz val="10"/>
        <color theme="1"/>
        <rFont val="Noto Sans CJK SC"/>
      </rPr>
      <t>北</t>
    </r>
    <r>
      <rPr>
        <sz val="10"/>
        <color theme="1"/>
        <rFont val="Microsoft YaHei"/>
      </rPr>
      <t>; běi; beifang; bei</t>
    </r>
  </si>
  <si>
    <t>背</t>
  </si>
  <si>
    <t>bèi</t>
  </si>
  <si>
    <t>học thuộc lòng; cõng</t>
  </si>
  <si>
    <r>
      <rPr>
        <sz val="10"/>
        <color theme="1"/>
        <rFont val="Noto Sans CJK SC"/>
      </rPr>
      <t>背</t>
    </r>
    <r>
      <rPr>
        <sz val="10"/>
        <color theme="1"/>
        <rFont val="Microsoft YaHei"/>
      </rPr>
      <t>; bèi; bei</t>
    </r>
  </si>
  <si>
    <t>比如</t>
  </si>
  <si>
    <t>bǐrú</t>
  </si>
  <si>
    <r>
      <rPr>
        <sz val="11"/>
        <color theme="1"/>
        <rFont val="Arial"/>
      </rPr>
      <t>ví dụ (</t>
    </r>
    <r>
      <rPr>
        <sz val="11"/>
        <color theme="1"/>
        <rFont val="Noto Sans CJK SC"/>
      </rPr>
      <t>比如</t>
    </r>
    <r>
      <rPr>
        <sz val="11"/>
        <color theme="1"/>
        <rFont val="Arial"/>
      </rPr>
      <t>)</t>
    </r>
  </si>
  <si>
    <r>
      <rPr>
        <sz val="10"/>
        <color theme="1"/>
        <rFont val="Noto Sans CJK SC"/>
      </rPr>
      <t>比如</t>
    </r>
    <r>
      <rPr>
        <sz val="10"/>
        <color theme="1"/>
        <rFont val="Microsoft YaHei"/>
      </rPr>
      <t xml:space="preserve">; bǐrú; </t>
    </r>
    <r>
      <rPr>
        <sz val="10"/>
        <color theme="1"/>
        <rFont val="Noto Sans CJK SC"/>
      </rPr>
      <t>例如</t>
    </r>
    <r>
      <rPr>
        <sz val="10"/>
        <color theme="1"/>
        <rFont val="Microsoft YaHei"/>
      </rPr>
      <t xml:space="preserve">; lìrú; </t>
    </r>
    <r>
      <rPr>
        <sz val="10"/>
        <color theme="1"/>
        <rFont val="Noto Sans CJK SC"/>
      </rPr>
      <t>比如说</t>
    </r>
    <r>
      <rPr>
        <sz val="10"/>
        <color theme="1"/>
        <rFont val="Microsoft YaHei"/>
      </rPr>
      <t>; bǐrúshuō; biru; liru; birushuo</t>
    </r>
  </si>
  <si>
    <t>比如说</t>
  </si>
  <si>
    <t>bǐrú shuō</t>
  </si>
  <si>
    <t>ví dụ như là</t>
  </si>
  <si>
    <r>
      <rPr>
        <sz val="10"/>
        <color theme="1"/>
        <rFont val="Noto Sans CJK SC"/>
      </rPr>
      <t>比如说</t>
    </r>
    <r>
      <rPr>
        <sz val="10"/>
        <color theme="1"/>
        <rFont val="Microsoft YaHei"/>
      </rPr>
      <t xml:space="preserve">; bǐrú shuō; </t>
    </r>
    <r>
      <rPr>
        <sz val="10"/>
        <color theme="1"/>
        <rFont val="Noto Sans CJK SC"/>
      </rPr>
      <t>比如</t>
    </r>
    <r>
      <rPr>
        <sz val="10"/>
        <color theme="1"/>
        <rFont val="Microsoft YaHei"/>
      </rPr>
      <t xml:space="preserve">; bǐrú; </t>
    </r>
    <r>
      <rPr>
        <sz val="10"/>
        <color theme="1"/>
        <rFont val="Noto Sans CJK SC"/>
      </rPr>
      <t>例如</t>
    </r>
    <r>
      <rPr>
        <sz val="10"/>
        <color theme="1"/>
        <rFont val="Microsoft YaHei"/>
      </rPr>
      <t>; lìrú; biru shuo; biru; liru</t>
    </r>
  </si>
  <si>
    <t>笔</t>
  </si>
  <si>
    <t>cái bút; khoản (tiền)</t>
  </si>
  <si>
    <r>
      <rPr>
        <sz val="10"/>
        <color theme="1"/>
        <rFont val="Noto Sans CJK SC"/>
      </rPr>
      <t>笔</t>
    </r>
    <r>
      <rPr>
        <sz val="10"/>
        <color theme="1"/>
        <rFont val="Microsoft YaHei"/>
      </rPr>
      <t>; bǐ; bi</t>
    </r>
  </si>
  <si>
    <t>笔记</t>
  </si>
  <si>
    <t>bǐjì</t>
  </si>
  <si>
    <t>ghi chép, bài ghi</t>
  </si>
  <si>
    <r>
      <rPr>
        <sz val="10"/>
        <color theme="1"/>
        <rFont val="Noto Sans CJK SC"/>
      </rPr>
      <t>笔记</t>
    </r>
    <r>
      <rPr>
        <sz val="10"/>
        <color theme="1"/>
        <rFont val="Microsoft YaHei"/>
      </rPr>
      <t>; bǐjì; biji</t>
    </r>
  </si>
  <si>
    <t>笔记本</t>
  </si>
  <si>
    <t>bǐjìběn</t>
  </si>
  <si>
    <t>sổ ghi chép; máy tính xách tay</t>
  </si>
  <si>
    <r>
      <rPr>
        <sz val="10"/>
        <color theme="1"/>
        <rFont val="Noto Sans CJK SC"/>
      </rPr>
      <t>笔记本</t>
    </r>
    <r>
      <rPr>
        <sz val="10"/>
        <color theme="1"/>
        <rFont val="Microsoft YaHei"/>
      </rPr>
      <t xml:space="preserve">; bǐjìběn; </t>
    </r>
    <r>
      <rPr>
        <sz val="10"/>
        <color theme="1"/>
        <rFont val="Noto Sans CJK SC"/>
      </rPr>
      <t>本子</t>
    </r>
    <r>
      <rPr>
        <sz val="10"/>
        <color theme="1"/>
        <rFont val="Microsoft YaHei"/>
      </rPr>
      <t>; běnzi; bijiben; benzi</t>
    </r>
  </si>
  <si>
    <t>必须</t>
  </si>
  <si>
    <t>bìxū</t>
  </si>
  <si>
    <t>bắt buộc phải</t>
  </si>
  <si>
    <r>
      <rPr>
        <sz val="10"/>
        <color theme="1"/>
        <rFont val="Noto Sans CJK SC"/>
      </rPr>
      <t>必须</t>
    </r>
    <r>
      <rPr>
        <sz val="10"/>
        <color theme="1"/>
        <rFont val="Microsoft YaHei"/>
      </rPr>
      <t>; bìxū; bixu</t>
    </r>
  </si>
  <si>
    <t>边</t>
  </si>
  <si>
    <t>biān</t>
  </si>
  <si>
    <t>bên, cạnh, mép</t>
  </si>
  <si>
    <r>
      <rPr>
        <sz val="10"/>
        <color theme="1"/>
        <rFont val="Noto Sans CJK SC"/>
      </rPr>
      <t>边</t>
    </r>
    <r>
      <rPr>
        <sz val="10"/>
        <color theme="1"/>
        <rFont val="Microsoft YaHei"/>
      </rPr>
      <t>; biān; bian</t>
    </r>
  </si>
  <si>
    <t>变</t>
  </si>
  <si>
    <t>biàn</t>
  </si>
  <si>
    <t>thay đổi, biến (1 chữ)</t>
  </si>
  <si>
    <r>
      <rPr>
        <sz val="10"/>
        <color theme="1"/>
        <rFont val="Noto Sans CJK SC"/>
      </rPr>
      <t>变</t>
    </r>
    <r>
      <rPr>
        <sz val="10"/>
        <color theme="1"/>
        <rFont val="Microsoft YaHei"/>
      </rPr>
      <t>; biàn; bian</t>
    </r>
  </si>
  <si>
    <t>变成</t>
  </si>
  <si>
    <t>biànchéng</t>
  </si>
  <si>
    <t>biến thành, trở thành</t>
  </si>
  <si>
    <r>
      <rPr>
        <sz val="10"/>
        <color theme="1"/>
        <rFont val="Noto Sans CJK SC"/>
      </rPr>
      <t>变成</t>
    </r>
    <r>
      <rPr>
        <sz val="10"/>
        <color theme="1"/>
        <rFont val="Microsoft YaHei"/>
      </rPr>
      <t xml:space="preserve">; biànchéng; </t>
    </r>
    <r>
      <rPr>
        <sz val="10"/>
        <color theme="1"/>
        <rFont val="Noto Sans CJK SC"/>
      </rPr>
      <t>成为</t>
    </r>
    <r>
      <rPr>
        <sz val="10"/>
        <color theme="1"/>
        <rFont val="Microsoft YaHei"/>
      </rPr>
      <t>; chéngwéi; biancheng; chengwei</t>
    </r>
  </si>
  <si>
    <t>遍</t>
  </si>
  <si>
    <t>lần, lượt (từ đầu đến cuối)</t>
  </si>
  <si>
    <r>
      <rPr>
        <sz val="10"/>
        <color theme="1"/>
        <rFont val="Noto Sans CJK SC"/>
      </rPr>
      <t>遍</t>
    </r>
    <r>
      <rPr>
        <sz val="10"/>
        <color theme="1"/>
        <rFont val="Microsoft YaHei"/>
      </rPr>
      <t>; biàn; bian</t>
    </r>
  </si>
  <si>
    <t>表</t>
  </si>
  <si>
    <t>biǎo</t>
  </si>
  <si>
    <t>đồng hồ (đeo tay); bảng biểu</t>
  </si>
  <si>
    <r>
      <rPr>
        <sz val="10"/>
        <color theme="1"/>
        <rFont val="Noto Sans CJK SC"/>
      </rPr>
      <t>表</t>
    </r>
    <r>
      <rPr>
        <sz val="10"/>
        <color theme="1"/>
        <rFont val="Microsoft YaHei"/>
      </rPr>
      <t xml:space="preserve">; biǎo; </t>
    </r>
    <r>
      <rPr>
        <sz val="10"/>
        <color theme="1"/>
        <rFont val="Noto Sans CJK SC"/>
      </rPr>
      <t>手表</t>
    </r>
    <r>
      <rPr>
        <sz val="10"/>
        <color theme="1"/>
        <rFont val="Microsoft YaHei"/>
      </rPr>
      <t>; shǒubiǎo; biao; shoubiao</t>
    </r>
  </si>
  <si>
    <t>表示</t>
  </si>
  <si>
    <t>biǎoshì</t>
  </si>
  <si>
    <t>biểu thị, bày tỏ</t>
  </si>
  <si>
    <r>
      <rPr>
        <sz val="10"/>
        <color theme="1"/>
        <rFont val="Noto Sans CJK SC"/>
      </rPr>
      <t>表示</t>
    </r>
    <r>
      <rPr>
        <sz val="10"/>
        <color theme="1"/>
        <rFont val="Microsoft YaHei"/>
      </rPr>
      <t>; biǎoshì; biaoshi</t>
    </r>
  </si>
  <si>
    <t>不错</t>
  </si>
  <si>
    <t>búcuò</t>
  </si>
  <si>
    <t>không tệ, khá tốt</t>
  </si>
  <si>
    <r>
      <rPr>
        <sz val="10"/>
        <color theme="1"/>
        <rFont val="Noto Sans CJK SC"/>
      </rPr>
      <t>不错</t>
    </r>
    <r>
      <rPr>
        <sz val="10"/>
        <color theme="1"/>
        <rFont val="Microsoft YaHei"/>
      </rPr>
      <t>; búcuò; bucuo</t>
    </r>
  </si>
  <si>
    <t>不但</t>
  </si>
  <si>
    <t>búdàn</t>
  </si>
  <si>
    <t>liên từ</t>
  </si>
  <si>
    <t>không những</t>
  </si>
  <si>
    <r>
      <rPr>
        <sz val="10"/>
        <color theme="1"/>
        <rFont val="Noto Sans CJK SC"/>
      </rPr>
      <t>不但</t>
    </r>
    <r>
      <rPr>
        <sz val="10"/>
        <color theme="1"/>
        <rFont val="Microsoft YaHei"/>
      </rPr>
      <t xml:space="preserve">; búdàn; </t>
    </r>
    <r>
      <rPr>
        <sz val="10"/>
        <color theme="1"/>
        <rFont val="Noto Sans CJK SC"/>
      </rPr>
      <t>不仅</t>
    </r>
    <r>
      <rPr>
        <sz val="10"/>
        <color theme="1"/>
        <rFont val="Microsoft YaHei"/>
      </rPr>
      <t>; bùjǐn; budan; bujin</t>
    </r>
  </si>
  <si>
    <t>不够</t>
  </si>
  <si>
    <t>búgòu</t>
  </si>
  <si>
    <t>không đủ</t>
  </si>
  <si>
    <r>
      <rPr>
        <sz val="10"/>
        <color theme="1"/>
        <rFont val="Noto Sans CJK SC"/>
      </rPr>
      <t>不够</t>
    </r>
    <r>
      <rPr>
        <sz val="10"/>
        <color theme="1"/>
        <rFont val="Microsoft YaHei"/>
      </rPr>
      <t>; búgòu; bugou</t>
    </r>
  </si>
  <si>
    <t>不过</t>
  </si>
  <si>
    <t>búguò</t>
  </si>
  <si>
    <t>có điều, tuy nhiên</t>
  </si>
  <si>
    <r>
      <rPr>
        <sz val="10"/>
        <color theme="1"/>
        <rFont val="Noto Sans CJK SC"/>
      </rPr>
      <t>不过</t>
    </r>
    <r>
      <rPr>
        <sz val="10"/>
        <color theme="1"/>
        <rFont val="Microsoft YaHei"/>
      </rPr>
      <t xml:space="preserve">; búguò; </t>
    </r>
    <r>
      <rPr>
        <sz val="10"/>
        <color theme="1"/>
        <rFont val="Noto Sans CJK SC"/>
      </rPr>
      <t>但是</t>
    </r>
    <r>
      <rPr>
        <sz val="10"/>
        <color theme="1"/>
        <rFont val="Microsoft YaHei"/>
      </rPr>
      <t xml:space="preserve">; dànshì; </t>
    </r>
    <r>
      <rPr>
        <sz val="10"/>
        <color theme="1"/>
        <rFont val="Noto Sans CJK SC"/>
      </rPr>
      <t>可是</t>
    </r>
    <r>
      <rPr>
        <sz val="10"/>
        <color theme="1"/>
        <rFont val="Microsoft YaHei"/>
      </rPr>
      <t xml:space="preserve">; kěshì; </t>
    </r>
    <r>
      <rPr>
        <sz val="10"/>
        <color theme="1"/>
        <rFont val="Noto Sans CJK SC"/>
      </rPr>
      <t>但</t>
    </r>
    <r>
      <rPr>
        <sz val="10"/>
        <color theme="1"/>
        <rFont val="Microsoft YaHei"/>
      </rPr>
      <t>; dàn; buguo; danshi; keshi; dan</t>
    </r>
  </si>
  <si>
    <t>不太</t>
  </si>
  <si>
    <t>bú tài</t>
  </si>
  <si>
    <r>
      <rPr>
        <sz val="11"/>
        <color theme="1"/>
        <rFont val="Arial"/>
      </rPr>
      <t>không ... lắm (</t>
    </r>
    <r>
      <rPr>
        <sz val="11"/>
        <color theme="1"/>
        <rFont val="Noto Sans CJK SC"/>
      </rPr>
      <t>不太</t>
    </r>
    <r>
      <rPr>
        <sz val="11"/>
        <color theme="1"/>
        <rFont val="Arial"/>
      </rPr>
      <t>)</t>
    </r>
  </si>
  <si>
    <r>
      <rPr>
        <sz val="10"/>
        <color theme="1"/>
        <rFont val="Noto Sans CJK SC"/>
      </rPr>
      <t>不太</t>
    </r>
    <r>
      <rPr>
        <sz val="10"/>
        <color theme="1"/>
        <rFont val="Microsoft YaHei"/>
      </rPr>
      <t xml:space="preserve">; bú tài; </t>
    </r>
    <r>
      <rPr>
        <sz val="10"/>
        <color theme="1"/>
        <rFont val="Noto Sans CJK SC"/>
      </rPr>
      <t>不大</t>
    </r>
    <r>
      <rPr>
        <sz val="10"/>
        <color theme="1"/>
        <rFont val="Microsoft YaHei"/>
      </rPr>
      <t>; búdà; bu tai; buda</t>
    </r>
  </si>
  <si>
    <t>不要</t>
  </si>
  <si>
    <t>búyào</t>
  </si>
  <si>
    <r>
      <rPr>
        <sz val="11"/>
        <color theme="1"/>
        <rFont val="Arial"/>
      </rPr>
      <t>đừng, không được (</t>
    </r>
    <r>
      <rPr>
        <sz val="11"/>
        <color theme="1"/>
        <rFont val="Noto Sans CJK SC"/>
      </rPr>
      <t>不要</t>
    </r>
    <r>
      <rPr>
        <sz val="11"/>
        <color theme="1"/>
        <rFont val="Arial"/>
      </rPr>
      <t>)</t>
    </r>
  </si>
  <si>
    <r>
      <rPr>
        <sz val="10"/>
        <color theme="1"/>
        <rFont val="Noto Sans CJK SC"/>
      </rPr>
      <t>不要</t>
    </r>
    <r>
      <rPr>
        <sz val="10"/>
        <color theme="1"/>
        <rFont val="Microsoft YaHei"/>
      </rPr>
      <t xml:space="preserve">; búyào; </t>
    </r>
    <r>
      <rPr>
        <sz val="10"/>
        <color theme="1"/>
        <rFont val="Noto Sans CJK SC"/>
      </rPr>
      <t>别</t>
    </r>
    <r>
      <rPr>
        <sz val="10"/>
        <color theme="1"/>
        <rFont val="Microsoft YaHei"/>
      </rPr>
      <t>; bié; buyao; bie</t>
    </r>
  </si>
  <si>
    <t>不好意思</t>
  </si>
  <si>
    <t>bù hǎoyìsi</t>
  </si>
  <si>
    <t>ngại quá, xin lỗi (ngượng)</t>
  </si>
  <si>
    <r>
      <rPr>
        <sz val="10"/>
        <color theme="1"/>
        <rFont val="Noto Sans CJK SC"/>
      </rPr>
      <t>不好意思</t>
    </r>
    <r>
      <rPr>
        <sz val="10"/>
        <color theme="1"/>
        <rFont val="Microsoft YaHei"/>
      </rPr>
      <t>; bù hǎoyìsi; bu haoyisi</t>
    </r>
  </si>
  <si>
    <t>不久</t>
  </si>
  <si>
    <t>bùjiǔ</t>
  </si>
  <si>
    <t>không lâu (sau)</t>
  </si>
  <si>
    <r>
      <rPr>
        <sz val="10"/>
        <color theme="1"/>
        <rFont val="Noto Sans CJK SC"/>
      </rPr>
      <t>不久</t>
    </r>
    <r>
      <rPr>
        <sz val="10"/>
        <color theme="1"/>
        <rFont val="Microsoft YaHei"/>
      </rPr>
      <t>; bùjiǔ; bujiu</t>
    </r>
  </si>
  <si>
    <t>不满</t>
  </si>
  <si>
    <t>bùmǎn</t>
  </si>
  <si>
    <t>bất mãn, không hài lòng</t>
  </si>
  <si>
    <r>
      <rPr>
        <sz val="10"/>
        <color theme="1"/>
        <rFont val="Noto Sans CJK SC"/>
      </rPr>
      <t>不满</t>
    </r>
    <r>
      <rPr>
        <sz val="10"/>
        <color theme="1"/>
        <rFont val="Microsoft YaHei"/>
      </rPr>
      <t>; bùmǎn; buman</t>
    </r>
  </si>
  <si>
    <t>不如</t>
  </si>
  <si>
    <t>bùrú</t>
  </si>
  <si>
    <t>không bằng</t>
  </si>
  <si>
    <r>
      <rPr>
        <sz val="10"/>
        <color theme="1"/>
        <rFont val="Noto Sans CJK SC"/>
      </rPr>
      <t>不如</t>
    </r>
    <r>
      <rPr>
        <sz val="10"/>
        <color theme="1"/>
        <rFont val="Microsoft YaHei"/>
      </rPr>
      <t>; bùrú; buru</t>
    </r>
  </si>
  <si>
    <t>不少</t>
  </si>
  <si>
    <t>bù shǎo</t>
  </si>
  <si>
    <t>không ít</t>
  </si>
  <si>
    <r>
      <rPr>
        <sz val="10"/>
        <color theme="1"/>
        <rFont val="Noto Sans CJK SC"/>
      </rPr>
      <t>不少</t>
    </r>
    <r>
      <rPr>
        <sz val="10"/>
        <color theme="1"/>
        <rFont val="Microsoft YaHei"/>
      </rPr>
      <t>; bù shǎo; bu shao</t>
    </r>
  </si>
  <si>
    <t>不同</t>
  </si>
  <si>
    <t>bù tóng</t>
  </si>
  <si>
    <t>khác nhau</t>
  </si>
  <si>
    <r>
      <rPr>
        <sz val="10"/>
        <color theme="1"/>
        <rFont val="Noto Sans CJK SC"/>
      </rPr>
      <t>不同</t>
    </r>
    <r>
      <rPr>
        <sz val="10"/>
        <color theme="1"/>
        <rFont val="Microsoft YaHei"/>
      </rPr>
      <t>; bù tóng; bu tong</t>
    </r>
  </si>
  <si>
    <t>不行</t>
  </si>
  <si>
    <t>bùxíng</t>
  </si>
  <si>
    <t>không được, không ổn</t>
  </si>
  <si>
    <r>
      <rPr>
        <sz val="10"/>
        <color theme="1"/>
        <rFont val="Noto Sans CJK SC"/>
      </rPr>
      <t>不行</t>
    </r>
    <r>
      <rPr>
        <sz val="10"/>
        <color theme="1"/>
        <rFont val="Microsoft YaHei"/>
      </rPr>
      <t>; bùxíng; buxing</t>
    </r>
  </si>
  <si>
    <t>不一定</t>
  </si>
  <si>
    <t>bùyídìng</t>
  </si>
  <si>
    <t>chưa chắc, không nhất định</t>
  </si>
  <si>
    <r>
      <rPr>
        <sz val="10"/>
        <color theme="1"/>
        <rFont val="Noto Sans CJK SC"/>
      </rPr>
      <t>不一定</t>
    </r>
    <r>
      <rPr>
        <sz val="10"/>
        <color theme="1"/>
        <rFont val="Microsoft YaHei"/>
      </rPr>
      <t>; bùyídìng; buyiding</t>
    </r>
  </si>
  <si>
    <t>不一会儿</t>
  </si>
  <si>
    <t>bù yíhuìr</t>
  </si>
  <si>
    <t>chẳng mấy chốc</t>
  </si>
  <si>
    <r>
      <rPr>
        <sz val="10"/>
        <color theme="1"/>
        <rFont val="Noto Sans CJK SC"/>
      </rPr>
      <t>不一会儿</t>
    </r>
    <r>
      <rPr>
        <sz val="10"/>
        <color theme="1"/>
        <rFont val="Microsoft YaHei"/>
      </rPr>
      <t xml:space="preserve">; bù yíhuìr; </t>
    </r>
    <r>
      <rPr>
        <sz val="10"/>
        <color theme="1"/>
        <rFont val="Noto Sans CJK SC"/>
      </rPr>
      <t>不一会</t>
    </r>
    <r>
      <rPr>
        <sz val="10"/>
        <color theme="1"/>
        <rFont val="Microsoft YaHei"/>
      </rPr>
      <t>; bùyíhuì; bu yihuir; buyihui</t>
    </r>
  </si>
  <si>
    <t>部分</t>
  </si>
  <si>
    <t>bùfen</t>
  </si>
  <si>
    <t>bộ phận, phần</t>
  </si>
  <si>
    <r>
      <rPr>
        <sz val="10"/>
        <color theme="1"/>
        <rFont val="Noto Sans CJK SC"/>
      </rPr>
      <t>部分</t>
    </r>
    <r>
      <rPr>
        <sz val="10"/>
        <color theme="1"/>
        <rFont val="Microsoft YaHei"/>
      </rPr>
      <t>; bùfen; bufen</t>
    </r>
  </si>
  <si>
    <t>才</t>
  </si>
  <si>
    <t>cái</t>
  </si>
  <si>
    <t>mới (muộn, chậm hơn dự kiến)</t>
  </si>
  <si>
    <r>
      <rPr>
        <sz val="10"/>
        <color theme="1"/>
        <rFont val="Noto Sans CJK SC"/>
      </rPr>
      <t>才</t>
    </r>
    <r>
      <rPr>
        <sz val="10"/>
        <color theme="1"/>
        <rFont val="Microsoft YaHei"/>
      </rPr>
      <t>; cái; cai</t>
    </r>
  </si>
  <si>
    <t>菜单</t>
  </si>
  <si>
    <t>càidān</t>
  </si>
  <si>
    <t>thực đơn</t>
  </si>
  <si>
    <r>
      <rPr>
        <sz val="10"/>
        <color theme="1"/>
        <rFont val="Noto Sans CJK SC"/>
      </rPr>
      <t>菜单</t>
    </r>
    <r>
      <rPr>
        <sz val="10"/>
        <color theme="1"/>
        <rFont val="Microsoft YaHei"/>
      </rPr>
      <t>; càidān; caidan</t>
    </r>
  </si>
  <si>
    <t>参观</t>
  </si>
  <si>
    <t>cānguān</t>
  </si>
  <si>
    <t>tham quan</t>
  </si>
  <si>
    <r>
      <rPr>
        <sz val="10"/>
        <color theme="1"/>
        <rFont val="Noto Sans CJK SC"/>
      </rPr>
      <t>参观</t>
    </r>
    <r>
      <rPr>
        <sz val="10"/>
        <color theme="1"/>
        <rFont val="Microsoft YaHei"/>
      </rPr>
      <t>; cānguān; canguan</t>
    </r>
  </si>
  <si>
    <t>参加</t>
  </si>
  <si>
    <t>cānjiā</t>
  </si>
  <si>
    <t>tham gia</t>
  </si>
  <si>
    <r>
      <rPr>
        <sz val="10"/>
        <color theme="1"/>
        <rFont val="Noto Sans CJK SC"/>
      </rPr>
      <t>参加</t>
    </r>
    <r>
      <rPr>
        <sz val="10"/>
        <color theme="1"/>
        <rFont val="Microsoft YaHei"/>
      </rPr>
      <t>; cānjiā; canjia</t>
    </r>
  </si>
  <si>
    <t>草</t>
  </si>
  <si>
    <t>cǎo</t>
  </si>
  <si>
    <t>cỏ</t>
  </si>
  <si>
    <r>
      <rPr>
        <sz val="10"/>
        <color theme="1"/>
        <rFont val="Noto Sans CJK SC"/>
      </rPr>
      <t>草</t>
    </r>
    <r>
      <rPr>
        <sz val="10"/>
        <color theme="1"/>
        <rFont val="Microsoft YaHei"/>
      </rPr>
      <t>; cǎo; cao</t>
    </r>
  </si>
  <si>
    <t>草地</t>
  </si>
  <si>
    <t>cǎodì</t>
  </si>
  <si>
    <t>bãi cỏ</t>
  </si>
  <si>
    <r>
      <rPr>
        <sz val="10"/>
        <color theme="1"/>
        <rFont val="Noto Sans CJK SC"/>
      </rPr>
      <t>草地</t>
    </r>
    <r>
      <rPr>
        <sz val="10"/>
        <color theme="1"/>
        <rFont val="Microsoft YaHei"/>
      </rPr>
      <t>; cǎodì; caodi</t>
    </r>
  </si>
  <si>
    <t>层</t>
  </si>
  <si>
    <t>céng</t>
  </si>
  <si>
    <t>tầng, lớp</t>
  </si>
  <si>
    <r>
      <rPr>
        <sz val="10"/>
        <color theme="1"/>
        <rFont val="Noto Sans CJK SC"/>
      </rPr>
      <t>层</t>
    </r>
    <r>
      <rPr>
        <sz val="10"/>
        <color theme="1"/>
        <rFont val="Microsoft YaHei"/>
      </rPr>
      <t xml:space="preserve">; céng; </t>
    </r>
    <r>
      <rPr>
        <sz val="10"/>
        <color theme="1"/>
        <rFont val="Noto Sans CJK SC"/>
      </rPr>
      <t>楼</t>
    </r>
    <r>
      <rPr>
        <sz val="10"/>
        <color theme="1"/>
        <rFont val="Microsoft YaHei"/>
      </rPr>
      <t>; lóu; ceng; lou</t>
    </r>
  </si>
  <si>
    <t>查</t>
  </si>
  <si>
    <t>tra, kiểm tra (tra cứu)</t>
  </si>
  <si>
    <r>
      <rPr>
        <sz val="10"/>
        <color theme="1"/>
        <rFont val="Noto Sans CJK SC"/>
      </rPr>
      <t>查</t>
    </r>
    <r>
      <rPr>
        <sz val="10"/>
        <color theme="1"/>
        <rFont val="Microsoft YaHei"/>
      </rPr>
      <t>; chá; cha</t>
    </r>
  </si>
  <si>
    <t>差不多</t>
  </si>
  <si>
    <t>chàbuduō</t>
  </si>
  <si>
    <t>gần như, xấp xỉ</t>
  </si>
  <si>
    <r>
      <rPr>
        <sz val="10"/>
        <color theme="1"/>
        <rFont val="Noto Sans CJK SC"/>
      </rPr>
      <t>差不多</t>
    </r>
    <r>
      <rPr>
        <sz val="10"/>
        <color theme="1"/>
        <rFont val="Microsoft YaHei"/>
      </rPr>
      <t>; chàbuduō; chabuduo</t>
    </r>
  </si>
  <si>
    <t>长</t>
  </si>
  <si>
    <t>dài; lâu</t>
  </si>
  <si>
    <r>
      <rPr>
        <sz val="10"/>
        <color theme="1"/>
        <rFont val="Noto Sans CJK SC"/>
      </rPr>
      <t>长</t>
    </r>
    <r>
      <rPr>
        <sz val="10"/>
        <color theme="1"/>
        <rFont val="Microsoft YaHei"/>
      </rPr>
      <t>; cháng; chang</t>
    </r>
  </si>
  <si>
    <t>常见</t>
  </si>
  <si>
    <t>cháng jiàn</t>
  </si>
  <si>
    <t>thường gặp</t>
  </si>
  <si>
    <r>
      <rPr>
        <sz val="10"/>
        <color theme="1"/>
        <rFont val="Noto Sans CJK SC"/>
      </rPr>
      <t>常见</t>
    </r>
    <r>
      <rPr>
        <sz val="10"/>
        <color theme="1"/>
        <rFont val="Microsoft YaHei"/>
      </rPr>
      <t>; cháng jiàn; chang jian</t>
    </r>
  </si>
  <si>
    <t>常用</t>
  </si>
  <si>
    <t>cháng yòng</t>
  </si>
  <si>
    <t>thường dùng</t>
  </si>
  <si>
    <r>
      <rPr>
        <sz val="10"/>
        <color theme="1"/>
        <rFont val="Noto Sans CJK SC"/>
      </rPr>
      <t>常用</t>
    </r>
    <r>
      <rPr>
        <sz val="10"/>
        <color theme="1"/>
        <rFont val="Microsoft YaHei"/>
      </rPr>
      <t>; cháng yòng; chang yong</t>
    </r>
  </si>
  <si>
    <t>场</t>
  </si>
  <si>
    <t>chǎng</t>
  </si>
  <si>
    <t>trận, buổi (lượng từ)</t>
  </si>
  <si>
    <r>
      <rPr>
        <sz val="10"/>
        <color theme="1"/>
        <rFont val="Noto Sans CJK SC"/>
      </rPr>
      <t>场</t>
    </r>
    <r>
      <rPr>
        <sz val="10"/>
        <color theme="1"/>
        <rFont val="Microsoft YaHei"/>
      </rPr>
      <t>; chǎng; chang</t>
    </r>
  </si>
  <si>
    <t>超过</t>
  </si>
  <si>
    <t>chāoguò</t>
  </si>
  <si>
    <t>vượt quá</t>
  </si>
  <si>
    <r>
      <rPr>
        <sz val="10"/>
        <color theme="1"/>
        <rFont val="Noto Sans CJK SC"/>
      </rPr>
      <t>超过</t>
    </r>
    <r>
      <rPr>
        <sz val="10"/>
        <color theme="1"/>
        <rFont val="Microsoft YaHei"/>
      </rPr>
      <t>; chāoguò; chaoguo</t>
    </r>
  </si>
  <si>
    <t>超市</t>
  </si>
  <si>
    <t>chāoshì</t>
  </si>
  <si>
    <t>siêu thị</t>
  </si>
  <si>
    <r>
      <rPr>
        <sz val="10"/>
        <color theme="1"/>
        <rFont val="Noto Sans CJK SC"/>
      </rPr>
      <t>超市</t>
    </r>
    <r>
      <rPr>
        <sz val="10"/>
        <color theme="1"/>
        <rFont val="Microsoft YaHei"/>
      </rPr>
      <t>; chāoshì; chaoshi</t>
    </r>
  </si>
  <si>
    <t>车辆</t>
  </si>
  <si>
    <t>chēliàng</t>
  </si>
  <si>
    <t>xe cộ</t>
  </si>
  <si>
    <r>
      <rPr>
        <sz val="10"/>
        <color theme="1"/>
        <rFont val="Noto Sans CJK SC"/>
      </rPr>
      <t>车辆</t>
    </r>
    <r>
      <rPr>
        <sz val="10"/>
        <color theme="1"/>
        <rFont val="Microsoft YaHei"/>
      </rPr>
      <t>; chēliàng; cheliang</t>
    </r>
  </si>
  <si>
    <t>称</t>
  </si>
  <si>
    <t>chēng</t>
  </si>
  <si>
    <t>cân (cân nặng); gọi là</t>
  </si>
  <si>
    <r>
      <rPr>
        <sz val="10"/>
        <color theme="1"/>
        <rFont val="Noto Sans CJK SC"/>
      </rPr>
      <t>称</t>
    </r>
    <r>
      <rPr>
        <sz val="10"/>
        <color theme="1"/>
        <rFont val="Microsoft YaHei"/>
      </rPr>
      <t>; chēng; cheng</t>
    </r>
  </si>
  <si>
    <t>成</t>
  </si>
  <si>
    <t>chéng</t>
  </si>
  <si>
    <t>thành, trở thành (1 chữ)</t>
  </si>
  <si>
    <r>
      <rPr>
        <sz val="10"/>
        <color theme="1"/>
        <rFont val="Noto Sans CJK SC"/>
      </rPr>
      <t>成</t>
    </r>
    <r>
      <rPr>
        <sz val="10"/>
        <color theme="1"/>
        <rFont val="Microsoft YaHei"/>
      </rPr>
      <t>; chéng; cheng</t>
    </r>
  </si>
  <si>
    <t>成绩</t>
  </si>
  <si>
    <t>chéngjì</t>
  </si>
  <si>
    <t>thành tích, điểm số</t>
  </si>
  <si>
    <r>
      <rPr>
        <sz val="10"/>
        <color theme="1"/>
        <rFont val="Noto Sans CJK SC"/>
      </rPr>
      <t>成绩</t>
    </r>
    <r>
      <rPr>
        <sz val="10"/>
        <color theme="1"/>
        <rFont val="Microsoft YaHei"/>
      </rPr>
      <t>; chéngjì; chengji</t>
    </r>
  </si>
  <si>
    <t>成为</t>
  </si>
  <si>
    <t>chéngwéi</t>
  </si>
  <si>
    <t>trở thành</t>
  </si>
  <si>
    <r>
      <rPr>
        <sz val="10"/>
        <color theme="1"/>
        <rFont val="Noto Sans CJK SC"/>
      </rPr>
      <t>成为</t>
    </r>
    <r>
      <rPr>
        <sz val="10"/>
        <color theme="1"/>
        <rFont val="Microsoft YaHei"/>
      </rPr>
      <t xml:space="preserve">; chéngwéi; </t>
    </r>
    <r>
      <rPr>
        <sz val="10"/>
        <color theme="1"/>
        <rFont val="Noto Sans CJK SC"/>
      </rPr>
      <t>变成</t>
    </r>
    <r>
      <rPr>
        <sz val="10"/>
        <color theme="1"/>
        <rFont val="Microsoft YaHei"/>
      </rPr>
      <t>; biànchéng; chengwei; biancheng</t>
    </r>
  </si>
  <si>
    <t>重复</t>
  </si>
  <si>
    <t>chóngfù</t>
  </si>
  <si>
    <t>lặp lại</t>
  </si>
  <si>
    <r>
      <rPr>
        <sz val="10"/>
        <color theme="1"/>
        <rFont val="Noto Sans CJK SC"/>
      </rPr>
      <t>重复</t>
    </r>
    <r>
      <rPr>
        <sz val="10"/>
        <color theme="1"/>
        <rFont val="Microsoft YaHei"/>
      </rPr>
      <t>; chóngfù; chongfu</t>
    </r>
  </si>
  <si>
    <t>重新</t>
  </si>
  <si>
    <t>chóngxīn</t>
  </si>
  <si>
    <t>làm lại (từ đầu)</t>
  </si>
  <si>
    <r>
      <rPr>
        <sz val="10"/>
        <color theme="1"/>
        <rFont val="Noto Sans CJK SC"/>
      </rPr>
      <t>重新</t>
    </r>
    <r>
      <rPr>
        <sz val="10"/>
        <color theme="1"/>
        <rFont val="Microsoft YaHei"/>
      </rPr>
      <t>; chóngxīn; chongxin</t>
    </r>
  </si>
  <si>
    <t>出发</t>
  </si>
  <si>
    <t>chūfā</t>
  </si>
  <si>
    <t>xuất phát</t>
  </si>
  <si>
    <r>
      <rPr>
        <sz val="10"/>
        <color theme="1"/>
        <rFont val="Noto Sans CJK SC"/>
      </rPr>
      <t>出发</t>
    </r>
    <r>
      <rPr>
        <sz val="10"/>
        <color theme="1"/>
        <rFont val="Microsoft YaHei"/>
      </rPr>
      <t>; chūfā; chufa</t>
    </r>
  </si>
  <si>
    <t>出国</t>
  </si>
  <si>
    <t>chūguó</t>
  </si>
  <si>
    <t>ra nước ngoài, xuất ngoại</t>
  </si>
  <si>
    <r>
      <rPr>
        <sz val="10"/>
        <color theme="1"/>
        <rFont val="Noto Sans CJK SC"/>
      </rPr>
      <t>出国</t>
    </r>
    <r>
      <rPr>
        <sz val="10"/>
        <color theme="1"/>
        <rFont val="Microsoft YaHei"/>
      </rPr>
      <t>; chūguó; chuguo</t>
    </r>
  </si>
  <si>
    <t>出口</t>
  </si>
  <si>
    <t>chūkǒu</t>
  </si>
  <si>
    <t>lối ra; xuất khẩu</t>
  </si>
  <si>
    <r>
      <rPr>
        <sz val="10"/>
        <color theme="1"/>
        <rFont val="Noto Sans CJK SC"/>
      </rPr>
      <t>出口</t>
    </r>
    <r>
      <rPr>
        <sz val="10"/>
        <color theme="1"/>
        <rFont val="Microsoft YaHei"/>
      </rPr>
      <t>; chūkǒu; chukou</t>
    </r>
  </si>
  <si>
    <t>出门</t>
  </si>
  <si>
    <t>chūmén</t>
  </si>
  <si>
    <t>ra khỏi nhà, ra ngoài</t>
  </si>
  <si>
    <r>
      <rPr>
        <sz val="10"/>
        <color theme="1"/>
        <rFont val="Noto Sans CJK SC"/>
      </rPr>
      <t>出门</t>
    </r>
    <r>
      <rPr>
        <sz val="10"/>
        <color theme="1"/>
        <rFont val="Microsoft YaHei"/>
      </rPr>
      <t>; chūmén; chumen</t>
    </r>
  </si>
  <si>
    <t>出生</t>
  </si>
  <si>
    <t>chūshēng</t>
  </si>
  <si>
    <t>sinh ra, ra đời</t>
  </si>
  <si>
    <r>
      <rPr>
        <sz val="10"/>
        <color theme="1"/>
        <rFont val="Noto Sans CJK SC"/>
      </rPr>
      <t>出生</t>
    </r>
    <r>
      <rPr>
        <sz val="10"/>
        <color theme="1"/>
        <rFont val="Microsoft YaHei"/>
      </rPr>
      <t>; chūshēng; chusheng</t>
    </r>
  </si>
  <si>
    <t>出现</t>
  </si>
  <si>
    <t>chūxiàn</t>
  </si>
  <si>
    <t>xuất hiện</t>
  </si>
  <si>
    <r>
      <rPr>
        <sz val="10"/>
        <color theme="1"/>
        <rFont val="Noto Sans CJK SC"/>
      </rPr>
      <t>出现</t>
    </r>
    <r>
      <rPr>
        <sz val="10"/>
        <color theme="1"/>
        <rFont val="Microsoft YaHei"/>
      </rPr>
      <t>; chūxiàn; chuxian</t>
    </r>
  </si>
  <si>
    <t>出院</t>
  </si>
  <si>
    <t>chūyuàn</t>
  </si>
  <si>
    <t>xuất viện</t>
  </si>
  <si>
    <r>
      <rPr>
        <sz val="10"/>
        <color theme="1"/>
        <rFont val="Noto Sans CJK SC"/>
      </rPr>
      <t>出院</t>
    </r>
    <r>
      <rPr>
        <sz val="10"/>
        <color theme="1"/>
        <rFont val="Microsoft YaHei"/>
      </rPr>
      <t>; chūyuàn; chuyuan</t>
    </r>
  </si>
  <si>
    <t>出租</t>
  </si>
  <si>
    <t>chūzū</t>
  </si>
  <si>
    <t>cho thuê</t>
  </si>
  <si>
    <r>
      <rPr>
        <sz val="10"/>
        <color theme="1"/>
        <rFont val="Noto Sans CJK SC"/>
      </rPr>
      <t>出租</t>
    </r>
    <r>
      <rPr>
        <sz val="10"/>
        <color theme="1"/>
        <rFont val="Microsoft YaHei"/>
      </rPr>
      <t>; chūzū; chuzu</t>
    </r>
  </si>
  <si>
    <t>出租车</t>
  </si>
  <si>
    <t>chūzūchē</t>
  </si>
  <si>
    <t>xe taxi</t>
  </si>
  <si>
    <r>
      <rPr>
        <sz val="10"/>
        <color theme="1"/>
        <rFont val="Noto Sans CJK SC"/>
      </rPr>
      <t>出租车</t>
    </r>
    <r>
      <rPr>
        <sz val="10"/>
        <color theme="1"/>
        <rFont val="Microsoft YaHei"/>
      </rPr>
      <t xml:space="preserve">; chūzūchē; </t>
    </r>
    <r>
      <rPr>
        <sz val="10"/>
        <color theme="1"/>
        <rFont val="Noto Sans CJK SC"/>
      </rPr>
      <t>的士</t>
    </r>
    <r>
      <rPr>
        <sz val="10"/>
        <color theme="1"/>
        <rFont val="Microsoft YaHei"/>
      </rPr>
      <t xml:space="preserve">; díshì; </t>
    </r>
    <r>
      <rPr>
        <sz val="10"/>
        <color theme="1"/>
        <rFont val="Noto Sans CJK SC"/>
      </rPr>
      <t>计程车</t>
    </r>
    <r>
      <rPr>
        <sz val="10"/>
        <color theme="1"/>
        <rFont val="Microsoft YaHei"/>
      </rPr>
      <t>; jìchéngchē; chuzuche; dishi; jichengche</t>
    </r>
  </si>
  <si>
    <t>船</t>
  </si>
  <si>
    <t>chuán</t>
  </si>
  <si>
    <t>thuyền, tàu thủy</t>
  </si>
  <si>
    <r>
      <rPr>
        <sz val="10"/>
        <color theme="1"/>
        <rFont val="Noto Sans CJK SC"/>
      </rPr>
      <t>船</t>
    </r>
    <r>
      <rPr>
        <sz val="10"/>
        <color theme="1"/>
        <rFont val="Microsoft YaHei"/>
      </rPr>
      <t>; chuán; chuan</t>
    </r>
  </si>
  <si>
    <t>吹</t>
  </si>
  <si>
    <t>chuī</t>
  </si>
  <si>
    <t>thổi</t>
  </si>
  <si>
    <r>
      <rPr>
        <sz val="10"/>
        <color theme="1"/>
        <rFont val="Noto Sans CJK SC"/>
      </rPr>
      <t>吹</t>
    </r>
    <r>
      <rPr>
        <sz val="10"/>
        <color theme="1"/>
        <rFont val="Microsoft YaHei"/>
      </rPr>
      <t>; chuī; chui</t>
    </r>
  </si>
  <si>
    <t>春节</t>
  </si>
  <si>
    <t>Chūnjié</t>
  </si>
  <si>
    <t>Tết Nguyên Đán</t>
  </si>
  <si>
    <r>
      <rPr>
        <sz val="10"/>
        <color theme="1"/>
        <rFont val="Noto Sans CJK SC"/>
      </rPr>
      <t>春节</t>
    </r>
    <r>
      <rPr>
        <sz val="10"/>
        <color theme="1"/>
        <rFont val="Microsoft YaHei"/>
      </rPr>
      <t>; Chūnjié; Chunjie</t>
    </r>
  </si>
  <si>
    <t>春天</t>
  </si>
  <si>
    <t>chūntiān</t>
  </si>
  <si>
    <t>mùa xuân</t>
  </si>
  <si>
    <r>
      <rPr>
        <sz val="10"/>
        <color theme="1"/>
        <rFont val="Noto Sans CJK SC"/>
      </rPr>
      <t>春天</t>
    </r>
    <r>
      <rPr>
        <sz val="10"/>
        <color theme="1"/>
        <rFont val="Microsoft YaHei"/>
      </rPr>
      <t>; chūntiān; chuntian</t>
    </r>
  </si>
  <si>
    <t>词</t>
  </si>
  <si>
    <t>cí</t>
  </si>
  <si>
    <t>từ (từ ngữ - 1 chữ)</t>
  </si>
  <si>
    <r>
      <rPr>
        <sz val="10"/>
        <color theme="1"/>
        <rFont val="Noto Sans CJK SC"/>
      </rPr>
      <t>词</t>
    </r>
    <r>
      <rPr>
        <sz val="10"/>
        <color theme="1"/>
        <rFont val="Microsoft YaHei"/>
      </rPr>
      <t>; cí; ci</t>
    </r>
  </si>
  <si>
    <t>词典</t>
  </si>
  <si>
    <t>cídiǎn</t>
  </si>
  <si>
    <t>từ điển</t>
  </si>
  <si>
    <r>
      <rPr>
        <sz val="10"/>
        <color theme="1"/>
        <rFont val="Noto Sans CJK SC"/>
      </rPr>
      <t>词典</t>
    </r>
    <r>
      <rPr>
        <sz val="10"/>
        <color theme="1"/>
        <rFont val="Microsoft YaHei"/>
      </rPr>
      <t xml:space="preserve">; cídiǎn; </t>
    </r>
    <r>
      <rPr>
        <sz val="10"/>
        <color theme="1"/>
        <rFont val="Noto Sans CJK SC"/>
      </rPr>
      <t>字典</t>
    </r>
    <r>
      <rPr>
        <sz val="10"/>
        <color theme="1"/>
        <rFont val="Microsoft YaHei"/>
      </rPr>
      <t>; zìdiǎn; cidian; zidian</t>
    </r>
  </si>
  <si>
    <t>词语</t>
  </si>
  <si>
    <t>cíyǔ</t>
  </si>
  <si>
    <t>từ ngữ</t>
  </si>
  <si>
    <r>
      <rPr>
        <sz val="10"/>
        <color theme="1"/>
        <rFont val="Noto Sans CJK SC"/>
      </rPr>
      <t>词语</t>
    </r>
    <r>
      <rPr>
        <sz val="10"/>
        <color theme="1"/>
        <rFont val="Microsoft YaHei"/>
      </rPr>
      <t>; cíyǔ; ciyu</t>
    </r>
  </si>
  <si>
    <t>从小</t>
  </si>
  <si>
    <t>cóngxiǎo</t>
  </si>
  <si>
    <t>từ nhỏ</t>
  </si>
  <si>
    <r>
      <rPr>
        <sz val="10"/>
        <color theme="1"/>
        <rFont val="Noto Sans CJK SC"/>
      </rPr>
      <t>从小</t>
    </r>
    <r>
      <rPr>
        <sz val="10"/>
        <color theme="1"/>
        <rFont val="Microsoft YaHei"/>
      </rPr>
      <t>; cóngxiǎo; congxiao</t>
    </r>
  </si>
  <si>
    <t>答应</t>
  </si>
  <si>
    <t>dāying</t>
  </si>
  <si>
    <t>đồng ý, nhận lời</t>
  </si>
  <si>
    <r>
      <rPr>
        <sz val="10"/>
        <color theme="1"/>
        <rFont val="Noto Sans CJK SC"/>
      </rPr>
      <t>答应</t>
    </r>
    <r>
      <rPr>
        <sz val="10"/>
        <color theme="1"/>
        <rFont val="Microsoft YaHei"/>
      </rPr>
      <t>; dāying; daying</t>
    </r>
  </si>
  <si>
    <t>打工</t>
  </si>
  <si>
    <t>dǎgōng</t>
  </si>
  <si>
    <t>làm thêm, làm thuê</t>
  </si>
  <si>
    <r>
      <rPr>
        <sz val="10"/>
        <color theme="1"/>
        <rFont val="Noto Sans CJK SC"/>
      </rPr>
      <t>打工</t>
    </r>
    <r>
      <rPr>
        <sz val="10"/>
        <color theme="1"/>
        <rFont val="Microsoft YaHei"/>
      </rPr>
      <t>; dǎgōng; dagong</t>
    </r>
  </si>
  <si>
    <t>打算</t>
  </si>
  <si>
    <t>dǎsuàn</t>
  </si>
  <si>
    <t>dự định; kế hoạch</t>
  </si>
  <si>
    <r>
      <rPr>
        <sz val="10"/>
        <color theme="1"/>
        <rFont val="Noto Sans CJK SC"/>
      </rPr>
      <t>打算</t>
    </r>
    <r>
      <rPr>
        <sz val="10"/>
        <color theme="1"/>
        <rFont val="Microsoft YaHei"/>
      </rPr>
      <t>; dǎsuàn; dasuan</t>
    </r>
  </si>
  <si>
    <t>打印</t>
  </si>
  <si>
    <t>dǎyìn</t>
  </si>
  <si>
    <t>in (máy in)</t>
  </si>
  <si>
    <r>
      <rPr>
        <sz val="10"/>
        <color theme="1"/>
        <rFont val="Noto Sans CJK SC"/>
      </rPr>
      <t>打印</t>
    </r>
    <r>
      <rPr>
        <sz val="10"/>
        <color theme="1"/>
        <rFont val="Microsoft YaHei"/>
      </rPr>
      <t>; dǎyìn; dayin</t>
    </r>
  </si>
  <si>
    <t>大部分</t>
  </si>
  <si>
    <t>dàbùfen</t>
  </si>
  <si>
    <t>phần lớn</t>
  </si>
  <si>
    <r>
      <rPr>
        <sz val="10"/>
        <color theme="1"/>
        <rFont val="Noto Sans CJK SC"/>
      </rPr>
      <t>大部分</t>
    </r>
    <r>
      <rPr>
        <sz val="10"/>
        <color theme="1"/>
        <rFont val="Microsoft YaHei"/>
      </rPr>
      <t>; dàbùfen; dabufen</t>
    </r>
  </si>
  <si>
    <t>大大</t>
  </si>
  <si>
    <t>dàdà</t>
  </si>
  <si>
    <t>rất nhiều, cực kỳ (tăng giảm mạnh)</t>
  </si>
  <si>
    <r>
      <rPr>
        <sz val="10"/>
        <color theme="1"/>
        <rFont val="Noto Sans CJK SC"/>
      </rPr>
      <t>大大</t>
    </r>
    <r>
      <rPr>
        <sz val="10"/>
        <color theme="1"/>
        <rFont val="Microsoft YaHei"/>
      </rPr>
      <t>; dàdà; dada</t>
    </r>
  </si>
  <si>
    <t>大多数</t>
  </si>
  <si>
    <t>dàduōshù</t>
  </si>
  <si>
    <t>đại đa số</t>
  </si>
  <si>
    <r>
      <rPr>
        <sz val="10"/>
        <color theme="1"/>
        <rFont val="Noto Sans CJK SC"/>
      </rPr>
      <t>大多数</t>
    </r>
    <r>
      <rPr>
        <sz val="10"/>
        <color theme="1"/>
        <rFont val="Microsoft YaHei"/>
      </rPr>
      <t xml:space="preserve">; dàduōshù; </t>
    </r>
    <r>
      <rPr>
        <sz val="10"/>
        <color theme="1"/>
        <rFont val="Noto Sans CJK SC"/>
      </rPr>
      <t>多数</t>
    </r>
    <r>
      <rPr>
        <sz val="10"/>
        <color theme="1"/>
        <rFont val="Microsoft YaHei"/>
      </rPr>
      <t>; duōshù; daduoshu; duoshu</t>
    </r>
  </si>
  <si>
    <t>大海</t>
  </si>
  <si>
    <t>dàhǎi</t>
  </si>
  <si>
    <t>biển cả</t>
  </si>
  <si>
    <r>
      <rPr>
        <sz val="10"/>
        <color theme="1"/>
        <rFont val="Noto Sans CJK SC"/>
      </rPr>
      <t>大海</t>
    </r>
    <r>
      <rPr>
        <sz val="10"/>
        <color theme="1"/>
        <rFont val="Microsoft YaHei"/>
      </rPr>
      <t xml:space="preserve">; dàhǎi; </t>
    </r>
    <r>
      <rPr>
        <sz val="10"/>
        <color theme="1"/>
        <rFont val="Noto Sans CJK SC"/>
      </rPr>
      <t>海</t>
    </r>
    <r>
      <rPr>
        <sz val="10"/>
        <color theme="1"/>
        <rFont val="Microsoft YaHei"/>
      </rPr>
      <t>; hǎi; dahai; hai</t>
    </r>
  </si>
  <si>
    <t>大家</t>
  </si>
  <si>
    <t>dàjiā</t>
  </si>
  <si>
    <t>mọi người (đại từ)</t>
  </si>
  <si>
    <r>
      <rPr>
        <sz val="10"/>
        <color theme="1"/>
        <rFont val="Noto Sans CJK SC"/>
      </rPr>
      <t>大家</t>
    </r>
    <r>
      <rPr>
        <sz val="10"/>
        <color theme="1"/>
        <rFont val="Microsoft YaHei"/>
      </rPr>
      <t>; dàjiā; dajia</t>
    </r>
  </si>
  <si>
    <t>大量</t>
  </si>
  <si>
    <t>dàliàng</t>
  </si>
  <si>
    <t>số lượng lớn</t>
  </si>
  <si>
    <r>
      <rPr>
        <sz val="10"/>
        <color theme="1"/>
        <rFont val="Noto Sans CJK SC"/>
      </rPr>
      <t>大量</t>
    </r>
    <r>
      <rPr>
        <sz val="10"/>
        <color theme="1"/>
        <rFont val="Microsoft YaHei"/>
      </rPr>
      <t>; dàliàng; daliang</t>
    </r>
  </si>
  <si>
    <t>大门</t>
  </si>
  <si>
    <t>dàmén</t>
  </si>
  <si>
    <t>cổng chính, cửa lớn</t>
  </si>
  <si>
    <r>
      <rPr>
        <sz val="10"/>
        <color theme="1"/>
        <rFont val="Noto Sans CJK SC"/>
      </rPr>
      <t>大门</t>
    </r>
    <r>
      <rPr>
        <sz val="10"/>
        <color theme="1"/>
        <rFont val="Microsoft YaHei"/>
      </rPr>
      <t>; dàmén; damen</t>
    </r>
  </si>
  <si>
    <t>大人</t>
  </si>
  <si>
    <t>dàren</t>
  </si>
  <si>
    <t>người lớn</t>
  </si>
  <si>
    <r>
      <rPr>
        <sz val="10"/>
        <color theme="1"/>
        <rFont val="Noto Sans CJK SC"/>
      </rPr>
      <t>大人</t>
    </r>
    <r>
      <rPr>
        <sz val="10"/>
        <color theme="1"/>
        <rFont val="Microsoft YaHei"/>
      </rPr>
      <t xml:space="preserve">; dàren; </t>
    </r>
    <r>
      <rPr>
        <sz val="10"/>
        <color theme="1"/>
        <rFont val="Noto Sans CJK SC"/>
      </rPr>
      <t>成人</t>
    </r>
    <r>
      <rPr>
        <sz val="10"/>
        <color theme="1"/>
        <rFont val="Microsoft YaHei"/>
      </rPr>
      <t>; chéngrén; daren; chengren</t>
    </r>
  </si>
  <si>
    <t>大声</t>
  </si>
  <si>
    <t>dà shēng</t>
  </si>
  <si>
    <t>lớn tiếng, to tiếng</t>
  </si>
  <si>
    <r>
      <rPr>
        <sz val="10"/>
        <color theme="1"/>
        <rFont val="Noto Sans CJK SC"/>
      </rPr>
      <t>大声</t>
    </r>
    <r>
      <rPr>
        <sz val="10"/>
        <color theme="1"/>
        <rFont val="Microsoft YaHei"/>
      </rPr>
      <t>; dà shēng; da sheng</t>
    </r>
  </si>
  <si>
    <t>大小</t>
  </si>
  <si>
    <t>dàxiǎo</t>
  </si>
  <si>
    <t>kích thước, cỡ</t>
  </si>
  <si>
    <r>
      <rPr>
        <sz val="10"/>
        <color theme="1"/>
        <rFont val="Noto Sans CJK SC"/>
      </rPr>
      <t>大小</t>
    </r>
    <r>
      <rPr>
        <sz val="10"/>
        <color theme="1"/>
        <rFont val="Microsoft YaHei"/>
      </rPr>
      <t>; dàxiǎo; daxiao</t>
    </r>
  </si>
  <si>
    <t>大衣</t>
  </si>
  <si>
    <t>dàyī</t>
  </si>
  <si>
    <t>áo khoác dài, áo choàng</t>
  </si>
  <si>
    <r>
      <rPr>
        <sz val="10"/>
        <color theme="1"/>
        <rFont val="Noto Sans CJK SC"/>
      </rPr>
      <t>大衣</t>
    </r>
    <r>
      <rPr>
        <sz val="10"/>
        <color theme="1"/>
        <rFont val="Microsoft YaHei"/>
      </rPr>
      <t>; dàyī; dayi</t>
    </r>
  </si>
  <si>
    <t>大自然</t>
  </si>
  <si>
    <t>dàzìrán</t>
  </si>
  <si>
    <t>thiên nhiên</t>
  </si>
  <si>
    <r>
      <rPr>
        <sz val="10"/>
        <color theme="1"/>
        <rFont val="Noto Sans CJK SC"/>
      </rPr>
      <t>大自然</t>
    </r>
    <r>
      <rPr>
        <sz val="10"/>
        <color theme="1"/>
        <rFont val="Microsoft YaHei"/>
      </rPr>
      <t>; dàzìrán; daziran</t>
    </r>
  </si>
  <si>
    <t>带</t>
  </si>
  <si>
    <t>dài</t>
  </si>
  <si>
    <t>mang theo, đem theo</t>
  </si>
  <si>
    <r>
      <rPr>
        <sz val="10"/>
        <color theme="1"/>
        <rFont val="Noto Sans CJK SC"/>
      </rPr>
      <t>带</t>
    </r>
    <r>
      <rPr>
        <sz val="10"/>
        <color theme="1"/>
        <rFont val="Microsoft YaHei"/>
      </rPr>
      <t>; dài; dai</t>
    </r>
  </si>
  <si>
    <t>带来</t>
  </si>
  <si>
    <t>dàilái</t>
  </si>
  <si>
    <t>mang đến, mang lại</t>
  </si>
  <si>
    <r>
      <rPr>
        <sz val="10"/>
        <color theme="1"/>
        <rFont val="Noto Sans CJK SC"/>
      </rPr>
      <t>带来</t>
    </r>
    <r>
      <rPr>
        <sz val="10"/>
        <color theme="1"/>
        <rFont val="Microsoft YaHei"/>
      </rPr>
      <t>; dàilái; dailai</t>
    </r>
  </si>
  <si>
    <t>单位</t>
  </si>
  <si>
    <t>dānwèi</t>
  </si>
  <si>
    <t>đơn vị, cơ quan</t>
  </si>
  <si>
    <r>
      <rPr>
        <sz val="10"/>
        <color theme="1"/>
        <rFont val="Noto Sans CJK SC"/>
      </rPr>
      <t>单位</t>
    </r>
    <r>
      <rPr>
        <sz val="10"/>
        <color theme="1"/>
        <rFont val="Microsoft YaHei"/>
      </rPr>
      <t>; dānwèi; danwei</t>
    </r>
  </si>
  <si>
    <t>但</t>
  </si>
  <si>
    <t>dàn</t>
  </si>
  <si>
    <t>nhưng (1 chữ)</t>
  </si>
  <si>
    <r>
      <rPr>
        <sz val="10"/>
        <color theme="1"/>
        <rFont val="Noto Sans CJK SC"/>
      </rPr>
      <t>但</t>
    </r>
    <r>
      <rPr>
        <sz val="10"/>
        <color theme="1"/>
        <rFont val="Microsoft YaHei"/>
      </rPr>
      <t xml:space="preserve">; dàn; </t>
    </r>
    <r>
      <rPr>
        <sz val="10"/>
        <color theme="1"/>
        <rFont val="Noto Sans CJK SC"/>
      </rPr>
      <t>但是</t>
    </r>
    <r>
      <rPr>
        <sz val="10"/>
        <color theme="1"/>
        <rFont val="Microsoft YaHei"/>
      </rPr>
      <t xml:space="preserve">; dànshì; </t>
    </r>
    <r>
      <rPr>
        <sz val="10"/>
        <color theme="1"/>
        <rFont val="Noto Sans CJK SC"/>
      </rPr>
      <t>可是</t>
    </r>
    <r>
      <rPr>
        <sz val="10"/>
        <color theme="1"/>
        <rFont val="Microsoft YaHei"/>
      </rPr>
      <t xml:space="preserve">; kěshì; </t>
    </r>
    <r>
      <rPr>
        <sz val="10"/>
        <color theme="1"/>
        <rFont val="Noto Sans CJK SC"/>
      </rPr>
      <t>不过</t>
    </r>
    <r>
      <rPr>
        <sz val="10"/>
        <color theme="1"/>
        <rFont val="Microsoft YaHei"/>
      </rPr>
      <t>; búguò; dan; danshi; keshi; buguo</t>
    </r>
  </si>
  <si>
    <t>但是</t>
  </si>
  <si>
    <t>dànshì</t>
  </si>
  <si>
    <t>nhưng, thế nhưng</t>
  </si>
  <si>
    <r>
      <rPr>
        <sz val="10"/>
        <color theme="1"/>
        <rFont val="Noto Sans CJK SC"/>
      </rPr>
      <t>但是</t>
    </r>
    <r>
      <rPr>
        <sz val="10"/>
        <color theme="1"/>
        <rFont val="Microsoft YaHei"/>
      </rPr>
      <t xml:space="preserve">; dànshì; </t>
    </r>
    <r>
      <rPr>
        <sz val="10"/>
        <color theme="1"/>
        <rFont val="Noto Sans CJK SC"/>
      </rPr>
      <t>但</t>
    </r>
    <r>
      <rPr>
        <sz val="10"/>
        <color theme="1"/>
        <rFont val="Microsoft YaHei"/>
      </rPr>
      <t xml:space="preserve">; dàn; </t>
    </r>
    <r>
      <rPr>
        <sz val="10"/>
        <color theme="1"/>
        <rFont val="Noto Sans CJK SC"/>
      </rPr>
      <t>可是</t>
    </r>
    <r>
      <rPr>
        <sz val="10"/>
        <color theme="1"/>
        <rFont val="Microsoft YaHei"/>
      </rPr>
      <t xml:space="preserve">; kěshì; </t>
    </r>
    <r>
      <rPr>
        <sz val="10"/>
        <color theme="1"/>
        <rFont val="Noto Sans CJK SC"/>
      </rPr>
      <t>不过</t>
    </r>
    <r>
      <rPr>
        <sz val="10"/>
        <color theme="1"/>
        <rFont val="Microsoft YaHei"/>
      </rPr>
      <t>; búguò; danshi; dan; keshi; buguo</t>
    </r>
  </si>
  <si>
    <t>蛋</t>
  </si>
  <si>
    <t>trứng</t>
  </si>
  <si>
    <r>
      <rPr>
        <sz val="10"/>
        <color theme="1"/>
        <rFont val="Noto Sans CJK SC"/>
      </rPr>
      <t>蛋</t>
    </r>
    <r>
      <rPr>
        <sz val="10"/>
        <color theme="1"/>
        <rFont val="Microsoft YaHei"/>
      </rPr>
      <t xml:space="preserve">; dàn; </t>
    </r>
    <r>
      <rPr>
        <sz val="10"/>
        <color theme="1"/>
        <rFont val="Noto Sans CJK SC"/>
      </rPr>
      <t>鸡蛋</t>
    </r>
    <r>
      <rPr>
        <sz val="10"/>
        <color theme="1"/>
        <rFont val="Microsoft YaHei"/>
      </rPr>
      <t>; jīdàn; dan; jidan</t>
    </r>
  </si>
  <si>
    <t>当</t>
  </si>
  <si>
    <t>dāng</t>
  </si>
  <si>
    <t>làm, đảm nhiệm; khi (lúc)</t>
  </si>
  <si>
    <r>
      <rPr>
        <sz val="10"/>
        <color theme="1"/>
        <rFont val="Noto Sans CJK SC"/>
      </rPr>
      <t>当</t>
    </r>
    <r>
      <rPr>
        <sz val="10"/>
        <color theme="1"/>
        <rFont val="Microsoft YaHei"/>
      </rPr>
      <t>; dāng; dang</t>
    </r>
  </si>
  <si>
    <t>当时</t>
  </si>
  <si>
    <t>dāngshí</t>
  </si>
  <si>
    <t>lúc đó, khi ấy (trong quá khứ)</t>
  </si>
  <si>
    <r>
      <rPr>
        <sz val="10"/>
        <color theme="1"/>
        <rFont val="Noto Sans CJK SC"/>
      </rPr>
      <t>当时</t>
    </r>
    <r>
      <rPr>
        <sz val="10"/>
        <color theme="1"/>
        <rFont val="Microsoft YaHei"/>
      </rPr>
      <t>; dāngshí; dangshi</t>
    </r>
  </si>
  <si>
    <t>倒</t>
  </si>
  <si>
    <t>dǎo</t>
  </si>
  <si>
    <t>ngã, đổ (té ngã)</t>
  </si>
  <si>
    <r>
      <rPr>
        <sz val="10"/>
        <color theme="1"/>
        <rFont val="Noto Sans CJK SC"/>
      </rPr>
      <t>倒</t>
    </r>
    <r>
      <rPr>
        <sz val="10"/>
        <color theme="1"/>
        <rFont val="Microsoft YaHei"/>
      </rPr>
      <t>; dǎo; dao</t>
    </r>
  </si>
  <si>
    <t>到处</t>
  </si>
  <si>
    <t>dàochù</t>
  </si>
  <si>
    <t>khắp nơi</t>
  </si>
  <si>
    <r>
      <rPr>
        <sz val="10"/>
        <color theme="1"/>
        <rFont val="Noto Sans CJK SC"/>
      </rPr>
      <t>到处</t>
    </r>
    <r>
      <rPr>
        <sz val="10"/>
        <color theme="1"/>
        <rFont val="Microsoft YaHei"/>
      </rPr>
      <t>; dàochù; daochu</t>
    </r>
  </si>
  <si>
    <t>rót (nước); đảo ngược</t>
  </si>
  <si>
    <r>
      <rPr>
        <sz val="10"/>
        <color theme="1"/>
        <rFont val="Noto Sans CJK SC"/>
      </rPr>
      <t>倒</t>
    </r>
    <r>
      <rPr>
        <sz val="10"/>
        <color theme="1"/>
        <rFont val="Microsoft YaHei"/>
      </rPr>
      <t>; dào; dao</t>
    </r>
  </si>
  <si>
    <t>道</t>
  </si>
  <si>
    <t>món (ăn), đạo (lượng từ)</t>
  </si>
  <si>
    <r>
      <rPr>
        <sz val="10"/>
        <color theme="1"/>
        <rFont val="Noto Sans CJK SC"/>
      </rPr>
      <t>道</t>
    </r>
    <r>
      <rPr>
        <sz val="10"/>
        <color theme="1"/>
        <rFont val="Microsoft YaHei"/>
      </rPr>
      <t>; dào; dao</t>
    </r>
  </si>
  <si>
    <t>道理</t>
  </si>
  <si>
    <t>dàolǐ</t>
  </si>
  <si>
    <t>đạo lý, lý lẽ</t>
  </si>
  <si>
    <r>
      <rPr>
        <sz val="10"/>
        <color theme="1"/>
        <rFont val="Noto Sans CJK SC"/>
      </rPr>
      <t>道理</t>
    </r>
    <r>
      <rPr>
        <sz val="10"/>
        <color theme="1"/>
        <rFont val="Microsoft YaHei"/>
      </rPr>
      <t>; dàolǐ; daoli</t>
    </r>
  </si>
  <si>
    <t>道路</t>
  </si>
  <si>
    <t>dàolù</t>
  </si>
  <si>
    <t>con đường, đường sá</t>
  </si>
  <si>
    <r>
      <rPr>
        <sz val="10"/>
        <color theme="1"/>
        <rFont val="Noto Sans CJK SC"/>
      </rPr>
      <t>道路</t>
    </r>
    <r>
      <rPr>
        <sz val="10"/>
        <color theme="1"/>
        <rFont val="Microsoft YaHei"/>
      </rPr>
      <t xml:space="preserve">; dàolù; </t>
    </r>
    <r>
      <rPr>
        <sz val="10"/>
        <color theme="1"/>
        <rFont val="Noto Sans CJK SC"/>
      </rPr>
      <t>路</t>
    </r>
    <r>
      <rPr>
        <sz val="10"/>
        <color theme="1"/>
        <rFont val="Microsoft YaHei"/>
      </rPr>
      <t>; lù; daolu; lu</t>
    </r>
  </si>
  <si>
    <t>得</t>
  </si>
  <si>
    <t>dé</t>
  </si>
  <si>
    <t>được, đạt (điểm...)</t>
  </si>
  <si>
    <r>
      <rPr>
        <sz val="10"/>
        <color theme="1"/>
        <rFont val="Noto Sans CJK SC"/>
      </rPr>
      <t>得</t>
    </r>
    <r>
      <rPr>
        <sz val="10"/>
        <color theme="1"/>
        <rFont val="Microsoft YaHei"/>
      </rPr>
      <t>; dé; de</t>
    </r>
  </si>
  <si>
    <t>得出</t>
  </si>
  <si>
    <t>déchū</t>
  </si>
  <si>
    <t>rút ra (kết luận)</t>
  </si>
  <si>
    <r>
      <rPr>
        <sz val="10"/>
        <color theme="1"/>
        <rFont val="Noto Sans CJK SC"/>
      </rPr>
      <t>得出</t>
    </r>
    <r>
      <rPr>
        <sz val="10"/>
        <color theme="1"/>
        <rFont val="Microsoft YaHei"/>
      </rPr>
      <t>; déchū; dechu</t>
    </r>
  </si>
  <si>
    <t>的话</t>
  </si>
  <si>
    <t>dehuà</t>
  </si>
  <si>
    <r>
      <rPr>
        <sz val="11"/>
        <color theme="1"/>
        <rFont val="Arial"/>
      </rPr>
      <t xml:space="preserve">nếu ... thì (... </t>
    </r>
    <r>
      <rPr>
        <sz val="11"/>
        <color theme="1"/>
        <rFont val="Noto Sans CJK SC"/>
      </rPr>
      <t>的话</t>
    </r>
    <r>
      <rPr>
        <sz val="11"/>
        <color theme="1"/>
        <rFont val="Arial"/>
      </rPr>
      <t>)</t>
    </r>
  </si>
  <si>
    <r>
      <rPr>
        <sz val="10"/>
        <color theme="1"/>
        <rFont val="Noto Sans CJK SC"/>
      </rPr>
      <t>的话</t>
    </r>
    <r>
      <rPr>
        <sz val="10"/>
        <color theme="1"/>
        <rFont val="Microsoft YaHei"/>
      </rPr>
      <t>; dehuà; dehua</t>
    </r>
  </si>
  <si>
    <r>
      <rPr>
        <sz val="11"/>
        <color theme="1"/>
        <rFont val="Arial"/>
      </rPr>
      <t xml:space="preserve">trợ từ bổ ngữ </t>
    </r>
    <r>
      <rPr>
        <sz val="11"/>
        <color theme="1"/>
        <rFont val="Noto Sans CJK SC"/>
      </rPr>
      <t xml:space="preserve">得 </t>
    </r>
    <r>
      <rPr>
        <sz val="11"/>
        <color theme="1"/>
        <rFont val="Arial"/>
      </rPr>
      <t xml:space="preserve">(VD: </t>
    </r>
    <r>
      <rPr>
        <sz val="11"/>
        <color theme="1"/>
        <rFont val="Noto Sans CJK SC"/>
      </rPr>
      <t>说得好</t>
    </r>
    <r>
      <rPr>
        <sz val="11"/>
        <color theme="1"/>
        <rFont val="Arial"/>
      </rPr>
      <t>)</t>
    </r>
  </si>
  <si>
    <r>
      <rPr>
        <sz val="10"/>
        <color theme="1"/>
        <rFont val="Noto Sans CJK SC"/>
      </rPr>
      <t>得</t>
    </r>
    <r>
      <rPr>
        <sz val="10"/>
        <color theme="1"/>
        <rFont val="Microsoft YaHei"/>
      </rPr>
      <t>; de</t>
    </r>
  </si>
  <si>
    <t>灯</t>
  </si>
  <si>
    <t>dēng</t>
  </si>
  <si>
    <t>đèn</t>
  </si>
  <si>
    <r>
      <rPr>
        <sz val="10"/>
        <color theme="1"/>
        <rFont val="Noto Sans CJK SC"/>
      </rPr>
      <t>灯</t>
    </r>
    <r>
      <rPr>
        <sz val="10"/>
        <color theme="1"/>
        <rFont val="Microsoft YaHei"/>
      </rPr>
      <t>; dēng; deng</t>
    </r>
  </si>
  <si>
    <t>trợ từ, danh từ</t>
  </si>
  <si>
    <t>vân vân, v.v.</t>
  </si>
  <si>
    <r>
      <rPr>
        <sz val="10"/>
        <color theme="1"/>
        <rFont val="Noto Sans CJK SC"/>
      </rPr>
      <t>等</t>
    </r>
    <r>
      <rPr>
        <sz val="10"/>
        <color theme="1"/>
        <rFont val="Microsoft YaHei"/>
      </rPr>
      <t>; děng; deng</t>
    </r>
  </si>
  <si>
    <t>等到</t>
  </si>
  <si>
    <t>děngdào</t>
  </si>
  <si>
    <t>đợi đến khi</t>
  </si>
  <si>
    <r>
      <rPr>
        <sz val="10"/>
        <color theme="1"/>
        <rFont val="Noto Sans CJK SC"/>
      </rPr>
      <t>等到</t>
    </r>
    <r>
      <rPr>
        <sz val="10"/>
        <color theme="1"/>
        <rFont val="Microsoft YaHei"/>
      </rPr>
      <t>; děngdào; dengdao</t>
    </r>
  </si>
  <si>
    <t>等于</t>
  </si>
  <si>
    <t>děngyú</t>
  </si>
  <si>
    <t>bằng, tương đương với</t>
  </si>
  <si>
    <r>
      <rPr>
        <sz val="10"/>
        <color theme="1"/>
        <rFont val="Noto Sans CJK SC"/>
      </rPr>
      <t>等于</t>
    </r>
    <r>
      <rPr>
        <sz val="10"/>
        <color theme="1"/>
        <rFont val="Microsoft YaHei"/>
      </rPr>
      <t>; děngyú; dengyu</t>
    </r>
  </si>
  <si>
    <t>低</t>
  </si>
  <si>
    <t>dī</t>
  </si>
  <si>
    <t>thấp; cúi (đầu)</t>
  </si>
  <si>
    <r>
      <rPr>
        <sz val="10"/>
        <color theme="1"/>
        <rFont val="Noto Sans CJK SC"/>
      </rPr>
      <t>低</t>
    </r>
    <r>
      <rPr>
        <sz val="10"/>
        <color theme="1"/>
        <rFont val="Microsoft YaHei"/>
      </rPr>
      <t>; dī; di</t>
    </r>
  </si>
  <si>
    <t>地球</t>
  </si>
  <si>
    <t>dìqiú</t>
  </si>
  <si>
    <t>trái đất, địa cầu</t>
  </si>
  <si>
    <r>
      <rPr>
        <sz val="10"/>
        <color theme="1"/>
        <rFont val="Noto Sans CJK SC"/>
      </rPr>
      <t>地球</t>
    </r>
    <r>
      <rPr>
        <sz val="10"/>
        <color theme="1"/>
        <rFont val="Microsoft YaHei"/>
      </rPr>
      <t>; dìqiú; diqiu</t>
    </r>
  </si>
  <si>
    <t>地铁</t>
  </si>
  <si>
    <t>dìtiě</t>
  </si>
  <si>
    <t>tàu điện ngầm</t>
  </si>
  <si>
    <r>
      <rPr>
        <sz val="10"/>
        <color theme="1"/>
        <rFont val="Noto Sans CJK SC"/>
      </rPr>
      <t>地铁</t>
    </r>
    <r>
      <rPr>
        <sz val="10"/>
        <color theme="1"/>
        <rFont val="Microsoft YaHei"/>
      </rPr>
      <t>; dìtiě; ditie</t>
    </r>
  </si>
  <si>
    <t>地铁站</t>
  </si>
  <si>
    <t>dìtiězhàn</t>
  </si>
  <si>
    <t>ga tàu điện ngầm</t>
  </si>
  <si>
    <r>
      <rPr>
        <sz val="10"/>
        <color theme="1"/>
        <rFont val="Noto Sans CJK SC"/>
      </rPr>
      <t>地铁站</t>
    </r>
    <r>
      <rPr>
        <sz val="10"/>
        <color theme="1"/>
        <rFont val="Microsoft YaHei"/>
      </rPr>
      <t>; dìtiězhàn; ditiezhan</t>
    </r>
  </si>
  <si>
    <t>点头</t>
  </si>
  <si>
    <t>diǎntóu</t>
  </si>
  <si>
    <t>gật đầu</t>
  </si>
  <si>
    <r>
      <rPr>
        <sz val="10"/>
        <color theme="1"/>
        <rFont val="Noto Sans CJK SC"/>
      </rPr>
      <t>点头</t>
    </r>
    <r>
      <rPr>
        <sz val="10"/>
        <color theme="1"/>
        <rFont val="Microsoft YaHei"/>
      </rPr>
      <t>; diǎntóu; diantou</t>
    </r>
  </si>
  <si>
    <t>店</t>
  </si>
  <si>
    <t>cửa hàng, tiệm (1 chữ)</t>
  </si>
  <si>
    <r>
      <rPr>
        <sz val="10"/>
        <color theme="1"/>
        <rFont val="Noto Sans CJK SC"/>
      </rPr>
      <t>店</t>
    </r>
    <r>
      <rPr>
        <sz val="10"/>
        <color theme="1"/>
        <rFont val="Microsoft YaHei"/>
      </rPr>
      <t xml:space="preserve">; diàn; </t>
    </r>
    <r>
      <rPr>
        <sz val="10"/>
        <color theme="1"/>
        <rFont val="Noto Sans CJK SC"/>
      </rPr>
      <t>商店</t>
    </r>
    <r>
      <rPr>
        <sz val="10"/>
        <color theme="1"/>
        <rFont val="Microsoft YaHei"/>
      </rPr>
      <t>; shāngdiàn; dian; shangdian</t>
    </r>
  </si>
  <si>
    <t>掉</t>
  </si>
  <si>
    <t>diào</t>
  </si>
  <si>
    <t>rơi, đánh rơi, mất</t>
  </si>
  <si>
    <r>
      <rPr>
        <sz val="10"/>
        <color theme="1"/>
        <rFont val="Noto Sans CJK SC"/>
      </rPr>
      <t>掉</t>
    </r>
    <r>
      <rPr>
        <sz val="10"/>
        <color theme="1"/>
        <rFont val="Microsoft YaHei"/>
      </rPr>
      <t>; diào; diao</t>
    </r>
  </si>
  <si>
    <t>东北</t>
  </si>
  <si>
    <t>dōngběi</t>
  </si>
  <si>
    <t>đông bắc</t>
  </si>
  <si>
    <r>
      <rPr>
        <sz val="10"/>
        <color theme="1"/>
        <rFont val="Noto Sans CJK SC"/>
      </rPr>
      <t>东北</t>
    </r>
    <r>
      <rPr>
        <sz val="10"/>
        <color theme="1"/>
        <rFont val="Microsoft YaHei"/>
      </rPr>
      <t>; dōngběi; dongbei</t>
    </r>
  </si>
  <si>
    <t>东方</t>
  </si>
  <si>
    <t>dōngfāng</t>
  </si>
  <si>
    <t>phương Đông</t>
  </si>
  <si>
    <r>
      <rPr>
        <sz val="10"/>
        <color theme="1"/>
        <rFont val="Noto Sans CJK SC"/>
      </rPr>
      <t>东方</t>
    </r>
    <r>
      <rPr>
        <sz val="10"/>
        <color theme="1"/>
        <rFont val="Microsoft YaHei"/>
      </rPr>
      <t xml:space="preserve">; dōngfāng; </t>
    </r>
    <r>
      <rPr>
        <sz val="10"/>
        <color theme="1"/>
        <rFont val="Noto Sans CJK SC"/>
      </rPr>
      <t>东</t>
    </r>
    <r>
      <rPr>
        <sz val="10"/>
        <color theme="1"/>
        <rFont val="Microsoft YaHei"/>
      </rPr>
      <t>; dōng; dongfang; dong</t>
    </r>
  </si>
  <si>
    <t>东南</t>
  </si>
  <si>
    <t>dōngnán</t>
  </si>
  <si>
    <t>đông nam</t>
  </si>
  <si>
    <r>
      <rPr>
        <sz val="10"/>
        <color theme="1"/>
        <rFont val="Noto Sans CJK SC"/>
      </rPr>
      <t>东南</t>
    </r>
    <r>
      <rPr>
        <sz val="10"/>
        <color theme="1"/>
        <rFont val="Microsoft YaHei"/>
      </rPr>
      <t>; dōngnán; dongnan</t>
    </r>
  </si>
  <si>
    <t>冬天</t>
  </si>
  <si>
    <t>dōngtiān</t>
  </si>
  <si>
    <t>mùa đông</t>
  </si>
  <si>
    <r>
      <rPr>
        <sz val="10"/>
        <color theme="1"/>
        <rFont val="Noto Sans CJK SC"/>
      </rPr>
      <t>冬天</t>
    </r>
    <r>
      <rPr>
        <sz val="10"/>
        <color theme="1"/>
        <rFont val="Microsoft YaHei"/>
      </rPr>
      <t>; dōngtiān; dongtian</t>
    </r>
  </si>
  <si>
    <t>懂</t>
  </si>
  <si>
    <t>dǒng</t>
  </si>
  <si>
    <t>hiểu (1 chữ)</t>
  </si>
  <si>
    <r>
      <rPr>
        <sz val="10"/>
        <color theme="1"/>
        <rFont val="Noto Sans CJK SC"/>
      </rPr>
      <t>懂</t>
    </r>
    <r>
      <rPr>
        <sz val="10"/>
        <color theme="1"/>
        <rFont val="Microsoft YaHei"/>
      </rPr>
      <t xml:space="preserve">; dǒng; </t>
    </r>
    <r>
      <rPr>
        <sz val="10"/>
        <color theme="1"/>
        <rFont val="Noto Sans CJK SC"/>
      </rPr>
      <t>明白</t>
    </r>
    <r>
      <rPr>
        <sz val="10"/>
        <color theme="1"/>
        <rFont val="Microsoft YaHei"/>
      </rPr>
      <t>; míngbai; dong; mingbai</t>
    </r>
  </si>
  <si>
    <t>懂得</t>
  </si>
  <si>
    <t>dǒngde</t>
  </si>
  <si>
    <t>hiểu được, hiểu rõ</t>
  </si>
  <si>
    <r>
      <rPr>
        <sz val="10"/>
        <color theme="1"/>
        <rFont val="Noto Sans CJK SC"/>
      </rPr>
      <t>懂得</t>
    </r>
    <r>
      <rPr>
        <sz val="10"/>
        <color theme="1"/>
        <rFont val="Microsoft YaHei"/>
      </rPr>
      <t>; dǒngde; dongde</t>
    </r>
  </si>
  <si>
    <t>动物</t>
  </si>
  <si>
    <t>dòngwù</t>
  </si>
  <si>
    <t>động vật</t>
  </si>
  <si>
    <r>
      <rPr>
        <sz val="10"/>
        <color theme="1"/>
        <rFont val="Noto Sans CJK SC"/>
      </rPr>
      <t>动物</t>
    </r>
    <r>
      <rPr>
        <sz val="10"/>
        <color theme="1"/>
        <rFont val="Microsoft YaHei"/>
      </rPr>
      <t>; dòngwù; dongwu</t>
    </r>
  </si>
  <si>
    <t>动物园</t>
  </si>
  <si>
    <t>dòngwùyuán</t>
  </si>
  <si>
    <t>sở thú, vườn bách thú</t>
  </si>
  <si>
    <r>
      <rPr>
        <sz val="10"/>
        <color theme="1"/>
        <rFont val="Noto Sans CJK SC"/>
      </rPr>
      <t>动物园</t>
    </r>
    <r>
      <rPr>
        <sz val="10"/>
        <color theme="1"/>
        <rFont val="Microsoft YaHei"/>
      </rPr>
      <t>; dòngwùyuán; dongwuyuan</t>
    </r>
  </si>
  <si>
    <t>读音</t>
  </si>
  <si>
    <t>dúyīn</t>
  </si>
  <si>
    <t>cách đọc, âm đọc</t>
  </si>
  <si>
    <r>
      <rPr>
        <sz val="10"/>
        <color theme="1"/>
        <rFont val="Noto Sans CJK SC"/>
      </rPr>
      <t>读音</t>
    </r>
    <r>
      <rPr>
        <sz val="10"/>
        <color theme="1"/>
        <rFont val="Microsoft YaHei"/>
      </rPr>
      <t>; dúyīn; duyin</t>
    </r>
  </si>
  <si>
    <t>度</t>
  </si>
  <si>
    <t>dù</t>
  </si>
  <si>
    <t>độ (nhiệt độ), mức độ</t>
  </si>
  <si>
    <r>
      <rPr>
        <sz val="10"/>
        <color theme="1"/>
        <rFont val="Noto Sans CJK SC"/>
      </rPr>
      <t>度</t>
    </r>
    <r>
      <rPr>
        <sz val="10"/>
        <color theme="1"/>
        <rFont val="Microsoft YaHei"/>
      </rPr>
      <t>; dù; du</t>
    </r>
  </si>
  <si>
    <t>短</t>
  </si>
  <si>
    <t>duǎn</t>
  </si>
  <si>
    <t>ngắn</t>
  </si>
  <si>
    <r>
      <rPr>
        <sz val="10"/>
        <color theme="1"/>
        <rFont val="Noto Sans CJK SC"/>
      </rPr>
      <t>短</t>
    </r>
    <r>
      <rPr>
        <sz val="10"/>
        <color theme="1"/>
        <rFont val="Microsoft YaHei"/>
      </rPr>
      <t>; duǎn; duan</t>
    </r>
  </si>
  <si>
    <t>短信</t>
  </si>
  <si>
    <t>duǎnxìn</t>
  </si>
  <si>
    <t>tin nhắn (SMS)</t>
  </si>
  <si>
    <r>
      <rPr>
        <sz val="10"/>
        <color theme="1"/>
        <rFont val="Noto Sans CJK SC"/>
      </rPr>
      <t>短信</t>
    </r>
    <r>
      <rPr>
        <sz val="10"/>
        <color theme="1"/>
        <rFont val="Microsoft YaHei"/>
      </rPr>
      <t>; duǎnxìn; duanxin</t>
    </r>
  </si>
  <si>
    <t>段</t>
  </si>
  <si>
    <t>duàn</t>
  </si>
  <si>
    <t>đoạn, khúc</t>
  </si>
  <si>
    <r>
      <rPr>
        <sz val="10"/>
        <color theme="1"/>
        <rFont val="Noto Sans CJK SC"/>
      </rPr>
      <t>段</t>
    </r>
    <r>
      <rPr>
        <sz val="10"/>
        <color theme="1"/>
        <rFont val="Microsoft YaHei"/>
      </rPr>
      <t>; duàn; duan</t>
    </r>
  </si>
  <si>
    <t>队</t>
  </si>
  <si>
    <t>đội, hàng (người)</t>
  </si>
  <si>
    <r>
      <rPr>
        <sz val="10"/>
        <color theme="1"/>
        <rFont val="Noto Sans CJK SC"/>
      </rPr>
      <t>队</t>
    </r>
    <r>
      <rPr>
        <sz val="10"/>
        <color theme="1"/>
        <rFont val="Microsoft YaHei"/>
      </rPr>
      <t>; duì; dui</t>
    </r>
  </si>
  <si>
    <t>队长</t>
  </si>
  <si>
    <t>duìzhǎng</t>
  </si>
  <si>
    <t>đội trưởng</t>
  </si>
  <si>
    <r>
      <rPr>
        <sz val="10"/>
        <color theme="1"/>
        <rFont val="Noto Sans CJK SC"/>
      </rPr>
      <t>队长</t>
    </r>
    <r>
      <rPr>
        <sz val="10"/>
        <color theme="1"/>
        <rFont val="Microsoft YaHei"/>
      </rPr>
      <t>; duìzhǎng; duizhang</t>
    </r>
  </si>
  <si>
    <t>đối với; đối xử</t>
  </si>
  <si>
    <r>
      <rPr>
        <sz val="10"/>
        <color theme="1"/>
        <rFont val="Noto Sans CJK SC"/>
      </rPr>
      <t>对</t>
    </r>
    <r>
      <rPr>
        <sz val="10"/>
        <color theme="1"/>
        <rFont val="Microsoft YaHei"/>
      </rPr>
      <t>; duì; dui</t>
    </r>
  </si>
  <si>
    <t>对话</t>
  </si>
  <si>
    <t>duìhuà</t>
  </si>
  <si>
    <t>đối thoại, hội thoại</t>
  </si>
  <si>
    <r>
      <rPr>
        <sz val="10"/>
        <color theme="1"/>
        <rFont val="Noto Sans CJK SC"/>
      </rPr>
      <t>对话</t>
    </r>
    <r>
      <rPr>
        <sz val="10"/>
        <color theme="1"/>
        <rFont val="Microsoft YaHei"/>
      </rPr>
      <t>; duìhuà; duihua</t>
    </r>
  </si>
  <si>
    <t>对面</t>
  </si>
  <si>
    <t>duìmiàn</t>
  </si>
  <si>
    <t>đối diện</t>
  </si>
  <si>
    <r>
      <rPr>
        <sz val="10"/>
        <color theme="1"/>
        <rFont val="Noto Sans CJK SC"/>
      </rPr>
      <t>对面</t>
    </r>
    <r>
      <rPr>
        <sz val="10"/>
        <color theme="1"/>
        <rFont val="Microsoft YaHei"/>
      </rPr>
      <t>; duìmiàn; duimian</t>
    </r>
  </si>
  <si>
    <r>
      <rPr>
        <sz val="11"/>
        <color theme="1"/>
        <rFont val="Arial"/>
      </rPr>
      <t>bao (</t>
    </r>
    <r>
      <rPr>
        <sz val="11"/>
        <color theme="1"/>
        <rFont val="Noto Sans CJK SC"/>
      </rPr>
      <t xml:space="preserve">多 </t>
    </r>
    <r>
      <rPr>
        <sz val="11"/>
        <color theme="1"/>
        <rFont val="Arial"/>
      </rPr>
      <t xml:space="preserve">+ tính từ, hỏi mức độ: </t>
    </r>
    <r>
      <rPr>
        <sz val="11"/>
        <color theme="1"/>
        <rFont val="Noto Sans CJK SC"/>
      </rPr>
      <t>多大</t>
    </r>
    <r>
      <rPr>
        <sz val="11"/>
        <color theme="1"/>
        <rFont val="Arial"/>
      </rPr>
      <t xml:space="preserve">, </t>
    </r>
    <r>
      <rPr>
        <sz val="11"/>
        <color theme="1"/>
        <rFont val="Noto Sans CJK SC"/>
      </rPr>
      <t>多高</t>
    </r>
    <r>
      <rPr>
        <sz val="11"/>
        <color theme="1"/>
        <rFont val="Arial"/>
      </rPr>
      <t>)</t>
    </r>
  </si>
  <si>
    <r>
      <rPr>
        <sz val="10"/>
        <color theme="1"/>
        <rFont val="Noto Sans CJK SC"/>
      </rPr>
      <t>多</t>
    </r>
    <r>
      <rPr>
        <sz val="10"/>
        <color theme="1"/>
        <rFont val="Microsoft YaHei"/>
      </rPr>
      <t>; duō; duo</t>
    </r>
  </si>
  <si>
    <t>多久</t>
  </si>
  <si>
    <t>duōjiǔ</t>
  </si>
  <si>
    <t>bao lâu</t>
  </si>
  <si>
    <r>
      <rPr>
        <sz val="10"/>
        <color theme="1"/>
        <rFont val="Noto Sans CJK SC"/>
      </rPr>
      <t>多久</t>
    </r>
    <r>
      <rPr>
        <sz val="10"/>
        <color theme="1"/>
        <rFont val="Microsoft YaHei"/>
      </rPr>
      <t>; duōjiǔ; duojiu</t>
    </r>
  </si>
  <si>
    <t>多么</t>
  </si>
  <si>
    <t>duōme</t>
  </si>
  <si>
    <t>biết bao, biết mấy</t>
  </si>
  <si>
    <r>
      <rPr>
        <sz val="10"/>
        <color theme="1"/>
        <rFont val="Noto Sans CJK SC"/>
      </rPr>
      <t>多么</t>
    </r>
    <r>
      <rPr>
        <sz val="10"/>
        <color theme="1"/>
        <rFont val="Microsoft YaHei"/>
      </rPr>
      <t>; duōme; duome</t>
    </r>
  </si>
  <si>
    <t>多数</t>
  </si>
  <si>
    <t>duōshù</t>
  </si>
  <si>
    <t>đa số</t>
  </si>
  <si>
    <r>
      <rPr>
        <sz val="10"/>
        <color theme="1"/>
        <rFont val="Noto Sans CJK SC"/>
      </rPr>
      <t>多数</t>
    </r>
    <r>
      <rPr>
        <sz val="10"/>
        <color theme="1"/>
        <rFont val="Microsoft YaHei"/>
      </rPr>
      <t xml:space="preserve">; duōshù; </t>
    </r>
    <r>
      <rPr>
        <sz val="10"/>
        <color theme="1"/>
        <rFont val="Noto Sans CJK SC"/>
      </rPr>
      <t>大多数</t>
    </r>
    <r>
      <rPr>
        <sz val="10"/>
        <color theme="1"/>
        <rFont val="Microsoft YaHei"/>
      </rPr>
      <t>; dàduōshù; duoshu; daduoshu</t>
    </r>
  </si>
  <si>
    <t>多云</t>
  </si>
  <si>
    <t>duōyún</t>
  </si>
  <si>
    <t>nhiều mây</t>
  </si>
  <si>
    <r>
      <rPr>
        <sz val="10"/>
        <color theme="1"/>
        <rFont val="Noto Sans CJK SC"/>
      </rPr>
      <t>多云</t>
    </r>
    <r>
      <rPr>
        <sz val="10"/>
        <color theme="1"/>
        <rFont val="Microsoft YaHei"/>
      </rPr>
      <t>; duōyún; duoyun</t>
    </r>
  </si>
  <si>
    <t>而且</t>
  </si>
  <si>
    <t>érqiě</t>
  </si>
  <si>
    <t>hơn nữa, mà còn</t>
  </si>
  <si>
    <r>
      <rPr>
        <sz val="10"/>
        <color theme="1"/>
        <rFont val="Noto Sans CJK SC"/>
      </rPr>
      <t>而且</t>
    </r>
    <r>
      <rPr>
        <sz val="10"/>
        <color theme="1"/>
        <rFont val="Microsoft YaHei"/>
      </rPr>
      <t>; érqiě; erqie</t>
    </r>
  </si>
  <si>
    <t>发</t>
  </si>
  <si>
    <t>fā</t>
  </si>
  <si>
    <t>gửi, phát (tin nhắn, email)</t>
  </si>
  <si>
    <r>
      <rPr>
        <sz val="10"/>
        <color theme="1"/>
        <rFont val="Noto Sans CJK SC"/>
      </rPr>
      <t>发</t>
    </r>
    <r>
      <rPr>
        <sz val="10"/>
        <color theme="1"/>
        <rFont val="Microsoft YaHei"/>
      </rPr>
      <t>; fā; fa</t>
    </r>
  </si>
  <si>
    <t>发现</t>
  </si>
  <si>
    <t>fāxiàn</t>
  </si>
  <si>
    <t>phát hiện</t>
  </si>
  <si>
    <r>
      <rPr>
        <sz val="10"/>
        <color theme="1"/>
        <rFont val="Noto Sans CJK SC"/>
      </rPr>
      <t>发现</t>
    </r>
    <r>
      <rPr>
        <sz val="10"/>
        <color theme="1"/>
        <rFont val="Microsoft YaHei"/>
      </rPr>
      <t>; fāxiàn; faxian</t>
    </r>
  </si>
  <si>
    <t>饭馆</t>
  </si>
  <si>
    <t>fànguǎn</t>
  </si>
  <si>
    <t>quán ăn</t>
  </si>
  <si>
    <r>
      <rPr>
        <sz val="10"/>
        <color theme="1"/>
        <rFont val="Noto Sans CJK SC"/>
      </rPr>
      <t>饭馆</t>
    </r>
    <r>
      <rPr>
        <sz val="10"/>
        <color theme="1"/>
        <rFont val="Microsoft YaHei"/>
      </rPr>
      <t xml:space="preserve">; fànguǎn; </t>
    </r>
    <r>
      <rPr>
        <sz val="10"/>
        <color theme="1"/>
        <rFont val="Noto Sans CJK SC"/>
      </rPr>
      <t>饭馆儿</t>
    </r>
    <r>
      <rPr>
        <sz val="10"/>
        <color theme="1"/>
        <rFont val="Microsoft YaHei"/>
      </rPr>
      <t xml:space="preserve">; fànguǎnr; </t>
    </r>
    <r>
      <rPr>
        <sz val="10"/>
        <color theme="1"/>
        <rFont val="Noto Sans CJK SC"/>
      </rPr>
      <t>饭店</t>
    </r>
    <r>
      <rPr>
        <sz val="10"/>
        <color theme="1"/>
        <rFont val="Microsoft YaHei"/>
      </rPr>
      <t xml:space="preserve">; fàndiàn; </t>
    </r>
    <r>
      <rPr>
        <sz val="10"/>
        <color theme="1"/>
        <rFont val="Noto Sans CJK SC"/>
      </rPr>
      <t>餐厅</t>
    </r>
    <r>
      <rPr>
        <sz val="10"/>
        <color theme="1"/>
        <rFont val="Microsoft YaHei"/>
      </rPr>
      <t>; cāntīng; fanguan; fanguanr; fandian; canting</t>
    </r>
  </si>
  <si>
    <t>方便</t>
  </si>
  <si>
    <t>fāngbiàn</t>
  </si>
  <si>
    <t>tiện lợi, thuận tiện</t>
  </si>
  <si>
    <r>
      <rPr>
        <sz val="10"/>
        <color theme="1"/>
        <rFont val="Noto Sans CJK SC"/>
      </rPr>
      <t>方便</t>
    </r>
    <r>
      <rPr>
        <sz val="10"/>
        <color theme="1"/>
        <rFont val="Microsoft YaHei"/>
      </rPr>
      <t>; fāngbiàn; fangbian</t>
    </r>
  </si>
  <si>
    <t>方便面</t>
  </si>
  <si>
    <t>fāngbiànmiàn</t>
  </si>
  <si>
    <t>mì ăn liền</t>
  </si>
  <si>
    <r>
      <rPr>
        <sz val="10"/>
        <color theme="1"/>
        <rFont val="Noto Sans CJK SC"/>
      </rPr>
      <t>方便面</t>
    </r>
    <r>
      <rPr>
        <sz val="10"/>
        <color theme="1"/>
        <rFont val="Microsoft YaHei"/>
      </rPr>
      <t xml:space="preserve">; fāngbiànmiàn; </t>
    </r>
    <r>
      <rPr>
        <sz val="10"/>
        <color theme="1"/>
        <rFont val="Noto Sans CJK SC"/>
      </rPr>
      <t>泡面</t>
    </r>
    <r>
      <rPr>
        <sz val="10"/>
        <color theme="1"/>
        <rFont val="Microsoft YaHei"/>
      </rPr>
      <t>; pàomiàn; fangbianmian; paomian</t>
    </r>
  </si>
  <si>
    <t>方法</t>
  </si>
  <si>
    <t>fāngfǎ</t>
  </si>
  <si>
    <t>phương pháp</t>
  </si>
  <si>
    <r>
      <rPr>
        <sz val="10"/>
        <color theme="1"/>
        <rFont val="Noto Sans CJK SC"/>
      </rPr>
      <t>方法</t>
    </r>
    <r>
      <rPr>
        <sz val="10"/>
        <color theme="1"/>
        <rFont val="Microsoft YaHei"/>
      </rPr>
      <t xml:space="preserve">; fāngfǎ; </t>
    </r>
    <r>
      <rPr>
        <sz val="10"/>
        <color theme="1"/>
        <rFont val="Noto Sans CJK SC"/>
      </rPr>
      <t>办法</t>
    </r>
    <r>
      <rPr>
        <sz val="10"/>
        <color theme="1"/>
        <rFont val="Microsoft YaHei"/>
      </rPr>
      <t>; bànfǎ; fangfa; banfa</t>
    </r>
  </si>
  <si>
    <t>方面</t>
  </si>
  <si>
    <t>fāngmiàn</t>
  </si>
  <si>
    <t>phương diện, mặt</t>
  </si>
  <si>
    <r>
      <rPr>
        <sz val="10"/>
        <color theme="1"/>
        <rFont val="Noto Sans CJK SC"/>
      </rPr>
      <t>方面</t>
    </r>
    <r>
      <rPr>
        <sz val="10"/>
        <color theme="1"/>
        <rFont val="Microsoft YaHei"/>
      </rPr>
      <t>; fāngmiàn; fangmian</t>
    </r>
  </si>
  <si>
    <t>方向</t>
  </si>
  <si>
    <t>fāngxiàng</t>
  </si>
  <si>
    <t>phương hướng</t>
  </si>
  <si>
    <r>
      <rPr>
        <sz val="10"/>
        <color theme="1"/>
        <rFont val="Noto Sans CJK SC"/>
      </rPr>
      <t>方向</t>
    </r>
    <r>
      <rPr>
        <sz val="10"/>
        <color theme="1"/>
        <rFont val="Microsoft YaHei"/>
      </rPr>
      <t>; fāngxiàng; fangxiang</t>
    </r>
  </si>
  <si>
    <t>放下</t>
  </si>
  <si>
    <t>fàngxia</t>
  </si>
  <si>
    <t>đặt xuống, buông xuống</t>
  </si>
  <si>
    <r>
      <rPr>
        <sz val="10"/>
        <color theme="1"/>
        <rFont val="Noto Sans CJK SC"/>
      </rPr>
      <t>放下</t>
    </r>
    <r>
      <rPr>
        <sz val="10"/>
        <color theme="1"/>
        <rFont val="Microsoft YaHei"/>
      </rPr>
      <t>; fàngxia; fàngxià; fangxia</t>
    </r>
  </si>
  <si>
    <t>放心</t>
  </si>
  <si>
    <t>fàngxīn</t>
  </si>
  <si>
    <t>yên tâm</t>
  </si>
  <si>
    <r>
      <rPr>
        <sz val="10"/>
        <color theme="1"/>
        <rFont val="Noto Sans CJK SC"/>
      </rPr>
      <t>放心</t>
    </r>
    <r>
      <rPr>
        <sz val="10"/>
        <color theme="1"/>
        <rFont val="Microsoft YaHei"/>
      </rPr>
      <t>; fàngxīn; fangxin</t>
    </r>
  </si>
  <si>
    <t>chia, phân chia</t>
  </si>
  <si>
    <r>
      <rPr>
        <sz val="10"/>
        <color theme="1"/>
        <rFont val="Noto Sans CJK SC"/>
      </rPr>
      <t>分</t>
    </r>
    <r>
      <rPr>
        <sz val="10"/>
        <color theme="1"/>
        <rFont val="Microsoft YaHei"/>
      </rPr>
      <t>; fēn; fen</t>
    </r>
  </si>
  <si>
    <t>分开</t>
  </si>
  <si>
    <t>fēnkāi</t>
  </si>
  <si>
    <t>tách ra, chia ra</t>
  </si>
  <si>
    <r>
      <rPr>
        <sz val="10"/>
        <color theme="1"/>
        <rFont val="Noto Sans CJK SC"/>
      </rPr>
      <t>分开</t>
    </r>
    <r>
      <rPr>
        <sz val="10"/>
        <color theme="1"/>
        <rFont val="Microsoft YaHei"/>
      </rPr>
      <t>; fēnkāi; fenkai</t>
    </r>
  </si>
  <si>
    <t>分数</t>
  </si>
  <si>
    <t>fēnshù</t>
  </si>
  <si>
    <t>điểm số</t>
  </si>
  <si>
    <r>
      <rPr>
        <sz val="10"/>
        <color theme="1"/>
        <rFont val="Noto Sans CJK SC"/>
      </rPr>
      <t>分数</t>
    </r>
    <r>
      <rPr>
        <sz val="10"/>
        <color theme="1"/>
        <rFont val="Microsoft YaHei"/>
      </rPr>
      <t>; fēnshù; fenshu</t>
    </r>
  </si>
  <si>
    <t>分钟</t>
  </si>
  <si>
    <t>fēnzhōng</t>
  </si>
  <si>
    <r>
      <rPr>
        <sz val="11"/>
        <color theme="1"/>
        <rFont val="Arial"/>
      </rPr>
      <t>phút (</t>
    </r>
    <r>
      <rPr>
        <sz val="11"/>
        <color theme="1"/>
        <rFont val="Noto Sans CJK SC"/>
      </rPr>
      <t>分钟</t>
    </r>
    <r>
      <rPr>
        <sz val="11"/>
        <color theme="1"/>
        <rFont val="Arial"/>
      </rPr>
      <t>)</t>
    </r>
  </si>
  <si>
    <r>
      <rPr>
        <sz val="10"/>
        <color theme="1"/>
        <rFont val="Noto Sans CJK SC"/>
      </rPr>
      <t>分钟</t>
    </r>
    <r>
      <rPr>
        <sz val="10"/>
        <color theme="1"/>
        <rFont val="Microsoft YaHei"/>
      </rPr>
      <t>; fēnzhōng; fenzhong</t>
    </r>
  </si>
  <si>
    <t>份</t>
  </si>
  <si>
    <t>fèn</t>
  </si>
  <si>
    <t>phần, suất, bản (lượng từ)</t>
  </si>
  <si>
    <r>
      <rPr>
        <sz val="10"/>
        <color theme="1"/>
        <rFont val="Noto Sans CJK SC"/>
      </rPr>
      <t>份</t>
    </r>
    <r>
      <rPr>
        <sz val="10"/>
        <color theme="1"/>
        <rFont val="Microsoft YaHei"/>
      </rPr>
      <t>; fèn; fen</t>
    </r>
  </si>
  <si>
    <t>封</t>
  </si>
  <si>
    <t>lá, bức (thư)</t>
  </si>
  <si>
    <r>
      <rPr>
        <sz val="10"/>
        <color theme="1"/>
        <rFont val="Noto Sans CJK SC"/>
      </rPr>
      <t>封</t>
    </r>
    <r>
      <rPr>
        <sz val="10"/>
        <color theme="1"/>
        <rFont val="Microsoft YaHei"/>
      </rPr>
      <t>; fēng; feng</t>
    </r>
  </si>
  <si>
    <t>服务</t>
  </si>
  <si>
    <t>fúwù</t>
  </si>
  <si>
    <t>phục vụ; dịch vụ</t>
  </si>
  <si>
    <r>
      <rPr>
        <sz val="10"/>
        <color theme="1"/>
        <rFont val="Noto Sans CJK SC"/>
      </rPr>
      <t>服务</t>
    </r>
    <r>
      <rPr>
        <sz val="10"/>
        <color theme="1"/>
        <rFont val="Microsoft YaHei"/>
      </rPr>
      <t>; fúwù; fuwu</t>
    </r>
  </si>
  <si>
    <t>复习</t>
  </si>
  <si>
    <t>fùxí</t>
  </si>
  <si>
    <t>ôn tập</t>
  </si>
  <si>
    <r>
      <rPr>
        <sz val="10"/>
        <color theme="1"/>
        <rFont val="Noto Sans CJK SC"/>
      </rPr>
      <t>复习</t>
    </r>
    <r>
      <rPr>
        <sz val="10"/>
        <color theme="1"/>
        <rFont val="Microsoft YaHei"/>
      </rPr>
      <t>; fùxí; fuxi</t>
    </r>
  </si>
  <si>
    <t>该</t>
  </si>
  <si>
    <t>gāi</t>
  </si>
  <si>
    <t>nên, cần phải (1 chữ)</t>
  </si>
  <si>
    <r>
      <rPr>
        <sz val="10"/>
        <color theme="1"/>
        <rFont val="Noto Sans CJK SC"/>
      </rPr>
      <t>该</t>
    </r>
    <r>
      <rPr>
        <sz val="10"/>
        <color theme="1"/>
        <rFont val="Microsoft YaHei"/>
      </rPr>
      <t xml:space="preserve">; gāi; </t>
    </r>
    <r>
      <rPr>
        <sz val="10"/>
        <color theme="1"/>
        <rFont val="Noto Sans CJK SC"/>
      </rPr>
      <t>应该</t>
    </r>
    <r>
      <rPr>
        <sz val="10"/>
        <color theme="1"/>
        <rFont val="Microsoft YaHei"/>
      </rPr>
      <t>; yīnggāi; gai; yinggai</t>
    </r>
  </si>
  <si>
    <t>改</t>
  </si>
  <si>
    <t>gǎi</t>
  </si>
  <si>
    <t>sửa, sửa đổi (1 chữ)</t>
  </si>
  <si>
    <r>
      <rPr>
        <sz val="10"/>
        <color theme="1"/>
        <rFont val="Noto Sans CJK SC"/>
      </rPr>
      <t>改</t>
    </r>
    <r>
      <rPr>
        <sz val="10"/>
        <color theme="1"/>
        <rFont val="Microsoft YaHei"/>
      </rPr>
      <t>; gǎi; gai</t>
    </r>
  </si>
  <si>
    <t>改变</t>
  </si>
  <si>
    <t>gǎibiàn</t>
  </si>
  <si>
    <t>thay đổi, biến đổi</t>
  </si>
  <si>
    <r>
      <rPr>
        <sz val="10"/>
        <color theme="1"/>
        <rFont val="Noto Sans CJK SC"/>
      </rPr>
      <t>改变</t>
    </r>
    <r>
      <rPr>
        <sz val="10"/>
        <color theme="1"/>
        <rFont val="Microsoft YaHei"/>
      </rPr>
      <t>; gǎibiàn; gaibian</t>
    </r>
  </si>
  <si>
    <t>干杯</t>
  </si>
  <si>
    <t>gānbēi</t>
  </si>
  <si>
    <t>cạn ly, cụng ly</t>
  </si>
  <si>
    <r>
      <rPr>
        <sz val="10"/>
        <color theme="1"/>
        <rFont val="Noto Sans CJK SC"/>
      </rPr>
      <t>干杯</t>
    </r>
    <r>
      <rPr>
        <sz val="10"/>
        <color theme="1"/>
        <rFont val="Microsoft YaHei"/>
      </rPr>
      <t>; gānbēi; ganbei</t>
    </r>
  </si>
  <si>
    <t>感到</t>
  </si>
  <si>
    <t>gǎndào</t>
  </si>
  <si>
    <r>
      <rPr>
        <sz val="11"/>
        <color theme="1"/>
        <rFont val="Arial"/>
      </rPr>
      <t>cảm thấy (</t>
    </r>
    <r>
      <rPr>
        <sz val="11"/>
        <color theme="1"/>
        <rFont val="Noto Sans CJK SC"/>
      </rPr>
      <t>感到</t>
    </r>
    <r>
      <rPr>
        <sz val="11"/>
        <color theme="1"/>
        <rFont val="Arial"/>
      </rPr>
      <t>)</t>
    </r>
  </si>
  <si>
    <r>
      <rPr>
        <sz val="10"/>
        <color theme="1"/>
        <rFont val="Noto Sans CJK SC"/>
      </rPr>
      <t>感到</t>
    </r>
    <r>
      <rPr>
        <sz val="10"/>
        <color theme="1"/>
        <rFont val="Microsoft YaHei"/>
      </rPr>
      <t xml:space="preserve">; gǎndào; </t>
    </r>
    <r>
      <rPr>
        <sz val="10"/>
        <color theme="1"/>
        <rFont val="Noto Sans CJK SC"/>
      </rPr>
      <t>感觉</t>
    </r>
    <r>
      <rPr>
        <sz val="10"/>
        <color theme="1"/>
        <rFont val="Microsoft YaHei"/>
      </rPr>
      <t xml:space="preserve">; gǎnjué; </t>
    </r>
    <r>
      <rPr>
        <sz val="10"/>
        <color theme="1"/>
        <rFont val="Noto Sans CJK SC"/>
      </rPr>
      <t>觉得</t>
    </r>
    <r>
      <rPr>
        <sz val="10"/>
        <color theme="1"/>
        <rFont val="Microsoft YaHei"/>
      </rPr>
      <t>; juéde; gandao; ganjue; juede</t>
    </r>
  </si>
  <si>
    <t>感动</t>
  </si>
  <si>
    <t>gǎndòng</t>
  </si>
  <si>
    <t>cảm động</t>
  </si>
  <si>
    <r>
      <rPr>
        <sz val="10"/>
        <color theme="1"/>
        <rFont val="Noto Sans CJK SC"/>
      </rPr>
      <t>感动</t>
    </r>
    <r>
      <rPr>
        <sz val="10"/>
        <color theme="1"/>
        <rFont val="Microsoft YaHei"/>
      </rPr>
      <t>; gǎndòng; gandong</t>
    </r>
  </si>
  <si>
    <t>感觉</t>
  </si>
  <si>
    <t>gǎnjué</t>
  </si>
  <si>
    <t>cảm giác; cảm thấy</t>
  </si>
  <si>
    <r>
      <rPr>
        <sz val="10"/>
        <color theme="1"/>
        <rFont val="Noto Sans CJK SC"/>
      </rPr>
      <t>感觉</t>
    </r>
    <r>
      <rPr>
        <sz val="10"/>
        <color theme="1"/>
        <rFont val="Microsoft YaHei"/>
      </rPr>
      <t xml:space="preserve">; gǎnjué; </t>
    </r>
    <r>
      <rPr>
        <sz val="10"/>
        <color theme="1"/>
        <rFont val="Noto Sans CJK SC"/>
      </rPr>
      <t>感到</t>
    </r>
    <r>
      <rPr>
        <sz val="10"/>
        <color theme="1"/>
        <rFont val="Microsoft YaHei"/>
      </rPr>
      <t xml:space="preserve">; gǎndào; </t>
    </r>
    <r>
      <rPr>
        <sz val="10"/>
        <color theme="1"/>
        <rFont val="Noto Sans CJK SC"/>
      </rPr>
      <t>觉得</t>
    </r>
    <r>
      <rPr>
        <sz val="10"/>
        <color theme="1"/>
        <rFont val="Microsoft YaHei"/>
      </rPr>
      <t>; juéde; ganjue; gandao; juede</t>
    </r>
  </si>
  <si>
    <t>感谢</t>
  </si>
  <si>
    <t>gǎnxiè</t>
  </si>
  <si>
    <t>cảm tạ, cảm ơn (trang trọng)</t>
  </si>
  <si>
    <r>
      <rPr>
        <sz val="10"/>
        <color theme="1"/>
        <rFont val="Noto Sans CJK SC"/>
      </rPr>
      <t>感谢</t>
    </r>
    <r>
      <rPr>
        <sz val="10"/>
        <color theme="1"/>
        <rFont val="Microsoft YaHei"/>
      </rPr>
      <t xml:space="preserve">; gǎnxiè; </t>
    </r>
    <r>
      <rPr>
        <sz val="10"/>
        <color theme="1"/>
        <rFont val="Noto Sans CJK SC"/>
      </rPr>
      <t>谢谢</t>
    </r>
    <r>
      <rPr>
        <sz val="10"/>
        <color theme="1"/>
        <rFont val="Microsoft YaHei"/>
      </rPr>
      <t>; xièxie; ganxie; xiexie</t>
    </r>
  </si>
  <si>
    <t>干活儿</t>
  </si>
  <si>
    <t>gànhuór</t>
  </si>
  <si>
    <t>làm việc (lao động chân tay)</t>
  </si>
  <si>
    <r>
      <rPr>
        <sz val="10"/>
        <color theme="1"/>
        <rFont val="Noto Sans CJK SC"/>
      </rPr>
      <t>干活儿</t>
    </r>
    <r>
      <rPr>
        <sz val="10"/>
        <color theme="1"/>
        <rFont val="Microsoft YaHei"/>
      </rPr>
      <t xml:space="preserve">; gànhuór; </t>
    </r>
    <r>
      <rPr>
        <sz val="10"/>
        <color theme="1"/>
        <rFont val="Noto Sans CJK SC"/>
      </rPr>
      <t>干活</t>
    </r>
    <r>
      <rPr>
        <sz val="10"/>
        <color theme="1"/>
        <rFont val="Microsoft YaHei"/>
      </rPr>
      <t>; gànhuó; ganhuor; ganhuo</t>
    </r>
  </si>
  <si>
    <t>刚</t>
  </si>
  <si>
    <t>gāng</t>
  </si>
  <si>
    <t>vừa, mới (1 chữ)</t>
  </si>
  <si>
    <r>
      <rPr>
        <sz val="10"/>
        <color theme="1"/>
        <rFont val="Noto Sans CJK SC"/>
      </rPr>
      <t>刚</t>
    </r>
    <r>
      <rPr>
        <sz val="10"/>
        <color theme="1"/>
        <rFont val="Microsoft YaHei"/>
      </rPr>
      <t xml:space="preserve">; gāng; </t>
    </r>
    <r>
      <rPr>
        <sz val="10"/>
        <color theme="1"/>
        <rFont val="Noto Sans CJK SC"/>
      </rPr>
      <t>刚刚</t>
    </r>
    <r>
      <rPr>
        <sz val="10"/>
        <color theme="1"/>
        <rFont val="Microsoft YaHei"/>
      </rPr>
      <t>; gānggāng; gang; ganggang</t>
    </r>
  </si>
  <si>
    <t>刚才</t>
  </si>
  <si>
    <t>gāngcái</t>
  </si>
  <si>
    <t>vừa nãy, lúc nãy</t>
  </si>
  <si>
    <r>
      <rPr>
        <sz val="10"/>
        <color theme="1"/>
        <rFont val="Noto Sans CJK SC"/>
      </rPr>
      <t>刚才</t>
    </r>
    <r>
      <rPr>
        <sz val="10"/>
        <color theme="1"/>
        <rFont val="Microsoft YaHei"/>
      </rPr>
      <t>; gāngcái; gangcai</t>
    </r>
  </si>
  <si>
    <t>刚刚</t>
  </si>
  <si>
    <t>gānggāng</t>
  </si>
  <si>
    <t>vừa mới</t>
  </si>
  <si>
    <r>
      <rPr>
        <sz val="10"/>
        <color theme="1"/>
        <rFont val="Noto Sans CJK SC"/>
      </rPr>
      <t>刚刚</t>
    </r>
    <r>
      <rPr>
        <sz val="10"/>
        <color theme="1"/>
        <rFont val="Microsoft YaHei"/>
      </rPr>
      <t xml:space="preserve">; gānggāng; </t>
    </r>
    <r>
      <rPr>
        <sz val="10"/>
        <color theme="1"/>
        <rFont val="Noto Sans CJK SC"/>
      </rPr>
      <t>刚</t>
    </r>
    <r>
      <rPr>
        <sz val="10"/>
        <color theme="1"/>
        <rFont val="Microsoft YaHei"/>
      </rPr>
      <t>; gāng; ganggang; gang</t>
    </r>
  </si>
  <si>
    <t>高级</t>
  </si>
  <si>
    <t>gāojí</t>
  </si>
  <si>
    <t>cao cấp</t>
  </si>
  <si>
    <r>
      <rPr>
        <sz val="10"/>
        <color theme="1"/>
        <rFont val="Noto Sans CJK SC"/>
      </rPr>
      <t>高级</t>
    </r>
    <r>
      <rPr>
        <sz val="10"/>
        <color theme="1"/>
        <rFont val="Microsoft YaHei"/>
      </rPr>
      <t>; gāojí; gaoji</t>
    </r>
  </si>
  <si>
    <t>高中</t>
  </si>
  <si>
    <t>gāozhōng</t>
  </si>
  <si>
    <t>trung học phổ thông (cấp 3)</t>
  </si>
  <si>
    <r>
      <rPr>
        <sz val="10"/>
        <color theme="1"/>
        <rFont val="Noto Sans CJK SC"/>
      </rPr>
      <t>高中</t>
    </r>
    <r>
      <rPr>
        <sz val="10"/>
        <color theme="1"/>
        <rFont val="Microsoft YaHei"/>
      </rPr>
      <t>; gāozhōng; gaozhong</t>
    </r>
  </si>
  <si>
    <t>个子</t>
  </si>
  <si>
    <t>gèzi</t>
  </si>
  <si>
    <t>vóc dáng, chiều cao (người)</t>
  </si>
  <si>
    <r>
      <rPr>
        <sz val="10"/>
        <color theme="1"/>
        <rFont val="Noto Sans CJK SC"/>
      </rPr>
      <t>个子</t>
    </r>
    <r>
      <rPr>
        <sz val="10"/>
        <color theme="1"/>
        <rFont val="Microsoft YaHei"/>
      </rPr>
      <t>; gèzi; gezi</t>
    </r>
  </si>
  <si>
    <t>更</t>
  </si>
  <si>
    <t>gèng</t>
  </si>
  <si>
    <t>càng, hơn nữa</t>
  </si>
  <si>
    <r>
      <rPr>
        <sz val="10"/>
        <color theme="1"/>
        <rFont val="Noto Sans CJK SC"/>
      </rPr>
      <t>更</t>
    </r>
    <r>
      <rPr>
        <sz val="10"/>
        <color theme="1"/>
        <rFont val="Microsoft YaHei"/>
      </rPr>
      <t>; gèng; geng</t>
    </r>
  </si>
  <si>
    <t>公共汽车</t>
  </si>
  <si>
    <t>gōnggòng qìchē</t>
  </si>
  <si>
    <r>
      <rPr>
        <sz val="11"/>
        <color theme="1"/>
        <rFont val="Arial"/>
      </rPr>
      <t>xe buýt (</t>
    </r>
    <r>
      <rPr>
        <sz val="11"/>
        <color theme="1"/>
        <rFont val="Noto Sans CJK SC"/>
      </rPr>
      <t>公共汽车</t>
    </r>
    <r>
      <rPr>
        <sz val="11"/>
        <color theme="1"/>
        <rFont val="Arial"/>
      </rPr>
      <t>)</t>
    </r>
  </si>
  <si>
    <r>
      <rPr>
        <sz val="10"/>
        <color theme="1"/>
        <rFont val="Noto Sans CJK SC"/>
      </rPr>
      <t>公共汽车</t>
    </r>
    <r>
      <rPr>
        <sz val="10"/>
        <color theme="1"/>
        <rFont val="Microsoft YaHei"/>
      </rPr>
      <t xml:space="preserve">; gōnggòng qìchē; </t>
    </r>
    <r>
      <rPr>
        <sz val="10"/>
        <color theme="1"/>
        <rFont val="Noto Sans CJK SC"/>
      </rPr>
      <t>公交车</t>
    </r>
    <r>
      <rPr>
        <sz val="10"/>
        <color theme="1"/>
        <rFont val="Microsoft YaHei"/>
      </rPr>
      <t xml:space="preserve">; gōngjiāochē; </t>
    </r>
    <r>
      <rPr>
        <sz val="10"/>
        <color theme="1"/>
        <rFont val="Noto Sans CJK SC"/>
      </rPr>
      <t>巴士</t>
    </r>
    <r>
      <rPr>
        <sz val="10"/>
        <color theme="1"/>
        <rFont val="Microsoft YaHei"/>
      </rPr>
      <t>; bāshì; gonggong qiche; gongjiaoche; bashi</t>
    </r>
  </si>
  <si>
    <t>公交车</t>
  </si>
  <si>
    <t>gōngjiāochē</t>
  </si>
  <si>
    <r>
      <rPr>
        <sz val="11"/>
        <color theme="1"/>
        <rFont val="Arial"/>
      </rPr>
      <t>xe buýt (</t>
    </r>
    <r>
      <rPr>
        <sz val="11"/>
        <color theme="1"/>
        <rFont val="Noto Sans CJK SC"/>
      </rPr>
      <t>公交车</t>
    </r>
    <r>
      <rPr>
        <sz val="11"/>
        <color theme="1"/>
        <rFont val="Arial"/>
      </rPr>
      <t>)</t>
    </r>
  </si>
  <si>
    <r>
      <rPr>
        <sz val="10"/>
        <color theme="1"/>
        <rFont val="Noto Sans CJK SC"/>
      </rPr>
      <t>公交车</t>
    </r>
    <r>
      <rPr>
        <sz val="10"/>
        <color theme="1"/>
        <rFont val="Microsoft YaHei"/>
      </rPr>
      <t xml:space="preserve">; gōngjiāochē; </t>
    </r>
    <r>
      <rPr>
        <sz val="10"/>
        <color theme="1"/>
        <rFont val="Noto Sans CJK SC"/>
      </rPr>
      <t>公共汽车</t>
    </r>
    <r>
      <rPr>
        <sz val="10"/>
        <color theme="1"/>
        <rFont val="Microsoft YaHei"/>
      </rPr>
      <t xml:space="preserve">; gōnggòngqìchē; </t>
    </r>
    <r>
      <rPr>
        <sz val="10"/>
        <color theme="1"/>
        <rFont val="Noto Sans CJK SC"/>
      </rPr>
      <t>巴士</t>
    </r>
    <r>
      <rPr>
        <sz val="10"/>
        <color theme="1"/>
        <rFont val="Microsoft YaHei"/>
      </rPr>
      <t>; bāshì; gongjiaoche; gonggongqiche; bashi</t>
    </r>
  </si>
  <si>
    <t>公斤</t>
  </si>
  <si>
    <t>gōngjīn</t>
  </si>
  <si>
    <t>ki-lô-gam (kg)</t>
  </si>
  <si>
    <r>
      <rPr>
        <sz val="10"/>
        <color theme="1"/>
        <rFont val="Noto Sans CJK SC"/>
      </rPr>
      <t>公斤</t>
    </r>
    <r>
      <rPr>
        <sz val="10"/>
        <color theme="1"/>
        <rFont val="Microsoft YaHei"/>
      </rPr>
      <t xml:space="preserve">; gōngjīn; </t>
    </r>
    <r>
      <rPr>
        <sz val="10"/>
        <color theme="1"/>
        <rFont val="Noto Sans CJK SC"/>
      </rPr>
      <t>千克</t>
    </r>
    <r>
      <rPr>
        <sz val="10"/>
        <color theme="1"/>
        <rFont val="Microsoft YaHei"/>
      </rPr>
      <t>; qiānkè; kg; gongjin; qianke</t>
    </r>
  </si>
  <si>
    <t>公里</t>
  </si>
  <si>
    <t>gōnglǐ</t>
  </si>
  <si>
    <t>ki-lô-mét (km)</t>
  </si>
  <si>
    <r>
      <rPr>
        <sz val="10"/>
        <color theme="1"/>
        <rFont val="Noto Sans CJK SC"/>
      </rPr>
      <t>公里</t>
    </r>
    <r>
      <rPr>
        <sz val="10"/>
        <color theme="1"/>
        <rFont val="Microsoft YaHei"/>
      </rPr>
      <t>; gōnglǐ; km; gongli</t>
    </r>
  </si>
  <si>
    <t>公路</t>
  </si>
  <si>
    <t>gōnglù</t>
  </si>
  <si>
    <t>đường bộ, đường quốc lộ</t>
  </si>
  <si>
    <r>
      <rPr>
        <sz val="10"/>
        <color theme="1"/>
        <rFont val="Noto Sans CJK SC"/>
      </rPr>
      <t>公路</t>
    </r>
    <r>
      <rPr>
        <sz val="10"/>
        <color theme="1"/>
        <rFont val="Microsoft YaHei"/>
      </rPr>
      <t>; gōnglù; gonglu</t>
    </r>
  </si>
  <si>
    <t>公平</t>
  </si>
  <si>
    <t>gōngpíng</t>
  </si>
  <si>
    <t>công bằng</t>
  </si>
  <si>
    <r>
      <rPr>
        <sz val="10"/>
        <color theme="1"/>
        <rFont val="Noto Sans CJK SC"/>
      </rPr>
      <t>公平</t>
    </r>
    <r>
      <rPr>
        <sz val="10"/>
        <color theme="1"/>
        <rFont val="Microsoft YaHei"/>
      </rPr>
      <t>; gōngpíng; gongping</t>
    </r>
  </si>
  <si>
    <t>公司</t>
  </si>
  <si>
    <t>gōngsī</t>
  </si>
  <si>
    <t>công ty</t>
  </si>
  <si>
    <r>
      <rPr>
        <sz val="10"/>
        <color theme="1"/>
        <rFont val="Noto Sans CJK SC"/>
      </rPr>
      <t>公司</t>
    </r>
    <r>
      <rPr>
        <sz val="10"/>
        <color theme="1"/>
        <rFont val="Microsoft YaHei"/>
      </rPr>
      <t>; gōngsī; gongsi</t>
    </r>
  </si>
  <si>
    <t>公园</t>
  </si>
  <si>
    <t>gōngyuán</t>
  </si>
  <si>
    <t>công viên</t>
  </si>
  <si>
    <r>
      <rPr>
        <sz val="10"/>
        <color theme="1"/>
        <rFont val="Noto Sans CJK SC"/>
      </rPr>
      <t>公园</t>
    </r>
    <r>
      <rPr>
        <sz val="10"/>
        <color theme="1"/>
        <rFont val="Microsoft YaHei"/>
      </rPr>
      <t>; gōngyuán; gongyuan</t>
    </r>
  </si>
  <si>
    <t>狗</t>
  </si>
  <si>
    <t>gǒu</t>
  </si>
  <si>
    <t>con chó</t>
  </si>
  <si>
    <r>
      <rPr>
        <sz val="10"/>
        <color theme="1"/>
        <rFont val="Noto Sans CJK SC"/>
      </rPr>
      <t>狗</t>
    </r>
    <r>
      <rPr>
        <sz val="10"/>
        <color theme="1"/>
        <rFont val="Microsoft YaHei"/>
      </rPr>
      <t xml:space="preserve">; gǒu; </t>
    </r>
    <r>
      <rPr>
        <sz val="10"/>
        <color theme="1"/>
        <rFont val="Noto Sans CJK SC"/>
      </rPr>
      <t>小狗</t>
    </r>
    <r>
      <rPr>
        <sz val="10"/>
        <color theme="1"/>
        <rFont val="Microsoft YaHei"/>
      </rPr>
      <t>; xiǎogǒu; gou; xiaogou</t>
    </r>
  </si>
  <si>
    <t>够</t>
  </si>
  <si>
    <t>gòu</t>
  </si>
  <si>
    <t>đủ</t>
  </si>
  <si>
    <r>
      <rPr>
        <sz val="10"/>
        <color theme="1"/>
        <rFont val="Noto Sans CJK SC"/>
      </rPr>
      <t>够</t>
    </r>
    <r>
      <rPr>
        <sz val="10"/>
        <color theme="1"/>
        <rFont val="Microsoft YaHei"/>
      </rPr>
      <t>; gòu; gou</t>
    </r>
  </si>
  <si>
    <t>故事</t>
  </si>
  <si>
    <t>gùshi</t>
  </si>
  <si>
    <t>câu chuyện</t>
  </si>
  <si>
    <r>
      <rPr>
        <sz val="10"/>
        <color theme="1"/>
        <rFont val="Noto Sans CJK SC"/>
      </rPr>
      <t>故事</t>
    </r>
    <r>
      <rPr>
        <sz val="10"/>
        <color theme="1"/>
        <rFont val="Microsoft YaHei"/>
      </rPr>
      <t>; gùshi; gushi</t>
    </r>
  </si>
  <si>
    <t>故意</t>
  </si>
  <si>
    <t>gùyì</t>
  </si>
  <si>
    <t>cố ý</t>
  </si>
  <si>
    <r>
      <rPr>
        <sz val="10"/>
        <color theme="1"/>
        <rFont val="Noto Sans CJK SC"/>
      </rPr>
      <t>故意</t>
    </r>
    <r>
      <rPr>
        <sz val="10"/>
        <color theme="1"/>
        <rFont val="Microsoft YaHei"/>
      </rPr>
      <t>; gùyì; guyi</t>
    </r>
  </si>
  <si>
    <t>顾客</t>
  </si>
  <si>
    <t>gùkè</t>
  </si>
  <si>
    <t>khách hàng</t>
  </si>
  <si>
    <r>
      <rPr>
        <sz val="10"/>
        <color theme="1"/>
        <rFont val="Noto Sans CJK SC"/>
      </rPr>
      <t>顾客</t>
    </r>
    <r>
      <rPr>
        <sz val="10"/>
        <color theme="1"/>
        <rFont val="Microsoft YaHei"/>
      </rPr>
      <t>; gùkè; guke</t>
    </r>
  </si>
  <si>
    <t>关机</t>
  </si>
  <si>
    <t>guānjī</t>
  </si>
  <si>
    <t>tắt máy</t>
  </si>
  <si>
    <r>
      <rPr>
        <sz val="10"/>
        <color theme="1"/>
        <rFont val="Noto Sans CJK SC"/>
      </rPr>
      <t>关机</t>
    </r>
    <r>
      <rPr>
        <sz val="10"/>
        <color theme="1"/>
        <rFont val="Microsoft YaHei"/>
      </rPr>
      <t>; guānjī; guanji</t>
    </r>
  </si>
  <si>
    <t>关心</t>
  </si>
  <si>
    <t>guānxīn</t>
  </si>
  <si>
    <t>quan tâm</t>
  </si>
  <si>
    <r>
      <rPr>
        <sz val="10"/>
        <color theme="1"/>
        <rFont val="Noto Sans CJK SC"/>
      </rPr>
      <t>关心</t>
    </r>
    <r>
      <rPr>
        <sz val="10"/>
        <color theme="1"/>
        <rFont val="Microsoft YaHei"/>
      </rPr>
      <t>; guānxīn; guanxin</t>
    </r>
  </si>
  <si>
    <t>观点</t>
  </si>
  <si>
    <t>guāndiǎn</t>
  </si>
  <si>
    <r>
      <rPr>
        <sz val="11"/>
        <color theme="1"/>
        <rFont val="Arial"/>
      </rPr>
      <t>quan điểm (</t>
    </r>
    <r>
      <rPr>
        <sz val="11"/>
        <color theme="1"/>
        <rFont val="Noto Sans CJK SC"/>
      </rPr>
      <t>观点</t>
    </r>
    <r>
      <rPr>
        <sz val="11"/>
        <color theme="1"/>
        <rFont val="Arial"/>
      </rPr>
      <t>)</t>
    </r>
  </si>
  <si>
    <r>
      <rPr>
        <sz val="10"/>
        <color theme="1"/>
        <rFont val="Noto Sans CJK SC"/>
      </rPr>
      <t>观点</t>
    </r>
    <r>
      <rPr>
        <sz val="10"/>
        <color theme="1"/>
        <rFont val="Microsoft YaHei"/>
      </rPr>
      <t xml:space="preserve">; guāndiǎn; </t>
    </r>
    <r>
      <rPr>
        <sz val="10"/>
        <color theme="1"/>
        <rFont val="Noto Sans CJK SC"/>
      </rPr>
      <t>看法</t>
    </r>
    <r>
      <rPr>
        <sz val="10"/>
        <color theme="1"/>
        <rFont val="Microsoft YaHei"/>
      </rPr>
      <t>; kànfǎ; guandian; kanfa</t>
    </r>
  </si>
  <si>
    <t>广场</t>
  </si>
  <si>
    <t>guǎngchǎng</t>
  </si>
  <si>
    <t>quảng trường</t>
  </si>
  <si>
    <r>
      <rPr>
        <sz val="10"/>
        <color theme="1"/>
        <rFont val="Noto Sans CJK SC"/>
      </rPr>
      <t>广场</t>
    </r>
    <r>
      <rPr>
        <sz val="10"/>
        <color theme="1"/>
        <rFont val="Microsoft YaHei"/>
      </rPr>
      <t>; guǎngchǎng; guangchang</t>
    </r>
  </si>
  <si>
    <t>广告</t>
  </si>
  <si>
    <t>guǎnggào</t>
  </si>
  <si>
    <t>quảng cáo</t>
  </si>
  <si>
    <r>
      <rPr>
        <sz val="10"/>
        <color theme="1"/>
        <rFont val="Noto Sans CJK SC"/>
      </rPr>
      <t>广告</t>
    </r>
    <r>
      <rPr>
        <sz val="10"/>
        <color theme="1"/>
        <rFont val="Microsoft YaHei"/>
      </rPr>
      <t>; guǎnggào; guanggao</t>
    </r>
  </si>
  <si>
    <t>国际</t>
  </si>
  <si>
    <t>guójì</t>
  </si>
  <si>
    <t>quốc tế</t>
  </si>
  <si>
    <r>
      <rPr>
        <sz val="10"/>
        <color theme="1"/>
        <rFont val="Noto Sans CJK SC"/>
      </rPr>
      <t>国际</t>
    </r>
    <r>
      <rPr>
        <sz val="10"/>
        <color theme="1"/>
        <rFont val="Microsoft YaHei"/>
      </rPr>
      <t>; guójì; guoji</t>
    </r>
  </si>
  <si>
    <t>过来</t>
  </si>
  <si>
    <t>guòlái</t>
  </si>
  <si>
    <t>đi tới, lại đây</t>
  </si>
  <si>
    <r>
      <rPr>
        <sz val="10"/>
        <color theme="1"/>
        <rFont val="Noto Sans CJK SC"/>
      </rPr>
      <t>过来</t>
    </r>
    <r>
      <rPr>
        <sz val="10"/>
        <color theme="1"/>
        <rFont val="Microsoft YaHei"/>
      </rPr>
      <t>; guòlái; guòlai; guolai</t>
    </r>
  </si>
  <si>
    <t>过年</t>
  </si>
  <si>
    <t>guònián</t>
  </si>
  <si>
    <t>ăn Tết, đón năm mới</t>
  </si>
  <si>
    <r>
      <rPr>
        <sz val="10"/>
        <color theme="1"/>
        <rFont val="Noto Sans CJK SC"/>
      </rPr>
      <t>过年</t>
    </r>
    <r>
      <rPr>
        <sz val="10"/>
        <color theme="1"/>
        <rFont val="Microsoft YaHei"/>
      </rPr>
      <t>; guònián; guonian</t>
    </r>
  </si>
  <si>
    <t>过去</t>
  </si>
  <si>
    <t>guòqù</t>
  </si>
  <si>
    <t>đi qua; quá khứ, đã qua</t>
  </si>
  <si>
    <r>
      <rPr>
        <sz val="10"/>
        <color theme="1"/>
        <rFont val="Noto Sans CJK SC"/>
      </rPr>
      <t>过去</t>
    </r>
    <r>
      <rPr>
        <sz val="10"/>
        <color theme="1"/>
        <rFont val="Microsoft YaHei"/>
      </rPr>
      <t>; guòqù; guòqu; guoqu</t>
    </r>
  </si>
  <si>
    <t>guo</t>
  </si>
  <si>
    <t>đã từng (trợ từ)</t>
  </si>
  <si>
    <r>
      <rPr>
        <sz val="10"/>
        <color theme="1"/>
        <rFont val="Noto Sans CJK SC"/>
      </rPr>
      <t>过</t>
    </r>
    <r>
      <rPr>
        <sz val="10"/>
        <color theme="1"/>
        <rFont val="Microsoft YaHei"/>
      </rPr>
      <t>; guo</t>
    </r>
  </si>
  <si>
    <t>海</t>
  </si>
  <si>
    <t>hǎi</t>
  </si>
  <si>
    <t>biển (1 chữ)</t>
  </si>
  <si>
    <r>
      <rPr>
        <sz val="10"/>
        <color theme="1"/>
        <rFont val="Noto Sans CJK SC"/>
      </rPr>
      <t>海</t>
    </r>
    <r>
      <rPr>
        <sz val="10"/>
        <color theme="1"/>
        <rFont val="Microsoft YaHei"/>
      </rPr>
      <t xml:space="preserve">; hǎi; </t>
    </r>
    <r>
      <rPr>
        <sz val="10"/>
        <color theme="1"/>
        <rFont val="Noto Sans CJK SC"/>
      </rPr>
      <t>大海</t>
    </r>
    <r>
      <rPr>
        <sz val="10"/>
        <color theme="1"/>
        <rFont val="Microsoft YaHei"/>
      </rPr>
      <t>; dàhǎi; hai; dahai</t>
    </r>
  </si>
  <si>
    <t>海边</t>
  </si>
  <si>
    <t>hǎi biān</t>
  </si>
  <si>
    <t>bờ biển</t>
  </si>
  <si>
    <r>
      <rPr>
        <sz val="10"/>
        <color theme="1"/>
        <rFont val="Noto Sans CJK SC"/>
      </rPr>
      <t>海边</t>
    </r>
    <r>
      <rPr>
        <sz val="10"/>
        <color theme="1"/>
        <rFont val="Microsoft YaHei"/>
      </rPr>
      <t>; hǎi biān; hai bian</t>
    </r>
  </si>
  <si>
    <t>喊</t>
  </si>
  <si>
    <t>hǎn</t>
  </si>
  <si>
    <t>hét, kêu, gọi to</t>
  </si>
  <si>
    <r>
      <rPr>
        <sz val="10"/>
        <color theme="1"/>
        <rFont val="Noto Sans CJK SC"/>
      </rPr>
      <t>喊</t>
    </r>
    <r>
      <rPr>
        <sz val="10"/>
        <color theme="1"/>
        <rFont val="Microsoft YaHei"/>
      </rPr>
      <t xml:space="preserve">; hǎn; </t>
    </r>
    <r>
      <rPr>
        <sz val="10"/>
        <color theme="1"/>
        <rFont val="Noto Sans CJK SC"/>
      </rPr>
      <t>叫</t>
    </r>
    <r>
      <rPr>
        <sz val="10"/>
        <color theme="1"/>
        <rFont val="Microsoft YaHei"/>
      </rPr>
      <t>; jiào; han; jiao</t>
    </r>
  </si>
  <si>
    <r>
      <rPr>
        <sz val="11"/>
        <color theme="1"/>
        <rFont val="Arial"/>
      </rPr>
      <t>thật, quá (</t>
    </r>
    <r>
      <rPr>
        <sz val="11"/>
        <color theme="1"/>
        <rFont val="Noto Sans CJK SC"/>
      </rPr>
      <t xml:space="preserve">好 </t>
    </r>
    <r>
      <rPr>
        <sz val="11"/>
        <color theme="1"/>
        <rFont val="Arial"/>
      </rPr>
      <t xml:space="preserve">+ tính từ, VD: </t>
    </r>
    <r>
      <rPr>
        <sz val="11"/>
        <color theme="1"/>
        <rFont val="Noto Sans CJK SC"/>
      </rPr>
      <t>好冷</t>
    </r>
    <r>
      <rPr>
        <sz val="11"/>
        <color theme="1"/>
        <rFont val="Arial"/>
      </rPr>
      <t>)</t>
    </r>
  </si>
  <si>
    <r>
      <rPr>
        <sz val="10"/>
        <color theme="1"/>
        <rFont val="Noto Sans CJK SC"/>
      </rPr>
      <t>好</t>
    </r>
    <r>
      <rPr>
        <sz val="10"/>
        <color theme="1"/>
        <rFont val="Microsoft YaHei"/>
      </rPr>
      <t>; hǎo; hao</t>
    </r>
  </si>
  <si>
    <t>好处</t>
  </si>
  <si>
    <t>hǎochù</t>
  </si>
  <si>
    <t>lợi ích, cái lợi</t>
  </si>
  <si>
    <r>
      <rPr>
        <sz val="10"/>
        <color theme="1"/>
        <rFont val="Noto Sans CJK SC"/>
      </rPr>
      <t>好处</t>
    </r>
    <r>
      <rPr>
        <sz val="10"/>
        <color theme="1"/>
        <rFont val="Microsoft YaHei"/>
      </rPr>
      <t>; hǎochù; haochu</t>
    </r>
  </si>
  <si>
    <t>好多</t>
  </si>
  <si>
    <t>hǎoduō</t>
  </si>
  <si>
    <r>
      <rPr>
        <sz val="11"/>
        <color theme="1"/>
        <rFont val="Arial"/>
      </rPr>
      <t>rất nhiều (</t>
    </r>
    <r>
      <rPr>
        <sz val="11"/>
        <color theme="1"/>
        <rFont val="Noto Sans CJK SC"/>
      </rPr>
      <t>好多</t>
    </r>
    <r>
      <rPr>
        <sz val="11"/>
        <color theme="1"/>
        <rFont val="Arial"/>
      </rPr>
      <t>)</t>
    </r>
  </si>
  <si>
    <r>
      <rPr>
        <sz val="10"/>
        <color theme="1"/>
        <rFont val="Noto Sans CJK SC"/>
      </rPr>
      <t>好多</t>
    </r>
    <r>
      <rPr>
        <sz val="10"/>
        <color theme="1"/>
        <rFont val="Microsoft YaHei"/>
      </rPr>
      <t xml:space="preserve">; hǎoduō; </t>
    </r>
    <r>
      <rPr>
        <sz val="10"/>
        <color theme="1"/>
        <rFont val="Noto Sans CJK SC"/>
      </rPr>
      <t>许多</t>
    </r>
    <r>
      <rPr>
        <sz val="10"/>
        <color theme="1"/>
        <rFont val="Microsoft YaHei"/>
      </rPr>
      <t xml:space="preserve">; xǔduō; </t>
    </r>
    <r>
      <rPr>
        <sz val="10"/>
        <color theme="1"/>
        <rFont val="Noto Sans CJK SC"/>
      </rPr>
      <t>很多</t>
    </r>
    <r>
      <rPr>
        <sz val="10"/>
        <color theme="1"/>
        <rFont val="Microsoft YaHei"/>
      </rPr>
      <t>; hěnduō; haoduo; xuduo; henduo</t>
    </r>
  </si>
  <si>
    <t>好久</t>
  </si>
  <si>
    <t>hǎojiǔ</t>
  </si>
  <si>
    <t>lâu lắm rồi</t>
  </si>
  <si>
    <r>
      <rPr>
        <sz val="10"/>
        <color theme="1"/>
        <rFont val="Noto Sans CJK SC"/>
      </rPr>
      <t>好久</t>
    </r>
    <r>
      <rPr>
        <sz val="10"/>
        <color theme="1"/>
        <rFont val="Microsoft YaHei"/>
      </rPr>
      <t>; hǎojiǔ; haojiu</t>
    </r>
  </si>
  <si>
    <t>好人</t>
  </si>
  <si>
    <t>hǎorén</t>
  </si>
  <si>
    <t>người tốt</t>
  </si>
  <si>
    <r>
      <rPr>
        <sz val="10"/>
        <color theme="1"/>
        <rFont val="Noto Sans CJK SC"/>
      </rPr>
      <t>好人</t>
    </r>
    <r>
      <rPr>
        <sz val="10"/>
        <color theme="1"/>
        <rFont val="Microsoft YaHei"/>
      </rPr>
      <t>; hǎorén; haoren</t>
    </r>
  </si>
  <si>
    <t>好事</t>
  </si>
  <si>
    <t>hǎoshì</t>
  </si>
  <si>
    <t>việc tốt</t>
  </si>
  <si>
    <r>
      <rPr>
        <sz val="10"/>
        <color theme="1"/>
        <rFont val="Noto Sans CJK SC"/>
      </rPr>
      <t>好事</t>
    </r>
    <r>
      <rPr>
        <sz val="10"/>
        <color theme="1"/>
        <rFont val="Microsoft YaHei"/>
      </rPr>
      <t>; hǎoshì; haoshi</t>
    </r>
  </si>
  <si>
    <t>好像</t>
  </si>
  <si>
    <t>hǎoxiàng</t>
  </si>
  <si>
    <t>hình như, dường như</t>
  </si>
  <si>
    <r>
      <rPr>
        <sz val="10"/>
        <color theme="1"/>
        <rFont val="Noto Sans CJK SC"/>
      </rPr>
      <t>好像</t>
    </r>
    <r>
      <rPr>
        <sz val="10"/>
        <color theme="1"/>
        <rFont val="Microsoft YaHei"/>
      </rPr>
      <t>; hǎoxiàng; haoxiang</t>
    </r>
  </si>
  <si>
    <t>合适</t>
  </si>
  <si>
    <t>héshì</t>
  </si>
  <si>
    <t>phù hợp, vừa vặn</t>
  </si>
  <si>
    <r>
      <rPr>
        <sz val="10"/>
        <color theme="1"/>
        <rFont val="Noto Sans CJK SC"/>
      </rPr>
      <t>合适</t>
    </r>
    <r>
      <rPr>
        <sz val="10"/>
        <color theme="1"/>
        <rFont val="Microsoft YaHei"/>
      </rPr>
      <t>; héshì; heshi</t>
    </r>
  </si>
  <si>
    <t>河</t>
  </si>
  <si>
    <t>sông</t>
  </si>
  <si>
    <r>
      <rPr>
        <sz val="10"/>
        <color theme="1"/>
        <rFont val="Noto Sans CJK SC"/>
      </rPr>
      <t>河</t>
    </r>
    <r>
      <rPr>
        <sz val="10"/>
        <color theme="1"/>
        <rFont val="Microsoft YaHei"/>
      </rPr>
      <t>; hé; he</t>
    </r>
  </si>
  <si>
    <t>黑</t>
  </si>
  <si>
    <t>hēi</t>
  </si>
  <si>
    <t>đen; tối</t>
  </si>
  <si>
    <r>
      <rPr>
        <sz val="10"/>
        <color theme="1"/>
        <rFont val="Noto Sans CJK SC"/>
      </rPr>
      <t>黑</t>
    </r>
    <r>
      <rPr>
        <sz val="10"/>
        <color theme="1"/>
        <rFont val="Microsoft YaHei"/>
      </rPr>
      <t>; hēi; hei</t>
    </r>
  </si>
  <si>
    <t>黑板</t>
  </si>
  <si>
    <t>hēibǎn</t>
  </si>
  <si>
    <t>bảng đen</t>
  </si>
  <si>
    <r>
      <rPr>
        <sz val="10"/>
        <color theme="1"/>
        <rFont val="Noto Sans CJK SC"/>
      </rPr>
      <t>黑板</t>
    </r>
    <r>
      <rPr>
        <sz val="10"/>
        <color theme="1"/>
        <rFont val="Microsoft YaHei"/>
      </rPr>
      <t>; hēibǎn; heiban</t>
    </r>
  </si>
  <si>
    <t>黑色</t>
  </si>
  <si>
    <t>hēisè</t>
  </si>
  <si>
    <t>màu đen</t>
  </si>
  <si>
    <r>
      <rPr>
        <sz val="10"/>
        <color theme="1"/>
        <rFont val="Noto Sans CJK SC"/>
      </rPr>
      <t>黑色</t>
    </r>
    <r>
      <rPr>
        <sz val="10"/>
        <color theme="1"/>
        <rFont val="Microsoft YaHei"/>
      </rPr>
      <t>; hēisè; heise</t>
    </r>
  </si>
  <si>
    <t>红</t>
  </si>
  <si>
    <t>hóng</t>
  </si>
  <si>
    <t>đỏ</t>
  </si>
  <si>
    <r>
      <rPr>
        <sz val="10"/>
        <color theme="1"/>
        <rFont val="Noto Sans CJK SC"/>
      </rPr>
      <t>红</t>
    </r>
    <r>
      <rPr>
        <sz val="10"/>
        <color theme="1"/>
        <rFont val="Microsoft YaHei"/>
      </rPr>
      <t>; hóng; hong</t>
    </r>
  </si>
  <si>
    <t>红色</t>
  </si>
  <si>
    <t>hóngsè</t>
  </si>
  <si>
    <t>màu đỏ</t>
  </si>
  <si>
    <r>
      <rPr>
        <sz val="10"/>
        <color theme="1"/>
        <rFont val="Noto Sans CJK SC"/>
      </rPr>
      <t>红色</t>
    </r>
    <r>
      <rPr>
        <sz val="10"/>
        <color theme="1"/>
        <rFont val="Microsoft YaHei"/>
      </rPr>
      <t>; hóngsè; hongse</t>
    </r>
  </si>
  <si>
    <t>后来</t>
  </si>
  <si>
    <t>hòulái</t>
  </si>
  <si>
    <t>về sau, sau đó (trong quá khứ)</t>
  </si>
  <si>
    <r>
      <rPr>
        <sz val="10"/>
        <color theme="1"/>
        <rFont val="Noto Sans CJK SC"/>
      </rPr>
      <t>后来</t>
    </r>
    <r>
      <rPr>
        <sz val="10"/>
        <color theme="1"/>
        <rFont val="Microsoft YaHei"/>
      </rPr>
      <t>; hòulái; houlai</t>
    </r>
  </si>
  <si>
    <t>忽然</t>
  </si>
  <si>
    <t>hūrán</t>
  </si>
  <si>
    <t>đột nhiên</t>
  </si>
  <si>
    <r>
      <rPr>
        <sz val="10"/>
        <color theme="1"/>
        <rFont val="Noto Sans CJK SC"/>
      </rPr>
      <t>忽然</t>
    </r>
    <r>
      <rPr>
        <sz val="10"/>
        <color theme="1"/>
        <rFont val="Microsoft YaHei"/>
      </rPr>
      <t xml:space="preserve">; hūrán; </t>
    </r>
    <r>
      <rPr>
        <sz val="10"/>
        <color theme="1"/>
        <rFont val="Noto Sans CJK SC"/>
      </rPr>
      <t>突然</t>
    </r>
    <r>
      <rPr>
        <sz val="10"/>
        <color theme="1"/>
        <rFont val="Microsoft YaHei"/>
      </rPr>
      <t>; tūrán; huran; turan</t>
    </r>
  </si>
  <si>
    <t>湖</t>
  </si>
  <si>
    <t>hú</t>
  </si>
  <si>
    <t>hồ</t>
  </si>
  <si>
    <r>
      <rPr>
        <sz val="10"/>
        <color theme="1"/>
        <rFont val="Noto Sans CJK SC"/>
      </rPr>
      <t>湖</t>
    </r>
    <r>
      <rPr>
        <sz val="10"/>
        <color theme="1"/>
        <rFont val="Microsoft YaHei"/>
      </rPr>
      <t>; hú; hu</t>
    </r>
  </si>
  <si>
    <t>护照</t>
  </si>
  <si>
    <t>hùzhào</t>
  </si>
  <si>
    <t>hộ chiếu</t>
  </si>
  <si>
    <r>
      <rPr>
        <sz val="10"/>
        <color theme="1"/>
        <rFont val="Noto Sans CJK SC"/>
      </rPr>
      <t>护照</t>
    </r>
    <r>
      <rPr>
        <sz val="10"/>
        <color theme="1"/>
        <rFont val="Microsoft YaHei"/>
      </rPr>
      <t>; hùzhào; huzhao</t>
    </r>
  </si>
  <si>
    <t>tiêu, tốn (tiền, thời gian)</t>
  </si>
  <si>
    <r>
      <rPr>
        <sz val="10"/>
        <color theme="1"/>
        <rFont val="Noto Sans CJK SC"/>
      </rPr>
      <t>花</t>
    </r>
    <r>
      <rPr>
        <sz val="10"/>
        <color theme="1"/>
        <rFont val="Microsoft YaHei"/>
      </rPr>
      <t>; huā; hua</t>
    </r>
  </si>
  <si>
    <t>花园</t>
  </si>
  <si>
    <t>huāyuán</t>
  </si>
  <si>
    <t>vườn hoa</t>
  </si>
  <si>
    <r>
      <rPr>
        <sz val="10"/>
        <color theme="1"/>
        <rFont val="Noto Sans CJK SC"/>
      </rPr>
      <t>花园</t>
    </r>
    <r>
      <rPr>
        <sz val="10"/>
        <color theme="1"/>
        <rFont val="Microsoft YaHei"/>
      </rPr>
      <t>; huāyuán; huayuan</t>
    </r>
  </si>
  <si>
    <t>画</t>
  </si>
  <si>
    <t>vẽ</t>
  </si>
  <si>
    <r>
      <rPr>
        <sz val="10"/>
        <color theme="1"/>
        <rFont val="Noto Sans CJK SC"/>
      </rPr>
      <t>画</t>
    </r>
    <r>
      <rPr>
        <sz val="10"/>
        <color theme="1"/>
        <rFont val="Microsoft YaHei"/>
      </rPr>
      <t>; huà; hua</t>
    </r>
  </si>
  <si>
    <t>画家</t>
  </si>
  <si>
    <t>huàjiā</t>
  </si>
  <si>
    <t>họa sĩ</t>
  </si>
  <si>
    <r>
      <rPr>
        <sz val="10"/>
        <color theme="1"/>
        <rFont val="Noto Sans CJK SC"/>
      </rPr>
      <t>画家</t>
    </r>
    <r>
      <rPr>
        <sz val="10"/>
        <color theme="1"/>
        <rFont val="Microsoft YaHei"/>
      </rPr>
      <t>; huàjiā; huajia</t>
    </r>
  </si>
  <si>
    <t>画儿</t>
  </si>
  <si>
    <t>huàr</t>
  </si>
  <si>
    <t>bức tranh</t>
  </si>
  <si>
    <r>
      <rPr>
        <sz val="10"/>
        <color theme="1"/>
        <rFont val="Noto Sans CJK SC"/>
      </rPr>
      <t>画儿</t>
    </r>
    <r>
      <rPr>
        <sz val="10"/>
        <color theme="1"/>
        <rFont val="Microsoft YaHei"/>
      </rPr>
      <t xml:space="preserve">; huàr; </t>
    </r>
    <r>
      <rPr>
        <sz val="10"/>
        <color theme="1"/>
        <rFont val="Noto Sans CJK SC"/>
      </rPr>
      <t>画</t>
    </r>
    <r>
      <rPr>
        <sz val="10"/>
        <color theme="1"/>
        <rFont val="Microsoft YaHei"/>
      </rPr>
      <t>; huà; huar; hua</t>
    </r>
  </si>
  <si>
    <t>坏处</t>
  </si>
  <si>
    <t>huàichù</t>
  </si>
  <si>
    <t>tác hại, cái hại</t>
  </si>
  <si>
    <r>
      <rPr>
        <sz val="10"/>
        <color theme="1"/>
        <rFont val="Noto Sans CJK SC"/>
      </rPr>
      <t>坏处</t>
    </r>
    <r>
      <rPr>
        <sz val="10"/>
        <color theme="1"/>
        <rFont val="Microsoft YaHei"/>
      </rPr>
      <t>; huàichù; huaichu</t>
    </r>
  </si>
  <si>
    <t>坏人</t>
  </si>
  <si>
    <t>huàirén</t>
  </si>
  <si>
    <t>người xấu</t>
  </si>
  <si>
    <r>
      <rPr>
        <sz val="10"/>
        <color theme="1"/>
        <rFont val="Noto Sans CJK SC"/>
      </rPr>
      <t>坏人</t>
    </r>
    <r>
      <rPr>
        <sz val="10"/>
        <color theme="1"/>
        <rFont val="Microsoft YaHei"/>
      </rPr>
      <t>; huàirén; huairen</t>
    </r>
  </si>
  <si>
    <t>欢迎</t>
  </si>
  <si>
    <t>huānyíng</t>
  </si>
  <si>
    <t>hoan nghênh, chào mừng</t>
  </si>
  <si>
    <r>
      <rPr>
        <sz val="10"/>
        <color theme="1"/>
        <rFont val="Noto Sans CJK SC"/>
      </rPr>
      <t>欢迎</t>
    </r>
    <r>
      <rPr>
        <sz val="10"/>
        <color theme="1"/>
        <rFont val="Microsoft YaHei"/>
      </rPr>
      <t>; huānyíng; huanying</t>
    </r>
  </si>
  <si>
    <t>换</t>
  </si>
  <si>
    <t>huàn</t>
  </si>
  <si>
    <t>đổi, thay</t>
  </si>
  <si>
    <r>
      <rPr>
        <sz val="10"/>
        <color theme="1"/>
        <rFont val="Noto Sans CJK SC"/>
      </rPr>
      <t>换</t>
    </r>
    <r>
      <rPr>
        <sz val="10"/>
        <color theme="1"/>
        <rFont val="Microsoft YaHei"/>
      </rPr>
      <t>; huàn; huan</t>
    </r>
  </si>
  <si>
    <t>黄</t>
  </si>
  <si>
    <t>huáng</t>
  </si>
  <si>
    <t>vàng</t>
  </si>
  <si>
    <r>
      <rPr>
        <sz val="10"/>
        <color theme="1"/>
        <rFont val="Noto Sans CJK SC"/>
      </rPr>
      <t>黄</t>
    </r>
    <r>
      <rPr>
        <sz val="10"/>
        <color theme="1"/>
        <rFont val="Microsoft YaHei"/>
      </rPr>
      <t>; huáng; huang</t>
    </r>
  </si>
  <si>
    <t>黄色</t>
  </si>
  <si>
    <t>huángsè</t>
  </si>
  <si>
    <t>màu vàng</t>
  </si>
  <si>
    <r>
      <rPr>
        <sz val="10"/>
        <color theme="1"/>
        <rFont val="Noto Sans CJK SC"/>
      </rPr>
      <t>黄色</t>
    </r>
    <r>
      <rPr>
        <sz val="10"/>
        <color theme="1"/>
        <rFont val="Microsoft YaHei"/>
      </rPr>
      <t>; huángsè; huangse</t>
    </r>
  </si>
  <si>
    <t>lần, hồi (lượng từ)</t>
  </si>
  <si>
    <r>
      <rPr>
        <sz val="10"/>
        <color theme="1"/>
        <rFont val="Noto Sans CJK SC"/>
      </rPr>
      <t>回</t>
    </r>
    <r>
      <rPr>
        <sz val="10"/>
        <color theme="1"/>
        <rFont val="Microsoft YaHei"/>
      </rPr>
      <t xml:space="preserve">; huí; </t>
    </r>
    <r>
      <rPr>
        <sz val="10"/>
        <color theme="1"/>
        <rFont val="Noto Sans CJK SC"/>
      </rPr>
      <t>次</t>
    </r>
    <r>
      <rPr>
        <sz val="10"/>
        <color theme="1"/>
        <rFont val="Microsoft YaHei"/>
      </rPr>
      <t>; cì; hui; ci</t>
    </r>
  </si>
  <si>
    <t>回国</t>
  </si>
  <si>
    <t>huí guó</t>
  </si>
  <si>
    <t>về nước</t>
  </si>
  <si>
    <r>
      <rPr>
        <sz val="10"/>
        <color theme="1"/>
        <rFont val="Noto Sans CJK SC"/>
      </rPr>
      <t>回国</t>
    </r>
    <r>
      <rPr>
        <sz val="10"/>
        <color theme="1"/>
        <rFont val="Microsoft YaHei"/>
      </rPr>
      <t>; huí guó; hui guo</t>
    </r>
  </si>
  <si>
    <t>sẽ (khả năng xảy ra)</t>
  </si>
  <si>
    <r>
      <rPr>
        <sz val="10"/>
        <color theme="1"/>
        <rFont val="Noto Sans CJK SC"/>
      </rPr>
      <t>会</t>
    </r>
    <r>
      <rPr>
        <sz val="10"/>
        <color theme="1"/>
        <rFont val="Microsoft YaHei"/>
      </rPr>
      <t>; huì; hui</t>
    </r>
  </si>
  <si>
    <t>活动</t>
  </si>
  <si>
    <t>huódòng</t>
  </si>
  <si>
    <t>hoạt động</t>
  </si>
  <si>
    <r>
      <rPr>
        <sz val="10"/>
        <color theme="1"/>
        <rFont val="Noto Sans CJK SC"/>
      </rPr>
      <t>活动</t>
    </r>
    <r>
      <rPr>
        <sz val="10"/>
        <color theme="1"/>
        <rFont val="Microsoft YaHei"/>
      </rPr>
      <t>; huódòng; huodong</t>
    </r>
  </si>
  <si>
    <t>或</t>
  </si>
  <si>
    <t>huò</t>
  </si>
  <si>
    <t>hoặc (1 chữ)</t>
  </si>
  <si>
    <r>
      <rPr>
        <sz val="10"/>
        <color theme="1"/>
        <rFont val="Noto Sans CJK SC"/>
      </rPr>
      <t>或</t>
    </r>
    <r>
      <rPr>
        <sz val="10"/>
        <color theme="1"/>
        <rFont val="Microsoft YaHei"/>
      </rPr>
      <t xml:space="preserve">; huò; </t>
    </r>
    <r>
      <rPr>
        <sz val="10"/>
        <color theme="1"/>
        <rFont val="Noto Sans CJK SC"/>
      </rPr>
      <t>或者</t>
    </r>
    <r>
      <rPr>
        <sz val="10"/>
        <color theme="1"/>
        <rFont val="Microsoft YaHei"/>
      </rPr>
      <t>; huòzhě; huo; huozhe</t>
    </r>
  </si>
  <si>
    <t>或者</t>
  </si>
  <si>
    <t>huòzhě</t>
  </si>
  <si>
    <t>hoặc là</t>
  </si>
  <si>
    <r>
      <rPr>
        <sz val="10"/>
        <color theme="1"/>
        <rFont val="Noto Sans CJK SC"/>
      </rPr>
      <t>或者</t>
    </r>
    <r>
      <rPr>
        <sz val="10"/>
        <color theme="1"/>
        <rFont val="Microsoft YaHei"/>
      </rPr>
      <t xml:space="preserve">; huòzhě; </t>
    </r>
    <r>
      <rPr>
        <sz val="10"/>
        <color theme="1"/>
        <rFont val="Noto Sans CJK SC"/>
      </rPr>
      <t>或</t>
    </r>
    <r>
      <rPr>
        <sz val="10"/>
        <color theme="1"/>
        <rFont val="Microsoft YaHei"/>
      </rPr>
      <t>; huò; huozhe; huo</t>
    </r>
  </si>
  <si>
    <t>机会</t>
  </si>
  <si>
    <t>jīhuì</t>
  </si>
  <si>
    <t>cơ hội</t>
  </si>
  <si>
    <r>
      <rPr>
        <sz val="10"/>
        <color theme="1"/>
        <rFont val="Noto Sans CJK SC"/>
      </rPr>
      <t>机会</t>
    </r>
    <r>
      <rPr>
        <sz val="10"/>
        <color theme="1"/>
        <rFont val="Microsoft YaHei"/>
      </rPr>
      <t>; jīhuì; jihui</t>
    </r>
  </si>
  <si>
    <t>鸡</t>
  </si>
  <si>
    <t>jī</t>
  </si>
  <si>
    <t>con gà</t>
  </si>
  <si>
    <r>
      <rPr>
        <sz val="10"/>
        <color theme="1"/>
        <rFont val="Noto Sans CJK SC"/>
      </rPr>
      <t>鸡</t>
    </r>
    <r>
      <rPr>
        <sz val="10"/>
        <color theme="1"/>
        <rFont val="Microsoft YaHei"/>
      </rPr>
      <t>; jī; ji</t>
    </r>
  </si>
  <si>
    <t>级</t>
  </si>
  <si>
    <t>jí</t>
  </si>
  <si>
    <t>cấp, bậc</t>
  </si>
  <si>
    <r>
      <rPr>
        <sz val="10"/>
        <color theme="1"/>
        <rFont val="Noto Sans CJK SC"/>
      </rPr>
      <t>级</t>
    </r>
    <r>
      <rPr>
        <sz val="10"/>
        <color theme="1"/>
        <rFont val="Microsoft YaHei"/>
      </rPr>
      <t>; jí; ji</t>
    </r>
  </si>
  <si>
    <t>急</t>
  </si>
  <si>
    <t>gấp, vội; sốt ruột</t>
  </si>
  <si>
    <r>
      <rPr>
        <sz val="10"/>
        <color theme="1"/>
        <rFont val="Noto Sans CJK SC"/>
      </rPr>
      <t>急</t>
    </r>
    <r>
      <rPr>
        <sz val="10"/>
        <color theme="1"/>
        <rFont val="Microsoft YaHei"/>
      </rPr>
      <t xml:space="preserve">; jí; </t>
    </r>
    <r>
      <rPr>
        <sz val="10"/>
        <color theme="1"/>
        <rFont val="Noto Sans CJK SC"/>
      </rPr>
      <t>着急</t>
    </r>
    <r>
      <rPr>
        <sz val="10"/>
        <color theme="1"/>
        <rFont val="Microsoft YaHei"/>
      </rPr>
      <t>; zháojí; ji; zhaoji</t>
    </r>
  </si>
  <si>
    <t>计划</t>
  </si>
  <si>
    <t>jìhuà</t>
  </si>
  <si>
    <t>kế hoạch; lên kế hoạch</t>
  </si>
  <si>
    <r>
      <rPr>
        <sz val="10"/>
        <color theme="1"/>
        <rFont val="Noto Sans CJK SC"/>
      </rPr>
      <t>计划</t>
    </r>
    <r>
      <rPr>
        <sz val="10"/>
        <color theme="1"/>
        <rFont val="Microsoft YaHei"/>
      </rPr>
      <t>; jìhuà; jihua</t>
    </r>
  </si>
  <si>
    <t>计算机</t>
  </si>
  <si>
    <t>jìsuànjī</t>
  </si>
  <si>
    <r>
      <rPr>
        <sz val="11"/>
        <color theme="1"/>
        <rFont val="Arial"/>
      </rPr>
      <t>máy vi tính (</t>
    </r>
    <r>
      <rPr>
        <sz val="11"/>
        <color theme="1"/>
        <rFont val="Noto Sans CJK SC"/>
      </rPr>
      <t>计算机</t>
    </r>
    <r>
      <rPr>
        <sz val="11"/>
        <color theme="1"/>
        <rFont val="Arial"/>
      </rPr>
      <t>)</t>
    </r>
  </si>
  <si>
    <r>
      <rPr>
        <sz val="10"/>
        <color theme="1"/>
        <rFont val="Noto Sans CJK SC"/>
      </rPr>
      <t>计算机</t>
    </r>
    <r>
      <rPr>
        <sz val="10"/>
        <color theme="1"/>
        <rFont val="Microsoft YaHei"/>
      </rPr>
      <t xml:space="preserve">; jìsuànjī; </t>
    </r>
    <r>
      <rPr>
        <sz val="10"/>
        <color theme="1"/>
        <rFont val="Noto Sans CJK SC"/>
      </rPr>
      <t>电脑</t>
    </r>
    <r>
      <rPr>
        <sz val="10"/>
        <color theme="1"/>
        <rFont val="Microsoft YaHei"/>
      </rPr>
      <t>; diànnǎo; jisuanji; diannao</t>
    </r>
  </si>
  <si>
    <t>加</t>
  </si>
  <si>
    <t>cộng, thêm</t>
  </si>
  <si>
    <r>
      <rPr>
        <sz val="10"/>
        <color theme="1"/>
        <rFont val="Noto Sans CJK SC"/>
      </rPr>
      <t>加</t>
    </r>
    <r>
      <rPr>
        <sz val="10"/>
        <color theme="1"/>
        <rFont val="Microsoft YaHei"/>
      </rPr>
      <t>; jiā; jia</t>
    </r>
  </si>
  <si>
    <t>加油</t>
  </si>
  <si>
    <t>jiāyóu</t>
  </si>
  <si>
    <t>cố lên; đổ xăng</t>
  </si>
  <si>
    <r>
      <rPr>
        <sz val="10"/>
        <color theme="1"/>
        <rFont val="Noto Sans CJK SC"/>
      </rPr>
      <t>加油</t>
    </r>
    <r>
      <rPr>
        <sz val="10"/>
        <color theme="1"/>
        <rFont val="Microsoft YaHei"/>
      </rPr>
      <t>; jiāyóu; jiayou</t>
    </r>
  </si>
  <si>
    <t>nhà (nghề nghiệp, VD: nhà khoa học)</t>
  </si>
  <si>
    <r>
      <rPr>
        <sz val="10"/>
        <color theme="1"/>
        <rFont val="Noto Sans CJK SC"/>
      </rPr>
      <t>家</t>
    </r>
    <r>
      <rPr>
        <sz val="10"/>
        <color theme="1"/>
        <rFont val="Microsoft YaHei"/>
      </rPr>
      <t>; jiā; jia</t>
    </r>
  </si>
  <si>
    <t>家庭</t>
  </si>
  <si>
    <t>jiātíng</t>
  </si>
  <si>
    <t>gia đình</t>
  </si>
  <si>
    <r>
      <rPr>
        <sz val="10"/>
        <color theme="1"/>
        <rFont val="Noto Sans CJK SC"/>
      </rPr>
      <t>家庭</t>
    </r>
    <r>
      <rPr>
        <sz val="10"/>
        <color theme="1"/>
        <rFont val="Microsoft YaHei"/>
      </rPr>
      <t>; jiātíng; jiating</t>
    </r>
  </si>
  <si>
    <t>家长</t>
  </si>
  <si>
    <t>jiāzhǎng</t>
  </si>
  <si>
    <t>phụ huynh</t>
  </si>
  <si>
    <r>
      <rPr>
        <sz val="10"/>
        <color theme="1"/>
        <rFont val="Noto Sans CJK SC"/>
      </rPr>
      <t>家长</t>
    </r>
    <r>
      <rPr>
        <sz val="10"/>
        <color theme="1"/>
        <rFont val="Microsoft YaHei"/>
      </rPr>
      <t>; jiāzhǎng; jiazhang</t>
    </r>
  </si>
  <si>
    <t>假</t>
  </si>
  <si>
    <t>jiǎ</t>
  </si>
  <si>
    <t>giả</t>
  </si>
  <si>
    <r>
      <rPr>
        <sz val="10"/>
        <color theme="1"/>
        <rFont val="Noto Sans CJK SC"/>
      </rPr>
      <t>假</t>
    </r>
    <r>
      <rPr>
        <sz val="10"/>
        <color theme="1"/>
        <rFont val="Microsoft YaHei"/>
      </rPr>
      <t>; jiǎ; jia</t>
    </r>
  </si>
  <si>
    <t>假期</t>
  </si>
  <si>
    <t>jiàqī</t>
  </si>
  <si>
    <t>kỳ nghỉ</t>
  </si>
  <si>
    <r>
      <rPr>
        <sz val="10"/>
        <color theme="1"/>
        <rFont val="Noto Sans CJK SC"/>
      </rPr>
      <t>假期</t>
    </r>
    <r>
      <rPr>
        <sz val="10"/>
        <color theme="1"/>
        <rFont val="Microsoft YaHei"/>
      </rPr>
      <t>; jiàqī; jiaqi</t>
    </r>
  </si>
  <si>
    <t>检查</t>
  </si>
  <si>
    <t>jiǎnchá</t>
  </si>
  <si>
    <t>kiểm tra (kiểm tra sức khỏe, đồ đạc)</t>
  </si>
  <si>
    <r>
      <rPr>
        <sz val="10"/>
        <color theme="1"/>
        <rFont val="Noto Sans CJK SC"/>
      </rPr>
      <t>检查</t>
    </r>
    <r>
      <rPr>
        <sz val="10"/>
        <color theme="1"/>
        <rFont val="Microsoft YaHei"/>
      </rPr>
      <t>; jiǎnchá; jiancha</t>
    </r>
  </si>
  <si>
    <t>见到</t>
  </si>
  <si>
    <t>jiàndào</t>
  </si>
  <si>
    <t>gặp được, nhìn thấy</t>
  </si>
  <si>
    <r>
      <rPr>
        <sz val="10"/>
        <color theme="1"/>
        <rFont val="Noto Sans CJK SC"/>
      </rPr>
      <t>见到</t>
    </r>
    <r>
      <rPr>
        <sz val="10"/>
        <color theme="1"/>
        <rFont val="Microsoft YaHei"/>
      </rPr>
      <t>; jiàndào; jiandao</t>
    </r>
  </si>
  <si>
    <t>见过</t>
  </si>
  <si>
    <t>jiànguo</t>
  </si>
  <si>
    <t>đã từng gặp</t>
  </si>
  <si>
    <r>
      <rPr>
        <sz val="10"/>
        <color theme="1"/>
        <rFont val="Noto Sans CJK SC"/>
      </rPr>
      <t>见过</t>
    </r>
    <r>
      <rPr>
        <sz val="10"/>
        <color theme="1"/>
        <rFont val="Microsoft YaHei"/>
      </rPr>
      <t>; jiànguo; jianguo</t>
    </r>
  </si>
  <si>
    <t>件</t>
  </si>
  <si>
    <t>chiếc, cái (áo, việc)</t>
  </si>
  <si>
    <r>
      <rPr>
        <sz val="10"/>
        <color theme="1"/>
        <rFont val="Noto Sans CJK SC"/>
      </rPr>
      <t>件</t>
    </r>
    <r>
      <rPr>
        <sz val="10"/>
        <color theme="1"/>
        <rFont val="Microsoft YaHei"/>
      </rPr>
      <t>; jiàn; jian</t>
    </r>
  </si>
  <si>
    <t>健康</t>
  </si>
  <si>
    <t>jiànkāng</t>
  </si>
  <si>
    <t>khỏe mạnh; sức khỏe</t>
  </si>
  <si>
    <r>
      <rPr>
        <sz val="10"/>
        <color theme="1"/>
        <rFont val="Noto Sans CJK SC"/>
      </rPr>
      <t>健康</t>
    </r>
    <r>
      <rPr>
        <sz val="10"/>
        <color theme="1"/>
        <rFont val="Microsoft YaHei"/>
      </rPr>
      <t>; jiànkāng; jiankang</t>
    </r>
  </si>
  <si>
    <t>讲</t>
  </si>
  <si>
    <t>jiǎng</t>
  </si>
  <si>
    <t>nói, giảng</t>
  </si>
  <si>
    <r>
      <rPr>
        <sz val="10"/>
        <color theme="1"/>
        <rFont val="Noto Sans CJK SC"/>
      </rPr>
      <t>讲</t>
    </r>
    <r>
      <rPr>
        <sz val="10"/>
        <color theme="1"/>
        <rFont val="Microsoft YaHei"/>
      </rPr>
      <t xml:space="preserve">; jiǎng; </t>
    </r>
    <r>
      <rPr>
        <sz val="10"/>
        <color theme="1"/>
        <rFont val="Noto Sans CJK SC"/>
      </rPr>
      <t>说</t>
    </r>
    <r>
      <rPr>
        <sz val="10"/>
        <color theme="1"/>
        <rFont val="Microsoft YaHei"/>
      </rPr>
      <t>; shuō; jiang; shuo</t>
    </r>
  </si>
  <si>
    <t>讲话</t>
  </si>
  <si>
    <t>jiǎnghuà</t>
  </si>
  <si>
    <t>phát biểu, nói chuyện</t>
  </si>
  <si>
    <r>
      <rPr>
        <sz val="10"/>
        <color theme="1"/>
        <rFont val="Noto Sans CJK SC"/>
      </rPr>
      <t>讲话</t>
    </r>
    <r>
      <rPr>
        <sz val="10"/>
        <color theme="1"/>
        <rFont val="Microsoft YaHei"/>
      </rPr>
      <t xml:space="preserve">; jiǎnghuà; </t>
    </r>
    <r>
      <rPr>
        <sz val="10"/>
        <color theme="1"/>
        <rFont val="Noto Sans CJK SC"/>
      </rPr>
      <t>说话</t>
    </r>
    <r>
      <rPr>
        <sz val="10"/>
        <color theme="1"/>
        <rFont val="Microsoft YaHei"/>
      </rPr>
      <t>; shuōhuà; jianghua; shuohua</t>
    </r>
  </si>
  <si>
    <t>交</t>
  </si>
  <si>
    <t>nộp, giao; kết (bạn)</t>
  </si>
  <si>
    <r>
      <rPr>
        <sz val="10"/>
        <color theme="1"/>
        <rFont val="Noto Sans CJK SC"/>
      </rPr>
      <t>交</t>
    </r>
    <r>
      <rPr>
        <sz val="10"/>
        <color theme="1"/>
        <rFont val="Microsoft YaHei"/>
      </rPr>
      <t>; jiāo; jiao</t>
    </r>
  </si>
  <si>
    <t>交给</t>
  </si>
  <si>
    <t>jiāo gěi</t>
  </si>
  <si>
    <t>giao cho</t>
  </si>
  <si>
    <r>
      <rPr>
        <sz val="10"/>
        <color theme="1"/>
        <rFont val="Noto Sans CJK SC"/>
      </rPr>
      <t>交给</t>
    </r>
    <r>
      <rPr>
        <sz val="10"/>
        <color theme="1"/>
        <rFont val="Microsoft YaHei"/>
      </rPr>
      <t>; jiāo gěi; jiao gei</t>
    </r>
  </si>
  <si>
    <t>交朋友</t>
  </si>
  <si>
    <t>jiāo péngyou</t>
  </si>
  <si>
    <t>kết bạn</t>
  </si>
  <si>
    <r>
      <rPr>
        <sz val="10"/>
        <color theme="1"/>
        <rFont val="Noto Sans CJK SC"/>
      </rPr>
      <t>交朋友</t>
    </r>
    <r>
      <rPr>
        <sz val="10"/>
        <color theme="1"/>
        <rFont val="Microsoft YaHei"/>
      </rPr>
      <t>; jiāo péngyou; jiao pengyou</t>
    </r>
  </si>
  <si>
    <t>交通</t>
  </si>
  <si>
    <t>jiāotōng</t>
  </si>
  <si>
    <t>giao thông</t>
  </si>
  <si>
    <r>
      <rPr>
        <sz val="10"/>
        <color theme="1"/>
        <rFont val="Noto Sans CJK SC"/>
      </rPr>
      <t>交通</t>
    </r>
    <r>
      <rPr>
        <sz val="10"/>
        <color theme="1"/>
        <rFont val="Microsoft YaHei"/>
      </rPr>
      <t>; jiāotōng; jiaotong</t>
    </r>
  </si>
  <si>
    <t>角</t>
  </si>
  <si>
    <t>jiǎo</t>
  </si>
  <si>
    <t>hào (1/10 tệ); góc, sừng</t>
  </si>
  <si>
    <r>
      <rPr>
        <sz val="10"/>
        <color theme="1"/>
        <rFont val="Noto Sans CJK SC"/>
      </rPr>
      <t>角</t>
    </r>
    <r>
      <rPr>
        <sz val="10"/>
        <color theme="1"/>
        <rFont val="Microsoft YaHei"/>
      </rPr>
      <t xml:space="preserve">; jiǎo; </t>
    </r>
    <r>
      <rPr>
        <sz val="10"/>
        <color theme="1"/>
        <rFont val="Noto Sans CJK SC"/>
      </rPr>
      <t>毛</t>
    </r>
    <r>
      <rPr>
        <sz val="10"/>
        <color theme="1"/>
        <rFont val="Microsoft YaHei"/>
      </rPr>
      <t>; máo; jiao; mao</t>
    </r>
  </si>
  <si>
    <t>角度</t>
  </si>
  <si>
    <t>jiǎodù</t>
  </si>
  <si>
    <t>góc độ</t>
  </si>
  <si>
    <r>
      <rPr>
        <sz val="10"/>
        <color theme="1"/>
        <rFont val="Noto Sans CJK SC"/>
      </rPr>
      <t>角度</t>
    </r>
    <r>
      <rPr>
        <sz val="10"/>
        <color theme="1"/>
        <rFont val="Microsoft YaHei"/>
      </rPr>
      <t>; jiǎodù; jiaodu</t>
    </r>
  </si>
  <si>
    <t>饺子</t>
  </si>
  <si>
    <t>jiǎozi</t>
  </si>
  <si>
    <t>bánh sủi cảo, há cảo</t>
  </si>
  <si>
    <r>
      <rPr>
        <sz val="10"/>
        <color theme="1"/>
        <rFont val="Noto Sans CJK SC"/>
      </rPr>
      <t>饺子</t>
    </r>
    <r>
      <rPr>
        <sz val="10"/>
        <color theme="1"/>
        <rFont val="Microsoft YaHei"/>
      </rPr>
      <t>; jiǎozi; jiaozi</t>
    </r>
  </si>
  <si>
    <t>脚</t>
  </si>
  <si>
    <t>bàn chân</t>
  </si>
  <si>
    <r>
      <rPr>
        <sz val="10"/>
        <color theme="1"/>
        <rFont val="Noto Sans CJK SC"/>
      </rPr>
      <t>脚</t>
    </r>
    <r>
      <rPr>
        <sz val="10"/>
        <color theme="1"/>
        <rFont val="Microsoft YaHei"/>
      </rPr>
      <t>; jiǎo; jiao</t>
    </r>
  </si>
  <si>
    <t>叫作</t>
  </si>
  <si>
    <t>jiàozuò</t>
  </si>
  <si>
    <t>gọi là</t>
  </si>
  <si>
    <r>
      <rPr>
        <sz val="10"/>
        <color theme="1"/>
        <rFont val="Noto Sans CJK SC"/>
      </rPr>
      <t>叫作</t>
    </r>
    <r>
      <rPr>
        <sz val="10"/>
        <color theme="1"/>
        <rFont val="Microsoft YaHei"/>
      </rPr>
      <t xml:space="preserve">; jiàozuò; </t>
    </r>
    <r>
      <rPr>
        <sz val="10"/>
        <color theme="1"/>
        <rFont val="Noto Sans CJK SC"/>
      </rPr>
      <t>叫做</t>
    </r>
    <r>
      <rPr>
        <sz val="10"/>
        <color theme="1"/>
        <rFont val="Microsoft YaHei"/>
      </rPr>
      <t>; jiaozuo</t>
    </r>
  </si>
  <si>
    <t>教师</t>
  </si>
  <si>
    <t>jiàoshī</t>
  </si>
  <si>
    <r>
      <rPr>
        <sz val="11"/>
        <color theme="1"/>
        <rFont val="Arial"/>
      </rPr>
      <t>giáo viên (</t>
    </r>
    <r>
      <rPr>
        <sz val="11"/>
        <color theme="1"/>
        <rFont val="Noto Sans CJK SC"/>
      </rPr>
      <t>教师</t>
    </r>
    <r>
      <rPr>
        <sz val="11"/>
        <color theme="1"/>
        <rFont val="Arial"/>
      </rPr>
      <t>)</t>
    </r>
  </si>
  <si>
    <r>
      <rPr>
        <sz val="10"/>
        <color theme="1"/>
        <rFont val="Noto Sans CJK SC"/>
      </rPr>
      <t>教师</t>
    </r>
    <r>
      <rPr>
        <sz val="10"/>
        <color theme="1"/>
        <rFont val="Microsoft YaHei"/>
      </rPr>
      <t xml:space="preserve">; jiàoshī; </t>
    </r>
    <r>
      <rPr>
        <sz val="10"/>
        <color theme="1"/>
        <rFont val="Noto Sans CJK SC"/>
      </rPr>
      <t>老师</t>
    </r>
    <r>
      <rPr>
        <sz val="10"/>
        <color theme="1"/>
        <rFont val="Microsoft YaHei"/>
      </rPr>
      <t>; lǎoshī; jiaoshi; laoshi</t>
    </r>
  </si>
  <si>
    <t>教室</t>
  </si>
  <si>
    <t>jiàoshì</t>
  </si>
  <si>
    <t>phòng học</t>
  </si>
  <si>
    <r>
      <rPr>
        <sz val="10"/>
        <color theme="1"/>
        <rFont val="Noto Sans CJK SC"/>
      </rPr>
      <t>教室</t>
    </r>
    <r>
      <rPr>
        <sz val="10"/>
        <color theme="1"/>
        <rFont val="Microsoft YaHei"/>
      </rPr>
      <t>; jiàoshì; jiaoshi</t>
    </r>
  </si>
  <si>
    <t>教学</t>
  </si>
  <si>
    <t>jiàoxué</t>
  </si>
  <si>
    <t>giảng dạy, dạy học</t>
  </si>
  <si>
    <r>
      <rPr>
        <sz val="10"/>
        <color theme="1"/>
        <rFont val="Noto Sans CJK SC"/>
      </rPr>
      <t>教学</t>
    </r>
    <r>
      <rPr>
        <sz val="10"/>
        <color theme="1"/>
        <rFont val="Microsoft YaHei"/>
      </rPr>
      <t>; jiàoxué; jiaoxue</t>
    </r>
  </si>
  <si>
    <t>教育</t>
  </si>
  <si>
    <t>jiàoyù</t>
  </si>
  <si>
    <t>giáo dục</t>
  </si>
  <si>
    <r>
      <rPr>
        <sz val="10"/>
        <color theme="1"/>
        <rFont val="Noto Sans CJK SC"/>
      </rPr>
      <t>教育</t>
    </r>
    <r>
      <rPr>
        <sz val="10"/>
        <color theme="1"/>
        <rFont val="Microsoft YaHei"/>
      </rPr>
      <t>; jiàoyù; jiaoyu</t>
    </r>
  </si>
  <si>
    <t>接</t>
  </si>
  <si>
    <t>jiē</t>
  </si>
  <si>
    <t>đón; nhận; nối</t>
  </si>
  <si>
    <r>
      <rPr>
        <sz val="10"/>
        <color theme="1"/>
        <rFont val="Noto Sans CJK SC"/>
      </rPr>
      <t>接</t>
    </r>
    <r>
      <rPr>
        <sz val="10"/>
        <color theme="1"/>
        <rFont val="Microsoft YaHei"/>
      </rPr>
      <t>; jiē; jie</t>
    </r>
  </si>
  <si>
    <t>接到</t>
  </si>
  <si>
    <t>jiēdào</t>
  </si>
  <si>
    <r>
      <rPr>
        <sz val="11"/>
        <color theme="1"/>
        <rFont val="Arial"/>
      </rPr>
      <t>nhận được (</t>
    </r>
    <r>
      <rPr>
        <sz val="11"/>
        <color theme="1"/>
        <rFont val="Noto Sans CJK SC"/>
      </rPr>
      <t>接到</t>
    </r>
    <r>
      <rPr>
        <sz val="11"/>
        <color theme="1"/>
        <rFont val="Arial"/>
      </rPr>
      <t>)</t>
    </r>
  </si>
  <si>
    <r>
      <rPr>
        <sz val="10"/>
        <color theme="1"/>
        <rFont val="Noto Sans CJK SC"/>
      </rPr>
      <t>接到</t>
    </r>
    <r>
      <rPr>
        <sz val="10"/>
        <color theme="1"/>
        <rFont val="Microsoft YaHei"/>
      </rPr>
      <t xml:space="preserve">; jiēdào; </t>
    </r>
    <r>
      <rPr>
        <sz val="10"/>
        <color theme="1"/>
        <rFont val="Noto Sans CJK SC"/>
      </rPr>
      <t>收到</t>
    </r>
    <r>
      <rPr>
        <sz val="10"/>
        <color theme="1"/>
        <rFont val="Microsoft YaHei"/>
      </rPr>
      <t>; shōudào; jiedao; shoudao</t>
    </r>
  </si>
  <si>
    <t>接受</t>
  </si>
  <si>
    <t>jiēshòu</t>
  </si>
  <si>
    <t>tiếp nhận, chấp nhận</t>
  </si>
  <si>
    <r>
      <rPr>
        <sz val="10"/>
        <color theme="1"/>
        <rFont val="Noto Sans CJK SC"/>
      </rPr>
      <t>接受</t>
    </r>
    <r>
      <rPr>
        <sz val="10"/>
        <color theme="1"/>
        <rFont val="Microsoft YaHei"/>
      </rPr>
      <t>; jiēshòu; jieshou</t>
    </r>
  </si>
  <si>
    <t>接下来</t>
  </si>
  <si>
    <t>jiēxiàlái</t>
  </si>
  <si>
    <t>tiếp theo, kế đến</t>
  </si>
  <si>
    <r>
      <rPr>
        <sz val="10"/>
        <color theme="1"/>
        <rFont val="Noto Sans CJK SC"/>
      </rPr>
      <t>接下来</t>
    </r>
    <r>
      <rPr>
        <sz val="10"/>
        <color theme="1"/>
        <rFont val="Microsoft YaHei"/>
      </rPr>
      <t>; jiēxiàlái; jiēxialai; jiexialai</t>
    </r>
  </si>
  <si>
    <t>接着</t>
  </si>
  <si>
    <t>jiēzhe</t>
  </si>
  <si>
    <t>tiếp theo, ngay sau đó</t>
  </si>
  <si>
    <r>
      <rPr>
        <sz val="10"/>
        <color theme="1"/>
        <rFont val="Noto Sans CJK SC"/>
      </rPr>
      <t>接着</t>
    </r>
    <r>
      <rPr>
        <sz val="10"/>
        <color theme="1"/>
        <rFont val="Microsoft YaHei"/>
      </rPr>
      <t>; jiēzhe; jiezhe</t>
    </r>
  </si>
  <si>
    <t>街</t>
  </si>
  <si>
    <t>đường phố, phố</t>
  </si>
  <si>
    <r>
      <rPr>
        <sz val="10"/>
        <color theme="1"/>
        <rFont val="Noto Sans CJK SC"/>
      </rPr>
      <t>街</t>
    </r>
    <r>
      <rPr>
        <sz val="10"/>
        <color theme="1"/>
        <rFont val="Microsoft YaHei"/>
      </rPr>
      <t xml:space="preserve">; jiē; </t>
    </r>
    <r>
      <rPr>
        <sz val="10"/>
        <color theme="1"/>
        <rFont val="Noto Sans CJK SC"/>
      </rPr>
      <t>街道</t>
    </r>
    <r>
      <rPr>
        <sz val="10"/>
        <color theme="1"/>
        <rFont val="Microsoft YaHei"/>
      </rPr>
      <t>; jiēdào; jie; jiedao</t>
    </r>
  </si>
  <si>
    <t>节</t>
  </si>
  <si>
    <t>jié</t>
  </si>
  <si>
    <t>ngày lễ; tiết (học)</t>
  </si>
  <si>
    <r>
      <rPr>
        <sz val="10"/>
        <color theme="1"/>
        <rFont val="Noto Sans CJK SC"/>
      </rPr>
      <t>节</t>
    </r>
    <r>
      <rPr>
        <sz val="10"/>
        <color theme="1"/>
        <rFont val="Microsoft YaHei"/>
      </rPr>
      <t>; jié; jie</t>
    </r>
  </si>
  <si>
    <t>节目</t>
  </si>
  <si>
    <t>jiémù</t>
  </si>
  <si>
    <t>chương trình, tiết mục</t>
  </si>
  <si>
    <r>
      <rPr>
        <sz val="10"/>
        <color theme="1"/>
        <rFont val="Noto Sans CJK SC"/>
      </rPr>
      <t>节目</t>
    </r>
    <r>
      <rPr>
        <sz val="10"/>
        <color theme="1"/>
        <rFont val="Microsoft YaHei"/>
      </rPr>
      <t>; jiémù; jiemu</t>
    </r>
  </si>
  <si>
    <t>节日</t>
  </si>
  <si>
    <t>jiérì</t>
  </si>
  <si>
    <t>ngày lễ, ngày hội</t>
  </si>
  <si>
    <r>
      <rPr>
        <sz val="10"/>
        <color theme="1"/>
        <rFont val="Noto Sans CJK SC"/>
      </rPr>
      <t>节日</t>
    </r>
    <r>
      <rPr>
        <sz val="10"/>
        <color theme="1"/>
        <rFont val="Microsoft YaHei"/>
      </rPr>
      <t>; jiérì; jieri</t>
    </r>
  </si>
  <si>
    <t>结果</t>
  </si>
  <si>
    <t>jiéguǒ</t>
  </si>
  <si>
    <t>danh từ, liên từ</t>
  </si>
  <si>
    <t>kết quả</t>
  </si>
  <si>
    <r>
      <rPr>
        <sz val="10"/>
        <color theme="1"/>
        <rFont val="Noto Sans CJK SC"/>
      </rPr>
      <t>结果</t>
    </r>
    <r>
      <rPr>
        <sz val="10"/>
        <color theme="1"/>
        <rFont val="Microsoft YaHei"/>
      </rPr>
      <t>; jiéguǒ; jieguo</t>
    </r>
  </si>
  <si>
    <t>借</t>
  </si>
  <si>
    <t>jiè</t>
  </si>
  <si>
    <t>mượn, cho mượn</t>
  </si>
  <si>
    <r>
      <rPr>
        <sz val="10"/>
        <color theme="1"/>
        <rFont val="Noto Sans CJK SC"/>
      </rPr>
      <t>借</t>
    </r>
    <r>
      <rPr>
        <sz val="10"/>
        <color theme="1"/>
        <rFont val="Microsoft YaHei"/>
      </rPr>
      <t>; jiè; jie</t>
    </r>
  </si>
  <si>
    <t>斤</t>
  </si>
  <si>
    <t>jīn</t>
  </si>
  <si>
    <t>cân (= 0,5 kg)</t>
  </si>
  <si>
    <r>
      <rPr>
        <sz val="10"/>
        <color theme="1"/>
        <rFont val="Noto Sans CJK SC"/>
      </rPr>
      <t>斤</t>
    </r>
    <r>
      <rPr>
        <sz val="10"/>
        <color theme="1"/>
        <rFont val="Microsoft YaHei"/>
      </rPr>
      <t>; jīn; jin</t>
    </r>
  </si>
  <si>
    <t>今后</t>
  </si>
  <si>
    <t>jīnhòu</t>
  </si>
  <si>
    <t>từ nay về sau</t>
  </si>
  <si>
    <r>
      <rPr>
        <sz val="10"/>
        <color theme="1"/>
        <rFont val="Noto Sans CJK SC"/>
      </rPr>
      <t>今后</t>
    </r>
    <r>
      <rPr>
        <sz val="10"/>
        <color theme="1"/>
        <rFont val="Microsoft YaHei"/>
      </rPr>
      <t xml:space="preserve">; jīnhòu; </t>
    </r>
    <r>
      <rPr>
        <sz val="10"/>
        <color theme="1"/>
        <rFont val="Noto Sans CJK SC"/>
      </rPr>
      <t>以后</t>
    </r>
    <r>
      <rPr>
        <sz val="10"/>
        <color theme="1"/>
        <rFont val="Microsoft YaHei"/>
      </rPr>
      <t>; yǐhòu; jinhou; yihou</t>
    </r>
  </si>
  <si>
    <t>进入</t>
  </si>
  <si>
    <t>jìnrù</t>
  </si>
  <si>
    <t>tiến vào, đi vào</t>
  </si>
  <si>
    <r>
      <rPr>
        <sz val="10"/>
        <color theme="1"/>
        <rFont val="Noto Sans CJK SC"/>
      </rPr>
      <t>进入</t>
    </r>
    <r>
      <rPr>
        <sz val="10"/>
        <color theme="1"/>
        <rFont val="Microsoft YaHei"/>
      </rPr>
      <t>; jìnrù; jinru</t>
    </r>
  </si>
  <si>
    <t>进行</t>
  </si>
  <si>
    <t>jìnxíng</t>
  </si>
  <si>
    <t>tiến hành</t>
  </si>
  <si>
    <r>
      <rPr>
        <sz val="10"/>
        <color theme="1"/>
        <rFont val="Noto Sans CJK SC"/>
      </rPr>
      <t>进行</t>
    </r>
    <r>
      <rPr>
        <sz val="10"/>
        <color theme="1"/>
        <rFont val="Microsoft YaHei"/>
      </rPr>
      <t>; jìnxíng; jinxing</t>
    </r>
  </si>
  <si>
    <t>近</t>
  </si>
  <si>
    <t>gần</t>
  </si>
  <si>
    <r>
      <rPr>
        <sz val="10"/>
        <color theme="1"/>
        <rFont val="Noto Sans CJK SC"/>
      </rPr>
      <t>近</t>
    </r>
    <r>
      <rPr>
        <sz val="10"/>
        <color theme="1"/>
        <rFont val="Microsoft YaHei"/>
      </rPr>
      <t>; jìn; jin</t>
    </r>
  </si>
  <si>
    <t>经常</t>
  </si>
  <si>
    <t>jīngcháng</t>
  </si>
  <si>
    <r>
      <rPr>
        <sz val="11"/>
        <color theme="1"/>
        <rFont val="Arial"/>
      </rPr>
      <t>thường xuyên (</t>
    </r>
    <r>
      <rPr>
        <sz val="11"/>
        <color theme="1"/>
        <rFont val="Noto Sans CJK SC"/>
      </rPr>
      <t>经常</t>
    </r>
    <r>
      <rPr>
        <sz val="11"/>
        <color theme="1"/>
        <rFont val="Arial"/>
      </rPr>
      <t>)</t>
    </r>
  </si>
  <si>
    <r>
      <rPr>
        <sz val="10"/>
        <color theme="1"/>
        <rFont val="Noto Sans CJK SC"/>
      </rPr>
      <t>经常</t>
    </r>
    <r>
      <rPr>
        <sz val="10"/>
        <color theme="1"/>
        <rFont val="Microsoft YaHei"/>
      </rPr>
      <t xml:space="preserve">; jīngcháng; </t>
    </r>
    <r>
      <rPr>
        <sz val="10"/>
        <color theme="1"/>
        <rFont val="Noto Sans CJK SC"/>
      </rPr>
      <t>常常</t>
    </r>
    <r>
      <rPr>
        <sz val="10"/>
        <color theme="1"/>
        <rFont val="Microsoft YaHei"/>
      </rPr>
      <t xml:space="preserve">; chángcháng; </t>
    </r>
    <r>
      <rPr>
        <sz val="10"/>
        <color theme="1"/>
        <rFont val="Noto Sans CJK SC"/>
      </rPr>
      <t>常</t>
    </r>
    <r>
      <rPr>
        <sz val="10"/>
        <color theme="1"/>
        <rFont val="Microsoft YaHei"/>
      </rPr>
      <t>; cháng; jingchang; changchang; chang</t>
    </r>
  </si>
  <si>
    <t>经过</t>
  </si>
  <si>
    <t>jīngguò</t>
  </si>
  <si>
    <t>đi qua, trải qua; quá trình</t>
  </si>
  <si>
    <r>
      <rPr>
        <sz val="10"/>
        <color theme="1"/>
        <rFont val="Noto Sans CJK SC"/>
      </rPr>
      <t>经过</t>
    </r>
    <r>
      <rPr>
        <sz val="10"/>
        <color theme="1"/>
        <rFont val="Microsoft YaHei"/>
      </rPr>
      <t>; jīngguò; jingguo</t>
    </r>
  </si>
  <si>
    <t>经理</t>
  </si>
  <si>
    <t>jīnglǐ</t>
  </si>
  <si>
    <t>giám đốc, quản lý</t>
  </si>
  <si>
    <r>
      <rPr>
        <sz val="10"/>
        <color theme="1"/>
        <rFont val="Noto Sans CJK SC"/>
      </rPr>
      <t>经理</t>
    </r>
    <r>
      <rPr>
        <sz val="10"/>
        <color theme="1"/>
        <rFont val="Microsoft YaHei"/>
      </rPr>
      <t>; jīnglǐ; jingli</t>
    </r>
  </si>
  <si>
    <t>酒</t>
  </si>
  <si>
    <t>rượu</t>
  </si>
  <si>
    <r>
      <rPr>
        <sz val="10"/>
        <color theme="1"/>
        <rFont val="Noto Sans CJK SC"/>
      </rPr>
      <t>酒</t>
    </r>
    <r>
      <rPr>
        <sz val="10"/>
        <color theme="1"/>
        <rFont val="Microsoft YaHei"/>
      </rPr>
      <t>; jiǔ; jiu</t>
    </r>
  </si>
  <si>
    <t>酒店</t>
  </si>
  <si>
    <t>jiǔdiàn</t>
  </si>
  <si>
    <t>khách sạn</t>
  </si>
  <si>
    <r>
      <rPr>
        <sz val="10"/>
        <color theme="1"/>
        <rFont val="Noto Sans CJK SC"/>
      </rPr>
      <t>酒店</t>
    </r>
    <r>
      <rPr>
        <sz val="10"/>
        <color theme="1"/>
        <rFont val="Microsoft YaHei"/>
      </rPr>
      <t xml:space="preserve">; jiǔdiàn; </t>
    </r>
    <r>
      <rPr>
        <sz val="10"/>
        <color theme="1"/>
        <rFont val="Noto Sans CJK SC"/>
      </rPr>
      <t>宾馆</t>
    </r>
    <r>
      <rPr>
        <sz val="10"/>
        <color theme="1"/>
        <rFont val="Microsoft YaHei"/>
      </rPr>
      <t xml:space="preserve">; bīnguǎn; </t>
    </r>
    <r>
      <rPr>
        <sz val="10"/>
        <color theme="1"/>
        <rFont val="Noto Sans CJK SC"/>
      </rPr>
      <t>饭店</t>
    </r>
    <r>
      <rPr>
        <sz val="10"/>
        <color theme="1"/>
        <rFont val="Microsoft YaHei"/>
      </rPr>
      <t>; fàndiàn; jiudian; binguan; fandian</t>
    </r>
  </si>
  <si>
    <t>就要</t>
  </si>
  <si>
    <t>jiùyào</t>
  </si>
  <si>
    <r>
      <rPr>
        <sz val="11"/>
        <color theme="1"/>
        <rFont val="Arial"/>
      </rPr>
      <t>sắp (</t>
    </r>
    <r>
      <rPr>
        <sz val="11"/>
        <color theme="1"/>
        <rFont val="Noto Sans CJK SC"/>
      </rPr>
      <t>就要</t>
    </r>
    <r>
      <rPr>
        <sz val="11"/>
        <color theme="1"/>
        <rFont val="Arial"/>
      </rPr>
      <t>...</t>
    </r>
    <r>
      <rPr>
        <sz val="11"/>
        <color theme="1"/>
        <rFont val="Noto Sans CJK SC"/>
      </rPr>
      <t>了</t>
    </r>
    <r>
      <rPr>
        <sz val="11"/>
        <color theme="1"/>
        <rFont val="Arial"/>
      </rPr>
      <t>)</t>
    </r>
  </si>
  <si>
    <r>
      <rPr>
        <sz val="10"/>
        <color theme="1"/>
        <rFont val="Noto Sans CJK SC"/>
      </rPr>
      <t>就要</t>
    </r>
    <r>
      <rPr>
        <sz val="10"/>
        <color theme="1"/>
        <rFont val="Microsoft YaHei"/>
      </rPr>
      <t xml:space="preserve">; jiùyào; </t>
    </r>
    <r>
      <rPr>
        <sz val="10"/>
        <color theme="1"/>
        <rFont val="Noto Sans CJK SC"/>
      </rPr>
      <t>快要</t>
    </r>
    <r>
      <rPr>
        <sz val="10"/>
        <color theme="1"/>
        <rFont val="Microsoft YaHei"/>
      </rPr>
      <t xml:space="preserve">; kuàiyào; </t>
    </r>
    <r>
      <rPr>
        <sz val="10"/>
        <color theme="1"/>
        <rFont val="Noto Sans CJK SC"/>
      </rPr>
      <t>快</t>
    </r>
    <r>
      <rPr>
        <sz val="10"/>
        <color theme="1"/>
        <rFont val="Microsoft YaHei"/>
      </rPr>
      <t>; kuài; jiuyao; kuaiyao; kuai</t>
    </r>
  </si>
  <si>
    <t>举</t>
  </si>
  <si>
    <t>jǔ</t>
  </si>
  <si>
    <t>giơ lên, nâng lên</t>
  </si>
  <si>
    <r>
      <rPr>
        <sz val="10"/>
        <color theme="1"/>
        <rFont val="Noto Sans CJK SC"/>
      </rPr>
      <t>举</t>
    </r>
    <r>
      <rPr>
        <sz val="10"/>
        <color theme="1"/>
        <rFont val="Microsoft YaHei"/>
      </rPr>
      <t>; jǔ; ju</t>
    </r>
  </si>
  <si>
    <t>举手</t>
  </si>
  <si>
    <t>jǔshǒu</t>
  </si>
  <si>
    <t>giơ tay</t>
  </si>
  <si>
    <r>
      <rPr>
        <sz val="10"/>
        <color theme="1"/>
        <rFont val="Noto Sans CJK SC"/>
      </rPr>
      <t>举手</t>
    </r>
    <r>
      <rPr>
        <sz val="10"/>
        <color theme="1"/>
        <rFont val="Microsoft YaHei"/>
      </rPr>
      <t>; jǔshǒu; jushou</t>
    </r>
  </si>
  <si>
    <t>举行</t>
  </si>
  <si>
    <t>jǔxíng</t>
  </si>
  <si>
    <t>tổ chức (sự kiện)</t>
  </si>
  <si>
    <r>
      <rPr>
        <sz val="10"/>
        <color theme="1"/>
        <rFont val="Noto Sans CJK SC"/>
      </rPr>
      <t>举行</t>
    </r>
    <r>
      <rPr>
        <sz val="10"/>
        <color theme="1"/>
        <rFont val="Microsoft YaHei"/>
      </rPr>
      <t xml:space="preserve">; jǔxíng; </t>
    </r>
    <r>
      <rPr>
        <sz val="10"/>
        <color theme="1"/>
        <rFont val="Noto Sans CJK SC"/>
      </rPr>
      <t>举办</t>
    </r>
    <r>
      <rPr>
        <sz val="10"/>
        <color theme="1"/>
        <rFont val="Microsoft YaHei"/>
      </rPr>
      <t>; jǔbàn; juxing; juban</t>
    </r>
  </si>
  <si>
    <t>句</t>
  </si>
  <si>
    <t>jù</t>
  </si>
  <si>
    <t>câu (lượng từ)</t>
  </si>
  <si>
    <r>
      <rPr>
        <sz val="10"/>
        <color theme="1"/>
        <rFont val="Noto Sans CJK SC"/>
      </rPr>
      <t>句</t>
    </r>
    <r>
      <rPr>
        <sz val="10"/>
        <color theme="1"/>
        <rFont val="Microsoft YaHei"/>
      </rPr>
      <t xml:space="preserve">; jù; </t>
    </r>
    <r>
      <rPr>
        <sz val="10"/>
        <color theme="1"/>
        <rFont val="Noto Sans CJK SC"/>
      </rPr>
      <t>句子</t>
    </r>
    <r>
      <rPr>
        <sz val="10"/>
        <color theme="1"/>
        <rFont val="Microsoft YaHei"/>
      </rPr>
      <t>; jùzi; ju; juzi</t>
    </r>
  </si>
  <si>
    <t>句子</t>
  </si>
  <si>
    <t>jùzi</t>
  </si>
  <si>
    <t>câu văn</t>
  </si>
  <si>
    <r>
      <rPr>
        <sz val="10"/>
        <color theme="1"/>
        <rFont val="Noto Sans CJK SC"/>
      </rPr>
      <t>句子</t>
    </r>
    <r>
      <rPr>
        <sz val="10"/>
        <color theme="1"/>
        <rFont val="Microsoft YaHei"/>
      </rPr>
      <t xml:space="preserve">; jùzi; </t>
    </r>
    <r>
      <rPr>
        <sz val="10"/>
        <color theme="1"/>
        <rFont val="Noto Sans CJK SC"/>
      </rPr>
      <t>句</t>
    </r>
    <r>
      <rPr>
        <sz val="10"/>
        <color theme="1"/>
        <rFont val="Microsoft YaHei"/>
      </rPr>
      <t>; jù; juzi; ju</t>
    </r>
  </si>
  <si>
    <t>卡</t>
  </si>
  <si>
    <t>kǎ</t>
  </si>
  <si>
    <t>thẻ</t>
  </si>
  <si>
    <r>
      <rPr>
        <sz val="10"/>
        <color theme="1"/>
        <rFont val="Noto Sans CJK SC"/>
      </rPr>
      <t>卡</t>
    </r>
    <r>
      <rPr>
        <sz val="10"/>
        <color theme="1"/>
        <rFont val="Microsoft YaHei"/>
      </rPr>
      <t>; kǎ; ka</t>
    </r>
  </si>
  <si>
    <t>开机</t>
  </si>
  <si>
    <t>kāijī</t>
  </si>
  <si>
    <t>bật máy, khởi động máy</t>
  </si>
  <si>
    <r>
      <rPr>
        <sz val="10"/>
        <color theme="1"/>
        <rFont val="Noto Sans CJK SC"/>
      </rPr>
      <t>开机</t>
    </r>
    <r>
      <rPr>
        <sz val="10"/>
        <color theme="1"/>
        <rFont val="Microsoft YaHei"/>
      </rPr>
      <t>; kāijī; kaiji</t>
    </r>
  </si>
  <si>
    <t>开心</t>
  </si>
  <si>
    <t>kāixīn</t>
  </si>
  <si>
    <r>
      <rPr>
        <sz val="11"/>
        <color theme="1"/>
        <rFont val="Arial"/>
      </rPr>
      <t>vui vẻ (</t>
    </r>
    <r>
      <rPr>
        <sz val="11"/>
        <color theme="1"/>
        <rFont val="Noto Sans CJK SC"/>
      </rPr>
      <t>开心</t>
    </r>
    <r>
      <rPr>
        <sz val="11"/>
        <color theme="1"/>
        <rFont val="Arial"/>
      </rPr>
      <t>)</t>
    </r>
  </si>
  <si>
    <r>
      <rPr>
        <sz val="10"/>
        <color theme="1"/>
        <rFont val="Noto Sans CJK SC"/>
      </rPr>
      <t>开心</t>
    </r>
    <r>
      <rPr>
        <sz val="10"/>
        <color theme="1"/>
        <rFont val="Microsoft YaHei"/>
      </rPr>
      <t xml:space="preserve">; kāixīn; </t>
    </r>
    <r>
      <rPr>
        <sz val="10"/>
        <color theme="1"/>
        <rFont val="Noto Sans CJK SC"/>
      </rPr>
      <t>高兴</t>
    </r>
    <r>
      <rPr>
        <sz val="10"/>
        <color theme="1"/>
        <rFont val="Microsoft YaHei"/>
      </rPr>
      <t xml:space="preserve">; gāoxìng; </t>
    </r>
    <r>
      <rPr>
        <sz val="10"/>
        <color theme="1"/>
        <rFont val="Noto Sans CJK SC"/>
      </rPr>
      <t>快乐</t>
    </r>
    <r>
      <rPr>
        <sz val="10"/>
        <color theme="1"/>
        <rFont val="Microsoft YaHei"/>
      </rPr>
      <t>; kuàilè; kaixin; gaoxing; kuaile</t>
    </r>
  </si>
  <si>
    <t>开学</t>
  </si>
  <si>
    <t>kāixué</t>
  </si>
  <si>
    <t>khai giảng, vào năm học</t>
  </si>
  <si>
    <r>
      <rPr>
        <sz val="10"/>
        <color theme="1"/>
        <rFont val="Noto Sans CJK SC"/>
      </rPr>
      <t>开学</t>
    </r>
    <r>
      <rPr>
        <sz val="10"/>
        <color theme="1"/>
        <rFont val="Microsoft YaHei"/>
      </rPr>
      <t>; kāixué; kaixue</t>
    </r>
  </si>
  <si>
    <t>看法</t>
  </si>
  <si>
    <t>kànfǎ</t>
  </si>
  <si>
    <r>
      <rPr>
        <sz val="11"/>
        <color theme="1"/>
        <rFont val="Arial"/>
      </rPr>
      <t>cách nhìn, quan điểm (</t>
    </r>
    <r>
      <rPr>
        <sz val="11"/>
        <color theme="1"/>
        <rFont val="Noto Sans CJK SC"/>
      </rPr>
      <t>看法</t>
    </r>
    <r>
      <rPr>
        <sz val="11"/>
        <color theme="1"/>
        <rFont val="Arial"/>
      </rPr>
      <t>)</t>
    </r>
  </si>
  <si>
    <r>
      <rPr>
        <sz val="10"/>
        <color theme="1"/>
        <rFont val="Noto Sans CJK SC"/>
      </rPr>
      <t>看法</t>
    </r>
    <r>
      <rPr>
        <sz val="10"/>
        <color theme="1"/>
        <rFont val="Microsoft YaHei"/>
      </rPr>
      <t xml:space="preserve">; kànfǎ; </t>
    </r>
    <r>
      <rPr>
        <sz val="10"/>
        <color theme="1"/>
        <rFont val="Noto Sans CJK SC"/>
      </rPr>
      <t>观点</t>
    </r>
    <r>
      <rPr>
        <sz val="10"/>
        <color theme="1"/>
        <rFont val="Microsoft YaHei"/>
      </rPr>
      <t xml:space="preserve">; guāndiǎn; </t>
    </r>
    <r>
      <rPr>
        <sz val="10"/>
        <color theme="1"/>
        <rFont val="Noto Sans CJK SC"/>
      </rPr>
      <t>想法</t>
    </r>
    <r>
      <rPr>
        <sz val="10"/>
        <color theme="1"/>
        <rFont val="Microsoft YaHei"/>
      </rPr>
      <t>; xiǎngfǎ; kanfa; guandian; xiangfa</t>
    </r>
  </si>
  <si>
    <t>考生</t>
  </si>
  <si>
    <t>kǎoshēng</t>
  </si>
  <si>
    <t>thí sinh</t>
  </si>
  <si>
    <r>
      <rPr>
        <sz val="10"/>
        <color theme="1"/>
        <rFont val="Noto Sans CJK SC"/>
      </rPr>
      <t>考生</t>
    </r>
    <r>
      <rPr>
        <sz val="10"/>
        <color theme="1"/>
        <rFont val="Microsoft YaHei"/>
      </rPr>
      <t>; kǎoshēng; kaosheng</t>
    </r>
  </si>
  <si>
    <t>靠</t>
  </si>
  <si>
    <t>kào</t>
  </si>
  <si>
    <t>dựa vào</t>
  </si>
  <si>
    <r>
      <rPr>
        <sz val="10"/>
        <color theme="1"/>
        <rFont val="Noto Sans CJK SC"/>
      </rPr>
      <t>靠</t>
    </r>
    <r>
      <rPr>
        <sz val="10"/>
        <color theme="1"/>
        <rFont val="Microsoft YaHei"/>
      </rPr>
      <t>; kào; kao</t>
    </r>
  </si>
  <si>
    <t>科</t>
  </si>
  <si>
    <t>kē</t>
  </si>
  <si>
    <t>môn, khoa</t>
  </si>
  <si>
    <r>
      <rPr>
        <sz val="10"/>
        <color theme="1"/>
        <rFont val="Noto Sans CJK SC"/>
      </rPr>
      <t>科</t>
    </r>
    <r>
      <rPr>
        <sz val="10"/>
        <color theme="1"/>
        <rFont val="Microsoft YaHei"/>
      </rPr>
      <t>; kē; ke</t>
    </r>
  </si>
  <si>
    <t>科学</t>
  </si>
  <si>
    <t>kēxué</t>
  </si>
  <si>
    <t>danh từ, tính từ</t>
  </si>
  <si>
    <t>khoa học</t>
  </si>
  <si>
    <r>
      <rPr>
        <sz val="10"/>
        <color theme="1"/>
        <rFont val="Noto Sans CJK SC"/>
      </rPr>
      <t>科学</t>
    </r>
    <r>
      <rPr>
        <sz val="10"/>
        <color theme="1"/>
        <rFont val="Microsoft YaHei"/>
      </rPr>
      <t>; kēxué; kexue</t>
    </r>
  </si>
  <si>
    <t>可爱</t>
  </si>
  <si>
    <t>kě'ài</t>
  </si>
  <si>
    <t>đáng yêu, dễ thương</t>
  </si>
  <si>
    <r>
      <rPr>
        <sz val="10"/>
        <color theme="1"/>
        <rFont val="Noto Sans CJK SC"/>
      </rPr>
      <t>可爱</t>
    </r>
    <r>
      <rPr>
        <sz val="10"/>
        <color theme="1"/>
        <rFont val="Microsoft YaHei"/>
      </rPr>
      <t>; kě'ài; ke'ai</t>
    </r>
  </si>
  <si>
    <t>可能</t>
  </si>
  <si>
    <t>kěnéng</t>
  </si>
  <si>
    <t>động từ, tính từ, danh từ</t>
  </si>
  <si>
    <t>có lẽ, có thể; khả năng</t>
  </si>
  <si>
    <r>
      <rPr>
        <sz val="10"/>
        <color theme="1"/>
        <rFont val="Noto Sans CJK SC"/>
      </rPr>
      <t>可能</t>
    </r>
    <r>
      <rPr>
        <sz val="10"/>
        <color theme="1"/>
        <rFont val="Microsoft YaHei"/>
      </rPr>
      <t xml:space="preserve">; kěnéng; </t>
    </r>
    <r>
      <rPr>
        <sz val="10"/>
        <color theme="1"/>
        <rFont val="Noto Sans CJK SC"/>
      </rPr>
      <t>也许</t>
    </r>
    <r>
      <rPr>
        <sz val="10"/>
        <color theme="1"/>
        <rFont val="Microsoft YaHei"/>
      </rPr>
      <t>; yěxǔ; keneng; yexu</t>
    </r>
  </si>
  <si>
    <t>可怕</t>
  </si>
  <si>
    <t>kěpà</t>
  </si>
  <si>
    <t>đáng sợ</t>
  </si>
  <si>
    <r>
      <rPr>
        <sz val="10"/>
        <color theme="1"/>
        <rFont val="Noto Sans CJK SC"/>
      </rPr>
      <t>可怕</t>
    </r>
    <r>
      <rPr>
        <sz val="10"/>
        <color theme="1"/>
        <rFont val="Microsoft YaHei"/>
      </rPr>
      <t>; kěpà; kepa</t>
    </r>
  </si>
  <si>
    <t>可是</t>
  </si>
  <si>
    <t>kěshì</t>
  </si>
  <si>
    <t>nhưng mà</t>
  </si>
  <si>
    <r>
      <rPr>
        <sz val="10"/>
        <color theme="1"/>
        <rFont val="Noto Sans CJK SC"/>
      </rPr>
      <t>可是</t>
    </r>
    <r>
      <rPr>
        <sz val="10"/>
        <color theme="1"/>
        <rFont val="Microsoft YaHei"/>
      </rPr>
      <t xml:space="preserve">; kěshì; </t>
    </r>
    <r>
      <rPr>
        <sz val="10"/>
        <color theme="1"/>
        <rFont val="Noto Sans CJK SC"/>
      </rPr>
      <t>但是</t>
    </r>
    <r>
      <rPr>
        <sz val="10"/>
        <color theme="1"/>
        <rFont val="Microsoft YaHei"/>
      </rPr>
      <t xml:space="preserve">; dànshì; </t>
    </r>
    <r>
      <rPr>
        <sz val="10"/>
        <color theme="1"/>
        <rFont val="Noto Sans CJK SC"/>
      </rPr>
      <t>但</t>
    </r>
    <r>
      <rPr>
        <sz val="10"/>
        <color theme="1"/>
        <rFont val="Microsoft YaHei"/>
      </rPr>
      <t xml:space="preserve">; dàn; </t>
    </r>
    <r>
      <rPr>
        <sz val="10"/>
        <color theme="1"/>
        <rFont val="Noto Sans CJK SC"/>
      </rPr>
      <t>不过</t>
    </r>
    <r>
      <rPr>
        <sz val="10"/>
        <color theme="1"/>
        <rFont val="Microsoft YaHei"/>
      </rPr>
      <t>; búguò; keshi; danshi; dan; buguo</t>
    </r>
  </si>
  <si>
    <t>可以</t>
  </si>
  <si>
    <t>kěyǐ</t>
  </si>
  <si>
    <t>có thể, được phép</t>
  </si>
  <si>
    <r>
      <rPr>
        <sz val="10"/>
        <color theme="1"/>
        <rFont val="Noto Sans CJK SC"/>
      </rPr>
      <t>可以</t>
    </r>
    <r>
      <rPr>
        <sz val="10"/>
        <color theme="1"/>
        <rFont val="Microsoft YaHei"/>
      </rPr>
      <t xml:space="preserve">; kěyǐ; </t>
    </r>
    <r>
      <rPr>
        <sz val="10"/>
        <color theme="1"/>
        <rFont val="Noto Sans CJK SC"/>
      </rPr>
      <t>能</t>
    </r>
    <r>
      <rPr>
        <sz val="10"/>
        <color theme="1"/>
        <rFont val="Microsoft YaHei"/>
      </rPr>
      <t xml:space="preserve">; néng; </t>
    </r>
    <r>
      <rPr>
        <sz val="10"/>
        <color theme="1"/>
        <rFont val="Noto Sans CJK SC"/>
      </rPr>
      <t>能够</t>
    </r>
    <r>
      <rPr>
        <sz val="10"/>
        <color theme="1"/>
        <rFont val="Microsoft YaHei"/>
      </rPr>
      <t>; nénggòu; keyi; neng; nenggou</t>
    </r>
  </si>
  <si>
    <t>克</t>
  </si>
  <si>
    <t>gam (g)</t>
  </si>
  <si>
    <r>
      <rPr>
        <sz val="10"/>
        <color theme="1"/>
        <rFont val="Noto Sans CJK SC"/>
      </rPr>
      <t>克</t>
    </r>
    <r>
      <rPr>
        <sz val="10"/>
        <color theme="1"/>
        <rFont val="Microsoft YaHei"/>
      </rPr>
      <t>; kè; g; ke</t>
    </r>
  </si>
  <si>
    <t>刻</t>
  </si>
  <si>
    <t>khắc (15 phút)</t>
  </si>
  <si>
    <r>
      <rPr>
        <sz val="10"/>
        <color theme="1"/>
        <rFont val="Noto Sans CJK SC"/>
      </rPr>
      <t>刻</t>
    </r>
    <r>
      <rPr>
        <sz val="10"/>
        <color theme="1"/>
        <rFont val="Microsoft YaHei"/>
      </rPr>
      <t>; kè; ke</t>
    </r>
  </si>
  <si>
    <t>客人</t>
  </si>
  <si>
    <t>kèrén</t>
  </si>
  <si>
    <t>khách (đến nhà)</t>
  </si>
  <si>
    <r>
      <rPr>
        <sz val="10"/>
        <color theme="1"/>
        <rFont val="Noto Sans CJK SC"/>
      </rPr>
      <t>客人</t>
    </r>
    <r>
      <rPr>
        <sz val="10"/>
        <color theme="1"/>
        <rFont val="Microsoft YaHei"/>
      </rPr>
      <t>; kèrén; keren</t>
    </r>
  </si>
  <si>
    <t>课堂</t>
  </si>
  <si>
    <t>kètáng</t>
  </si>
  <si>
    <t>lớp học, giờ học trên lớp</t>
  </si>
  <si>
    <r>
      <rPr>
        <sz val="10"/>
        <color theme="1"/>
        <rFont val="Noto Sans CJK SC"/>
      </rPr>
      <t>课堂</t>
    </r>
    <r>
      <rPr>
        <sz val="10"/>
        <color theme="1"/>
        <rFont val="Microsoft YaHei"/>
      </rPr>
      <t xml:space="preserve">; kètáng; </t>
    </r>
    <r>
      <rPr>
        <sz val="10"/>
        <color theme="1"/>
        <rFont val="Noto Sans CJK SC"/>
      </rPr>
      <t>教室</t>
    </r>
    <r>
      <rPr>
        <sz val="10"/>
        <color theme="1"/>
        <rFont val="Microsoft YaHei"/>
      </rPr>
      <t>; jiàoshì; ketang; jiaoshi</t>
    </r>
  </si>
  <si>
    <t>空气</t>
  </si>
  <si>
    <t>kōngqì</t>
  </si>
  <si>
    <t>không khí</t>
  </si>
  <si>
    <r>
      <rPr>
        <sz val="10"/>
        <color theme="1"/>
        <rFont val="Noto Sans CJK SC"/>
      </rPr>
      <t>空气</t>
    </r>
    <r>
      <rPr>
        <sz val="10"/>
        <color theme="1"/>
        <rFont val="Microsoft YaHei"/>
      </rPr>
      <t>; kōngqì; kongqi</t>
    </r>
  </si>
  <si>
    <t>哭</t>
  </si>
  <si>
    <t>kū</t>
  </si>
  <si>
    <t>khóc</t>
  </si>
  <si>
    <r>
      <rPr>
        <sz val="10"/>
        <color theme="1"/>
        <rFont val="Noto Sans CJK SC"/>
      </rPr>
      <t>哭</t>
    </r>
    <r>
      <rPr>
        <sz val="10"/>
        <color theme="1"/>
        <rFont val="Microsoft YaHei"/>
      </rPr>
      <t>; kū; ku</t>
    </r>
  </si>
  <si>
    <t>快餐</t>
  </si>
  <si>
    <t>kuàicān</t>
  </si>
  <si>
    <t>đồ ăn nhanh</t>
  </si>
  <si>
    <r>
      <rPr>
        <sz val="10"/>
        <color theme="1"/>
        <rFont val="Noto Sans CJK SC"/>
      </rPr>
      <t>快餐</t>
    </r>
    <r>
      <rPr>
        <sz val="10"/>
        <color theme="1"/>
        <rFont val="Microsoft YaHei"/>
      </rPr>
      <t>; kuàicān; kuaican</t>
    </r>
  </si>
  <si>
    <t>快点儿</t>
  </si>
  <si>
    <t>kuài diǎnr</t>
  </si>
  <si>
    <t>nhanh lên</t>
  </si>
  <si>
    <r>
      <rPr>
        <sz val="10"/>
        <color theme="1"/>
        <rFont val="Noto Sans CJK SC"/>
      </rPr>
      <t>快点儿</t>
    </r>
    <r>
      <rPr>
        <sz val="10"/>
        <color theme="1"/>
        <rFont val="Microsoft YaHei"/>
      </rPr>
      <t xml:space="preserve">; kuài diǎnr; </t>
    </r>
    <r>
      <rPr>
        <sz val="10"/>
        <color theme="1"/>
        <rFont val="Noto Sans CJK SC"/>
      </rPr>
      <t>快点</t>
    </r>
    <r>
      <rPr>
        <sz val="10"/>
        <color theme="1"/>
        <rFont val="Microsoft YaHei"/>
      </rPr>
      <t>; kuàidiǎn; kuai dianr; kuaidian</t>
    </r>
  </si>
  <si>
    <t>快乐</t>
  </si>
  <si>
    <t>kuàilè</t>
  </si>
  <si>
    <t>vui vẻ, hạnh phúc</t>
  </si>
  <si>
    <r>
      <rPr>
        <sz val="10"/>
        <color theme="1"/>
        <rFont val="Noto Sans CJK SC"/>
      </rPr>
      <t>快乐</t>
    </r>
    <r>
      <rPr>
        <sz val="10"/>
        <color theme="1"/>
        <rFont val="Microsoft YaHei"/>
      </rPr>
      <t xml:space="preserve">; kuàilè; </t>
    </r>
    <r>
      <rPr>
        <sz val="10"/>
        <color theme="1"/>
        <rFont val="Noto Sans CJK SC"/>
      </rPr>
      <t>开心</t>
    </r>
    <r>
      <rPr>
        <sz val="10"/>
        <color theme="1"/>
        <rFont val="Microsoft YaHei"/>
      </rPr>
      <t xml:space="preserve">; kāixīn; </t>
    </r>
    <r>
      <rPr>
        <sz val="10"/>
        <color theme="1"/>
        <rFont val="Noto Sans CJK SC"/>
      </rPr>
      <t>高兴</t>
    </r>
    <r>
      <rPr>
        <sz val="10"/>
        <color theme="1"/>
        <rFont val="Microsoft YaHei"/>
      </rPr>
      <t>; gāoxìng; kuaile; kaixin; gaoxing</t>
    </r>
  </si>
  <si>
    <t>快要</t>
  </si>
  <si>
    <t>kuàiyào</t>
  </si>
  <si>
    <r>
      <rPr>
        <sz val="11"/>
        <color theme="1"/>
        <rFont val="Arial"/>
      </rPr>
      <t>sắp sửa (</t>
    </r>
    <r>
      <rPr>
        <sz val="11"/>
        <color theme="1"/>
        <rFont val="Noto Sans CJK SC"/>
      </rPr>
      <t>快要</t>
    </r>
    <r>
      <rPr>
        <sz val="11"/>
        <color theme="1"/>
        <rFont val="Arial"/>
      </rPr>
      <t>...</t>
    </r>
    <r>
      <rPr>
        <sz val="11"/>
        <color theme="1"/>
        <rFont val="Noto Sans CJK SC"/>
      </rPr>
      <t>了</t>
    </r>
    <r>
      <rPr>
        <sz val="11"/>
        <color theme="1"/>
        <rFont val="Arial"/>
      </rPr>
      <t>)</t>
    </r>
  </si>
  <si>
    <r>
      <rPr>
        <sz val="10"/>
        <color theme="1"/>
        <rFont val="Noto Sans CJK SC"/>
      </rPr>
      <t>快要</t>
    </r>
    <r>
      <rPr>
        <sz val="10"/>
        <color theme="1"/>
        <rFont val="Microsoft YaHei"/>
      </rPr>
      <t xml:space="preserve">; kuàiyào; </t>
    </r>
    <r>
      <rPr>
        <sz val="10"/>
        <color theme="1"/>
        <rFont val="Noto Sans CJK SC"/>
      </rPr>
      <t>就要</t>
    </r>
    <r>
      <rPr>
        <sz val="10"/>
        <color theme="1"/>
        <rFont val="Microsoft YaHei"/>
      </rPr>
      <t xml:space="preserve">; jiùyào; </t>
    </r>
    <r>
      <rPr>
        <sz val="10"/>
        <color theme="1"/>
        <rFont val="Noto Sans CJK SC"/>
      </rPr>
      <t>快</t>
    </r>
    <r>
      <rPr>
        <sz val="10"/>
        <color theme="1"/>
        <rFont val="Microsoft YaHei"/>
      </rPr>
      <t>; kuài; kuaiyao; jiuyao; kuai</t>
    </r>
  </si>
  <si>
    <t>筷子</t>
  </si>
  <si>
    <t>kuàizi</t>
  </si>
  <si>
    <t>đũa</t>
  </si>
  <si>
    <r>
      <rPr>
        <sz val="10"/>
        <color theme="1"/>
        <rFont val="Noto Sans CJK SC"/>
      </rPr>
      <t>筷子</t>
    </r>
    <r>
      <rPr>
        <sz val="10"/>
        <color theme="1"/>
        <rFont val="Microsoft YaHei"/>
      </rPr>
      <t>; kuàizi; kuaizi</t>
    </r>
  </si>
  <si>
    <t>拉</t>
  </si>
  <si>
    <t>lā</t>
  </si>
  <si>
    <t>kéo</t>
  </si>
  <si>
    <r>
      <rPr>
        <sz val="10"/>
        <color theme="1"/>
        <rFont val="Noto Sans CJK SC"/>
      </rPr>
      <t>拉</t>
    </r>
    <r>
      <rPr>
        <sz val="10"/>
        <color theme="1"/>
        <rFont val="Microsoft YaHei"/>
      </rPr>
      <t>; lā; la</t>
    </r>
  </si>
  <si>
    <t>来自</t>
  </si>
  <si>
    <t>láizì</t>
  </si>
  <si>
    <t>đến từ</t>
  </si>
  <si>
    <r>
      <rPr>
        <sz val="10"/>
        <color theme="1"/>
        <rFont val="Noto Sans CJK SC"/>
      </rPr>
      <t>来自</t>
    </r>
    <r>
      <rPr>
        <sz val="10"/>
        <color theme="1"/>
        <rFont val="Microsoft YaHei"/>
      </rPr>
      <t>; láizì; laizi</t>
    </r>
  </si>
  <si>
    <t>蓝</t>
  </si>
  <si>
    <t>lán</t>
  </si>
  <si>
    <t>xanh lam, xanh dương</t>
  </si>
  <si>
    <r>
      <rPr>
        <sz val="10"/>
        <color theme="1"/>
        <rFont val="Noto Sans CJK SC"/>
      </rPr>
      <t>蓝</t>
    </r>
    <r>
      <rPr>
        <sz val="10"/>
        <color theme="1"/>
        <rFont val="Microsoft YaHei"/>
      </rPr>
      <t>; lán; lan</t>
    </r>
  </si>
  <si>
    <t>蓝色</t>
  </si>
  <si>
    <t>lánsè</t>
  </si>
  <si>
    <t>màu xanh lam</t>
  </si>
  <si>
    <r>
      <rPr>
        <sz val="10"/>
        <color theme="1"/>
        <rFont val="Noto Sans CJK SC"/>
      </rPr>
      <t>蓝色</t>
    </r>
    <r>
      <rPr>
        <sz val="10"/>
        <color theme="1"/>
        <rFont val="Microsoft YaHei"/>
      </rPr>
      <t>; lánsè; lanse</t>
    </r>
  </si>
  <si>
    <t>篮球</t>
  </si>
  <si>
    <t>lánqiú</t>
  </si>
  <si>
    <t>bóng rổ</t>
  </si>
  <si>
    <r>
      <rPr>
        <sz val="10"/>
        <color theme="1"/>
        <rFont val="Noto Sans CJK SC"/>
      </rPr>
      <t>篮球</t>
    </r>
    <r>
      <rPr>
        <sz val="10"/>
        <color theme="1"/>
        <rFont val="Microsoft YaHei"/>
      </rPr>
      <t>; lánqiú; lanqiu</t>
    </r>
  </si>
  <si>
    <t>luôn, cứ mãi (phó từ)</t>
  </si>
  <si>
    <r>
      <rPr>
        <sz val="10"/>
        <color theme="1"/>
        <rFont val="Noto Sans CJK SC"/>
      </rPr>
      <t>老</t>
    </r>
    <r>
      <rPr>
        <sz val="10"/>
        <color theme="1"/>
        <rFont val="Microsoft YaHei"/>
      </rPr>
      <t xml:space="preserve">; lǎo; </t>
    </r>
    <r>
      <rPr>
        <sz val="10"/>
        <color theme="1"/>
        <rFont val="Noto Sans CJK SC"/>
      </rPr>
      <t>老是</t>
    </r>
    <r>
      <rPr>
        <sz val="10"/>
        <color theme="1"/>
        <rFont val="Microsoft YaHei"/>
      </rPr>
      <t xml:space="preserve">; lǎoshì; </t>
    </r>
    <r>
      <rPr>
        <sz val="10"/>
        <color theme="1"/>
        <rFont val="Noto Sans CJK SC"/>
      </rPr>
      <t>总是</t>
    </r>
    <r>
      <rPr>
        <sz val="10"/>
        <color theme="1"/>
        <rFont val="Microsoft YaHei"/>
      </rPr>
      <t>; zǒngshì; lao; laoshi; zongshi</t>
    </r>
  </si>
  <si>
    <t>lão, anh (gọi thân mật + họ, VD: lão Vương)</t>
  </si>
  <si>
    <r>
      <rPr>
        <sz val="10"/>
        <color theme="1"/>
        <rFont val="Noto Sans CJK SC"/>
      </rPr>
      <t>老</t>
    </r>
    <r>
      <rPr>
        <sz val="10"/>
        <color theme="1"/>
        <rFont val="Microsoft YaHei"/>
      </rPr>
      <t>; lǎo; lao</t>
    </r>
  </si>
  <si>
    <t>老年</t>
  </si>
  <si>
    <t>lǎonián</t>
  </si>
  <si>
    <t>tuổi già</t>
  </si>
  <si>
    <r>
      <rPr>
        <sz val="10"/>
        <color theme="1"/>
        <rFont val="Noto Sans CJK SC"/>
      </rPr>
      <t>老年</t>
    </r>
    <r>
      <rPr>
        <sz val="10"/>
        <color theme="1"/>
        <rFont val="Microsoft YaHei"/>
      </rPr>
      <t>; lǎonián; laonian</t>
    </r>
  </si>
  <si>
    <t>老朋友</t>
  </si>
  <si>
    <t>lǎo péngyou</t>
  </si>
  <si>
    <t>bạn cũ, bạn lâu năm</t>
  </si>
  <si>
    <r>
      <rPr>
        <sz val="10"/>
        <color theme="1"/>
        <rFont val="Noto Sans CJK SC"/>
      </rPr>
      <t>老朋友</t>
    </r>
    <r>
      <rPr>
        <sz val="10"/>
        <color theme="1"/>
        <rFont val="Microsoft YaHei"/>
      </rPr>
      <t>; lǎo péngyou; lao pengyou</t>
    </r>
  </si>
  <si>
    <t>老是</t>
  </si>
  <si>
    <t>lǎoshì</t>
  </si>
  <si>
    <t>luôn luôn, cứ (than phiền)</t>
  </si>
  <si>
    <r>
      <rPr>
        <sz val="10"/>
        <color theme="1"/>
        <rFont val="Noto Sans CJK SC"/>
      </rPr>
      <t>老是</t>
    </r>
    <r>
      <rPr>
        <sz val="10"/>
        <color theme="1"/>
        <rFont val="Microsoft YaHei"/>
      </rPr>
      <t xml:space="preserve">; lǎoshì; </t>
    </r>
    <r>
      <rPr>
        <sz val="10"/>
        <color theme="1"/>
        <rFont val="Noto Sans CJK SC"/>
      </rPr>
      <t>老</t>
    </r>
    <r>
      <rPr>
        <sz val="10"/>
        <color theme="1"/>
        <rFont val="Microsoft YaHei"/>
      </rPr>
      <t xml:space="preserve">; lǎo; </t>
    </r>
    <r>
      <rPr>
        <sz val="10"/>
        <color theme="1"/>
        <rFont val="Noto Sans CJK SC"/>
      </rPr>
      <t>总是</t>
    </r>
    <r>
      <rPr>
        <sz val="10"/>
        <color theme="1"/>
        <rFont val="Microsoft YaHei"/>
      </rPr>
      <t>; zǒngshì; laoshi; lao; zongshi</t>
    </r>
  </si>
  <si>
    <t>离</t>
  </si>
  <si>
    <t>lí</t>
  </si>
  <si>
    <t>cách (khoảng cách); rời</t>
  </si>
  <si>
    <r>
      <rPr>
        <sz val="10"/>
        <color theme="1"/>
        <rFont val="Noto Sans CJK SC"/>
      </rPr>
      <t>离</t>
    </r>
    <r>
      <rPr>
        <sz val="10"/>
        <color theme="1"/>
        <rFont val="Microsoft YaHei"/>
      </rPr>
      <t>; lí; li</t>
    </r>
  </si>
  <si>
    <t>离开</t>
  </si>
  <si>
    <t>líkāi</t>
  </si>
  <si>
    <t>rời khỏi</t>
  </si>
  <si>
    <r>
      <rPr>
        <sz val="10"/>
        <color theme="1"/>
        <rFont val="Noto Sans CJK SC"/>
      </rPr>
      <t>离开</t>
    </r>
    <r>
      <rPr>
        <sz val="10"/>
        <color theme="1"/>
        <rFont val="Microsoft YaHei"/>
      </rPr>
      <t>; líkāi; likai</t>
    </r>
  </si>
  <si>
    <t>礼物</t>
  </si>
  <si>
    <t>lǐwù</t>
  </si>
  <si>
    <t>quà tặng, món quà</t>
  </si>
  <si>
    <r>
      <rPr>
        <sz val="10"/>
        <color theme="1"/>
        <rFont val="Noto Sans CJK SC"/>
      </rPr>
      <t>礼物</t>
    </r>
    <r>
      <rPr>
        <sz val="10"/>
        <color theme="1"/>
        <rFont val="Microsoft YaHei"/>
      </rPr>
      <t>; lǐwù; liwu</t>
    </r>
  </si>
  <si>
    <t>里头</t>
  </si>
  <si>
    <t>lǐtou</t>
  </si>
  <si>
    <r>
      <rPr>
        <sz val="11"/>
        <color theme="1"/>
        <rFont val="Arial"/>
      </rPr>
      <t>bên trong (</t>
    </r>
    <r>
      <rPr>
        <sz val="11"/>
        <color theme="1"/>
        <rFont val="Noto Sans CJK SC"/>
      </rPr>
      <t>里头</t>
    </r>
    <r>
      <rPr>
        <sz val="11"/>
        <color theme="1"/>
        <rFont val="Arial"/>
      </rPr>
      <t>)</t>
    </r>
  </si>
  <si>
    <r>
      <rPr>
        <sz val="10"/>
        <color theme="1"/>
        <rFont val="Noto Sans CJK SC"/>
      </rPr>
      <t>里头</t>
    </r>
    <r>
      <rPr>
        <sz val="10"/>
        <color theme="1"/>
        <rFont val="Microsoft YaHei"/>
      </rPr>
      <t xml:space="preserve">; lǐtou; </t>
    </r>
    <r>
      <rPr>
        <sz val="10"/>
        <color theme="1"/>
        <rFont val="Noto Sans CJK SC"/>
      </rPr>
      <t>里边</t>
    </r>
    <r>
      <rPr>
        <sz val="10"/>
        <color theme="1"/>
        <rFont val="Microsoft YaHei"/>
      </rPr>
      <t xml:space="preserve">; lǐbian; </t>
    </r>
    <r>
      <rPr>
        <sz val="10"/>
        <color theme="1"/>
        <rFont val="Noto Sans CJK SC"/>
      </rPr>
      <t>里面</t>
    </r>
    <r>
      <rPr>
        <sz val="10"/>
        <color theme="1"/>
        <rFont val="Microsoft YaHei"/>
      </rPr>
      <t>; lǐmiàn; litou; libian; limian</t>
    </r>
  </si>
  <si>
    <t>理想</t>
  </si>
  <si>
    <t>lǐxiǎng</t>
  </si>
  <si>
    <t>lý tưởng, ước mơ</t>
  </si>
  <si>
    <r>
      <rPr>
        <sz val="10"/>
        <color theme="1"/>
        <rFont val="Noto Sans CJK SC"/>
      </rPr>
      <t>理想</t>
    </r>
    <r>
      <rPr>
        <sz val="10"/>
        <color theme="1"/>
        <rFont val="Microsoft YaHei"/>
      </rPr>
      <t>; lǐxiǎng; lixiang</t>
    </r>
  </si>
  <si>
    <t>例如</t>
  </si>
  <si>
    <t>lìrú</t>
  </si>
  <si>
    <r>
      <rPr>
        <sz val="11"/>
        <color theme="1"/>
        <rFont val="Arial"/>
      </rPr>
      <t>ví dụ (</t>
    </r>
    <r>
      <rPr>
        <sz val="11"/>
        <color theme="1"/>
        <rFont val="Noto Sans CJK SC"/>
      </rPr>
      <t>例如</t>
    </r>
    <r>
      <rPr>
        <sz val="11"/>
        <color theme="1"/>
        <rFont val="Arial"/>
      </rPr>
      <t>)</t>
    </r>
  </si>
  <si>
    <r>
      <rPr>
        <sz val="10"/>
        <color theme="1"/>
        <rFont val="Noto Sans CJK SC"/>
      </rPr>
      <t>例如</t>
    </r>
    <r>
      <rPr>
        <sz val="10"/>
        <color theme="1"/>
        <rFont val="Microsoft YaHei"/>
      </rPr>
      <t xml:space="preserve">; lìrú; </t>
    </r>
    <r>
      <rPr>
        <sz val="10"/>
        <color theme="1"/>
        <rFont val="Noto Sans CJK SC"/>
      </rPr>
      <t>比如</t>
    </r>
    <r>
      <rPr>
        <sz val="10"/>
        <color theme="1"/>
        <rFont val="Microsoft YaHei"/>
      </rPr>
      <t xml:space="preserve">; bǐrú; </t>
    </r>
    <r>
      <rPr>
        <sz val="10"/>
        <color theme="1"/>
        <rFont val="Noto Sans CJK SC"/>
      </rPr>
      <t>比如说</t>
    </r>
    <r>
      <rPr>
        <sz val="10"/>
        <color theme="1"/>
        <rFont val="Microsoft YaHei"/>
      </rPr>
      <t>; bǐrúshuō; liru; biru; birushuo</t>
    </r>
  </si>
  <si>
    <t>例子</t>
  </si>
  <si>
    <t>lìzi</t>
  </si>
  <si>
    <t>ví dụ (danh từ)</t>
  </si>
  <si>
    <r>
      <rPr>
        <sz val="10"/>
        <color theme="1"/>
        <rFont val="Noto Sans CJK SC"/>
      </rPr>
      <t>例子</t>
    </r>
    <r>
      <rPr>
        <sz val="10"/>
        <color theme="1"/>
        <rFont val="Microsoft YaHei"/>
      </rPr>
      <t>; lìzi; lizi</t>
    </r>
  </si>
  <si>
    <t>脸</t>
  </si>
  <si>
    <t>liǎn</t>
  </si>
  <si>
    <t>khuôn mặt</t>
  </si>
  <si>
    <r>
      <rPr>
        <sz val="10"/>
        <color theme="1"/>
        <rFont val="Noto Sans CJK SC"/>
      </rPr>
      <t>脸</t>
    </r>
    <r>
      <rPr>
        <sz val="10"/>
        <color theme="1"/>
        <rFont val="Microsoft YaHei"/>
      </rPr>
      <t>; liǎn; lian</t>
    </r>
  </si>
  <si>
    <t>练</t>
  </si>
  <si>
    <t>liàn</t>
  </si>
  <si>
    <t>luyện (1 chữ)</t>
  </si>
  <si>
    <r>
      <rPr>
        <sz val="10"/>
        <color theme="1"/>
        <rFont val="Noto Sans CJK SC"/>
      </rPr>
      <t>练</t>
    </r>
    <r>
      <rPr>
        <sz val="10"/>
        <color theme="1"/>
        <rFont val="Microsoft YaHei"/>
      </rPr>
      <t xml:space="preserve">; liàn; </t>
    </r>
    <r>
      <rPr>
        <sz val="10"/>
        <color theme="1"/>
        <rFont val="Noto Sans CJK SC"/>
      </rPr>
      <t>练习</t>
    </r>
    <r>
      <rPr>
        <sz val="10"/>
        <color theme="1"/>
        <rFont val="Microsoft YaHei"/>
      </rPr>
      <t>; liànxí; lian; lianxi</t>
    </r>
  </si>
  <si>
    <t>练习</t>
  </si>
  <si>
    <t>liànxí</t>
  </si>
  <si>
    <t>luyện tập; bài tập</t>
  </si>
  <si>
    <r>
      <rPr>
        <sz val="10"/>
        <color theme="1"/>
        <rFont val="Noto Sans CJK SC"/>
      </rPr>
      <t>练习</t>
    </r>
    <r>
      <rPr>
        <sz val="10"/>
        <color theme="1"/>
        <rFont val="Microsoft YaHei"/>
      </rPr>
      <t xml:space="preserve">; liànxí; </t>
    </r>
    <r>
      <rPr>
        <sz val="10"/>
        <color theme="1"/>
        <rFont val="Noto Sans CJK SC"/>
      </rPr>
      <t>练</t>
    </r>
    <r>
      <rPr>
        <sz val="10"/>
        <color theme="1"/>
        <rFont val="Microsoft YaHei"/>
      </rPr>
      <t>; liàn; lianxi; lian</t>
    </r>
  </si>
  <si>
    <t>凉</t>
  </si>
  <si>
    <t>liáng</t>
  </si>
  <si>
    <t>mát, lạnh (1 chữ)</t>
  </si>
  <si>
    <r>
      <rPr>
        <sz val="10"/>
        <color theme="1"/>
        <rFont val="Noto Sans CJK SC"/>
      </rPr>
      <t>凉</t>
    </r>
    <r>
      <rPr>
        <sz val="10"/>
        <color theme="1"/>
        <rFont val="Microsoft YaHei"/>
      </rPr>
      <t>; liáng; liang</t>
    </r>
  </si>
  <si>
    <t>凉快</t>
  </si>
  <si>
    <t>liángkuai</t>
  </si>
  <si>
    <t>mát mẻ</t>
  </si>
  <si>
    <r>
      <rPr>
        <sz val="10"/>
        <color theme="1"/>
        <rFont val="Noto Sans CJK SC"/>
      </rPr>
      <t>凉快</t>
    </r>
    <r>
      <rPr>
        <sz val="10"/>
        <color theme="1"/>
        <rFont val="Microsoft YaHei"/>
      </rPr>
      <t>; liángkuai; liangkuai</t>
    </r>
  </si>
  <si>
    <t>lạng (50 gam)</t>
  </si>
  <si>
    <r>
      <rPr>
        <sz val="10"/>
        <color theme="1"/>
        <rFont val="Noto Sans CJK SC"/>
      </rPr>
      <t>两</t>
    </r>
    <r>
      <rPr>
        <sz val="10"/>
        <color theme="1"/>
        <rFont val="Microsoft YaHei"/>
      </rPr>
      <t>; liǎng; liang</t>
    </r>
  </si>
  <si>
    <t>亮</t>
  </si>
  <si>
    <t>liàng</t>
  </si>
  <si>
    <t>sáng</t>
  </si>
  <si>
    <r>
      <rPr>
        <sz val="10"/>
        <color theme="1"/>
        <rFont val="Noto Sans CJK SC"/>
      </rPr>
      <t>亮</t>
    </r>
    <r>
      <rPr>
        <sz val="10"/>
        <color theme="1"/>
        <rFont val="Microsoft YaHei"/>
      </rPr>
      <t>; liàng; liang</t>
    </r>
  </si>
  <si>
    <t>辆</t>
  </si>
  <si>
    <t>chiếc (xe)</t>
  </si>
  <si>
    <r>
      <rPr>
        <sz val="10"/>
        <color theme="1"/>
        <rFont val="Noto Sans CJK SC"/>
      </rPr>
      <t>辆</t>
    </r>
    <r>
      <rPr>
        <sz val="10"/>
        <color theme="1"/>
        <rFont val="Microsoft YaHei"/>
      </rPr>
      <t>; liàng; liang</t>
    </r>
  </si>
  <si>
    <t>零下</t>
  </si>
  <si>
    <t>líng xià</t>
  </si>
  <si>
    <t>âm (độ), dưới 0 độ</t>
  </si>
  <si>
    <r>
      <rPr>
        <sz val="10"/>
        <color theme="1"/>
        <rFont val="Noto Sans CJK SC"/>
      </rPr>
      <t>零下</t>
    </r>
    <r>
      <rPr>
        <sz val="10"/>
        <color theme="1"/>
        <rFont val="Microsoft YaHei"/>
      </rPr>
      <t>; líng xià; ling xia</t>
    </r>
  </si>
  <si>
    <t>留</t>
  </si>
  <si>
    <t>liú</t>
  </si>
  <si>
    <t>ở lại; giữ lại</t>
  </si>
  <si>
    <r>
      <rPr>
        <sz val="10"/>
        <color theme="1"/>
        <rFont val="Noto Sans CJK SC"/>
      </rPr>
      <t>留</t>
    </r>
    <r>
      <rPr>
        <sz val="10"/>
        <color theme="1"/>
        <rFont val="Microsoft YaHei"/>
      </rPr>
      <t>; liú; liu</t>
    </r>
  </si>
  <si>
    <t>留下</t>
  </si>
  <si>
    <t>liúxia</t>
  </si>
  <si>
    <t>để lại, lưu lại</t>
  </si>
  <si>
    <r>
      <rPr>
        <sz val="10"/>
        <color theme="1"/>
        <rFont val="Noto Sans CJK SC"/>
      </rPr>
      <t>留下</t>
    </r>
    <r>
      <rPr>
        <sz val="10"/>
        <color theme="1"/>
        <rFont val="Microsoft YaHei"/>
      </rPr>
      <t>; liúxia; liúxià; liuxia</t>
    </r>
  </si>
  <si>
    <t>留学生</t>
  </si>
  <si>
    <t>liúxuéshēng</t>
  </si>
  <si>
    <t>du học sinh</t>
  </si>
  <si>
    <r>
      <rPr>
        <sz val="10"/>
        <color theme="1"/>
        <rFont val="Noto Sans CJK SC"/>
      </rPr>
      <t>留学生</t>
    </r>
    <r>
      <rPr>
        <sz val="10"/>
        <color theme="1"/>
        <rFont val="Microsoft YaHei"/>
      </rPr>
      <t>; liúxuéshēng; liuxuesheng</t>
    </r>
  </si>
  <si>
    <t>流</t>
  </si>
  <si>
    <t>chảy</t>
  </si>
  <si>
    <r>
      <rPr>
        <sz val="10"/>
        <color theme="1"/>
        <rFont val="Noto Sans CJK SC"/>
      </rPr>
      <t>流</t>
    </r>
    <r>
      <rPr>
        <sz val="10"/>
        <color theme="1"/>
        <rFont val="Microsoft YaHei"/>
      </rPr>
      <t>; liú; liu</t>
    </r>
  </si>
  <si>
    <t>流利</t>
  </si>
  <si>
    <t>liúlì</t>
  </si>
  <si>
    <t>trôi chảy, lưu loát</t>
  </si>
  <si>
    <r>
      <rPr>
        <sz val="10"/>
        <color theme="1"/>
        <rFont val="Noto Sans CJK SC"/>
      </rPr>
      <t>流利</t>
    </r>
    <r>
      <rPr>
        <sz val="10"/>
        <color theme="1"/>
        <rFont val="Microsoft YaHei"/>
      </rPr>
      <t>; liúlì; liuli</t>
    </r>
  </si>
  <si>
    <t>流行</t>
  </si>
  <si>
    <t>liúxíng</t>
  </si>
  <si>
    <t>thịnh hành, phổ biến</t>
  </si>
  <si>
    <r>
      <rPr>
        <sz val="10"/>
        <color theme="1"/>
        <rFont val="Noto Sans CJK SC"/>
      </rPr>
      <t>流行</t>
    </r>
    <r>
      <rPr>
        <sz val="10"/>
        <color theme="1"/>
        <rFont val="Microsoft YaHei"/>
      </rPr>
      <t>; liúxíng; liuxing</t>
    </r>
  </si>
  <si>
    <t>路边</t>
  </si>
  <si>
    <t>lù biān</t>
  </si>
  <si>
    <t>ven đường, lề đường</t>
  </si>
  <si>
    <r>
      <rPr>
        <sz val="10"/>
        <color theme="1"/>
        <rFont val="Noto Sans CJK SC"/>
      </rPr>
      <t>路边</t>
    </r>
    <r>
      <rPr>
        <sz val="10"/>
        <color theme="1"/>
        <rFont val="Microsoft YaHei"/>
      </rPr>
      <t>; lù biān; lu bian</t>
    </r>
  </si>
  <si>
    <t>旅客</t>
  </si>
  <si>
    <t>lǚkè</t>
  </si>
  <si>
    <t>hành khách, lữ khách</t>
  </si>
  <si>
    <r>
      <rPr>
        <sz val="10"/>
        <color theme="1"/>
        <rFont val="Noto Sans CJK SC"/>
      </rPr>
      <t>旅客</t>
    </r>
    <r>
      <rPr>
        <sz val="10"/>
        <color theme="1"/>
        <rFont val="Microsoft YaHei"/>
      </rPr>
      <t>; lǚkè; lüke; luke</t>
    </r>
  </si>
  <si>
    <t>旅行</t>
  </si>
  <si>
    <t>lǚxíng</t>
  </si>
  <si>
    <r>
      <rPr>
        <sz val="11"/>
        <color theme="1"/>
        <rFont val="Arial"/>
      </rPr>
      <t>du lịch (</t>
    </r>
    <r>
      <rPr>
        <sz val="11"/>
        <color theme="1"/>
        <rFont val="Noto Sans CJK SC"/>
      </rPr>
      <t>旅行</t>
    </r>
    <r>
      <rPr>
        <sz val="11"/>
        <color theme="1"/>
        <rFont val="Arial"/>
      </rPr>
      <t>)</t>
    </r>
  </si>
  <si>
    <r>
      <rPr>
        <sz val="10"/>
        <color theme="1"/>
        <rFont val="Noto Sans CJK SC"/>
      </rPr>
      <t>旅行</t>
    </r>
    <r>
      <rPr>
        <sz val="10"/>
        <color theme="1"/>
        <rFont val="Microsoft YaHei"/>
      </rPr>
      <t xml:space="preserve">; lǚxíng; </t>
    </r>
    <r>
      <rPr>
        <sz val="10"/>
        <color theme="1"/>
        <rFont val="Noto Sans CJK SC"/>
      </rPr>
      <t>旅游</t>
    </r>
    <r>
      <rPr>
        <sz val="10"/>
        <color theme="1"/>
        <rFont val="Microsoft YaHei"/>
      </rPr>
      <t>; lǚyóu; lüxing; luxing; lüyou; luyou</t>
    </r>
  </si>
  <si>
    <t>旅游</t>
  </si>
  <si>
    <t>lǚyóu</t>
  </si>
  <si>
    <r>
      <rPr>
        <sz val="11"/>
        <color theme="1"/>
        <rFont val="Arial"/>
      </rPr>
      <t>du lịch (</t>
    </r>
    <r>
      <rPr>
        <sz val="11"/>
        <color theme="1"/>
        <rFont val="Noto Sans CJK SC"/>
      </rPr>
      <t>旅游</t>
    </r>
    <r>
      <rPr>
        <sz val="11"/>
        <color theme="1"/>
        <rFont val="Arial"/>
      </rPr>
      <t>)</t>
    </r>
  </si>
  <si>
    <r>
      <rPr>
        <sz val="10"/>
        <color theme="1"/>
        <rFont val="Noto Sans CJK SC"/>
      </rPr>
      <t>旅游</t>
    </r>
    <r>
      <rPr>
        <sz val="10"/>
        <color theme="1"/>
        <rFont val="Microsoft YaHei"/>
      </rPr>
      <t xml:space="preserve">; lǚyóu; </t>
    </r>
    <r>
      <rPr>
        <sz val="10"/>
        <color theme="1"/>
        <rFont val="Noto Sans CJK SC"/>
      </rPr>
      <t>旅行</t>
    </r>
    <r>
      <rPr>
        <sz val="10"/>
        <color theme="1"/>
        <rFont val="Microsoft YaHei"/>
      </rPr>
      <t>; lǚxíng; lüyou; luyou; lüxing; luxing</t>
    </r>
  </si>
  <si>
    <t>绿</t>
  </si>
  <si>
    <t>lǜ</t>
  </si>
  <si>
    <t>xanh lá</t>
  </si>
  <si>
    <r>
      <rPr>
        <sz val="10"/>
        <color theme="1"/>
        <rFont val="Noto Sans CJK SC"/>
      </rPr>
      <t>绿</t>
    </r>
    <r>
      <rPr>
        <sz val="10"/>
        <color theme="1"/>
        <rFont val="Microsoft YaHei"/>
      </rPr>
      <t>; lǜ; lü; lu</t>
    </r>
  </si>
  <si>
    <t>绿色</t>
  </si>
  <si>
    <t>lǜsè</t>
  </si>
  <si>
    <t>màu xanh lá</t>
  </si>
  <si>
    <r>
      <rPr>
        <sz val="10"/>
        <color theme="1"/>
        <rFont val="Noto Sans CJK SC"/>
      </rPr>
      <t>绿色</t>
    </r>
    <r>
      <rPr>
        <sz val="10"/>
        <color theme="1"/>
        <rFont val="Microsoft YaHei"/>
      </rPr>
      <t>; lǜsè; lüse; luse</t>
    </r>
  </si>
  <si>
    <t>卖</t>
  </si>
  <si>
    <t>mài</t>
  </si>
  <si>
    <t>bán</t>
  </si>
  <si>
    <r>
      <rPr>
        <sz val="10"/>
        <color theme="1"/>
        <rFont val="Noto Sans CJK SC"/>
      </rPr>
      <t>卖</t>
    </r>
    <r>
      <rPr>
        <sz val="10"/>
        <color theme="1"/>
        <rFont val="Microsoft YaHei"/>
      </rPr>
      <t>; mài; mai</t>
    </r>
  </si>
  <si>
    <t>满</t>
  </si>
  <si>
    <t>mǎn</t>
  </si>
  <si>
    <t>đầy</t>
  </si>
  <si>
    <r>
      <rPr>
        <sz val="10"/>
        <color theme="1"/>
        <rFont val="Noto Sans CJK SC"/>
      </rPr>
      <t>满</t>
    </r>
    <r>
      <rPr>
        <sz val="10"/>
        <color theme="1"/>
        <rFont val="Microsoft YaHei"/>
      </rPr>
      <t>; mǎn; man</t>
    </r>
  </si>
  <si>
    <t>满意</t>
  </si>
  <si>
    <t>mǎnyì</t>
  </si>
  <si>
    <t>hài lòng</t>
  </si>
  <si>
    <r>
      <rPr>
        <sz val="10"/>
        <color theme="1"/>
        <rFont val="Noto Sans CJK SC"/>
      </rPr>
      <t>满意</t>
    </r>
    <r>
      <rPr>
        <sz val="10"/>
        <color theme="1"/>
        <rFont val="Microsoft YaHei"/>
      </rPr>
      <t>; mǎnyì; manyi</t>
    </r>
  </si>
  <si>
    <t>猫</t>
  </si>
  <si>
    <t>māo</t>
  </si>
  <si>
    <t>con mèo</t>
  </si>
  <si>
    <r>
      <rPr>
        <sz val="10"/>
        <color theme="1"/>
        <rFont val="Noto Sans CJK SC"/>
      </rPr>
      <t>猫</t>
    </r>
    <r>
      <rPr>
        <sz val="10"/>
        <color theme="1"/>
        <rFont val="Microsoft YaHei"/>
      </rPr>
      <t xml:space="preserve">; māo; </t>
    </r>
    <r>
      <rPr>
        <sz val="10"/>
        <color theme="1"/>
        <rFont val="Noto Sans CJK SC"/>
      </rPr>
      <t>小猫</t>
    </r>
    <r>
      <rPr>
        <sz val="10"/>
        <color theme="1"/>
        <rFont val="Microsoft YaHei"/>
      </rPr>
      <t>; xiǎomāo; mao; xiaomao</t>
    </r>
  </si>
  <si>
    <t>米</t>
  </si>
  <si>
    <t>mǐ</t>
  </si>
  <si>
    <t>mét (m)</t>
  </si>
  <si>
    <r>
      <rPr>
        <sz val="10"/>
        <color theme="1"/>
        <rFont val="Noto Sans CJK SC"/>
      </rPr>
      <t>米</t>
    </r>
    <r>
      <rPr>
        <sz val="10"/>
        <color theme="1"/>
        <rFont val="Microsoft YaHei"/>
      </rPr>
      <t>; mǐ; m; mi</t>
    </r>
  </si>
  <si>
    <t>面</t>
  </si>
  <si>
    <t>miàn</t>
  </si>
  <si>
    <t>mặt; cái (gương, cờ)</t>
  </si>
  <si>
    <r>
      <rPr>
        <sz val="10"/>
        <color theme="1"/>
        <rFont val="Noto Sans CJK SC"/>
      </rPr>
      <t>面</t>
    </r>
    <r>
      <rPr>
        <sz val="10"/>
        <color theme="1"/>
        <rFont val="Microsoft YaHei"/>
      </rPr>
      <t>; miàn; mian</t>
    </r>
  </si>
  <si>
    <t>mì (sợi)</t>
  </si>
  <si>
    <r>
      <rPr>
        <sz val="10"/>
        <color theme="1"/>
        <rFont val="Noto Sans CJK SC"/>
      </rPr>
      <t>面</t>
    </r>
    <r>
      <rPr>
        <sz val="10"/>
        <color theme="1"/>
        <rFont val="Microsoft YaHei"/>
      </rPr>
      <t xml:space="preserve">; miàn; </t>
    </r>
    <r>
      <rPr>
        <sz val="10"/>
        <color theme="1"/>
        <rFont val="Noto Sans CJK SC"/>
      </rPr>
      <t>面条</t>
    </r>
    <r>
      <rPr>
        <sz val="10"/>
        <color theme="1"/>
        <rFont val="Microsoft YaHei"/>
      </rPr>
      <t xml:space="preserve">; miàntiáo; </t>
    </r>
    <r>
      <rPr>
        <sz val="10"/>
        <color theme="1"/>
        <rFont val="Noto Sans CJK SC"/>
      </rPr>
      <t>面条儿</t>
    </r>
    <r>
      <rPr>
        <sz val="10"/>
        <color theme="1"/>
        <rFont val="Microsoft YaHei"/>
      </rPr>
      <t>; miàntiáor; mian; miantiao; miantiaor</t>
    </r>
  </si>
  <si>
    <t>面前</t>
  </si>
  <si>
    <t>miànqián</t>
  </si>
  <si>
    <t>trước mặt</t>
  </si>
  <si>
    <r>
      <rPr>
        <sz val="10"/>
        <color theme="1"/>
        <rFont val="Noto Sans CJK SC"/>
      </rPr>
      <t>面前</t>
    </r>
    <r>
      <rPr>
        <sz val="10"/>
        <color theme="1"/>
        <rFont val="Microsoft YaHei"/>
      </rPr>
      <t>; miànqián; mianqian</t>
    </r>
  </si>
  <si>
    <t>名</t>
  </si>
  <si>
    <t>míng</t>
  </si>
  <si>
    <t>tên, danh tiếng; người (lượng từ)</t>
  </si>
  <si>
    <r>
      <rPr>
        <sz val="10"/>
        <color theme="1"/>
        <rFont val="Noto Sans CJK SC"/>
      </rPr>
      <t>名</t>
    </r>
    <r>
      <rPr>
        <sz val="10"/>
        <color theme="1"/>
        <rFont val="Microsoft YaHei"/>
      </rPr>
      <t>; míng; ming</t>
    </r>
  </si>
  <si>
    <t>名称</t>
  </si>
  <si>
    <t>míngchēng</t>
  </si>
  <si>
    <t>tên gọi</t>
  </si>
  <si>
    <r>
      <rPr>
        <sz val="10"/>
        <color theme="1"/>
        <rFont val="Noto Sans CJK SC"/>
      </rPr>
      <t>名称</t>
    </r>
    <r>
      <rPr>
        <sz val="10"/>
        <color theme="1"/>
        <rFont val="Microsoft YaHei"/>
      </rPr>
      <t>; míngchēng; mingcheng</t>
    </r>
  </si>
  <si>
    <t>名单</t>
  </si>
  <si>
    <t>míngdān</t>
  </si>
  <si>
    <t>danh sách</t>
  </si>
  <si>
    <r>
      <rPr>
        <sz val="10"/>
        <color theme="1"/>
        <rFont val="Noto Sans CJK SC"/>
      </rPr>
      <t>名单</t>
    </r>
    <r>
      <rPr>
        <sz val="10"/>
        <color theme="1"/>
        <rFont val="Microsoft YaHei"/>
      </rPr>
      <t>; míngdān; mingdan</t>
    </r>
  </si>
  <si>
    <t>明星</t>
  </si>
  <si>
    <t>míngxīng</t>
  </si>
  <si>
    <t>ngôi sao (người nổi tiếng)</t>
  </si>
  <si>
    <r>
      <rPr>
        <sz val="10"/>
        <color theme="1"/>
        <rFont val="Noto Sans CJK SC"/>
      </rPr>
      <t>明星</t>
    </r>
    <r>
      <rPr>
        <sz val="10"/>
        <color theme="1"/>
        <rFont val="Microsoft YaHei"/>
      </rPr>
      <t>; míngxīng; mingxing</t>
    </r>
  </si>
  <si>
    <t>目的</t>
  </si>
  <si>
    <t>mùdì</t>
  </si>
  <si>
    <t>mục đích</t>
  </si>
  <si>
    <r>
      <rPr>
        <sz val="10"/>
        <color theme="1"/>
        <rFont val="Noto Sans CJK SC"/>
      </rPr>
      <t>目的</t>
    </r>
    <r>
      <rPr>
        <sz val="10"/>
        <color theme="1"/>
        <rFont val="Microsoft YaHei"/>
      </rPr>
      <t>; mùdì; mudi</t>
    </r>
  </si>
  <si>
    <t>拿出</t>
  </si>
  <si>
    <t>náchū</t>
  </si>
  <si>
    <t>lấy ra</t>
  </si>
  <si>
    <r>
      <rPr>
        <sz val="10"/>
        <color theme="1"/>
        <rFont val="Noto Sans CJK SC"/>
      </rPr>
      <t>拿出</t>
    </r>
    <r>
      <rPr>
        <sz val="10"/>
        <color theme="1"/>
        <rFont val="Microsoft YaHei"/>
      </rPr>
      <t>; náchū; nachu</t>
    </r>
  </si>
  <si>
    <t>拿到</t>
  </si>
  <si>
    <t>nádào</t>
  </si>
  <si>
    <t>lấy được</t>
  </si>
  <si>
    <r>
      <rPr>
        <sz val="10"/>
        <color theme="1"/>
        <rFont val="Noto Sans CJK SC"/>
      </rPr>
      <t>拿到</t>
    </r>
    <r>
      <rPr>
        <sz val="10"/>
        <color theme="1"/>
        <rFont val="Microsoft YaHei"/>
      </rPr>
      <t>; nádào; nadao</t>
    </r>
  </si>
  <si>
    <t>vậy thì, thế thì</t>
  </si>
  <si>
    <r>
      <rPr>
        <sz val="10"/>
        <color theme="1"/>
        <rFont val="Noto Sans CJK SC"/>
      </rPr>
      <t>那</t>
    </r>
    <r>
      <rPr>
        <sz val="10"/>
        <color theme="1"/>
        <rFont val="Microsoft YaHei"/>
      </rPr>
      <t xml:space="preserve">; nà; </t>
    </r>
    <r>
      <rPr>
        <sz val="10"/>
        <color theme="1"/>
        <rFont val="Noto Sans CJK SC"/>
      </rPr>
      <t>那么</t>
    </r>
    <r>
      <rPr>
        <sz val="10"/>
        <color theme="1"/>
        <rFont val="Microsoft YaHei"/>
      </rPr>
      <t>; nàme; na; name</t>
    </r>
  </si>
  <si>
    <t>那会儿</t>
  </si>
  <si>
    <t>nàhuìr</t>
  </si>
  <si>
    <t>hồi đó, lúc ấy (khẩu ngữ)</t>
  </si>
  <si>
    <r>
      <rPr>
        <sz val="10"/>
        <color theme="1"/>
        <rFont val="Noto Sans CJK SC"/>
      </rPr>
      <t>那会儿</t>
    </r>
    <r>
      <rPr>
        <sz val="10"/>
        <color theme="1"/>
        <rFont val="Microsoft YaHei"/>
      </rPr>
      <t xml:space="preserve">; nàhuìr; </t>
    </r>
    <r>
      <rPr>
        <sz val="10"/>
        <color theme="1"/>
        <rFont val="Noto Sans CJK SC"/>
      </rPr>
      <t>那时候</t>
    </r>
    <r>
      <rPr>
        <sz val="10"/>
        <color theme="1"/>
        <rFont val="Microsoft YaHei"/>
      </rPr>
      <t xml:space="preserve">; nàshíhou; </t>
    </r>
    <r>
      <rPr>
        <sz val="10"/>
        <color theme="1"/>
        <rFont val="Noto Sans CJK SC"/>
      </rPr>
      <t>那时</t>
    </r>
    <r>
      <rPr>
        <sz val="10"/>
        <color theme="1"/>
        <rFont val="Microsoft YaHei"/>
      </rPr>
      <t xml:space="preserve">; nàshí; </t>
    </r>
    <r>
      <rPr>
        <sz val="10"/>
        <color theme="1"/>
        <rFont val="Noto Sans CJK SC"/>
      </rPr>
      <t>那会</t>
    </r>
    <r>
      <rPr>
        <sz val="10"/>
        <color theme="1"/>
        <rFont val="Microsoft YaHei"/>
      </rPr>
      <t>; nàhuì; nahuir; nashihou; nashi; nahui</t>
    </r>
  </si>
  <si>
    <t>那么</t>
  </si>
  <si>
    <t>nàme</t>
  </si>
  <si>
    <r>
      <rPr>
        <sz val="11"/>
        <color theme="1"/>
        <rFont val="Arial"/>
      </rPr>
      <t>như thế, như vậy (</t>
    </r>
    <r>
      <rPr>
        <sz val="11"/>
        <color theme="1"/>
        <rFont val="Noto Sans CJK SC"/>
      </rPr>
      <t>那么</t>
    </r>
    <r>
      <rPr>
        <sz val="11"/>
        <color theme="1"/>
        <rFont val="Arial"/>
      </rPr>
      <t>)</t>
    </r>
  </si>
  <si>
    <r>
      <rPr>
        <sz val="10"/>
        <color theme="1"/>
        <rFont val="Noto Sans CJK SC"/>
      </rPr>
      <t>那么</t>
    </r>
    <r>
      <rPr>
        <sz val="10"/>
        <color theme="1"/>
        <rFont val="Microsoft YaHei"/>
      </rPr>
      <t xml:space="preserve">; nàme; </t>
    </r>
    <r>
      <rPr>
        <sz val="10"/>
        <color theme="1"/>
        <rFont val="Noto Sans CJK SC"/>
      </rPr>
      <t>那样</t>
    </r>
    <r>
      <rPr>
        <sz val="10"/>
        <color theme="1"/>
        <rFont val="Microsoft YaHei"/>
      </rPr>
      <t>; nàyàng; name; nayang</t>
    </r>
  </si>
  <si>
    <t>那时候</t>
  </si>
  <si>
    <t>nà shíhou</t>
  </si>
  <si>
    <t>lúc đó, khi đó</t>
  </si>
  <si>
    <r>
      <rPr>
        <sz val="10"/>
        <color theme="1"/>
        <rFont val="Noto Sans CJK SC"/>
      </rPr>
      <t>那时候</t>
    </r>
    <r>
      <rPr>
        <sz val="10"/>
        <color theme="1"/>
        <rFont val="Microsoft YaHei"/>
      </rPr>
      <t xml:space="preserve">; nà shíhou; </t>
    </r>
    <r>
      <rPr>
        <sz val="10"/>
        <color theme="1"/>
        <rFont val="Noto Sans CJK SC"/>
      </rPr>
      <t>那时</t>
    </r>
    <r>
      <rPr>
        <sz val="10"/>
        <color theme="1"/>
        <rFont val="Microsoft YaHei"/>
      </rPr>
      <t xml:space="preserve">; nàshí; </t>
    </r>
    <r>
      <rPr>
        <sz val="10"/>
        <color theme="1"/>
        <rFont val="Noto Sans CJK SC"/>
      </rPr>
      <t>那会儿</t>
    </r>
    <r>
      <rPr>
        <sz val="10"/>
        <color theme="1"/>
        <rFont val="Microsoft YaHei"/>
      </rPr>
      <t>; nàhuìr; na shihou; nashi; nahuir</t>
    </r>
  </si>
  <si>
    <t>那样</t>
  </si>
  <si>
    <t>nàyàng</t>
  </si>
  <si>
    <r>
      <rPr>
        <sz val="11"/>
        <color theme="1"/>
        <rFont val="Arial"/>
      </rPr>
      <t>như vậy, kiểu đó (</t>
    </r>
    <r>
      <rPr>
        <sz val="11"/>
        <color theme="1"/>
        <rFont val="Noto Sans CJK SC"/>
      </rPr>
      <t>那样</t>
    </r>
    <r>
      <rPr>
        <sz val="11"/>
        <color theme="1"/>
        <rFont val="Arial"/>
      </rPr>
      <t>)</t>
    </r>
  </si>
  <si>
    <r>
      <rPr>
        <sz val="10"/>
        <color theme="1"/>
        <rFont val="Noto Sans CJK SC"/>
      </rPr>
      <t>那样</t>
    </r>
    <r>
      <rPr>
        <sz val="10"/>
        <color theme="1"/>
        <rFont val="Microsoft YaHei"/>
      </rPr>
      <t xml:space="preserve">; nàyàng; </t>
    </r>
    <r>
      <rPr>
        <sz val="10"/>
        <color theme="1"/>
        <rFont val="Noto Sans CJK SC"/>
      </rPr>
      <t>那么</t>
    </r>
    <r>
      <rPr>
        <sz val="10"/>
        <color theme="1"/>
        <rFont val="Microsoft YaHei"/>
      </rPr>
      <t>; nàme; nayang; name</t>
    </r>
  </si>
  <si>
    <t>南方</t>
  </si>
  <si>
    <t>nánfāng</t>
  </si>
  <si>
    <t>miền Nam, phương Nam</t>
  </si>
  <si>
    <r>
      <rPr>
        <sz val="10"/>
        <color theme="1"/>
        <rFont val="Noto Sans CJK SC"/>
      </rPr>
      <t>南方</t>
    </r>
    <r>
      <rPr>
        <sz val="10"/>
        <color theme="1"/>
        <rFont val="Microsoft YaHei"/>
      </rPr>
      <t xml:space="preserve">; nánfāng; </t>
    </r>
    <r>
      <rPr>
        <sz val="10"/>
        <color theme="1"/>
        <rFont val="Noto Sans CJK SC"/>
      </rPr>
      <t>南</t>
    </r>
    <r>
      <rPr>
        <sz val="10"/>
        <color theme="1"/>
        <rFont val="Microsoft YaHei"/>
      </rPr>
      <t>; nán; nanfang; nan</t>
    </r>
  </si>
  <si>
    <t>难过</t>
  </si>
  <si>
    <t>nánguò</t>
  </si>
  <si>
    <t>buồn, đau lòng</t>
  </si>
  <si>
    <r>
      <rPr>
        <sz val="10"/>
        <color theme="1"/>
        <rFont val="Noto Sans CJK SC"/>
      </rPr>
      <t>难过</t>
    </r>
    <r>
      <rPr>
        <sz val="10"/>
        <color theme="1"/>
        <rFont val="Microsoft YaHei"/>
      </rPr>
      <t xml:space="preserve">; nánguò; </t>
    </r>
    <r>
      <rPr>
        <sz val="10"/>
        <color theme="1"/>
        <rFont val="Noto Sans CJK SC"/>
      </rPr>
      <t>难受</t>
    </r>
    <r>
      <rPr>
        <sz val="10"/>
        <color theme="1"/>
        <rFont val="Microsoft YaHei"/>
      </rPr>
      <t>; nánshòu; nanguo; nanshou</t>
    </r>
  </si>
  <si>
    <t>难看</t>
  </si>
  <si>
    <t>nánkàn</t>
  </si>
  <si>
    <t>xấu, khó coi</t>
  </si>
  <si>
    <r>
      <rPr>
        <sz val="10"/>
        <color theme="1"/>
        <rFont val="Noto Sans CJK SC"/>
      </rPr>
      <t>难看</t>
    </r>
    <r>
      <rPr>
        <sz val="10"/>
        <color theme="1"/>
        <rFont val="Microsoft YaHei"/>
      </rPr>
      <t>; nánkàn; nankan</t>
    </r>
  </si>
  <si>
    <t>难受</t>
  </si>
  <si>
    <t>nánshòu</t>
  </si>
  <si>
    <t>khó chịu (trong người)</t>
  </si>
  <si>
    <r>
      <rPr>
        <sz val="10"/>
        <color theme="1"/>
        <rFont val="Noto Sans CJK SC"/>
      </rPr>
      <t>难受</t>
    </r>
    <r>
      <rPr>
        <sz val="10"/>
        <color theme="1"/>
        <rFont val="Microsoft YaHei"/>
      </rPr>
      <t xml:space="preserve">; nánshòu; </t>
    </r>
    <r>
      <rPr>
        <sz val="10"/>
        <color theme="1"/>
        <rFont val="Noto Sans CJK SC"/>
      </rPr>
      <t>难过</t>
    </r>
    <r>
      <rPr>
        <sz val="10"/>
        <color theme="1"/>
        <rFont val="Microsoft YaHei"/>
      </rPr>
      <t>; nánguò; nanshou; nanguo</t>
    </r>
  </si>
  <si>
    <t>难题</t>
  </si>
  <si>
    <t>nántí</t>
  </si>
  <si>
    <t>vấn đề khó, câu hỏi khó</t>
  </si>
  <si>
    <r>
      <rPr>
        <sz val="10"/>
        <color theme="1"/>
        <rFont val="Noto Sans CJK SC"/>
      </rPr>
      <t>难题</t>
    </r>
    <r>
      <rPr>
        <sz val="10"/>
        <color theme="1"/>
        <rFont val="Microsoft YaHei"/>
      </rPr>
      <t>; nántí; nanti</t>
    </r>
  </si>
  <si>
    <t>难听</t>
  </si>
  <si>
    <t>nántīng</t>
  </si>
  <si>
    <t>khó nghe</t>
  </si>
  <si>
    <r>
      <rPr>
        <sz val="10"/>
        <color theme="1"/>
        <rFont val="Noto Sans CJK SC"/>
      </rPr>
      <t>难听</t>
    </r>
    <r>
      <rPr>
        <sz val="10"/>
        <color theme="1"/>
        <rFont val="Microsoft YaHei"/>
      </rPr>
      <t>; nántīng; nanting</t>
    </r>
  </si>
  <si>
    <t>能够</t>
  </si>
  <si>
    <t>nénggòu</t>
  </si>
  <si>
    <r>
      <rPr>
        <sz val="11"/>
        <color theme="1"/>
        <rFont val="Arial"/>
      </rPr>
      <t>có thể (</t>
    </r>
    <r>
      <rPr>
        <sz val="11"/>
        <color theme="1"/>
        <rFont val="Noto Sans CJK SC"/>
      </rPr>
      <t>能够</t>
    </r>
    <r>
      <rPr>
        <sz val="11"/>
        <color theme="1"/>
        <rFont val="Arial"/>
      </rPr>
      <t>)</t>
    </r>
  </si>
  <si>
    <r>
      <rPr>
        <sz val="10"/>
        <color theme="1"/>
        <rFont val="Noto Sans CJK SC"/>
      </rPr>
      <t>能够</t>
    </r>
    <r>
      <rPr>
        <sz val="10"/>
        <color theme="1"/>
        <rFont val="Microsoft YaHei"/>
      </rPr>
      <t xml:space="preserve">; nénggòu; </t>
    </r>
    <r>
      <rPr>
        <sz val="10"/>
        <color theme="1"/>
        <rFont val="Noto Sans CJK SC"/>
      </rPr>
      <t>能</t>
    </r>
    <r>
      <rPr>
        <sz val="10"/>
        <color theme="1"/>
        <rFont val="Microsoft YaHei"/>
      </rPr>
      <t xml:space="preserve">; néng; </t>
    </r>
    <r>
      <rPr>
        <sz val="10"/>
        <color theme="1"/>
        <rFont val="Noto Sans CJK SC"/>
      </rPr>
      <t>可以</t>
    </r>
    <r>
      <rPr>
        <sz val="10"/>
        <color theme="1"/>
        <rFont val="Microsoft YaHei"/>
      </rPr>
      <t>; kěyǐ; nenggou; neng; keyi</t>
    </r>
  </si>
  <si>
    <t>年级</t>
  </si>
  <si>
    <t>niánjí</t>
  </si>
  <si>
    <t>khối lớp, năm học (lớp mấy)</t>
  </si>
  <si>
    <r>
      <rPr>
        <sz val="10"/>
        <color theme="1"/>
        <rFont val="Noto Sans CJK SC"/>
      </rPr>
      <t>年级</t>
    </r>
    <r>
      <rPr>
        <sz val="10"/>
        <color theme="1"/>
        <rFont val="Microsoft YaHei"/>
      </rPr>
      <t>; niánjí; nianji</t>
    </r>
  </si>
  <si>
    <t>年轻</t>
  </si>
  <si>
    <t>niánqīng</t>
  </si>
  <si>
    <t>trẻ, trẻ trung</t>
  </si>
  <si>
    <r>
      <rPr>
        <sz val="10"/>
        <color theme="1"/>
        <rFont val="Noto Sans CJK SC"/>
      </rPr>
      <t>年轻</t>
    </r>
    <r>
      <rPr>
        <sz val="10"/>
        <color theme="1"/>
        <rFont val="Microsoft YaHei"/>
      </rPr>
      <t>; niánqīng; nianqing</t>
    </r>
  </si>
  <si>
    <t>鸟</t>
  </si>
  <si>
    <t>niǎo</t>
  </si>
  <si>
    <t>con chim</t>
  </si>
  <si>
    <r>
      <rPr>
        <sz val="10"/>
        <color theme="1"/>
        <rFont val="Noto Sans CJK SC"/>
      </rPr>
      <t>鸟</t>
    </r>
    <r>
      <rPr>
        <sz val="10"/>
        <color theme="1"/>
        <rFont val="Microsoft YaHei"/>
      </rPr>
      <t>; niǎo; niao</t>
    </r>
  </si>
  <si>
    <t>弄</t>
  </si>
  <si>
    <t>nòng</t>
  </si>
  <si>
    <t>làm (khẩu ngữ), khiến</t>
  </si>
  <si>
    <r>
      <rPr>
        <sz val="10"/>
        <color theme="1"/>
        <rFont val="Noto Sans CJK SC"/>
      </rPr>
      <t>弄</t>
    </r>
    <r>
      <rPr>
        <sz val="10"/>
        <color theme="1"/>
        <rFont val="Microsoft YaHei"/>
      </rPr>
      <t>; nòng; nong</t>
    </r>
  </si>
  <si>
    <t>努力</t>
  </si>
  <si>
    <t>nǔlì</t>
  </si>
  <si>
    <t>nỗ lực, cố gắng</t>
  </si>
  <si>
    <r>
      <rPr>
        <sz val="10"/>
        <color theme="1"/>
        <rFont val="Noto Sans CJK SC"/>
      </rPr>
      <t>努力</t>
    </r>
    <r>
      <rPr>
        <sz val="10"/>
        <color theme="1"/>
        <rFont val="Microsoft YaHei"/>
      </rPr>
      <t>; nǔlì; nuli</t>
    </r>
  </si>
  <si>
    <t>爬</t>
  </si>
  <si>
    <t>pá</t>
  </si>
  <si>
    <t>trèo, bò</t>
  </si>
  <si>
    <r>
      <rPr>
        <sz val="10"/>
        <color theme="1"/>
        <rFont val="Noto Sans CJK SC"/>
      </rPr>
      <t>爬</t>
    </r>
    <r>
      <rPr>
        <sz val="10"/>
        <color theme="1"/>
        <rFont val="Microsoft YaHei"/>
      </rPr>
      <t>; pá; pa</t>
    </r>
  </si>
  <si>
    <t>爬山</t>
  </si>
  <si>
    <t>pá shān</t>
  </si>
  <si>
    <t>leo núi</t>
  </si>
  <si>
    <r>
      <rPr>
        <sz val="10"/>
        <color theme="1"/>
        <rFont val="Noto Sans CJK SC"/>
      </rPr>
      <t>爬山</t>
    </r>
    <r>
      <rPr>
        <sz val="10"/>
        <color theme="1"/>
        <rFont val="Microsoft YaHei"/>
      </rPr>
      <t>; pá shān; pa shan</t>
    </r>
  </si>
  <si>
    <t>怕</t>
  </si>
  <si>
    <t>pà</t>
  </si>
  <si>
    <t>sợ</t>
  </si>
  <si>
    <r>
      <rPr>
        <sz val="10"/>
        <color theme="1"/>
        <rFont val="Noto Sans CJK SC"/>
      </rPr>
      <t>怕</t>
    </r>
    <r>
      <rPr>
        <sz val="10"/>
        <color theme="1"/>
        <rFont val="Microsoft YaHei"/>
      </rPr>
      <t xml:space="preserve">; pà; </t>
    </r>
    <r>
      <rPr>
        <sz val="10"/>
        <color theme="1"/>
        <rFont val="Noto Sans CJK SC"/>
      </rPr>
      <t>害怕</t>
    </r>
    <r>
      <rPr>
        <sz val="10"/>
        <color theme="1"/>
        <rFont val="Microsoft YaHei"/>
      </rPr>
      <t>; hàipà; pa; haipa</t>
    </r>
  </si>
  <si>
    <t>排</t>
  </si>
  <si>
    <t>pái</t>
  </si>
  <si>
    <t>hàng, dãy</t>
  </si>
  <si>
    <r>
      <rPr>
        <sz val="10"/>
        <color theme="1"/>
        <rFont val="Noto Sans CJK SC"/>
      </rPr>
      <t>排</t>
    </r>
    <r>
      <rPr>
        <sz val="10"/>
        <color theme="1"/>
        <rFont val="Microsoft YaHei"/>
      </rPr>
      <t>; pái; pai</t>
    </r>
  </si>
  <si>
    <t>排队</t>
  </si>
  <si>
    <t>páiduì</t>
  </si>
  <si>
    <t>xếp hàng</t>
  </si>
  <si>
    <r>
      <rPr>
        <sz val="10"/>
        <color theme="1"/>
        <rFont val="Noto Sans CJK SC"/>
      </rPr>
      <t>排队</t>
    </r>
    <r>
      <rPr>
        <sz val="10"/>
        <color theme="1"/>
        <rFont val="Microsoft YaHei"/>
      </rPr>
      <t>; páiduì; paidui</t>
    </r>
  </si>
  <si>
    <t>排球</t>
  </si>
  <si>
    <t>páiqiú</t>
  </si>
  <si>
    <t>bóng chuyền</t>
  </si>
  <si>
    <r>
      <rPr>
        <sz val="10"/>
        <color theme="1"/>
        <rFont val="Noto Sans CJK SC"/>
      </rPr>
      <t>排球</t>
    </r>
    <r>
      <rPr>
        <sz val="10"/>
        <color theme="1"/>
        <rFont val="Microsoft YaHei"/>
      </rPr>
      <t>; páiqiú; paiqiu</t>
    </r>
  </si>
  <si>
    <t>碰</t>
  </si>
  <si>
    <t>pèng</t>
  </si>
  <si>
    <t>chạm, va</t>
  </si>
  <si>
    <r>
      <rPr>
        <sz val="10"/>
        <color theme="1"/>
        <rFont val="Noto Sans CJK SC"/>
      </rPr>
      <t>碰</t>
    </r>
    <r>
      <rPr>
        <sz val="10"/>
        <color theme="1"/>
        <rFont val="Microsoft YaHei"/>
      </rPr>
      <t>; pèng; peng</t>
    </r>
  </si>
  <si>
    <t>碰到</t>
  </si>
  <si>
    <t>pèngdào</t>
  </si>
  <si>
    <r>
      <rPr>
        <sz val="11"/>
        <color theme="1"/>
        <rFont val="Arial"/>
      </rPr>
      <t>đụng phải; tình cờ gặp (</t>
    </r>
    <r>
      <rPr>
        <sz val="11"/>
        <color theme="1"/>
        <rFont val="Noto Sans CJK SC"/>
      </rPr>
      <t>碰到</t>
    </r>
    <r>
      <rPr>
        <sz val="11"/>
        <color theme="1"/>
        <rFont val="Arial"/>
      </rPr>
      <t>)</t>
    </r>
  </si>
  <si>
    <r>
      <rPr>
        <sz val="10"/>
        <color theme="1"/>
        <rFont val="Noto Sans CJK SC"/>
      </rPr>
      <t>碰到</t>
    </r>
    <r>
      <rPr>
        <sz val="10"/>
        <color theme="1"/>
        <rFont val="Microsoft YaHei"/>
      </rPr>
      <t xml:space="preserve">; pèngdào; </t>
    </r>
    <r>
      <rPr>
        <sz val="10"/>
        <color theme="1"/>
        <rFont val="Noto Sans CJK SC"/>
      </rPr>
      <t>碰见</t>
    </r>
    <r>
      <rPr>
        <sz val="10"/>
        <color theme="1"/>
        <rFont val="Microsoft YaHei"/>
      </rPr>
      <t>; pèngjiàn; pengdao; pengjian</t>
    </r>
  </si>
  <si>
    <t>碰见</t>
  </si>
  <si>
    <t>pèngjiàn</t>
  </si>
  <si>
    <r>
      <rPr>
        <sz val="11"/>
        <color theme="1"/>
        <rFont val="Arial"/>
      </rPr>
      <t>tình cờ gặp (</t>
    </r>
    <r>
      <rPr>
        <sz val="11"/>
        <color theme="1"/>
        <rFont val="Noto Sans CJK SC"/>
      </rPr>
      <t>碰见</t>
    </r>
    <r>
      <rPr>
        <sz val="11"/>
        <color theme="1"/>
        <rFont val="Arial"/>
      </rPr>
      <t>)</t>
    </r>
  </si>
  <si>
    <r>
      <rPr>
        <sz val="10"/>
        <color theme="1"/>
        <rFont val="Noto Sans CJK SC"/>
      </rPr>
      <t>碰见</t>
    </r>
    <r>
      <rPr>
        <sz val="10"/>
        <color theme="1"/>
        <rFont val="Microsoft YaHei"/>
      </rPr>
      <t xml:space="preserve">; pèngjiàn; </t>
    </r>
    <r>
      <rPr>
        <sz val="10"/>
        <color theme="1"/>
        <rFont val="Noto Sans CJK SC"/>
      </rPr>
      <t>碰到</t>
    </r>
    <r>
      <rPr>
        <sz val="10"/>
        <color theme="1"/>
        <rFont val="Microsoft YaHei"/>
      </rPr>
      <t>; pèngdào; pengjian; pengdao</t>
    </r>
  </si>
  <si>
    <t>篇</t>
  </si>
  <si>
    <t>piān</t>
  </si>
  <si>
    <t>bài (văn), mẩu (lượng từ)</t>
  </si>
  <si>
    <r>
      <rPr>
        <sz val="10"/>
        <color theme="1"/>
        <rFont val="Noto Sans CJK SC"/>
      </rPr>
      <t>篇</t>
    </r>
    <r>
      <rPr>
        <sz val="10"/>
        <color theme="1"/>
        <rFont val="Microsoft YaHei"/>
      </rPr>
      <t>; piān; pian</t>
    </r>
  </si>
  <si>
    <t>便宜</t>
  </si>
  <si>
    <t>piányi</t>
  </si>
  <si>
    <t>rẻ</t>
  </si>
  <si>
    <r>
      <rPr>
        <sz val="10"/>
        <color theme="1"/>
        <rFont val="Noto Sans CJK SC"/>
      </rPr>
      <t>便宜</t>
    </r>
    <r>
      <rPr>
        <sz val="10"/>
        <color theme="1"/>
        <rFont val="Microsoft YaHei"/>
      </rPr>
      <t>; piányi; pianyi</t>
    </r>
  </si>
  <si>
    <t>片</t>
  </si>
  <si>
    <t>piàn</t>
  </si>
  <si>
    <t>miếng, tấm, viên (lượng từ)</t>
  </si>
  <si>
    <r>
      <rPr>
        <sz val="10"/>
        <color theme="1"/>
        <rFont val="Noto Sans CJK SC"/>
      </rPr>
      <t>片</t>
    </r>
    <r>
      <rPr>
        <sz val="10"/>
        <color theme="1"/>
        <rFont val="Microsoft YaHei"/>
      </rPr>
      <t>; piàn; pian</t>
    </r>
  </si>
  <si>
    <t>漂亮</t>
  </si>
  <si>
    <t>piàoliang</t>
  </si>
  <si>
    <t>xinh đẹp</t>
  </si>
  <si>
    <r>
      <rPr>
        <sz val="10"/>
        <color theme="1"/>
        <rFont val="Noto Sans CJK SC"/>
      </rPr>
      <t>漂亮</t>
    </r>
    <r>
      <rPr>
        <sz val="10"/>
        <color theme="1"/>
        <rFont val="Microsoft YaHei"/>
      </rPr>
      <t xml:space="preserve">; piàoliang; </t>
    </r>
    <r>
      <rPr>
        <sz val="10"/>
        <color theme="1"/>
        <rFont val="Noto Sans CJK SC"/>
      </rPr>
      <t>好看</t>
    </r>
    <r>
      <rPr>
        <sz val="10"/>
        <color theme="1"/>
        <rFont val="Microsoft YaHei"/>
      </rPr>
      <t xml:space="preserve">; hǎokàn; </t>
    </r>
    <r>
      <rPr>
        <sz val="10"/>
        <color theme="1"/>
        <rFont val="Noto Sans CJK SC"/>
      </rPr>
      <t>美</t>
    </r>
    <r>
      <rPr>
        <sz val="10"/>
        <color theme="1"/>
        <rFont val="Microsoft YaHei"/>
      </rPr>
      <t>; měi; piaoliang; haokan; mei</t>
    </r>
  </si>
  <si>
    <t>平</t>
  </si>
  <si>
    <t>píng</t>
  </si>
  <si>
    <t>bằng phẳng</t>
  </si>
  <si>
    <r>
      <rPr>
        <sz val="10"/>
        <color theme="1"/>
        <rFont val="Noto Sans CJK SC"/>
      </rPr>
      <t>平</t>
    </r>
    <r>
      <rPr>
        <sz val="10"/>
        <color theme="1"/>
        <rFont val="Microsoft YaHei"/>
      </rPr>
      <t>; píng; ping</t>
    </r>
  </si>
  <si>
    <t>平安</t>
  </si>
  <si>
    <t>píng'ān</t>
  </si>
  <si>
    <t>bình an</t>
  </si>
  <si>
    <r>
      <rPr>
        <sz val="10"/>
        <color theme="1"/>
        <rFont val="Noto Sans CJK SC"/>
      </rPr>
      <t>平安</t>
    </r>
    <r>
      <rPr>
        <sz val="10"/>
        <color theme="1"/>
        <rFont val="Microsoft YaHei"/>
      </rPr>
      <t>; píng'ān; ping'an</t>
    </r>
  </si>
  <si>
    <t>平常</t>
  </si>
  <si>
    <t>píngcháng</t>
  </si>
  <si>
    <t>bình thường; ngày thường</t>
  </si>
  <si>
    <r>
      <rPr>
        <sz val="10"/>
        <color theme="1"/>
        <rFont val="Noto Sans CJK SC"/>
      </rPr>
      <t>平常</t>
    </r>
    <r>
      <rPr>
        <sz val="10"/>
        <color theme="1"/>
        <rFont val="Microsoft YaHei"/>
      </rPr>
      <t xml:space="preserve">; píngcháng; </t>
    </r>
    <r>
      <rPr>
        <sz val="10"/>
        <color theme="1"/>
        <rFont val="Noto Sans CJK SC"/>
      </rPr>
      <t>平时</t>
    </r>
    <r>
      <rPr>
        <sz val="10"/>
        <color theme="1"/>
        <rFont val="Microsoft YaHei"/>
      </rPr>
      <t>; píngshí; pingchang; pingshi</t>
    </r>
  </si>
  <si>
    <t>平等</t>
  </si>
  <si>
    <t>píngděng</t>
  </si>
  <si>
    <t>bình đẳng</t>
  </si>
  <si>
    <r>
      <rPr>
        <sz val="10"/>
        <color theme="1"/>
        <rFont val="Noto Sans CJK SC"/>
      </rPr>
      <t>平等</t>
    </r>
    <r>
      <rPr>
        <sz val="10"/>
        <color theme="1"/>
        <rFont val="Microsoft YaHei"/>
      </rPr>
      <t>; píngděng; pingdeng</t>
    </r>
  </si>
  <si>
    <t>平时</t>
  </si>
  <si>
    <t>píngshí</t>
  </si>
  <si>
    <t>lúc bình thường, ngày thường</t>
  </si>
  <si>
    <r>
      <rPr>
        <sz val="10"/>
        <color theme="1"/>
        <rFont val="Noto Sans CJK SC"/>
      </rPr>
      <t>平时</t>
    </r>
    <r>
      <rPr>
        <sz val="10"/>
        <color theme="1"/>
        <rFont val="Microsoft YaHei"/>
      </rPr>
      <t xml:space="preserve">; píngshí; </t>
    </r>
    <r>
      <rPr>
        <sz val="10"/>
        <color theme="1"/>
        <rFont val="Noto Sans CJK SC"/>
      </rPr>
      <t>平常</t>
    </r>
    <r>
      <rPr>
        <sz val="10"/>
        <color theme="1"/>
        <rFont val="Microsoft YaHei"/>
      </rPr>
      <t>; píngcháng; pingshi; pingchang</t>
    </r>
  </si>
  <si>
    <t>瓶</t>
  </si>
  <si>
    <t>chai, lọ (lượng từ)</t>
  </si>
  <si>
    <r>
      <rPr>
        <sz val="10"/>
        <color theme="1"/>
        <rFont val="Noto Sans CJK SC"/>
      </rPr>
      <t>瓶</t>
    </r>
    <r>
      <rPr>
        <sz val="10"/>
        <color theme="1"/>
        <rFont val="Microsoft YaHei"/>
      </rPr>
      <t xml:space="preserve">; píng; </t>
    </r>
    <r>
      <rPr>
        <sz val="10"/>
        <color theme="1"/>
        <rFont val="Noto Sans CJK SC"/>
      </rPr>
      <t>瓶子</t>
    </r>
    <r>
      <rPr>
        <sz val="10"/>
        <color theme="1"/>
        <rFont val="Microsoft YaHei"/>
      </rPr>
      <t>; píngzi; ping; pingzi</t>
    </r>
  </si>
  <si>
    <t>瓶子</t>
  </si>
  <si>
    <t>píngzi</t>
  </si>
  <si>
    <t>cái chai, cái lọ</t>
  </si>
  <si>
    <r>
      <rPr>
        <sz val="10"/>
        <color theme="1"/>
        <rFont val="Noto Sans CJK SC"/>
      </rPr>
      <t>瓶子</t>
    </r>
    <r>
      <rPr>
        <sz val="10"/>
        <color theme="1"/>
        <rFont val="Microsoft YaHei"/>
      </rPr>
      <t xml:space="preserve">; píngzi; </t>
    </r>
    <r>
      <rPr>
        <sz val="10"/>
        <color theme="1"/>
        <rFont val="Noto Sans CJK SC"/>
      </rPr>
      <t>瓶</t>
    </r>
    <r>
      <rPr>
        <sz val="10"/>
        <color theme="1"/>
        <rFont val="Microsoft YaHei"/>
      </rPr>
      <t>; píng; pingzi; ping</t>
    </r>
  </si>
  <si>
    <t>普通</t>
  </si>
  <si>
    <t>pǔtōng</t>
  </si>
  <si>
    <t>phổ thông, bình thường</t>
  </si>
  <si>
    <r>
      <rPr>
        <sz val="10"/>
        <color theme="1"/>
        <rFont val="Noto Sans CJK SC"/>
      </rPr>
      <t>普通</t>
    </r>
    <r>
      <rPr>
        <sz val="10"/>
        <color theme="1"/>
        <rFont val="Microsoft YaHei"/>
      </rPr>
      <t>; pǔtōng; putong</t>
    </r>
  </si>
  <si>
    <t>普通话</t>
  </si>
  <si>
    <t>pǔtōnghuà</t>
  </si>
  <si>
    <t>tiếng Phổ thông</t>
  </si>
  <si>
    <r>
      <rPr>
        <sz val="10"/>
        <color theme="1"/>
        <rFont val="Noto Sans CJK SC"/>
      </rPr>
      <t>普通话</t>
    </r>
    <r>
      <rPr>
        <sz val="10"/>
        <color theme="1"/>
        <rFont val="Microsoft YaHei"/>
      </rPr>
      <t>; pǔtōnghuà; putonghua</t>
    </r>
  </si>
  <si>
    <t>其他</t>
  </si>
  <si>
    <t>qítā</t>
  </si>
  <si>
    <r>
      <rPr>
        <sz val="11"/>
        <color theme="1"/>
        <rFont val="Arial"/>
      </rPr>
      <t>khác, cái khác (</t>
    </r>
    <r>
      <rPr>
        <sz val="11"/>
        <color theme="1"/>
        <rFont val="Noto Sans CJK SC"/>
      </rPr>
      <t>其他</t>
    </r>
    <r>
      <rPr>
        <sz val="11"/>
        <color theme="1"/>
        <rFont val="Arial"/>
      </rPr>
      <t>)</t>
    </r>
  </si>
  <si>
    <r>
      <rPr>
        <sz val="10"/>
        <color theme="1"/>
        <rFont val="Noto Sans CJK SC"/>
      </rPr>
      <t>其他</t>
    </r>
    <r>
      <rPr>
        <sz val="10"/>
        <color theme="1"/>
        <rFont val="Microsoft YaHei"/>
      </rPr>
      <t xml:space="preserve">; qítā; </t>
    </r>
    <r>
      <rPr>
        <sz val="10"/>
        <color theme="1"/>
        <rFont val="Noto Sans CJK SC"/>
      </rPr>
      <t>别的</t>
    </r>
    <r>
      <rPr>
        <sz val="10"/>
        <color theme="1"/>
        <rFont val="Microsoft YaHei"/>
      </rPr>
      <t xml:space="preserve">; biéde; </t>
    </r>
    <r>
      <rPr>
        <sz val="10"/>
        <color theme="1"/>
        <rFont val="Noto Sans CJK SC"/>
      </rPr>
      <t>其它</t>
    </r>
    <r>
      <rPr>
        <sz val="10"/>
        <color theme="1"/>
        <rFont val="Microsoft YaHei"/>
      </rPr>
      <t>; qita; biede</t>
    </r>
  </si>
  <si>
    <t>其中</t>
  </si>
  <si>
    <t>qízhōng</t>
  </si>
  <si>
    <t>trong đó</t>
  </si>
  <si>
    <r>
      <rPr>
        <sz val="10"/>
        <color theme="1"/>
        <rFont val="Noto Sans CJK SC"/>
      </rPr>
      <t>其中</t>
    </r>
    <r>
      <rPr>
        <sz val="10"/>
        <color theme="1"/>
        <rFont val="Microsoft YaHei"/>
      </rPr>
      <t>; qízhōng; qizhong</t>
    </r>
  </si>
  <si>
    <t>骑</t>
  </si>
  <si>
    <t>qí</t>
  </si>
  <si>
    <t>cưỡi, đi (xe đạp, ngựa)</t>
  </si>
  <si>
    <r>
      <rPr>
        <sz val="10"/>
        <color theme="1"/>
        <rFont val="Noto Sans CJK SC"/>
      </rPr>
      <t>骑</t>
    </r>
    <r>
      <rPr>
        <sz val="10"/>
        <color theme="1"/>
        <rFont val="Microsoft YaHei"/>
      </rPr>
      <t>; qí; qi</t>
    </r>
  </si>
  <si>
    <t>骑车</t>
  </si>
  <si>
    <t>qí chē</t>
  </si>
  <si>
    <t>đạp xe, đi xe đạp</t>
  </si>
  <si>
    <r>
      <rPr>
        <sz val="10"/>
        <color theme="1"/>
        <rFont val="Noto Sans CJK SC"/>
      </rPr>
      <t>骑车</t>
    </r>
    <r>
      <rPr>
        <sz val="10"/>
        <color theme="1"/>
        <rFont val="Microsoft YaHei"/>
      </rPr>
      <t xml:space="preserve">; qí chē; </t>
    </r>
    <r>
      <rPr>
        <sz val="10"/>
        <color theme="1"/>
        <rFont val="Noto Sans CJK SC"/>
      </rPr>
      <t>骑自行车</t>
    </r>
    <r>
      <rPr>
        <sz val="10"/>
        <color theme="1"/>
        <rFont val="Microsoft YaHei"/>
      </rPr>
      <t>; qízìxíngchē; qi che; qizixingche</t>
    </r>
  </si>
  <si>
    <t>起飞</t>
  </si>
  <si>
    <t>qǐfēi</t>
  </si>
  <si>
    <t>cất cánh</t>
  </si>
  <si>
    <r>
      <rPr>
        <sz val="10"/>
        <color theme="1"/>
        <rFont val="Noto Sans CJK SC"/>
      </rPr>
      <t>起飞</t>
    </r>
    <r>
      <rPr>
        <sz val="10"/>
        <color theme="1"/>
        <rFont val="Microsoft YaHei"/>
      </rPr>
      <t>; qǐfēi; qifei</t>
    </r>
  </si>
  <si>
    <t>气</t>
  </si>
  <si>
    <t>qì</t>
  </si>
  <si>
    <t>chọc tức; khí, hơi</t>
  </si>
  <si>
    <r>
      <rPr>
        <sz val="10"/>
        <color theme="1"/>
        <rFont val="Noto Sans CJK SC"/>
      </rPr>
      <t>气</t>
    </r>
    <r>
      <rPr>
        <sz val="10"/>
        <color theme="1"/>
        <rFont val="Microsoft YaHei"/>
      </rPr>
      <t>; qì; qi</t>
    </r>
  </si>
  <si>
    <t>气温</t>
  </si>
  <si>
    <t>qìwēn</t>
  </si>
  <si>
    <t>nhiệt độ không khí</t>
  </si>
  <si>
    <r>
      <rPr>
        <sz val="10"/>
        <color theme="1"/>
        <rFont val="Noto Sans CJK SC"/>
      </rPr>
      <t>气温</t>
    </r>
    <r>
      <rPr>
        <sz val="10"/>
        <color theme="1"/>
        <rFont val="Microsoft YaHei"/>
      </rPr>
      <t>; qìwēn; qiwen</t>
    </r>
  </si>
  <si>
    <t>千</t>
  </si>
  <si>
    <t>qiān</t>
  </si>
  <si>
    <t>nghìn</t>
  </si>
  <si>
    <r>
      <rPr>
        <sz val="10"/>
        <color theme="1"/>
        <rFont val="Noto Sans CJK SC"/>
      </rPr>
      <t>千</t>
    </r>
    <r>
      <rPr>
        <sz val="10"/>
        <color theme="1"/>
        <rFont val="Microsoft YaHei"/>
      </rPr>
      <t xml:space="preserve">; qiān; 1000; </t>
    </r>
    <r>
      <rPr>
        <sz val="10"/>
        <color theme="1"/>
        <rFont val="Noto Sans CJK SC"/>
      </rPr>
      <t>一千</t>
    </r>
    <r>
      <rPr>
        <sz val="10"/>
        <color theme="1"/>
        <rFont val="Microsoft YaHei"/>
      </rPr>
      <t>; yìqiān; qian; yiqian</t>
    </r>
  </si>
  <si>
    <t>千克</t>
  </si>
  <si>
    <t>qiānkè</t>
  </si>
  <si>
    <r>
      <rPr>
        <sz val="11"/>
        <color theme="1"/>
        <rFont val="Arial"/>
      </rPr>
      <t>kilôgam (</t>
    </r>
    <r>
      <rPr>
        <sz val="11"/>
        <color theme="1"/>
        <rFont val="Noto Sans CJK SC"/>
      </rPr>
      <t>千克</t>
    </r>
    <r>
      <rPr>
        <sz val="11"/>
        <color theme="1"/>
        <rFont val="Arial"/>
      </rPr>
      <t>)</t>
    </r>
  </si>
  <si>
    <r>
      <rPr>
        <sz val="10"/>
        <color theme="1"/>
        <rFont val="Noto Sans CJK SC"/>
      </rPr>
      <t>千克</t>
    </r>
    <r>
      <rPr>
        <sz val="10"/>
        <color theme="1"/>
        <rFont val="Microsoft YaHei"/>
      </rPr>
      <t xml:space="preserve">; qiānkè; </t>
    </r>
    <r>
      <rPr>
        <sz val="10"/>
        <color theme="1"/>
        <rFont val="Noto Sans CJK SC"/>
      </rPr>
      <t>公斤</t>
    </r>
    <r>
      <rPr>
        <sz val="10"/>
        <color theme="1"/>
        <rFont val="Microsoft YaHei"/>
      </rPr>
      <t>; gōngjīn; kg; qianke; gongjin</t>
    </r>
  </si>
  <si>
    <t>前年</t>
  </si>
  <si>
    <t>qiánnián</t>
  </si>
  <si>
    <t>năm kia</t>
  </si>
  <si>
    <r>
      <rPr>
        <sz val="10"/>
        <color theme="1"/>
        <rFont val="Noto Sans CJK SC"/>
      </rPr>
      <t>前年</t>
    </r>
    <r>
      <rPr>
        <sz val="10"/>
        <color theme="1"/>
        <rFont val="Microsoft YaHei"/>
      </rPr>
      <t>; qiánnián; qiannian</t>
    </r>
  </si>
  <si>
    <t>墙</t>
  </si>
  <si>
    <t>qiáng</t>
  </si>
  <si>
    <t>bức tường</t>
  </si>
  <si>
    <r>
      <rPr>
        <sz val="10"/>
        <color theme="1"/>
        <rFont val="Noto Sans CJK SC"/>
      </rPr>
      <t>墙</t>
    </r>
    <r>
      <rPr>
        <sz val="10"/>
        <color theme="1"/>
        <rFont val="Microsoft YaHei"/>
      </rPr>
      <t>; qiáng; qiang</t>
    </r>
  </si>
  <si>
    <t>青年</t>
  </si>
  <si>
    <t>qīngnián</t>
  </si>
  <si>
    <t>thanh niên</t>
  </si>
  <si>
    <r>
      <rPr>
        <sz val="10"/>
        <color theme="1"/>
        <rFont val="Noto Sans CJK SC"/>
      </rPr>
      <t>青年</t>
    </r>
    <r>
      <rPr>
        <sz val="10"/>
        <color theme="1"/>
        <rFont val="Microsoft YaHei"/>
      </rPr>
      <t>; qīngnián; qingnian</t>
    </r>
  </si>
  <si>
    <t>青少年</t>
  </si>
  <si>
    <t>qīngshàonián</t>
  </si>
  <si>
    <t>thanh thiếu niên</t>
  </si>
  <si>
    <r>
      <rPr>
        <sz val="10"/>
        <color theme="1"/>
        <rFont val="Noto Sans CJK SC"/>
      </rPr>
      <t>青少年</t>
    </r>
    <r>
      <rPr>
        <sz val="10"/>
        <color theme="1"/>
        <rFont val="Microsoft YaHei"/>
      </rPr>
      <t>; qīngshàonián; qingshaonian</t>
    </r>
  </si>
  <si>
    <t>轻</t>
  </si>
  <si>
    <t>qīng</t>
  </si>
  <si>
    <t>nhẹ</t>
  </si>
  <si>
    <r>
      <rPr>
        <sz val="10"/>
        <color theme="1"/>
        <rFont val="Noto Sans CJK SC"/>
      </rPr>
      <t>轻</t>
    </r>
    <r>
      <rPr>
        <sz val="10"/>
        <color theme="1"/>
        <rFont val="Microsoft YaHei"/>
      </rPr>
      <t>; qīng; qing</t>
    </r>
  </si>
  <si>
    <t>清楚</t>
  </si>
  <si>
    <t>qīngchu</t>
  </si>
  <si>
    <t>rõ ràng</t>
  </si>
  <si>
    <r>
      <rPr>
        <sz val="10"/>
        <color theme="1"/>
        <rFont val="Noto Sans CJK SC"/>
      </rPr>
      <t>清楚</t>
    </r>
    <r>
      <rPr>
        <sz val="10"/>
        <color theme="1"/>
        <rFont val="Microsoft YaHei"/>
      </rPr>
      <t>; qīngchu; qingchu</t>
    </r>
  </si>
  <si>
    <t>晴</t>
  </si>
  <si>
    <t>qíng</t>
  </si>
  <si>
    <t>nắng, quang (trời)</t>
  </si>
  <si>
    <r>
      <rPr>
        <sz val="10"/>
        <color theme="1"/>
        <rFont val="Noto Sans CJK SC"/>
      </rPr>
      <t>晴</t>
    </r>
    <r>
      <rPr>
        <sz val="10"/>
        <color theme="1"/>
        <rFont val="Microsoft YaHei"/>
      </rPr>
      <t>; qíng; qing</t>
    </r>
  </si>
  <si>
    <t>晴天</t>
  </si>
  <si>
    <t>qíngtiān</t>
  </si>
  <si>
    <t>ngày nắng</t>
  </si>
  <si>
    <r>
      <rPr>
        <sz val="10"/>
        <color theme="1"/>
        <rFont val="Noto Sans CJK SC"/>
      </rPr>
      <t>晴天</t>
    </r>
    <r>
      <rPr>
        <sz val="10"/>
        <color theme="1"/>
        <rFont val="Microsoft YaHei"/>
      </rPr>
      <t>; qíngtiān; qingtian</t>
    </r>
  </si>
  <si>
    <t>请客</t>
  </si>
  <si>
    <t>qǐngkè</t>
  </si>
  <si>
    <t>mời khách, đãi (bao ăn)</t>
  </si>
  <si>
    <r>
      <rPr>
        <sz val="10"/>
        <color theme="1"/>
        <rFont val="Noto Sans CJK SC"/>
      </rPr>
      <t>请客</t>
    </r>
    <r>
      <rPr>
        <sz val="10"/>
        <color theme="1"/>
        <rFont val="Microsoft YaHei"/>
      </rPr>
      <t>; qǐngkè; qingke</t>
    </r>
  </si>
  <si>
    <t>请求</t>
  </si>
  <si>
    <t>qǐngqiú</t>
  </si>
  <si>
    <t>thỉnh cầu, đề nghị</t>
  </si>
  <si>
    <r>
      <rPr>
        <sz val="10"/>
        <color theme="1"/>
        <rFont val="Noto Sans CJK SC"/>
      </rPr>
      <t>请求</t>
    </r>
    <r>
      <rPr>
        <sz val="10"/>
        <color theme="1"/>
        <rFont val="Microsoft YaHei"/>
      </rPr>
      <t>; qǐngqiú; qingqiu</t>
    </r>
  </si>
  <si>
    <t>秋天</t>
  </si>
  <si>
    <t>qiūtiān</t>
  </si>
  <si>
    <t>mùa thu</t>
  </si>
  <si>
    <r>
      <rPr>
        <sz val="10"/>
        <color theme="1"/>
        <rFont val="Noto Sans CJK SC"/>
      </rPr>
      <t>秋天</t>
    </r>
    <r>
      <rPr>
        <sz val="10"/>
        <color theme="1"/>
        <rFont val="Microsoft YaHei"/>
      </rPr>
      <t>; qiūtiān; qiutian</t>
    </r>
  </si>
  <si>
    <t>求</t>
  </si>
  <si>
    <t>cầu xin, nhờ</t>
  </si>
  <si>
    <r>
      <rPr>
        <sz val="10"/>
        <color theme="1"/>
        <rFont val="Noto Sans CJK SC"/>
      </rPr>
      <t>求</t>
    </r>
    <r>
      <rPr>
        <sz val="10"/>
        <color theme="1"/>
        <rFont val="Microsoft YaHei"/>
      </rPr>
      <t>; qiú; qiu</t>
    </r>
  </si>
  <si>
    <t>球场</t>
  </si>
  <si>
    <t>qiúchǎng</t>
  </si>
  <si>
    <t>sân bóng</t>
  </si>
  <si>
    <r>
      <rPr>
        <sz val="10"/>
        <color theme="1"/>
        <rFont val="Noto Sans CJK SC"/>
      </rPr>
      <t>球场</t>
    </r>
    <r>
      <rPr>
        <sz val="10"/>
        <color theme="1"/>
        <rFont val="Microsoft YaHei"/>
      </rPr>
      <t>; qiúchǎng; qiuchang</t>
    </r>
  </si>
  <si>
    <t>球队</t>
  </si>
  <si>
    <t>qiúduì</t>
  </si>
  <si>
    <t>đội bóng</t>
  </si>
  <si>
    <r>
      <rPr>
        <sz val="10"/>
        <color theme="1"/>
        <rFont val="Noto Sans CJK SC"/>
      </rPr>
      <t>球队</t>
    </r>
    <r>
      <rPr>
        <sz val="10"/>
        <color theme="1"/>
        <rFont val="Microsoft YaHei"/>
      </rPr>
      <t>; qiúduì; qiudui</t>
    </r>
  </si>
  <si>
    <t>球鞋</t>
  </si>
  <si>
    <t>qiúxié</t>
  </si>
  <si>
    <t>giày thể thao</t>
  </si>
  <si>
    <r>
      <rPr>
        <sz val="10"/>
        <color theme="1"/>
        <rFont val="Noto Sans CJK SC"/>
      </rPr>
      <t>球鞋</t>
    </r>
    <r>
      <rPr>
        <sz val="10"/>
        <color theme="1"/>
        <rFont val="Microsoft YaHei"/>
      </rPr>
      <t>; qiúxié; qiuxie</t>
    </r>
  </si>
  <si>
    <t>取</t>
  </si>
  <si>
    <t>qǔ</t>
  </si>
  <si>
    <t>lấy, rút (tiền)</t>
  </si>
  <si>
    <r>
      <rPr>
        <sz val="10"/>
        <color theme="1"/>
        <rFont val="Noto Sans CJK SC"/>
      </rPr>
      <t>取</t>
    </r>
    <r>
      <rPr>
        <sz val="10"/>
        <color theme="1"/>
        <rFont val="Microsoft YaHei"/>
      </rPr>
      <t>; qǔ; qu</t>
    </r>
  </si>
  <si>
    <t>取得</t>
  </si>
  <si>
    <t>qǔdé</t>
  </si>
  <si>
    <t>giành được, đạt được</t>
  </si>
  <si>
    <r>
      <rPr>
        <sz val="10"/>
        <color theme="1"/>
        <rFont val="Noto Sans CJK SC"/>
      </rPr>
      <t>取得</t>
    </r>
    <r>
      <rPr>
        <sz val="10"/>
        <color theme="1"/>
        <rFont val="Microsoft YaHei"/>
      </rPr>
      <t>; qǔdé; qude</t>
    </r>
  </si>
  <si>
    <t>全</t>
  </si>
  <si>
    <t>quán</t>
  </si>
  <si>
    <t>toàn bộ, hoàn toàn (1 chữ)</t>
  </si>
  <si>
    <r>
      <rPr>
        <sz val="10"/>
        <color theme="1"/>
        <rFont val="Noto Sans CJK SC"/>
      </rPr>
      <t>全</t>
    </r>
    <r>
      <rPr>
        <sz val="10"/>
        <color theme="1"/>
        <rFont val="Microsoft YaHei"/>
      </rPr>
      <t>; quán; quan</t>
    </r>
  </si>
  <si>
    <t>全部</t>
  </si>
  <si>
    <t>quánbù</t>
  </si>
  <si>
    <r>
      <rPr>
        <sz val="11"/>
        <color theme="1"/>
        <rFont val="Arial"/>
      </rPr>
      <t>toàn bộ, tất cả (</t>
    </r>
    <r>
      <rPr>
        <sz val="11"/>
        <color theme="1"/>
        <rFont val="Noto Sans CJK SC"/>
      </rPr>
      <t>全部</t>
    </r>
    <r>
      <rPr>
        <sz val="11"/>
        <color theme="1"/>
        <rFont val="Arial"/>
      </rPr>
      <t>)</t>
    </r>
  </si>
  <si>
    <r>
      <rPr>
        <sz val="10"/>
        <color theme="1"/>
        <rFont val="Noto Sans CJK SC"/>
      </rPr>
      <t>全部</t>
    </r>
    <r>
      <rPr>
        <sz val="10"/>
        <color theme="1"/>
        <rFont val="Microsoft YaHei"/>
      </rPr>
      <t xml:space="preserve">; quánbù; </t>
    </r>
    <r>
      <rPr>
        <sz val="10"/>
        <color theme="1"/>
        <rFont val="Noto Sans CJK SC"/>
      </rPr>
      <t>所有</t>
    </r>
    <r>
      <rPr>
        <sz val="10"/>
        <color theme="1"/>
        <rFont val="Microsoft YaHei"/>
      </rPr>
      <t>; suǒyǒu; quanbu; suoyou</t>
    </r>
  </si>
  <si>
    <t>全国</t>
  </si>
  <si>
    <t>quánguó</t>
  </si>
  <si>
    <t>toàn quốc</t>
  </si>
  <si>
    <r>
      <rPr>
        <sz val="10"/>
        <color theme="1"/>
        <rFont val="Noto Sans CJK SC"/>
      </rPr>
      <t>全国</t>
    </r>
    <r>
      <rPr>
        <sz val="10"/>
        <color theme="1"/>
        <rFont val="Microsoft YaHei"/>
      </rPr>
      <t>; quánguó; quanguo</t>
    </r>
  </si>
  <si>
    <t>全家</t>
  </si>
  <si>
    <t>quánjiā</t>
  </si>
  <si>
    <t>cả nhà</t>
  </si>
  <si>
    <r>
      <rPr>
        <sz val="10"/>
        <color theme="1"/>
        <rFont val="Noto Sans CJK SC"/>
      </rPr>
      <t>全家</t>
    </r>
    <r>
      <rPr>
        <sz val="10"/>
        <color theme="1"/>
        <rFont val="Microsoft YaHei"/>
      </rPr>
      <t>; quánjiā; quanjia</t>
    </r>
  </si>
  <si>
    <t>全年</t>
  </si>
  <si>
    <t>quánnián</t>
  </si>
  <si>
    <t>cả năm</t>
  </si>
  <si>
    <r>
      <rPr>
        <sz val="10"/>
        <color theme="1"/>
        <rFont val="Noto Sans CJK SC"/>
      </rPr>
      <t>全年</t>
    </r>
    <r>
      <rPr>
        <sz val="10"/>
        <color theme="1"/>
        <rFont val="Microsoft YaHei"/>
      </rPr>
      <t>; quánnián; quannian</t>
    </r>
  </si>
  <si>
    <t>全身</t>
  </si>
  <si>
    <t>quánshēn</t>
  </si>
  <si>
    <t>toàn thân</t>
  </si>
  <si>
    <r>
      <rPr>
        <sz val="10"/>
        <color theme="1"/>
        <rFont val="Noto Sans CJK SC"/>
      </rPr>
      <t>全身</t>
    </r>
    <r>
      <rPr>
        <sz val="10"/>
        <color theme="1"/>
        <rFont val="Microsoft YaHei"/>
      </rPr>
      <t>; quánshēn; quanshen</t>
    </r>
  </si>
  <si>
    <t>全体</t>
  </si>
  <si>
    <t>quántǐ</t>
  </si>
  <si>
    <t>toàn thể</t>
  </si>
  <si>
    <r>
      <rPr>
        <sz val="10"/>
        <color theme="1"/>
        <rFont val="Noto Sans CJK SC"/>
      </rPr>
      <t>全体</t>
    </r>
    <r>
      <rPr>
        <sz val="10"/>
        <color theme="1"/>
        <rFont val="Microsoft YaHei"/>
      </rPr>
      <t>; quántǐ; quanti</t>
    </r>
  </si>
  <si>
    <t>然后</t>
  </si>
  <si>
    <t>ránhòu</t>
  </si>
  <si>
    <t>sau đó, rồi</t>
  </si>
  <si>
    <r>
      <rPr>
        <sz val="10"/>
        <color theme="1"/>
        <rFont val="Noto Sans CJK SC"/>
      </rPr>
      <t>然后</t>
    </r>
    <r>
      <rPr>
        <sz val="10"/>
        <color theme="1"/>
        <rFont val="Microsoft YaHei"/>
      </rPr>
      <t>; ránhòu; ranhou</t>
    </r>
  </si>
  <si>
    <t>让</t>
  </si>
  <si>
    <t>ràng</t>
  </si>
  <si>
    <t>bảo, để, khiến (ai làm gì)</t>
  </si>
  <si>
    <r>
      <rPr>
        <sz val="10"/>
        <color theme="1"/>
        <rFont val="Noto Sans CJK SC"/>
      </rPr>
      <t>让</t>
    </r>
    <r>
      <rPr>
        <sz val="10"/>
        <color theme="1"/>
        <rFont val="Microsoft YaHei"/>
      </rPr>
      <t xml:space="preserve">; ràng; </t>
    </r>
    <r>
      <rPr>
        <sz val="10"/>
        <color theme="1"/>
        <rFont val="Noto Sans CJK SC"/>
      </rPr>
      <t>叫</t>
    </r>
    <r>
      <rPr>
        <sz val="10"/>
        <color theme="1"/>
        <rFont val="Microsoft YaHei"/>
      </rPr>
      <t>; jiào; rang; jiao</t>
    </r>
  </si>
  <si>
    <t>热情</t>
  </si>
  <si>
    <t>rèqíng</t>
  </si>
  <si>
    <t>nhiệt tình</t>
  </si>
  <si>
    <r>
      <rPr>
        <sz val="10"/>
        <color theme="1"/>
        <rFont val="Noto Sans CJK SC"/>
      </rPr>
      <t>热情</t>
    </r>
    <r>
      <rPr>
        <sz val="10"/>
        <color theme="1"/>
        <rFont val="Microsoft YaHei"/>
      </rPr>
      <t>; rèqíng; reqing</t>
    </r>
  </si>
  <si>
    <t>人口</t>
  </si>
  <si>
    <t>rénkǒu</t>
  </si>
  <si>
    <t>dân số</t>
  </si>
  <si>
    <r>
      <rPr>
        <sz val="10"/>
        <color theme="1"/>
        <rFont val="Noto Sans CJK SC"/>
      </rPr>
      <t>人口</t>
    </r>
    <r>
      <rPr>
        <sz val="10"/>
        <color theme="1"/>
        <rFont val="Microsoft YaHei"/>
      </rPr>
      <t>; rénkǒu; renkou</t>
    </r>
  </si>
  <si>
    <t>人们</t>
  </si>
  <si>
    <t>rénmen</t>
  </si>
  <si>
    <r>
      <rPr>
        <sz val="11"/>
        <color theme="1"/>
        <rFont val="Arial"/>
      </rPr>
      <t>người ta, mọi người (</t>
    </r>
    <r>
      <rPr>
        <sz val="11"/>
        <color theme="1"/>
        <rFont val="Noto Sans CJK SC"/>
      </rPr>
      <t>人们</t>
    </r>
    <r>
      <rPr>
        <sz val="11"/>
        <color theme="1"/>
        <rFont val="Arial"/>
      </rPr>
      <t>)</t>
    </r>
  </si>
  <si>
    <r>
      <rPr>
        <sz val="10"/>
        <color theme="1"/>
        <rFont val="Noto Sans CJK SC"/>
      </rPr>
      <t>人们</t>
    </r>
    <r>
      <rPr>
        <sz val="10"/>
        <color theme="1"/>
        <rFont val="Microsoft YaHei"/>
      </rPr>
      <t>; rénmen; renmen</t>
    </r>
  </si>
  <si>
    <t>人数</t>
  </si>
  <si>
    <t>rénshù</t>
  </si>
  <si>
    <t>số người</t>
  </si>
  <si>
    <r>
      <rPr>
        <sz val="10"/>
        <color theme="1"/>
        <rFont val="Noto Sans CJK SC"/>
      </rPr>
      <t>人数</t>
    </r>
    <r>
      <rPr>
        <sz val="10"/>
        <color theme="1"/>
        <rFont val="Microsoft YaHei"/>
      </rPr>
      <t>; rénshù; renshu</t>
    </r>
  </si>
  <si>
    <t>认为</t>
  </si>
  <si>
    <t>rènwéi</t>
  </si>
  <si>
    <r>
      <rPr>
        <sz val="11"/>
        <color theme="1"/>
        <rFont val="Arial"/>
      </rPr>
      <t>cho rằng (</t>
    </r>
    <r>
      <rPr>
        <sz val="11"/>
        <color theme="1"/>
        <rFont val="Noto Sans CJK SC"/>
      </rPr>
      <t>认为</t>
    </r>
    <r>
      <rPr>
        <sz val="11"/>
        <color theme="1"/>
        <rFont val="Arial"/>
      </rPr>
      <t>)</t>
    </r>
  </si>
  <si>
    <r>
      <rPr>
        <sz val="10"/>
        <color theme="1"/>
        <rFont val="Noto Sans CJK SC"/>
      </rPr>
      <t>认为</t>
    </r>
    <r>
      <rPr>
        <sz val="10"/>
        <color theme="1"/>
        <rFont val="Microsoft YaHei"/>
      </rPr>
      <t xml:space="preserve">; rènwéi; </t>
    </r>
    <r>
      <rPr>
        <sz val="10"/>
        <color theme="1"/>
        <rFont val="Noto Sans CJK SC"/>
      </rPr>
      <t>觉得</t>
    </r>
    <r>
      <rPr>
        <sz val="10"/>
        <color theme="1"/>
        <rFont val="Microsoft YaHei"/>
      </rPr>
      <t>; juéde; renwei; juede</t>
    </r>
  </si>
  <si>
    <t>日报</t>
  </si>
  <si>
    <t>rìbào</t>
  </si>
  <si>
    <t>nhật báo</t>
  </si>
  <si>
    <r>
      <rPr>
        <sz val="10"/>
        <color theme="1"/>
        <rFont val="Noto Sans CJK SC"/>
      </rPr>
      <t>日报</t>
    </r>
    <r>
      <rPr>
        <sz val="10"/>
        <color theme="1"/>
        <rFont val="Microsoft YaHei"/>
      </rPr>
      <t>; rìbào; ribao</t>
    </r>
  </si>
  <si>
    <t>日子</t>
  </si>
  <si>
    <t>rìzi</t>
  </si>
  <si>
    <t>ngày, cuộc sống (ngày tháng)</t>
  </si>
  <si>
    <r>
      <rPr>
        <sz val="10"/>
        <color theme="1"/>
        <rFont val="Noto Sans CJK SC"/>
      </rPr>
      <t>日子</t>
    </r>
    <r>
      <rPr>
        <sz val="10"/>
        <color theme="1"/>
        <rFont val="Microsoft YaHei"/>
      </rPr>
      <t>; rìzi; rizi</t>
    </r>
  </si>
  <si>
    <t>如果</t>
  </si>
  <si>
    <t>rúguǒ</t>
  </si>
  <si>
    <t>nếu như</t>
  </si>
  <si>
    <r>
      <rPr>
        <sz val="10"/>
        <color theme="1"/>
        <rFont val="Noto Sans CJK SC"/>
      </rPr>
      <t>如果</t>
    </r>
    <r>
      <rPr>
        <sz val="10"/>
        <color theme="1"/>
        <rFont val="Microsoft YaHei"/>
      </rPr>
      <t xml:space="preserve">; rúguǒ; </t>
    </r>
    <r>
      <rPr>
        <sz val="10"/>
        <color theme="1"/>
        <rFont val="Noto Sans CJK SC"/>
      </rPr>
      <t>要是</t>
    </r>
    <r>
      <rPr>
        <sz val="10"/>
        <color theme="1"/>
        <rFont val="Microsoft YaHei"/>
      </rPr>
      <t>; yàoshi; ruguo; yaoshi</t>
    </r>
  </si>
  <si>
    <t>入口</t>
  </si>
  <si>
    <t>rùkǒu</t>
  </si>
  <si>
    <t>lối vào</t>
  </si>
  <si>
    <r>
      <rPr>
        <sz val="10"/>
        <color theme="1"/>
        <rFont val="Noto Sans CJK SC"/>
      </rPr>
      <t>入口</t>
    </r>
    <r>
      <rPr>
        <sz val="10"/>
        <color theme="1"/>
        <rFont val="Microsoft YaHei"/>
      </rPr>
      <t>; rùkǒu; rukou</t>
    </r>
  </si>
  <si>
    <t>商量</t>
  </si>
  <si>
    <t>shāngliang</t>
  </si>
  <si>
    <t>bàn bạc, thương lượng</t>
  </si>
  <si>
    <r>
      <rPr>
        <sz val="10"/>
        <color theme="1"/>
        <rFont val="Noto Sans CJK SC"/>
      </rPr>
      <t>商量</t>
    </r>
    <r>
      <rPr>
        <sz val="10"/>
        <color theme="1"/>
        <rFont val="Microsoft YaHei"/>
      </rPr>
      <t>; shāngliang; shangliang</t>
    </r>
  </si>
  <si>
    <t>商人</t>
  </si>
  <si>
    <t>shāngrén</t>
  </si>
  <si>
    <t>thương nhân, doanh nhân</t>
  </si>
  <si>
    <r>
      <rPr>
        <sz val="10"/>
        <color theme="1"/>
        <rFont val="Noto Sans CJK SC"/>
      </rPr>
      <t>商人</t>
    </r>
    <r>
      <rPr>
        <sz val="10"/>
        <color theme="1"/>
        <rFont val="Microsoft YaHei"/>
      </rPr>
      <t>; shāngrén; shangren</t>
    </r>
  </si>
  <si>
    <t>上周</t>
  </si>
  <si>
    <t>shàng zhōu</t>
  </si>
  <si>
    <t>tuần trước</t>
  </si>
  <si>
    <r>
      <rPr>
        <sz val="10"/>
        <color theme="1"/>
        <rFont val="Noto Sans CJK SC"/>
      </rPr>
      <t>上周</t>
    </r>
    <r>
      <rPr>
        <sz val="10"/>
        <color theme="1"/>
        <rFont val="Microsoft YaHei"/>
      </rPr>
      <t xml:space="preserve">; shàng zhōu; </t>
    </r>
    <r>
      <rPr>
        <sz val="10"/>
        <color theme="1"/>
        <rFont val="Noto Sans CJK SC"/>
      </rPr>
      <t>上星期</t>
    </r>
    <r>
      <rPr>
        <sz val="10"/>
        <color theme="1"/>
        <rFont val="Microsoft YaHei"/>
      </rPr>
      <t xml:space="preserve">; shàngxīngqī; </t>
    </r>
    <r>
      <rPr>
        <sz val="10"/>
        <color theme="1"/>
        <rFont val="Noto Sans CJK SC"/>
      </rPr>
      <t>上个星期</t>
    </r>
    <r>
      <rPr>
        <sz val="10"/>
        <color theme="1"/>
        <rFont val="Microsoft YaHei"/>
      </rPr>
      <t>; shànggexīngqī; shang zhou; shangxingqi; shanggexingqi</t>
    </r>
  </si>
  <si>
    <t>少数</t>
  </si>
  <si>
    <t>shǎoshù</t>
  </si>
  <si>
    <t>thiểu số</t>
  </si>
  <si>
    <r>
      <rPr>
        <sz val="10"/>
        <color theme="1"/>
        <rFont val="Noto Sans CJK SC"/>
      </rPr>
      <t>少数</t>
    </r>
    <r>
      <rPr>
        <sz val="10"/>
        <color theme="1"/>
        <rFont val="Microsoft YaHei"/>
      </rPr>
      <t>; shǎoshù; shaoshu</t>
    </r>
  </si>
  <si>
    <t>少年</t>
  </si>
  <si>
    <t>shàonián</t>
  </si>
  <si>
    <t>thiếu niên</t>
  </si>
  <si>
    <r>
      <rPr>
        <sz val="10"/>
        <color theme="1"/>
        <rFont val="Noto Sans CJK SC"/>
      </rPr>
      <t>少年</t>
    </r>
    <r>
      <rPr>
        <sz val="10"/>
        <color theme="1"/>
        <rFont val="Microsoft YaHei"/>
      </rPr>
      <t>; shàonián; shaonian</t>
    </r>
  </si>
  <si>
    <t>身边</t>
  </si>
  <si>
    <t>shēnbiān</t>
  </si>
  <si>
    <t>bên cạnh mình, bên người</t>
  </si>
  <si>
    <r>
      <rPr>
        <sz val="10"/>
        <color theme="1"/>
        <rFont val="Noto Sans CJK SC"/>
      </rPr>
      <t>身边</t>
    </r>
    <r>
      <rPr>
        <sz val="10"/>
        <color theme="1"/>
        <rFont val="Microsoft YaHei"/>
      </rPr>
      <t>; shēnbiān; shenbian</t>
    </r>
  </si>
  <si>
    <t>什么样</t>
  </si>
  <si>
    <t>shénmeyàng</t>
  </si>
  <si>
    <r>
      <rPr>
        <sz val="11"/>
        <color theme="1"/>
        <rFont val="Arial"/>
      </rPr>
      <t>như thế nào, kiểu gì (</t>
    </r>
    <r>
      <rPr>
        <sz val="11"/>
        <color theme="1"/>
        <rFont val="Noto Sans CJK SC"/>
      </rPr>
      <t>什么样</t>
    </r>
    <r>
      <rPr>
        <sz val="11"/>
        <color theme="1"/>
        <rFont val="Arial"/>
      </rPr>
      <t>)</t>
    </r>
  </si>
  <si>
    <r>
      <rPr>
        <sz val="10"/>
        <color theme="1"/>
        <rFont val="Noto Sans CJK SC"/>
      </rPr>
      <t>什么样</t>
    </r>
    <r>
      <rPr>
        <sz val="10"/>
        <color theme="1"/>
        <rFont val="Microsoft YaHei"/>
      </rPr>
      <t>; shénmeyàng; shenmeyang</t>
    </r>
  </si>
  <si>
    <t>生</t>
  </si>
  <si>
    <t>shēng</t>
  </si>
  <si>
    <t>sinh, đẻ</t>
  </si>
  <si>
    <r>
      <rPr>
        <sz val="10"/>
        <color theme="1"/>
        <rFont val="Noto Sans CJK SC"/>
      </rPr>
      <t>生</t>
    </r>
    <r>
      <rPr>
        <sz val="10"/>
        <color theme="1"/>
        <rFont val="Microsoft YaHei"/>
      </rPr>
      <t>; shēng; sheng</t>
    </r>
  </si>
  <si>
    <t>生词</t>
  </si>
  <si>
    <t>shēngcí</t>
  </si>
  <si>
    <t>từ mới</t>
  </si>
  <si>
    <r>
      <rPr>
        <sz val="10"/>
        <color theme="1"/>
        <rFont val="Noto Sans CJK SC"/>
      </rPr>
      <t>生词</t>
    </r>
    <r>
      <rPr>
        <sz val="10"/>
        <color theme="1"/>
        <rFont val="Microsoft YaHei"/>
      </rPr>
      <t>; shēngcí; shengci</t>
    </r>
  </si>
  <si>
    <t>生活</t>
  </si>
  <si>
    <t>shēnghuó</t>
  </si>
  <si>
    <t>cuộc sống; sinh sống</t>
  </si>
  <si>
    <r>
      <rPr>
        <sz val="10"/>
        <color theme="1"/>
        <rFont val="Noto Sans CJK SC"/>
      </rPr>
      <t>生活</t>
    </r>
    <r>
      <rPr>
        <sz val="10"/>
        <color theme="1"/>
        <rFont val="Microsoft YaHei"/>
      </rPr>
      <t>; shēnghuó; shenghuo</t>
    </r>
  </si>
  <si>
    <t>声音</t>
  </si>
  <si>
    <t>shēngyīn</t>
  </si>
  <si>
    <t>âm thanh, giọng</t>
  </si>
  <si>
    <r>
      <rPr>
        <sz val="10"/>
        <color theme="1"/>
        <rFont val="Noto Sans CJK SC"/>
      </rPr>
      <t>声音</t>
    </r>
    <r>
      <rPr>
        <sz val="10"/>
        <color theme="1"/>
        <rFont val="Microsoft YaHei"/>
      </rPr>
      <t>; shēngyīn; shengyin</t>
    </r>
  </si>
  <si>
    <t>省</t>
  </si>
  <si>
    <t>shěng</t>
  </si>
  <si>
    <t>tỉnh</t>
  </si>
  <si>
    <r>
      <rPr>
        <sz val="10"/>
        <color theme="1"/>
        <rFont val="Noto Sans CJK SC"/>
      </rPr>
      <t>省</t>
    </r>
    <r>
      <rPr>
        <sz val="10"/>
        <color theme="1"/>
        <rFont val="Microsoft YaHei"/>
      </rPr>
      <t>; shěng; sheng</t>
    </r>
  </si>
  <si>
    <t>tiết kiệm</t>
  </si>
  <si>
    <r>
      <rPr>
        <sz val="10"/>
        <color theme="1"/>
        <rFont val="Noto Sans CJK SC"/>
      </rPr>
      <t>省</t>
    </r>
    <r>
      <rPr>
        <sz val="10"/>
        <color theme="1"/>
        <rFont val="Microsoft YaHei"/>
      </rPr>
      <t>; shěng; sheng</t>
    </r>
  </si>
  <si>
    <t>十分</t>
  </si>
  <si>
    <t>shífēn</t>
  </si>
  <si>
    <r>
      <rPr>
        <sz val="11"/>
        <color theme="1"/>
        <rFont val="Arial"/>
      </rPr>
      <t>rất, vô cùng (</t>
    </r>
    <r>
      <rPr>
        <sz val="11"/>
        <color theme="1"/>
        <rFont val="Noto Sans CJK SC"/>
      </rPr>
      <t>十分</t>
    </r>
    <r>
      <rPr>
        <sz val="11"/>
        <color theme="1"/>
        <rFont val="Arial"/>
      </rPr>
      <t>)</t>
    </r>
  </si>
  <si>
    <r>
      <rPr>
        <sz val="10"/>
        <color theme="1"/>
        <rFont val="Noto Sans CJK SC"/>
      </rPr>
      <t>十分</t>
    </r>
    <r>
      <rPr>
        <sz val="10"/>
        <color theme="1"/>
        <rFont val="Microsoft YaHei"/>
      </rPr>
      <t xml:space="preserve">; shífēn; </t>
    </r>
    <r>
      <rPr>
        <sz val="10"/>
        <color theme="1"/>
        <rFont val="Noto Sans CJK SC"/>
      </rPr>
      <t>非常</t>
    </r>
    <r>
      <rPr>
        <sz val="10"/>
        <color theme="1"/>
        <rFont val="Microsoft YaHei"/>
      </rPr>
      <t>; fēicháng; shifen; feichang</t>
    </r>
  </si>
  <si>
    <t>实际</t>
  </si>
  <si>
    <t>shíjì</t>
  </si>
  <si>
    <t>thực tế</t>
  </si>
  <si>
    <r>
      <rPr>
        <sz val="10"/>
        <color theme="1"/>
        <rFont val="Noto Sans CJK SC"/>
      </rPr>
      <t>实际</t>
    </r>
    <r>
      <rPr>
        <sz val="10"/>
        <color theme="1"/>
        <rFont val="Microsoft YaHei"/>
      </rPr>
      <t>; shíjì; shiji</t>
    </r>
  </si>
  <si>
    <t>实习</t>
  </si>
  <si>
    <t>shíxí</t>
  </si>
  <si>
    <t>thực tập</t>
  </si>
  <si>
    <r>
      <rPr>
        <sz val="10"/>
        <color theme="1"/>
        <rFont val="Noto Sans CJK SC"/>
      </rPr>
      <t>实习</t>
    </r>
    <r>
      <rPr>
        <sz val="10"/>
        <color theme="1"/>
        <rFont val="Microsoft YaHei"/>
      </rPr>
      <t>; shíxí; shixi</t>
    </r>
  </si>
  <si>
    <t>实现</t>
  </si>
  <si>
    <t>shíxiàn</t>
  </si>
  <si>
    <t>thực hiện (hiện thực hóa)</t>
  </si>
  <si>
    <r>
      <rPr>
        <sz val="10"/>
        <color theme="1"/>
        <rFont val="Noto Sans CJK SC"/>
      </rPr>
      <t>实现</t>
    </r>
    <r>
      <rPr>
        <sz val="10"/>
        <color theme="1"/>
        <rFont val="Microsoft YaHei"/>
      </rPr>
      <t>; shíxiàn; shixian</t>
    </r>
  </si>
  <si>
    <t>实在</t>
  </si>
  <si>
    <t>shízài</t>
  </si>
  <si>
    <t>thực sự, quả thật</t>
  </si>
  <si>
    <r>
      <rPr>
        <sz val="10"/>
        <color theme="1"/>
        <rFont val="Noto Sans CJK SC"/>
      </rPr>
      <t>实在</t>
    </r>
    <r>
      <rPr>
        <sz val="10"/>
        <color theme="1"/>
        <rFont val="Microsoft YaHei"/>
      </rPr>
      <t>; shízài; shizai</t>
    </r>
  </si>
  <si>
    <t>shízai</t>
  </si>
  <si>
    <t>chân thật, thật thà</t>
  </si>
  <si>
    <r>
      <rPr>
        <sz val="10"/>
        <color theme="1"/>
        <rFont val="Noto Sans CJK SC"/>
      </rPr>
      <t>实在</t>
    </r>
    <r>
      <rPr>
        <sz val="10"/>
        <color theme="1"/>
        <rFont val="Microsoft YaHei"/>
      </rPr>
      <t>; shízai; shizai</t>
    </r>
  </si>
  <si>
    <t>食物</t>
  </si>
  <si>
    <t>shíwù</t>
  </si>
  <si>
    <t>thức ăn, thực phẩm</t>
  </si>
  <si>
    <r>
      <rPr>
        <sz val="10"/>
        <color theme="1"/>
        <rFont val="Noto Sans CJK SC"/>
      </rPr>
      <t>食物</t>
    </r>
    <r>
      <rPr>
        <sz val="10"/>
        <color theme="1"/>
        <rFont val="Microsoft YaHei"/>
      </rPr>
      <t>; shíwù; shiwu</t>
    </r>
  </si>
  <si>
    <t>使用</t>
  </si>
  <si>
    <t>shǐyòng</t>
  </si>
  <si>
    <t>sử dụng</t>
  </si>
  <si>
    <r>
      <rPr>
        <sz val="10"/>
        <color theme="1"/>
        <rFont val="Noto Sans CJK SC"/>
      </rPr>
      <t>使用</t>
    </r>
    <r>
      <rPr>
        <sz val="10"/>
        <color theme="1"/>
        <rFont val="Microsoft YaHei"/>
      </rPr>
      <t xml:space="preserve">; shǐyòng; </t>
    </r>
    <r>
      <rPr>
        <sz val="10"/>
        <color theme="1"/>
        <rFont val="Noto Sans CJK SC"/>
      </rPr>
      <t>用</t>
    </r>
    <r>
      <rPr>
        <sz val="10"/>
        <color theme="1"/>
        <rFont val="Microsoft YaHei"/>
      </rPr>
      <t>; yòng; shiyong; yong</t>
    </r>
  </si>
  <si>
    <t>市</t>
  </si>
  <si>
    <t>thành phố, thị</t>
  </si>
  <si>
    <r>
      <rPr>
        <sz val="10"/>
        <color theme="1"/>
        <rFont val="Noto Sans CJK SC"/>
      </rPr>
      <t>市</t>
    </r>
    <r>
      <rPr>
        <sz val="10"/>
        <color theme="1"/>
        <rFont val="Microsoft YaHei"/>
      </rPr>
      <t>; shì; shi</t>
    </r>
  </si>
  <si>
    <t>市长</t>
  </si>
  <si>
    <t>shìzhǎng</t>
  </si>
  <si>
    <t>thị trưởng</t>
  </si>
  <si>
    <r>
      <rPr>
        <sz val="10"/>
        <color theme="1"/>
        <rFont val="Noto Sans CJK SC"/>
      </rPr>
      <t>市长</t>
    </r>
    <r>
      <rPr>
        <sz val="10"/>
        <color theme="1"/>
        <rFont val="Microsoft YaHei"/>
      </rPr>
      <t>; shìzhǎng; shizhang</t>
    </r>
  </si>
  <si>
    <t>事情</t>
  </si>
  <si>
    <t>shìqing</t>
  </si>
  <si>
    <t>sự việc, chuyện</t>
  </si>
  <si>
    <r>
      <rPr>
        <sz val="10"/>
        <color theme="1"/>
        <rFont val="Noto Sans CJK SC"/>
      </rPr>
      <t>事情</t>
    </r>
    <r>
      <rPr>
        <sz val="10"/>
        <color theme="1"/>
        <rFont val="Microsoft YaHei"/>
      </rPr>
      <t xml:space="preserve">; shìqing; </t>
    </r>
    <r>
      <rPr>
        <sz val="10"/>
        <color theme="1"/>
        <rFont val="Noto Sans CJK SC"/>
      </rPr>
      <t>事</t>
    </r>
    <r>
      <rPr>
        <sz val="10"/>
        <color theme="1"/>
        <rFont val="Microsoft YaHei"/>
      </rPr>
      <t>; shì; shiqing; shi</t>
    </r>
  </si>
  <si>
    <t>收</t>
  </si>
  <si>
    <t>shōu</t>
  </si>
  <si>
    <t>thu, nhận (1 chữ)</t>
  </si>
  <si>
    <r>
      <rPr>
        <sz val="10"/>
        <color theme="1"/>
        <rFont val="Noto Sans CJK SC"/>
      </rPr>
      <t>收</t>
    </r>
    <r>
      <rPr>
        <sz val="10"/>
        <color theme="1"/>
        <rFont val="Microsoft YaHei"/>
      </rPr>
      <t>; shōu; shou</t>
    </r>
  </si>
  <si>
    <t>收到</t>
  </si>
  <si>
    <t>shōudào</t>
  </si>
  <si>
    <r>
      <rPr>
        <sz val="11"/>
        <color theme="1"/>
        <rFont val="Arial"/>
      </rPr>
      <t>nhận được (</t>
    </r>
    <r>
      <rPr>
        <sz val="11"/>
        <color theme="1"/>
        <rFont val="Noto Sans CJK SC"/>
      </rPr>
      <t>收到</t>
    </r>
    <r>
      <rPr>
        <sz val="11"/>
        <color theme="1"/>
        <rFont val="Arial"/>
      </rPr>
      <t>)</t>
    </r>
  </si>
  <si>
    <r>
      <rPr>
        <sz val="10"/>
        <color theme="1"/>
        <rFont val="Noto Sans CJK SC"/>
      </rPr>
      <t>收到</t>
    </r>
    <r>
      <rPr>
        <sz val="10"/>
        <color theme="1"/>
        <rFont val="Microsoft YaHei"/>
      </rPr>
      <t xml:space="preserve">; shōudào; </t>
    </r>
    <r>
      <rPr>
        <sz val="10"/>
        <color theme="1"/>
        <rFont val="Noto Sans CJK SC"/>
      </rPr>
      <t>接到</t>
    </r>
    <r>
      <rPr>
        <sz val="10"/>
        <color theme="1"/>
        <rFont val="Microsoft YaHei"/>
      </rPr>
      <t>; jiēdào; shoudao; jiedao</t>
    </r>
  </si>
  <si>
    <t>收入</t>
  </si>
  <si>
    <t>shōurù</t>
  </si>
  <si>
    <t>thu nhập</t>
  </si>
  <si>
    <r>
      <rPr>
        <sz val="10"/>
        <color theme="1"/>
        <rFont val="Noto Sans CJK SC"/>
      </rPr>
      <t>收入</t>
    </r>
    <r>
      <rPr>
        <sz val="10"/>
        <color theme="1"/>
        <rFont val="Microsoft YaHei"/>
      </rPr>
      <t>; shōurù; shouru</t>
    </r>
  </si>
  <si>
    <t>手表</t>
  </si>
  <si>
    <t>shǒubiǎo</t>
  </si>
  <si>
    <t>đồng hồ đeo tay</t>
  </si>
  <si>
    <r>
      <rPr>
        <sz val="10"/>
        <color theme="1"/>
        <rFont val="Noto Sans CJK SC"/>
      </rPr>
      <t>手表</t>
    </r>
    <r>
      <rPr>
        <sz val="10"/>
        <color theme="1"/>
        <rFont val="Microsoft YaHei"/>
      </rPr>
      <t xml:space="preserve">; shǒubiǎo; </t>
    </r>
    <r>
      <rPr>
        <sz val="10"/>
        <color theme="1"/>
        <rFont val="Noto Sans CJK SC"/>
      </rPr>
      <t>表</t>
    </r>
    <r>
      <rPr>
        <sz val="10"/>
        <color theme="1"/>
        <rFont val="Microsoft YaHei"/>
      </rPr>
      <t>; biǎo; shoubiao; biao</t>
    </r>
  </si>
  <si>
    <t>受到</t>
  </si>
  <si>
    <t>shòudào</t>
  </si>
  <si>
    <t>nhận được, chịu (sự...)</t>
  </si>
  <si>
    <r>
      <rPr>
        <sz val="10"/>
        <color theme="1"/>
        <rFont val="Noto Sans CJK SC"/>
      </rPr>
      <t>受到</t>
    </r>
    <r>
      <rPr>
        <sz val="10"/>
        <color theme="1"/>
        <rFont val="Microsoft YaHei"/>
      </rPr>
      <t>; shòudào; shoudao</t>
    </r>
  </si>
  <si>
    <t>舒服</t>
  </si>
  <si>
    <t>shūfu</t>
  </si>
  <si>
    <t>dễ chịu, thoải mái</t>
  </si>
  <si>
    <r>
      <rPr>
        <sz val="10"/>
        <color theme="1"/>
        <rFont val="Noto Sans CJK SC"/>
      </rPr>
      <t>舒服</t>
    </r>
    <r>
      <rPr>
        <sz val="10"/>
        <color theme="1"/>
        <rFont val="Microsoft YaHei"/>
      </rPr>
      <t>; shūfu; shufu</t>
    </r>
  </si>
  <si>
    <t>熟</t>
  </si>
  <si>
    <t>shú</t>
  </si>
  <si>
    <t>chín; quen thuộc; thành thạo</t>
  </si>
  <si>
    <r>
      <rPr>
        <sz val="10"/>
        <color theme="1"/>
        <rFont val="Noto Sans CJK SC"/>
      </rPr>
      <t>熟</t>
    </r>
    <r>
      <rPr>
        <sz val="10"/>
        <color theme="1"/>
        <rFont val="Microsoft YaHei"/>
      </rPr>
      <t>; shú; shóu; shu; shou</t>
    </r>
  </si>
  <si>
    <t>数</t>
  </si>
  <si>
    <t>shǔ</t>
  </si>
  <si>
    <t>đếm</t>
  </si>
  <si>
    <r>
      <rPr>
        <sz val="10"/>
        <color theme="1"/>
        <rFont val="Noto Sans CJK SC"/>
      </rPr>
      <t>数</t>
    </r>
    <r>
      <rPr>
        <sz val="10"/>
        <color theme="1"/>
        <rFont val="Microsoft YaHei"/>
      </rPr>
      <t>; shǔ; shu</t>
    </r>
  </si>
  <si>
    <t>数字</t>
  </si>
  <si>
    <t>shùzì</t>
  </si>
  <si>
    <t>con số, chữ số</t>
  </si>
  <si>
    <r>
      <rPr>
        <sz val="10"/>
        <color theme="1"/>
        <rFont val="Noto Sans CJK SC"/>
      </rPr>
      <t>数字</t>
    </r>
    <r>
      <rPr>
        <sz val="10"/>
        <color theme="1"/>
        <rFont val="Microsoft YaHei"/>
      </rPr>
      <t>; shùzì; shuzi</t>
    </r>
  </si>
  <si>
    <t>水平</t>
  </si>
  <si>
    <t>shuǐpíng</t>
  </si>
  <si>
    <t>trình độ</t>
  </si>
  <si>
    <r>
      <rPr>
        <sz val="10"/>
        <color theme="1"/>
        <rFont val="Noto Sans CJK SC"/>
      </rPr>
      <t>水平</t>
    </r>
    <r>
      <rPr>
        <sz val="10"/>
        <color theme="1"/>
        <rFont val="Microsoft YaHei"/>
      </rPr>
      <t>; shuǐpíng; shuiping</t>
    </r>
  </si>
  <si>
    <t>顺利</t>
  </si>
  <si>
    <t>shùnlì</t>
  </si>
  <si>
    <t>thuận lợi, suôn sẻ</t>
  </si>
  <si>
    <r>
      <rPr>
        <sz val="10"/>
        <color theme="1"/>
        <rFont val="Noto Sans CJK SC"/>
      </rPr>
      <t>顺利</t>
    </r>
    <r>
      <rPr>
        <sz val="10"/>
        <color theme="1"/>
        <rFont val="Microsoft YaHei"/>
      </rPr>
      <t>; shùnlì; shunli</t>
    </r>
  </si>
  <si>
    <t>说明</t>
  </si>
  <si>
    <t>shuōmíng</t>
  </si>
  <si>
    <t>giải thích; bản hướng dẫn</t>
  </si>
  <si>
    <r>
      <rPr>
        <sz val="10"/>
        <color theme="1"/>
        <rFont val="Noto Sans CJK SC"/>
      </rPr>
      <t>说明</t>
    </r>
    <r>
      <rPr>
        <sz val="10"/>
        <color theme="1"/>
        <rFont val="Microsoft YaHei"/>
      </rPr>
      <t>; shuōmíng; shuoming</t>
    </r>
  </si>
  <si>
    <t>司机</t>
  </si>
  <si>
    <t>sījī</t>
  </si>
  <si>
    <t>tài xế</t>
  </si>
  <si>
    <r>
      <rPr>
        <sz val="10"/>
        <color theme="1"/>
        <rFont val="Noto Sans CJK SC"/>
      </rPr>
      <t>司机</t>
    </r>
    <r>
      <rPr>
        <sz val="10"/>
        <color theme="1"/>
        <rFont val="Microsoft YaHei"/>
      </rPr>
      <t>; sījī; siji</t>
    </r>
  </si>
  <si>
    <t>送到</t>
  </si>
  <si>
    <t>sòngdào</t>
  </si>
  <si>
    <t>đưa đến, gửi đến</t>
  </si>
  <si>
    <r>
      <rPr>
        <sz val="10"/>
        <color theme="1"/>
        <rFont val="Noto Sans CJK SC"/>
      </rPr>
      <t>送到</t>
    </r>
    <r>
      <rPr>
        <sz val="10"/>
        <color theme="1"/>
        <rFont val="Microsoft YaHei"/>
      </rPr>
      <t>; sòngdào; songdao</t>
    </r>
  </si>
  <si>
    <t>送给</t>
  </si>
  <si>
    <t>sòng gěi</t>
  </si>
  <si>
    <t>tặng cho</t>
  </si>
  <si>
    <r>
      <rPr>
        <sz val="10"/>
        <color theme="1"/>
        <rFont val="Noto Sans CJK SC"/>
      </rPr>
      <t>送给</t>
    </r>
    <r>
      <rPr>
        <sz val="10"/>
        <color theme="1"/>
        <rFont val="Microsoft YaHei"/>
      </rPr>
      <t>; sòng gěi; song gei</t>
    </r>
  </si>
  <si>
    <t>算</t>
  </si>
  <si>
    <t>suàn</t>
  </si>
  <si>
    <t>tính, tính toán</t>
  </si>
  <si>
    <r>
      <rPr>
        <sz val="10"/>
        <color theme="1"/>
        <rFont val="Noto Sans CJK SC"/>
      </rPr>
      <t>算</t>
    </r>
    <r>
      <rPr>
        <sz val="10"/>
        <color theme="1"/>
        <rFont val="Microsoft YaHei"/>
      </rPr>
      <t>; suàn; suan</t>
    </r>
  </si>
  <si>
    <t>虽然</t>
  </si>
  <si>
    <t>suīrán</t>
  </si>
  <si>
    <t>mặc dù, tuy</t>
  </si>
  <si>
    <r>
      <rPr>
        <sz val="10"/>
        <color theme="1"/>
        <rFont val="Noto Sans CJK SC"/>
      </rPr>
      <t>虽然</t>
    </r>
    <r>
      <rPr>
        <sz val="10"/>
        <color theme="1"/>
        <rFont val="Microsoft YaHei"/>
      </rPr>
      <t>; suīrán; suiran</t>
    </r>
  </si>
  <si>
    <t>随便</t>
  </si>
  <si>
    <t>suíbiàn</t>
  </si>
  <si>
    <t>tùy ý, tùy tiện</t>
  </si>
  <si>
    <r>
      <rPr>
        <sz val="10"/>
        <color theme="1"/>
        <rFont val="Noto Sans CJK SC"/>
      </rPr>
      <t>随便</t>
    </r>
    <r>
      <rPr>
        <sz val="10"/>
        <color theme="1"/>
        <rFont val="Microsoft YaHei"/>
      </rPr>
      <t>; suíbiàn; suibian</t>
    </r>
  </si>
  <si>
    <t>随时</t>
  </si>
  <si>
    <t>suíshí</t>
  </si>
  <si>
    <t>bất cứ lúc nào</t>
  </si>
  <si>
    <r>
      <rPr>
        <sz val="10"/>
        <color theme="1"/>
        <rFont val="Noto Sans CJK SC"/>
      </rPr>
      <t>随时</t>
    </r>
    <r>
      <rPr>
        <sz val="10"/>
        <color theme="1"/>
        <rFont val="Microsoft YaHei"/>
      </rPr>
      <t>; suíshí; suishi</t>
    </r>
  </si>
  <si>
    <t>所以</t>
  </si>
  <si>
    <t>suǒyǐ</t>
  </si>
  <si>
    <t>cho nên, vì vậy</t>
  </si>
  <si>
    <r>
      <rPr>
        <sz val="10"/>
        <color theme="1"/>
        <rFont val="Noto Sans CJK SC"/>
      </rPr>
      <t>所以</t>
    </r>
    <r>
      <rPr>
        <sz val="10"/>
        <color theme="1"/>
        <rFont val="Microsoft YaHei"/>
      </rPr>
      <t>; suǒyǐ; suoyi</t>
    </r>
  </si>
  <si>
    <t>所有</t>
  </si>
  <si>
    <t>suǒyǒu</t>
  </si>
  <si>
    <r>
      <rPr>
        <sz val="11"/>
        <color theme="1"/>
        <rFont val="Arial"/>
      </rPr>
      <t>tất cả, mọi (</t>
    </r>
    <r>
      <rPr>
        <sz val="11"/>
        <color theme="1"/>
        <rFont val="Noto Sans CJK SC"/>
      </rPr>
      <t>所有</t>
    </r>
    <r>
      <rPr>
        <sz val="11"/>
        <color theme="1"/>
        <rFont val="Arial"/>
      </rPr>
      <t>)</t>
    </r>
  </si>
  <si>
    <r>
      <rPr>
        <sz val="10"/>
        <color theme="1"/>
        <rFont val="Noto Sans CJK SC"/>
      </rPr>
      <t>所有</t>
    </r>
    <r>
      <rPr>
        <sz val="10"/>
        <color theme="1"/>
        <rFont val="Microsoft YaHei"/>
      </rPr>
      <t xml:space="preserve">; suǒyǒu; </t>
    </r>
    <r>
      <rPr>
        <sz val="10"/>
        <color theme="1"/>
        <rFont val="Noto Sans CJK SC"/>
      </rPr>
      <t>全部</t>
    </r>
    <r>
      <rPr>
        <sz val="10"/>
        <color theme="1"/>
        <rFont val="Microsoft YaHei"/>
      </rPr>
      <t>; quánbù; suoyou; quanbu</t>
    </r>
  </si>
  <si>
    <t>它</t>
  </si>
  <si>
    <t>nó (đồ vật, con vật)</t>
  </si>
  <si>
    <r>
      <rPr>
        <sz val="10"/>
        <color theme="1"/>
        <rFont val="Noto Sans CJK SC"/>
      </rPr>
      <t>它</t>
    </r>
    <r>
      <rPr>
        <sz val="10"/>
        <color theme="1"/>
        <rFont val="Microsoft YaHei"/>
      </rPr>
      <t>; tā; ta</t>
    </r>
  </si>
  <si>
    <t>它们</t>
  </si>
  <si>
    <t>chúng nó (đồ vật, con vật)</t>
  </si>
  <si>
    <r>
      <rPr>
        <sz val="10"/>
        <color theme="1"/>
        <rFont val="Noto Sans CJK SC"/>
      </rPr>
      <t>它们</t>
    </r>
    <r>
      <rPr>
        <sz val="10"/>
        <color theme="1"/>
        <rFont val="Microsoft YaHei"/>
      </rPr>
      <t>; tāmen; tamen</t>
    </r>
  </si>
  <si>
    <t>太太</t>
  </si>
  <si>
    <t>tàitai</t>
  </si>
  <si>
    <t>vợ; bà (gọi phụ nữ đã có chồng)</t>
  </si>
  <si>
    <r>
      <rPr>
        <sz val="10"/>
        <color theme="1"/>
        <rFont val="Noto Sans CJK SC"/>
      </rPr>
      <t>太太</t>
    </r>
    <r>
      <rPr>
        <sz val="10"/>
        <color theme="1"/>
        <rFont val="Microsoft YaHei"/>
      </rPr>
      <t xml:space="preserve">; tàitai; </t>
    </r>
    <r>
      <rPr>
        <sz val="10"/>
        <color theme="1"/>
        <rFont val="Noto Sans CJK SC"/>
      </rPr>
      <t>妻子</t>
    </r>
    <r>
      <rPr>
        <sz val="10"/>
        <color theme="1"/>
        <rFont val="Microsoft YaHei"/>
      </rPr>
      <t xml:space="preserve">; qīzi; </t>
    </r>
    <r>
      <rPr>
        <sz val="10"/>
        <color theme="1"/>
        <rFont val="Noto Sans CJK SC"/>
      </rPr>
      <t>老婆</t>
    </r>
    <r>
      <rPr>
        <sz val="10"/>
        <color theme="1"/>
        <rFont val="Microsoft YaHei"/>
      </rPr>
      <t>; lǎopo; taitai; qizi; laopo</t>
    </r>
  </si>
  <si>
    <t>太阳</t>
  </si>
  <si>
    <t>tàiyáng</t>
  </si>
  <si>
    <t>mặt trời</t>
  </si>
  <si>
    <r>
      <rPr>
        <sz val="10"/>
        <color theme="1"/>
        <rFont val="Noto Sans CJK SC"/>
      </rPr>
      <t>太阳</t>
    </r>
    <r>
      <rPr>
        <sz val="10"/>
        <color theme="1"/>
        <rFont val="Microsoft YaHei"/>
      </rPr>
      <t>; tàiyáng; taiyang</t>
    </r>
  </si>
  <si>
    <t>态度</t>
  </si>
  <si>
    <t>tàidù</t>
  </si>
  <si>
    <t>thái độ</t>
  </si>
  <si>
    <r>
      <rPr>
        <sz val="10"/>
        <color theme="1"/>
        <rFont val="Noto Sans CJK SC"/>
      </rPr>
      <t>态度</t>
    </r>
    <r>
      <rPr>
        <sz val="10"/>
        <color theme="1"/>
        <rFont val="Microsoft YaHei"/>
      </rPr>
      <t>; tàidù; taidu</t>
    </r>
  </si>
  <si>
    <t>讨论</t>
  </si>
  <si>
    <t>tǎolùn</t>
  </si>
  <si>
    <t>thảo luận</t>
  </si>
  <si>
    <r>
      <rPr>
        <sz val="10"/>
        <color theme="1"/>
        <rFont val="Noto Sans CJK SC"/>
      </rPr>
      <t>讨论</t>
    </r>
    <r>
      <rPr>
        <sz val="10"/>
        <color theme="1"/>
        <rFont val="Microsoft YaHei"/>
      </rPr>
      <t xml:space="preserve">; tǎolùn; </t>
    </r>
    <r>
      <rPr>
        <sz val="10"/>
        <color theme="1"/>
        <rFont val="Noto Sans CJK SC"/>
      </rPr>
      <t>商量</t>
    </r>
    <r>
      <rPr>
        <sz val="10"/>
        <color theme="1"/>
        <rFont val="Microsoft YaHei"/>
      </rPr>
      <t>; shāngliang; taolun; shangliang</t>
    </r>
  </si>
  <si>
    <t>套</t>
  </si>
  <si>
    <t>tào</t>
  </si>
  <si>
    <t>bộ (lượng từ)</t>
  </si>
  <si>
    <r>
      <rPr>
        <sz val="10"/>
        <color theme="1"/>
        <rFont val="Noto Sans CJK SC"/>
      </rPr>
      <t>套</t>
    </r>
    <r>
      <rPr>
        <sz val="10"/>
        <color theme="1"/>
        <rFont val="Microsoft YaHei"/>
      </rPr>
      <t>; tào; tao</t>
    </r>
  </si>
  <si>
    <t>特别</t>
  </si>
  <si>
    <t>tèbié</t>
  </si>
  <si>
    <t>đặc biệt</t>
  </si>
  <si>
    <r>
      <rPr>
        <sz val="10"/>
        <color theme="1"/>
        <rFont val="Noto Sans CJK SC"/>
      </rPr>
      <t>特别</t>
    </r>
    <r>
      <rPr>
        <sz val="10"/>
        <color theme="1"/>
        <rFont val="Microsoft YaHei"/>
      </rPr>
      <t>; tèbié; tebie</t>
    </r>
  </si>
  <si>
    <t>特点</t>
  </si>
  <si>
    <t>tèdiǎn</t>
  </si>
  <si>
    <t>đặc điểm</t>
  </si>
  <si>
    <r>
      <rPr>
        <sz val="10"/>
        <color theme="1"/>
        <rFont val="Noto Sans CJK SC"/>
      </rPr>
      <t>特点</t>
    </r>
    <r>
      <rPr>
        <sz val="10"/>
        <color theme="1"/>
        <rFont val="Microsoft YaHei"/>
      </rPr>
      <t>; tèdiǎn; tedian</t>
    </r>
  </si>
  <si>
    <t>疼</t>
  </si>
  <si>
    <t>téng</t>
  </si>
  <si>
    <t>đau</t>
  </si>
  <si>
    <r>
      <rPr>
        <sz val="10"/>
        <color theme="1"/>
        <rFont val="Noto Sans CJK SC"/>
      </rPr>
      <t>疼</t>
    </r>
    <r>
      <rPr>
        <sz val="10"/>
        <color theme="1"/>
        <rFont val="Microsoft YaHei"/>
      </rPr>
      <t xml:space="preserve">; téng; </t>
    </r>
    <r>
      <rPr>
        <sz val="10"/>
        <color theme="1"/>
        <rFont val="Noto Sans CJK SC"/>
      </rPr>
      <t>痛</t>
    </r>
    <r>
      <rPr>
        <sz val="10"/>
        <color theme="1"/>
        <rFont val="Microsoft YaHei"/>
      </rPr>
      <t>; tòng; teng; tong</t>
    </r>
  </si>
  <si>
    <t>提</t>
  </si>
  <si>
    <t>tí</t>
  </si>
  <si>
    <t>xách; nhắc đến, nêu ra</t>
  </si>
  <si>
    <r>
      <rPr>
        <sz val="10"/>
        <color theme="1"/>
        <rFont val="Noto Sans CJK SC"/>
      </rPr>
      <t>提</t>
    </r>
    <r>
      <rPr>
        <sz val="10"/>
        <color theme="1"/>
        <rFont val="Microsoft YaHei"/>
      </rPr>
      <t>; tí; ti</t>
    </r>
  </si>
  <si>
    <t>提出</t>
  </si>
  <si>
    <t>tíchū</t>
  </si>
  <si>
    <t>đưa ra, đề xuất</t>
  </si>
  <si>
    <r>
      <rPr>
        <sz val="10"/>
        <color theme="1"/>
        <rFont val="Noto Sans CJK SC"/>
      </rPr>
      <t>提出</t>
    </r>
    <r>
      <rPr>
        <sz val="10"/>
        <color theme="1"/>
        <rFont val="Microsoft YaHei"/>
      </rPr>
      <t>; tíchū; tichu</t>
    </r>
  </si>
  <si>
    <t>提到</t>
  </si>
  <si>
    <t>tídào</t>
  </si>
  <si>
    <t>nhắc đến</t>
  </si>
  <si>
    <r>
      <rPr>
        <sz val="10"/>
        <color theme="1"/>
        <rFont val="Noto Sans CJK SC"/>
      </rPr>
      <t>提到</t>
    </r>
    <r>
      <rPr>
        <sz val="10"/>
        <color theme="1"/>
        <rFont val="Microsoft YaHei"/>
      </rPr>
      <t>; tídào; tidao</t>
    </r>
  </si>
  <si>
    <t>提高</t>
  </si>
  <si>
    <t>tígāo</t>
  </si>
  <si>
    <t>nâng cao</t>
  </si>
  <si>
    <r>
      <rPr>
        <sz val="10"/>
        <color theme="1"/>
        <rFont val="Noto Sans CJK SC"/>
      </rPr>
      <t>提高</t>
    </r>
    <r>
      <rPr>
        <sz val="10"/>
        <color theme="1"/>
        <rFont val="Microsoft YaHei"/>
      </rPr>
      <t>; tígāo; tigao</t>
    </r>
  </si>
  <si>
    <t>题</t>
  </si>
  <si>
    <t>đề, câu hỏi (bài thi)</t>
  </si>
  <si>
    <r>
      <rPr>
        <sz val="10"/>
        <color theme="1"/>
        <rFont val="Noto Sans CJK SC"/>
      </rPr>
      <t>题</t>
    </r>
    <r>
      <rPr>
        <sz val="10"/>
        <color theme="1"/>
        <rFont val="Microsoft YaHei"/>
      </rPr>
      <t xml:space="preserve">; tí; </t>
    </r>
    <r>
      <rPr>
        <sz val="10"/>
        <color theme="1"/>
        <rFont val="Noto Sans CJK SC"/>
      </rPr>
      <t>题目</t>
    </r>
    <r>
      <rPr>
        <sz val="10"/>
        <color theme="1"/>
        <rFont val="Microsoft YaHei"/>
      </rPr>
      <t>; tímù; ti; timu</t>
    </r>
  </si>
  <si>
    <t>体育</t>
  </si>
  <si>
    <t>tǐyù</t>
  </si>
  <si>
    <t>thể dục, thể thao</t>
  </si>
  <si>
    <r>
      <rPr>
        <sz val="10"/>
        <color theme="1"/>
        <rFont val="Noto Sans CJK SC"/>
      </rPr>
      <t>体育</t>
    </r>
    <r>
      <rPr>
        <sz val="10"/>
        <color theme="1"/>
        <rFont val="Microsoft YaHei"/>
      </rPr>
      <t>; tǐyù; tiyu</t>
    </r>
  </si>
  <si>
    <t>体育场</t>
  </si>
  <si>
    <t>tǐyùchǎng</t>
  </si>
  <si>
    <t>sân vận động</t>
  </si>
  <si>
    <r>
      <rPr>
        <sz val="10"/>
        <color theme="1"/>
        <rFont val="Noto Sans CJK SC"/>
      </rPr>
      <t>体育场</t>
    </r>
    <r>
      <rPr>
        <sz val="10"/>
        <color theme="1"/>
        <rFont val="Microsoft YaHei"/>
      </rPr>
      <t>; tǐyùchǎng; tiyuchang</t>
    </r>
  </si>
  <si>
    <t>体育馆</t>
  </si>
  <si>
    <t>tǐyùguǎn</t>
  </si>
  <si>
    <t>nhà thi đấu thể thao</t>
  </si>
  <si>
    <r>
      <rPr>
        <sz val="10"/>
        <color theme="1"/>
        <rFont val="Noto Sans CJK SC"/>
      </rPr>
      <t>体育馆</t>
    </r>
    <r>
      <rPr>
        <sz val="10"/>
        <color theme="1"/>
        <rFont val="Microsoft YaHei"/>
      </rPr>
      <t>; tǐyùguǎn; tiyuguan</t>
    </r>
  </si>
  <si>
    <t>天上</t>
  </si>
  <si>
    <t>tiānshàng</t>
  </si>
  <si>
    <t>trên trời</t>
  </si>
  <si>
    <r>
      <rPr>
        <sz val="10"/>
        <color theme="1"/>
        <rFont val="Noto Sans CJK SC"/>
      </rPr>
      <t>天上</t>
    </r>
    <r>
      <rPr>
        <sz val="10"/>
        <color theme="1"/>
        <rFont val="Microsoft YaHei"/>
      </rPr>
      <t>; tiānshàng; tianshang</t>
    </r>
  </si>
  <si>
    <t>条</t>
  </si>
  <si>
    <t>tiáo</t>
  </si>
  <si>
    <t>cái, con, chiếc (vật dài)</t>
  </si>
  <si>
    <r>
      <rPr>
        <sz val="10"/>
        <color theme="1"/>
        <rFont val="Noto Sans CJK SC"/>
      </rPr>
      <t>条</t>
    </r>
    <r>
      <rPr>
        <sz val="10"/>
        <color theme="1"/>
        <rFont val="Microsoft YaHei"/>
      </rPr>
      <t>; tiáo; tiao</t>
    </r>
  </si>
  <si>
    <t>条件</t>
  </si>
  <si>
    <t>tiáojiàn</t>
  </si>
  <si>
    <t>điều kiện</t>
  </si>
  <si>
    <r>
      <rPr>
        <sz val="10"/>
        <color theme="1"/>
        <rFont val="Noto Sans CJK SC"/>
      </rPr>
      <t>条件</t>
    </r>
    <r>
      <rPr>
        <sz val="10"/>
        <color theme="1"/>
        <rFont val="Microsoft YaHei"/>
      </rPr>
      <t>; tiáojiàn; tiaojian</t>
    </r>
  </si>
  <si>
    <t>听讲</t>
  </si>
  <si>
    <t>tīngjiǎng</t>
  </si>
  <si>
    <t>nghe giảng</t>
  </si>
  <si>
    <r>
      <rPr>
        <sz val="10"/>
        <color theme="1"/>
        <rFont val="Noto Sans CJK SC"/>
      </rPr>
      <t>听讲</t>
    </r>
    <r>
      <rPr>
        <sz val="10"/>
        <color theme="1"/>
        <rFont val="Microsoft YaHei"/>
      </rPr>
      <t>; tīngjiǎng; tingjiang</t>
    </r>
  </si>
  <si>
    <t>听说</t>
  </si>
  <si>
    <t>tīngshuō</t>
  </si>
  <si>
    <t>nghe nói</t>
  </si>
  <si>
    <r>
      <rPr>
        <sz val="10"/>
        <color theme="1"/>
        <rFont val="Noto Sans CJK SC"/>
      </rPr>
      <t>听说</t>
    </r>
    <r>
      <rPr>
        <sz val="10"/>
        <color theme="1"/>
        <rFont val="Microsoft YaHei"/>
      </rPr>
      <t>; tīngshuō; tingshuo</t>
    </r>
  </si>
  <si>
    <t>停</t>
  </si>
  <si>
    <t>tíng</t>
  </si>
  <si>
    <t>dừng, ngừng</t>
  </si>
  <si>
    <r>
      <rPr>
        <sz val="10"/>
        <color theme="1"/>
        <rFont val="Noto Sans CJK SC"/>
      </rPr>
      <t>停</t>
    </r>
    <r>
      <rPr>
        <sz val="10"/>
        <color theme="1"/>
        <rFont val="Microsoft YaHei"/>
      </rPr>
      <t>; tíng; ting</t>
    </r>
  </si>
  <si>
    <t>停车</t>
  </si>
  <si>
    <t>tíngchē</t>
  </si>
  <si>
    <t>đỗ xe, dừng xe</t>
  </si>
  <si>
    <r>
      <rPr>
        <sz val="10"/>
        <color theme="1"/>
        <rFont val="Noto Sans CJK SC"/>
      </rPr>
      <t>停车</t>
    </r>
    <r>
      <rPr>
        <sz val="10"/>
        <color theme="1"/>
        <rFont val="Microsoft YaHei"/>
      </rPr>
      <t>; tíngchē; tingche</t>
    </r>
  </si>
  <si>
    <t>停车场</t>
  </si>
  <si>
    <t>tíngchēchǎng</t>
  </si>
  <si>
    <t>bãi đỗ xe</t>
  </si>
  <si>
    <r>
      <rPr>
        <sz val="10"/>
        <color theme="1"/>
        <rFont val="Noto Sans CJK SC"/>
      </rPr>
      <t>停车场</t>
    </r>
    <r>
      <rPr>
        <sz val="10"/>
        <color theme="1"/>
        <rFont val="Microsoft YaHei"/>
      </rPr>
      <t>; tíngchēchǎng; tingchechang</t>
    </r>
  </si>
  <si>
    <t>挺</t>
  </si>
  <si>
    <t>tǐng</t>
  </si>
  <si>
    <r>
      <rPr>
        <sz val="11"/>
        <color theme="1"/>
        <rFont val="Arial"/>
      </rPr>
      <t>khá, rất (</t>
    </r>
    <r>
      <rPr>
        <sz val="11"/>
        <color theme="1"/>
        <rFont val="Noto Sans CJK SC"/>
      </rPr>
      <t xml:space="preserve">挺 </t>
    </r>
    <r>
      <rPr>
        <sz val="11"/>
        <color theme="1"/>
        <rFont val="Arial"/>
      </rPr>
      <t xml:space="preserve">... </t>
    </r>
    <r>
      <rPr>
        <sz val="11"/>
        <color theme="1"/>
        <rFont val="Noto Sans CJK SC"/>
      </rPr>
      <t>的</t>
    </r>
    <r>
      <rPr>
        <sz val="11"/>
        <color theme="1"/>
        <rFont val="Arial"/>
      </rPr>
      <t>)</t>
    </r>
  </si>
  <si>
    <r>
      <rPr>
        <sz val="10"/>
        <color theme="1"/>
        <rFont val="Noto Sans CJK SC"/>
      </rPr>
      <t>挺</t>
    </r>
    <r>
      <rPr>
        <sz val="10"/>
        <color theme="1"/>
        <rFont val="Microsoft YaHei"/>
      </rPr>
      <t xml:space="preserve">; tǐng; </t>
    </r>
    <r>
      <rPr>
        <sz val="10"/>
        <color theme="1"/>
        <rFont val="Noto Sans CJK SC"/>
      </rPr>
      <t>很</t>
    </r>
    <r>
      <rPr>
        <sz val="10"/>
        <color theme="1"/>
        <rFont val="Microsoft YaHei"/>
      </rPr>
      <t>; hěn; ting; hen</t>
    </r>
  </si>
  <si>
    <t>挺好</t>
  </si>
  <si>
    <t>tǐng hǎo</t>
  </si>
  <si>
    <t>khá tốt, rất tốt</t>
  </si>
  <si>
    <r>
      <rPr>
        <sz val="10"/>
        <color theme="1"/>
        <rFont val="Noto Sans CJK SC"/>
      </rPr>
      <t>挺好</t>
    </r>
    <r>
      <rPr>
        <sz val="10"/>
        <color theme="1"/>
        <rFont val="Microsoft YaHei"/>
      </rPr>
      <t xml:space="preserve">; tǐng hǎo; </t>
    </r>
    <r>
      <rPr>
        <sz val="10"/>
        <color theme="1"/>
        <rFont val="Noto Sans CJK SC"/>
      </rPr>
      <t>很好</t>
    </r>
    <r>
      <rPr>
        <sz val="10"/>
        <color theme="1"/>
        <rFont val="Microsoft YaHei"/>
      </rPr>
      <t>; hěnhǎo; ting hao; henhao</t>
    </r>
  </si>
  <si>
    <t>通</t>
  </si>
  <si>
    <t>tōng</t>
  </si>
  <si>
    <t>thông, thông suốt</t>
  </si>
  <si>
    <r>
      <rPr>
        <sz val="10"/>
        <color theme="1"/>
        <rFont val="Noto Sans CJK SC"/>
      </rPr>
      <t>通</t>
    </r>
    <r>
      <rPr>
        <sz val="10"/>
        <color theme="1"/>
        <rFont val="Microsoft YaHei"/>
      </rPr>
      <t>; tōng; tong</t>
    </r>
  </si>
  <si>
    <t>通过</t>
  </si>
  <si>
    <t>tōngguò</t>
  </si>
  <si>
    <t>thông qua; vượt qua (kỳ thi)</t>
  </si>
  <si>
    <r>
      <rPr>
        <sz val="10"/>
        <color theme="1"/>
        <rFont val="Noto Sans CJK SC"/>
      </rPr>
      <t>通过</t>
    </r>
    <r>
      <rPr>
        <sz val="10"/>
        <color theme="1"/>
        <rFont val="Microsoft YaHei"/>
      </rPr>
      <t>; tōngguò; tongguo</t>
    </r>
  </si>
  <si>
    <t>通知</t>
  </si>
  <si>
    <t>tōngzhī</t>
  </si>
  <si>
    <t>thông báo</t>
  </si>
  <si>
    <r>
      <rPr>
        <sz val="10"/>
        <color theme="1"/>
        <rFont val="Noto Sans CJK SC"/>
      </rPr>
      <t>通知</t>
    </r>
    <r>
      <rPr>
        <sz val="10"/>
        <color theme="1"/>
        <rFont val="Microsoft YaHei"/>
      </rPr>
      <t>; tōngzhī; tongzhi</t>
    </r>
  </si>
  <si>
    <t>同时</t>
  </si>
  <si>
    <t>tóngshí</t>
  </si>
  <si>
    <t>liên từ, danh từ</t>
  </si>
  <si>
    <t>đồng thời, cùng lúc</t>
  </si>
  <si>
    <r>
      <rPr>
        <sz val="10"/>
        <color theme="1"/>
        <rFont val="Noto Sans CJK SC"/>
      </rPr>
      <t>同时</t>
    </r>
    <r>
      <rPr>
        <sz val="10"/>
        <color theme="1"/>
        <rFont val="Microsoft YaHei"/>
      </rPr>
      <t>; tóngshí; tongshi</t>
    </r>
  </si>
  <si>
    <t>同事</t>
  </si>
  <si>
    <t>tóngshì</t>
  </si>
  <si>
    <t>đồng nghiệp</t>
  </si>
  <si>
    <r>
      <rPr>
        <sz val="10"/>
        <color theme="1"/>
        <rFont val="Noto Sans CJK SC"/>
      </rPr>
      <t>同事</t>
    </r>
    <r>
      <rPr>
        <sz val="10"/>
        <color theme="1"/>
        <rFont val="Microsoft YaHei"/>
      </rPr>
      <t>; tóngshì; tongshi</t>
    </r>
  </si>
  <si>
    <t>同样</t>
  </si>
  <si>
    <t>tóngyàng</t>
  </si>
  <si>
    <t>tính từ, liên từ</t>
  </si>
  <si>
    <r>
      <rPr>
        <sz val="11"/>
        <color theme="1"/>
        <rFont val="Arial"/>
      </rPr>
      <t>giống như vậy, tương tự (</t>
    </r>
    <r>
      <rPr>
        <sz val="11"/>
        <color theme="1"/>
        <rFont val="Noto Sans CJK SC"/>
      </rPr>
      <t>同样</t>
    </r>
    <r>
      <rPr>
        <sz val="11"/>
        <color theme="1"/>
        <rFont val="Arial"/>
      </rPr>
      <t>)</t>
    </r>
  </si>
  <si>
    <r>
      <rPr>
        <sz val="10"/>
        <color theme="1"/>
        <rFont val="Noto Sans CJK SC"/>
      </rPr>
      <t>同样</t>
    </r>
    <r>
      <rPr>
        <sz val="10"/>
        <color theme="1"/>
        <rFont val="Microsoft YaHei"/>
      </rPr>
      <t xml:space="preserve">; tóngyàng; </t>
    </r>
    <r>
      <rPr>
        <sz val="10"/>
        <color theme="1"/>
        <rFont val="Noto Sans CJK SC"/>
      </rPr>
      <t>一样</t>
    </r>
    <r>
      <rPr>
        <sz val="10"/>
        <color theme="1"/>
        <rFont val="Microsoft YaHei"/>
      </rPr>
      <t xml:space="preserve">; yíyàng; </t>
    </r>
    <r>
      <rPr>
        <sz val="10"/>
        <color theme="1"/>
        <rFont val="Noto Sans CJK SC"/>
      </rPr>
      <t>相同</t>
    </r>
    <r>
      <rPr>
        <sz val="10"/>
        <color theme="1"/>
        <rFont val="Microsoft YaHei"/>
      </rPr>
      <t>; xiāngtóng; tongyang; yiyang; xiangtong</t>
    </r>
  </si>
  <si>
    <t>头</t>
  </si>
  <si>
    <t>tóu</t>
  </si>
  <si>
    <t>đầu; con (gia súc lớn)</t>
  </si>
  <si>
    <r>
      <rPr>
        <sz val="10"/>
        <color theme="1"/>
        <rFont val="Noto Sans CJK SC"/>
      </rPr>
      <t>头</t>
    </r>
    <r>
      <rPr>
        <sz val="10"/>
        <color theme="1"/>
        <rFont val="Microsoft YaHei"/>
      </rPr>
      <t>; tóu; tou</t>
    </r>
  </si>
  <si>
    <t>tou</t>
  </si>
  <si>
    <r>
      <rPr>
        <sz val="11"/>
        <color theme="1"/>
        <rFont val="Arial"/>
      </rPr>
      <t xml:space="preserve">hậu tố </t>
    </r>
    <r>
      <rPr>
        <sz val="11"/>
        <color theme="1"/>
        <rFont val="Noto Sans CJK SC"/>
      </rPr>
      <t xml:space="preserve">头 </t>
    </r>
    <r>
      <rPr>
        <sz val="11"/>
        <color theme="1"/>
        <rFont val="Arial"/>
      </rPr>
      <t xml:space="preserve">(VD: </t>
    </r>
    <r>
      <rPr>
        <sz val="11"/>
        <color theme="1"/>
        <rFont val="Noto Sans CJK SC"/>
      </rPr>
      <t xml:space="preserve">里头 </t>
    </r>
    <r>
      <rPr>
        <sz val="11"/>
        <color theme="1"/>
        <rFont val="Arial"/>
      </rPr>
      <t>- bên trong)</t>
    </r>
  </si>
  <si>
    <r>
      <rPr>
        <sz val="10"/>
        <color theme="1"/>
        <rFont val="Noto Sans CJK SC"/>
      </rPr>
      <t>头</t>
    </r>
    <r>
      <rPr>
        <sz val="10"/>
        <color theme="1"/>
        <rFont val="Microsoft YaHei"/>
      </rPr>
      <t>; tou</t>
    </r>
  </si>
  <si>
    <t>头发</t>
  </si>
  <si>
    <t>tóufa</t>
  </si>
  <si>
    <t>tóc</t>
  </si>
  <si>
    <r>
      <rPr>
        <sz val="10"/>
        <color theme="1"/>
        <rFont val="Noto Sans CJK SC"/>
      </rPr>
      <t>头发</t>
    </r>
    <r>
      <rPr>
        <sz val="10"/>
        <color theme="1"/>
        <rFont val="Microsoft YaHei"/>
      </rPr>
      <t>; tóufa; toufa</t>
    </r>
  </si>
  <si>
    <t>图片</t>
  </si>
  <si>
    <t>túpiàn</t>
  </si>
  <si>
    <t>hình ảnh, bức ảnh</t>
  </si>
  <si>
    <r>
      <rPr>
        <sz val="10"/>
        <color theme="1"/>
        <rFont val="Noto Sans CJK SC"/>
      </rPr>
      <t>图片</t>
    </r>
    <r>
      <rPr>
        <sz val="10"/>
        <color theme="1"/>
        <rFont val="Microsoft YaHei"/>
      </rPr>
      <t>; túpiàn; tupian</t>
    </r>
  </si>
  <si>
    <t>推</t>
  </si>
  <si>
    <t>tuī</t>
  </si>
  <si>
    <t>đẩy</t>
  </si>
  <si>
    <r>
      <rPr>
        <sz val="10"/>
        <color theme="1"/>
        <rFont val="Noto Sans CJK SC"/>
      </rPr>
      <t>推</t>
    </r>
    <r>
      <rPr>
        <sz val="10"/>
        <color theme="1"/>
        <rFont val="Microsoft YaHei"/>
      </rPr>
      <t>; tuī; tui</t>
    </r>
  </si>
  <si>
    <t>腿</t>
  </si>
  <si>
    <t>tuǐ</t>
  </si>
  <si>
    <t>chân, cẳng chân</t>
  </si>
  <si>
    <r>
      <rPr>
        <sz val="10"/>
        <color theme="1"/>
        <rFont val="Noto Sans CJK SC"/>
      </rPr>
      <t>腿</t>
    </r>
    <r>
      <rPr>
        <sz val="10"/>
        <color theme="1"/>
        <rFont val="Microsoft YaHei"/>
      </rPr>
      <t>; tuǐ; tui</t>
    </r>
  </si>
  <si>
    <t>外地</t>
  </si>
  <si>
    <t>wàidì</t>
  </si>
  <si>
    <t>nơi khác, tỉnh khác</t>
  </si>
  <si>
    <r>
      <rPr>
        <sz val="10"/>
        <color theme="1"/>
        <rFont val="Noto Sans CJK SC"/>
      </rPr>
      <t>外地</t>
    </r>
    <r>
      <rPr>
        <sz val="10"/>
        <color theme="1"/>
        <rFont val="Microsoft YaHei"/>
      </rPr>
      <t>; wàidì; waidi</t>
    </r>
  </si>
  <si>
    <t>外卖</t>
  </si>
  <si>
    <t>wàimài</t>
  </si>
  <si>
    <t>đồ ăn giao tận nơi</t>
  </si>
  <si>
    <r>
      <rPr>
        <sz val="10"/>
        <color theme="1"/>
        <rFont val="Noto Sans CJK SC"/>
      </rPr>
      <t>外卖</t>
    </r>
    <r>
      <rPr>
        <sz val="10"/>
        <color theme="1"/>
        <rFont val="Microsoft YaHei"/>
      </rPr>
      <t>; wàimài; waimai</t>
    </r>
  </si>
  <si>
    <t>完</t>
  </si>
  <si>
    <t>wán</t>
  </si>
  <si>
    <t>xong, hết</t>
  </si>
  <si>
    <r>
      <rPr>
        <sz val="10"/>
        <color theme="1"/>
        <rFont val="Noto Sans CJK SC"/>
      </rPr>
      <t>完</t>
    </r>
    <r>
      <rPr>
        <sz val="10"/>
        <color theme="1"/>
        <rFont val="Microsoft YaHei"/>
      </rPr>
      <t>; wán; wan</t>
    </r>
  </si>
  <si>
    <t>完成</t>
  </si>
  <si>
    <t>wánchéng</t>
  </si>
  <si>
    <t>hoàn thành</t>
  </si>
  <si>
    <r>
      <rPr>
        <sz val="10"/>
        <color theme="1"/>
        <rFont val="Noto Sans CJK SC"/>
      </rPr>
      <t>完成</t>
    </r>
    <r>
      <rPr>
        <sz val="10"/>
        <color theme="1"/>
        <rFont val="Microsoft YaHei"/>
      </rPr>
      <t>; wánchéng; wancheng</t>
    </r>
  </si>
  <si>
    <t>完全</t>
  </si>
  <si>
    <t>wánquán</t>
  </si>
  <si>
    <t>hoàn toàn</t>
  </si>
  <si>
    <r>
      <rPr>
        <sz val="10"/>
        <color theme="1"/>
        <rFont val="Noto Sans CJK SC"/>
      </rPr>
      <t>完全</t>
    </r>
    <r>
      <rPr>
        <sz val="10"/>
        <color theme="1"/>
        <rFont val="Microsoft YaHei"/>
      </rPr>
      <t>; wánquán; wanquan</t>
    </r>
  </si>
  <si>
    <t>晚安</t>
  </si>
  <si>
    <t>wǎn'ān</t>
  </si>
  <si>
    <t>chúc ngủ ngon</t>
  </si>
  <si>
    <r>
      <rPr>
        <sz val="10"/>
        <color theme="1"/>
        <rFont val="Noto Sans CJK SC"/>
      </rPr>
      <t>晚安</t>
    </r>
    <r>
      <rPr>
        <sz val="10"/>
        <color theme="1"/>
        <rFont val="Microsoft YaHei"/>
      </rPr>
      <t>; wǎn'ān; wan'an</t>
    </r>
  </si>
  <si>
    <t>晚报</t>
  </si>
  <si>
    <t>wǎnbào</t>
  </si>
  <si>
    <t>báo buổi chiều tối</t>
  </si>
  <si>
    <r>
      <rPr>
        <sz val="10"/>
        <color theme="1"/>
        <rFont val="Noto Sans CJK SC"/>
      </rPr>
      <t>晚报</t>
    </r>
    <r>
      <rPr>
        <sz val="10"/>
        <color theme="1"/>
        <rFont val="Microsoft YaHei"/>
      </rPr>
      <t>; wǎnbào; wanbao</t>
    </r>
  </si>
  <si>
    <t>晚餐</t>
  </si>
  <si>
    <t>wǎncān</t>
  </si>
  <si>
    <r>
      <rPr>
        <sz val="11"/>
        <color theme="1"/>
        <rFont val="Arial"/>
      </rPr>
      <t>bữa tối (</t>
    </r>
    <r>
      <rPr>
        <sz val="11"/>
        <color theme="1"/>
        <rFont val="Noto Sans CJK SC"/>
      </rPr>
      <t>晚餐</t>
    </r>
    <r>
      <rPr>
        <sz val="11"/>
        <color theme="1"/>
        <rFont val="Arial"/>
      </rPr>
      <t>)</t>
    </r>
  </si>
  <si>
    <r>
      <rPr>
        <sz val="10"/>
        <color theme="1"/>
        <rFont val="Noto Sans CJK SC"/>
      </rPr>
      <t>晚餐</t>
    </r>
    <r>
      <rPr>
        <sz val="10"/>
        <color theme="1"/>
        <rFont val="Microsoft YaHei"/>
      </rPr>
      <t xml:space="preserve">; wǎncān; </t>
    </r>
    <r>
      <rPr>
        <sz val="10"/>
        <color theme="1"/>
        <rFont val="Noto Sans CJK SC"/>
      </rPr>
      <t>晚饭</t>
    </r>
    <r>
      <rPr>
        <sz val="10"/>
        <color theme="1"/>
        <rFont val="Microsoft YaHei"/>
      </rPr>
      <t>; wǎnfàn; wancan; wanfan</t>
    </r>
  </si>
  <si>
    <t>晚会</t>
  </si>
  <si>
    <t>wǎnhuì</t>
  </si>
  <si>
    <t>dạ hội, buổi liên hoan tối</t>
  </si>
  <si>
    <r>
      <rPr>
        <sz val="10"/>
        <color theme="1"/>
        <rFont val="Noto Sans CJK SC"/>
      </rPr>
      <t>晚会</t>
    </r>
    <r>
      <rPr>
        <sz val="10"/>
        <color theme="1"/>
        <rFont val="Microsoft YaHei"/>
      </rPr>
      <t>; wǎnhuì; wanhui</t>
    </r>
  </si>
  <si>
    <t>碗</t>
  </si>
  <si>
    <t>cái bát, cái chén</t>
  </si>
  <si>
    <r>
      <rPr>
        <sz val="10"/>
        <color theme="1"/>
        <rFont val="Noto Sans CJK SC"/>
      </rPr>
      <t>碗</t>
    </r>
    <r>
      <rPr>
        <sz val="10"/>
        <color theme="1"/>
        <rFont val="Microsoft YaHei"/>
      </rPr>
      <t>; wǎn; wan</t>
    </r>
  </si>
  <si>
    <t>万</t>
  </si>
  <si>
    <t>wàn</t>
  </si>
  <si>
    <t>vạn, mười nghìn</t>
  </si>
  <si>
    <r>
      <rPr>
        <sz val="10"/>
        <color theme="1"/>
        <rFont val="Noto Sans CJK SC"/>
      </rPr>
      <t>万</t>
    </r>
    <r>
      <rPr>
        <sz val="10"/>
        <color theme="1"/>
        <rFont val="Microsoft YaHei"/>
      </rPr>
      <t xml:space="preserve">; wàn; 10000; </t>
    </r>
    <r>
      <rPr>
        <sz val="10"/>
        <color theme="1"/>
        <rFont val="Noto Sans CJK SC"/>
      </rPr>
      <t>一万</t>
    </r>
    <r>
      <rPr>
        <sz val="10"/>
        <color theme="1"/>
        <rFont val="Microsoft YaHei"/>
      </rPr>
      <t>; yíwàn; wan; yiwan</t>
    </r>
  </si>
  <si>
    <t>网</t>
  </si>
  <si>
    <t>wǎng</t>
  </si>
  <si>
    <t>mạng; lưới</t>
  </si>
  <si>
    <r>
      <rPr>
        <sz val="10"/>
        <color theme="1"/>
        <rFont val="Noto Sans CJK SC"/>
      </rPr>
      <t>网</t>
    </r>
    <r>
      <rPr>
        <sz val="10"/>
        <color theme="1"/>
        <rFont val="Microsoft YaHei"/>
      </rPr>
      <t>; wǎng; wang</t>
    </r>
  </si>
  <si>
    <t>网球</t>
  </si>
  <si>
    <t>wǎngqiú</t>
  </si>
  <si>
    <t>quần vợt, tennis</t>
  </si>
  <si>
    <r>
      <rPr>
        <sz val="10"/>
        <color theme="1"/>
        <rFont val="Noto Sans CJK SC"/>
      </rPr>
      <t>网球</t>
    </r>
    <r>
      <rPr>
        <sz val="10"/>
        <color theme="1"/>
        <rFont val="Microsoft YaHei"/>
      </rPr>
      <t>; wǎngqiú; wangqiu</t>
    </r>
  </si>
  <si>
    <t>网站</t>
  </si>
  <si>
    <t>wǎngzhàn</t>
  </si>
  <si>
    <t>trang web</t>
  </si>
  <si>
    <r>
      <rPr>
        <sz val="10"/>
        <color theme="1"/>
        <rFont val="Noto Sans CJK SC"/>
      </rPr>
      <t>网站</t>
    </r>
    <r>
      <rPr>
        <sz val="10"/>
        <color theme="1"/>
        <rFont val="Microsoft YaHei"/>
      </rPr>
      <t>; wǎngzhàn; wangzhan</t>
    </r>
  </si>
  <si>
    <t>往</t>
  </si>
  <si>
    <t>về phía, hướng về</t>
  </si>
  <si>
    <r>
      <rPr>
        <sz val="10"/>
        <color theme="1"/>
        <rFont val="Noto Sans CJK SC"/>
      </rPr>
      <t>往</t>
    </r>
    <r>
      <rPr>
        <sz val="10"/>
        <color theme="1"/>
        <rFont val="Microsoft YaHei"/>
      </rPr>
      <t>; wǎng; wang</t>
    </r>
  </si>
  <si>
    <t>为</t>
  </si>
  <si>
    <t>wèi</t>
  </si>
  <si>
    <t>vì, cho (ai)</t>
  </si>
  <si>
    <r>
      <rPr>
        <sz val="10"/>
        <color theme="1"/>
        <rFont val="Noto Sans CJK SC"/>
      </rPr>
      <t>为</t>
    </r>
    <r>
      <rPr>
        <sz val="10"/>
        <color theme="1"/>
        <rFont val="Microsoft YaHei"/>
      </rPr>
      <t>; wèi; wei</t>
    </r>
  </si>
  <si>
    <t>为什么</t>
  </si>
  <si>
    <t>wèi shénme</t>
  </si>
  <si>
    <t>tại sao</t>
  </si>
  <si>
    <r>
      <rPr>
        <sz val="10"/>
        <color theme="1"/>
        <rFont val="Noto Sans CJK SC"/>
      </rPr>
      <t>为什么</t>
    </r>
    <r>
      <rPr>
        <sz val="10"/>
        <color theme="1"/>
        <rFont val="Microsoft YaHei"/>
      </rPr>
      <t xml:space="preserve">; wèi shénme; </t>
    </r>
    <r>
      <rPr>
        <sz val="10"/>
        <color theme="1"/>
        <rFont val="Noto Sans CJK SC"/>
      </rPr>
      <t>为啥</t>
    </r>
    <r>
      <rPr>
        <sz val="10"/>
        <color theme="1"/>
        <rFont val="Microsoft YaHei"/>
      </rPr>
      <t>; wèishá; wei shenme; weisha</t>
    </r>
  </si>
  <si>
    <t>位</t>
  </si>
  <si>
    <t>vị, người (lượng từ lịch sự)</t>
  </si>
  <si>
    <r>
      <rPr>
        <sz val="10"/>
        <color theme="1"/>
        <rFont val="Noto Sans CJK SC"/>
      </rPr>
      <t>位</t>
    </r>
    <r>
      <rPr>
        <sz val="10"/>
        <color theme="1"/>
        <rFont val="Microsoft YaHei"/>
      </rPr>
      <t>; wèi; wei</t>
    </r>
  </si>
  <si>
    <t>味道</t>
  </si>
  <si>
    <t>wèidào</t>
  </si>
  <si>
    <t>mùi vị</t>
  </si>
  <si>
    <r>
      <rPr>
        <sz val="10"/>
        <color theme="1"/>
        <rFont val="Noto Sans CJK SC"/>
      </rPr>
      <t>味道</t>
    </r>
    <r>
      <rPr>
        <sz val="10"/>
        <color theme="1"/>
        <rFont val="Microsoft YaHei"/>
      </rPr>
      <t>; wèidào; weidao</t>
    </r>
  </si>
  <si>
    <t>喂</t>
  </si>
  <si>
    <t>thán từ</t>
  </si>
  <si>
    <t>alô, này (gọi điện, gọi người)</t>
  </si>
  <si>
    <r>
      <rPr>
        <sz val="10"/>
        <color theme="1"/>
        <rFont val="Noto Sans CJK SC"/>
      </rPr>
      <t>喂</t>
    </r>
    <r>
      <rPr>
        <sz val="10"/>
        <color theme="1"/>
        <rFont val="Microsoft YaHei"/>
      </rPr>
      <t>; wèi; wei</t>
    </r>
  </si>
  <si>
    <t>温度</t>
  </si>
  <si>
    <t>wēndù</t>
  </si>
  <si>
    <t>nhiệt độ</t>
  </si>
  <si>
    <r>
      <rPr>
        <sz val="10"/>
        <color theme="1"/>
        <rFont val="Noto Sans CJK SC"/>
      </rPr>
      <t>温度</t>
    </r>
    <r>
      <rPr>
        <sz val="10"/>
        <color theme="1"/>
        <rFont val="Microsoft YaHei"/>
      </rPr>
      <t>; wēndù; wendu</t>
    </r>
  </si>
  <si>
    <t>闻</t>
  </si>
  <si>
    <t>wén</t>
  </si>
  <si>
    <t>ngửi</t>
  </si>
  <si>
    <r>
      <rPr>
        <sz val="10"/>
        <color theme="1"/>
        <rFont val="Noto Sans CJK SC"/>
      </rPr>
      <t>闻</t>
    </r>
    <r>
      <rPr>
        <sz val="10"/>
        <color theme="1"/>
        <rFont val="Microsoft YaHei"/>
      </rPr>
      <t>; wén; wen</t>
    </r>
  </si>
  <si>
    <t>问路</t>
  </si>
  <si>
    <t>wènlù</t>
  </si>
  <si>
    <t>hỏi đường</t>
  </si>
  <si>
    <r>
      <rPr>
        <sz val="10"/>
        <color theme="1"/>
        <rFont val="Noto Sans CJK SC"/>
      </rPr>
      <t>问路</t>
    </r>
    <r>
      <rPr>
        <sz val="10"/>
        <color theme="1"/>
        <rFont val="Microsoft YaHei"/>
      </rPr>
      <t>; wènlù; wenlu</t>
    </r>
  </si>
  <si>
    <t>问题</t>
  </si>
  <si>
    <t>wèntí</t>
  </si>
  <si>
    <t>vấn đề, câu hỏi</t>
  </si>
  <si>
    <r>
      <rPr>
        <sz val="10"/>
        <color theme="1"/>
        <rFont val="Noto Sans CJK SC"/>
      </rPr>
      <t>问题</t>
    </r>
    <r>
      <rPr>
        <sz val="10"/>
        <color theme="1"/>
        <rFont val="Microsoft YaHei"/>
      </rPr>
      <t>; wèntí; wenti</t>
    </r>
  </si>
  <si>
    <t>午餐</t>
  </si>
  <si>
    <t>wǔcān</t>
  </si>
  <si>
    <r>
      <rPr>
        <sz val="11"/>
        <color theme="1"/>
        <rFont val="Arial"/>
      </rPr>
      <t>bữa trưa (</t>
    </r>
    <r>
      <rPr>
        <sz val="11"/>
        <color theme="1"/>
        <rFont val="Noto Sans CJK SC"/>
      </rPr>
      <t>午餐</t>
    </r>
    <r>
      <rPr>
        <sz val="11"/>
        <color theme="1"/>
        <rFont val="Arial"/>
      </rPr>
      <t>)</t>
    </r>
  </si>
  <si>
    <r>
      <rPr>
        <sz val="10"/>
        <color theme="1"/>
        <rFont val="Noto Sans CJK SC"/>
      </rPr>
      <t>午餐</t>
    </r>
    <r>
      <rPr>
        <sz val="10"/>
        <color theme="1"/>
        <rFont val="Microsoft YaHei"/>
      </rPr>
      <t xml:space="preserve">; wǔcān; </t>
    </r>
    <r>
      <rPr>
        <sz val="10"/>
        <color theme="1"/>
        <rFont val="Noto Sans CJK SC"/>
      </rPr>
      <t>午饭</t>
    </r>
    <r>
      <rPr>
        <sz val="10"/>
        <color theme="1"/>
        <rFont val="Microsoft YaHei"/>
      </rPr>
      <t>; wǔfàn; wucan; wufan</t>
    </r>
  </si>
  <si>
    <t>午睡</t>
  </si>
  <si>
    <t>wǔshuì</t>
  </si>
  <si>
    <t>ngủ trưa</t>
  </si>
  <si>
    <r>
      <rPr>
        <sz val="10"/>
        <color theme="1"/>
        <rFont val="Noto Sans CJK SC"/>
      </rPr>
      <t>午睡</t>
    </r>
    <r>
      <rPr>
        <sz val="10"/>
        <color theme="1"/>
        <rFont val="Microsoft YaHei"/>
      </rPr>
      <t>; wǔshuì; wushui</t>
    </r>
  </si>
  <si>
    <t>西北</t>
  </si>
  <si>
    <t>xīběi</t>
  </si>
  <si>
    <t>tây bắc</t>
  </si>
  <si>
    <r>
      <rPr>
        <sz val="10"/>
        <color theme="1"/>
        <rFont val="Noto Sans CJK SC"/>
      </rPr>
      <t>西北</t>
    </r>
    <r>
      <rPr>
        <sz val="10"/>
        <color theme="1"/>
        <rFont val="Microsoft YaHei"/>
      </rPr>
      <t>; xīběi; xibei</t>
    </r>
  </si>
  <si>
    <t>西餐</t>
  </si>
  <si>
    <t>xīcān</t>
  </si>
  <si>
    <t>đồ ăn Tây, món Âu</t>
  </si>
  <si>
    <r>
      <rPr>
        <sz val="10"/>
        <color theme="1"/>
        <rFont val="Noto Sans CJK SC"/>
      </rPr>
      <t>西餐</t>
    </r>
    <r>
      <rPr>
        <sz val="10"/>
        <color theme="1"/>
        <rFont val="Microsoft YaHei"/>
      </rPr>
      <t>; xīcān; xican</t>
    </r>
  </si>
  <si>
    <t>西方</t>
  </si>
  <si>
    <t>xīfāng</t>
  </si>
  <si>
    <t>phương Tây</t>
  </si>
  <si>
    <r>
      <rPr>
        <sz val="10"/>
        <color theme="1"/>
        <rFont val="Noto Sans CJK SC"/>
      </rPr>
      <t>西方</t>
    </r>
    <r>
      <rPr>
        <sz val="10"/>
        <color theme="1"/>
        <rFont val="Microsoft YaHei"/>
      </rPr>
      <t xml:space="preserve">; xīfāng; </t>
    </r>
    <r>
      <rPr>
        <sz val="10"/>
        <color theme="1"/>
        <rFont val="Noto Sans CJK SC"/>
      </rPr>
      <t>西</t>
    </r>
    <r>
      <rPr>
        <sz val="10"/>
        <color theme="1"/>
        <rFont val="Microsoft YaHei"/>
      </rPr>
      <t>; xī; xifang; xi</t>
    </r>
  </si>
  <si>
    <t>西南</t>
  </si>
  <si>
    <t>xīnán</t>
  </si>
  <si>
    <t>tây nam</t>
  </si>
  <si>
    <r>
      <rPr>
        <sz val="10"/>
        <color theme="1"/>
        <rFont val="Noto Sans CJK SC"/>
      </rPr>
      <t>西南</t>
    </r>
    <r>
      <rPr>
        <sz val="10"/>
        <color theme="1"/>
        <rFont val="Microsoft YaHei"/>
      </rPr>
      <t>; xīnán; xinan</t>
    </r>
  </si>
  <si>
    <t>西医</t>
  </si>
  <si>
    <t>xīyī</t>
  </si>
  <si>
    <t>Tây y</t>
  </si>
  <si>
    <r>
      <rPr>
        <sz val="10"/>
        <color theme="1"/>
        <rFont val="Noto Sans CJK SC"/>
      </rPr>
      <t>西医</t>
    </r>
    <r>
      <rPr>
        <sz val="10"/>
        <color theme="1"/>
        <rFont val="Microsoft YaHei"/>
      </rPr>
      <t>; xīyī; xiyi</t>
    </r>
  </si>
  <si>
    <t>习惯</t>
  </si>
  <si>
    <t>xíguàn</t>
  </si>
  <si>
    <t>thói quen; quen với</t>
  </si>
  <si>
    <r>
      <rPr>
        <sz val="10"/>
        <color theme="1"/>
        <rFont val="Noto Sans CJK SC"/>
      </rPr>
      <t>习惯</t>
    </r>
    <r>
      <rPr>
        <sz val="10"/>
        <color theme="1"/>
        <rFont val="Microsoft YaHei"/>
      </rPr>
      <t>; xíguàn; xiguan</t>
    </r>
  </si>
  <si>
    <t>洗衣机</t>
  </si>
  <si>
    <t>xǐyījī</t>
  </si>
  <si>
    <t>máy giặt</t>
  </si>
  <si>
    <r>
      <rPr>
        <sz val="10"/>
        <color theme="1"/>
        <rFont val="Noto Sans CJK SC"/>
      </rPr>
      <t>洗衣机</t>
    </r>
    <r>
      <rPr>
        <sz val="10"/>
        <color theme="1"/>
        <rFont val="Microsoft YaHei"/>
      </rPr>
      <t>; xǐyījī; xiyiji</t>
    </r>
  </si>
  <si>
    <t>洗澡</t>
  </si>
  <si>
    <t>xǐzǎo</t>
  </si>
  <si>
    <t>tắm</t>
  </si>
  <si>
    <r>
      <rPr>
        <sz val="10"/>
        <color theme="1"/>
        <rFont val="Noto Sans CJK SC"/>
      </rPr>
      <t>洗澡</t>
    </r>
    <r>
      <rPr>
        <sz val="10"/>
        <color theme="1"/>
        <rFont val="Microsoft YaHei"/>
      </rPr>
      <t>; xǐzǎo; xizao</t>
    </r>
  </si>
  <si>
    <t>cái, lần (động tác ngắn, VD: gõ một cái)</t>
  </si>
  <si>
    <r>
      <rPr>
        <sz val="10"/>
        <color theme="1"/>
        <rFont val="Noto Sans CJK SC"/>
      </rPr>
      <t>下</t>
    </r>
    <r>
      <rPr>
        <sz val="10"/>
        <color theme="1"/>
        <rFont val="Microsoft YaHei"/>
      </rPr>
      <t>; xià; xia</t>
    </r>
  </si>
  <si>
    <t>下雪</t>
  </si>
  <si>
    <t>xià xuě</t>
  </si>
  <si>
    <t>tuyết rơi</t>
  </si>
  <si>
    <r>
      <rPr>
        <sz val="10"/>
        <color theme="1"/>
        <rFont val="Noto Sans CJK SC"/>
      </rPr>
      <t>下雪</t>
    </r>
    <r>
      <rPr>
        <sz val="10"/>
        <color theme="1"/>
        <rFont val="Microsoft YaHei"/>
      </rPr>
      <t>; xià xuě; xia xue</t>
    </r>
  </si>
  <si>
    <t>下周</t>
  </si>
  <si>
    <t>xià zhōu</t>
  </si>
  <si>
    <t>tuần sau</t>
  </si>
  <si>
    <r>
      <rPr>
        <sz val="10"/>
        <color theme="1"/>
        <rFont val="Noto Sans CJK SC"/>
      </rPr>
      <t>下周</t>
    </r>
    <r>
      <rPr>
        <sz val="10"/>
        <color theme="1"/>
        <rFont val="Microsoft YaHei"/>
      </rPr>
      <t xml:space="preserve">; xià zhōu; </t>
    </r>
    <r>
      <rPr>
        <sz val="10"/>
        <color theme="1"/>
        <rFont val="Noto Sans CJK SC"/>
      </rPr>
      <t>下星期</t>
    </r>
    <r>
      <rPr>
        <sz val="10"/>
        <color theme="1"/>
        <rFont val="Microsoft YaHei"/>
      </rPr>
      <t xml:space="preserve">; xiàxīngqī; </t>
    </r>
    <r>
      <rPr>
        <sz val="10"/>
        <color theme="1"/>
        <rFont val="Noto Sans CJK SC"/>
      </rPr>
      <t>下个星期</t>
    </r>
    <r>
      <rPr>
        <sz val="10"/>
        <color theme="1"/>
        <rFont val="Microsoft YaHei"/>
      </rPr>
      <t>; xiàgexīngqī; xia zhou; xiaxingqi; xiagexingqi</t>
    </r>
  </si>
  <si>
    <t>夏天</t>
  </si>
  <si>
    <t>xiàtiān</t>
  </si>
  <si>
    <t>mùa hè</t>
  </si>
  <si>
    <r>
      <rPr>
        <sz val="10"/>
        <color theme="1"/>
        <rFont val="Noto Sans CJK SC"/>
      </rPr>
      <t>夏天</t>
    </r>
    <r>
      <rPr>
        <sz val="10"/>
        <color theme="1"/>
        <rFont val="Microsoft YaHei"/>
      </rPr>
      <t>; xiàtiān; xiatian</t>
    </r>
  </si>
  <si>
    <t>相同</t>
  </si>
  <si>
    <t>xiāngtóng</t>
  </si>
  <si>
    <r>
      <rPr>
        <sz val="11"/>
        <color theme="1"/>
        <rFont val="Arial"/>
      </rPr>
      <t>giống nhau (</t>
    </r>
    <r>
      <rPr>
        <sz val="11"/>
        <color theme="1"/>
        <rFont val="Noto Sans CJK SC"/>
      </rPr>
      <t>相同</t>
    </r>
    <r>
      <rPr>
        <sz val="11"/>
        <color theme="1"/>
        <rFont val="Arial"/>
      </rPr>
      <t>)</t>
    </r>
  </si>
  <si>
    <r>
      <rPr>
        <sz val="10"/>
        <color theme="1"/>
        <rFont val="Noto Sans CJK SC"/>
      </rPr>
      <t>相同</t>
    </r>
    <r>
      <rPr>
        <sz val="10"/>
        <color theme="1"/>
        <rFont val="Microsoft YaHei"/>
      </rPr>
      <t xml:space="preserve">; xiāngtóng; </t>
    </r>
    <r>
      <rPr>
        <sz val="10"/>
        <color theme="1"/>
        <rFont val="Noto Sans CJK SC"/>
      </rPr>
      <t>一样</t>
    </r>
    <r>
      <rPr>
        <sz val="10"/>
        <color theme="1"/>
        <rFont val="Microsoft YaHei"/>
      </rPr>
      <t xml:space="preserve">; yíyàng; </t>
    </r>
    <r>
      <rPr>
        <sz val="10"/>
        <color theme="1"/>
        <rFont val="Noto Sans CJK SC"/>
      </rPr>
      <t>同样</t>
    </r>
    <r>
      <rPr>
        <sz val="10"/>
        <color theme="1"/>
        <rFont val="Microsoft YaHei"/>
      </rPr>
      <t>; tóngyàng; xiangtong; yiyang; tongyang</t>
    </r>
  </si>
  <si>
    <t>相信</t>
  </si>
  <si>
    <t>xiāngxìn</t>
  </si>
  <si>
    <t>tin, tin tưởng</t>
  </si>
  <si>
    <r>
      <rPr>
        <sz val="10"/>
        <color theme="1"/>
        <rFont val="Noto Sans CJK SC"/>
      </rPr>
      <t>相信</t>
    </r>
    <r>
      <rPr>
        <sz val="10"/>
        <color theme="1"/>
        <rFont val="Microsoft YaHei"/>
      </rPr>
      <t>; xiāngxìn; xiangxin</t>
    </r>
  </si>
  <si>
    <t>响</t>
  </si>
  <si>
    <t>vang, kêu to (âm thanh)</t>
  </si>
  <si>
    <r>
      <rPr>
        <sz val="10"/>
        <color theme="1"/>
        <rFont val="Noto Sans CJK SC"/>
      </rPr>
      <t>响</t>
    </r>
    <r>
      <rPr>
        <sz val="10"/>
        <color theme="1"/>
        <rFont val="Microsoft YaHei"/>
      </rPr>
      <t>; xiǎng; xiang</t>
    </r>
  </si>
  <si>
    <t>想到</t>
  </si>
  <si>
    <t>xiǎngdào</t>
  </si>
  <si>
    <t>nghĩ đến, nghĩ ra</t>
  </si>
  <si>
    <r>
      <rPr>
        <sz val="10"/>
        <color theme="1"/>
        <rFont val="Noto Sans CJK SC"/>
      </rPr>
      <t>想到</t>
    </r>
    <r>
      <rPr>
        <sz val="10"/>
        <color theme="1"/>
        <rFont val="Microsoft YaHei"/>
      </rPr>
      <t>; xiǎngdào; xiangdao</t>
    </r>
  </si>
  <si>
    <t>想法</t>
  </si>
  <si>
    <t>xiǎngfǎ</t>
  </si>
  <si>
    <t>suy nghĩ, ý tưởng</t>
  </si>
  <si>
    <r>
      <rPr>
        <sz val="10"/>
        <color theme="1"/>
        <rFont val="Noto Sans CJK SC"/>
      </rPr>
      <t>想法</t>
    </r>
    <r>
      <rPr>
        <sz val="10"/>
        <color theme="1"/>
        <rFont val="Microsoft YaHei"/>
      </rPr>
      <t xml:space="preserve">; xiǎngfǎ; </t>
    </r>
    <r>
      <rPr>
        <sz val="10"/>
        <color theme="1"/>
        <rFont val="Noto Sans CJK SC"/>
      </rPr>
      <t>看法</t>
    </r>
    <r>
      <rPr>
        <sz val="10"/>
        <color theme="1"/>
        <rFont val="Microsoft YaHei"/>
      </rPr>
      <t>; kànfǎ; xiangfa; kanfa</t>
    </r>
  </si>
  <si>
    <t>想起</t>
  </si>
  <si>
    <t>xiǎngqǐ</t>
  </si>
  <si>
    <t>nhớ ra, nhớ lại</t>
  </si>
  <si>
    <r>
      <rPr>
        <sz val="10"/>
        <color theme="1"/>
        <rFont val="Noto Sans CJK SC"/>
      </rPr>
      <t>想起</t>
    </r>
    <r>
      <rPr>
        <sz val="10"/>
        <color theme="1"/>
        <rFont val="Microsoft YaHei"/>
      </rPr>
      <t>; xiǎngqǐ; xiangqi</t>
    </r>
  </si>
  <si>
    <t>向</t>
  </si>
  <si>
    <t>xiàng</t>
  </si>
  <si>
    <r>
      <rPr>
        <sz val="11"/>
        <color theme="1"/>
        <rFont val="Arial"/>
      </rPr>
      <t>về phía, hướng về (</t>
    </r>
    <r>
      <rPr>
        <sz val="11"/>
        <color theme="1"/>
        <rFont val="Noto Sans CJK SC"/>
      </rPr>
      <t>向</t>
    </r>
    <r>
      <rPr>
        <sz val="11"/>
        <color theme="1"/>
        <rFont val="Arial"/>
      </rPr>
      <t>)</t>
    </r>
  </si>
  <si>
    <r>
      <rPr>
        <sz val="10"/>
        <color theme="1"/>
        <rFont val="Noto Sans CJK SC"/>
      </rPr>
      <t>向</t>
    </r>
    <r>
      <rPr>
        <sz val="10"/>
        <color theme="1"/>
        <rFont val="Microsoft YaHei"/>
      </rPr>
      <t xml:space="preserve">; xiàng; </t>
    </r>
    <r>
      <rPr>
        <sz val="10"/>
        <color theme="1"/>
        <rFont val="Noto Sans CJK SC"/>
      </rPr>
      <t>往</t>
    </r>
    <r>
      <rPr>
        <sz val="10"/>
        <color theme="1"/>
        <rFont val="Microsoft YaHei"/>
      </rPr>
      <t>; wǎng; xiang; wang</t>
    </r>
  </si>
  <si>
    <t>相机</t>
  </si>
  <si>
    <t>xiàngjī</t>
  </si>
  <si>
    <t>máy ảnh</t>
  </si>
  <si>
    <r>
      <rPr>
        <sz val="10"/>
        <color theme="1"/>
        <rFont val="Noto Sans CJK SC"/>
      </rPr>
      <t>相机</t>
    </r>
    <r>
      <rPr>
        <sz val="10"/>
        <color theme="1"/>
        <rFont val="Microsoft YaHei"/>
      </rPr>
      <t xml:space="preserve">; xiàngjī; </t>
    </r>
    <r>
      <rPr>
        <sz val="10"/>
        <color theme="1"/>
        <rFont val="Noto Sans CJK SC"/>
      </rPr>
      <t>照相机</t>
    </r>
    <r>
      <rPr>
        <sz val="10"/>
        <color theme="1"/>
        <rFont val="Microsoft YaHei"/>
      </rPr>
      <t>; zhàoxiàngjī; xiangji; zhaoxiangji</t>
    </r>
  </si>
  <si>
    <t>像</t>
  </si>
  <si>
    <t>giống (như)</t>
  </si>
  <si>
    <r>
      <rPr>
        <sz val="10"/>
        <color theme="1"/>
        <rFont val="Noto Sans CJK SC"/>
      </rPr>
      <t>像</t>
    </r>
    <r>
      <rPr>
        <sz val="10"/>
        <color theme="1"/>
        <rFont val="Microsoft YaHei"/>
      </rPr>
      <t>; xiàng; xiang</t>
    </r>
  </si>
  <si>
    <t>tiểu, bé (gọi thân mật + họ, VD: Tiểu Vương)</t>
  </si>
  <si>
    <r>
      <rPr>
        <sz val="10"/>
        <color theme="1"/>
        <rFont val="Noto Sans CJK SC"/>
      </rPr>
      <t>小</t>
    </r>
    <r>
      <rPr>
        <sz val="10"/>
        <color theme="1"/>
        <rFont val="Microsoft YaHei"/>
      </rPr>
      <t>; xiǎo; xiao</t>
    </r>
  </si>
  <si>
    <t>小声</t>
  </si>
  <si>
    <t>xiǎo shēng</t>
  </si>
  <si>
    <t>nói nhỏ, khẽ</t>
  </si>
  <si>
    <r>
      <rPr>
        <sz val="10"/>
        <color theme="1"/>
        <rFont val="Noto Sans CJK SC"/>
      </rPr>
      <t>小声</t>
    </r>
    <r>
      <rPr>
        <sz val="10"/>
        <color theme="1"/>
        <rFont val="Microsoft YaHei"/>
      </rPr>
      <t>; xiǎo shēng; xiao sheng</t>
    </r>
  </si>
  <si>
    <t>小时候</t>
  </si>
  <si>
    <t>xiǎoshíhou</t>
  </si>
  <si>
    <t>lúc nhỏ, hồi bé</t>
  </si>
  <si>
    <r>
      <rPr>
        <sz val="10"/>
        <color theme="1"/>
        <rFont val="Noto Sans CJK SC"/>
      </rPr>
      <t>小时候</t>
    </r>
    <r>
      <rPr>
        <sz val="10"/>
        <color theme="1"/>
        <rFont val="Microsoft YaHei"/>
      </rPr>
      <t>; xiǎoshíhou; xiaoshihou</t>
    </r>
  </si>
  <si>
    <t>小说</t>
  </si>
  <si>
    <t>xiǎoshuō</t>
  </si>
  <si>
    <t>tiểu thuyết</t>
  </si>
  <si>
    <r>
      <rPr>
        <sz val="10"/>
        <color theme="1"/>
        <rFont val="Noto Sans CJK SC"/>
      </rPr>
      <t>小说</t>
    </r>
    <r>
      <rPr>
        <sz val="10"/>
        <color theme="1"/>
        <rFont val="Microsoft YaHei"/>
      </rPr>
      <t>; xiǎoshuō; xiaoshuo</t>
    </r>
  </si>
  <si>
    <t>小心</t>
  </si>
  <si>
    <t>xiǎoxīn</t>
  </si>
  <si>
    <t>cẩn thận, coi chừng</t>
  </si>
  <si>
    <r>
      <rPr>
        <sz val="10"/>
        <color theme="1"/>
        <rFont val="Noto Sans CJK SC"/>
      </rPr>
      <t>小心</t>
    </r>
    <r>
      <rPr>
        <sz val="10"/>
        <color theme="1"/>
        <rFont val="Microsoft YaHei"/>
      </rPr>
      <t>; xiǎoxīn; xiaoxin</t>
    </r>
  </si>
  <si>
    <t>小组</t>
  </si>
  <si>
    <t>xiǎozǔ</t>
  </si>
  <si>
    <t>nhóm nhỏ, tổ</t>
  </si>
  <si>
    <r>
      <rPr>
        <sz val="10"/>
        <color theme="1"/>
        <rFont val="Noto Sans CJK SC"/>
      </rPr>
      <t>小组</t>
    </r>
    <r>
      <rPr>
        <sz val="10"/>
        <color theme="1"/>
        <rFont val="Microsoft YaHei"/>
      </rPr>
      <t>; xiǎozǔ; xiaozu</t>
    </r>
  </si>
  <si>
    <t>校园</t>
  </si>
  <si>
    <t>xiàoyuán</t>
  </si>
  <si>
    <t>khuôn viên trường</t>
  </si>
  <si>
    <r>
      <rPr>
        <sz val="10"/>
        <color theme="1"/>
        <rFont val="Noto Sans CJK SC"/>
      </rPr>
      <t>校园</t>
    </r>
    <r>
      <rPr>
        <sz val="10"/>
        <color theme="1"/>
        <rFont val="Microsoft YaHei"/>
      </rPr>
      <t>; xiàoyuán; xiaoyuan</t>
    </r>
  </si>
  <si>
    <t>校长</t>
  </si>
  <si>
    <t>xiàozhǎng</t>
  </si>
  <si>
    <t>hiệu trưởng</t>
  </si>
  <si>
    <r>
      <rPr>
        <sz val="10"/>
        <color theme="1"/>
        <rFont val="Noto Sans CJK SC"/>
      </rPr>
      <t>校长</t>
    </r>
    <r>
      <rPr>
        <sz val="10"/>
        <color theme="1"/>
        <rFont val="Microsoft YaHei"/>
      </rPr>
      <t>; xiàozhǎng; xiaozhang</t>
    </r>
  </si>
  <si>
    <t>笑话</t>
  </si>
  <si>
    <t>xiàohua</t>
  </si>
  <si>
    <t>chuyện cười; chê cười</t>
  </si>
  <si>
    <r>
      <rPr>
        <sz val="10"/>
        <color theme="1"/>
        <rFont val="Noto Sans CJK SC"/>
      </rPr>
      <t>笑话</t>
    </r>
    <r>
      <rPr>
        <sz val="10"/>
        <color theme="1"/>
        <rFont val="Microsoft YaHei"/>
      </rPr>
      <t xml:space="preserve">; xiàohua; </t>
    </r>
    <r>
      <rPr>
        <sz val="10"/>
        <color theme="1"/>
        <rFont val="Noto Sans CJK SC"/>
      </rPr>
      <t>笑话儿</t>
    </r>
    <r>
      <rPr>
        <sz val="10"/>
        <color theme="1"/>
        <rFont val="Microsoft YaHei"/>
      </rPr>
      <t>; xiàohuar; xiaohua; xiaohuar</t>
    </r>
  </si>
  <si>
    <t>笑话儿</t>
  </si>
  <si>
    <t>xiàohuar</t>
  </si>
  <si>
    <t>truyện cười, trò đùa</t>
  </si>
  <si>
    <r>
      <rPr>
        <sz val="10"/>
        <color theme="1"/>
        <rFont val="Noto Sans CJK SC"/>
      </rPr>
      <t>笑话儿</t>
    </r>
    <r>
      <rPr>
        <sz val="10"/>
        <color theme="1"/>
        <rFont val="Microsoft YaHei"/>
      </rPr>
      <t xml:space="preserve">; xiàohuar; </t>
    </r>
    <r>
      <rPr>
        <sz val="10"/>
        <color theme="1"/>
        <rFont val="Noto Sans CJK SC"/>
      </rPr>
      <t>笑话</t>
    </r>
    <r>
      <rPr>
        <sz val="10"/>
        <color theme="1"/>
        <rFont val="Microsoft YaHei"/>
      </rPr>
      <t>; xiàohua; xiaohuar; xiaohua</t>
    </r>
  </si>
  <si>
    <t>鞋</t>
  </si>
  <si>
    <t>xié</t>
  </si>
  <si>
    <t>giày</t>
  </si>
  <si>
    <r>
      <rPr>
        <sz val="10"/>
        <color theme="1"/>
        <rFont val="Noto Sans CJK SC"/>
      </rPr>
      <t>鞋</t>
    </r>
    <r>
      <rPr>
        <sz val="10"/>
        <color theme="1"/>
        <rFont val="Microsoft YaHei"/>
      </rPr>
      <t xml:space="preserve">; xié; </t>
    </r>
    <r>
      <rPr>
        <sz val="10"/>
        <color theme="1"/>
        <rFont val="Noto Sans CJK SC"/>
      </rPr>
      <t>鞋子</t>
    </r>
    <r>
      <rPr>
        <sz val="10"/>
        <color theme="1"/>
        <rFont val="Microsoft YaHei"/>
      </rPr>
      <t>; xiézi; xie; xiezi</t>
    </r>
  </si>
  <si>
    <t>心里</t>
  </si>
  <si>
    <t>xīnlǐ</t>
  </si>
  <si>
    <t>trong lòng</t>
  </si>
  <si>
    <r>
      <rPr>
        <sz val="10"/>
        <color theme="1"/>
        <rFont val="Noto Sans CJK SC"/>
      </rPr>
      <t>心里</t>
    </r>
    <r>
      <rPr>
        <sz val="10"/>
        <color theme="1"/>
        <rFont val="Microsoft YaHei"/>
      </rPr>
      <t>; xīnlǐ; xīnli; xinli</t>
    </r>
  </si>
  <si>
    <t>心情</t>
  </si>
  <si>
    <t>xīnqíng</t>
  </si>
  <si>
    <t>tâm trạng</t>
  </si>
  <si>
    <r>
      <rPr>
        <sz val="10"/>
        <color theme="1"/>
        <rFont val="Noto Sans CJK SC"/>
      </rPr>
      <t>心情</t>
    </r>
    <r>
      <rPr>
        <sz val="10"/>
        <color theme="1"/>
        <rFont val="Microsoft YaHei"/>
      </rPr>
      <t>; xīnqíng; xinqing</t>
    </r>
  </si>
  <si>
    <t>心中</t>
  </si>
  <si>
    <t>xīnzhōng</t>
  </si>
  <si>
    <r>
      <rPr>
        <sz val="11"/>
        <color theme="1"/>
        <rFont val="Arial"/>
      </rPr>
      <t>trong tim, trong lòng (</t>
    </r>
    <r>
      <rPr>
        <sz val="11"/>
        <color theme="1"/>
        <rFont val="Noto Sans CJK SC"/>
      </rPr>
      <t>心中</t>
    </r>
    <r>
      <rPr>
        <sz val="11"/>
        <color theme="1"/>
        <rFont val="Arial"/>
      </rPr>
      <t>)</t>
    </r>
  </si>
  <si>
    <r>
      <rPr>
        <sz val="10"/>
        <color theme="1"/>
        <rFont val="Noto Sans CJK SC"/>
      </rPr>
      <t>心中</t>
    </r>
    <r>
      <rPr>
        <sz val="10"/>
        <color theme="1"/>
        <rFont val="Microsoft YaHei"/>
      </rPr>
      <t xml:space="preserve">; xīnzhōng; </t>
    </r>
    <r>
      <rPr>
        <sz val="10"/>
        <color theme="1"/>
        <rFont val="Noto Sans CJK SC"/>
      </rPr>
      <t>心里</t>
    </r>
    <r>
      <rPr>
        <sz val="10"/>
        <color theme="1"/>
        <rFont val="Microsoft YaHei"/>
      </rPr>
      <t>; xīnlǐ; xinzhong; xinli</t>
    </r>
  </si>
  <si>
    <t>新闻</t>
  </si>
  <si>
    <t>xīnwén</t>
  </si>
  <si>
    <t>tin tức, thời sự</t>
  </si>
  <si>
    <r>
      <rPr>
        <sz val="10"/>
        <color theme="1"/>
        <rFont val="Noto Sans CJK SC"/>
      </rPr>
      <t>新闻</t>
    </r>
    <r>
      <rPr>
        <sz val="10"/>
        <color theme="1"/>
        <rFont val="Microsoft YaHei"/>
      </rPr>
      <t>; xīnwén; xinwen</t>
    </r>
  </si>
  <si>
    <t>信</t>
  </si>
  <si>
    <t>xìn</t>
  </si>
  <si>
    <t>thư, lá thư; tin</t>
  </si>
  <si>
    <r>
      <rPr>
        <sz val="10"/>
        <color theme="1"/>
        <rFont val="Noto Sans CJK SC"/>
      </rPr>
      <t>信</t>
    </r>
    <r>
      <rPr>
        <sz val="10"/>
        <color theme="1"/>
        <rFont val="Microsoft YaHei"/>
      </rPr>
      <t>; xìn; xin</t>
    </r>
  </si>
  <si>
    <t>信号</t>
  </si>
  <si>
    <t>xìnhào</t>
  </si>
  <si>
    <t>tín hiệu, sóng (điện thoại)</t>
  </si>
  <si>
    <r>
      <rPr>
        <sz val="10"/>
        <color theme="1"/>
        <rFont val="Noto Sans CJK SC"/>
      </rPr>
      <t>信号</t>
    </r>
    <r>
      <rPr>
        <sz val="10"/>
        <color theme="1"/>
        <rFont val="Microsoft YaHei"/>
      </rPr>
      <t>; xìnhào; xinhao</t>
    </r>
  </si>
  <si>
    <t>信息</t>
  </si>
  <si>
    <t>xìnxī</t>
  </si>
  <si>
    <t>thông tin</t>
  </si>
  <si>
    <r>
      <rPr>
        <sz val="10"/>
        <color theme="1"/>
        <rFont val="Noto Sans CJK SC"/>
      </rPr>
      <t>信息</t>
    </r>
    <r>
      <rPr>
        <sz val="10"/>
        <color theme="1"/>
        <rFont val="Microsoft YaHei"/>
      </rPr>
      <t xml:space="preserve">; xìnxī; </t>
    </r>
    <r>
      <rPr>
        <sz val="10"/>
        <color theme="1"/>
        <rFont val="Noto Sans CJK SC"/>
      </rPr>
      <t>消息</t>
    </r>
    <r>
      <rPr>
        <sz val="10"/>
        <color theme="1"/>
        <rFont val="Microsoft YaHei"/>
      </rPr>
      <t>; xiāoxi; xinxi; xiaoxi</t>
    </r>
  </si>
  <si>
    <t>信心</t>
  </si>
  <si>
    <t>xìnxīn</t>
  </si>
  <si>
    <t>lòng tin, sự tự tin</t>
  </si>
  <si>
    <r>
      <rPr>
        <sz val="10"/>
        <color theme="1"/>
        <rFont val="Noto Sans CJK SC"/>
      </rPr>
      <t>信心</t>
    </r>
    <r>
      <rPr>
        <sz val="10"/>
        <color theme="1"/>
        <rFont val="Microsoft YaHei"/>
      </rPr>
      <t>; xìnxīn; xinxin</t>
    </r>
  </si>
  <si>
    <t>信用卡</t>
  </si>
  <si>
    <t>xìnyòngkǎ</t>
  </si>
  <si>
    <t>thẻ tín dụng</t>
  </si>
  <si>
    <r>
      <rPr>
        <sz val="10"/>
        <color theme="1"/>
        <rFont val="Noto Sans CJK SC"/>
      </rPr>
      <t>信用卡</t>
    </r>
    <r>
      <rPr>
        <sz val="10"/>
        <color theme="1"/>
        <rFont val="Microsoft YaHei"/>
      </rPr>
      <t>; xìnyòngkǎ; xinyongka</t>
    </r>
  </si>
  <si>
    <t>星星</t>
  </si>
  <si>
    <t>xīngxing</t>
  </si>
  <si>
    <t>ngôi sao (trên trời)</t>
  </si>
  <si>
    <r>
      <rPr>
        <sz val="10"/>
        <color theme="1"/>
        <rFont val="Noto Sans CJK SC"/>
      </rPr>
      <t>星星</t>
    </r>
    <r>
      <rPr>
        <sz val="10"/>
        <color theme="1"/>
        <rFont val="Microsoft YaHei"/>
      </rPr>
      <t>; xīngxing; xingxing</t>
    </r>
  </si>
  <si>
    <t>行动</t>
  </si>
  <si>
    <t>xíngdòng</t>
  </si>
  <si>
    <t>hành động</t>
  </si>
  <si>
    <r>
      <rPr>
        <sz val="10"/>
        <color theme="1"/>
        <rFont val="Noto Sans CJK SC"/>
      </rPr>
      <t>行动</t>
    </r>
    <r>
      <rPr>
        <sz val="10"/>
        <color theme="1"/>
        <rFont val="Microsoft YaHei"/>
      </rPr>
      <t>; xíngdòng; xingdong</t>
    </r>
  </si>
  <si>
    <t>行人</t>
  </si>
  <si>
    <t>xíngrén</t>
  </si>
  <si>
    <t>người đi đường</t>
  </si>
  <si>
    <r>
      <rPr>
        <sz val="10"/>
        <color theme="1"/>
        <rFont val="Noto Sans CJK SC"/>
      </rPr>
      <t>行人</t>
    </r>
    <r>
      <rPr>
        <sz val="10"/>
        <color theme="1"/>
        <rFont val="Microsoft YaHei"/>
      </rPr>
      <t>; xíngrén; xingren</t>
    </r>
  </si>
  <si>
    <t>行为</t>
  </si>
  <si>
    <t>xíngwéi</t>
  </si>
  <si>
    <t>hành vi</t>
  </si>
  <si>
    <r>
      <rPr>
        <sz val="10"/>
        <color theme="1"/>
        <rFont val="Noto Sans CJK SC"/>
      </rPr>
      <t>行为</t>
    </r>
    <r>
      <rPr>
        <sz val="10"/>
        <color theme="1"/>
        <rFont val="Microsoft YaHei"/>
      </rPr>
      <t>; xíngwéi; xingwei</t>
    </r>
  </si>
  <si>
    <t>姓</t>
  </si>
  <si>
    <t>xìng</t>
  </si>
  <si>
    <t>họ; mang họ</t>
  </si>
  <si>
    <r>
      <rPr>
        <sz val="10"/>
        <color theme="1"/>
        <rFont val="Noto Sans CJK SC"/>
      </rPr>
      <t>姓</t>
    </r>
    <r>
      <rPr>
        <sz val="10"/>
        <color theme="1"/>
        <rFont val="Microsoft YaHei"/>
      </rPr>
      <t>; xìng; xing</t>
    </r>
  </si>
  <si>
    <t>姓名</t>
  </si>
  <si>
    <t>xìngmíng</t>
  </si>
  <si>
    <t>họ tên</t>
  </si>
  <si>
    <r>
      <rPr>
        <sz val="10"/>
        <color theme="1"/>
        <rFont val="Noto Sans CJK SC"/>
      </rPr>
      <t>姓名</t>
    </r>
    <r>
      <rPr>
        <sz val="10"/>
        <color theme="1"/>
        <rFont val="Microsoft YaHei"/>
      </rPr>
      <t>; xìngmíng; xingming</t>
    </r>
  </si>
  <si>
    <t>休假</t>
  </si>
  <si>
    <t>xiūjià</t>
  </si>
  <si>
    <t>nghỉ phép</t>
  </si>
  <si>
    <r>
      <rPr>
        <sz val="10"/>
        <color theme="1"/>
        <rFont val="Noto Sans CJK SC"/>
      </rPr>
      <t>休假</t>
    </r>
    <r>
      <rPr>
        <sz val="10"/>
        <color theme="1"/>
        <rFont val="Microsoft YaHei"/>
      </rPr>
      <t>; xiūjià; xiujia</t>
    </r>
  </si>
  <si>
    <t>许多</t>
  </si>
  <si>
    <t>xǔduō</t>
  </si>
  <si>
    <r>
      <rPr>
        <sz val="11"/>
        <color theme="1"/>
        <rFont val="Arial"/>
      </rPr>
      <t>rất nhiều (</t>
    </r>
    <r>
      <rPr>
        <sz val="11"/>
        <color theme="1"/>
        <rFont val="Noto Sans CJK SC"/>
      </rPr>
      <t>许多</t>
    </r>
    <r>
      <rPr>
        <sz val="11"/>
        <color theme="1"/>
        <rFont val="Arial"/>
      </rPr>
      <t>)</t>
    </r>
  </si>
  <si>
    <r>
      <rPr>
        <sz val="10"/>
        <color theme="1"/>
        <rFont val="Noto Sans CJK SC"/>
      </rPr>
      <t>许多</t>
    </r>
    <r>
      <rPr>
        <sz val="10"/>
        <color theme="1"/>
        <rFont val="Microsoft YaHei"/>
      </rPr>
      <t xml:space="preserve">; xǔduō; </t>
    </r>
    <r>
      <rPr>
        <sz val="10"/>
        <color theme="1"/>
        <rFont val="Noto Sans CJK SC"/>
      </rPr>
      <t>好多</t>
    </r>
    <r>
      <rPr>
        <sz val="10"/>
        <color theme="1"/>
        <rFont val="Microsoft YaHei"/>
      </rPr>
      <t xml:space="preserve">; hǎoduō; </t>
    </r>
    <r>
      <rPr>
        <sz val="10"/>
        <color theme="1"/>
        <rFont val="Noto Sans CJK SC"/>
      </rPr>
      <t>很多</t>
    </r>
    <r>
      <rPr>
        <sz val="10"/>
        <color theme="1"/>
        <rFont val="Microsoft YaHei"/>
      </rPr>
      <t>; hěnduō; xuduo; haoduo; henduo</t>
    </r>
  </si>
  <si>
    <t>选</t>
  </si>
  <si>
    <t>xuǎn</t>
  </si>
  <si>
    <t>chọn, bầu</t>
  </si>
  <si>
    <r>
      <rPr>
        <sz val="10"/>
        <color theme="1"/>
        <rFont val="Noto Sans CJK SC"/>
      </rPr>
      <t>选</t>
    </r>
    <r>
      <rPr>
        <sz val="10"/>
        <color theme="1"/>
        <rFont val="Microsoft YaHei"/>
      </rPr>
      <t xml:space="preserve">; xuǎn; </t>
    </r>
    <r>
      <rPr>
        <sz val="10"/>
        <color theme="1"/>
        <rFont val="Noto Sans CJK SC"/>
      </rPr>
      <t>选择</t>
    </r>
    <r>
      <rPr>
        <sz val="10"/>
        <color theme="1"/>
        <rFont val="Microsoft YaHei"/>
      </rPr>
      <t>; xuǎnzé; xuan; xuanze</t>
    </r>
  </si>
  <si>
    <t>学期</t>
  </si>
  <si>
    <t>xuéqī</t>
  </si>
  <si>
    <t>học kỳ</t>
  </si>
  <si>
    <r>
      <rPr>
        <sz val="10"/>
        <color theme="1"/>
        <rFont val="Noto Sans CJK SC"/>
      </rPr>
      <t>学期</t>
    </r>
    <r>
      <rPr>
        <sz val="10"/>
        <color theme="1"/>
        <rFont val="Microsoft YaHei"/>
      </rPr>
      <t>; xuéqī; xueqi</t>
    </r>
  </si>
  <si>
    <t>雪</t>
  </si>
  <si>
    <t>xuě</t>
  </si>
  <si>
    <t>tuyết</t>
  </si>
  <si>
    <r>
      <rPr>
        <sz val="10"/>
        <color theme="1"/>
        <rFont val="Noto Sans CJK SC"/>
      </rPr>
      <t>雪</t>
    </r>
    <r>
      <rPr>
        <sz val="10"/>
        <color theme="1"/>
        <rFont val="Microsoft YaHei"/>
      </rPr>
      <t>; xuě; xue</t>
    </r>
  </si>
  <si>
    <t>颜色</t>
  </si>
  <si>
    <t>yánsè</t>
  </si>
  <si>
    <t>màu sắc</t>
  </si>
  <si>
    <r>
      <rPr>
        <sz val="10"/>
        <color theme="1"/>
        <rFont val="Noto Sans CJK SC"/>
      </rPr>
      <t>颜色</t>
    </r>
    <r>
      <rPr>
        <sz val="10"/>
        <color theme="1"/>
        <rFont val="Microsoft YaHei"/>
      </rPr>
      <t>; yánsè; yanse</t>
    </r>
  </si>
  <si>
    <t>眼</t>
  </si>
  <si>
    <t>yǎn</t>
  </si>
  <si>
    <t>mắt (1 chữ)</t>
  </si>
  <si>
    <r>
      <rPr>
        <sz val="10"/>
        <color theme="1"/>
        <rFont val="Noto Sans CJK SC"/>
      </rPr>
      <t>眼</t>
    </r>
    <r>
      <rPr>
        <sz val="10"/>
        <color theme="1"/>
        <rFont val="Microsoft YaHei"/>
      </rPr>
      <t xml:space="preserve">; yǎn; </t>
    </r>
    <r>
      <rPr>
        <sz val="10"/>
        <color theme="1"/>
        <rFont val="Noto Sans CJK SC"/>
      </rPr>
      <t>眼睛</t>
    </r>
    <r>
      <rPr>
        <sz val="10"/>
        <color theme="1"/>
        <rFont val="Microsoft YaHei"/>
      </rPr>
      <t>; yǎnjing; yan; yanjing</t>
    </r>
  </si>
  <si>
    <t>眼睛</t>
  </si>
  <si>
    <t>yǎnjing</t>
  </si>
  <si>
    <t>đôi mắt</t>
  </si>
  <si>
    <r>
      <rPr>
        <sz val="10"/>
        <color theme="1"/>
        <rFont val="Noto Sans CJK SC"/>
      </rPr>
      <t>眼睛</t>
    </r>
    <r>
      <rPr>
        <sz val="10"/>
        <color theme="1"/>
        <rFont val="Microsoft YaHei"/>
      </rPr>
      <t xml:space="preserve">; yǎnjing; </t>
    </r>
    <r>
      <rPr>
        <sz val="10"/>
        <color theme="1"/>
        <rFont val="Noto Sans CJK SC"/>
      </rPr>
      <t>眼</t>
    </r>
    <r>
      <rPr>
        <sz val="10"/>
        <color theme="1"/>
        <rFont val="Microsoft YaHei"/>
      </rPr>
      <t>; yǎn; yanjing; yan</t>
    </r>
  </si>
  <si>
    <t>养</t>
  </si>
  <si>
    <t>yǎng</t>
  </si>
  <si>
    <t>nuôi</t>
  </si>
  <si>
    <r>
      <rPr>
        <sz val="10"/>
        <color theme="1"/>
        <rFont val="Noto Sans CJK SC"/>
      </rPr>
      <t>养</t>
    </r>
    <r>
      <rPr>
        <sz val="10"/>
        <color theme="1"/>
        <rFont val="Microsoft YaHei"/>
      </rPr>
      <t>; yǎng; yang</t>
    </r>
  </si>
  <si>
    <t>样子</t>
  </si>
  <si>
    <t>yàngzi</t>
  </si>
  <si>
    <t>dáng vẻ, kiểu dáng</t>
  </si>
  <si>
    <r>
      <rPr>
        <sz val="10"/>
        <color theme="1"/>
        <rFont val="Noto Sans CJK SC"/>
      </rPr>
      <t>样子</t>
    </r>
    <r>
      <rPr>
        <sz val="10"/>
        <color theme="1"/>
        <rFont val="Microsoft YaHei"/>
      </rPr>
      <t>; yàngzi; yangzi</t>
    </r>
  </si>
  <si>
    <t>要求</t>
  </si>
  <si>
    <t>yāoqiú</t>
  </si>
  <si>
    <t>yêu cầu, đòi hỏi</t>
  </si>
  <si>
    <r>
      <rPr>
        <sz val="10"/>
        <color theme="1"/>
        <rFont val="Noto Sans CJK SC"/>
      </rPr>
      <t>要求</t>
    </r>
    <r>
      <rPr>
        <sz val="10"/>
        <color theme="1"/>
        <rFont val="Microsoft YaHei"/>
      </rPr>
      <t>; yāoqiú; yaoqiu</t>
    </r>
  </si>
  <si>
    <t>药</t>
  </si>
  <si>
    <t>thuốc</t>
  </si>
  <si>
    <r>
      <rPr>
        <sz val="10"/>
        <color theme="1"/>
        <rFont val="Noto Sans CJK SC"/>
      </rPr>
      <t>药</t>
    </r>
    <r>
      <rPr>
        <sz val="10"/>
        <color theme="1"/>
        <rFont val="Microsoft YaHei"/>
      </rPr>
      <t>; yào; yao</t>
    </r>
  </si>
  <si>
    <t>药店</t>
  </si>
  <si>
    <t>yàodiàn</t>
  </si>
  <si>
    <t>hiệu thuốc</t>
  </si>
  <si>
    <r>
      <rPr>
        <sz val="10"/>
        <color theme="1"/>
        <rFont val="Noto Sans CJK SC"/>
      </rPr>
      <t>药店</t>
    </r>
    <r>
      <rPr>
        <sz val="10"/>
        <color theme="1"/>
        <rFont val="Microsoft YaHei"/>
      </rPr>
      <t xml:space="preserve">; yàodiàn; </t>
    </r>
    <r>
      <rPr>
        <sz val="10"/>
        <color theme="1"/>
        <rFont val="Noto Sans CJK SC"/>
      </rPr>
      <t>药房</t>
    </r>
    <r>
      <rPr>
        <sz val="10"/>
        <color theme="1"/>
        <rFont val="Microsoft YaHei"/>
      </rPr>
      <t>; yàofáng; yaodian; yaofang</t>
    </r>
  </si>
  <si>
    <t>药片</t>
  </si>
  <si>
    <t>yàopiàn</t>
  </si>
  <si>
    <t>thuốc viên</t>
  </si>
  <si>
    <r>
      <rPr>
        <sz val="10"/>
        <color theme="1"/>
        <rFont val="Noto Sans CJK SC"/>
      </rPr>
      <t>药片</t>
    </r>
    <r>
      <rPr>
        <sz val="10"/>
        <color theme="1"/>
        <rFont val="Microsoft YaHei"/>
      </rPr>
      <t>; yàopiàn; yaopian</t>
    </r>
  </si>
  <si>
    <t>药水</t>
  </si>
  <si>
    <t>yàoshuǐ</t>
  </si>
  <si>
    <t>thuốc nước</t>
  </si>
  <si>
    <r>
      <rPr>
        <sz val="10"/>
        <color theme="1"/>
        <rFont val="Noto Sans CJK SC"/>
      </rPr>
      <t>药水</t>
    </r>
    <r>
      <rPr>
        <sz val="10"/>
        <color theme="1"/>
        <rFont val="Microsoft YaHei"/>
      </rPr>
      <t>; yàoshuǐ; yaoshui</t>
    </r>
  </si>
  <si>
    <t>也许</t>
  </si>
  <si>
    <t>yěxǔ</t>
  </si>
  <si>
    <r>
      <rPr>
        <sz val="11"/>
        <color theme="1"/>
        <rFont val="Arial"/>
      </rPr>
      <t>có lẽ (</t>
    </r>
    <r>
      <rPr>
        <sz val="11"/>
        <color theme="1"/>
        <rFont val="Noto Sans CJK SC"/>
      </rPr>
      <t>也许</t>
    </r>
    <r>
      <rPr>
        <sz val="11"/>
        <color theme="1"/>
        <rFont val="Arial"/>
      </rPr>
      <t>)</t>
    </r>
  </si>
  <si>
    <r>
      <rPr>
        <sz val="10"/>
        <color theme="1"/>
        <rFont val="Noto Sans CJK SC"/>
      </rPr>
      <t>也许</t>
    </r>
    <r>
      <rPr>
        <sz val="10"/>
        <color theme="1"/>
        <rFont val="Microsoft YaHei"/>
      </rPr>
      <t xml:space="preserve">; yěxǔ; </t>
    </r>
    <r>
      <rPr>
        <sz val="10"/>
        <color theme="1"/>
        <rFont val="Noto Sans CJK SC"/>
      </rPr>
      <t>可能</t>
    </r>
    <r>
      <rPr>
        <sz val="10"/>
        <color theme="1"/>
        <rFont val="Microsoft YaHei"/>
      </rPr>
      <t>; kěnéng; yexu; keneng</t>
    </r>
  </si>
  <si>
    <t>夜</t>
  </si>
  <si>
    <t>đêm (1 chữ)</t>
  </si>
  <si>
    <r>
      <rPr>
        <sz val="10"/>
        <color theme="1"/>
        <rFont val="Noto Sans CJK SC"/>
      </rPr>
      <t>夜</t>
    </r>
    <r>
      <rPr>
        <sz val="10"/>
        <color theme="1"/>
        <rFont val="Microsoft YaHei"/>
      </rPr>
      <t>; yè; ye</t>
    </r>
  </si>
  <si>
    <t>夜里</t>
  </si>
  <si>
    <t>yèlǐ</t>
  </si>
  <si>
    <t>trong đêm, ban đêm</t>
  </si>
  <si>
    <r>
      <rPr>
        <sz val="10"/>
        <color theme="1"/>
        <rFont val="Noto Sans CJK SC"/>
      </rPr>
      <t>夜里</t>
    </r>
    <r>
      <rPr>
        <sz val="10"/>
        <color theme="1"/>
        <rFont val="Microsoft YaHei"/>
      </rPr>
      <t xml:space="preserve">; yèlǐ; yèli; </t>
    </r>
    <r>
      <rPr>
        <sz val="10"/>
        <color theme="1"/>
        <rFont val="Noto Sans CJK SC"/>
      </rPr>
      <t>夜晚</t>
    </r>
    <r>
      <rPr>
        <sz val="10"/>
        <color theme="1"/>
        <rFont val="Microsoft YaHei"/>
      </rPr>
      <t>; yèwǎn; yeli; yewan</t>
    </r>
  </si>
  <si>
    <t>一部分</t>
  </si>
  <si>
    <t>yí bùfen</t>
  </si>
  <si>
    <t>một phần, một bộ phận</t>
  </si>
  <si>
    <r>
      <rPr>
        <sz val="10"/>
        <color theme="1"/>
        <rFont val="Noto Sans CJK SC"/>
      </rPr>
      <t>一部分</t>
    </r>
    <r>
      <rPr>
        <sz val="10"/>
        <color theme="1"/>
        <rFont val="Microsoft YaHei"/>
      </rPr>
      <t>; yí bùfen; yi bufen</t>
    </r>
  </si>
  <si>
    <t>一定</t>
  </si>
  <si>
    <t>yídìng</t>
  </si>
  <si>
    <t>nhất định, chắc chắn</t>
  </si>
  <si>
    <r>
      <rPr>
        <sz val="10"/>
        <color theme="1"/>
        <rFont val="Noto Sans CJK SC"/>
      </rPr>
      <t>一定</t>
    </r>
    <r>
      <rPr>
        <sz val="10"/>
        <color theme="1"/>
        <rFont val="Microsoft YaHei"/>
      </rPr>
      <t>; yídìng; yiding</t>
    </r>
  </si>
  <si>
    <t>一共</t>
  </si>
  <si>
    <t>yígòng</t>
  </si>
  <si>
    <t>tổng cộng</t>
  </si>
  <si>
    <r>
      <rPr>
        <sz val="10"/>
        <color theme="1"/>
        <rFont val="Noto Sans CJK SC"/>
      </rPr>
      <t>一共</t>
    </r>
    <r>
      <rPr>
        <sz val="10"/>
        <color theme="1"/>
        <rFont val="Microsoft YaHei"/>
      </rPr>
      <t xml:space="preserve">; yígòng; </t>
    </r>
    <r>
      <rPr>
        <sz val="10"/>
        <color theme="1"/>
        <rFont val="Noto Sans CJK SC"/>
      </rPr>
      <t>总共</t>
    </r>
    <r>
      <rPr>
        <sz val="10"/>
        <color theme="1"/>
        <rFont val="Microsoft YaHei"/>
      </rPr>
      <t>; zǒnggòng; yigong; zonggong</t>
    </r>
  </si>
  <si>
    <t>một lúc, một lát (HSK2)</t>
  </si>
  <si>
    <r>
      <rPr>
        <sz val="10"/>
        <color theme="1"/>
        <rFont val="Noto Sans CJK SC"/>
      </rPr>
      <t>一会儿</t>
    </r>
    <r>
      <rPr>
        <sz val="10"/>
        <color theme="1"/>
        <rFont val="Microsoft YaHei"/>
      </rPr>
      <t xml:space="preserve">; yíhuìr; </t>
    </r>
    <r>
      <rPr>
        <sz val="10"/>
        <color theme="1"/>
        <rFont val="Noto Sans CJK SC"/>
      </rPr>
      <t>一会</t>
    </r>
    <r>
      <rPr>
        <sz val="10"/>
        <color theme="1"/>
        <rFont val="Microsoft YaHei"/>
      </rPr>
      <t>; yíhuì; yìhuǐr; yihuir; yihui</t>
    </r>
  </si>
  <si>
    <t>一路平安</t>
  </si>
  <si>
    <t>yílù píng'ān</t>
  </si>
  <si>
    <t>thượng lộ bình an</t>
  </si>
  <si>
    <r>
      <rPr>
        <sz val="10"/>
        <color theme="1"/>
        <rFont val="Noto Sans CJK SC"/>
      </rPr>
      <t>一路平安</t>
    </r>
    <r>
      <rPr>
        <sz val="10"/>
        <color theme="1"/>
        <rFont val="Microsoft YaHei"/>
      </rPr>
      <t>; yílù píng'ān; yilu ping'an</t>
    </r>
  </si>
  <si>
    <t>一路顺风</t>
  </si>
  <si>
    <t>yílù shùnfēng</t>
  </si>
  <si>
    <t>thuận buồm xuôi gió</t>
  </si>
  <si>
    <r>
      <rPr>
        <sz val="10"/>
        <color theme="1"/>
        <rFont val="Noto Sans CJK SC"/>
      </rPr>
      <t>一路顺风</t>
    </r>
    <r>
      <rPr>
        <sz val="10"/>
        <color theme="1"/>
        <rFont val="Microsoft YaHei"/>
      </rPr>
      <t>; yílù shùnfēng; yilu shunfeng</t>
    </r>
  </si>
  <si>
    <t>已经</t>
  </si>
  <si>
    <t>yǐjīng</t>
  </si>
  <si>
    <t>đã (đã ... rồi)</t>
  </si>
  <si>
    <r>
      <rPr>
        <sz val="10"/>
        <color theme="1"/>
        <rFont val="Noto Sans CJK SC"/>
      </rPr>
      <t>已经</t>
    </r>
    <r>
      <rPr>
        <sz val="10"/>
        <color theme="1"/>
        <rFont val="Microsoft YaHei"/>
      </rPr>
      <t>; yǐjīng; yijing</t>
    </r>
  </si>
  <si>
    <t>以后</t>
  </si>
  <si>
    <t>yǐhòu</t>
  </si>
  <si>
    <t>sau này, về sau</t>
  </si>
  <si>
    <r>
      <rPr>
        <sz val="10"/>
        <color theme="1"/>
        <rFont val="Noto Sans CJK SC"/>
      </rPr>
      <t>以后</t>
    </r>
    <r>
      <rPr>
        <sz val="10"/>
        <color theme="1"/>
        <rFont val="Microsoft YaHei"/>
      </rPr>
      <t xml:space="preserve">; yǐhòu; </t>
    </r>
    <r>
      <rPr>
        <sz val="10"/>
        <color theme="1"/>
        <rFont val="Noto Sans CJK SC"/>
      </rPr>
      <t>今后</t>
    </r>
    <r>
      <rPr>
        <sz val="10"/>
        <color theme="1"/>
        <rFont val="Microsoft YaHei"/>
      </rPr>
      <t xml:space="preserve">; jīnhòu; </t>
    </r>
    <r>
      <rPr>
        <sz val="10"/>
        <color theme="1"/>
        <rFont val="Noto Sans CJK SC"/>
      </rPr>
      <t>之后</t>
    </r>
    <r>
      <rPr>
        <sz val="10"/>
        <color theme="1"/>
        <rFont val="Microsoft YaHei"/>
      </rPr>
      <t>; zhīhòu; yihou; jinhou; zhihou</t>
    </r>
  </si>
  <si>
    <t>以前</t>
  </si>
  <si>
    <t>yǐqián</t>
  </si>
  <si>
    <t>trước đây</t>
  </si>
  <si>
    <r>
      <rPr>
        <sz val="10"/>
        <color theme="1"/>
        <rFont val="Noto Sans CJK SC"/>
      </rPr>
      <t>以前</t>
    </r>
    <r>
      <rPr>
        <sz val="10"/>
        <color theme="1"/>
        <rFont val="Microsoft YaHei"/>
      </rPr>
      <t xml:space="preserve">; yǐqián; </t>
    </r>
    <r>
      <rPr>
        <sz val="10"/>
        <color theme="1"/>
        <rFont val="Noto Sans CJK SC"/>
      </rPr>
      <t>之前</t>
    </r>
    <r>
      <rPr>
        <sz val="10"/>
        <color theme="1"/>
        <rFont val="Microsoft YaHei"/>
      </rPr>
      <t>; zhīqián; yiqian; zhiqian</t>
    </r>
  </si>
  <si>
    <t>以上</t>
  </si>
  <si>
    <t>yǐshàng</t>
  </si>
  <si>
    <t>trở lên, trên đây</t>
  </si>
  <si>
    <r>
      <rPr>
        <sz val="10"/>
        <color theme="1"/>
        <rFont val="Noto Sans CJK SC"/>
      </rPr>
      <t>以上</t>
    </r>
    <r>
      <rPr>
        <sz val="10"/>
        <color theme="1"/>
        <rFont val="Microsoft YaHei"/>
      </rPr>
      <t>; yǐshàng; yishang</t>
    </r>
  </si>
  <si>
    <t>以外</t>
  </si>
  <si>
    <t>yǐwài</t>
  </si>
  <si>
    <t>ngoài ra, ngoài ...</t>
  </si>
  <si>
    <r>
      <rPr>
        <sz val="10"/>
        <color theme="1"/>
        <rFont val="Noto Sans CJK SC"/>
      </rPr>
      <t>以外</t>
    </r>
    <r>
      <rPr>
        <sz val="10"/>
        <color theme="1"/>
        <rFont val="Microsoft YaHei"/>
      </rPr>
      <t>; yǐwài; yiwai</t>
    </r>
  </si>
  <si>
    <t>以为</t>
  </si>
  <si>
    <t>yǐwéi</t>
  </si>
  <si>
    <t>tưởng là, cứ ngỡ</t>
  </si>
  <si>
    <r>
      <rPr>
        <sz val="10"/>
        <color theme="1"/>
        <rFont val="Noto Sans CJK SC"/>
      </rPr>
      <t>以为</t>
    </r>
    <r>
      <rPr>
        <sz val="10"/>
        <color theme="1"/>
        <rFont val="Microsoft YaHei"/>
      </rPr>
      <t>; yǐwéi; yiwei</t>
    </r>
  </si>
  <si>
    <t>以下</t>
  </si>
  <si>
    <t>yǐxià</t>
  </si>
  <si>
    <t>trở xuống, dưới đây</t>
  </si>
  <si>
    <r>
      <rPr>
        <sz val="10"/>
        <color theme="1"/>
        <rFont val="Noto Sans CJK SC"/>
      </rPr>
      <t>以下</t>
    </r>
    <r>
      <rPr>
        <sz val="10"/>
        <color theme="1"/>
        <rFont val="Microsoft YaHei"/>
      </rPr>
      <t>; yǐxià; yixia</t>
    </r>
  </si>
  <si>
    <t>椅子</t>
  </si>
  <si>
    <t>yǐzi</t>
  </si>
  <si>
    <t>cái ghế</t>
  </si>
  <si>
    <r>
      <rPr>
        <sz val="10"/>
        <color theme="1"/>
        <rFont val="Noto Sans CJK SC"/>
      </rPr>
      <t>椅子</t>
    </r>
    <r>
      <rPr>
        <sz val="10"/>
        <color theme="1"/>
        <rFont val="Microsoft YaHei"/>
      </rPr>
      <t>; yǐzi; yizi</t>
    </r>
  </si>
  <si>
    <t>一般</t>
  </si>
  <si>
    <t>yìbān</t>
  </si>
  <si>
    <t>thông thường, bình thường</t>
  </si>
  <si>
    <r>
      <rPr>
        <sz val="10"/>
        <color theme="1"/>
        <rFont val="Noto Sans CJK SC"/>
      </rPr>
      <t>一般</t>
    </r>
    <r>
      <rPr>
        <sz val="10"/>
        <color theme="1"/>
        <rFont val="Microsoft YaHei"/>
      </rPr>
      <t>; yìbān; yībān; yiban</t>
    </r>
  </si>
  <si>
    <t>一点点</t>
  </si>
  <si>
    <t>yìdiǎndiǎn</t>
  </si>
  <si>
    <t>một chút xíu</t>
  </si>
  <si>
    <r>
      <rPr>
        <sz val="10"/>
        <color theme="1"/>
        <rFont val="Noto Sans CJK SC"/>
      </rPr>
      <t>一点点</t>
    </r>
    <r>
      <rPr>
        <sz val="10"/>
        <color theme="1"/>
        <rFont val="Microsoft YaHei"/>
      </rPr>
      <t xml:space="preserve">; yìdiǎndiǎn; </t>
    </r>
    <r>
      <rPr>
        <sz val="10"/>
        <color theme="1"/>
        <rFont val="Noto Sans CJK SC"/>
      </rPr>
      <t>一点儿</t>
    </r>
    <r>
      <rPr>
        <sz val="10"/>
        <color theme="1"/>
        <rFont val="Microsoft YaHei"/>
      </rPr>
      <t>; yìdiǎnr; yidiandian; yidianr</t>
    </r>
  </si>
  <si>
    <t>一生</t>
  </si>
  <si>
    <t>yìshēng</t>
  </si>
  <si>
    <t>cả đời</t>
  </si>
  <si>
    <r>
      <rPr>
        <sz val="10"/>
        <color theme="1"/>
        <rFont val="Noto Sans CJK SC"/>
      </rPr>
      <t>一生</t>
    </r>
    <r>
      <rPr>
        <sz val="10"/>
        <color theme="1"/>
        <rFont val="Microsoft YaHei"/>
      </rPr>
      <t>; yìshēng; yisheng</t>
    </r>
  </si>
  <si>
    <t>一直</t>
  </si>
  <si>
    <t>yìzhí</t>
  </si>
  <si>
    <t>luôn, suốt, thẳng (liên tục)</t>
  </si>
  <si>
    <r>
      <rPr>
        <sz val="10"/>
        <color theme="1"/>
        <rFont val="Noto Sans CJK SC"/>
      </rPr>
      <t>一直</t>
    </r>
    <r>
      <rPr>
        <sz val="10"/>
        <color theme="1"/>
        <rFont val="Microsoft YaHei"/>
      </rPr>
      <t>; yìzhí; yizhi</t>
    </r>
  </si>
  <si>
    <t>亿</t>
  </si>
  <si>
    <t>yì</t>
  </si>
  <si>
    <t>trăm triệu</t>
  </si>
  <si>
    <r>
      <rPr>
        <sz val="10"/>
        <color theme="1"/>
        <rFont val="Noto Sans CJK SC"/>
      </rPr>
      <t>亿</t>
    </r>
    <r>
      <rPr>
        <sz val="10"/>
        <color theme="1"/>
        <rFont val="Microsoft YaHei"/>
      </rPr>
      <t xml:space="preserve">; yì; 100000000; </t>
    </r>
    <r>
      <rPr>
        <sz val="10"/>
        <color theme="1"/>
        <rFont val="Noto Sans CJK SC"/>
      </rPr>
      <t>一亿</t>
    </r>
    <r>
      <rPr>
        <sz val="10"/>
        <color theme="1"/>
        <rFont val="Microsoft YaHei"/>
      </rPr>
      <t>; yíyì; yi; yiyi</t>
    </r>
  </si>
  <si>
    <t>意见</t>
  </si>
  <si>
    <t>yìjiàn</t>
  </si>
  <si>
    <t>ý kiến</t>
  </si>
  <si>
    <r>
      <rPr>
        <sz val="10"/>
        <color theme="1"/>
        <rFont val="Noto Sans CJK SC"/>
      </rPr>
      <t>意见</t>
    </r>
    <r>
      <rPr>
        <sz val="10"/>
        <color theme="1"/>
        <rFont val="Microsoft YaHei"/>
      </rPr>
      <t>; yìjiàn; yijian</t>
    </r>
  </si>
  <si>
    <t>意思</t>
  </si>
  <si>
    <t>yìsi</t>
  </si>
  <si>
    <t>ý nghĩa, ý</t>
  </si>
  <si>
    <r>
      <rPr>
        <sz val="10"/>
        <color theme="1"/>
        <rFont val="Noto Sans CJK SC"/>
      </rPr>
      <t>意思</t>
    </r>
    <r>
      <rPr>
        <sz val="10"/>
        <color theme="1"/>
        <rFont val="Microsoft YaHei"/>
      </rPr>
      <t>; yìsi; yisi</t>
    </r>
  </si>
  <si>
    <t>因为</t>
  </si>
  <si>
    <t>yīnwèi</t>
  </si>
  <si>
    <t>liên từ, giới từ</t>
  </si>
  <si>
    <t>bởi vì</t>
  </si>
  <si>
    <r>
      <rPr>
        <sz val="10"/>
        <color theme="1"/>
        <rFont val="Noto Sans CJK SC"/>
      </rPr>
      <t>因为</t>
    </r>
    <r>
      <rPr>
        <sz val="10"/>
        <color theme="1"/>
        <rFont val="Microsoft YaHei"/>
      </rPr>
      <t>; yīnwèi; yinwei</t>
    </r>
  </si>
  <si>
    <t>阴</t>
  </si>
  <si>
    <t>yīn</t>
  </si>
  <si>
    <t>âm u (trời)</t>
  </si>
  <si>
    <r>
      <rPr>
        <sz val="10"/>
        <color theme="1"/>
        <rFont val="Noto Sans CJK SC"/>
      </rPr>
      <t>阴</t>
    </r>
    <r>
      <rPr>
        <sz val="10"/>
        <color theme="1"/>
        <rFont val="Microsoft YaHei"/>
      </rPr>
      <t>; yīn; yin</t>
    </r>
  </si>
  <si>
    <t>阴天</t>
  </si>
  <si>
    <t>yīntiān</t>
  </si>
  <si>
    <t>trời âm u, ngày nhiều mây</t>
  </si>
  <si>
    <r>
      <rPr>
        <sz val="10"/>
        <color theme="1"/>
        <rFont val="Noto Sans CJK SC"/>
      </rPr>
      <t>阴天</t>
    </r>
    <r>
      <rPr>
        <sz val="10"/>
        <color theme="1"/>
        <rFont val="Microsoft YaHei"/>
      </rPr>
      <t>; yīntiān; yintian</t>
    </r>
  </si>
  <si>
    <t>音乐节</t>
  </si>
  <si>
    <t>yīnyuèjié</t>
  </si>
  <si>
    <t>lễ hội âm nhạc</t>
  </si>
  <si>
    <r>
      <rPr>
        <sz val="10"/>
        <color theme="1"/>
        <rFont val="Noto Sans CJK SC"/>
      </rPr>
      <t>音乐节</t>
    </r>
    <r>
      <rPr>
        <sz val="10"/>
        <color theme="1"/>
        <rFont val="Microsoft YaHei"/>
      </rPr>
      <t>; yīnyuèjié; yinyuejie</t>
    </r>
  </si>
  <si>
    <t>音乐</t>
  </si>
  <si>
    <t>yīnyuè</t>
  </si>
  <si>
    <t>âm nhạc</t>
  </si>
  <si>
    <r>
      <rPr>
        <sz val="10"/>
        <color theme="1"/>
        <rFont val="Noto Sans CJK SC"/>
      </rPr>
      <t>音乐</t>
    </r>
    <r>
      <rPr>
        <sz val="10"/>
        <color theme="1"/>
        <rFont val="Microsoft YaHei"/>
      </rPr>
      <t>; yīnyuè; yinyue</t>
    </r>
  </si>
  <si>
    <t>音乐会</t>
  </si>
  <si>
    <t>yīnyuèhuì</t>
  </si>
  <si>
    <t>buổi hòa nhạc</t>
  </si>
  <si>
    <r>
      <rPr>
        <sz val="10"/>
        <color theme="1"/>
        <rFont val="Noto Sans CJK SC"/>
      </rPr>
      <t>音乐会</t>
    </r>
    <r>
      <rPr>
        <sz val="10"/>
        <color theme="1"/>
        <rFont val="Microsoft YaHei"/>
      </rPr>
      <t>; yīnyuèhuì; yinyuehui</t>
    </r>
  </si>
  <si>
    <t>银行</t>
  </si>
  <si>
    <t>yínháng</t>
  </si>
  <si>
    <t>ngân hàng</t>
  </si>
  <si>
    <r>
      <rPr>
        <sz val="10"/>
        <color theme="1"/>
        <rFont val="Noto Sans CJK SC"/>
      </rPr>
      <t>银行</t>
    </r>
    <r>
      <rPr>
        <sz val="10"/>
        <color theme="1"/>
        <rFont val="Microsoft YaHei"/>
      </rPr>
      <t>; yínháng; yinhang</t>
    </r>
  </si>
  <si>
    <t>银行卡</t>
  </si>
  <si>
    <t>yínhángkǎ</t>
  </si>
  <si>
    <t>thẻ ngân hàng</t>
  </si>
  <si>
    <r>
      <rPr>
        <sz val="10"/>
        <color theme="1"/>
        <rFont val="Noto Sans CJK SC"/>
      </rPr>
      <t>银行卡</t>
    </r>
    <r>
      <rPr>
        <sz val="10"/>
        <color theme="1"/>
        <rFont val="Microsoft YaHei"/>
      </rPr>
      <t>; yínhángkǎ; yinhangka</t>
    </r>
  </si>
  <si>
    <t>应该</t>
  </si>
  <si>
    <t>yīnggāi</t>
  </si>
  <si>
    <r>
      <rPr>
        <sz val="11"/>
        <color theme="1"/>
        <rFont val="Arial"/>
      </rPr>
      <t>nên, cần phải (</t>
    </r>
    <r>
      <rPr>
        <sz val="11"/>
        <color theme="1"/>
        <rFont val="Noto Sans CJK SC"/>
      </rPr>
      <t>应该</t>
    </r>
    <r>
      <rPr>
        <sz val="11"/>
        <color theme="1"/>
        <rFont val="Arial"/>
      </rPr>
      <t>)</t>
    </r>
  </si>
  <si>
    <r>
      <rPr>
        <sz val="10"/>
        <color theme="1"/>
        <rFont val="Noto Sans CJK SC"/>
      </rPr>
      <t>应该</t>
    </r>
    <r>
      <rPr>
        <sz val="10"/>
        <color theme="1"/>
        <rFont val="Microsoft YaHei"/>
      </rPr>
      <t xml:space="preserve">; yīnggāi; </t>
    </r>
    <r>
      <rPr>
        <sz val="10"/>
        <color theme="1"/>
        <rFont val="Noto Sans CJK SC"/>
      </rPr>
      <t>该</t>
    </r>
    <r>
      <rPr>
        <sz val="10"/>
        <color theme="1"/>
        <rFont val="Microsoft YaHei"/>
      </rPr>
      <t>; gāi; yinggai; gai</t>
    </r>
  </si>
  <si>
    <t>英文</t>
  </si>
  <si>
    <t>Yīngwén</t>
  </si>
  <si>
    <r>
      <rPr>
        <sz val="11"/>
        <color theme="1"/>
        <rFont val="Arial"/>
      </rPr>
      <t>tiếng Anh (</t>
    </r>
    <r>
      <rPr>
        <sz val="11"/>
        <color theme="1"/>
        <rFont val="Noto Sans CJK SC"/>
      </rPr>
      <t>英文</t>
    </r>
    <r>
      <rPr>
        <sz val="11"/>
        <color theme="1"/>
        <rFont val="Arial"/>
      </rPr>
      <t>)</t>
    </r>
  </si>
  <si>
    <r>
      <rPr>
        <sz val="10"/>
        <color theme="1"/>
        <rFont val="Noto Sans CJK SC"/>
      </rPr>
      <t>英文</t>
    </r>
    <r>
      <rPr>
        <sz val="10"/>
        <color theme="1"/>
        <rFont val="Microsoft YaHei"/>
      </rPr>
      <t xml:space="preserve">; Yīngwén; </t>
    </r>
    <r>
      <rPr>
        <sz val="10"/>
        <color theme="1"/>
        <rFont val="Noto Sans CJK SC"/>
      </rPr>
      <t>英语</t>
    </r>
    <r>
      <rPr>
        <sz val="10"/>
        <color theme="1"/>
        <rFont val="Microsoft YaHei"/>
      </rPr>
      <t>; Yīngyǔ; Yingwen; Yingyu</t>
    </r>
  </si>
  <si>
    <t>英语</t>
  </si>
  <si>
    <t>Yīngyǔ</t>
  </si>
  <si>
    <r>
      <rPr>
        <sz val="11"/>
        <color theme="1"/>
        <rFont val="Arial"/>
      </rPr>
      <t>tiếng Anh (</t>
    </r>
    <r>
      <rPr>
        <sz val="11"/>
        <color theme="1"/>
        <rFont val="Noto Sans CJK SC"/>
      </rPr>
      <t>英语</t>
    </r>
    <r>
      <rPr>
        <sz val="11"/>
        <color theme="1"/>
        <rFont val="Arial"/>
      </rPr>
      <t>)</t>
    </r>
  </si>
  <si>
    <r>
      <rPr>
        <sz val="10"/>
        <color theme="1"/>
        <rFont val="Noto Sans CJK SC"/>
      </rPr>
      <t>英语</t>
    </r>
    <r>
      <rPr>
        <sz val="10"/>
        <color theme="1"/>
        <rFont val="Microsoft YaHei"/>
      </rPr>
      <t xml:space="preserve">; Yīngyǔ; </t>
    </r>
    <r>
      <rPr>
        <sz val="10"/>
        <color theme="1"/>
        <rFont val="Noto Sans CJK SC"/>
      </rPr>
      <t>英文</t>
    </r>
    <r>
      <rPr>
        <sz val="10"/>
        <color theme="1"/>
        <rFont val="Microsoft YaHei"/>
      </rPr>
      <t>; Yīngwén; Yingyu; Yingwen</t>
    </r>
  </si>
  <si>
    <t>影片</t>
  </si>
  <si>
    <t>yǐngpiàn</t>
  </si>
  <si>
    <r>
      <rPr>
        <sz val="11"/>
        <color theme="1"/>
        <rFont val="Arial"/>
      </rPr>
      <t>bộ phim (</t>
    </r>
    <r>
      <rPr>
        <sz val="11"/>
        <color theme="1"/>
        <rFont val="Noto Sans CJK SC"/>
      </rPr>
      <t>影片</t>
    </r>
    <r>
      <rPr>
        <sz val="11"/>
        <color theme="1"/>
        <rFont val="Arial"/>
      </rPr>
      <t>)</t>
    </r>
  </si>
  <si>
    <r>
      <rPr>
        <sz val="10"/>
        <color theme="1"/>
        <rFont val="Noto Sans CJK SC"/>
      </rPr>
      <t>影片</t>
    </r>
    <r>
      <rPr>
        <sz val="10"/>
        <color theme="1"/>
        <rFont val="Microsoft YaHei"/>
      </rPr>
      <t xml:space="preserve">; yǐngpiàn; </t>
    </r>
    <r>
      <rPr>
        <sz val="10"/>
        <color theme="1"/>
        <rFont val="Noto Sans CJK SC"/>
      </rPr>
      <t>电影</t>
    </r>
    <r>
      <rPr>
        <sz val="10"/>
        <color theme="1"/>
        <rFont val="Microsoft YaHei"/>
      </rPr>
      <t>; diànyǐng; yingpian; dianying</t>
    </r>
  </si>
  <si>
    <t>影响</t>
  </si>
  <si>
    <t>yǐngxiǎng</t>
  </si>
  <si>
    <t>ảnh hưởng</t>
  </si>
  <si>
    <r>
      <rPr>
        <sz val="10"/>
        <color theme="1"/>
        <rFont val="Noto Sans CJK SC"/>
      </rPr>
      <t>影响</t>
    </r>
    <r>
      <rPr>
        <sz val="10"/>
        <color theme="1"/>
        <rFont val="Microsoft YaHei"/>
      </rPr>
      <t>; yǐngxiǎng; yingxiang</t>
    </r>
  </si>
  <si>
    <t>永远</t>
  </si>
  <si>
    <t>yǒngyuǎn</t>
  </si>
  <si>
    <t>mãi mãi</t>
  </si>
  <si>
    <r>
      <rPr>
        <sz val="10"/>
        <color theme="1"/>
        <rFont val="Noto Sans CJK SC"/>
      </rPr>
      <t>永远</t>
    </r>
    <r>
      <rPr>
        <sz val="10"/>
        <color theme="1"/>
        <rFont val="Microsoft YaHei"/>
      </rPr>
      <t>; yǒngyuǎn; yongyuan</t>
    </r>
  </si>
  <si>
    <t>油</t>
  </si>
  <si>
    <t>yóu</t>
  </si>
  <si>
    <t>dầu</t>
  </si>
  <si>
    <r>
      <rPr>
        <sz val="10"/>
        <color theme="1"/>
        <rFont val="Noto Sans CJK SC"/>
      </rPr>
      <t>油</t>
    </r>
    <r>
      <rPr>
        <sz val="10"/>
        <color theme="1"/>
        <rFont val="Microsoft YaHei"/>
      </rPr>
      <t>; yóu; you</t>
    </r>
  </si>
  <si>
    <t>游客</t>
  </si>
  <si>
    <t>yóukè</t>
  </si>
  <si>
    <t>du khách</t>
  </si>
  <si>
    <r>
      <rPr>
        <sz val="10"/>
        <color theme="1"/>
        <rFont val="Noto Sans CJK SC"/>
      </rPr>
      <t>游客</t>
    </r>
    <r>
      <rPr>
        <sz val="10"/>
        <color theme="1"/>
        <rFont val="Microsoft YaHei"/>
      </rPr>
      <t>; yóukè; youke</t>
    </r>
  </si>
  <si>
    <t>友好</t>
  </si>
  <si>
    <t>yǒuhǎo</t>
  </si>
  <si>
    <t>hữu nghị, thân thiện</t>
  </si>
  <si>
    <r>
      <rPr>
        <sz val="10"/>
        <color theme="1"/>
        <rFont val="Noto Sans CJK SC"/>
      </rPr>
      <t>友好</t>
    </r>
    <r>
      <rPr>
        <sz val="10"/>
        <color theme="1"/>
        <rFont val="Microsoft YaHei"/>
      </rPr>
      <t>; yǒuhǎo; youhao</t>
    </r>
  </si>
  <si>
    <t>有空儿</t>
  </si>
  <si>
    <t>yǒukòngr</t>
  </si>
  <si>
    <t>rảnh, có thời gian rảnh</t>
  </si>
  <si>
    <r>
      <rPr>
        <sz val="10"/>
        <color theme="1"/>
        <rFont val="Noto Sans CJK SC"/>
      </rPr>
      <t>有空儿</t>
    </r>
    <r>
      <rPr>
        <sz val="10"/>
        <color theme="1"/>
        <rFont val="Microsoft YaHei"/>
      </rPr>
      <t xml:space="preserve">; yǒukòngr; </t>
    </r>
    <r>
      <rPr>
        <sz val="10"/>
        <color theme="1"/>
        <rFont val="Noto Sans CJK SC"/>
      </rPr>
      <t>有空</t>
    </r>
    <r>
      <rPr>
        <sz val="10"/>
        <color theme="1"/>
        <rFont val="Microsoft YaHei"/>
      </rPr>
      <t>; yǒukòng; youkongr; youkong</t>
    </r>
  </si>
  <si>
    <t>有人</t>
  </si>
  <si>
    <t>yǒurén</t>
  </si>
  <si>
    <t>có người</t>
  </si>
  <si>
    <r>
      <rPr>
        <sz val="10"/>
        <color theme="1"/>
        <rFont val="Noto Sans CJK SC"/>
      </rPr>
      <t>有人</t>
    </r>
    <r>
      <rPr>
        <sz val="10"/>
        <color theme="1"/>
        <rFont val="Microsoft YaHei"/>
      </rPr>
      <t>; yǒurén; youren</t>
    </r>
  </si>
  <si>
    <r>
      <rPr>
        <sz val="14"/>
        <color theme="1"/>
        <rFont val="Noto Sans CJK SC"/>
      </rPr>
      <t>有</t>
    </r>
    <r>
      <rPr>
        <sz val="14"/>
        <color theme="1"/>
        <rFont val="Microsoft Yahei"/>
      </rPr>
      <t>(</t>
    </r>
    <r>
      <rPr>
        <sz val="14"/>
        <color theme="1"/>
        <rFont val="Noto Sans CJK SC"/>
      </rPr>
      <t>一</t>
    </r>
    <r>
      <rPr>
        <sz val="14"/>
        <color theme="1"/>
        <rFont val="Microsoft Yahei"/>
      </rPr>
      <t>)</t>
    </r>
    <r>
      <rPr>
        <sz val="14"/>
        <color theme="1"/>
        <rFont val="Noto Sans CJK SC"/>
      </rPr>
      <t>点儿</t>
    </r>
  </si>
  <si>
    <t>yǒu(yì)diǎnr</t>
  </si>
  <si>
    <t>hơi, có chút (không vừa ý)</t>
  </si>
  <si>
    <r>
      <rPr>
        <sz val="10"/>
        <color theme="1"/>
        <rFont val="Noto Sans CJK SC"/>
      </rPr>
      <t>有</t>
    </r>
    <r>
      <rPr>
        <sz val="10"/>
        <color theme="1"/>
        <rFont val="Microsoft YaHei"/>
      </rPr>
      <t>(</t>
    </r>
    <r>
      <rPr>
        <sz val="10"/>
        <color theme="1"/>
        <rFont val="Noto Sans CJK SC"/>
      </rPr>
      <t>一</t>
    </r>
    <r>
      <rPr>
        <sz val="10"/>
        <color theme="1"/>
        <rFont val="Microsoft YaHei"/>
      </rPr>
      <t>)</t>
    </r>
    <r>
      <rPr>
        <sz val="10"/>
        <color theme="1"/>
        <rFont val="Noto Sans CJK SC"/>
      </rPr>
      <t>点儿</t>
    </r>
    <r>
      <rPr>
        <sz val="10"/>
        <color theme="1"/>
        <rFont val="Microsoft YaHei"/>
      </rPr>
      <t xml:space="preserve">; yǒu(yì)diǎnr; </t>
    </r>
    <r>
      <rPr>
        <sz val="10"/>
        <color theme="1"/>
        <rFont val="Noto Sans CJK SC"/>
      </rPr>
      <t>有点儿</t>
    </r>
    <r>
      <rPr>
        <sz val="10"/>
        <color theme="1"/>
        <rFont val="Microsoft YaHei"/>
      </rPr>
      <t xml:space="preserve">; yǒudiǎnr; </t>
    </r>
    <r>
      <rPr>
        <sz val="10"/>
        <color theme="1"/>
        <rFont val="Noto Sans CJK SC"/>
      </rPr>
      <t>有一点儿</t>
    </r>
    <r>
      <rPr>
        <sz val="10"/>
        <color theme="1"/>
        <rFont val="Microsoft YaHei"/>
      </rPr>
      <t xml:space="preserve">; yǒuyìdiǎnr; </t>
    </r>
    <r>
      <rPr>
        <sz val="10"/>
        <color theme="1"/>
        <rFont val="Noto Sans CJK SC"/>
      </rPr>
      <t>有点</t>
    </r>
    <r>
      <rPr>
        <sz val="10"/>
        <color theme="1"/>
        <rFont val="Microsoft YaHei"/>
      </rPr>
      <t xml:space="preserve">; yǒudiǎn; </t>
    </r>
    <r>
      <rPr>
        <sz val="10"/>
        <color theme="1"/>
        <rFont val="Noto Sans CJK SC"/>
      </rPr>
      <t>有一点</t>
    </r>
    <r>
      <rPr>
        <sz val="10"/>
        <color theme="1"/>
        <rFont val="Microsoft YaHei"/>
      </rPr>
      <t>; yǒuyìdiǎn; you(yi)dianr; youdianr; youyidianr; youdian; youyidian</t>
    </r>
  </si>
  <si>
    <t>有意思</t>
  </si>
  <si>
    <t>yǒu yìsi</t>
  </si>
  <si>
    <t>thú vị, hay</t>
  </si>
  <si>
    <r>
      <rPr>
        <sz val="10"/>
        <color theme="1"/>
        <rFont val="Noto Sans CJK SC"/>
      </rPr>
      <t>有意思</t>
    </r>
    <r>
      <rPr>
        <sz val="10"/>
        <color theme="1"/>
        <rFont val="Microsoft YaHei"/>
      </rPr>
      <t xml:space="preserve">; yǒu yìsi; </t>
    </r>
    <r>
      <rPr>
        <sz val="10"/>
        <color theme="1"/>
        <rFont val="Noto Sans CJK SC"/>
      </rPr>
      <t>有趣</t>
    </r>
    <r>
      <rPr>
        <sz val="10"/>
        <color theme="1"/>
        <rFont val="Microsoft YaHei"/>
      </rPr>
      <t>; yǒuqù; you yisi; youqu</t>
    </r>
  </si>
  <si>
    <t>又</t>
  </si>
  <si>
    <t>lại (đã xảy ra lặp lại)</t>
  </si>
  <si>
    <r>
      <rPr>
        <sz val="10"/>
        <color theme="1"/>
        <rFont val="Noto Sans CJK SC"/>
      </rPr>
      <t>又</t>
    </r>
    <r>
      <rPr>
        <sz val="10"/>
        <color theme="1"/>
        <rFont val="Microsoft YaHei"/>
      </rPr>
      <t>; yòu; you</t>
    </r>
  </si>
  <si>
    <t>鱼</t>
  </si>
  <si>
    <t>yú</t>
  </si>
  <si>
    <t>con cá</t>
  </si>
  <si>
    <r>
      <rPr>
        <sz val="10"/>
        <color theme="1"/>
        <rFont val="Noto Sans CJK SC"/>
      </rPr>
      <t>鱼</t>
    </r>
    <r>
      <rPr>
        <sz val="10"/>
        <color theme="1"/>
        <rFont val="Microsoft YaHei"/>
      </rPr>
      <t>; yú; yu</t>
    </r>
  </si>
  <si>
    <t>语言</t>
  </si>
  <si>
    <t>yǔyán</t>
  </si>
  <si>
    <t>ngôn ngữ</t>
  </si>
  <si>
    <r>
      <rPr>
        <sz val="10"/>
        <color theme="1"/>
        <rFont val="Noto Sans CJK SC"/>
      </rPr>
      <t>语言</t>
    </r>
    <r>
      <rPr>
        <sz val="10"/>
        <color theme="1"/>
        <rFont val="Microsoft YaHei"/>
      </rPr>
      <t>; yǔyán; yuyan</t>
    </r>
  </si>
  <si>
    <t>原来</t>
  </si>
  <si>
    <t>yuánlái</t>
  </si>
  <si>
    <t>vốn dĩ; hóa ra</t>
  </si>
  <si>
    <r>
      <rPr>
        <sz val="10"/>
        <color theme="1"/>
        <rFont val="Noto Sans CJK SC"/>
      </rPr>
      <t>原来</t>
    </r>
    <r>
      <rPr>
        <sz val="10"/>
        <color theme="1"/>
        <rFont val="Microsoft YaHei"/>
      </rPr>
      <t>; yuánlái; yuanlai</t>
    </r>
  </si>
  <si>
    <t>原因</t>
  </si>
  <si>
    <t>yuányīn</t>
  </si>
  <si>
    <t>nguyên nhân</t>
  </si>
  <si>
    <r>
      <rPr>
        <sz val="10"/>
        <color theme="1"/>
        <rFont val="Noto Sans CJK SC"/>
      </rPr>
      <t>原因</t>
    </r>
    <r>
      <rPr>
        <sz val="10"/>
        <color theme="1"/>
        <rFont val="Microsoft YaHei"/>
      </rPr>
      <t>; yuányīn; yuanyin</t>
    </r>
  </si>
  <si>
    <t>院</t>
  </si>
  <si>
    <t>yuàn</t>
  </si>
  <si>
    <t>viện; sân (1 chữ)</t>
  </si>
  <si>
    <r>
      <rPr>
        <sz val="10"/>
        <color theme="1"/>
        <rFont val="Noto Sans CJK SC"/>
      </rPr>
      <t>院</t>
    </r>
    <r>
      <rPr>
        <sz val="10"/>
        <color theme="1"/>
        <rFont val="Microsoft YaHei"/>
      </rPr>
      <t>; yuàn; yuan</t>
    </r>
  </si>
  <si>
    <t>院长</t>
  </si>
  <si>
    <t>yuànzhǎng</t>
  </si>
  <si>
    <t>viện trưởng</t>
  </si>
  <si>
    <r>
      <rPr>
        <sz val="10"/>
        <color theme="1"/>
        <rFont val="Noto Sans CJK SC"/>
      </rPr>
      <t>院长</t>
    </r>
    <r>
      <rPr>
        <sz val="10"/>
        <color theme="1"/>
        <rFont val="Microsoft YaHei"/>
      </rPr>
      <t>; yuànzhǎng; yuanzhang</t>
    </r>
  </si>
  <si>
    <t>院子</t>
  </si>
  <si>
    <t>yuànzi</t>
  </si>
  <si>
    <t>cái sân</t>
  </si>
  <si>
    <r>
      <rPr>
        <sz val="10"/>
        <color theme="1"/>
        <rFont val="Noto Sans CJK SC"/>
      </rPr>
      <t>院子</t>
    </r>
    <r>
      <rPr>
        <sz val="10"/>
        <color theme="1"/>
        <rFont val="Microsoft YaHei"/>
      </rPr>
      <t>; yuànzi; yuanzi</t>
    </r>
  </si>
  <si>
    <t>愿意</t>
  </si>
  <si>
    <t>yuànyì</t>
  </si>
  <si>
    <t>bằng lòng, sẵn lòng</t>
  </si>
  <si>
    <r>
      <rPr>
        <sz val="10"/>
        <color theme="1"/>
        <rFont val="Noto Sans CJK SC"/>
      </rPr>
      <t>愿意</t>
    </r>
    <r>
      <rPr>
        <sz val="10"/>
        <color theme="1"/>
        <rFont val="Microsoft YaHei"/>
      </rPr>
      <t>; yuànyì; yuanyi</t>
    </r>
  </si>
  <si>
    <t>月份</t>
  </si>
  <si>
    <t>yuèfèn</t>
  </si>
  <si>
    <r>
      <rPr>
        <sz val="11"/>
        <color theme="1"/>
        <rFont val="Arial"/>
      </rPr>
      <t>tháng (</t>
    </r>
    <r>
      <rPr>
        <sz val="11"/>
        <color theme="1"/>
        <rFont val="Noto Sans CJK SC"/>
      </rPr>
      <t>月份</t>
    </r>
    <r>
      <rPr>
        <sz val="11"/>
        <color theme="1"/>
        <rFont val="Arial"/>
      </rPr>
      <t>)</t>
    </r>
  </si>
  <si>
    <r>
      <rPr>
        <sz val="10"/>
        <color theme="1"/>
        <rFont val="Noto Sans CJK SC"/>
      </rPr>
      <t>月份</t>
    </r>
    <r>
      <rPr>
        <sz val="10"/>
        <color theme="1"/>
        <rFont val="Microsoft YaHei"/>
      </rPr>
      <t xml:space="preserve">; yuèfèn; </t>
    </r>
    <r>
      <rPr>
        <sz val="10"/>
        <color theme="1"/>
        <rFont val="Noto Sans CJK SC"/>
      </rPr>
      <t>月</t>
    </r>
    <r>
      <rPr>
        <sz val="10"/>
        <color theme="1"/>
        <rFont val="Microsoft YaHei"/>
      </rPr>
      <t>; yuè; yuefen; yue</t>
    </r>
  </si>
  <si>
    <t>月亮</t>
  </si>
  <si>
    <t>yuèliang</t>
  </si>
  <si>
    <t>mặt trăng</t>
  </si>
  <si>
    <r>
      <rPr>
        <sz val="10"/>
        <color theme="1"/>
        <rFont val="Noto Sans CJK SC"/>
      </rPr>
      <t>月亮</t>
    </r>
    <r>
      <rPr>
        <sz val="10"/>
        <color theme="1"/>
        <rFont val="Microsoft YaHei"/>
      </rPr>
      <t>; yuèliang; yueliang</t>
    </r>
  </si>
  <si>
    <t>越</t>
  </si>
  <si>
    <r>
      <rPr>
        <sz val="11"/>
        <color theme="1"/>
        <rFont val="Arial"/>
      </rPr>
      <t>càng (</t>
    </r>
    <r>
      <rPr>
        <sz val="11"/>
        <color theme="1"/>
        <rFont val="Noto Sans CJK SC"/>
      </rPr>
      <t>越</t>
    </r>
    <r>
      <rPr>
        <sz val="11"/>
        <color theme="1"/>
        <rFont val="Arial"/>
      </rPr>
      <t>...</t>
    </r>
    <r>
      <rPr>
        <sz val="11"/>
        <color theme="1"/>
        <rFont val="Noto Sans CJK SC"/>
      </rPr>
      <t>越</t>
    </r>
    <r>
      <rPr>
        <sz val="11"/>
        <color theme="1"/>
        <rFont val="Arial"/>
      </rPr>
      <t>...)</t>
    </r>
  </si>
  <si>
    <r>
      <rPr>
        <sz val="10"/>
        <color theme="1"/>
        <rFont val="Noto Sans CJK SC"/>
      </rPr>
      <t>越</t>
    </r>
    <r>
      <rPr>
        <sz val="10"/>
        <color theme="1"/>
        <rFont val="Microsoft YaHei"/>
      </rPr>
      <t>; yuè; yue</t>
    </r>
  </si>
  <si>
    <t>越来越</t>
  </si>
  <si>
    <t>yuè lái yuè</t>
  </si>
  <si>
    <t>ngày càng</t>
  </si>
  <si>
    <r>
      <rPr>
        <sz val="10"/>
        <color theme="1"/>
        <rFont val="Noto Sans CJK SC"/>
      </rPr>
      <t>越来越</t>
    </r>
    <r>
      <rPr>
        <sz val="10"/>
        <color theme="1"/>
        <rFont val="Microsoft YaHei"/>
      </rPr>
      <t>; yuè lái yuè; yue lai yue</t>
    </r>
  </si>
  <si>
    <t>云</t>
  </si>
  <si>
    <t>yún</t>
  </si>
  <si>
    <t>mây</t>
  </si>
  <si>
    <r>
      <rPr>
        <sz val="10"/>
        <color theme="1"/>
        <rFont val="Noto Sans CJK SC"/>
      </rPr>
      <t>云</t>
    </r>
    <r>
      <rPr>
        <sz val="10"/>
        <color theme="1"/>
        <rFont val="Microsoft YaHei"/>
      </rPr>
      <t>; yún; yun</t>
    </r>
  </si>
  <si>
    <t>运动</t>
  </si>
  <si>
    <t>yùndòng</t>
  </si>
  <si>
    <t>vận động, thể thao</t>
  </si>
  <si>
    <r>
      <rPr>
        <sz val="10"/>
        <color theme="1"/>
        <rFont val="Noto Sans CJK SC"/>
      </rPr>
      <t>运动</t>
    </r>
    <r>
      <rPr>
        <sz val="10"/>
        <color theme="1"/>
        <rFont val="Microsoft YaHei"/>
      </rPr>
      <t>; yùndòng; yundong</t>
    </r>
  </si>
  <si>
    <t>咱</t>
  </si>
  <si>
    <t>zán</t>
  </si>
  <si>
    <t>chúng ta (1 chữ)</t>
  </si>
  <si>
    <r>
      <rPr>
        <sz val="10"/>
        <color theme="1"/>
        <rFont val="Noto Sans CJK SC"/>
      </rPr>
      <t>咱</t>
    </r>
    <r>
      <rPr>
        <sz val="10"/>
        <color theme="1"/>
        <rFont val="Microsoft YaHei"/>
      </rPr>
      <t xml:space="preserve">; zán; </t>
    </r>
    <r>
      <rPr>
        <sz val="10"/>
        <color theme="1"/>
        <rFont val="Noto Sans CJK SC"/>
      </rPr>
      <t>咱们</t>
    </r>
    <r>
      <rPr>
        <sz val="10"/>
        <color theme="1"/>
        <rFont val="Microsoft YaHei"/>
      </rPr>
      <t>; zánmen; zan; zanmen</t>
    </r>
  </si>
  <si>
    <t>咱们</t>
  </si>
  <si>
    <t>zánmen</t>
  </si>
  <si>
    <t>chúng ta</t>
  </si>
  <si>
    <r>
      <rPr>
        <sz val="10"/>
        <color theme="1"/>
        <rFont val="Noto Sans CJK SC"/>
      </rPr>
      <t>咱们</t>
    </r>
    <r>
      <rPr>
        <sz val="10"/>
        <color theme="1"/>
        <rFont val="Microsoft YaHei"/>
      </rPr>
      <t xml:space="preserve">; zánmen; </t>
    </r>
    <r>
      <rPr>
        <sz val="10"/>
        <color theme="1"/>
        <rFont val="Noto Sans CJK SC"/>
      </rPr>
      <t>咱</t>
    </r>
    <r>
      <rPr>
        <sz val="10"/>
        <color theme="1"/>
        <rFont val="Microsoft YaHei"/>
      </rPr>
      <t>; zán; zanmen; zan</t>
    </r>
  </si>
  <si>
    <t>脏</t>
  </si>
  <si>
    <t>zāng</t>
  </si>
  <si>
    <t>bẩn</t>
  </si>
  <si>
    <r>
      <rPr>
        <sz val="10"/>
        <color theme="1"/>
        <rFont val="Noto Sans CJK SC"/>
      </rPr>
      <t>脏</t>
    </r>
    <r>
      <rPr>
        <sz val="10"/>
        <color theme="1"/>
        <rFont val="Microsoft YaHei"/>
      </rPr>
      <t>; zāng; zang</t>
    </r>
  </si>
  <si>
    <t>早餐</t>
  </si>
  <si>
    <t>zǎocān</t>
  </si>
  <si>
    <r>
      <rPr>
        <sz val="11"/>
        <color theme="1"/>
        <rFont val="Arial"/>
      </rPr>
      <t>bữa sáng (</t>
    </r>
    <r>
      <rPr>
        <sz val="11"/>
        <color theme="1"/>
        <rFont val="Noto Sans CJK SC"/>
      </rPr>
      <t>早餐</t>
    </r>
    <r>
      <rPr>
        <sz val="11"/>
        <color theme="1"/>
        <rFont val="Arial"/>
      </rPr>
      <t>)</t>
    </r>
  </si>
  <si>
    <r>
      <rPr>
        <sz val="10"/>
        <color theme="1"/>
        <rFont val="Noto Sans CJK SC"/>
      </rPr>
      <t>早餐</t>
    </r>
    <r>
      <rPr>
        <sz val="10"/>
        <color theme="1"/>
        <rFont val="Microsoft YaHei"/>
      </rPr>
      <t xml:space="preserve">; zǎocān; </t>
    </r>
    <r>
      <rPr>
        <sz val="10"/>
        <color theme="1"/>
        <rFont val="Noto Sans CJK SC"/>
      </rPr>
      <t>早饭</t>
    </r>
    <r>
      <rPr>
        <sz val="10"/>
        <color theme="1"/>
        <rFont val="Microsoft YaHei"/>
      </rPr>
      <t>; zǎofàn; zaocan; zaofan</t>
    </r>
  </si>
  <si>
    <t>早晨</t>
  </si>
  <si>
    <t>zǎochen</t>
  </si>
  <si>
    <r>
      <rPr>
        <sz val="11"/>
        <color theme="1"/>
        <rFont val="Arial"/>
      </rPr>
      <t>sáng sớm (</t>
    </r>
    <r>
      <rPr>
        <sz val="11"/>
        <color theme="1"/>
        <rFont val="Noto Sans CJK SC"/>
      </rPr>
      <t>早晨</t>
    </r>
    <r>
      <rPr>
        <sz val="11"/>
        <color theme="1"/>
        <rFont val="Arial"/>
      </rPr>
      <t>)</t>
    </r>
  </si>
  <si>
    <r>
      <rPr>
        <sz val="10"/>
        <color theme="1"/>
        <rFont val="Noto Sans CJK SC"/>
      </rPr>
      <t>早晨</t>
    </r>
    <r>
      <rPr>
        <sz val="10"/>
        <color theme="1"/>
        <rFont val="Microsoft YaHei"/>
      </rPr>
      <t xml:space="preserve">; zǎochen; </t>
    </r>
    <r>
      <rPr>
        <sz val="10"/>
        <color theme="1"/>
        <rFont val="Noto Sans CJK SC"/>
      </rPr>
      <t>早上</t>
    </r>
    <r>
      <rPr>
        <sz val="10"/>
        <color theme="1"/>
        <rFont val="Microsoft YaHei"/>
      </rPr>
      <t>; zǎoshang; zaochen; zaoshang</t>
    </r>
  </si>
  <si>
    <t>早就</t>
  </si>
  <si>
    <t>zǎo jiù</t>
  </si>
  <si>
    <t>đã ... từ lâu</t>
  </si>
  <si>
    <r>
      <rPr>
        <sz val="10"/>
        <color theme="1"/>
        <rFont val="Noto Sans CJK SC"/>
      </rPr>
      <t>早就</t>
    </r>
    <r>
      <rPr>
        <sz val="10"/>
        <color theme="1"/>
        <rFont val="Microsoft YaHei"/>
      </rPr>
      <t>; zǎo jiù; zao jiu</t>
    </r>
  </si>
  <si>
    <t>怎么办</t>
  </si>
  <si>
    <t>zěnme bàn</t>
  </si>
  <si>
    <t>làm sao bây giờ</t>
  </si>
  <si>
    <r>
      <rPr>
        <sz val="10"/>
        <color theme="1"/>
        <rFont val="Noto Sans CJK SC"/>
      </rPr>
      <t>怎么办</t>
    </r>
    <r>
      <rPr>
        <sz val="10"/>
        <color theme="1"/>
        <rFont val="Microsoft YaHei"/>
      </rPr>
      <t>; zěnme bàn; zenme ban</t>
    </r>
  </si>
  <si>
    <t>怎么样</t>
  </si>
  <si>
    <t>zěnmeyàng</t>
  </si>
  <si>
    <r>
      <rPr>
        <sz val="11"/>
        <color theme="1"/>
        <rFont val="Arial"/>
      </rPr>
      <t>thế nào (</t>
    </r>
    <r>
      <rPr>
        <sz val="11"/>
        <color theme="1"/>
        <rFont val="Noto Sans CJK SC"/>
      </rPr>
      <t>怎么样</t>
    </r>
    <r>
      <rPr>
        <sz val="11"/>
        <color theme="1"/>
        <rFont val="Arial"/>
      </rPr>
      <t>)</t>
    </r>
  </si>
  <si>
    <r>
      <rPr>
        <sz val="10"/>
        <color theme="1"/>
        <rFont val="Noto Sans CJK SC"/>
      </rPr>
      <t>怎么样</t>
    </r>
    <r>
      <rPr>
        <sz val="10"/>
        <color theme="1"/>
        <rFont val="Microsoft YaHei"/>
      </rPr>
      <t xml:space="preserve">; zěnmeyàng; </t>
    </r>
    <r>
      <rPr>
        <sz val="10"/>
        <color theme="1"/>
        <rFont val="Noto Sans CJK SC"/>
      </rPr>
      <t>怎样</t>
    </r>
    <r>
      <rPr>
        <sz val="10"/>
        <color theme="1"/>
        <rFont val="Microsoft YaHei"/>
      </rPr>
      <t>; zěnyàng; zenmeyang; zenyang</t>
    </r>
  </si>
  <si>
    <t>怎样</t>
  </si>
  <si>
    <t>zěnyàng</t>
  </si>
  <si>
    <r>
      <rPr>
        <sz val="11"/>
        <color theme="1"/>
        <rFont val="Arial"/>
      </rPr>
      <t>như thế nào (</t>
    </r>
    <r>
      <rPr>
        <sz val="11"/>
        <color theme="1"/>
        <rFont val="Noto Sans CJK SC"/>
      </rPr>
      <t>怎样</t>
    </r>
    <r>
      <rPr>
        <sz val="11"/>
        <color theme="1"/>
        <rFont val="Arial"/>
      </rPr>
      <t>)</t>
    </r>
  </si>
  <si>
    <r>
      <rPr>
        <sz val="10"/>
        <color theme="1"/>
        <rFont val="Noto Sans CJK SC"/>
      </rPr>
      <t>怎样</t>
    </r>
    <r>
      <rPr>
        <sz val="10"/>
        <color theme="1"/>
        <rFont val="Microsoft YaHei"/>
      </rPr>
      <t xml:space="preserve">; zěnyàng; </t>
    </r>
    <r>
      <rPr>
        <sz val="10"/>
        <color theme="1"/>
        <rFont val="Noto Sans CJK SC"/>
      </rPr>
      <t>怎么样</t>
    </r>
    <r>
      <rPr>
        <sz val="10"/>
        <color theme="1"/>
        <rFont val="Microsoft YaHei"/>
      </rPr>
      <t>; zěnmeyàng; zenyang; zenmeyang</t>
    </r>
  </si>
  <si>
    <t>占</t>
  </si>
  <si>
    <t>chiếm, giữ (chỗ)</t>
  </si>
  <si>
    <r>
      <rPr>
        <sz val="10"/>
        <color theme="1"/>
        <rFont val="Noto Sans CJK SC"/>
      </rPr>
      <t>占</t>
    </r>
    <r>
      <rPr>
        <sz val="10"/>
        <color theme="1"/>
        <rFont val="Microsoft YaHei"/>
      </rPr>
      <t>; zhàn; zhan</t>
    </r>
  </si>
  <si>
    <t>đứng</t>
  </si>
  <si>
    <r>
      <rPr>
        <sz val="10"/>
        <color theme="1"/>
        <rFont val="Noto Sans CJK SC"/>
      </rPr>
      <t>站</t>
    </r>
    <r>
      <rPr>
        <sz val="10"/>
        <color theme="1"/>
        <rFont val="Microsoft YaHei"/>
      </rPr>
      <t>; zhàn; zhan</t>
    </r>
  </si>
  <si>
    <t>站住</t>
  </si>
  <si>
    <t>zhànzhù</t>
  </si>
  <si>
    <t>đứng lại</t>
  </si>
  <si>
    <r>
      <rPr>
        <sz val="10"/>
        <color theme="1"/>
        <rFont val="Noto Sans CJK SC"/>
      </rPr>
      <t>站住</t>
    </r>
    <r>
      <rPr>
        <sz val="10"/>
        <color theme="1"/>
        <rFont val="Microsoft YaHei"/>
      </rPr>
      <t>; zhànzhù; zhanzhu</t>
    </r>
  </si>
  <si>
    <t>zhǎng</t>
  </si>
  <si>
    <t>lớn lên, mọc</t>
  </si>
  <si>
    <r>
      <rPr>
        <sz val="10"/>
        <color theme="1"/>
        <rFont val="Noto Sans CJK SC"/>
      </rPr>
      <t>长</t>
    </r>
    <r>
      <rPr>
        <sz val="10"/>
        <color theme="1"/>
        <rFont val="Microsoft YaHei"/>
      </rPr>
      <t>; zhǎng; zhang</t>
    </r>
  </si>
  <si>
    <t>长大</t>
  </si>
  <si>
    <t>zhǎngdà</t>
  </si>
  <si>
    <t>lớn lên, trưởng thành</t>
  </si>
  <si>
    <r>
      <rPr>
        <sz val="10"/>
        <color theme="1"/>
        <rFont val="Noto Sans CJK SC"/>
      </rPr>
      <t>长大</t>
    </r>
    <r>
      <rPr>
        <sz val="10"/>
        <color theme="1"/>
        <rFont val="Microsoft YaHei"/>
      </rPr>
      <t>; zhǎngdà; zhangda</t>
    </r>
  </si>
  <si>
    <t>找出</t>
  </si>
  <si>
    <t>zhǎochū</t>
  </si>
  <si>
    <t>tìm ra</t>
  </si>
  <si>
    <r>
      <rPr>
        <sz val="10"/>
        <color theme="1"/>
        <rFont val="Noto Sans CJK SC"/>
      </rPr>
      <t>找出</t>
    </r>
    <r>
      <rPr>
        <sz val="10"/>
        <color theme="1"/>
        <rFont val="Microsoft YaHei"/>
      </rPr>
      <t>; zhǎochū; zhaochu</t>
    </r>
  </si>
  <si>
    <t>照顾</t>
  </si>
  <si>
    <t>zhàogù</t>
  </si>
  <si>
    <t>chăm sóc</t>
  </si>
  <si>
    <r>
      <rPr>
        <sz val="10"/>
        <color theme="1"/>
        <rFont val="Noto Sans CJK SC"/>
      </rPr>
      <t>照顾</t>
    </r>
    <r>
      <rPr>
        <sz val="10"/>
        <color theme="1"/>
        <rFont val="Microsoft YaHei"/>
      </rPr>
      <t>; zhàogù; zhaogu</t>
    </r>
  </si>
  <si>
    <t>照片</t>
  </si>
  <si>
    <t>zhàopiàn</t>
  </si>
  <si>
    <t>bức ảnh</t>
  </si>
  <si>
    <r>
      <rPr>
        <sz val="10"/>
        <color theme="1"/>
        <rFont val="Noto Sans CJK SC"/>
      </rPr>
      <t>照片</t>
    </r>
    <r>
      <rPr>
        <sz val="10"/>
        <color theme="1"/>
        <rFont val="Microsoft YaHei"/>
      </rPr>
      <t xml:space="preserve">; zhàopiàn; </t>
    </r>
    <r>
      <rPr>
        <sz val="10"/>
        <color theme="1"/>
        <rFont val="Noto Sans CJK SC"/>
      </rPr>
      <t>相片</t>
    </r>
    <r>
      <rPr>
        <sz val="10"/>
        <color theme="1"/>
        <rFont val="Microsoft YaHei"/>
      </rPr>
      <t>; xiàngpiàn; zhaopian; xiangpian</t>
    </r>
  </si>
  <si>
    <t>照相</t>
  </si>
  <si>
    <t>zhàoxiàng</t>
  </si>
  <si>
    <t>chụp ảnh</t>
  </si>
  <si>
    <r>
      <rPr>
        <sz val="10"/>
        <color theme="1"/>
        <rFont val="Noto Sans CJK SC"/>
      </rPr>
      <t>照相</t>
    </r>
    <r>
      <rPr>
        <sz val="10"/>
        <color theme="1"/>
        <rFont val="Microsoft YaHei"/>
      </rPr>
      <t xml:space="preserve">; zhàoxiàng; </t>
    </r>
    <r>
      <rPr>
        <sz val="10"/>
        <color theme="1"/>
        <rFont val="Noto Sans CJK SC"/>
      </rPr>
      <t>拍照</t>
    </r>
    <r>
      <rPr>
        <sz val="10"/>
        <color theme="1"/>
        <rFont val="Microsoft YaHei"/>
      </rPr>
      <t>; pāizhào; zhaoxiang; paizhao</t>
    </r>
  </si>
  <si>
    <t>这么</t>
  </si>
  <si>
    <t>zhème</t>
  </si>
  <si>
    <r>
      <rPr>
        <sz val="11"/>
        <color theme="1"/>
        <rFont val="Arial"/>
      </rPr>
      <t>như thế này (</t>
    </r>
    <r>
      <rPr>
        <sz val="11"/>
        <color theme="1"/>
        <rFont val="Noto Sans CJK SC"/>
      </rPr>
      <t>这么</t>
    </r>
    <r>
      <rPr>
        <sz val="11"/>
        <color theme="1"/>
        <rFont val="Arial"/>
      </rPr>
      <t>)</t>
    </r>
  </si>
  <si>
    <r>
      <rPr>
        <sz val="10"/>
        <color theme="1"/>
        <rFont val="Noto Sans CJK SC"/>
      </rPr>
      <t>这么</t>
    </r>
    <r>
      <rPr>
        <sz val="10"/>
        <color theme="1"/>
        <rFont val="Microsoft YaHei"/>
      </rPr>
      <t xml:space="preserve">; zhème; </t>
    </r>
    <r>
      <rPr>
        <sz val="10"/>
        <color theme="1"/>
        <rFont val="Noto Sans CJK SC"/>
      </rPr>
      <t>这样</t>
    </r>
    <r>
      <rPr>
        <sz val="10"/>
        <color theme="1"/>
        <rFont val="Microsoft YaHei"/>
      </rPr>
      <t>; zhèyàng; zheme; zheyang</t>
    </r>
  </si>
  <si>
    <t>这时候</t>
  </si>
  <si>
    <t>zhè shíhou</t>
  </si>
  <si>
    <t>lúc này</t>
  </si>
  <si>
    <r>
      <rPr>
        <sz val="10"/>
        <color theme="1"/>
        <rFont val="Noto Sans CJK SC"/>
      </rPr>
      <t>这时候</t>
    </r>
    <r>
      <rPr>
        <sz val="10"/>
        <color theme="1"/>
        <rFont val="Microsoft YaHei"/>
      </rPr>
      <t xml:space="preserve">; zhè shíhou; </t>
    </r>
    <r>
      <rPr>
        <sz val="10"/>
        <color theme="1"/>
        <rFont val="Noto Sans CJK SC"/>
      </rPr>
      <t>这时</t>
    </r>
    <r>
      <rPr>
        <sz val="10"/>
        <color theme="1"/>
        <rFont val="Microsoft YaHei"/>
      </rPr>
      <t>; zhèshí; zhe shihou; zheshi</t>
    </r>
  </si>
  <si>
    <t>这样</t>
  </si>
  <si>
    <t>zhèyàng</t>
  </si>
  <si>
    <r>
      <rPr>
        <sz val="11"/>
        <color theme="1"/>
        <rFont val="Arial"/>
      </rPr>
      <t>như vậy, như thế này (</t>
    </r>
    <r>
      <rPr>
        <sz val="11"/>
        <color theme="1"/>
        <rFont val="Noto Sans CJK SC"/>
      </rPr>
      <t>这样</t>
    </r>
    <r>
      <rPr>
        <sz val="11"/>
        <color theme="1"/>
        <rFont val="Arial"/>
      </rPr>
      <t>)</t>
    </r>
  </si>
  <si>
    <r>
      <rPr>
        <sz val="10"/>
        <color theme="1"/>
        <rFont val="Noto Sans CJK SC"/>
      </rPr>
      <t>这样</t>
    </r>
    <r>
      <rPr>
        <sz val="10"/>
        <color theme="1"/>
        <rFont val="Microsoft YaHei"/>
      </rPr>
      <t xml:space="preserve">; zhèyàng; </t>
    </r>
    <r>
      <rPr>
        <sz val="10"/>
        <color theme="1"/>
        <rFont val="Noto Sans CJK SC"/>
      </rPr>
      <t>这么</t>
    </r>
    <r>
      <rPr>
        <sz val="10"/>
        <color theme="1"/>
        <rFont val="Microsoft YaHei"/>
      </rPr>
      <t>; zhème; zheyang; zheme</t>
    </r>
  </si>
  <si>
    <t>真正</t>
  </si>
  <si>
    <t>zhēnzhèng</t>
  </si>
  <si>
    <t>chân chính, thật sự</t>
  </si>
  <si>
    <r>
      <rPr>
        <sz val="10"/>
        <color theme="1"/>
        <rFont val="Noto Sans CJK SC"/>
      </rPr>
      <t>真正</t>
    </r>
    <r>
      <rPr>
        <sz val="10"/>
        <color theme="1"/>
        <rFont val="Microsoft YaHei"/>
      </rPr>
      <t>; zhēnzhèng; zhenzheng</t>
    </r>
  </si>
  <si>
    <t>正常</t>
  </si>
  <si>
    <t>zhèngcháng</t>
  </si>
  <si>
    <t>bình thường (đúng chuẩn)</t>
  </si>
  <si>
    <r>
      <rPr>
        <sz val="10"/>
        <color theme="1"/>
        <rFont val="Noto Sans CJK SC"/>
      </rPr>
      <t>正常</t>
    </r>
    <r>
      <rPr>
        <sz val="10"/>
        <color theme="1"/>
        <rFont val="Microsoft YaHei"/>
      </rPr>
      <t>; zhèngcháng; zhengchang</t>
    </r>
  </si>
  <si>
    <t>正好</t>
  </si>
  <si>
    <t>zhènghǎo</t>
  </si>
  <si>
    <t>vừa đúng, vừa hay</t>
  </si>
  <si>
    <r>
      <rPr>
        <sz val="10"/>
        <color theme="1"/>
        <rFont val="Noto Sans CJK SC"/>
      </rPr>
      <t>正好</t>
    </r>
    <r>
      <rPr>
        <sz val="10"/>
        <color theme="1"/>
        <rFont val="Microsoft YaHei"/>
      </rPr>
      <t>; zhènghǎo; zhenghao</t>
    </r>
  </si>
  <si>
    <t>正确</t>
  </si>
  <si>
    <t>zhèngquè</t>
  </si>
  <si>
    <r>
      <rPr>
        <sz val="11"/>
        <color theme="1"/>
        <rFont val="Arial"/>
      </rPr>
      <t>đúng đắn, chính xác (</t>
    </r>
    <r>
      <rPr>
        <sz val="11"/>
        <color theme="1"/>
        <rFont val="Noto Sans CJK SC"/>
      </rPr>
      <t>正确</t>
    </r>
    <r>
      <rPr>
        <sz val="11"/>
        <color theme="1"/>
        <rFont val="Arial"/>
      </rPr>
      <t>)</t>
    </r>
  </si>
  <si>
    <r>
      <rPr>
        <sz val="10"/>
        <color theme="1"/>
        <rFont val="Noto Sans CJK SC"/>
      </rPr>
      <t>正确</t>
    </r>
    <r>
      <rPr>
        <sz val="10"/>
        <color theme="1"/>
        <rFont val="Microsoft YaHei"/>
      </rPr>
      <t xml:space="preserve">; zhèngquè; </t>
    </r>
    <r>
      <rPr>
        <sz val="10"/>
        <color theme="1"/>
        <rFont val="Noto Sans CJK SC"/>
      </rPr>
      <t>准确</t>
    </r>
    <r>
      <rPr>
        <sz val="10"/>
        <color theme="1"/>
        <rFont val="Microsoft YaHei"/>
      </rPr>
      <t>; zhǔnquè; zhengque; zhunque</t>
    </r>
  </si>
  <si>
    <t>正是</t>
  </si>
  <si>
    <t>zhèng shì</t>
  </si>
  <si>
    <t>chính là</t>
  </si>
  <si>
    <r>
      <rPr>
        <sz val="10"/>
        <color theme="1"/>
        <rFont val="Noto Sans CJK SC"/>
      </rPr>
      <t>正是</t>
    </r>
    <r>
      <rPr>
        <sz val="10"/>
        <color theme="1"/>
        <rFont val="Microsoft YaHei"/>
      </rPr>
      <t>; zhèng shì; zheng shi</t>
    </r>
  </si>
  <si>
    <t>直接</t>
  </si>
  <si>
    <t>zhíjiē</t>
  </si>
  <si>
    <t>trực tiếp</t>
  </si>
  <si>
    <r>
      <rPr>
        <sz val="10"/>
        <color theme="1"/>
        <rFont val="Noto Sans CJK SC"/>
      </rPr>
      <t>直接</t>
    </r>
    <r>
      <rPr>
        <sz val="10"/>
        <color theme="1"/>
        <rFont val="Microsoft YaHei"/>
      </rPr>
      <t>; zhíjiē; zhijie</t>
    </r>
  </si>
  <si>
    <t>只</t>
  </si>
  <si>
    <t>zhǐ</t>
  </si>
  <si>
    <t>chỉ</t>
  </si>
  <si>
    <r>
      <rPr>
        <sz val="10"/>
        <color theme="1"/>
        <rFont val="Noto Sans CJK SC"/>
      </rPr>
      <t>只</t>
    </r>
    <r>
      <rPr>
        <sz val="10"/>
        <color theme="1"/>
        <rFont val="Microsoft YaHei"/>
      </rPr>
      <t>; zhǐ; zhi</t>
    </r>
  </si>
  <si>
    <t>只能</t>
  </si>
  <si>
    <t>zhǐ néng</t>
  </si>
  <si>
    <t>chỉ có thể</t>
  </si>
  <si>
    <r>
      <rPr>
        <sz val="10"/>
        <color theme="1"/>
        <rFont val="Noto Sans CJK SC"/>
      </rPr>
      <t>只能</t>
    </r>
    <r>
      <rPr>
        <sz val="10"/>
        <color theme="1"/>
        <rFont val="Microsoft YaHei"/>
      </rPr>
      <t>; zhǐ néng; zhi neng</t>
    </r>
  </si>
  <si>
    <t>只要</t>
  </si>
  <si>
    <t>zhǐyào</t>
  </si>
  <si>
    <t>chỉ cần</t>
  </si>
  <si>
    <r>
      <rPr>
        <sz val="10"/>
        <color theme="1"/>
        <rFont val="Noto Sans CJK SC"/>
      </rPr>
      <t>只要</t>
    </r>
    <r>
      <rPr>
        <sz val="10"/>
        <color theme="1"/>
        <rFont val="Microsoft YaHei"/>
      </rPr>
      <t>; zhǐyào; zhiyao</t>
    </r>
  </si>
  <si>
    <t>纸</t>
  </si>
  <si>
    <t>giấy</t>
  </si>
  <si>
    <r>
      <rPr>
        <sz val="10"/>
        <color theme="1"/>
        <rFont val="Noto Sans CJK SC"/>
      </rPr>
      <t>纸</t>
    </r>
    <r>
      <rPr>
        <sz val="10"/>
        <color theme="1"/>
        <rFont val="Microsoft YaHei"/>
      </rPr>
      <t>; zhǐ; zhi</t>
    </r>
  </si>
  <si>
    <t>中餐</t>
  </si>
  <si>
    <t>zhōngcān</t>
  </si>
  <si>
    <t>món ăn Trung Quốc</t>
  </si>
  <si>
    <r>
      <rPr>
        <sz val="10"/>
        <color theme="1"/>
        <rFont val="Noto Sans CJK SC"/>
      </rPr>
      <t>中餐</t>
    </r>
    <r>
      <rPr>
        <sz val="10"/>
        <color theme="1"/>
        <rFont val="Microsoft YaHei"/>
      </rPr>
      <t xml:space="preserve">; zhōngcān; </t>
    </r>
    <r>
      <rPr>
        <sz val="10"/>
        <color theme="1"/>
        <rFont val="Noto Sans CJK SC"/>
      </rPr>
      <t>中国菜</t>
    </r>
    <r>
      <rPr>
        <sz val="10"/>
        <color theme="1"/>
        <rFont val="Microsoft YaHei"/>
      </rPr>
      <t>; zhōngguócài; zhongcan; zhongguocai</t>
    </r>
  </si>
  <si>
    <t>中级</t>
  </si>
  <si>
    <t>zhōngjí</t>
  </si>
  <si>
    <t>trung cấp</t>
  </si>
  <si>
    <r>
      <rPr>
        <sz val="10"/>
        <color theme="1"/>
        <rFont val="Noto Sans CJK SC"/>
      </rPr>
      <t>中级</t>
    </r>
    <r>
      <rPr>
        <sz val="10"/>
        <color theme="1"/>
        <rFont val="Microsoft YaHei"/>
      </rPr>
      <t>; zhōngjí; zhongji</t>
    </r>
  </si>
  <si>
    <t>中年</t>
  </si>
  <si>
    <t>zhōngnián</t>
  </si>
  <si>
    <t>trung niên</t>
  </si>
  <si>
    <r>
      <rPr>
        <sz val="10"/>
        <color theme="1"/>
        <rFont val="Noto Sans CJK SC"/>
      </rPr>
      <t>中年</t>
    </r>
    <r>
      <rPr>
        <sz val="10"/>
        <color theme="1"/>
        <rFont val="Microsoft YaHei"/>
      </rPr>
      <t>; zhōngnián; zhongnian</t>
    </r>
  </si>
  <si>
    <t>中小学</t>
  </si>
  <si>
    <t>zhōngxiǎoxué</t>
  </si>
  <si>
    <t>trường tiểu học và trung học</t>
  </si>
  <si>
    <r>
      <rPr>
        <sz val="10"/>
        <color theme="1"/>
        <rFont val="Noto Sans CJK SC"/>
      </rPr>
      <t>中小学</t>
    </r>
    <r>
      <rPr>
        <sz val="10"/>
        <color theme="1"/>
        <rFont val="Microsoft YaHei"/>
      </rPr>
      <t>; zhōngxiǎoxué; zhongxiaoxue</t>
    </r>
  </si>
  <si>
    <t>中心</t>
  </si>
  <si>
    <t>zhōngxīn</t>
  </si>
  <si>
    <t>trung tâm</t>
  </si>
  <si>
    <r>
      <rPr>
        <sz val="10"/>
        <color theme="1"/>
        <rFont val="Noto Sans CJK SC"/>
      </rPr>
      <t>中心</t>
    </r>
    <r>
      <rPr>
        <sz val="10"/>
        <color theme="1"/>
        <rFont val="Microsoft YaHei"/>
      </rPr>
      <t>; zhōngxīn; zhongxin</t>
    </r>
  </si>
  <si>
    <t>中医</t>
  </si>
  <si>
    <t>zhōngyī</t>
  </si>
  <si>
    <t>Đông y, Trung y</t>
  </si>
  <si>
    <r>
      <rPr>
        <sz val="10"/>
        <color theme="1"/>
        <rFont val="Noto Sans CJK SC"/>
      </rPr>
      <t>中医</t>
    </r>
    <r>
      <rPr>
        <sz val="10"/>
        <color theme="1"/>
        <rFont val="Microsoft YaHei"/>
      </rPr>
      <t>; zhōngyī; zhongyi</t>
    </r>
  </si>
  <si>
    <t>重点</t>
  </si>
  <si>
    <t>zhòngdiǎn</t>
  </si>
  <si>
    <t>trọng điểm</t>
  </si>
  <si>
    <r>
      <rPr>
        <sz val="10"/>
        <color theme="1"/>
        <rFont val="Noto Sans CJK SC"/>
      </rPr>
      <t>重点</t>
    </r>
    <r>
      <rPr>
        <sz val="10"/>
        <color theme="1"/>
        <rFont val="Microsoft YaHei"/>
      </rPr>
      <t>; zhòngdiǎn; zhongdian</t>
    </r>
  </si>
  <si>
    <t>重视</t>
  </si>
  <si>
    <t>zhòngshì</t>
  </si>
  <si>
    <t>coi trọng</t>
  </si>
  <si>
    <r>
      <rPr>
        <sz val="10"/>
        <color theme="1"/>
        <rFont val="Noto Sans CJK SC"/>
      </rPr>
      <t>重视</t>
    </r>
    <r>
      <rPr>
        <sz val="10"/>
        <color theme="1"/>
        <rFont val="Microsoft YaHei"/>
      </rPr>
      <t>; zhòngshì; zhongshi</t>
    </r>
  </si>
  <si>
    <t>周</t>
  </si>
  <si>
    <t>zhōu</t>
  </si>
  <si>
    <r>
      <rPr>
        <sz val="11"/>
        <color theme="1"/>
        <rFont val="Arial"/>
      </rPr>
      <t>tuần (</t>
    </r>
    <r>
      <rPr>
        <sz val="11"/>
        <color theme="1"/>
        <rFont val="Noto Sans CJK SC"/>
      </rPr>
      <t>周</t>
    </r>
    <r>
      <rPr>
        <sz val="11"/>
        <color theme="1"/>
        <rFont val="Arial"/>
      </rPr>
      <t>)</t>
    </r>
  </si>
  <si>
    <r>
      <rPr>
        <sz val="10"/>
        <color theme="1"/>
        <rFont val="Noto Sans CJK SC"/>
      </rPr>
      <t>周</t>
    </r>
    <r>
      <rPr>
        <sz val="10"/>
        <color theme="1"/>
        <rFont val="Microsoft YaHei"/>
      </rPr>
      <t xml:space="preserve">; zhōu; </t>
    </r>
    <r>
      <rPr>
        <sz val="10"/>
        <color theme="1"/>
        <rFont val="Noto Sans CJK SC"/>
      </rPr>
      <t>星期</t>
    </r>
    <r>
      <rPr>
        <sz val="10"/>
        <color theme="1"/>
        <rFont val="Microsoft YaHei"/>
      </rPr>
      <t xml:space="preserve">; xīngqī; </t>
    </r>
    <r>
      <rPr>
        <sz val="10"/>
        <color theme="1"/>
        <rFont val="Noto Sans CJK SC"/>
      </rPr>
      <t>礼拜</t>
    </r>
    <r>
      <rPr>
        <sz val="10"/>
        <color theme="1"/>
        <rFont val="Microsoft YaHei"/>
      </rPr>
      <t>; lǐbài; zhou; xingqi; libai</t>
    </r>
  </si>
  <si>
    <t>周末</t>
  </si>
  <si>
    <t>zhōumò</t>
  </si>
  <si>
    <t>cuối tuần</t>
  </si>
  <si>
    <r>
      <rPr>
        <sz val="10"/>
        <color theme="1"/>
        <rFont val="Noto Sans CJK SC"/>
      </rPr>
      <t>周末</t>
    </r>
    <r>
      <rPr>
        <sz val="10"/>
        <color theme="1"/>
        <rFont val="Microsoft YaHei"/>
      </rPr>
      <t>; zhōumò; zhoumo</t>
    </r>
  </si>
  <si>
    <t>周年</t>
  </si>
  <si>
    <t>zhōunián</t>
  </si>
  <si>
    <t>tròn năm, kỷ niệm (năm)</t>
  </si>
  <si>
    <r>
      <rPr>
        <sz val="10"/>
        <color theme="1"/>
        <rFont val="Noto Sans CJK SC"/>
      </rPr>
      <t>周年</t>
    </r>
    <r>
      <rPr>
        <sz val="10"/>
        <color theme="1"/>
        <rFont val="Microsoft YaHei"/>
      </rPr>
      <t>; zhōunián; zhounian</t>
    </r>
  </si>
  <si>
    <t>主人</t>
  </si>
  <si>
    <t>zhǔrén</t>
  </si>
  <si>
    <t>chủ nhân, chủ nhà</t>
  </si>
  <si>
    <r>
      <rPr>
        <sz val="10"/>
        <color theme="1"/>
        <rFont val="Noto Sans CJK SC"/>
      </rPr>
      <t>主人</t>
    </r>
    <r>
      <rPr>
        <sz val="10"/>
        <color theme="1"/>
        <rFont val="Microsoft YaHei"/>
      </rPr>
      <t>; zhǔrén; zhuren</t>
    </r>
  </si>
  <si>
    <t>主要</t>
  </si>
  <si>
    <t>zhǔyào</t>
  </si>
  <si>
    <t>chủ yếu</t>
  </si>
  <si>
    <r>
      <rPr>
        <sz val="10"/>
        <color theme="1"/>
        <rFont val="Noto Sans CJK SC"/>
      </rPr>
      <t>主要</t>
    </r>
    <r>
      <rPr>
        <sz val="10"/>
        <color theme="1"/>
        <rFont val="Microsoft YaHei"/>
      </rPr>
      <t>; zhǔyào; zhuyao</t>
    </r>
  </si>
  <si>
    <t>住房</t>
  </si>
  <si>
    <t>zhùfáng</t>
  </si>
  <si>
    <t>nhà ở</t>
  </si>
  <si>
    <r>
      <rPr>
        <sz val="10"/>
        <color theme="1"/>
        <rFont val="Noto Sans CJK SC"/>
      </rPr>
      <t>住房</t>
    </r>
    <r>
      <rPr>
        <sz val="10"/>
        <color theme="1"/>
        <rFont val="Microsoft YaHei"/>
      </rPr>
      <t xml:space="preserve">; zhùfáng; </t>
    </r>
    <r>
      <rPr>
        <sz val="10"/>
        <color theme="1"/>
        <rFont val="Noto Sans CJK SC"/>
      </rPr>
      <t>房子</t>
    </r>
    <r>
      <rPr>
        <sz val="10"/>
        <color theme="1"/>
        <rFont val="Microsoft YaHei"/>
      </rPr>
      <t>; fángzi; zhufang; fangzi</t>
    </r>
  </si>
  <si>
    <t>住院</t>
  </si>
  <si>
    <t>zhùyuàn</t>
  </si>
  <si>
    <t>nằm viện, nhập viện</t>
  </si>
  <si>
    <r>
      <rPr>
        <sz val="10"/>
        <color theme="1"/>
        <rFont val="Noto Sans CJK SC"/>
      </rPr>
      <t>住院</t>
    </r>
    <r>
      <rPr>
        <sz val="10"/>
        <color theme="1"/>
        <rFont val="Microsoft YaHei"/>
      </rPr>
      <t>; zhùyuàn; zhuyuan</t>
    </r>
  </si>
  <si>
    <t>装</t>
  </si>
  <si>
    <t>zhuāng</t>
  </si>
  <si>
    <t>lắp đặt; chứa, đựng</t>
  </si>
  <si>
    <r>
      <rPr>
        <sz val="10"/>
        <color theme="1"/>
        <rFont val="Noto Sans CJK SC"/>
      </rPr>
      <t>装</t>
    </r>
    <r>
      <rPr>
        <sz val="10"/>
        <color theme="1"/>
        <rFont val="Microsoft YaHei"/>
      </rPr>
      <t>; zhuāng; zhuang</t>
    </r>
  </si>
  <si>
    <t>准确</t>
  </si>
  <si>
    <t>zhǔnquè</t>
  </si>
  <si>
    <r>
      <rPr>
        <sz val="11"/>
        <color theme="1"/>
        <rFont val="Arial"/>
      </rPr>
      <t>chính xác (</t>
    </r>
    <r>
      <rPr>
        <sz val="11"/>
        <color theme="1"/>
        <rFont val="Noto Sans CJK SC"/>
      </rPr>
      <t>准确</t>
    </r>
    <r>
      <rPr>
        <sz val="11"/>
        <color theme="1"/>
        <rFont val="Arial"/>
      </rPr>
      <t>)</t>
    </r>
  </si>
  <si>
    <r>
      <rPr>
        <sz val="10"/>
        <color theme="1"/>
        <rFont val="Noto Sans CJK SC"/>
      </rPr>
      <t>准确</t>
    </r>
    <r>
      <rPr>
        <sz val="10"/>
        <color theme="1"/>
        <rFont val="Microsoft YaHei"/>
      </rPr>
      <t xml:space="preserve">; zhǔnquè; </t>
    </r>
    <r>
      <rPr>
        <sz val="10"/>
        <color theme="1"/>
        <rFont val="Noto Sans CJK SC"/>
      </rPr>
      <t>正确</t>
    </r>
    <r>
      <rPr>
        <sz val="10"/>
        <color theme="1"/>
        <rFont val="Microsoft YaHei"/>
      </rPr>
      <t>; zhèngquè; zhunque; zhengque</t>
    </r>
  </si>
  <si>
    <t>自己</t>
  </si>
  <si>
    <t>zìjǐ</t>
  </si>
  <si>
    <t>tự mình, bản thân</t>
  </si>
  <si>
    <r>
      <rPr>
        <sz val="10"/>
        <color theme="1"/>
        <rFont val="Noto Sans CJK SC"/>
      </rPr>
      <t>自己</t>
    </r>
    <r>
      <rPr>
        <sz val="10"/>
        <color theme="1"/>
        <rFont val="Microsoft YaHei"/>
      </rPr>
      <t>; zìjǐ; ziji</t>
    </r>
  </si>
  <si>
    <t>自行车</t>
  </si>
  <si>
    <t>zìxíngchē</t>
  </si>
  <si>
    <t>xe đạp</t>
  </si>
  <si>
    <r>
      <rPr>
        <sz val="10"/>
        <color theme="1"/>
        <rFont val="Noto Sans CJK SC"/>
      </rPr>
      <t>自行车</t>
    </r>
    <r>
      <rPr>
        <sz val="10"/>
        <color theme="1"/>
        <rFont val="Microsoft YaHei"/>
      </rPr>
      <t xml:space="preserve">; zìxíngchē; </t>
    </r>
    <r>
      <rPr>
        <sz val="10"/>
        <color theme="1"/>
        <rFont val="Noto Sans CJK SC"/>
      </rPr>
      <t>单车</t>
    </r>
    <r>
      <rPr>
        <sz val="10"/>
        <color theme="1"/>
        <rFont val="Microsoft YaHei"/>
      </rPr>
      <t>; dānchē; zixingche; danche</t>
    </r>
  </si>
  <si>
    <t>自由</t>
  </si>
  <si>
    <t>zìyóu</t>
  </si>
  <si>
    <t>tự do</t>
  </si>
  <si>
    <r>
      <rPr>
        <sz val="10"/>
        <color theme="1"/>
        <rFont val="Noto Sans CJK SC"/>
      </rPr>
      <t>自由</t>
    </r>
    <r>
      <rPr>
        <sz val="10"/>
        <color theme="1"/>
        <rFont val="Microsoft YaHei"/>
      </rPr>
      <t>; zìyóu; ziyou</t>
    </r>
  </si>
  <si>
    <t>字典</t>
  </si>
  <si>
    <t>zìdiǎn</t>
  </si>
  <si>
    <r>
      <rPr>
        <sz val="11"/>
        <color theme="1"/>
        <rFont val="Arial"/>
      </rPr>
      <t>tự điển (</t>
    </r>
    <r>
      <rPr>
        <sz val="11"/>
        <color theme="1"/>
        <rFont val="Noto Sans CJK SC"/>
      </rPr>
      <t>字典</t>
    </r>
    <r>
      <rPr>
        <sz val="11"/>
        <color theme="1"/>
        <rFont val="Arial"/>
      </rPr>
      <t>)</t>
    </r>
  </si>
  <si>
    <r>
      <rPr>
        <sz val="10"/>
        <color theme="1"/>
        <rFont val="Noto Sans CJK SC"/>
      </rPr>
      <t>字典</t>
    </r>
    <r>
      <rPr>
        <sz val="10"/>
        <color theme="1"/>
        <rFont val="Microsoft YaHei"/>
      </rPr>
      <t xml:space="preserve">; zìdiǎn; </t>
    </r>
    <r>
      <rPr>
        <sz val="10"/>
        <color theme="1"/>
        <rFont val="Noto Sans CJK SC"/>
      </rPr>
      <t>词典</t>
    </r>
    <r>
      <rPr>
        <sz val="10"/>
        <color theme="1"/>
        <rFont val="Microsoft YaHei"/>
      </rPr>
      <t>; cídiǎn; zidian; cidian</t>
    </r>
  </si>
  <si>
    <t>走过</t>
  </si>
  <si>
    <t>zǒuguò</t>
  </si>
  <si>
    <t>đi qua</t>
  </si>
  <si>
    <r>
      <rPr>
        <sz val="10"/>
        <color theme="1"/>
        <rFont val="Noto Sans CJK SC"/>
      </rPr>
      <t>走过</t>
    </r>
    <r>
      <rPr>
        <sz val="10"/>
        <color theme="1"/>
        <rFont val="Microsoft YaHei"/>
      </rPr>
      <t>; zǒuguò; zouguo</t>
    </r>
  </si>
  <si>
    <t>走进</t>
  </si>
  <si>
    <t>zǒujìn</t>
  </si>
  <si>
    <t>đi vào</t>
  </si>
  <si>
    <r>
      <rPr>
        <sz val="10"/>
        <color theme="1"/>
        <rFont val="Noto Sans CJK SC"/>
      </rPr>
      <t>走进</t>
    </r>
    <r>
      <rPr>
        <sz val="10"/>
        <color theme="1"/>
        <rFont val="Microsoft YaHei"/>
      </rPr>
      <t>; zǒujìn; zoujin</t>
    </r>
  </si>
  <si>
    <t>走开</t>
  </si>
  <si>
    <t>zǒukāi</t>
  </si>
  <si>
    <t>tránh ra, đi chỗ khác</t>
  </si>
  <si>
    <r>
      <rPr>
        <sz val="10"/>
        <color theme="1"/>
        <rFont val="Noto Sans CJK SC"/>
      </rPr>
      <t>走开</t>
    </r>
    <r>
      <rPr>
        <sz val="10"/>
        <color theme="1"/>
        <rFont val="Microsoft YaHei"/>
      </rPr>
      <t>; zǒukāi; zoukai</t>
    </r>
  </si>
  <si>
    <t>租</t>
  </si>
  <si>
    <t>zū</t>
  </si>
  <si>
    <t>thuê</t>
  </si>
  <si>
    <r>
      <rPr>
        <sz val="10"/>
        <color theme="1"/>
        <rFont val="Noto Sans CJK SC"/>
      </rPr>
      <t>租</t>
    </r>
    <r>
      <rPr>
        <sz val="10"/>
        <color theme="1"/>
        <rFont val="Microsoft YaHei"/>
      </rPr>
      <t>; zū; zu</t>
    </r>
  </si>
  <si>
    <t>组</t>
  </si>
  <si>
    <t>zǔ</t>
  </si>
  <si>
    <t>tổ, nhóm; tổ chức</t>
  </si>
  <si>
    <r>
      <rPr>
        <sz val="10"/>
        <color theme="1"/>
        <rFont val="Noto Sans CJK SC"/>
      </rPr>
      <t>组</t>
    </r>
    <r>
      <rPr>
        <sz val="10"/>
        <color theme="1"/>
        <rFont val="Microsoft YaHei"/>
      </rPr>
      <t xml:space="preserve">; zǔ; </t>
    </r>
    <r>
      <rPr>
        <sz val="10"/>
        <color theme="1"/>
        <rFont val="Noto Sans CJK SC"/>
      </rPr>
      <t>小组</t>
    </r>
    <r>
      <rPr>
        <sz val="10"/>
        <color theme="1"/>
        <rFont val="Microsoft YaHei"/>
      </rPr>
      <t>; xiǎozǔ; zu; xiaozu</t>
    </r>
  </si>
  <si>
    <t>组成</t>
  </si>
  <si>
    <t>zǔchéng</t>
  </si>
  <si>
    <t>cấu thành, tạo thành</t>
  </si>
  <si>
    <r>
      <rPr>
        <sz val="10"/>
        <color theme="1"/>
        <rFont val="Noto Sans CJK SC"/>
      </rPr>
      <t>组成</t>
    </r>
    <r>
      <rPr>
        <sz val="10"/>
        <color theme="1"/>
        <rFont val="Microsoft YaHei"/>
      </rPr>
      <t>; zǔchéng; zucheng</t>
    </r>
  </si>
  <si>
    <t>组长</t>
  </si>
  <si>
    <t>zǔzhǎng</t>
  </si>
  <si>
    <t>tổ trưởng</t>
  </si>
  <si>
    <r>
      <rPr>
        <sz val="10"/>
        <color theme="1"/>
        <rFont val="Noto Sans CJK SC"/>
      </rPr>
      <t>组长</t>
    </r>
    <r>
      <rPr>
        <sz val="10"/>
        <color theme="1"/>
        <rFont val="Microsoft YaHei"/>
      </rPr>
      <t>; zǔzhǎng; zuzhang</t>
    </r>
  </si>
  <si>
    <t>嘴</t>
  </si>
  <si>
    <t>zuǐ</t>
  </si>
  <si>
    <t>miệng, mồm</t>
  </si>
  <si>
    <r>
      <rPr>
        <sz val="10"/>
        <color theme="1"/>
        <rFont val="Noto Sans CJK SC"/>
      </rPr>
      <t>嘴</t>
    </r>
    <r>
      <rPr>
        <sz val="10"/>
        <color theme="1"/>
        <rFont val="Microsoft YaHei"/>
      </rPr>
      <t>; zuǐ; zui</t>
    </r>
  </si>
  <si>
    <t>最近</t>
  </si>
  <si>
    <t>zuìjìn</t>
  </si>
  <si>
    <t>gần đây</t>
  </si>
  <si>
    <r>
      <rPr>
        <sz val="10"/>
        <color theme="1"/>
        <rFont val="Noto Sans CJK SC"/>
      </rPr>
      <t>最近</t>
    </r>
    <r>
      <rPr>
        <sz val="10"/>
        <color theme="1"/>
        <rFont val="Microsoft YaHei"/>
      </rPr>
      <t>; zuìjìn; zuijin</t>
    </r>
  </si>
  <si>
    <t>作家</t>
  </si>
  <si>
    <t>zuòjiā</t>
  </si>
  <si>
    <t>nhà văn</t>
  </si>
  <si>
    <r>
      <rPr>
        <sz val="10"/>
        <color theme="1"/>
        <rFont val="Noto Sans CJK SC"/>
      </rPr>
      <t>作家</t>
    </r>
    <r>
      <rPr>
        <sz val="10"/>
        <color theme="1"/>
        <rFont val="Microsoft YaHei"/>
      </rPr>
      <t>; zuòjiā; zuojia</t>
    </r>
  </si>
  <si>
    <t>作文</t>
  </si>
  <si>
    <t>zuòwén</t>
  </si>
  <si>
    <t>bài văn, bài tập làm văn</t>
  </si>
  <si>
    <r>
      <rPr>
        <sz val="10"/>
        <color theme="1"/>
        <rFont val="Noto Sans CJK SC"/>
      </rPr>
      <t>作文</t>
    </r>
    <r>
      <rPr>
        <sz val="10"/>
        <color theme="1"/>
        <rFont val="Microsoft YaHei"/>
      </rPr>
      <t>; zuòwén; zuowen</t>
    </r>
  </si>
  <si>
    <t>作业</t>
  </si>
  <si>
    <t>zuòyè</t>
  </si>
  <si>
    <t>bài tập (về nhà)</t>
  </si>
  <si>
    <r>
      <rPr>
        <sz val="10"/>
        <color theme="1"/>
        <rFont val="Noto Sans CJK SC"/>
      </rPr>
      <t>作业</t>
    </r>
    <r>
      <rPr>
        <sz val="10"/>
        <color theme="1"/>
        <rFont val="Microsoft YaHei"/>
      </rPr>
      <t xml:space="preserve">; zuòyè; </t>
    </r>
    <r>
      <rPr>
        <sz val="10"/>
        <color theme="1"/>
        <rFont val="Noto Sans CJK SC"/>
      </rPr>
      <t>功课</t>
    </r>
    <r>
      <rPr>
        <sz val="10"/>
        <color theme="1"/>
        <rFont val="Microsoft YaHei"/>
      </rPr>
      <t>; gōngkè; zuoye; gongke</t>
    </r>
  </si>
  <si>
    <t>作用</t>
  </si>
  <si>
    <t>zuòyòng</t>
  </si>
  <si>
    <t>tác dụng</t>
  </si>
  <si>
    <r>
      <rPr>
        <sz val="10"/>
        <color theme="1"/>
        <rFont val="Noto Sans CJK SC"/>
      </rPr>
      <t>作用</t>
    </r>
    <r>
      <rPr>
        <sz val="10"/>
        <color theme="1"/>
        <rFont val="Microsoft YaHei"/>
      </rPr>
      <t>; zuòyòng; zuoyong</t>
    </r>
  </si>
  <si>
    <t>座</t>
  </si>
  <si>
    <t>tòa, ngọn (núi, nhà)</t>
  </si>
  <si>
    <r>
      <rPr>
        <sz val="10"/>
        <color theme="1"/>
        <rFont val="Noto Sans CJK SC"/>
      </rPr>
      <t>座</t>
    </r>
    <r>
      <rPr>
        <sz val="10"/>
        <color theme="1"/>
        <rFont val="Microsoft YaHei"/>
      </rPr>
      <t>; zuò; zuo</t>
    </r>
  </si>
  <si>
    <t>座位</t>
  </si>
  <si>
    <t>zuòwèi</t>
  </si>
  <si>
    <t>chỗ ngồi</t>
  </si>
  <si>
    <r>
      <rPr>
        <sz val="10"/>
        <color theme="1"/>
        <rFont val="Noto Sans CJK SC"/>
      </rPr>
      <t>座位</t>
    </r>
    <r>
      <rPr>
        <sz val="10"/>
        <color theme="1"/>
        <rFont val="Microsoft YaHei"/>
      </rPr>
      <t>; zuòwèi; zuowei</t>
    </r>
  </si>
  <si>
    <t>做到</t>
  </si>
  <si>
    <t>zuòdào</t>
  </si>
  <si>
    <t>làm được</t>
  </si>
  <si>
    <r>
      <rPr>
        <sz val="10"/>
        <color theme="1"/>
        <rFont val="Noto Sans CJK SC"/>
      </rPr>
      <t>做到</t>
    </r>
    <r>
      <rPr>
        <sz val="10"/>
        <color theme="1"/>
        <rFont val="Microsoft YaHei"/>
      </rPr>
      <t>; zuòdào; zuodao</t>
    </r>
  </si>
  <si>
    <t>做法</t>
  </si>
  <si>
    <t>zuòfǎ</t>
  </si>
  <si>
    <t>cách làm</t>
  </si>
  <si>
    <r>
      <rPr>
        <sz val="10"/>
        <color theme="1"/>
        <rFont val="Noto Sans CJK SC"/>
      </rPr>
      <t>做法</t>
    </r>
    <r>
      <rPr>
        <sz val="10"/>
        <color theme="1"/>
        <rFont val="Microsoft YaHei"/>
      </rPr>
      <t>; zuòfǎ; zuofa</t>
    </r>
  </si>
  <si>
    <t>做饭</t>
  </si>
  <si>
    <t>zuòfàn</t>
  </si>
  <si>
    <t>nấu cơm, nấu ăn</t>
  </si>
  <si>
    <r>
      <rPr>
        <sz val="10"/>
        <color theme="1"/>
        <rFont val="Noto Sans CJK SC"/>
      </rPr>
      <t>做饭</t>
    </r>
    <r>
      <rPr>
        <sz val="10"/>
        <color theme="1"/>
        <rFont val="Microsoft YaHei"/>
      </rPr>
      <t xml:space="preserve">; zuòfàn; </t>
    </r>
    <r>
      <rPr>
        <sz val="10"/>
        <color theme="1"/>
        <rFont val="Noto Sans CJK SC"/>
      </rPr>
      <t>煮饭</t>
    </r>
    <r>
      <rPr>
        <sz val="10"/>
        <color theme="1"/>
        <rFont val="Microsoft YaHei"/>
      </rPr>
      <t>; zhǔfàn; zuofan; zhufan</t>
    </r>
  </si>
  <si>
    <t>爱心</t>
  </si>
  <si>
    <t>àixīn</t>
  </si>
  <si>
    <t>lòng yêu thương</t>
  </si>
  <si>
    <r>
      <rPr>
        <sz val="10"/>
        <color theme="1"/>
        <rFont val="Noto Sans CJK SC"/>
      </rPr>
      <t>爱心</t>
    </r>
    <r>
      <rPr>
        <sz val="10"/>
        <color theme="1"/>
        <rFont val="Microsoft YaHei"/>
      </rPr>
      <t>; àixīn; aixin</t>
    </r>
  </si>
  <si>
    <t>安排</t>
  </si>
  <si>
    <t>ānpái</t>
  </si>
  <si>
    <t>sắp xếp, bố trí</t>
  </si>
  <si>
    <r>
      <rPr>
        <sz val="10"/>
        <color theme="1"/>
        <rFont val="Noto Sans CJK SC"/>
      </rPr>
      <t>安排</t>
    </r>
    <r>
      <rPr>
        <sz val="10"/>
        <color theme="1"/>
        <rFont val="Microsoft YaHei"/>
      </rPr>
      <t>; ānpái; anpai</t>
    </r>
  </si>
  <si>
    <t>安装</t>
  </si>
  <si>
    <t>ānzhuāng</t>
  </si>
  <si>
    <t>lắp đặt, cài đặt</t>
  </si>
  <si>
    <r>
      <rPr>
        <sz val="10"/>
        <color theme="1"/>
        <rFont val="Noto Sans CJK SC"/>
      </rPr>
      <t>安装</t>
    </r>
    <r>
      <rPr>
        <sz val="10"/>
        <color theme="1"/>
        <rFont val="Microsoft YaHei"/>
      </rPr>
      <t xml:space="preserve">; ānzhuāng; </t>
    </r>
    <r>
      <rPr>
        <sz val="10"/>
        <color theme="1"/>
        <rFont val="Noto Sans CJK SC"/>
      </rPr>
      <t>装</t>
    </r>
    <r>
      <rPr>
        <sz val="10"/>
        <color theme="1"/>
        <rFont val="Microsoft YaHei"/>
      </rPr>
      <t>; zhuāng; anzhuang; zhuang</t>
    </r>
  </si>
  <si>
    <t>按</t>
  </si>
  <si>
    <t>àn</t>
  </si>
  <si>
    <t>ấn, bấm; theo (1 chữ)</t>
  </si>
  <si>
    <r>
      <rPr>
        <sz val="10"/>
        <color theme="1"/>
        <rFont val="Noto Sans CJK SC"/>
      </rPr>
      <t>按</t>
    </r>
    <r>
      <rPr>
        <sz val="10"/>
        <color theme="1"/>
        <rFont val="Microsoft YaHei"/>
      </rPr>
      <t xml:space="preserve">; àn; </t>
    </r>
    <r>
      <rPr>
        <sz val="10"/>
        <color theme="1"/>
        <rFont val="Noto Sans CJK SC"/>
      </rPr>
      <t>按照</t>
    </r>
    <r>
      <rPr>
        <sz val="10"/>
        <color theme="1"/>
        <rFont val="Microsoft YaHei"/>
      </rPr>
      <t>; ànzhào; an; anzhao</t>
    </r>
  </si>
  <si>
    <t>按照</t>
  </si>
  <si>
    <t>ànzhào</t>
  </si>
  <si>
    <t>theo, căn cứ theo</t>
  </si>
  <si>
    <r>
      <rPr>
        <sz val="10"/>
        <color theme="1"/>
        <rFont val="Noto Sans CJK SC"/>
      </rPr>
      <t>按照</t>
    </r>
    <r>
      <rPr>
        <sz val="10"/>
        <color theme="1"/>
        <rFont val="Microsoft YaHei"/>
      </rPr>
      <t xml:space="preserve">; ànzhào; </t>
    </r>
    <r>
      <rPr>
        <sz val="10"/>
        <color theme="1"/>
        <rFont val="Noto Sans CJK SC"/>
      </rPr>
      <t>按</t>
    </r>
    <r>
      <rPr>
        <sz val="10"/>
        <color theme="1"/>
        <rFont val="Microsoft YaHei"/>
      </rPr>
      <t>; àn; anzhao; an</t>
    </r>
  </si>
  <si>
    <t>把</t>
  </si>
  <si>
    <t>bǎ</t>
  </si>
  <si>
    <r>
      <rPr>
        <sz val="11"/>
        <color theme="1"/>
        <rFont val="Arial"/>
      </rPr>
      <t xml:space="preserve">đem, lấy (giới từ câu chữ </t>
    </r>
    <r>
      <rPr>
        <sz val="11"/>
        <color theme="1"/>
        <rFont val="Noto Sans CJK SC"/>
      </rPr>
      <t>把</t>
    </r>
    <r>
      <rPr>
        <sz val="11"/>
        <color theme="1"/>
        <rFont val="Arial"/>
      </rPr>
      <t>)</t>
    </r>
  </si>
  <si>
    <r>
      <rPr>
        <sz val="10"/>
        <color theme="1"/>
        <rFont val="Noto Sans CJK SC"/>
      </rPr>
      <t>把</t>
    </r>
    <r>
      <rPr>
        <sz val="10"/>
        <color theme="1"/>
        <rFont val="Microsoft YaHei"/>
      </rPr>
      <t>; bǎ; ba</t>
    </r>
  </si>
  <si>
    <t>cái, chiếc (vật có tay cầm); nắm</t>
  </si>
  <si>
    <r>
      <rPr>
        <sz val="10"/>
        <color theme="1"/>
        <rFont val="Noto Sans CJK SC"/>
      </rPr>
      <t>把</t>
    </r>
    <r>
      <rPr>
        <sz val="10"/>
        <color theme="1"/>
        <rFont val="Microsoft YaHei"/>
      </rPr>
      <t>; bǎ; ba</t>
    </r>
  </si>
  <si>
    <t>把握</t>
  </si>
  <si>
    <t>bǎwò</t>
  </si>
  <si>
    <t>nắm chắc; sự chắc chắn</t>
  </si>
  <si>
    <r>
      <rPr>
        <sz val="10"/>
        <color theme="1"/>
        <rFont val="Noto Sans CJK SC"/>
      </rPr>
      <t>把握</t>
    </r>
    <r>
      <rPr>
        <sz val="10"/>
        <color theme="1"/>
        <rFont val="Microsoft YaHei"/>
      </rPr>
      <t>; bǎwò; bawo</t>
    </r>
  </si>
  <si>
    <t>uổng công, vô ích (phó từ)</t>
  </si>
  <si>
    <r>
      <rPr>
        <sz val="10"/>
        <color theme="1"/>
        <rFont val="Noto Sans CJK SC"/>
      </rPr>
      <t>白</t>
    </r>
    <r>
      <rPr>
        <sz val="10"/>
        <color theme="1"/>
        <rFont val="Microsoft YaHei"/>
      </rPr>
      <t xml:space="preserve">; bái; </t>
    </r>
    <r>
      <rPr>
        <sz val="10"/>
        <color theme="1"/>
        <rFont val="Noto Sans CJK SC"/>
      </rPr>
      <t>白白</t>
    </r>
    <r>
      <rPr>
        <sz val="10"/>
        <color theme="1"/>
        <rFont val="Microsoft YaHei"/>
      </rPr>
      <t>; báibái; bai; baibai</t>
    </r>
  </si>
  <si>
    <t>白菜</t>
  </si>
  <si>
    <t>báicài</t>
  </si>
  <si>
    <t>cải thảo</t>
  </si>
  <si>
    <r>
      <rPr>
        <sz val="10"/>
        <color theme="1"/>
        <rFont val="Noto Sans CJK SC"/>
      </rPr>
      <t>白菜</t>
    </r>
    <r>
      <rPr>
        <sz val="10"/>
        <color theme="1"/>
        <rFont val="Microsoft YaHei"/>
      </rPr>
      <t>; báicài; baicai</t>
    </r>
  </si>
  <si>
    <t>班级</t>
  </si>
  <si>
    <t>bānjí</t>
  </si>
  <si>
    <r>
      <rPr>
        <sz val="11"/>
        <color theme="1"/>
        <rFont val="Arial"/>
      </rPr>
      <t>lớp học, khối lớp (</t>
    </r>
    <r>
      <rPr>
        <sz val="11"/>
        <color theme="1"/>
        <rFont val="Noto Sans CJK SC"/>
      </rPr>
      <t>班级</t>
    </r>
    <r>
      <rPr>
        <sz val="11"/>
        <color theme="1"/>
        <rFont val="Arial"/>
      </rPr>
      <t>)</t>
    </r>
  </si>
  <si>
    <r>
      <rPr>
        <sz val="10"/>
        <color theme="1"/>
        <rFont val="Noto Sans CJK SC"/>
      </rPr>
      <t>班级</t>
    </r>
    <r>
      <rPr>
        <sz val="10"/>
        <color theme="1"/>
        <rFont val="Microsoft YaHei"/>
      </rPr>
      <t xml:space="preserve">; bānjí; </t>
    </r>
    <r>
      <rPr>
        <sz val="10"/>
        <color theme="1"/>
        <rFont val="Noto Sans CJK SC"/>
      </rPr>
      <t>班</t>
    </r>
    <r>
      <rPr>
        <sz val="10"/>
        <color theme="1"/>
        <rFont val="Microsoft YaHei"/>
      </rPr>
      <t>; bān; banji; ban</t>
    </r>
  </si>
  <si>
    <t>搬</t>
  </si>
  <si>
    <t>chuyển, khuân, dọn</t>
  </si>
  <si>
    <r>
      <rPr>
        <sz val="10"/>
        <color theme="1"/>
        <rFont val="Noto Sans CJK SC"/>
      </rPr>
      <t>搬</t>
    </r>
    <r>
      <rPr>
        <sz val="10"/>
        <color theme="1"/>
        <rFont val="Microsoft YaHei"/>
      </rPr>
      <t>; bān; ban</t>
    </r>
  </si>
  <si>
    <t>搬家</t>
  </si>
  <si>
    <t>bānjiā</t>
  </si>
  <si>
    <t>chuyển nhà</t>
  </si>
  <si>
    <r>
      <rPr>
        <sz val="10"/>
        <color theme="1"/>
        <rFont val="Noto Sans CJK SC"/>
      </rPr>
      <t>搬家</t>
    </r>
    <r>
      <rPr>
        <sz val="10"/>
        <color theme="1"/>
        <rFont val="Microsoft YaHei"/>
      </rPr>
      <t>; bānjiā; banjia</t>
    </r>
  </si>
  <si>
    <t>板</t>
  </si>
  <si>
    <t>bǎn</t>
  </si>
  <si>
    <t>tấm ván, bảng</t>
  </si>
  <si>
    <r>
      <rPr>
        <sz val="10"/>
        <color theme="1"/>
        <rFont val="Noto Sans CJK SC"/>
      </rPr>
      <t>板</t>
    </r>
    <r>
      <rPr>
        <sz val="10"/>
        <color theme="1"/>
        <rFont val="Microsoft YaHei"/>
      </rPr>
      <t>; bǎn; ban</t>
    </r>
  </si>
  <si>
    <t>办理</t>
  </si>
  <si>
    <t>bànlǐ</t>
  </si>
  <si>
    <t>làm (thủ tục), giải quyết</t>
  </si>
  <si>
    <r>
      <rPr>
        <sz val="10"/>
        <color theme="1"/>
        <rFont val="Noto Sans CJK SC"/>
      </rPr>
      <t>办理</t>
    </r>
    <r>
      <rPr>
        <sz val="10"/>
        <color theme="1"/>
        <rFont val="Microsoft YaHei"/>
      </rPr>
      <t xml:space="preserve">; bànlǐ; </t>
    </r>
    <r>
      <rPr>
        <sz val="10"/>
        <color theme="1"/>
        <rFont val="Noto Sans CJK SC"/>
      </rPr>
      <t>办</t>
    </r>
    <r>
      <rPr>
        <sz val="10"/>
        <color theme="1"/>
        <rFont val="Microsoft YaHei"/>
      </rPr>
      <t>; bàn; banli; ban</t>
    </r>
  </si>
  <si>
    <t>保</t>
  </si>
  <si>
    <t>giữ, bảo vệ (1 chữ)</t>
  </si>
  <si>
    <r>
      <rPr>
        <sz val="10"/>
        <color theme="1"/>
        <rFont val="Noto Sans CJK SC"/>
      </rPr>
      <t>保</t>
    </r>
    <r>
      <rPr>
        <sz val="10"/>
        <color theme="1"/>
        <rFont val="Microsoft YaHei"/>
      </rPr>
      <t xml:space="preserve">; bǎo; </t>
    </r>
    <r>
      <rPr>
        <sz val="10"/>
        <color theme="1"/>
        <rFont val="Noto Sans CJK SC"/>
      </rPr>
      <t>保护</t>
    </r>
    <r>
      <rPr>
        <sz val="10"/>
        <color theme="1"/>
        <rFont val="Microsoft YaHei"/>
      </rPr>
      <t>; bǎohù; bao; baohu</t>
    </r>
  </si>
  <si>
    <t>保安</t>
  </si>
  <si>
    <t>bǎo'ān</t>
  </si>
  <si>
    <t>nhân viên bảo vệ</t>
  </si>
  <si>
    <r>
      <rPr>
        <sz val="10"/>
        <color theme="1"/>
        <rFont val="Noto Sans CJK SC"/>
      </rPr>
      <t>保安</t>
    </r>
    <r>
      <rPr>
        <sz val="10"/>
        <color theme="1"/>
        <rFont val="Microsoft YaHei"/>
      </rPr>
      <t>; bǎo'ān; bao'an</t>
    </r>
  </si>
  <si>
    <t>保持</t>
  </si>
  <si>
    <t>bǎochí</t>
  </si>
  <si>
    <t>giữ gìn, duy trì</t>
  </si>
  <si>
    <r>
      <rPr>
        <sz val="10"/>
        <color theme="1"/>
        <rFont val="Noto Sans CJK SC"/>
      </rPr>
      <t>保持</t>
    </r>
    <r>
      <rPr>
        <sz val="10"/>
        <color theme="1"/>
        <rFont val="Microsoft YaHei"/>
      </rPr>
      <t>; bǎochí; baochi</t>
    </r>
  </si>
  <si>
    <t>保存</t>
  </si>
  <si>
    <t>bǎocún</t>
  </si>
  <si>
    <t>bảo tồn, lưu lại (lưu file)</t>
  </si>
  <si>
    <r>
      <rPr>
        <sz val="10"/>
        <color theme="1"/>
        <rFont val="Noto Sans CJK SC"/>
      </rPr>
      <t>保存</t>
    </r>
    <r>
      <rPr>
        <sz val="10"/>
        <color theme="1"/>
        <rFont val="Microsoft YaHei"/>
      </rPr>
      <t>; bǎocún; baocun</t>
    </r>
  </si>
  <si>
    <t>保护</t>
  </si>
  <si>
    <t>bǎohù</t>
  </si>
  <si>
    <t>bảo vệ, bảo hộ</t>
  </si>
  <si>
    <r>
      <rPr>
        <sz val="10"/>
        <color theme="1"/>
        <rFont val="Noto Sans CJK SC"/>
      </rPr>
      <t>保护</t>
    </r>
    <r>
      <rPr>
        <sz val="10"/>
        <color theme="1"/>
        <rFont val="Microsoft YaHei"/>
      </rPr>
      <t xml:space="preserve">; bǎohù; </t>
    </r>
    <r>
      <rPr>
        <sz val="10"/>
        <color theme="1"/>
        <rFont val="Noto Sans CJK SC"/>
      </rPr>
      <t>保</t>
    </r>
    <r>
      <rPr>
        <sz val="10"/>
        <color theme="1"/>
        <rFont val="Microsoft YaHei"/>
      </rPr>
      <t>; bǎo; baohu; bao</t>
    </r>
  </si>
  <si>
    <t>保留</t>
  </si>
  <si>
    <t>bǎoliú</t>
  </si>
  <si>
    <t>giữ lại, bảo lưu</t>
  </si>
  <si>
    <r>
      <rPr>
        <sz val="10"/>
        <color theme="1"/>
        <rFont val="Noto Sans CJK SC"/>
      </rPr>
      <t>保留</t>
    </r>
    <r>
      <rPr>
        <sz val="10"/>
        <color theme="1"/>
        <rFont val="Microsoft YaHei"/>
      </rPr>
      <t>; bǎoliú; baoliu</t>
    </r>
  </si>
  <si>
    <t>保险</t>
  </si>
  <si>
    <t>bǎoxiǎn</t>
  </si>
  <si>
    <t>bảo hiểm; an toàn</t>
  </si>
  <si>
    <r>
      <rPr>
        <sz val="10"/>
        <color theme="1"/>
        <rFont val="Noto Sans CJK SC"/>
      </rPr>
      <t>保险</t>
    </r>
    <r>
      <rPr>
        <sz val="10"/>
        <color theme="1"/>
        <rFont val="Microsoft YaHei"/>
      </rPr>
      <t>; bǎoxiǎn; baoxian</t>
    </r>
  </si>
  <si>
    <t>保证</t>
  </si>
  <si>
    <t>bǎozhèng</t>
  </si>
  <si>
    <t>bảo đảm, cam đoan</t>
  </si>
  <si>
    <r>
      <rPr>
        <sz val="10"/>
        <color theme="1"/>
        <rFont val="Noto Sans CJK SC"/>
      </rPr>
      <t>保证</t>
    </r>
    <r>
      <rPr>
        <sz val="10"/>
        <color theme="1"/>
        <rFont val="Microsoft YaHei"/>
      </rPr>
      <t>; bǎozhèng; baozheng</t>
    </r>
  </si>
  <si>
    <t>报</t>
  </si>
  <si>
    <t>bào</t>
  </si>
  <si>
    <t>báo, tờ báo (1 chữ)</t>
  </si>
  <si>
    <r>
      <rPr>
        <sz val="10"/>
        <color theme="1"/>
        <rFont val="Noto Sans CJK SC"/>
      </rPr>
      <t>报</t>
    </r>
    <r>
      <rPr>
        <sz val="10"/>
        <color theme="1"/>
        <rFont val="Microsoft YaHei"/>
      </rPr>
      <t xml:space="preserve">; bào; </t>
    </r>
    <r>
      <rPr>
        <sz val="10"/>
        <color theme="1"/>
        <rFont val="Noto Sans CJK SC"/>
      </rPr>
      <t>报纸</t>
    </r>
    <r>
      <rPr>
        <sz val="10"/>
        <color theme="1"/>
        <rFont val="Microsoft YaHei"/>
      </rPr>
      <t>; bàozhǐ; bao; baozhi</t>
    </r>
  </si>
  <si>
    <t>报到</t>
  </si>
  <si>
    <t>bàodào</t>
  </si>
  <si>
    <t>báo danh, trình diện</t>
  </si>
  <si>
    <r>
      <rPr>
        <sz val="10"/>
        <color theme="1"/>
        <rFont val="Noto Sans CJK SC"/>
      </rPr>
      <t>报到</t>
    </r>
    <r>
      <rPr>
        <sz val="10"/>
        <color theme="1"/>
        <rFont val="Microsoft YaHei"/>
      </rPr>
      <t>; bàodào; baodao</t>
    </r>
  </si>
  <si>
    <t>报道</t>
  </si>
  <si>
    <t>đưa tin; bản tin</t>
  </si>
  <si>
    <r>
      <rPr>
        <sz val="10"/>
        <color theme="1"/>
        <rFont val="Noto Sans CJK SC"/>
      </rPr>
      <t>报道</t>
    </r>
    <r>
      <rPr>
        <sz val="10"/>
        <color theme="1"/>
        <rFont val="Microsoft YaHei"/>
      </rPr>
      <t xml:space="preserve">; bàodào; </t>
    </r>
    <r>
      <rPr>
        <sz val="10"/>
        <color theme="1"/>
        <rFont val="Noto Sans CJK SC"/>
      </rPr>
      <t>报导</t>
    </r>
    <r>
      <rPr>
        <sz val="10"/>
        <color theme="1"/>
        <rFont val="Microsoft YaHei"/>
      </rPr>
      <t>; bàodǎo; baodao</t>
    </r>
  </si>
  <si>
    <t>报告</t>
  </si>
  <si>
    <t>bàogào</t>
  </si>
  <si>
    <t>báo cáo; bản báo cáo</t>
  </si>
  <si>
    <r>
      <rPr>
        <sz val="10"/>
        <color theme="1"/>
        <rFont val="Noto Sans CJK SC"/>
      </rPr>
      <t>报告</t>
    </r>
    <r>
      <rPr>
        <sz val="10"/>
        <color theme="1"/>
        <rFont val="Microsoft YaHei"/>
      </rPr>
      <t>; bàogào; baogao</t>
    </r>
  </si>
  <si>
    <t>cõng, đeo (trên lưng)</t>
  </si>
  <si>
    <r>
      <rPr>
        <sz val="10"/>
        <color theme="1"/>
        <rFont val="Noto Sans CJK SC"/>
      </rPr>
      <t>背</t>
    </r>
    <r>
      <rPr>
        <sz val="10"/>
        <color theme="1"/>
        <rFont val="Microsoft YaHei"/>
      </rPr>
      <t>; bēi; bei</t>
    </r>
  </si>
  <si>
    <t>北部</t>
  </si>
  <si>
    <t>běibù</t>
  </si>
  <si>
    <r>
      <rPr>
        <sz val="11"/>
        <color theme="1"/>
        <rFont val="Arial"/>
      </rPr>
      <t>miền Bắc, phía Bắc (</t>
    </r>
    <r>
      <rPr>
        <sz val="11"/>
        <color theme="1"/>
        <rFont val="Noto Sans CJK SC"/>
      </rPr>
      <t>北部</t>
    </r>
    <r>
      <rPr>
        <sz val="11"/>
        <color theme="1"/>
        <rFont val="Arial"/>
      </rPr>
      <t>)</t>
    </r>
  </si>
  <si>
    <r>
      <rPr>
        <sz val="10"/>
        <color theme="1"/>
        <rFont val="Noto Sans CJK SC"/>
      </rPr>
      <t>北部</t>
    </r>
    <r>
      <rPr>
        <sz val="10"/>
        <color theme="1"/>
        <rFont val="Microsoft YaHei"/>
      </rPr>
      <t xml:space="preserve">; běibù; </t>
    </r>
    <r>
      <rPr>
        <sz val="10"/>
        <color theme="1"/>
        <rFont val="Noto Sans CJK SC"/>
      </rPr>
      <t>北方</t>
    </r>
    <r>
      <rPr>
        <sz val="10"/>
        <color theme="1"/>
        <rFont val="Microsoft YaHei"/>
      </rPr>
      <t>; běifāng; beibu; beifang</t>
    </r>
  </si>
  <si>
    <t>lưng</t>
  </si>
  <si>
    <r>
      <rPr>
        <sz val="10"/>
        <color theme="1"/>
        <rFont val="Noto Sans CJK SC"/>
      </rPr>
      <t>背</t>
    </r>
    <r>
      <rPr>
        <sz val="10"/>
        <color theme="1"/>
        <rFont val="Microsoft YaHei"/>
      </rPr>
      <t>; bèi; bei</t>
    </r>
  </si>
  <si>
    <t>背后</t>
  </si>
  <si>
    <t>bèihòu</t>
  </si>
  <si>
    <t>sau lưng, phía sau</t>
  </si>
  <si>
    <r>
      <rPr>
        <sz val="10"/>
        <color theme="1"/>
        <rFont val="Noto Sans CJK SC"/>
      </rPr>
      <t>背后</t>
    </r>
    <r>
      <rPr>
        <sz val="10"/>
        <color theme="1"/>
        <rFont val="Microsoft YaHei"/>
      </rPr>
      <t>; bèihòu; beihou</t>
    </r>
  </si>
  <si>
    <t>被</t>
  </si>
  <si>
    <t>bị, được (câu bị động)</t>
  </si>
  <si>
    <r>
      <rPr>
        <sz val="10"/>
        <color theme="1"/>
        <rFont val="Noto Sans CJK SC"/>
      </rPr>
      <t>被</t>
    </r>
    <r>
      <rPr>
        <sz val="10"/>
        <color theme="1"/>
        <rFont val="Microsoft YaHei"/>
      </rPr>
      <t xml:space="preserve">; bèi; </t>
    </r>
    <r>
      <rPr>
        <sz val="10"/>
        <color theme="1"/>
        <rFont val="Noto Sans CJK SC"/>
      </rPr>
      <t>叫</t>
    </r>
    <r>
      <rPr>
        <sz val="10"/>
        <color theme="1"/>
        <rFont val="Microsoft YaHei"/>
      </rPr>
      <t xml:space="preserve">; jiào; </t>
    </r>
    <r>
      <rPr>
        <sz val="10"/>
        <color theme="1"/>
        <rFont val="Noto Sans CJK SC"/>
      </rPr>
      <t>让</t>
    </r>
    <r>
      <rPr>
        <sz val="10"/>
        <color theme="1"/>
        <rFont val="Microsoft YaHei"/>
      </rPr>
      <t>; ràng; bei; jiao; rang</t>
    </r>
  </si>
  <si>
    <t>被子</t>
  </si>
  <si>
    <t>bèizi</t>
  </si>
  <si>
    <t>cái chăn</t>
  </si>
  <si>
    <r>
      <rPr>
        <sz val="10"/>
        <color theme="1"/>
        <rFont val="Noto Sans CJK SC"/>
      </rPr>
      <t>被子</t>
    </r>
    <r>
      <rPr>
        <sz val="10"/>
        <color theme="1"/>
        <rFont val="Microsoft YaHei"/>
      </rPr>
      <t>; bèizi; beizi</t>
    </r>
  </si>
  <si>
    <t>本来</t>
  </si>
  <si>
    <t>běnlái</t>
  </si>
  <si>
    <t>vốn dĩ, lẽ ra</t>
  </si>
  <si>
    <r>
      <rPr>
        <sz val="10"/>
        <color theme="1"/>
        <rFont val="Noto Sans CJK SC"/>
      </rPr>
      <t>本来</t>
    </r>
    <r>
      <rPr>
        <sz val="10"/>
        <color theme="1"/>
        <rFont val="Microsoft YaHei"/>
      </rPr>
      <t>; běnlái; benlai</t>
    </r>
  </si>
  <si>
    <t>本领</t>
  </si>
  <si>
    <t>běnlǐng</t>
  </si>
  <si>
    <r>
      <rPr>
        <sz val="11"/>
        <color theme="1"/>
        <rFont val="Arial"/>
      </rPr>
      <t>bản lĩnh, năng lực (</t>
    </r>
    <r>
      <rPr>
        <sz val="11"/>
        <color theme="1"/>
        <rFont val="Noto Sans CJK SC"/>
      </rPr>
      <t>本领</t>
    </r>
    <r>
      <rPr>
        <sz val="11"/>
        <color theme="1"/>
        <rFont val="Arial"/>
      </rPr>
      <t>)</t>
    </r>
  </si>
  <si>
    <r>
      <rPr>
        <sz val="10"/>
        <color theme="1"/>
        <rFont val="Noto Sans CJK SC"/>
      </rPr>
      <t>本领</t>
    </r>
    <r>
      <rPr>
        <sz val="10"/>
        <color theme="1"/>
        <rFont val="Microsoft YaHei"/>
      </rPr>
      <t xml:space="preserve">; běnlǐng; </t>
    </r>
    <r>
      <rPr>
        <sz val="10"/>
        <color theme="1"/>
        <rFont val="Noto Sans CJK SC"/>
      </rPr>
      <t>本事</t>
    </r>
    <r>
      <rPr>
        <sz val="10"/>
        <color theme="1"/>
        <rFont val="Microsoft YaHei"/>
      </rPr>
      <t>; běnshi; benling; benshi</t>
    </r>
  </si>
  <si>
    <t>本事</t>
  </si>
  <si>
    <t>běnshi</t>
  </si>
  <si>
    <r>
      <rPr>
        <sz val="11"/>
        <color theme="1"/>
        <rFont val="Arial"/>
      </rPr>
      <t>bản lĩnh, tài cán (</t>
    </r>
    <r>
      <rPr>
        <sz val="11"/>
        <color theme="1"/>
        <rFont val="Noto Sans CJK SC"/>
      </rPr>
      <t>本事</t>
    </r>
    <r>
      <rPr>
        <sz val="11"/>
        <color theme="1"/>
        <rFont val="Arial"/>
      </rPr>
      <t>)</t>
    </r>
  </si>
  <si>
    <r>
      <rPr>
        <sz val="10"/>
        <color theme="1"/>
        <rFont val="Noto Sans CJK SC"/>
      </rPr>
      <t>本事</t>
    </r>
    <r>
      <rPr>
        <sz val="10"/>
        <color theme="1"/>
        <rFont val="Microsoft YaHei"/>
      </rPr>
      <t xml:space="preserve">; běnshi; </t>
    </r>
    <r>
      <rPr>
        <sz val="10"/>
        <color theme="1"/>
        <rFont val="Noto Sans CJK SC"/>
      </rPr>
      <t>本领</t>
    </r>
    <r>
      <rPr>
        <sz val="10"/>
        <color theme="1"/>
        <rFont val="Microsoft YaHei"/>
      </rPr>
      <t>; běnlǐng; benshi; benling</t>
    </r>
  </si>
  <si>
    <t>比较</t>
  </si>
  <si>
    <t>bǐjiào</t>
  </si>
  <si>
    <t>khá, tương đối; so sánh</t>
  </si>
  <si>
    <r>
      <rPr>
        <sz val="10"/>
        <color theme="1"/>
        <rFont val="Noto Sans CJK SC"/>
      </rPr>
      <t>比较</t>
    </r>
    <r>
      <rPr>
        <sz val="10"/>
        <color theme="1"/>
        <rFont val="Microsoft YaHei"/>
      </rPr>
      <t xml:space="preserve">; bǐjiào; </t>
    </r>
    <r>
      <rPr>
        <sz val="10"/>
        <color theme="1"/>
        <rFont val="Noto Sans CJK SC"/>
      </rPr>
      <t>较</t>
    </r>
    <r>
      <rPr>
        <sz val="10"/>
        <color theme="1"/>
        <rFont val="Microsoft YaHei"/>
      </rPr>
      <t>; jiào; bijiao; jiao</t>
    </r>
  </si>
  <si>
    <t>比例</t>
  </si>
  <si>
    <t>bǐlì</t>
  </si>
  <si>
    <t>tỷ lệ</t>
  </si>
  <si>
    <r>
      <rPr>
        <sz val="10"/>
        <color theme="1"/>
        <rFont val="Noto Sans CJK SC"/>
      </rPr>
      <t>比例</t>
    </r>
    <r>
      <rPr>
        <sz val="10"/>
        <color theme="1"/>
        <rFont val="Microsoft YaHei"/>
      </rPr>
      <t>; bǐlì; bili</t>
    </r>
  </si>
  <si>
    <t>比赛</t>
  </si>
  <si>
    <t>bǐsài</t>
  </si>
  <si>
    <t>thi đấu; trận đấu</t>
  </si>
  <si>
    <r>
      <rPr>
        <sz val="10"/>
        <color theme="1"/>
        <rFont val="Noto Sans CJK SC"/>
      </rPr>
      <t>比赛</t>
    </r>
    <r>
      <rPr>
        <sz val="10"/>
        <color theme="1"/>
        <rFont val="Microsoft YaHei"/>
      </rPr>
      <t>; bǐsài; bisai</t>
    </r>
  </si>
  <si>
    <t>必然</t>
  </si>
  <si>
    <t>bìrán</t>
  </si>
  <si>
    <t>tất nhiên, tất yếu</t>
  </si>
  <si>
    <r>
      <rPr>
        <sz val="10"/>
        <color theme="1"/>
        <rFont val="Noto Sans CJK SC"/>
      </rPr>
      <t>必然</t>
    </r>
    <r>
      <rPr>
        <sz val="10"/>
        <color theme="1"/>
        <rFont val="Microsoft YaHei"/>
      </rPr>
      <t>; bìrán; biran</t>
    </r>
  </si>
  <si>
    <t>必要</t>
  </si>
  <si>
    <t>bìyào</t>
  </si>
  <si>
    <t>cần thiết</t>
  </si>
  <si>
    <r>
      <rPr>
        <sz val="10"/>
        <color theme="1"/>
        <rFont val="Noto Sans CJK SC"/>
      </rPr>
      <t>必要</t>
    </r>
    <r>
      <rPr>
        <sz val="10"/>
        <color theme="1"/>
        <rFont val="Microsoft YaHei"/>
      </rPr>
      <t>; bìyào; biyao</t>
    </r>
  </si>
  <si>
    <t>变化</t>
  </si>
  <si>
    <t>biànhuà</t>
  </si>
  <si>
    <t>thay đổi, biến hóa</t>
  </si>
  <si>
    <r>
      <rPr>
        <sz val="10"/>
        <color theme="1"/>
        <rFont val="Noto Sans CJK SC"/>
      </rPr>
      <t>变化</t>
    </r>
    <r>
      <rPr>
        <sz val="10"/>
        <color theme="1"/>
        <rFont val="Microsoft YaHei"/>
      </rPr>
      <t>; biànhuà; bianhua</t>
    </r>
  </si>
  <si>
    <t>变为</t>
  </si>
  <si>
    <t>biànwéi</t>
  </si>
  <si>
    <r>
      <rPr>
        <sz val="11"/>
        <color theme="1"/>
        <rFont val="Arial"/>
      </rPr>
      <t>biến thành, trở thành (</t>
    </r>
    <r>
      <rPr>
        <sz val="11"/>
        <color theme="1"/>
        <rFont val="Noto Sans CJK SC"/>
      </rPr>
      <t>变为</t>
    </r>
    <r>
      <rPr>
        <sz val="11"/>
        <color theme="1"/>
        <rFont val="Arial"/>
      </rPr>
      <t>)</t>
    </r>
  </si>
  <si>
    <r>
      <rPr>
        <sz val="10"/>
        <color theme="1"/>
        <rFont val="Noto Sans CJK SC"/>
      </rPr>
      <t>变为</t>
    </r>
    <r>
      <rPr>
        <sz val="10"/>
        <color theme="1"/>
        <rFont val="Microsoft YaHei"/>
      </rPr>
      <t xml:space="preserve">; biànwéi; </t>
    </r>
    <r>
      <rPr>
        <sz val="10"/>
        <color theme="1"/>
        <rFont val="Noto Sans CJK SC"/>
      </rPr>
      <t>变成</t>
    </r>
    <r>
      <rPr>
        <sz val="10"/>
        <color theme="1"/>
        <rFont val="Microsoft YaHei"/>
      </rPr>
      <t xml:space="preserve">; biànchéng; </t>
    </r>
    <r>
      <rPr>
        <sz val="10"/>
        <color theme="1"/>
        <rFont val="Noto Sans CJK SC"/>
      </rPr>
      <t>成为</t>
    </r>
    <r>
      <rPr>
        <sz val="10"/>
        <color theme="1"/>
        <rFont val="Microsoft YaHei"/>
      </rPr>
      <t>; chéngwéi; bianwei; biancheng; chengwei</t>
    </r>
  </si>
  <si>
    <t>标题</t>
  </si>
  <si>
    <t>biāotí</t>
  </si>
  <si>
    <t>tiêu đề</t>
  </si>
  <si>
    <r>
      <rPr>
        <sz val="10"/>
        <color theme="1"/>
        <rFont val="Noto Sans CJK SC"/>
      </rPr>
      <t>标题</t>
    </r>
    <r>
      <rPr>
        <sz val="10"/>
        <color theme="1"/>
        <rFont val="Microsoft YaHei"/>
      </rPr>
      <t xml:space="preserve">; biāotí; </t>
    </r>
    <r>
      <rPr>
        <sz val="10"/>
        <color theme="1"/>
        <rFont val="Noto Sans CJK SC"/>
      </rPr>
      <t>题目</t>
    </r>
    <r>
      <rPr>
        <sz val="10"/>
        <color theme="1"/>
        <rFont val="Microsoft YaHei"/>
      </rPr>
      <t>; tímù; biaoti; timu</t>
    </r>
  </si>
  <si>
    <t>标准</t>
  </si>
  <si>
    <t>biāozhǔn</t>
  </si>
  <si>
    <t>tiêu chuẩn; chuẩn</t>
  </si>
  <si>
    <r>
      <rPr>
        <sz val="10"/>
        <color theme="1"/>
        <rFont val="Noto Sans CJK SC"/>
      </rPr>
      <t>标准</t>
    </r>
    <r>
      <rPr>
        <sz val="10"/>
        <color theme="1"/>
        <rFont val="Microsoft YaHei"/>
      </rPr>
      <t>; biāozhǔn; biaozhun</t>
    </r>
  </si>
  <si>
    <t>表达</t>
  </si>
  <si>
    <t>biǎodá</t>
  </si>
  <si>
    <t>diễn đạt, bày tỏ</t>
  </si>
  <si>
    <r>
      <rPr>
        <sz val="10"/>
        <color theme="1"/>
        <rFont val="Noto Sans CJK SC"/>
      </rPr>
      <t>表达</t>
    </r>
    <r>
      <rPr>
        <sz val="10"/>
        <color theme="1"/>
        <rFont val="Microsoft YaHei"/>
      </rPr>
      <t>; biǎodá; biaoda</t>
    </r>
  </si>
  <si>
    <t>表格</t>
  </si>
  <si>
    <t>biǎogé</t>
  </si>
  <si>
    <t>bảng biểu, biểu mẫu</t>
  </si>
  <si>
    <r>
      <rPr>
        <sz val="10"/>
        <color theme="1"/>
        <rFont val="Noto Sans CJK SC"/>
      </rPr>
      <t>表格</t>
    </r>
    <r>
      <rPr>
        <sz val="10"/>
        <color theme="1"/>
        <rFont val="Microsoft YaHei"/>
      </rPr>
      <t xml:space="preserve">; biǎogé; </t>
    </r>
    <r>
      <rPr>
        <sz val="10"/>
        <color theme="1"/>
        <rFont val="Noto Sans CJK SC"/>
      </rPr>
      <t>表</t>
    </r>
    <r>
      <rPr>
        <sz val="10"/>
        <color theme="1"/>
        <rFont val="Microsoft YaHei"/>
      </rPr>
      <t>; biǎo; biaoge; biao</t>
    </r>
  </si>
  <si>
    <t>表面</t>
  </si>
  <si>
    <t>biǎomiàn</t>
  </si>
  <si>
    <t>bề mặt, bề ngoài</t>
  </si>
  <si>
    <r>
      <rPr>
        <sz val="10"/>
        <color theme="1"/>
        <rFont val="Noto Sans CJK SC"/>
      </rPr>
      <t>表面</t>
    </r>
    <r>
      <rPr>
        <sz val="10"/>
        <color theme="1"/>
        <rFont val="Microsoft YaHei"/>
      </rPr>
      <t>; biǎomiàn; biaomian</t>
    </r>
  </si>
  <si>
    <t>表明</t>
  </si>
  <si>
    <t>biǎomíng</t>
  </si>
  <si>
    <t>cho thấy, chứng tỏ</t>
  </si>
  <si>
    <r>
      <rPr>
        <sz val="10"/>
        <color theme="1"/>
        <rFont val="Noto Sans CJK SC"/>
      </rPr>
      <t>表明</t>
    </r>
    <r>
      <rPr>
        <sz val="10"/>
        <color theme="1"/>
        <rFont val="Microsoft YaHei"/>
      </rPr>
      <t>; biǎomíng; biaoming</t>
    </r>
  </si>
  <si>
    <t>表现</t>
  </si>
  <si>
    <t>biǎoxiàn</t>
  </si>
  <si>
    <t>thể hiện; biểu hiện</t>
  </si>
  <si>
    <r>
      <rPr>
        <sz val="10"/>
        <color theme="1"/>
        <rFont val="Noto Sans CJK SC"/>
      </rPr>
      <t>表现</t>
    </r>
    <r>
      <rPr>
        <sz val="10"/>
        <color theme="1"/>
        <rFont val="Microsoft YaHei"/>
      </rPr>
      <t>; biǎoxiàn; biaoxian</t>
    </r>
  </si>
  <si>
    <t>表演</t>
  </si>
  <si>
    <t>biǎoyǎn</t>
  </si>
  <si>
    <t>biểu diễn; màn biểu diễn</t>
  </si>
  <si>
    <r>
      <rPr>
        <sz val="10"/>
        <color theme="1"/>
        <rFont val="Noto Sans CJK SC"/>
      </rPr>
      <t>表演</t>
    </r>
    <r>
      <rPr>
        <sz val="10"/>
        <color theme="1"/>
        <rFont val="Microsoft YaHei"/>
      </rPr>
      <t xml:space="preserve">; biǎoyǎn; </t>
    </r>
    <r>
      <rPr>
        <sz val="10"/>
        <color theme="1"/>
        <rFont val="Noto Sans CJK SC"/>
      </rPr>
      <t>演出</t>
    </r>
    <r>
      <rPr>
        <sz val="10"/>
        <color theme="1"/>
        <rFont val="Microsoft YaHei"/>
      </rPr>
      <t>; yǎnchū; biaoyan; yanchu</t>
    </r>
  </si>
  <si>
    <t>并</t>
  </si>
  <si>
    <t>và, đồng thời; (trước phủ định) hoàn toàn không</t>
  </si>
  <si>
    <r>
      <rPr>
        <sz val="10"/>
        <color theme="1"/>
        <rFont val="Noto Sans CJK SC"/>
      </rPr>
      <t>并</t>
    </r>
    <r>
      <rPr>
        <sz val="10"/>
        <color theme="1"/>
        <rFont val="Microsoft YaHei"/>
      </rPr>
      <t xml:space="preserve">; bìng; </t>
    </r>
    <r>
      <rPr>
        <sz val="10"/>
        <color theme="1"/>
        <rFont val="Noto Sans CJK SC"/>
      </rPr>
      <t>并且</t>
    </r>
    <r>
      <rPr>
        <sz val="10"/>
        <color theme="1"/>
        <rFont val="Microsoft YaHei"/>
      </rPr>
      <t>; bìngqiě; bing; bingqie</t>
    </r>
  </si>
  <si>
    <t>并且</t>
  </si>
  <si>
    <t>bìngqiě</t>
  </si>
  <si>
    <r>
      <rPr>
        <sz val="11"/>
        <color theme="1"/>
        <rFont val="Arial"/>
      </rPr>
      <t>hơn nữa, và (</t>
    </r>
    <r>
      <rPr>
        <sz val="11"/>
        <color theme="1"/>
        <rFont val="Noto Sans CJK SC"/>
      </rPr>
      <t>并且</t>
    </r>
    <r>
      <rPr>
        <sz val="11"/>
        <color theme="1"/>
        <rFont val="Arial"/>
      </rPr>
      <t>)</t>
    </r>
  </si>
  <si>
    <r>
      <rPr>
        <sz val="10"/>
        <color theme="1"/>
        <rFont val="Noto Sans CJK SC"/>
      </rPr>
      <t>并且</t>
    </r>
    <r>
      <rPr>
        <sz val="10"/>
        <color theme="1"/>
        <rFont val="Microsoft YaHei"/>
      </rPr>
      <t xml:space="preserve">; bìngqiě; </t>
    </r>
    <r>
      <rPr>
        <sz val="10"/>
        <color theme="1"/>
        <rFont val="Noto Sans CJK SC"/>
      </rPr>
      <t>而且</t>
    </r>
    <r>
      <rPr>
        <sz val="10"/>
        <color theme="1"/>
        <rFont val="Microsoft YaHei"/>
      </rPr>
      <t xml:space="preserve">; érqiě; </t>
    </r>
    <r>
      <rPr>
        <sz val="10"/>
        <color theme="1"/>
        <rFont val="Noto Sans CJK SC"/>
      </rPr>
      <t>并</t>
    </r>
    <r>
      <rPr>
        <sz val="10"/>
        <color theme="1"/>
        <rFont val="Microsoft YaHei"/>
      </rPr>
      <t>; bìng; bingqie; erqie; bing</t>
    </r>
  </si>
  <si>
    <t>播出</t>
  </si>
  <si>
    <t>bōchū</t>
  </si>
  <si>
    <r>
      <rPr>
        <sz val="11"/>
        <color theme="1"/>
        <rFont val="Arial"/>
      </rPr>
      <t>phát sóng (</t>
    </r>
    <r>
      <rPr>
        <sz val="11"/>
        <color theme="1"/>
        <rFont val="Noto Sans CJK SC"/>
      </rPr>
      <t>播出</t>
    </r>
    <r>
      <rPr>
        <sz val="11"/>
        <color theme="1"/>
        <rFont val="Arial"/>
      </rPr>
      <t>)</t>
    </r>
  </si>
  <si>
    <r>
      <rPr>
        <sz val="10"/>
        <color theme="1"/>
        <rFont val="Noto Sans CJK SC"/>
      </rPr>
      <t>播出</t>
    </r>
    <r>
      <rPr>
        <sz val="10"/>
        <color theme="1"/>
        <rFont val="Microsoft YaHei"/>
      </rPr>
      <t xml:space="preserve">; bōchū; </t>
    </r>
    <r>
      <rPr>
        <sz val="10"/>
        <color theme="1"/>
        <rFont val="Noto Sans CJK SC"/>
      </rPr>
      <t>播放</t>
    </r>
    <r>
      <rPr>
        <sz val="10"/>
        <color theme="1"/>
        <rFont val="Microsoft YaHei"/>
      </rPr>
      <t>; bōfàng; bochu; bofang</t>
    </r>
  </si>
  <si>
    <t>播放</t>
  </si>
  <si>
    <t>bōfàng</t>
  </si>
  <si>
    <t>phát, chiếu (phim, nhạc)</t>
  </si>
  <si>
    <r>
      <rPr>
        <sz val="10"/>
        <color theme="1"/>
        <rFont val="Noto Sans CJK SC"/>
      </rPr>
      <t>播放</t>
    </r>
    <r>
      <rPr>
        <sz val="10"/>
        <color theme="1"/>
        <rFont val="Microsoft YaHei"/>
      </rPr>
      <t xml:space="preserve">; bōfàng; </t>
    </r>
    <r>
      <rPr>
        <sz val="10"/>
        <color theme="1"/>
        <rFont val="Noto Sans CJK SC"/>
      </rPr>
      <t>播出</t>
    </r>
    <r>
      <rPr>
        <sz val="10"/>
        <color theme="1"/>
        <rFont val="Microsoft YaHei"/>
      </rPr>
      <t>; bōchū; bofang; bochu</t>
    </r>
  </si>
  <si>
    <t>不必</t>
  </si>
  <si>
    <t>búbì</t>
  </si>
  <si>
    <t>không cần, không phải</t>
  </si>
  <si>
    <r>
      <rPr>
        <sz val="10"/>
        <color theme="1"/>
        <rFont val="Noto Sans CJK SC"/>
      </rPr>
      <t>不必</t>
    </r>
    <r>
      <rPr>
        <sz val="10"/>
        <color theme="1"/>
        <rFont val="Microsoft YaHei"/>
      </rPr>
      <t xml:space="preserve">; búbì; </t>
    </r>
    <r>
      <rPr>
        <sz val="10"/>
        <color theme="1"/>
        <rFont val="Noto Sans CJK SC"/>
      </rPr>
      <t>不用</t>
    </r>
    <r>
      <rPr>
        <sz val="10"/>
        <color theme="1"/>
        <rFont val="Microsoft YaHei"/>
      </rPr>
      <t>; búyòng; bubi; buyong</t>
    </r>
  </si>
  <si>
    <t>不断</t>
  </si>
  <si>
    <t>búduàn</t>
  </si>
  <si>
    <t>không ngừng, liên tục</t>
  </si>
  <si>
    <r>
      <rPr>
        <sz val="10"/>
        <color theme="1"/>
        <rFont val="Noto Sans CJK SC"/>
      </rPr>
      <t>不断</t>
    </r>
    <r>
      <rPr>
        <sz val="10"/>
        <color theme="1"/>
        <rFont val="Microsoft YaHei"/>
      </rPr>
      <t>; búduàn; buduan</t>
    </r>
  </si>
  <si>
    <t>不论</t>
  </si>
  <si>
    <t>búlùn</t>
  </si>
  <si>
    <t>bất luận, cho dù</t>
  </si>
  <si>
    <r>
      <rPr>
        <sz val="10"/>
        <color theme="1"/>
        <rFont val="Noto Sans CJK SC"/>
      </rPr>
      <t>不论</t>
    </r>
    <r>
      <rPr>
        <sz val="10"/>
        <color theme="1"/>
        <rFont val="Microsoft YaHei"/>
      </rPr>
      <t xml:space="preserve">; búlùn; </t>
    </r>
    <r>
      <rPr>
        <sz val="10"/>
        <color theme="1"/>
        <rFont val="Noto Sans CJK SC"/>
      </rPr>
      <t>无论</t>
    </r>
    <r>
      <rPr>
        <sz val="10"/>
        <color theme="1"/>
        <rFont val="Microsoft YaHei"/>
      </rPr>
      <t xml:space="preserve">; wúlùn; </t>
    </r>
    <r>
      <rPr>
        <sz val="10"/>
        <color theme="1"/>
        <rFont val="Noto Sans CJK SC"/>
      </rPr>
      <t>不管</t>
    </r>
    <r>
      <rPr>
        <sz val="10"/>
        <color theme="1"/>
        <rFont val="Microsoft YaHei"/>
      </rPr>
      <t>; bùguǎn; bulun; wulun; buguan</t>
    </r>
  </si>
  <si>
    <t>补</t>
  </si>
  <si>
    <t>bǔ</t>
  </si>
  <si>
    <t>bù, bổ sung, vá (1 chữ)</t>
  </si>
  <si>
    <r>
      <rPr>
        <sz val="10"/>
        <color theme="1"/>
        <rFont val="Noto Sans CJK SC"/>
      </rPr>
      <t>补</t>
    </r>
    <r>
      <rPr>
        <sz val="10"/>
        <color theme="1"/>
        <rFont val="Microsoft YaHei"/>
      </rPr>
      <t>; bǔ; bu</t>
    </r>
  </si>
  <si>
    <t>补充</t>
  </si>
  <si>
    <t>bǔchōng</t>
  </si>
  <si>
    <t>bổ sung</t>
  </si>
  <si>
    <r>
      <rPr>
        <sz val="10"/>
        <color theme="1"/>
        <rFont val="Noto Sans CJK SC"/>
      </rPr>
      <t>补充</t>
    </r>
    <r>
      <rPr>
        <sz val="10"/>
        <color theme="1"/>
        <rFont val="Microsoft YaHei"/>
      </rPr>
      <t>; bǔchōng; buchong</t>
    </r>
  </si>
  <si>
    <t>不安</t>
  </si>
  <si>
    <t>bù'ān</t>
  </si>
  <si>
    <t>bất an, không yên</t>
  </si>
  <si>
    <r>
      <rPr>
        <sz val="10"/>
        <color theme="1"/>
        <rFont val="Noto Sans CJK SC"/>
      </rPr>
      <t>不安</t>
    </r>
    <r>
      <rPr>
        <sz val="10"/>
        <color theme="1"/>
        <rFont val="Microsoft YaHei"/>
      </rPr>
      <t>; bù'ān; bu'an</t>
    </r>
  </si>
  <si>
    <t>不得不</t>
  </si>
  <si>
    <t>bùdébù</t>
  </si>
  <si>
    <t>buộc phải, đành phải</t>
  </si>
  <si>
    <r>
      <rPr>
        <sz val="10"/>
        <color theme="1"/>
        <rFont val="Noto Sans CJK SC"/>
      </rPr>
      <t>不得不</t>
    </r>
    <r>
      <rPr>
        <sz val="10"/>
        <color theme="1"/>
        <rFont val="Microsoft YaHei"/>
      </rPr>
      <t>; bùdébù; budebu</t>
    </r>
  </si>
  <si>
    <t>不光</t>
  </si>
  <si>
    <t>bùguāng</t>
  </si>
  <si>
    <r>
      <rPr>
        <sz val="11"/>
        <color theme="1"/>
        <rFont val="Arial"/>
      </rPr>
      <t>không những, không chỉ (</t>
    </r>
    <r>
      <rPr>
        <sz val="11"/>
        <color theme="1"/>
        <rFont val="Noto Sans CJK SC"/>
      </rPr>
      <t>不光</t>
    </r>
    <r>
      <rPr>
        <sz val="11"/>
        <color theme="1"/>
        <rFont val="Arial"/>
      </rPr>
      <t>)</t>
    </r>
  </si>
  <si>
    <r>
      <rPr>
        <sz val="10"/>
        <color theme="1"/>
        <rFont val="Noto Sans CJK SC"/>
      </rPr>
      <t>不光</t>
    </r>
    <r>
      <rPr>
        <sz val="10"/>
        <color theme="1"/>
        <rFont val="Microsoft YaHei"/>
      </rPr>
      <t xml:space="preserve">; bùguāng; </t>
    </r>
    <r>
      <rPr>
        <sz val="10"/>
        <color theme="1"/>
        <rFont val="Noto Sans CJK SC"/>
      </rPr>
      <t>不仅</t>
    </r>
    <r>
      <rPr>
        <sz val="10"/>
        <color theme="1"/>
        <rFont val="Microsoft YaHei"/>
      </rPr>
      <t xml:space="preserve">; bùjǐn; </t>
    </r>
    <r>
      <rPr>
        <sz val="10"/>
        <color theme="1"/>
        <rFont val="Noto Sans CJK SC"/>
      </rPr>
      <t>不但</t>
    </r>
    <r>
      <rPr>
        <sz val="10"/>
        <color theme="1"/>
        <rFont val="Microsoft YaHei"/>
      </rPr>
      <t>; búdàn; buguang; bujin; budan</t>
    </r>
  </si>
  <si>
    <t>不仅</t>
  </si>
  <si>
    <t>bùjǐn</t>
  </si>
  <si>
    <r>
      <rPr>
        <sz val="11"/>
        <color theme="1"/>
        <rFont val="Arial"/>
      </rPr>
      <t>không chỉ, không những (</t>
    </r>
    <r>
      <rPr>
        <sz val="11"/>
        <color theme="1"/>
        <rFont val="Noto Sans CJK SC"/>
      </rPr>
      <t>不仅</t>
    </r>
    <r>
      <rPr>
        <sz val="11"/>
        <color theme="1"/>
        <rFont val="Arial"/>
      </rPr>
      <t>)</t>
    </r>
  </si>
  <si>
    <r>
      <rPr>
        <sz val="10"/>
        <color theme="1"/>
        <rFont val="Noto Sans CJK SC"/>
      </rPr>
      <t>不仅</t>
    </r>
    <r>
      <rPr>
        <sz val="10"/>
        <color theme="1"/>
        <rFont val="Microsoft YaHei"/>
      </rPr>
      <t xml:space="preserve">; bùjǐn; </t>
    </r>
    <r>
      <rPr>
        <sz val="10"/>
        <color theme="1"/>
        <rFont val="Noto Sans CJK SC"/>
      </rPr>
      <t>不光</t>
    </r>
    <r>
      <rPr>
        <sz val="10"/>
        <color theme="1"/>
        <rFont val="Microsoft YaHei"/>
      </rPr>
      <t xml:space="preserve">; bùguāng; </t>
    </r>
    <r>
      <rPr>
        <sz val="10"/>
        <color theme="1"/>
        <rFont val="Noto Sans CJK SC"/>
      </rPr>
      <t>不但</t>
    </r>
    <r>
      <rPr>
        <sz val="10"/>
        <color theme="1"/>
        <rFont val="Microsoft YaHei"/>
      </rPr>
      <t>; búdàn; bujin; buguang; budan</t>
    </r>
  </si>
  <si>
    <t>布</t>
  </si>
  <si>
    <t>vải</t>
  </si>
  <si>
    <r>
      <rPr>
        <sz val="10"/>
        <color theme="1"/>
        <rFont val="Noto Sans CJK SC"/>
      </rPr>
      <t>布</t>
    </r>
    <r>
      <rPr>
        <sz val="10"/>
        <color theme="1"/>
        <rFont val="Microsoft YaHei"/>
      </rPr>
      <t>; bù; bu</t>
    </r>
  </si>
  <si>
    <t>步</t>
  </si>
  <si>
    <t>bước</t>
  </si>
  <si>
    <r>
      <rPr>
        <sz val="10"/>
        <color theme="1"/>
        <rFont val="Noto Sans CJK SC"/>
      </rPr>
      <t>步</t>
    </r>
    <r>
      <rPr>
        <sz val="10"/>
        <color theme="1"/>
        <rFont val="Microsoft YaHei"/>
      </rPr>
      <t>; bù; bu</t>
    </r>
  </si>
  <si>
    <t>部</t>
  </si>
  <si>
    <t>bộ phận; bộ (phim, sách)</t>
  </si>
  <si>
    <r>
      <rPr>
        <sz val="10"/>
        <color theme="1"/>
        <rFont val="Noto Sans CJK SC"/>
      </rPr>
      <t>部</t>
    </r>
    <r>
      <rPr>
        <sz val="10"/>
        <color theme="1"/>
        <rFont val="Microsoft YaHei"/>
      </rPr>
      <t>; bù; bu</t>
    </r>
  </si>
  <si>
    <t>部门</t>
  </si>
  <si>
    <t>bùmén</t>
  </si>
  <si>
    <t>ban ngành, phòng ban</t>
  </si>
  <si>
    <r>
      <rPr>
        <sz val="10"/>
        <color theme="1"/>
        <rFont val="Noto Sans CJK SC"/>
      </rPr>
      <t>部门</t>
    </r>
    <r>
      <rPr>
        <sz val="10"/>
        <color theme="1"/>
        <rFont val="Microsoft YaHei"/>
      </rPr>
      <t>; bùmén; bumen</t>
    </r>
  </si>
  <si>
    <t>部长</t>
  </si>
  <si>
    <t>bùzhǎng</t>
  </si>
  <si>
    <t>bộ trưởng</t>
  </si>
  <si>
    <r>
      <rPr>
        <sz val="10"/>
        <color theme="1"/>
        <rFont val="Noto Sans CJK SC"/>
      </rPr>
      <t>部长</t>
    </r>
    <r>
      <rPr>
        <sz val="10"/>
        <color theme="1"/>
        <rFont val="Microsoft YaHei"/>
      </rPr>
      <t>; bùzhǎng; buzhang</t>
    </r>
  </si>
  <si>
    <t>才能</t>
  </si>
  <si>
    <t>cáinéng</t>
  </si>
  <si>
    <t>tài năng</t>
  </si>
  <si>
    <r>
      <rPr>
        <sz val="10"/>
        <color theme="1"/>
        <rFont val="Noto Sans CJK SC"/>
      </rPr>
      <t>才能</t>
    </r>
    <r>
      <rPr>
        <sz val="10"/>
        <color theme="1"/>
        <rFont val="Microsoft YaHei"/>
      </rPr>
      <t>; cáinéng; caineng</t>
    </r>
  </si>
  <si>
    <t>采取</t>
  </si>
  <si>
    <t>cǎiqǔ</t>
  </si>
  <si>
    <t>áp dụng (biện pháp), tiến hành</t>
  </si>
  <si>
    <r>
      <rPr>
        <sz val="10"/>
        <color theme="1"/>
        <rFont val="Noto Sans CJK SC"/>
      </rPr>
      <t>采取</t>
    </r>
    <r>
      <rPr>
        <sz val="10"/>
        <color theme="1"/>
        <rFont val="Microsoft YaHei"/>
      </rPr>
      <t>; cǎiqǔ; caiqu</t>
    </r>
  </si>
  <si>
    <t>采用</t>
  </si>
  <si>
    <t>cǎiyòng</t>
  </si>
  <si>
    <r>
      <rPr>
        <sz val="11"/>
        <color theme="1"/>
        <rFont val="Arial"/>
      </rPr>
      <t>áp dụng, sử dụng (</t>
    </r>
    <r>
      <rPr>
        <sz val="11"/>
        <color theme="1"/>
        <rFont val="Noto Sans CJK SC"/>
      </rPr>
      <t>采用</t>
    </r>
    <r>
      <rPr>
        <sz val="11"/>
        <color theme="1"/>
        <rFont val="Arial"/>
      </rPr>
      <t>)</t>
    </r>
  </si>
  <si>
    <r>
      <rPr>
        <sz val="10"/>
        <color theme="1"/>
        <rFont val="Noto Sans CJK SC"/>
      </rPr>
      <t>采用</t>
    </r>
    <r>
      <rPr>
        <sz val="10"/>
        <color theme="1"/>
        <rFont val="Microsoft YaHei"/>
      </rPr>
      <t>; cǎiyòng; caiyong</t>
    </r>
  </si>
  <si>
    <t>彩色</t>
  </si>
  <si>
    <t>cǎisè</t>
  </si>
  <si>
    <t>màu sắc (nhiều màu)</t>
  </si>
  <si>
    <r>
      <rPr>
        <sz val="10"/>
        <color theme="1"/>
        <rFont val="Noto Sans CJK SC"/>
      </rPr>
      <t>彩色</t>
    </r>
    <r>
      <rPr>
        <sz val="10"/>
        <color theme="1"/>
        <rFont val="Microsoft YaHei"/>
      </rPr>
      <t>; cǎisè; caise</t>
    </r>
  </si>
  <si>
    <t>曾经</t>
  </si>
  <si>
    <t>céngjīng</t>
  </si>
  <si>
    <t>đã từng</t>
  </si>
  <si>
    <r>
      <rPr>
        <sz val="10"/>
        <color theme="1"/>
        <rFont val="Noto Sans CJK SC"/>
      </rPr>
      <t>曾经</t>
    </r>
    <r>
      <rPr>
        <sz val="10"/>
        <color theme="1"/>
        <rFont val="Microsoft YaHei"/>
      </rPr>
      <t xml:space="preserve">; céngjīng; </t>
    </r>
    <r>
      <rPr>
        <sz val="10"/>
        <color theme="1"/>
        <rFont val="Noto Sans CJK SC"/>
      </rPr>
      <t>曾</t>
    </r>
    <r>
      <rPr>
        <sz val="10"/>
        <color theme="1"/>
        <rFont val="Microsoft YaHei"/>
      </rPr>
      <t>; céng; cengjing; ceng</t>
    </r>
  </si>
  <si>
    <t>产生</t>
  </si>
  <si>
    <t>chǎnshēng</t>
  </si>
  <si>
    <t>sản sinh, nảy sinh</t>
  </si>
  <si>
    <r>
      <rPr>
        <sz val="10"/>
        <color theme="1"/>
        <rFont val="Noto Sans CJK SC"/>
      </rPr>
      <t>产生</t>
    </r>
    <r>
      <rPr>
        <sz val="10"/>
        <color theme="1"/>
        <rFont val="Microsoft YaHei"/>
      </rPr>
      <t>; chǎnshēng; chansheng</t>
    </r>
  </si>
  <si>
    <t>长城</t>
  </si>
  <si>
    <t>Chángchéng</t>
  </si>
  <si>
    <t>Vạn Lý Trường Thành</t>
  </si>
  <si>
    <r>
      <rPr>
        <sz val="10"/>
        <color theme="1"/>
        <rFont val="Noto Sans CJK SC"/>
      </rPr>
      <t>长城</t>
    </r>
    <r>
      <rPr>
        <sz val="10"/>
        <color theme="1"/>
        <rFont val="Microsoft YaHei"/>
      </rPr>
      <t>; Chángchéng; Changcheng</t>
    </r>
  </si>
  <si>
    <t>长处</t>
  </si>
  <si>
    <t>chángchù</t>
  </si>
  <si>
    <t>sở trường, điểm mạnh</t>
  </si>
  <si>
    <r>
      <rPr>
        <sz val="10"/>
        <color theme="1"/>
        <rFont val="Noto Sans CJK SC"/>
      </rPr>
      <t>长处</t>
    </r>
    <r>
      <rPr>
        <sz val="10"/>
        <color theme="1"/>
        <rFont val="Microsoft YaHei"/>
      </rPr>
      <t xml:space="preserve">; chángchù; </t>
    </r>
    <r>
      <rPr>
        <sz val="10"/>
        <color theme="1"/>
        <rFont val="Noto Sans CJK SC"/>
      </rPr>
      <t>优点</t>
    </r>
    <r>
      <rPr>
        <sz val="10"/>
        <color theme="1"/>
        <rFont val="Microsoft YaHei"/>
      </rPr>
      <t>; yōudiǎn; changchu; youdian</t>
    </r>
  </si>
  <si>
    <t>长期</t>
  </si>
  <si>
    <t>chángqī</t>
  </si>
  <si>
    <t>lâu dài, dài hạn</t>
  </si>
  <si>
    <r>
      <rPr>
        <sz val="10"/>
        <color theme="1"/>
        <rFont val="Noto Sans CJK SC"/>
      </rPr>
      <t>长期</t>
    </r>
    <r>
      <rPr>
        <sz val="10"/>
        <color theme="1"/>
        <rFont val="Microsoft YaHei"/>
      </rPr>
      <t>; chángqī; changqi</t>
    </r>
  </si>
  <si>
    <t>厂</t>
  </si>
  <si>
    <t>nhà máy (1 chữ)</t>
  </si>
  <si>
    <r>
      <rPr>
        <sz val="10"/>
        <color theme="1"/>
        <rFont val="Noto Sans CJK SC"/>
      </rPr>
      <t>厂</t>
    </r>
    <r>
      <rPr>
        <sz val="10"/>
        <color theme="1"/>
        <rFont val="Microsoft YaHei"/>
      </rPr>
      <t xml:space="preserve">; chǎng; </t>
    </r>
    <r>
      <rPr>
        <sz val="10"/>
        <color theme="1"/>
        <rFont val="Noto Sans CJK SC"/>
      </rPr>
      <t>工厂</t>
    </r>
    <r>
      <rPr>
        <sz val="10"/>
        <color theme="1"/>
        <rFont val="Microsoft YaHei"/>
      </rPr>
      <t>; gōngchǎng; chang; gongchang</t>
    </r>
  </si>
  <si>
    <t>场合</t>
  </si>
  <si>
    <t>chǎnghé</t>
  </si>
  <si>
    <t>trường hợp, dịp</t>
  </si>
  <si>
    <r>
      <rPr>
        <sz val="10"/>
        <color theme="1"/>
        <rFont val="Noto Sans CJK SC"/>
      </rPr>
      <t>场合</t>
    </r>
    <r>
      <rPr>
        <sz val="10"/>
        <color theme="1"/>
        <rFont val="Microsoft YaHei"/>
      </rPr>
      <t>; chǎnghé; changhe</t>
    </r>
  </si>
  <si>
    <t>场所</t>
  </si>
  <si>
    <t>chǎngsuǒ</t>
  </si>
  <si>
    <t>nơi chốn, địa điểm</t>
  </si>
  <si>
    <r>
      <rPr>
        <sz val="10"/>
        <color theme="1"/>
        <rFont val="Noto Sans CJK SC"/>
      </rPr>
      <t>场所</t>
    </r>
    <r>
      <rPr>
        <sz val="10"/>
        <color theme="1"/>
        <rFont val="Microsoft YaHei"/>
      </rPr>
      <t>; chǎngsuǒ; changsuo</t>
    </r>
  </si>
  <si>
    <t>超级</t>
  </si>
  <si>
    <t>chāojí</t>
  </si>
  <si>
    <t>siêu (siêu cấp)</t>
  </si>
  <si>
    <r>
      <rPr>
        <sz val="10"/>
        <color theme="1"/>
        <rFont val="Noto Sans CJK SC"/>
      </rPr>
      <t>超级</t>
    </r>
    <r>
      <rPr>
        <sz val="10"/>
        <color theme="1"/>
        <rFont val="Microsoft YaHei"/>
      </rPr>
      <t>; chāojí; chaoji</t>
    </r>
  </si>
  <si>
    <t>朝</t>
  </si>
  <si>
    <t>cháo</t>
  </si>
  <si>
    <r>
      <rPr>
        <sz val="11"/>
        <color theme="1"/>
        <rFont val="Arial"/>
      </rPr>
      <t>hướng về, về phía (</t>
    </r>
    <r>
      <rPr>
        <sz val="11"/>
        <color theme="1"/>
        <rFont val="Noto Sans CJK SC"/>
      </rPr>
      <t>朝</t>
    </r>
    <r>
      <rPr>
        <sz val="11"/>
        <color theme="1"/>
        <rFont val="Arial"/>
      </rPr>
      <t>)</t>
    </r>
  </si>
  <si>
    <r>
      <rPr>
        <sz val="10"/>
        <color theme="1"/>
        <rFont val="Noto Sans CJK SC"/>
      </rPr>
      <t>朝</t>
    </r>
    <r>
      <rPr>
        <sz val="10"/>
        <color theme="1"/>
        <rFont val="Microsoft YaHei"/>
      </rPr>
      <t xml:space="preserve">; cháo; </t>
    </r>
    <r>
      <rPr>
        <sz val="10"/>
        <color theme="1"/>
        <rFont val="Noto Sans CJK SC"/>
      </rPr>
      <t>向</t>
    </r>
    <r>
      <rPr>
        <sz val="10"/>
        <color theme="1"/>
        <rFont val="Microsoft YaHei"/>
      </rPr>
      <t xml:space="preserve">; xiàng; </t>
    </r>
    <r>
      <rPr>
        <sz val="10"/>
        <color theme="1"/>
        <rFont val="Noto Sans CJK SC"/>
      </rPr>
      <t>往</t>
    </r>
    <r>
      <rPr>
        <sz val="10"/>
        <color theme="1"/>
        <rFont val="Microsoft YaHei"/>
      </rPr>
      <t>; wǎng; chao; xiang; wang</t>
    </r>
  </si>
  <si>
    <t>吵</t>
  </si>
  <si>
    <t>chǎo</t>
  </si>
  <si>
    <t>ồn ào; cãi nhau</t>
  </si>
  <si>
    <r>
      <rPr>
        <sz val="10"/>
        <color theme="1"/>
        <rFont val="Noto Sans CJK SC"/>
      </rPr>
      <t>吵</t>
    </r>
    <r>
      <rPr>
        <sz val="10"/>
        <color theme="1"/>
        <rFont val="Microsoft YaHei"/>
      </rPr>
      <t>; chǎo; chao</t>
    </r>
  </si>
  <si>
    <t>吵架</t>
  </si>
  <si>
    <t>chǎojià</t>
  </si>
  <si>
    <t>cãi nhau</t>
  </si>
  <si>
    <r>
      <rPr>
        <sz val="10"/>
        <color theme="1"/>
        <rFont val="Noto Sans CJK SC"/>
      </rPr>
      <t>吵架</t>
    </r>
    <r>
      <rPr>
        <sz val="10"/>
        <color theme="1"/>
        <rFont val="Microsoft YaHei"/>
      </rPr>
      <t>; chǎojià; chaojia</t>
    </r>
  </si>
  <si>
    <t>衬衫</t>
  </si>
  <si>
    <t>chènshān</t>
  </si>
  <si>
    <r>
      <rPr>
        <sz val="11"/>
        <color theme="1"/>
        <rFont val="Arial"/>
      </rPr>
      <t>áo sơ mi (</t>
    </r>
    <r>
      <rPr>
        <sz val="11"/>
        <color theme="1"/>
        <rFont val="Noto Sans CJK SC"/>
      </rPr>
      <t>衬衫</t>
    </r>
    <r>
      <rPr>
        <sz val="11"/>
        <color theme="1"/>
        <rFont val="Arial"/>
      </rPr>
      <t>)</t>
    </r>
  </si>
  <si>
    <r>
      <rPr>
        <sz val="10"/>
        <color theme="1"/>
        <rFont val="Noto Sans CJK SC"/>
      </rPr>
      <t>衬衫</t>
    </r>
    <r>
      <rPr>
        <sz val="10"/>
        <color theme="1"/>
        <rFont val="Microsoft YaHei"/>
      </rPr>
      <t xml:space="preserve">; chènshān; </t>
    </r>
    <r>
      <rPr>
        <sz val="10"/>
        <color theme="1"/>
        <rFont val="Noto Sans CJK SC"/>
      </rPr>
      <t>衬衣</t>
    </r>
    <r>
      <rPr>
        <sz val="10"/>
        <color theme="1"/>
        <rFont val="Microsoft YaHei"/>
      </rPr>
      <t>; chènyī; chenshan; chenyi</t>
    </r>
  </si>
  <si>
    <t>衬衣</t>
  </si>
  <si>
    <t>chènyī</t>
  </si>
  <si>
    <r>
      <rPr>
        <sz val="11"/>
        <color theme="1"/>
        <rFont val="Arial"/>
      </rPr>
      <t>áo sơ mi (</t>
    </r>
    <r>
      <rPr>
        <sz val="11"/>
        <color theme="1"/>
        <rFont val="Noto Sans CJK SC"/>
      </rPr>
      <t>衬衣</t>
    </r>
    <r>
      <rPr>
        <sz val="11"/>
        <color theme="1"/>
        <rFont val="Arial"/>
      </rPr>
      <t>)</t>
    </r>
  </si>
  <si>
    <r>
      <rPr>
        <sz val="10"/>
        <color theme="1"/>
        <rFont val="Noto Sans CJK SC"/>
      </rPr>
      <t>衬衣</t>
    </r>
    <r>
      <rPr>
        <sz val="10"/>
        <color theme="1"/>
        <rFont val="Microsoft YaHei"/>
      </rPr>
      <t xml:space="preserve">; chènyī; </t>
    </r>
    <r>
      <rPr>
        <sz val="10"/>
        <color theme="1"/>
        <rFont val="Noto Sans CJK SC"/>
      </rPr>
      <t>衬衫</t>
    </r>
    <r>
      <rPr>
        <sz val="10"/>
        <color theme="1"/>
        <rFont val="Microsoft YaHei"/>
      </rPr>
      <t>; chènshān; chenyi; chenshan</t>
    </r>
  </si>
  <si>
    <t>称为</t>
  </si>
  <si>
    <t>chēngwéi</t>
  </si>
  <si>
    <t>được gọi là</t>
  </si>
  <si>
    <r>
      <rPr>
        <sz val="10"/>
        <color theme="1"/>
        <rFont val="Noto Sans CJK SC"/>
      </rPr>
      <t>称为</t>
    </r>
    <r>
      <rPr>
        <sz val="10"/>
        <color theme="1"/>
        <rFont val="Microsoft YaHei"/>
      </rPr>
      <t xml:space="preserve">; chēngwéi; </t>
    </r>
    <r>
      <rPr>
        <sz val="10"/>
        <color theme="1"/>
        <rFont val="Noto Sans CJK SC"/>
      </rPr>
      <t>叫作</t>
    </r>
    <r>
      <rPr>
        <sz val="10"/>
        <color theme="1"/>
        <rFont val="Microsoft YaHei"/>
      </rPr>
      <t xml:space="preserve">; jiàozuò; </t>
    </r>
    <r>
      <rPr>
        <sz val="10"/>
        <color theme="1"/>
        <rFont val="Noto Sans CJK SC"/>
      </rPr>
      <t>叫做</t>
    </r>
    <r>
      <rPr>
        <sz val="10"/>
        <color theme="1"/>
        <rFont val="Microsoft YaHei"/>
      </rPr>
      <t>; chengwei; jiaozuo</t>
    </r>
  </si>
  <si>
    <t>成功</t>
  </si>
  <si>
    <t>chénggōng</t>
  </si>
  <si>
    <t>thành công</t>
  </si>
  <si>
    <r>
      <rPr>
        <sz val="10"/>
        <color theme="1"/>
        <rFont val="Noto Sans CJK SC"/>
      </rPr>
      <t>成功</t>
    </r>
    <r>
      <rPr>
        <sz val="10"/>
        <color theme="1"/>
        <rFont val="Microsoft YaHei"/>
      </rPr>
      <t>; chénggōng; chenggong</t>
    </r>
  </si>
  <si>
    <t>成果</t>
  </si>
  <si>
    <t>chéngguǒ</t>
  </si>
  <si>
    <t>thành quả</t>
  </si>
  <si>
    <r>
      <rPr>
        <sz val="10"/>
        <color theme="1"/>
        <rFont val="Noto Sans CJK SC"/>
      </rPr>
      <t>成果</t>
    </r>
    <r>
      <rPr>
        <sz val="10"/>
        <color theme="1"/>
        <rFont val="Microsoft YaHei"/>
      </rPr>
      <t>; chéngguǒ; chengguo</t>
    </r>
  </si>
  <si>
    <t>成就</t>
  </si>
  <si>
    <t>chéngjiù</t>
  </si>
  <si>
    <t>thành tựu</t>
  </si>
  <si>
    <r>
      <rPr>
        <sz val="10"/>
        <color theme="1"/>
        <rFont val="Noto Sans CJK SC"/>
      </rPr>
      <t>成就</t>
    </r>
    <r>
      <rPr>
        <sz val="10"/>
        <color theme="1"/>
        <rFont val="Microsoft YaHei"/>
      </rPr>
      <t>; chéngjiù; chengjiu</t>
    </r>
  </si>
  <si>
    <t>成立</t>
  </si>
  <si>
    <t>chénglì</t>
  </si>
  <si>
    <t>thành lập (tổ chức)</t>
  </si>
  <si>
    <r>
      <rPr>
        <sz val="10"/>
        <color theme="1"/>
        <rFont val="Noto Sans CJK SC"/>
      </rPr>
      <t>成立</t>
    </r>
    <r>
      <rPr>
        <sz val="10"/>
        <color theme="1"/>
        <rFont val="Microsoft YaHei"/>
      </rPr>
      <t>; chénglì; chengli</t>
    </r>
  </si>
  <si>
    <t>成熟</t>
  </si>
  <si>
    <t>chéngshú</t>
  </si>
  <si>
    <r>
      <rPr>
        <sz val="11"/>
        <color theme="1"/>
        <rFont val="Arial"/>
      </rPr>
      <t>chín muồi, trưởng thành (</t>
    </r>
    <r>
      <rPr>
        <sz val="11"/>
        <color theme="1"/>
        <rFont val="Noto Sans CJK SC"/>
      </rPr>
      <t>成熟</t>
    </r>
    <r>
      <rPr>
        <sz val="11"/>
        <color theme="1"/>
        <rFont val="Arial"/>
      </rPr>
      <t>)</t>
    </r>
  </si>
  <si>
    <r>
      <rPr>
        <sz val="10"/>
        <color theme="1"/>
        <rFont val="Noto Sans CJK SC"/>
      </rPr>
      <t>成熟</t>
    </r>
    <r>
      <rPr>
        <sz val="10"/>
        <color theme="1"/>
        <rFont val="Microsoft YaHei"/>
      </rPr>
      <t>; chéngshú; chengshu</t>
    </r>
  </si>
  <si>
    <t>成员</t>
  </si>
  <si>
    <t>chéngyuán</t>
  </si>
  <si>
    <t>thành viên</t>
  </si>
  <si>
    <r>
      <rPr>
        <sz val="10"/>
        <color theme="1"/>
        <rFont val="Noto Sans CJK SC"/>
      </rPr>
      <t>成员</t>
    </r>
    <r>
      <rPr>
        <sz val="10"/>
        <color theme="1"/>
        <rFont val="Microsoft YaHei"/>
      </rPr>
      <t>; chéngyuán; chengyuan</t>
    </r>
  </si>
  <si>
    <t>成长</t>
  </si>
  <si>
    <t>chéngzhǎng</t>
  </si>
  <si>
    <r>
      <rPr>
        <sz val="11"/>
        <color theme="1"/>
        <rFont val="Arial"/>
      </rPr>
      <t>trưởng thành, lớn lên (</t>
    </r>
    <r>
      <rPr>
        <sz val="11"/>
        <color theme="1"/>
        <rFont val="Noto Sans CJK SC"/>
      </rPr>
      <t>成长</t>
    </r>
    <r>
      <rPr>
        <sz val="11"/>
        <color theme="1"/>
        <rFont val="Arial"/>
      </rPr>
      <t>)</t>
    </r>
  </si>
  <si>
    <r>
      <rPr>
        <sz val="10"/>
        <color theme="1"/>
        <rFont val="Noto Sans CJK SC"/>
      </rPr>
      <t>成长</t>
    </r>
    <r>
      <rPr>
        <sz val="10"/>
        <color theme="1"/>
        <rFont val="Microsoft YaHei"/>
      </rPr>
      <t xml:space="preserve">; chéngzhǎng; </t>
    </r>
    <r>
      <rPr>
        <sz val="10"/>
        <color theme="1"/>
        <rFont val="Noto Sans CJK SC"/>
      </rPr>
      <t>长大</t>
    </r>
    <r>
      <rPr>
        <sz val="10"/>
        <color theme="1"/>
        <rFont val="Microsoft YaHei"/>
      </rPr>
      <t>; zhǎngdà; chengzhang; zhangda</t>
    </r>
  </si>
  <si>
    <t>城</t>
  </si>
  <si>
    <t>thành, thành phố (1 chữ)</t>
  </si>
  <si>
    <r>
      <rPr>
        <sz val="10"/>
        <color theme="1"/>
        <rFont val="Noto Sans CJK SC"/>
      </rPr>
      <t>城</t>
    </r>
    <r>
      <rPr>
        <sz val="10"/>
        <color theme="1"/>
        <rFont val="Microsoft YaHei"/>
      </rPr>
      <t xml:space="preserve">; chéng; </t>
    </r>
    <r>
      <rPr>
        <sz val="10"/>
        <color theme="1"/>
        <rFont val="Noto Sans CJK SC"/>
      </rPr>
      <t>城市</t>
    </r>
    <r>
      <rPr>
        <sz val="10"/>
        <color theme="1"/>
        <rFont val="Microsoft YaHei"/>
      </rPr>
      <t>; chéngshì; cheng; chengshi</t>
    </r>
  </si>
  <si>
    <t>城市</t>
  </si>
  <si>
    <t>chéngshì</t>
  </si>
  <si>
    <t>thành phố, đô thị</t>
  </si>
  <si>
    <r>
      <rPr>
        <sz val="10"/>
        <color theme="1"/>
        <rFont val="Noto Sans CJK SC"/>
      </rPr>
      <t>城市</t>
    </r>
    <r>
      <rPr>
        <sz val="10"/>
        <color theme="1"/>
        <rFont val="Microsoft YaHei"/>
      </rPr>
      <t xml:space="preserve">; chéngshì; </t>
    </r>
    <r>
      <rPr>
        <sz val="10"/>
        <color theme="1"/>
        <rFont val="Noto Sans CJK SC"/>
      </rPr>
      <t>城</t>
    </r>
    <r>
      <rPr>
        <sz val="10"/>
        <color theme="1"/>
        <rFont val="Microsoft YaHei"/>
      </rPr>
      <t>; chéng; chengshi; cheng</t>
    </r>
  </si>
  <si>
    <t>程度</t>
  </si>
  <si>
    <t>chéngdù</t>
  </si>
  <si>
    <t>mức độ, trình độ</t>
  </si>
  <si>
    <r>
      <rPr>
        <sz val="10"/>
        <color theme="1"/>
        <rFont val="Noto Sans CJK SC"/>
      </rPr>
      <t>程度</t>
    </r>
    <r>
      <rPr>
        <sz val="10"/>
        <color theme="1"/>
        <rFont val="Microsoft YaHei"/>
      </rPr>
      <t>; chéngdù; chengdu</t>
    </r>
  </si>
  <si>
    <t>持续</t>
  </si>
  <si>
    <t>chíxù</t>
  </si>
  <si>
    <t>kéo dài, liên tục</t>
  </si>
  <si>
    <r>
      <rPr>
        <sz val="10"/>
        <color theme="1"/>
        <rFont val="Noto Sans CJK SC"/>
      </rPr>
      <t>持续</t>
    </r>
    <r>
      <rPr>
        <sz val="10"/>
        <color theme="1"/>
        <rFont val="Microsoft YaHei"/>
      </rPr>
      <t>; chíxù; chixu</t>
    </r>
  </si>
  <si>
    <t>充满</t>
  </si>
  <si>
    <t>chōngmǎn</t>
  </si>
  <si>
    <t>tràn đầy, tràn ngập</t>
  </si>
  <si>
    <r>
      <rPr>
        <sz val="10"/>
        <color theme="1"/>
        <rFont val="Noto Sans CJK SC"/>
      </rPr>
      <t>充满</t>
    </r>
    <r>
      <rPr>
        <sz val="10"/>
        <color theme="1"/>
        <rFont val="Microsoft YaHei"/>
      </rPr>
      <t>; chōngmǎn; chongman</t>
    </r>
  </si>
  <si>
    <t>chóng</t>
  </si>
  <si>
    <r>
      <rPr>
        <sz val="11"/>
        <color theme="1"/>
        <rFont val="Arial"/>
      </rPr>
      <t>lại, lần nữa (</t>
    </r>
    <r>
      <rPr>
        <sz val="11"/>
        <color theme="1"/>
        <rFont val="Noto Sans CJK SC"/>
      </rPr>
      <t>重</t>
    </r>
    <r>
      <rPr>
        <sz val="11"/>
        <color theme="1"/>
        <rFont val="Arial"/>
      </rPr>
      <t>)</t>
    </r>
  </si>
  <si>
    <r>
      <rPr>
        <sz val="10"/>
        <color theme="1"/>
        <rFont val="Noto Sans CJK SC"/>
      </rPr>
      <t>重</t>
    </r>
    <r>
      <rPr>
        <sz val="10"/>
        <color theme="1"/>
        <rFont val="Microsoft YaHei"/>
      </rPr>
      <t xml:space="preserve">; chóng; </t>
    </r>
    <r>
      <rPr>
        <sz val="10"/>
        <color theme="1"/>
        <rFont val="Noto Sans CJK SC"/>
      </rPr>
      <t>重新</t>
    </r>
    <r>
      <rPr>
        <sz val="10"/>
        <color theme="1"/>
        <rFont val="Microsoft YaHei"/>
      </rPr>
      <t>; chóngxīn; chong; chongxin</t>
    </r>
  </si>
  <si>
    <t>初</t>
  </si>
  <si>
    <t>ban đầu, lần đầu</t>
  </si>
  <si>
    <r>
      <rPr>
        <sz val="10"/>
        <color theme="1"/>
        <rFont val="Noto Sans CJK SC"/>
      </rPr>
      <t>初</t>
    </r>
    <r>
      <rPr>
        <sz val="10"/>
        <color theme="1"/>
        <rFont val="Microsoft YaHei"/>
      </rPr>
      <t>; chū; chu</t>
    </r>
  </si>
  <si>
    <t>mùng (ngày đầu tháng âm lịch)</t>
  </si>
  <si>
    <r>
      <rPr>
        <sz val="10"/>
        <color theme="1"/>
        <rFont val="Noto Sans CJK SC"/>
      </rPr>
      <t>初</t>
    </r>
    <r>
      <rPr>
        <sz val="10"/>
        <color theme="1"/>
        <rFont val="Microsoft YaHei"/>
      </rPr>
      <t>; chū; chu</t>
    </r>
  </si>
  <si>
    <t>初步</t>
  </si>
  <si>
    <t>chūbù</t>
  </si>
  <si>
    <t>bước đầu</t>
  </si>
  <si>
    <r>
      <rPr>
        <sz val="10"/>
        <color theme="1"/>
        <rFont val="Noto Sans CJK SC"/>
      </rPr>
      <t>初步</t>
    </r>
    <r>
      <rPr>
        <sz val="10"/>
        <color theme="1"/>
        <rFont val="Microsoft YaHei"/>
      </rPr>
      <t>; chūbù; chubu</t>
    </r>
  </si>
  <si>
    <t>初级</t>
  </si>
  <si>
    <t>chūjí</t>
  </si>
  <si>
    <t>sơ cấp</t>
  </si>
  <si>
    <r>
      <rPr>
        <sz val="10"/>
        <color theme="1"/>
        <rFont val="Noto Sans CJK SC"/>
      </rPr>
      <t>初级</t>
    </r>
    <r>
      <rPr>
        <sz val="10"/>
        <color theme="1"/>
        <rFont val="Microsoft YaHei"/>
      </rPr>
      <t>; chūjí; chuji</t>
    </r>
  </si>
  <si>
    <t>初中</t>
  </si>
  <si>
    <t>chūzhōng</t>
  </si>
  <si>
    <t>trung học cơ sở (cấp 2)</t>
  </si>
  <si>
    <r>
      <rPr>
        <sz val="10"/>
        <color theme="1"/>
        <rFont val="Noto Sans CJK SC"/>
      </rPr>
      <t>初中</t>
    </r>
    <r>
      <rPr>
        <sz val="10"/>
        <color theme="1"/>
        <rFont val="Microsoft YaHei"/>
      </rPr>
      <t>; chūzhōng; chuzhong</t>
    </r>
  </si>
  <si>
    <t>除了</t>
  </si>
  <si>
    <t>chúle</t>
  </si>
  <si>
    <t>ngoài ... ra</t>
  </si>
  <si>
    <r>
      <rPr>
        <sz val="10"/>
        <color theme="1"/>
        <rFont val="Noto Sans CJK SC"/>
      </rPr>
      <t>除了</t>
    </r>
    <r>
      <rPr>
        <sz val="10"/>
        <color theme="1"/>
        <rFont val="Microsoft YaHei"/>
      </rPr>
      <t>; chúle; chule</t>
    </r>
  </si>
  <si>
    <t>处理</t>
  </si>
  <si>
    <t>chǔlǐ</t>
  </si>
  <si>
    <t>xử lý, giải quyết</t>
  </si>
  <si>
    <r>
      <rPr>
        <sz val="10"/>
        <color theme="1"/>
        <rFont val="Noto Sans CJK SC"/>
      </rPr>
      <t>处理</t>
    </r>
    <r>
      <rPr>
        <sz val="10"/>
        <color theme="1"/>
        <rFont val="Microsoft YaHei"/>
      </rPr>
      <t>; chǔlǐ; chuli</t>
    </r>
  </si>
  <si>
    <t>传</t>
  </si>
  <si>
    <t>truyền (1 chữ)</t>
  </si>
  <si>
    <r>
      <rPr>
        <sz val="10"/>
        <color theme="1"/>
        <rFont val="Noto Sans CJK SC"/>
      </rPr>
      <t>传</t>
    </r>
    <r>
      <rPr>
        <sz val="10"/>
        <color theme="1"/>
        <rFont val="Microsoft YaHei"/>
      </rPr>
      <t>; chuán; chuan</t>
    </r>
  </si>
  <si>
    <t>传播</t>
  </si>
  <si>
    <t>chuánbō</t>
  </si>
  <si>
    <t>truyền bá, lan truyền</t>
  </si>
  <si>
    <r>
      <rPr>
        <sz val="10"/>
        <color theme="1"/>
        <rFont val="Noto Sans CJK SC"/>
      </rPr>
      <t>传播</t>
    </r>
    <r>
      <rPr>
        <sz val="10"/>
        <color theme="1"/>
        <rFont val="Microsoft YaHei"/>
      </rPr>
      <t>; chuánbō; chuanbo</t>
    </r>
  </si>
  <si>
    <t>传来</t>
  </si>
  <si>
    <t>chuánlái</t>
  </si>
  <si>
    <t>truyền đến, vọng đến</t>
  </si>
  <si>
    <r>
      <rPr>
        <sz val="10"/>
        <color theme="1"/>
        <rFont val="Noto Sans CJK SC"/>
      </rPr>
      <t>传来</t>
    </r>
    <r>
      <rPr>
        <sz val="10"/>
        <color theme="1"/>
        <rFont val="Microsoft YaHei"/>
      </rPr>
      <t>; chuánlái; chuanlai</t>
    </r>
  </si>
  <si>
    <t>传说</t>
  </si>
  <si>
    <t>chuánshuō</t>
  </si>
  <si>
    <t>truyền thuyết; tương truyền</t>
  </si>
  <si>
    <r>
      <rPr>
        <sz val="10"/>
        <color theme="1"/>
        <rFont val="Noto Sans CJK SC"/>
      </rPr>
      <t>传说</t>
    </r>
    <r>
      <rPr>
        <sz val="10"/>
        <color theme="1"/>
        <rFont val="Microsoft YaHei"/>
      </rPr>
      <t>; chuánshuō; chuanshuo</t>
    </r>
  </si>
  <si>
    <t>创新</t>
  </si>
  <si>
    <t>chuàngxīn</t>
  </si>
  <si>
    <t>đổi mới, sáng tạo cái mới</t>
  </si>
  <si>
    <r>
      <rPr>
        <sz val="10"/>
        <color theme="1"/>
        <rFont val="Noto Sans CJK SC"/>
      </rPr>
      <t>创新</t>
    </r>
    <r>
      <rPr>
        <sz val="10"/>
        <color theme="1"/>
        <rFont val="Microsoft YaHei"/>
      </rPr>
      <t>; chuàngxīn; chuangxin</t>
    </r>
  </si>
  <si>
    <t>创业</t>
  </si>
  <si>
    <t>chuàngyè</t>
  </si>
  <si>
    <t>khởi nghiệp</t>
  </si>
  <si>
    <r>
      <rPr>
        <sz val="10"/>
        <color theme="1"/>
        <rFont val="Noto Sans CJK SC"/>
      </rPr>
      <t>创业</t>
    </r>
    <r>
      <rPr>
        <sz val="10"/>
        <color theme="1"/>
        <rFont val="Microsoft YaHei"/>
      </rPr>
      <t>; chuàngyè; chuangye</t>
    </r>
  </si>
  <si>
    <t>创造</t>
  </si>
  <si>
    <t>chuàngzào</t>
  </si>
  <si>
    <t>sáng tạo, tạo ra</t>
  </si>
  <si>
    <r>
      <rPr>
        <sz val="10"/>
        <color theme="1"/>
        <rFont val="Noto Sans CJK SC"/>
      </rPr>
      <t>创造</t>
    </r>
    <r>
      <rPr>
        <sz val="10"/>
        <color theme="1"/>
        <rFont val="Microsoft YaHei"/>
      </rPr>
      <t>; chuàngzào; chuangzao</t>
    </r>
  </si>
  <si>
    <t>创作</t>
  </si>
  <si>
    <t>chuàngzuò</t>
  </si>
  <si>
    <t>sáng tác; tác phẩm</t>
  </si>
  <si>
    <r>
      <rPr>
        <sz val="10"/>
        <color theme="1"/>
        <rFont val="Noto Sans CJK SC"/>
      </rPr>
      <t>创作</t>
    </r>
    <r>
      <rPr>
        <sz val="10"/>
        <color theme="1"/>
        <rFont val="Microsoft YaHei"/>
      </rPr>
      <t>; chuàngzuò; chuangzuo</t>
    </r>
  </si>
  <si>
    <t>从来</t>
  </si>
  <si>
    <t>cónglái</t>
  </si>
  <si>
    <t>từ trước đến nay</t>
  </si>
  <si>
    <r>
      <rPr>
        <sz val="10"/>
        <color theme="1"/>
        <rFont val="Noto Sans CJK SC"/>
      </rPr>
      <t>从来</t>
    </r>
    <r>
      <rPr>
        <sz val="10"/>
        <color theme="1"/>
        <rFont val="Microsoft YaHei"/>
      </rPr>
      <t>; cónglái; conglai</t>
    </r>
  </si>
  <si>
    <t>从前</t>
  </si>
  <si>
    <t>cóngqián</t>
  </si>
  <si>
    <t>trước kia, ngày xưa</t>
  </si>
  <si>
    <r>
      <rPr>
        <sz val="10"/>
        <color theme="1"/>
        <rFont val="Noto Sans CJK SC"/>
      </rPr>
      <t>从前</t>
    </r>
    <r>
      <rPr>
        <sz val="10"/>
        <color theme="1"/>
        <rFont val="Microsoft YaHei"/>
      </rPr>
      <t xml:space="preserve">; cóngqián; </t>
    </r>
    <r>
      <rPr>
        <sz val="10"/>
        <color theme="1"/>
        <rFont val="Noto Sans CJK SC"/>
      </rPr>
      <t>以前</t>
    </r>
    <r>
      <rPr>
        <sz val="10"/>
        <color theme="1"/>
        <rFont val="Microsoft YaHei"/>
      </rPr>
      <t>; yǐqián; congqian; yiqian</t>
    </r>
  </si>
  <si>
    <t>从事</t>
  </si>
  <si>
    <t>cóngshì</t>
  </si>
  <si>
    <t>làm (nghề), theo đuổi (công việc)</t>
  </si>
  <si>
    <r>
      <rPr>
        <sz val="10"/>
        <color theme="1"/>
        <rFont val="Noto Sans CJK SC"/>
      </rPr>
      <t>从事</t>
    </r>
    <r>
      <rPr>
        <sz val="10"/>
        <color theme="1"/>
        <rFont val="Microsoft YaHei"/>
      </rPr>
      <t>; cóngshì; congshi</t>
    </r>
  </si>
  <si>
    <t>村</t>
  </si>
  <si>
    <t>cūn</t>
  </si>
  <si>
    <t>làng, thôn</t>
  </si>
  <si>
    <r>
      <rPr>
        <sz val="10"/>
        <color theme="1"/>
        <rFont val="Noto Sans CJK SC"/>
      </rPr>
      <t>村</t>
    </r>
    <r>
      <rPr>
        <sz val="10"/>
        <color theme="1"/>
        <rFont val="Microsoft YaHei"/>
      </rPr>
      <t xml:space="preserve">; cūn; </t>
    </r>
    <r>
      <rPr>
        <sz val="10"/>
        <color theme="1"/>
        <rFont val="Noto Sans CJK SC"/>
      </rPr>
      <t>村子</t>
    </r>
    <r>
      <rPr>
        <sz val="10"/>
        <color theme="1"/>
        <rFont val="Microsoft YaHei"/>
      </rPr>
      <t>; cūnzi; cun; cunzi</t>
    </r>
  </si>
  <si>
    <t>存</t>
  </si>
  <si>
    <t>cún</t>
  </si>
  <si>
    <t>gửi, để dành; tồn tại (1 chữ)</t>
  </si>
  <si>
    <r>
      <rPr>
        <sz val="10"/>
        <color theme="1"/>
        <rFont val="Noto Sans CJK SC"/>
      </rPr>
      <t>存</t>
    </r>
    <r>
      <rPr>
        <sz val="10"/>
        <color theme="1"/>
        <rFont val="Microsoft YaHei"/>
      </rPr>
      <t>; cún; cun</t>
    </r>
  </si>
  <si>
    <t>存在</t>
  </si>
  <si>
    <t>cúnzài</t>
  </si>
  <si>
    <t>tồn tại</t>
  </si>
  <si>
    <r>
      <rPr>
        <sz val="10"/>
        <color theme="1"/>
        <rFont val="Noto Sans CJK SC"/>
      </rPr>
      <t>存在</t>
    </r>
    <r>
      <rPr>
        <sz val="10"/>
        <color theme="1"/>
        <rFont val="Microsoft YaHei"/>
      </rPr>
      <t>; cúnzài; cunzai</t>
    </r>
  </si>
  <si>
    <t>错误</t>
  </si>
  <si>
    <t>cuòwù</t>
  </si>
  <si>
    <t>sai lầm; lỗi</t>
  </si>
  <si>
    <r>
      <rPr>
        <sz val="10"/>
        <color theme="1"/>
        <rFont val="Noto Sans CJK SC"/>
      </rPr>
      <t>错误</t>
    </r>
    <r>
      <rPr>
        <sz val="10"/>
        <color theme="1"/>
        <rFont val="Microsoft YaHei"/>
      </rPr>
      <t xml:space="preserve">; cuòwù; </t>
    </r>
    <r>
      <rPr>
        <sz val="10"/>
        <color theme="1"/>
        <rFont val="Noto Sans CJK SC"/>
      </rPr>
      <t>错</t>
    </r>
    <r>
      <rPr>
        <sz val="10"/>
        <color theme="1"/>
        <rFont val="Microsoft YaHei"/>
      </rPr>
      <t>; cuò; cuowu; cuo</t>
    </r>
  </si>
  <si>
    <t>达到</t>
  </si>
  <si>
    <t>dádào</t>
  </si>
  <si>
    <t>đạt tới, đạt được (mục tiêu)</t>
  </si>
  <si>
    <r>
      <rPr>
        <sz val="10"/>
        <color theme="1"/>
        <rFont val="Noto Sans CJK SC"/>
      </rPr>
      <t>达到</t>
    </r>
    <r>
      <rPr>
        <sz val="10"/>
        <color theme="1"/>
        <rFont val="Microsoft YaHei"/>
      </rPr>
      <t>; dádào; dadao</t>
    </r>
  </si>
  <si>
    <t>打破</t>
  </si>
  <si>
    <t>dǎpò</t>
  </si>
  <si>
    <t>phá vỡ, đánh vỡ</t>
  </si>
  <si>
    <r>
      <rPr>
        <sz val="10"/>
        <color theme="1"/>
        <rFont val="Noto Sans CJK SC"/>
      </rPr>
      <t>打破</t>
    </r>
    <r>
      <rPr>
        <sz val="10"/>
        <color theme="1"/>
        <rFont val="Microsoft YaHei"/>
      </rPr>
      <t>; dǎpò; dapo</t>
    </r>
  </si>
  <si>
    <t>打听</t>
  </si>
  <si>
    <t>dǎting</t>
  </si>
  <si>
    <t>hỏi thăm, dò hỏi</t>
  </si>
  <si>
    <r>
      <rPr>
        <sz val="10"/>
        <color theme="1"/>
        <rFont val="Noto Sans CJK SC"/>
      </rPr>
      <t>打听</t>
    </r>
    <r>
      <rPr>
        <sz val="10"/>
        <color theme="1"/>
        <rFont val="Microsoft YaHei"/>
      </rPr>
      <t>; dǎting; dating</t>
    </r>
  </si>
  <si>
    <t>大概</t>
  </si>
  <si>
    <t>dàgài</t>
  </si>
  <si>
    <t>đại khái; có lẽ, khoảng</t>
  </si>
  <si>
    <r>
      <rPr>
        <sz val="10"/>
        <color theme="1"/>
        <rFont val="Noto Sans CJK SC"/>
      </rPr>
      <t>大概</t>
    </r>
    <r>
      <rPr>
        <sz val="10"/>
        <color theme="1"/>
        <rFont val="Microsoft YaHei"/>
      </rPr>
      <t xml:space="preserve">; dàgài; </t>
    </r>
    <r>
      <rPr>
        <sz val="10"/>
        <color theme="1"/>
        <rFont val="Noto Sans CJK SC"/>
      </rPr>
      <t>大约</t>
    </r>
    <r>
      <rPr>
        <sz val="10"/>
        <color theme="1"/>
        <rFont val="Microsoft YaHei"/>
      </rPr>
      <t>; dàyuē; dagai; dayue</t>
    </r>
  </si>
  <si>
    <t>大使馆</t>
  </si>
  <si>
    <t>dàshǐguǎn</t>
  </si>
  <si>
    <t>đại sứ quán</t>
  </si>
  <si>
    <r>
      <rPr>
        <sz val="10"/>
        <color theme="1"/>
        <rFont val="Noto Sans CJK SC"/>
      </rPr>
      <t>大使馆</t>
    </r>
    <r>
      <rPr>
        <sz val="10"/>
        <color theme="1"/>
        <rFont val="Microsoft YaHei"/>
      </rPr>
      <t>; dàshǐguǎn; dashiguan</t>
    </r>
  </si>
  <si>
    <t>大约</t>
  </si>
  <si>
    <t>dàyuē</t>
  </si>
  <si>
    <t>khoảng, ước chừng</t>
  </si>
  <si>
    <r>
      <rPr>
        <sz val="10"/>
        <color theme="1"/>
        <rFont val="Noto Sans CJK SC"/>
      </rPr>
      <t>大约</t>
    </r>
    <r>
      <rPr>
        <sz val="10"/>
        <color theme="1"/>
        <rFont val="Microsoft YaHei"/>
      </rPr>
      <t xml:space="preserve">; dàyuē; </t>
    </r>
    <r>
      <rPr>
        <sz val="10"/>
        <color theme="1"/>
        <rFont val="Noto Sans CJK SC"/>
      </rPr>
      <t>大概</t>
    </r>
    <r>
      <rPr>
        <sz val="10"/>
        <color theme="1"/>
        <rFont val="Microsoft YaHei"/>
      </rPr>
      <t>; dàgài; dayue; dagai</t>
    </r>
  </si>
  <si>
    <t>大夫</t>
  </si>
  <si>
    <t>dàifu</t>
  </si>
  <si>
    <r>
      <rPr>
        <sz val="11"/>
        <color theme="1"/>
        <rFont val="Arial"/>
      </rPr>
      <t>bác sĩ (</t>
    </r>
    <r>
      <rPr>
        <sz val="11"/>
        <color theme="1"/>
        <rFont val="Noto Sans CJK SC"/>
      </rPr>
      <t>大夫</t>
    </r>
    <r>
      <rPr>
        <sz val="11"/>
        <color theme="1"/>
        <rFont val="Arial"/>
      </rPr>
      <t>)</t>
    </r>
  </si>
  <si>
    <r>
      <rPr>
        <sz val="10"/>
        <color theme="1"/>
        <rFont val="Noto Sans CJK SC"/>
      </rPr>
      <t>大夫</t>
    </r>
    <r>
      <rPr>
        <sz val="10"/>
        <color theme="1"/>
        <rFont val="Microsoft YaHei"/>
      </rPr>
      <t xml:space="preserve">; dàifu; </t>
    </r>
    <r>
      <rPr>
        <sz val="10"/>
        <color theme="1"/>
        <rFont val="Noto Sans CJK SC"/>
      </rPr>
      <t>医生</t>
    </r>
    <r>
      <rPr>
        <sz val="10"/>
        <color theme="1"/>
        <rFont val="Microsoft YaHei"/>
      </rPr>
      <t>; yīshēng; daifu; yisheng</t>
    </r>
  </si>
  <si>
    <t>代</t>
  </si>
  <si>
    <t>thay thế; đời, thế hệ</t>
  </si>
  <si>
    <r>
      <rPr>
        <sz val="10"/>
        <color theme="1"/>
        <rFont val="Noto Sans CJK SC"/>
      </rPr>
      <t>代</t>
    </r>
    <r>
      <rPr>
        <sz val="10"/>
        <color theme="1"/>
        <rFont val="Microsoft YaHei"/>
      </rPr>
      <t>; dài; dai</t>
    </r>
  </si>
  <si>
    <t>代表</t>
  </si>
  <si>
    <t>dàibiǎo</t>
  </si>
  <si>
    <t>đại biểu; đại diện</t>
  </si>
  <si>
    <r>
      <rPr>
        <sz val="10"/>
        <color theme="1"/>
        <rFont val="Noto Sans CJK SC"/>
      </rPr>
      <t>代表</t>
    </r>
    <r>
      <rPr>
        <sz val="10"/>
        <color theme="1"/>
        <rFont val="Microsoft YaHei"/>
      </rPr>
      <t>; dàibiǎo; daibiao</t>
    </r>
  </si>
  <si>
    <t>代表团</t>
  </si>
  <si>
    <t>dàibiǎotuán</t>
  </si>
  <si>
    <t>đoàn đại biểu</t>
  </si>
  <si>
    <r>
      <rPr>
        <sz val="10"/>
        <color theme="1"/>
        <rFont val="Noto Sans CJK SC"/>
      </rPr>
      <t>代表团</t>
    </r>
    <r>
      <rPr>
        <sz val="10"/>
        <color theme="1"/>
        <rFont val="Microsoft YaHei"/>
      </rPr>
      <t>; dàibiǎotuán; daibiaotuan</t>
    </r>
  </si>
  <si>
    <t>带动</t>
  </si>
  <si>
    <t>dàidòng</t>
  </si>
  <si>
    <t>thúc đẩy, kéo theo</t>
  </si>
  <si>
    <r>
      <rPr>
        <sz val="10"/>
        <color theme="1"/>
        <rFont val="Noto Sans CJK SC"/>
      </rPr>
      <t>带动</t>
    </r>
    <r>
      <rPr>
        <sz val="10"/>
        <color theme="1"/>
        <rFont val="Microsoft YaHei"/>
      </rPr>
      <t>; dàidòng; daidong</t>
    </r>
  </si>
  <si>
    <t>带领</t>
  </si>
  <si>
    <t>dàilǐng</t>
  </si>
  <si>
    <t>dẫn dắt, dẫn đầu</t>
  </si>
  <si>
    <r>
      <rPr>
        <sz val="10"/>
        <color theme="1"/>
        <rFont val="Noto Sans CJK SC"/>
      </rPr>
      <t>带领</t>
    </r>
    <r>
      <rPr>
        <sz val="10"/>
        <color theme="1"/>
        <rFont val="Microsoft YaHei"/>
      </rPr>
      <t>; dàilǐng; dailing</t>
    </r>
  </si>
  <si>
    <t>单元</t>
  </si>
  <si>
    <t>dānyuán</t>
  </si>
  <si>
    <t>đơn nguyên, bài (giáo trình)</t>
  </si>
  <si>
    <r>
      <rPr>
        <sz val="10"/>
        <color theme="1"/>
        <rFont val="Noto Sans CJK SC"/>
      </rPr>
      <t>单元</t>
    </r>
    <r>
      <rPr>
        <sz val="10"/>
        <color theme="1"/>
        <rFont val="Microsoft YaHei"/>
      </rPr>
      <t>; dānyuán; danyuan</t>
    </r>
  </si>
  <si>
    <t>当初</t>
  </si>
  <si>
    <t>dāngchū</t>
  </si>
  <si>
    <t>lúc đầu, hồi ấy</t>
  </si>
  <si>
    <r>
      <rPr>
        <sz val="10"/>
        <color theme="1"/>
        <rFont val="Noto Sans CJK SC"/>
      </rPr>
      <t>当初</t>
    </r>
    <r>
      <rPr>
        <sz val="10"/>
        <color theme="1"/>
        <rFont val="Microsoft YaHei"/>
      </rPr>
      <t>; dāngchū; dangchu</t>
    </r>
  </si>
  <si>
    <t>当地</t>
  </si>
  <si>
    <t>dāngdì</t>
  </si>
  <si>
    <t>địa phương, bản địa</t>
  </si>
  <si>
    <r>
      <rPr>
        <sz val="10"/>
        <color theme="1"/>
        <rFont val="Noto Sans CJK SC"/>
      </rPr>
      <t>当地</t>
    </r>
    <r>
      <rPr>
        <sz val="10"/>
        <color theme="1"/>
        <rFont val="Microsoft YaHei"/>
      </rPr>
      <t>; dāngdì; dangdi</t>
    </r>
  </si>
  <si>
    <t>当然</t>
  </si>
  <si>
    <t>dāngrán</t>
  </si>
  <si>
    <t>đương nhiên</t>
  </si>
  <si>
    <r>
      <rPr>
        <sz val="10"/>
        <color theme="1"/>
        <rFont val="Noto Sans CJK SC"/>
      </rPr>
      <t>当然</t>
    </r>
    <r>
      <rPr>
        <sz val="10"/>
        <color theme="1"/>
        <rFont val="Microsoft YaHei"/>
      </rPr>
      <t>; dāngrán; dangran</t>
    </r>
  </si>
  <si>
    <t>当中</t>
  </si>
  <si>
    <t>dāngzhōng</t>
  </si>
  <si>
    <t>ở giữa, trong số</t>
  </si>
  <si>
    <r>
      <rPr>
        <sz val="10"/>
        <color theme="1"/>
        <rFont val="Noto Sans CJK SC"/>
      </rPr>
      <t>当中</t>
    </r>
    <r>
      <rPr>
        <sz val="10"/>
        <color theme="1"/>
        <rFont val="Microsoft YaHei"/>
      </rPr>
      <t xml:space="preserve">; dāngzhōng; </t>
    </r>
    <r>
      <rPr>
        <sz val="10"/>
        <color theme="1"/>
        <rFont val="Noto Sans CJK SC"/>
      </rPr>
      <t>中间</t>
    </r>
    <r>
      <rPr>
        <sz val="10"/>
        <color theme="1"/>
        <rFont val="Microsoft YaHei"/>
      </rPr>
      <t xml:space="preserve">; zhōngjiān; </t>
    </r>
    <r>
      <rPr>
        <sz val="10"/>
        <color theme="1"/>
        <rFont val="Noto Sans CJK SC"/>
      </rPr>
      <t>其中</t>
    </r>
    <r>
      <rPr>
        <sz val="10"/>
        <color theme="1"/>
        <rFont val="Microsoft YaHei"/>
      </rPr>
      <t>; qízhōng; dangzhong; zhongjian; qizhong</t>
    </r>
  </si>
  <si>
    <t>刀</t>
  </si>
  <si>
    <t>dāo</t>
  </si>
  <si>
    <t>con dao</t>
  </si>
  <si>
    <r>
      <rPr>
        <sz val="10"/>
        <color theme="1"/>
        <rFont val="Noto Sans CJK SC"/>
      </rPr>
      <t>刀</t>
    </r>
    <r>
      <rPr>
        <sz val="10"/>
        <color theme="1"/>
        <rFont val="Microsoft YaHei"/>
      </rPr>
      <t>; dāo; dao</t>
    </r>
  </si>
  <si>
    <t>导演</t>
  </si>
  <si>
    <t>dǎoyǎn</t>
  </si>
  <si>
    <t>đạo diễn</t>
  </si>
  <si>
    <r>
      <rPr>
        <sz val="10"/>
        <color theme="1"/>
        <rFont val="Noto Sans CJK SC"/>
      </rPr>
      <t>导演</t>
    </r>
    <r>
      <rPr>
        <sz val="10"/>
        <color theme="1"/>
        <rFont val="Microsoft YaHei"/>
      </rPr>
      <t>; dǎoyǎn; daoyan</t>
    </r>
  </si>
  <si>
    <t>到达</t>
  </si>
  <si>
    <t>dàodá</t>
  </si>
  <si>
    <t>đến nơi, tới</t>
  </si>
  <si>
    <r>
      <rPr>
        <sz val="10"/>
        <color theme="1"/>
        <rFont val="Noto Sans CJK SC"/>
      </rPr>
      <t>到达</t>
    </r>
    <r>
      <rPr>
        <sz val="10"/>
        <color theme="1"/>
        <rFont val="Microsoft YaHei"/>
      </rPr>
      <t>; dàodá; daoda</t>
    </r>
  </si>
  <si>
    <t>到底</t>
  </si>
  <si>
    <t>dàodǐ</t>
  </si>
  <si>
    <t>rốt cuộc</t>
  </si>
  <si>
    <r>
      <rPr>
        <sz val="10"/>
        <color theme="1"/>
        <rFont val="Noto Sans CJK SC"/>
      </rPr>
      <t>到底</t>
    </r>
    <r>
      <rPr>
        <sz val="10"/>
        <color theme="1"/>
        <rFont val="Microsoft YaHei"/>
      </rPr>
      <t>; dàodǐ; daodi</t>
    </r>
  </si>
  <si>
    <t>得分</t>
  </si>
  <si>
    <t>défēn</t>
  </si>
  <si>
    <t>ghi điểm; điểm số đạt được</t>
  </si>
  <si>
    <r>
      <rPr>
        <sz val="10"/>
        <color theme="1"/>
        <rFont val="Noto Sans CJK SC"/>
      </rPr>
      <t>得分</t>
    </r>
    <r>
      <rPr>
        <sz val="10"/>
        <color theme="1"/>
        <rFont val="Microsoft YaHei"/>
      </rPr>
      <t>; défēn; defen</t>
    </r>
  </si>
  <si>
    <t>等待</t>
  </si>
  <si>
    <t>děngdài</t>
  </si>
  <si>
    <r>
      <rPr>
        <sz val="11"/>
        <color theme="1"/>
        <rFont val="Arial"/>
      </rPr>
      <t>chờ đợi (</t>
    </r>
    <r>
      <rPr>
        <sz val="11"/>
        <color theme="1"/>
        <rFont val="Noto Sans CJK SC"/>
      </rPr>
      <t>等待</t>
    </r>
    <r>
      <rPr>
        <sz val="11"/>
        <color theme="1"/>
        <rFont val="Arial"/>
      </rPr>
      <t>)</t>
    </r>
  </si>
  <si>
    <r>
      <rPr>
        <sz val="10"/>
        <color theme="1"/>
        <rFont val="Noto Sans CJK SC"/>
      </rPr>
      <t>等待</t>
    </r>
    <r>
      <rPr>
        <sz val="10"/>
        <color theme="1"/>
        <rFont val="Microsoft YaHei"/>
      </rPr>
      <t xml:space="preserve">; děngdài; </t>
    </r>
    <r>
      <rPr>
        <sz val="10"/>
        <color theme="1"/>
        <rFont val="Noto Sans CJK SC"/>
      </rPr>
      <t>等</t>
    </r>
    <r>
      <rPr>
        <sz val="10"/>
        <color theme="1"/>
        <rFont val="Microsoft YaHei"/>
      </rPr>
      <t>; děng; dengdai; deng</t>
    </r>
  </si>
  <si>
    <t>底下</t>
  </si>
  <si>
    <t>dǐxia</t>
  </si>
  <si>
    <r>
      <rPr>
        <sz val="11"/>
        <color theme="1"/>
        <rFont val="Arial"/>
      </rPr>
      <t>bên dưới, phía dưới (</t>
    </r>
    <r>
      <rPr>
        <sz val="11"/>
        <color theme="1"/>
        <rFont val="Noto Sans CJK SC"/>
      </rPr>
      <t>底下</t>
    </r>
    <r>
      <rPr>
        <sz val="11"/>
        <color theme="1"/>
        <rFont val="Arial"/>
      </rPr>
      <t>)</t>
    </r>
  </si>
  <si>
    <r>
      <rPr>
        <sz val="10"/>
        <color theme="1"/>
        <rFont val="Noto Sans CJK SC"/>
      </rPr>
      <t>底下</t>
    </r>
    <r>
      <rPr>
        <sz val="10"/>
        <color theme="1"/>
        <rFont val="Microsoft YaHei"/>
      </rPr>
      <t xml:space="preserve">; dǐxia; </t>
    </r>
    <r>
      <rPr>
        <sz val="10"/>
        <color theme="1"/>
        <rFont val="Noto Sans CJK SC"/>
      </rPr>
      <t>下面</t>
    </r>
    <r>
      <rPr>
        <sz val="10"/>
        <color theme="1"/>
        <rFont val="Microsoft YaHei"/>
      </rPr>
      <t xml:space="preserve">; xiàmiàn; </t>
    </r>
    <r>
      <rPr>
        <sz val="10"/>
        <color theme="1"/>
        <rFont val="Noto Sans CJK SC"/>
      </rPr>
      <t>下边</t>
    </r>
    <r>
      <rPr>
        <sz val="10"/>
        <color theme="1"/>
        <rFont val="Microsoft YaHei"/>
      </rPr>
      <t>; xiàbian; dixia; xiamian; xiabian</t>
    </r>
  </si>
  <si>
    <t>地区</t>
  </si>
  <si>
    <t>dìqū</t>
  </si>
  <si>
    <t>khu vực, vùng</t>
  </si>
  <si>
    <r>
      <rPr>
        <sz val="10"/>
        <color theme="1"/>
        <rFont val="Noto Sans CJK SC"/>
      </rPr>
      <t>地区</t>
    </r>
    <r>
      <rPr>
        <sz val="10"/>
        <color theme="1"/>
        <rFont val="Microsoft YaHei"/>
      </rPr>
      <t>; dìqū; diqu</t>
    </r>
  </si>
  <si>
    <t>电视剧</t>
  </si>
  <si>
    <t>diànshìjù</t>
  </si>
  <si>
    <t>phim truyền hình</t>
  </si>
  <si>
    <r>
      <rPr>
        <sz val="10"/>
        <color theme="1"/>
        <rFont val="Noto Sans CJK SC"/>
      </rPr>
      <t>电视剧</t>
    </r>
    <r>
      <rPr>
        <sz val="10"/>
        <color theme="1"/>
        <rFont val="Microsoft YaHei"/>
      </rPr>
      <t xml:space="preserve">; diànshìjù; </t>
    </r>
    <r>
      <rPr>
        <sz val="10"/>
        <color theme="1"/>
        <rFont val="Noto Sans CJK SC"/>
      </rPr>
      <t>连续剧</t>
    </r>
    <r>
      <rPr>
        <sz val="10"/>
        <color theme="1"/>
        <rFont val="Microsoft YaHei"/>
      </rPr>
      <t>; liánxùjù; dianshiju; lianxuju</t>
    </r>
  </si>
  <si>
    <t>电视台</t>
  </si>
  <si>
    <t>diànshìtái</t>
  </si>
  <si>
    <t>đài truyền hình</t>
  </si>
  <si>
    <r>
      <rPr>
        <sz val="10"/>
        <color theme="1"/>
        <rFont val="Noto Sans CJK SC"/>
      </rPr>
      <t>电视台</t>
    </r>
    <r>
      <rPr>
        <sz val="10"/>
        <color theme="1"/>
        <rFont val="Microsoft YaHei"/>
      </rPr>
      <t>; diànshìtái; dianshitai</t>
    </r>
  </si>
  <si>
    <t>电台</t>
  </si>
  <si>
    <t>diàntái</t>
  </si>
  <si>
    <t>đài phát thanh</t>
  </si>
  <si>
    <r>
      <rPr>
        <sz val="10"/>
        <color theme="1"/>
        <rFont val="Noto Sans CJK SC"/>
      </rPr>
      <t>电台</t>
    </r>
    <r>
      <rPr>
        <sz val="10"/>
        <color theme="1"/>
        <rFont val="Microsoft YaHei"/>
      </rPr>
      <t>; diàntái; diantai</t>
    </r>
  </si>
  <si>
    <t>电子邮件</t>
  </si>
  <si>
    <t>diànzǐ yóujiàn</t>
  </si>
  <si>
    <t>thư điện tử, email</t>
  </si>
  <si>
    <r>
      <rPr>
        <sz val="10"/>
        <color theme="1"/>
        <rFont val="Noto Sans CJK SC"/>
      </rPr>
      <t>电子邮件</t>
    </r>
    <r>
      <rPr>
        <sz val="10"/>
        <color theme="1"/>
        <rFont val="Microsoft YaHei"/>
      </rPr>
      <t xml:space="preserve">; diànzǐ yóujiàn; </t>
    </r>
    <r>
      <rPr>
        <sz val="10"/>
        <color theme="1"/>
        <rFont val="Noto Sans CJK SC"/>
      </rPr>
      <t>邮件</t>
    </r>
    <r>
      <rPr>
        <sz val="10"/>
        <color theme="1"/>
        <rFont val="Microsoft YaHei"/>
      </rPr>
      <t>; yóujiàn; email; dianzi youjian; youjian</t>
    </r>
  </si>
  <si>
    <t>调</t>
  </si>
  <si>
    <t>điều động, thuyên chuyển</t>
  </si>
  <si>
    <r>
      <rPr>
        <sz val="10"/>
        <color theme="1"/>
        <rFont val="Noto Sans CJK SC"/>
      </rPr>
      <t>调</t>
    </r>
    <r>
      <rPr>
        <sz val="10"/>
        <color theme="1"/>
        <rFont val="Microsoft YaHei"/>
      </rPr>
      <t>; diào; diao</t>
    </r>
  </si>
  <si>
    <t>调查</t>
  </si>
  <si>
    <t>diàochá</t>
  </si>
  <si>
    <t>điều tra, khảo sát</t>
  </si>
  <si>
    <r>
      <rPr>
        <sz val="10"/>
        <color theme="1"/>
        <rFont val="Noto Sans CJK SC"/>
      </rPr>
      <t>调查</t>
    </r>
    <r>
      <rPr>
        <sz val="10"/>
        <color theme="1"/>
        <rFont val="Microsoft YaHei"/>
      </rPr>
      <t>; diàochá; diaocha</t>
    </r>
  </si>
  <si>
    <t>订</t>
  </si>
  <si>
    <t>dìng</t>
  </si>
  <si>
    <t>đặt (trước), đặt mua</t>
  </si>
  <si>
    <r>
      <rPr>
        <sz val="10"/>
        <color theme="1"/>
        <rFont val="Noto Sans CJK SC"/>
      </rPr>
      <t>订</t>
    </r>
    <r>
      <rPr>
        <sz val="10"/>
        <color theme="1"/>
        <rFont val="Microsoft YaHei"/>
      </rPr>
      <t xml:space="preserve">; dìng; </t>
    </r>
    <r>
      <rPr>
        <sz val="10"/>
        <color theme="1"/>
        <rFont val="Noto Sans CJK SC"/>
      </rPr>
      <t>定</t>
    </r>
    <r>
      <rPr>
        <sz val="10"/>
        <color theme="1"/>
        <rFont val="Microsoft YaHei"/>
      </rPr>
      <t xml:space="preserve">; </t>
    </r>
    <r>
      <rPr>
        <sz val="10"/>
        <color theme="1"/>
        <rFont val="Noto Sans CJK SC"/>
      </rPr>
      <t>预订</t>
    </r>
    <r>
      <rPr>
        <sz val="10"/>
        <color theme="1"/>
        <rFont val="Microsoft YaHei"/>
      </rPr>
      <t>; yùdìng; ding; yuding</t>
    </r>
  </si>
  <si>
    <t>定期</t>
  </si>
  <si>
    <t>dìngqī</t>
  </si>
  <si>
    <t>định kỳ</t>
  </si>
  <si>
    <r>
      <rPr>
        <sz val="10"/>
        <color theme="1"/>
        <rFont val="Noto Sans CJK SC"/>
      </rPr>
      <t>定期</t>
    </r>
    <r>
      <rPr>
        <sz val="10"/>
        <color theme="1"/>
        <rFont val="Microsoft YaHei"/>
      </rPr>
      <t>; dìngqī; dingqi</t>
    </r>
  </si>
  <si>
    <t>东部</t>
  </si>
  <si>
    <t>dōngbù</t>
  </si>
  <si>
    <t>miền Đông, phía Đông</t>
  </si>
  <si>
    <r>
      <rPr>
        <sz val="10"/>
        <color theme="1"/>
        <rFont val="Noto Sans CJK SC"/>
      </rPr>
      <t>东部</t>
    </r>
    <r>
      <rPr>
        <sz val="10"/>
        <color theme="1"/>
        <rFont val="Microsoft YaHei"/>
      </rPr>
      <t>; dōngbù; dongbu</t>
    </r>
  </si>
  <si>
    <t>动力</t>
  </si>
  <si>
    <t>dònglì</t>
  </si>
  <si>
    <t>động lực</t>
  </si>
  <si>
    <r>
      <rPr>
        <sz val="10"/>
        <color theme="1"/>
        <rFont val="Noto Sans CJK SC"/>
      </rPr>
      <t>动力</t>
    </r>
    <r>
      <rPr>
        <sz val="10"/>
        <color theme="1"/>
        <rFont val="Microsoft YaHei"/>
      </rPr>
      <t>; dònglì; dongli</t>
    </r>
  </si>
  <si>
    <t>动人</t>
  </si>
  <si>
    <t>dòngrén</t>
  </si>
  <si>
    <t>cảm động, lay động lòng người</t>
  </si>
  <si>
    <r>
      <rPr>
        <sz val="10"/>
        <color theme="1"/>
        <rFont val="Noto Sans CJK SC"/>
      </rPr>
      <t>动人</t>
    </r>
    <r>
      <rPr>
        <sz val="10"/>
        <color theme="1"/>
        <rFont val="Microsoft YaHei"/>
      </rPr>
      <t xml:space="preserve">; dòngrén; </t>
    </r>
    <r>
      <rPr>
        <sz val="10"/>
        <color theme="1"/>
        <rFont val="Noto Sans CJK SC"/>
      </rPr>
      <t>感人</t>
    </r>
    <r>
      <rPr>
        <sz val="10"/>
        <color theme="1"/>
        <rFont val="Microsoft YaHei"/>
      </rPr>
      <t>; gǎnrén; dongren; ganren</t>
    </r>
  </si>
  <si>
    <t>读者</t>
  </si>
  <si>
    <t>dúzhě</t>
  </si>
  <si>
    <t>độc giả</t>
  </si>
  <si>
    <r>
      <rPr>
        <sz val="10"/>
        <color theme="1"/>
        <rFont val="Noto Sans CJK SC"/>
      </rPr>
      <t>读者</t>
    </r>
    <r>
      <rPr>
        <sz val="10"/>
        <color theme="1"/>
        <rFont val="Microsoft YaHei"/>
      </rPr>
      <t>; dúzhě; duzhe</t>
    </r>
  </si>
  <si>
    <t>短处</t>
  </si>
  <si>
    <t>duǎnchù</t>
  </si>
  <si>
    <t>điểm yếu, sở đoản</t>
  </si>
  <si>
    <r>
      <rPr>
        <sz val="10"/>
        <color theme="1"/>
        <rFont val="Noto Sans CJK SC"/>
      </rPr>
      <t>短处</t>
    </r>
    <r>
      <rPr>
        <sz val="10"/>
        <color theme="1"/>
        <rFont val="Microsoft YaHei"/>
      </rPr>
      <t xml:space="preserve">; duǎnchù; </t>
    </r>
    <r>
      <rPr>
        <sz val="10"/>
        <color theme="1"/>
        <rFont val="Noto Sans CJK SC"/>
      </rPr>
      <t>缺点</t>
    </r>
    <r>
      <rPr>
        <sz val="10"/>
        <color theme="1"/>
        <rFont val="Microsoft YaHei"/>
      </rPr>
      <t>; quēdiǎn; duanchu; quedian</t>
    </r>
  </si>
  <si>
    <t>短裤</t>
  </si>
  <si>
    <t>duǎnkù</t>
  </si>
  <si>
    <t>quần đùi, quần soóc</t>
  </si>
  <si>
    <r>
      <rPr>
        <sz val="10"/>
        <color theme="1"/>
        <rFont val="Noto Sans CJK SC"/>
      </rPr>
      <t>短裤</t>
    </r>
    <r>
      <rPr>
        <sz val="10"/>
        <color theme="1"/>
        <rFont val="Microsoft YaHei"/>
      </rPr>
      <t>; duǎnkù; duanku</t>
    </r>
  </si>
  <si>
    <t>短期</t>
  </si>
  <si>
    <t>duǎnqī</t>
  </si>
  <si>
    <t>ngắn hạn</t>
  </si>
  <si>
    <r>
      <rPr>
        <sz val="10"/>
        <color theme="1"/>
        <rFont val="Noto Sans CJK SC"/>
      </rPr>
      <t>短期</t>
    </r>
    <r>
      <rPr>
        <sz val="10"/>
        <color theme="1"/>
        <rFont val="Microsoft YaHei"/>
      </rPr>
      <t>; duǎnqī; duanqi</t>
    </r>
  </si>
  <si>
    <t>断</t>
  </si>
  <si>
    <t>đứt, cắt đứt</t>
  </si>
  <si>
    <r>
      <rPr>
        <sz val="10"/>
        <color theme="1"/>
        <rFont val="Noto Sans CJK SC"/>
      </rPr>
      <t>断</t>
    </r>
    <r>
      <rPr>
        <sz val="10"/>
        <color theme="1"/>
        <rFont val="Microsoft YaHei"/>
      </rPr>
      <t>; duàn; duan</t>
    </r>
  </si>
  <si>
    <t>队员</t>
  </si>
  <si>
    <t>duìyuán</t>
  </si>
  <si>
    <t>đội viên</t>
  </si>
  <si>
    <r>
      <rPr>
        <sz val="10"/>
        <color theme="1"/>
        <rFont val="Noto Sans CJK SC"/>
      </rPr>
      <t>队员</t>
    </r>
    <r>
      <rPr>
        <sz val="10"/>
        <color theme="1"/>
        <rFont val="Microsoft YaHei"/>
      </rPr>
      <t>; duìyuán; duiyuan</t>
    </r>
  </si>
  <si>
    <t>对待</t>
  </si>
  <si>
    <t>duìdài</t>
  </si>
  <si>
    <t>đối xử, đối đãi</t>
  </si>
  <si>
    <r>
      <rPr>
        <sz val="10"/>
        <color theme="1"/>
        <rFont val="Noto Sans CJK SC"/>
      </rPr>
      <t>对待</t>
    </r>
    <r>
      <rPr>
        <sz val="10"/>
        <color theme="1"/>
        <rFont val="Microsoft YaHei"/>
      </rPr>
      <t>; duìdài; duidai</t>
    </r>
  </si>
  <si>
    <t>对方</t>
  </si>
  <si>
    <t>duìfāng</t>
  </si>
  <si>
    <t>đối phương, bên kia</t>
  </si>
  <si>
    <r>
      <rPr>
        <sz val="10"/>
        <color theme="1"/>
        <rFont val="Noto Sans CJK SC"/>
      </rPr>
      <t>对方</t>
    </r>
    <r>
      <rPr>
        <sz val="10"/>
        <color theme="1"/>
        <rFont val="Microsoft YaHei"/>
      </rPr>
      <t>; duìfāng; duifang</t>
    </r>
  </si>
  <si>
    <t>对手</t>
  </si>
  <si>
    <t>duìshǒu</t>
  </si>
  <si>
    <t>đối thủ</t>
  </si>
  <si>
    <r>
      <rPr>
        <sz val="10"/>
        <color theme="1"/>
        <rFont val="Noto Sans CJK SC"/>
      </rPr>
      <t>对手</t>
    </r>
    <r>
      <rPr>
        <sz val="10"/>
        <color theme="1"/>
        <rFont val="Microsoft YaHei"/>
      </rPr>
      <t>; duìshǒu; duishou</t>
    </r>
  </si>
  <si>
    <t>对象</t>
  </si>
  <si>
    <t>duìxiàng</t>
  </si>
  <si>
    <t>đối tượng; người yêu</t>
  </si>
  <si>
    <r>
      <rPr>
        <sz val="10"/>
        <color theme="1"/>
        <rFont val="Noto Sans CJK SC"/>
      </rPr>
      <t>对象</t>
    </r>
    <r>
      <rPr>
        <sz val="10"/>
        <color theme="1"/>
        <rFont val="Microsoft YaHei"/>
      </rPr>
      <t>; duìxiàng; duixiang</t>
    </r>
  </si>
  <si>
    <t>顿</t>
  </si>
  <si>
    <t>dùn</t>
  </si>
  <si>
    <t>bữa, trận (lượng từ)</t>
  </si>
  <si>
    <r>
      <rPr>
        <sz val="10"/>
        <color theme="1"/>
        <rFont val="Noto Sans CJK SC"/>
      </rPr>
      <t>顿</t>
    </r>
    <r>
      <rPr>
        <sz val="10"/>
        <color theme="1"/>
        <rFont val="Microsoft YaHei"/>
      </rPr>
      <t>; dùn; dun</t>
    </r>
  </si>
  <si>
    <t>发表</t>
  </si>
  <si>
    <t>fābiǎo</t>
  </si>
  <si>
    <t>công bố, đăng (bài)</t>
  </si>
  <si>
    <r>
      <rPr>
        <sz val="10"/>
        <color theme="1"/>
        <rFont val="Noto Sans CJK SC"/>
      </rPr>
      <t>发表</t>
    </r>
    <r>
      <rPr>
        <sz val="10"/>
        <color theme="1"/>
        <rFont val="Microsoft YaHei"/>
      </rPr>
      <t>; fābiǎo; fabiao</t>
    </r>
  </si>
  <si>
    <t>发出</t>
  </si>
  <si>
    <t>fāchū</t>
  </si>
  <si>
    <t>phát ra, tỏa ra</t>
  </si>
  <si>
    <r>
      <rPr>
        <sz val="10"/>
        <color theme="1"/>
        <rFont val="Noto Sans CJK SC"/>
      </rPr>
      <t>发出</t>
    </r>
    <r>
      <rPr>
        <sz val="10"/>
        <color theme="1"/>
        <rFont val="Microsoft YaHei"/>
      </rPr>
      <t>; fāchū; fachu</t>
    </r>
  </si>
  <si>
    <t>发达</t>
  </si>
  <si>
    <t>fādá</t>
  </si>
  <si>
    <t>phát triển, phát đạt</t>
  </si>
  <si>
    <r>
      <rPr>
        <sz val="10"/>
        <color theme="1"/>
        <rFont val="Noto Sans CJK SC"/>
      </rPr>
      <t>发达</t>
    </r>
    <r>
      <rPr>
        <sz val="10"/>
        <color theme="1"/>
        <rFont val="Microsoft YaHei"/>
      </rPr>
      <t>; fādá; fada</t>
    </r>
  </si>
  <si>
    <t>发动</t>
  </si>
  <si>
    <t>fādòng</t>
  </si>
  <si>
    <t>phát động, khởi động</t>
  </si>
  <si>
    <r>
      <rPr>
        <sz val="10"/>
        <color theme="1"/>
        <rFont val="Noto Sans CJK SC"/>
      </rPr>
      <t>发动</t>
    </r>
    <r>
      <rPr>
        <sz val="10"/>
        <color theme="1"/>
        <rFont val="Microsoft YaHei"/>
      </rPr>
      <t>; fādòng; fadong</t>
    </r>
  </si>
  <si>
    <t>发明</t>
  </si>
  <si>
    <t>fāmíng</t>
  </si>
  <si>
    <t>phát minh</t>
  </si>
  <si>
    <r>
      <rPr>
        <sz val="10"/>
        <color theme="1"/>
        <rFont val="Noto Sans CJK SC"/>
      </rPr>
      <t>发明</t>
    </r>
    <r>
      <rPr>
        <sz val="10"/>
        <color theme="1"/>
        <rFont val="Microsoft YaHei"/>
      </rPr>
      <t>; fāmíng; faming</t>
    </r>
  </si>
  <si>
    <t>发生</t>
  </si>
  <si>
    <t>fāshēng</t>
  </si>
  <si>
    <t>xảy ra, phát sinh</t>
  </si>
  <si>
    <r>
      <rPr>
        <sz val="10"/>
        <color theme="1"/>
        <rFont val="Noto Sans CJK SC"/>
      </rPr>
      <t>发生</t>
    </r>
    <r>
      <rPr>
        <sz val="10"/>
        <color theme="1"/>
        <rFont val="Microsoft YaHei"/>
      </rPr>
      <t>; fāshēng; fasheng</t>
    </r>
  </si>
  <si>
    <t>发送</t>
  </si>
  <si>
    <t>fāsòng</t>
  </si>
  <si>
    <t>gửi đi (tin, email)</t>
  </si>
  <si>
    <r>
      <rPr>
        <sz val="10"/>
        <color theme="1"/>
        <rFont val="Noto Sans CJK SC"/>
      </rPr>
      <t>发送</t>
    </r>
    <r>
      <rPr>
        <sz val="10"/>
        <color theme="1"/>
        <rFont val="Microsoft YaHei"/>
      </rPr>
      <t xml:space="preserve">; fāsòng; </t>
    </r>
    <r>
      <rPr>
        <sz val="10"/>
        <color theme="1"/>
        <rFont val="Noto Sans CJK SC"/>
      </rPr>
      <t>发</t>
    </r>
    <r>
      <rPr>
        <sz val="10"/>
        <color theme="1"/>
        <rFont val="Microsoft YaHei"/>
      </rPr>
      <t>; fā; fasong; fa</t>
    </r>
  </si>
  <si>
    <t>发言</t>
  </si>
  <si>
    <t>fāyán</t>
  </si>
  <si>
    <t>phát biểu</t>
  </si>
  <si>
    <r>
      <rPr>
        <sz val="10"/>
        <color theme="1"/>
        <rFont val="Noto Sans CJK SC"/>
      </rPr>
      <t>发言</t>
    </r>
    <r>
      <rPr>
        <sz val="10"/>
        <color theme="1"/>
        <rFont val="Microsoft YaHei"/>
      </rPr>
      <t>; fāyán; fayan</t>
    </r>
  </si>
  <si>
    <t>发展</t>
  </si>
  <si>
    <t>fāzhǎn</t>
  </si>
  <si>
    <t>phát triển</t>
  </si>
  <si>
    <r>
      <rPr>
        <sz val="10"/>
        <color theme="1"/>
        <rFont val="Noto Sans CJK SC"/>
      </rPr>
      <t>发展</t>
    </r>
    <r>
      <rPr>
        <sz val="10"/>
        <color theme="1"/>
        <rFont val="Microsoft YaHei"/>
      </rPr>
      <t>; fāzhǎn; fazhan</t>
    </r>
  </si>
  <si>
    <t>反对</t>
  </si>
  <si>
    <t>fǎnduì</t>
  </si>
  <si>
    <t>phản đối</t>
  </si>
  <si>
    <r>
      <rPr>
        <sz val="10"/>
        <color theme="1"/>
        <rFont val="Noto Sans CJK SC"/>
      </rPr>
      <t>反对</t>
    </r>
    <r>
      <rPr>
        <sz val="10"/>
        <color theme="1"/>
        <rFont val="Microsoft YaHei"/>
      </rPr>
      <t>; fǎnduì; fandui</t>
    </r>
  </si>
  <si>
    <t>反复</t>
  </si>
  <si>
    <t>fǎnfù</t>
  </si>
  <si>
    <t>lặp đi lặp lại</t>
  </si>
  <si>
    <r>
      <rPr>
        <sz val="10"/>
        <color theme="1"/>
        <rFont val="Noto Sans CJK SC"/>
      </rPr>
      <t>反复</t>
    </r>
    <r>
      <rPr>
        <sz val="10"/>
        <color theme="1"/>
        <rFont val="Microsoft YaHei"/>
      </rPr>
      <t>; fǎnfù; fanfu</t>
    </r>
  </si>
  <si>
    <t>反应</t>
  </si>
  <si>
    <t>fǎnyìng</t>
  </si>
  <si>
    <t>phản ứng</t>
  </si>
  <si>
    <r>
      <rPr>
        <sz val="10"/>
        <color theme="1"/>
        <rFont val="Noto Sans CJK SC"/>
      </rPr>
      <t>反应</t>
    </r>
    <r>
      <rPr>
        <sz val="10"/>
        <color theme="1"/>
        <rFont val="Microsoft YaHei"/>
      </rPr>
      <t>; fǎnyìng; fanying</t>
    </r>
  </si>
  <si>
    <t>反正</t>
  </si>
  <si>
    <t>fǎnzhèng</t>
  </si>
  <si>
    <t>dù sao thì</t>
  </si>
  <si>
    <r>
      <rPr>
        <sz val="10"/>
        <color theme="1"/>
        <rFont val="Noto Sans CJK SC"/>
      </rPr>
      <t>反正</t>
    </r>
    <r>
      <rPr>
        <sz val="10"/>
        <color theme="1"/>
        <rFont val="Microsoft YaHei"/>
      </rPr>
      <t>; fǎnzhèng; fanzheng</t>
    </r>
  </si>
  <si>
    <t>范围</t>
  </si>
  <si>
    <t>fànwéi</t>
  </si>
  <si>
    <t>phạm vi</t>
  </si>
  <si>
    <r>
      <rPr>
        <sz val="10"/>
        <color theme="1"/>
        <rFont val="Noto Sans CJK SC"/>
      </rPr>
      <t>范围</t>
    </r>
    <r>
      <rPr>
        <sz val="10"/>
        <color theme="1"/>
        <rFont val="Microsoft YaHei"/>
      </rPr>
      <t>; fànwéi; fanwei</t>
    </r>
  </si>
  <si>
    <t>方式</t>
  </si>
  <si>
    <t>fāngshì</t>
  </si>
  <si>
    <t>phương thức, cách thức</t>
  </si>
  <si>
    <r>
      <rPr>
        <sz val="10"/>
        <color theme="1"/>
        <rFont val="Noto Sans CJK SC"/>
      </rPr>
      <t>方式</t>
    </r>
    <r>
      <rPr>
        <sz val="10"/>
        <color theme="1"/>
        <rFont val="Microsoft YaHei"/>
      </rPr>
      <t>; fāngshì; fangshi</t>
    </r>
  </si>
  <si>
    <t>防</t>
  </si>
  <si>
    <t>fáng</t>
  </si>
  <si>
    <t>phòng, đề phòng (1 chữ)</t>
  </si>
  <si>
    <r>
      <rPr>
        <sz val="10"/>
        <color theme="1"/>
        <rFont val="Noto Sans CJK SC"/>
      </rPr>
      <t>防</t>
    </r>
    <r>
      <rPr>
        <sz val="10"/>
        <color theme="1"/>
        <rFont val="Microsoft YaHei"/>
      </rPr>
      <t xml:space="preserve">; fáng; </t>
    </r>
    <r>
      <rPr>
        <sz val="10"/>
        <color theme="1"/>
        <rFont val="Noto Sans CJK SC"/>
      </rPr>
      <t>防止</t>
    </r>
    <r>
      <rPr>
        <sz val="10"/>
        <color theme="1"/>
        <rFont val="Microsoft YaHei"/>
      </rPr>
      <t>; fángzhǐ; fang; fangzhi</t>
    </r>
  </si>
  <si>
    <t>防止</t>
  </si>
  <si>
    <t>fángzhǐ</t>
  </si>
  <si>
    <r>
      <rPr>
        <sz val="11"/>
        <color theme="1"/>
        <rFont val="Arial"/>
      </rPr>
      <t>ngăn chặn, phòng ngừa (</t>
    </r>
    <r>
      <rPr>
        <sz val="11"/>
        <color theme="1"/>
        <rFont val="Noto Sans CJK SC"/>
      </rPr>
      <t>防止</t>
    </r>
    <r>
      <rPr>
        <sz val="11"/>
        <color theme="1"/>
        <rFont val="Arial"/>
      </rPr>
      <t>)</t>
    </r>
  </si>
  <si>
    <r>
      <rPr>
        <sz val="10"/>
        <color theme="1"/>
        <rFont val="Noto Sans CJK SC"/>
      </rPr>
      <t>防止</t>
    </r>
    <r>
      <rPr>
        <sz val="10"/>
        <color theme="1"/>
        <rFont val="Microsoft YaHei"/>
      </rPr>
      <t xml:space="preserve">; fángzhǐ; </t>
    </r>
    <r>
      <rPr>
        <sz val="10"/>
        <color theme="1"/>
        <rFont val="Noto Sans CJK SC"/>
      </rPr>
      <t>防</t>
    </r>
    <r>
      <rPr>
        <sz val="10"/>
        <color theme="1"/>
        <rFont val="Microsoft YaHei"/>
      </rPr>
      <t>; fáng; fangzhi; fang</t>
    </r>
  </si>
  <si>
    <t>房东</t>
  </si>
  <si>
    <t>fángdōng</t>
  </si>
  <si>
    <t>chủ nhà (cho thuê)</t>
  </si>
  <si>
    <r>
      <rPr>
        <sz val="10"/>
        <color theme="1"/>
        <rFont val="Noto Sans CJK SC"/>
      </rPr>
      <t>房东</t>
    </r>
    <r>
      <rPr>
        <sz val="10"/>
        <color theme="1"/>
        <rFont val="Microsoft YaHei"/>
      </rPr>
      <t>; fángdōng; fangdong</t>
    </r>
  </si>
  <si>
    <t>房屋</t>
  </si>
  <si>
    <t>fángwū</t>
  </si>
  <si>
    <t>nhà cửa</t>
  </si>
  <si>
    <r>
      <rPr>
        <sz val="10"/>
        <color theme="1"/>
        <rFont val="Noto Sans CJK SC"/>
      </rPr>
      <t>房屋</t>
    </r>
    <r>
      <rPr>
        <sz val="10"/>
        <color theme="1"/>
        <rFont val="Microsoft YaHei"/>
      </rPr>
      <t xml:space="preserve">; fángwū; </t>
    </r>
    <r>
      <rPr>
        <sz val="10"/>
        <color theme="1"/>
        <rFont val="Noto Sans CJK SC"/>
      </rPr>
      <t>房子</t>
    </r>
    <r>
      <rPr>
        <sz val="10"/>
        <color theme="1"/>
        <rFont val="Microsoft YaHei"/>
      </rPr>
      <t>; fángzi; fangwu; fangzi</t>
    </r>
  </si>
  <si>
    <t>房租</t>
  </si>
  <si>
    <t>fángzū</t>
  </si>
  <si>
    <t>tiền thuê nhà</t>
  </si>
  <si>
    <r>
      <rPr>
        <sz val="10"/>
        <color theme="1"/>
        <rFont val="Noto Sans CJK SC"/>
      </rPr>
      <t>房租</t>
    </r>
    <r>
      <rPr>
        <sz val="10"/>
        <color theme="1"/>
        <rFont val="Microsoft YaHei"/>
      </rPr>
      <t>; fángzū; fangzu</t>
    </r>
  </si>
  <si>
    <t>访问</t>
  </si>
  <si>
    <t>fǎngwèn</t>
  </si>
  <si>
    <t>thăm viếng, phỏng vấn; truy cập</t>
  </si>
  <si>
    <r>
      <rPr>
        <sz val="10"/>
        <color theme="1"/>
        <rFont val="Noto Sans CJK SC"/>
      </rPr>
      <t>访问</t>
    </r>
    <r>
      <rPr>
        <sz val="10"/>
        <color theme="1"/>
        <rFont val="Microsoft YaHei"/>
      </rPr>
      <t>; fǎngwèn; fangwen</t>
    </r>
  </si>
  <si>
    <t>放到</t>
  </si>
  <si>
    <t>fàngdào</t>
  </si>
  <si>
    <t>đặt vào, để vào</t>
  </si>
  <si>
    <r>
      <rPr>
        <sz val="10"/>
        <color theme="1"/>
        <rFont val="Noto Sans CJK SC"/>
      </rPr>
      <t>放到</t>
    </r>
    <r>
      <rPr>
        <sz val="10"/>
        <color theme="1"/>
        <rFont val="Microsoft YaHei"/>
      </rPr>
      <t>; fàngdào; fangdao</t>
    </r>
  </si>
  <si>
    <t>飞行</t>
  </si>
  <si>
    <t>fēixíng</t>
  </si>
  <si>
    <t>bay, phi hành</t>
  </si>
  <si>
    <r>
      <rPr>
        <sz val="10"/>
        <color theme="1"/>
        <rFont val="Noto Sans CJK SC"/>
      </rPr>
      <t>飞行</t>
    </r>
    <r>
      <rPr>
        <sz val="10"/>
        <color theme="1"/>
        <rFont val="Microsoft YaHei"/>
      </rPr>
      <t xml:space="preserve">; fēixíng; </t>
    </r>
    <r>
      <rPr>
        <sz val="10"/>
        <color theme="1"/>
        <rFont val="Noto Sans CJK SC"/>
      </rPr>
      <t>飞</t>
    </r>
    <r>
      <rPr>
        <sz val="10"/>
        <color theme="1"/>
        <rFont val="Microsoft YaHei"/>
      </rPr>
      <t>; fēi; feixing; fei</t>
    </r>
  </si>
  <si>
    <t>费</t>
  </si>
  <si>
    <t>fèi</t>
  </si>
  <si>
    <t>tốn; phí, chi phí (1 chữ)</t>
  </si>
  <si>
    <r>
      <rPr>
        <sz val="10"/>
        <color theme="1"/>
        <rFont val="Noto Sans CJK SC"/>
      </rPr>
      <t>费</t>
    </r>
    <r>
      <rPr>
        <sz val="10"/>
        <color theme="1"/>
        <rFont val="Microsoft YaHei"/>
      </rPr>
      <t xml:space="preserve">; fèi; </t>
    </r>
    <r>
      <rPr>
        <sz val="10"/>
        <color theme="1"/>
        <rFont val="Noto Sans CJK SC"/>
      </rPr>
      <t>费用</t>
    </r>
    <r>
      <rPr>
        <sz val="10"/>
        <color theme="1"/>
        <rFont val="Microsoft YaHei"/>
      </rPr>
      <t>; fèiyong; fei; feiyong</t>
    </r>
  </si>
  <si>
    <t>费用</t>
  </si>
  <si>
    <t>fèiyong</t>
  </si>
  <si>
    <t>chi phí</t>
  </si>
  <si>
    <r>
      <rPr>
        <sz val="10"/>
        <color theme="1"/>
        <rFont val="Noto Sans CJK SC"/>
      </rPr>
      <t>费用</t>
    </r>
    <r>
      <rPr>
        <sz val="10"/>
        <color theme="1"/>
        <rFont val="Microsoft YaHei"/>
      </rPr>
      <t xml:space="preserve">; fèiyong; </t>
    </r>
    <r>
      <rPr>
        <sz val="10"/>
        <color theme="1"/>
        <rFont val="Noto Sans CJK SC"/>
      </rPr>
      <t>费</t>
    </r>
    <r>
      <rPr>
        <sz val="10"/>
        <color theme="1"/>
        <rFont val="Microsoft YaHei"/>
      </rPr>
      <t>; fèi; fèiyòng; feiyong; fei</t>
    </r>
  </si>
  <si>
    <t>分别</t>
  </si>
  <si>
    <t>fēnbié</t>
  </si>
  <si>
    <t>chia tay; phân biệt; lần lượt</t>
  </si>
  <si>
    <r>
      <rPr>
        <sz val="10"/>
        <color theme="1"/>
        <rFont val="Noto Sans CJK SC"/>
      </rPr>
      <t>分别</t>
    </r>
    <r>
      <rPr>
        <sz val="10"/>
        <color theme="1"/>
        <rFont val="Microsoft YaHei"/>
      </rPr>
      <t>; fēnbié; fenbie</t>
    </r>
  </si>
  <si>
    <t>分配</t>
  </si>
  <si>
    <t>fēnpèi</t>
  </si>
  <si>
    <t>phân phối, phân công</t>
  </si>
  <si>
    <r>
      <rPr>
        <sz val="10"/>
        <color theme="1"/>
        <rFont val="Noto Sans CJK SC"/>
      </rPr>
      <t>分配</t>
    </r>
    <r>
      <rPr>
        <sz val="10"/>
        <color theme="1"/>
        <rFont val="Microsoft YaHei"/>
      </rPr>
      <t>; fēnpèi; fenpei</t>
    </r>
  </si>
  <si>
    <t>分组</t>
  </si>
  <si>
    <t>fēn zǔ</t>
  </si>
  <si>
    <t>chia nhóm</t>
  </si>
  <si>
    <r>
      <rPr>
        <sz val="10"/>
        <color theme="1"/>
        <rFont val="Noto Sans CJK SC"/>
      </rPr>
      <t>分组</t>
    </r>
    <r>
      <rPr>
        <sz val="10"/>
        <color theme="1"/>
        <rFont val="Microsoft YaHei"/>
      </rPr>
      <t>; fēn zǔ; fen zu</t>
    </r>
  </si>
  <si>
    <t>丰富</t>
  </si>
  <si>
    <t>fēngfù</t>
  </si>
  <si>
    <t>phong phú</t>
  </si>
  <si>
    <r>
      <rPr>
        <sz val="10"/>
        <color theme="1"/>
        <rFont val="Noto Sans CJK SC"/>
      </rPr>
      <t>丰富</t>
    </r>
    <r>
      <rPr>
        <sz val="10"/>
        <color theme="1"/>
        <rFont val="Microsoft YaHei"/>
      </rPr>
      <t>; fēngfù; fengfu</t>
    </r>
  </si>
  <si>
    <t>风险</t>
  </si>
  <si>
    <t>fēngxiǎn</t>
  </si>
  <si>
    <t>rủi ro</t>
  </si>
  <si>
    <r>
      <rPr>
        <sz val="10"/>
        <color theme="1"/>
        <rFont val="Noto Sans CJK SC"/>
      </rPr>
      <t>风险</t>
    </r>
    <r>
      <rPr>
        <sz val="10"/>
        <color theme="1"/>
        <rFont val="Microsoft YaHei"/>
      </rPr>
      <t>; fēngxiǎn; fengxian</t>
    </r>
  </si>
  <si>
    <t>否定</t>
  </si>
  <si>
    <t>fǒudìng</t>
  </si>
  <si>
    <t>phủ định</t>
  </si>
  <si>
    <r>
      <rPr>
        <sz val="10"/>
        <color theme="1"/>
        <rFont val="Noto Sans CJK SC"/>
      </rPr>
      <t>否定</t>
    </r>
    <r>
      <rPr>
        <sz val="10"/>
        <color theme="1"/>
        <rFont val="Microsoft YaHei"/>
      </rPr>
      <t>; fǒudìng; fouding</t>
    </r>
  </si>
  <si>
    <t>否认</t>
  </si>
  <si>
    <t>fǒurèn</t>
  </si>
  <si>
    <t>phủ nhận</t>
  </si>
  <si>
    <r>
      <rPr>
        <sz val="10"/>
        <color theme="1"/>
        <rFont val="Noto Sans CJK SC"/>
      </rPr>
      <t>否认</t>
    </r>
    <r>
      <rPr>
        <sz val="10"/>
        <color theme="1"/>
        <rFont val="Microsoft YaHei"/>
      </rPr>
      <t>; fǒurèn; fouren</t>
    </r>
  </si>
  <si>
    <t>服装</t>
  </si>
  <si>
    <t>fúzhuāng</t>
  </si>
  <si>
    <t>trang phục</t>
  </si>
  <si>
    <r>
      <rPr>
        <sz val="10"/>
        <color theme="1"/>
        <rFont val="Noto Sans CJK SC"/>
      </rPr>
      <t>服装</t>
    </r>
    <r>
      <rPr>
        <sz val="10"/>
        <color theme="1"/>
        <rFont val="Microsoft YaHei"/>
      </rPr>
      <t xml:space="preserve">; fúzhuāng; </t>
    </r>
    <r>
      <rPr>
        <sz val="10"/>
        <color theme="1"/>
        <rFont val="Noto Sans CJK SC"/>
      </rPr>
      <t>衣服</t>
    </r>
    <r>
      <rPr>
        <sz val="10"/>
        <color theme="1"/>
        <rFont val="Microsoft YaHei"/>
      </rPr>
      <t>; yīfu; fuzhuang; yifu</t>
    </r>
  </si>
  <si>
    <t>福</t>
  </si>
  <si>
    <t>fú</t>
  </si>
  <si>
    <t>phúc</t>
  </si>
  <si>
    <r>
      <rPr>
        <sz val="10"/>
        <color theme="1"/>
        <rFont val="Noto Sans CJK SC"/>
      </rPr>
      <t>福</t>
    </r>
    <r>
      <rPr>
        <sz val="10"/>
        <color theme="1"/>
        <rFont val="Microsoft YaHei"/>
      </rPr>
      <t>; fú; fu</t>
    </r>
  </si>
  <si>
    <t>父母</t>
  </si>
  <si>
    <t>fùmǔ</t>
  </si>
  <si>
    <t>bố mẹ, cha mẹ</t>
  </si>
  <si>
    <r>
      <rPr>
        <sz val="10"/>
        <color theme="1"/>
        <rFont val="Noto Sans CJK SC"/>
      </rPr>
      <t>父母</t>
    </r>
    <r>
      <rPr>
        <sz val="10"/>
        <color theme="1"/>
        <rFont val="Microsoft YaHei"/>
      </rPr>
      <t xml:space="preserve">; fùmǔ; </t>
    </r>
    <r>
      <rPr>
        <sz val="10"/>
        <color theme="1"/>
        <rFont val="Noto Sans CJK SC"/>
      </rPr>
      <t>爸妈</t>
    </r>
    <r>
      <rPr>
        <sz val="10"/>
        <color theme="1"/>
        <rFont val="Microsoft YaHei"/>
      </rPr>
      <t>; bàmā; fumu; bama</t>
    </r>
  </si>
  <si>
    <t>父亲</t>
  </si>
  <si>
    <t>fùqīn</t>
  </si>
  <si>
    <t>cha, phụ thân</t>
  </si>
  <si>
    <r>
      <rPr>
        <sz val="10"/>
        <color theme="1"/>
        <rFont val="Noto Sans CJK SC"/>
      </rPr>
      <t>父亲</t>
    </r>
    <r>
      <rPr>
        <sz val="10"/>
        <color theme="1"/>
        <rFont val="Microsoft YaHei"/>
      </rPr>
      <t xml:space="preserve">; fùqīn; </t>
    </r>
    <r>
      <rPr>
        <sz val="10"/>
        <color theme="1"/>
        <rFont val="Noto Sans CJK SC"/>
      </rPr>
      <t>爸爸</t>
    </r>
    <r>
      <rPr>
        <sz val="10"/>
        <color theme="1"/>
        <rFont val="Microsoft YaHei"/>
      </rPr>
      <t xml:space="preserve">; bàba; </t>
    </r>
    <r>
      <rPr>
        <sz val="10"/>
        <color theme="1"/>
        <rFont val="Noto Sans CJK SC"/>
      </rPr>
      <t>爸</t>
    </r>
    <r>
      <rPr>
        <sz val="10"/>
        <color theme="1"/>
        <rFont val="Microsoft YaHei"/>
      </rPr>
      <t>; bà; fuqin; baba; ba</t>
    </r>
  </si>
  <si>
    <t>付</t>
  </si>
  <si>
    <t>fù</t>
  </si>
  <si>
    <t>trả (tiền)</t>
  </si>
  <si>
    <r>
      <rPr>
        <sz val="10"/>
        <color theme="1"/>
        <rFont val="Noto Sans CJK SC"/>
      </rPr>
      <t>付</t>
    </r>
    <r>
      <rPr>
        <sz val="10"/>
        <color theme="1"/>
        <rFont val="Microsoft YaHei"/>
      </rPr>
      <t xml:space="preserve">; fù; </t>
    </r>
    <r>
      <rPr>
        <sz val="10"/>
        <color theme="1"/>
        <rFont val="Noto Sans CJK SC"/>
      </rPr>
      <t>支付</t>
    </r>
    <r>
      <rPr>
        <sz val="10"/>
        <color theme="1"/>
        <rFont val="Microsoft YaHei"/>
      </rPr>
      <t>; zhīfù; fu; zhifu</t>
    </r>
  </si>
  <si>
    <t>负责</t>
  </si>
  <si>
    <t>fùzé</t>
  </si>
  <si>
    <t>phụ trách; có trách nhiệm</t>
  </si>
  <si>
    <r>
      <rPr>
        <sz val="10"/>
        <color theme="1"/>
        <rFont val="Noto Sans CJK SC"/>
      </rPr>
      <t>负责</t>
    </r>
    <r>
      <rPr>
        <sz val="10"/>
        <color theme="1"/>
        <rFont val="Microsoft YaHei"/>
      </rPr>
      <t>; fùzé; fuze</t>
    </r>
  </si>
  <si>
    <t>复印</t>
  </si>
  <si>
    <t>fùyìn</t>
  </si>
  <si>
    <t>photo, sao chụp</t>
  </si>
  <si>
    <r>
      <rPr>
        <sz val="10"/>
        <color theme="1"/>
        <rFont val="Noto Sans CJK SC"/>
      </rPr>
      <t>复印</t>
    </r>
    <r>
      <rPr>
        <sz val="10"/>
        <color theme="1"/>
        <rFont val="Microsoft YaHei"/>
      </rPr>
      <t>; fùyìn; fuyin</t>
    </r>
  </si>
  <si>
    <t>复杂</t>
  </si>
  <si>
    <t>fùzá</t>
  </si>
  <si>
    <t>phức tạp</t>
  </si>
  <si>
    <r>
      <rPr>
        <sz val="10"/>
        <color theme="1"/>
        <rFont val="Noto Sans CJK SC"/>
      </rPr>
      <t>复杂</t>
    </r>
    <r>
      <rPr>
        <sz val="10"/>
        <color theme="1"/>
        <rFont val="Microsoft YaHei"/>
      </rPr>
      <t>; fùzá; fuza</t>
    </r>
  </si>
  <si>
    <t>富</t>
  </si>
  <si>
    <t>giàu</t>
  </si>
  <si>
    <r>
      <rPr>
        <sz val="10"/>
        <color theme="1"/>
        <rFont val="Noto Sans CJK SC"/>
      </rPr>
      <t>富</t>
    </r>
    <r>
      <rPr>
        <sz val="10"/>
        <color theme="1"/>
        <rFont val="Microsoft YaHei"/>
      </rPr>
      <t xml:space="preserve">; fù; </t>
    </r>
    <r>
      <rPr>
        <sz val="10"/>
        <color theme="1"/>
        <rFont val="Noto Sans CJK SC"/>
      </rPr>
      <t>有钱</t>
    </r>
    <r>
      <rPr>
        <sz val="10"/>
        <color theme="1"/>
        <rFont val="Microsoft YaHei"/>
      </rPr>
      <t>; yǒuqián; fu; youqian</t>
    </r>
  </si>
  <si>
    <t>改进</t>
  </si>
  <si>
    <t>gǎijìn</t>
  </si>
  <si>
    <t>cải tiến</t>
  </si>
  <si>
    <r>
      <rPr>
        <sz val="10"/>
        <color theme="1"/>
        <rFont val="Noto Sans CJK SC"/>
      </rPr>
      <t>改进</t>
    </r>
    <r>
      <rPr>
        <sz val="10"/>
        <color theme="1"/>
        <rFont val="Microsoft YaHei"/>
      </rPr>
      <t>; gǎijìn; gaijin</t>
    </r>
  </si>
  <si>
    <t>改造</t>
  </si>
  <si>
    <t>gǎizào</t>
  </si>
  <si>
    <t>cải tạo</t>
  </si>
  <si>
    <r>
      <rPr>
        <sz val="10"/>
        <color theme="1"/>
        <rFont val="Noto Sans CJK SC"/>
      </rPr>
      <t>改造</t>
    </r>
    <r>
      <rPr>
        <sz val="10"/>
        <color theme="1"/>
        <rFont val="Microsoft YaHei"/>
      </rPr>
      <t>; gǎizào; gaizao</t>
    </r>
  </si>
  <si>
    <t>概念</t>
  </si>
  <si>
    <t>gàiniàn</t>
  </si>
  <si>
    <t>khái niệm</t>
  </si>
  <si>
    <r>
      <rPr>
        <sz val="10"/>
        <color theme="1"/>
        <rFont val="Noto Sans CJK SC"/>
      </rPr>
      <t>概念</t>
    </r>
    <r>
      <rPr>
        <sz val="10"/>
        <color theme="1"/>
        <rFont val="Microsoft YaHei"/>
      </rPr>
      <t>; gàiniàn; gainian</t>
    </r>
  </si>
  <si>
    <t>赶</t>
  </si>
  <si>
    <t>gǎn</t>
  </si>
  <si>
    <t>đuổi theo; vội, kịp (1 chữ)</t>
  </si>
  <si>
    <r>
      <rPr>
        <sz val="10"/>
        <color theme="1"/>
        <rFont val="Noto Sans CJK SC"/>
      </rPr>
      <t>赶</t>
    </r>
    <r>
      <rPr>
        <sz val="10"/>
        <color theme="1"/>
        <rFont val="Microsoft YaHei"/>
      </rPr>
      <t>; gǎn; gan</t>
    </r>
  </si>
  <si>
    <t>赶到</t>
  </si>
  <si>
    <t>chạy đến kịp, đến nơi</t>
  </si>
  <si>
    <r>
      <rPr>
        <sz val="10"/>
        <color theme="1"/>
        <rFont val="Noto Sans CJK SC"/>
      </rPr>
      <t>赶到</t>
    </r>
    <r>
      <rPr>
        <sz val="10"/>
        <color theme="1"/>
        <rFont val="Microsoft YaHei"/>
      </rPr>
      <t>; gǎndào; gandao</t>
    </r>
  </si>
  <si>
    <t>赶紧</t>
  </si>
  <si>
    <t>gǎnjǐn</t>
  </si>
  <si>
    <r>
      <rPr>
        <sz val="11"/>
        <color theme="1"/>
        <rFont val="Arial"/>
      </rPr>
      <t>vội vàng, khẩn trương (</t>
    </r>
    <r>
      <rPr>
        <sz val="11"/>
        <color theme="1"/>
        <rFont val="Noto Sans CJK SC"/>
      </rPr>
      <t>赶紧</t>
    </r>
    <r>
      <rPr>
        <sz val="11"/>
        <color theme="1"/>
        <rFont val="Arial"/>
      </rPr>
      <t>)</t>
    </r>
  </si>
  <si>
    <r>
      <rPr>
        <sz val="10"/>
        <color theme="1"/>
        <rFont val="Noto Sans CJK SC"/>
      </rPr>
      <t>赶紧</t>
    </r>
    <r>
      <rPr>
        <sz val="10"/>
        <color theme="1"/>
        <rFont val="Microsoft YaHei"/>
      </rPr>
      <t xml:space="preserve">; gǎnjǐn; </t>
    </r>
    <r>
      <rPr>
        <sz val="10"/>
        <color theme="1"/>
        <rFont val="Noto Sans CJK SC"/>
      </rPr>
      <t>赶快</t>
    </r>
    <r>
      <rPr>
        <sz val="10"/>
        <color theme="1"/>
        <rFont val="Microsoft YaHei"/>
      </rPr>
      <t>; gǎnkuài; ganjin; gankuai</t>
    </r>
  </si>
  <si>
    <t>赶快</t>
  </si>
  <si>
    <t>gǎnkuài</t>
  </si>
  <si>
    <r>
      <rPr>
        <sz val="11"/>
        <color theme="1"/>
        <rFont val="Arial"/>
      </rPr>
      <t>nhanh lên, mau chóng (</t>
    </r>
    <r>
      <rPr>
        <sz val="11"/>
        <color theme="1"/>
        <rFont val="Noto Sans CJK SC"/>
      </rPr>
      <t>赶快</t>
    </r>
    <r>
      <rPr>
        <sz val="11"/>
        <color theme="1"/>
        <rFont val="Arial"/>
      </rPr>
      <t>)</t>
    </r>
  </si>
  <si>
    <r>
      <rPr>
        <sz val="10"/>
        <color theme="1"/>
        <rFont val="Noto Sans CJK SC"/>
      </rPr>
      <t>赶快</t>
    </r>
    <r>
      <rPr>
        <sz val="10"/>
        <color theme="1"/>
        <rFont val="Microsoft YaHei"/>
      </rPr>
      <t xml:space="preserve">; gǎnkuài; </t>
    </r>
    <r>
      <rPr>
        <sz val="10"/>
        <color theme="1"/>
        <rFont val="Noto Sans CJK SC"/>
      </rPr>
      <t>赶紧</t>
    </r>
    <r>
      <rPr>
        <sz val="10"/>
        <color theme="1"/>
        <rFont val="Microsoft YaHei"/>
      </rPr>
      <t>; gǎnjǐn; gankuai; ganjin</t>
    </r>
  </si>
  <si>
    <t>敢</t>
  </si>
  <si>
    <t>dám</t>
  </si>
  <si>
    <r>
      <rPr>
        <sz val="10"/>
        <color theme="1"/>
        <rFont val="Noto Sans CJK SC"/>
      </rPr>
      <t>敢</t>
    </r>
    <r>
      <rPr>
        <sz val="10"/>
        <color theme="1"/>
        <rFont val="Microsoft YaHei"/>
      </rPr>
      <t>; gǎn; gan</t>
    </r>
  </si>
  <si>
    <t>感冒</t>
  </si>
  <si>
    <t>gǎnmào</t>
  </si>
  <si>
    <t>cảm cúm, bị cảm</t>
  </si>
  <si>
    <r>
      <rPr>
        <sz val="10"/>
        <color theme="1"/>
        <rFont val="Noto Sans CJK SC"/>
      </rPr>
      <t>感冒</t>
    </r>
    <r>
      <rPr>
        <sz val="10"/>
        <color theme="1"/>
        <rFont val="Microsoft YaHei"/>
      </rPr>
      <t>; gǎnmào; ganmao</t>
    </r>
  </si>
  <si>
    <t>感情</t>
  </si>
  <si>
    <t>gǎnqíng</t>
  </si>
  <si>
    <r>
      <rPr>
        <sz val="11"/>
        <color theme="1"/>
        <rFont val="Arial"/>
      </rPr>
      <t>tình cảm (</t>
    </r>
    <r>
      <rPr>
        <sz val="11"/>
        <color theme="1"/>
        <rFont val="Noto Sans CJK SC"/>
      </rPr>
      <t>感情</t>
    </r>
    <r>
      <rPr>
        <sz val="11"/>
        <color theme="1"/>
        <rFont val="Arial"/>
      </rPr>
      <t>)</t>
    </r>
  </si>
  <si>
    <r>
      <rPr>
        <sz val="10"/>
        <color theme="1"/>
        <rFont val="Noto Sans CJK SC"/>
      </rPr>
      <t>感情</t>
    </r>
    <r>
      <rPr>
        <sz val="10"/>
        <color theme="1"/>
        <rFont val="Microsoft YaHei"/>
      </rPr>
      <t xml:space="preserve">; gǎnqíng; </t>
    </r>
    <r>
      <rPr>
        <sz val="10"/>
        <color theme="1"/>
        <rFont val="Noto Sans CJK SC"/>
      </rPr>
      <t>情感</t>
    </r>
    <r>
      <rPr>
        <sz val="10"/>
        <color theme="1"/>
        <rFont val="Microsoft YaHei"/>
      </rPr>
      <t>; qínggǎn; ganqing; qinggan</t>
    </r>
  </si>
  <si>
    <t>感受</t>
  </si>
  <si>
    <t>gǎnshòu</t>
  </si>
  <si>
    <t>cảm nhận, cảm xúc</t>
  </si>
  <si>
    <r>
      <rPr>
        <sz val="10"/>
        <color theme="1"/>
        <rFont val="Noto Sans CJK SC"/>
      </rPr>
      <t>感受</t>
    </r>
    <r>
      <rPr>
        <sz val="10"/>
        <color theme="1"/>
        <rFont val="Microsoft YaHei"/>
      </rPr>
      <t>; gǎnshòu; ganshou</t>
    </r>
  </si>
  <si>
    <t>干吗</t>
  </si>
  <si>
    <t>gànmá</t>
  </si>
  <si>
    <t>làm gì; tại sao (khẩu ngữ)</t>
  </si>
  <si>
    <r>
      <rPr>
        <sz val="10"/>
        <color theme="1"/>
        <rFont val="Noto Sans CJK SC"/>
      </rPr>
      <t>干吗</t>
    </r>
    <r>
      <rPr>
        <sz val="10"/>
        <color theme="1"/>
        <rFont val="Microsoft YaHei"/>
      </rPr>
      <t xml:space="preserve">; gànmá; </t>
    </r>
    <r>
      <rPr>
        <sz val="10"/>
        <color theme="1"/>
        <rFont val="Noto Sans CJK SC"/>
      </rPr>
      <t>干嘛</t>
    </r>
    <r>
      <rPr>
        <sz val="10"/>
        <color theme="1"/>
        <rFont val="Microsoft YaHei"/>
      </rPr>
      <t xml:space="preserve">; </t>
    </r>
    <r>
      <rPr>
        <sz val="10"/>
        <color theme="1"/>
        <rFont val="Noto Sans CJK SC"/>
      </rPr>
      <t>干什么</t>
    </r>
    <r>
      <rPr>
        <sz val="10"/>
        <color theme="1"/>
        <rFont val="Microsoft YaHei"/>
      </rPr>
      <t>; gànshénme; ganma; ganshenme</t>
    </r>
  </si>
  <si>
    <t>高速</t>
  </si>
  <si>
    <t>gāosù</t>
  </si>
  <si>
    <t>cao tốc, tốc độ cao</t>
  </si>
  <si>
    <r>
      <rPr>
        <sz val="10"/>
        <color theme="1"/>
        <rFont val="Noto Sans CJK SC"/>
      </rPr>
      <t>高速</t>
    </r>
    <r>
      <rPr>
        <sz val="10"/>
        <color theme="1"/>
        <rFont val="Microsoft YaHei"/>
      </rPr>
      <t>; gāosù; gaosu</t>
    </r>
  </si>
  <si>
    <t>高速公路</t>
  </si>
  <si>
    <t>gāosù gōnglù</t>
  </si>
  <si>
    <t>đường cao tốc</t>
  </si>
  <si>
    <r>
      <rPr>
        <sz val="10"/>
        <color theme="1"/>
        <rFont val="Noto Sans CJK SC"/>
      </rPr>
      <t>高速公路</t>
    </r>
    <r>
      <rPr>
        <sz val="10"/>
        <color theme="1"/>
        <rFont val="Microsoft YaHei"/>
      </rPr>
      <t xml:space="preserve">; gāosù gōnglù; </t>
    </r>
    <r>
      <rPr>
        <sz val="10"/>
        <color theme="1"/>
        <rFont val="Noto Sans CJK SC"/>
      </rPr>
      <t>高速</t>
    </r>
    <r>
      <rPr>
        <sz val="10"/>
        <color theme="1"/>
        <rFont val="Microsoft YaHei"/>
      </rPr>
      <t>; gāosù; gaosu gonglu; gaosu</t>
    </r>
  </si>
  <si>
    <t>告别</t>
  </si>
  <si>
    <t>gàobié</t>
  </si>
  <si>
    <t>từ biệt, chia tay</t>
  </si>
  <si>
    <r>
      <rPr>
        <sz val="10"/>
        <color theme="1"/>
        <rFont val="Noto Sans CJK SC"/>
      </rPr>
      <t>告别</t>
    </r>
    <r>
      <rPr>
        <sz val="10"/>
        <color theme="1"/>
        <rFont val="Microsoft YaHei"/>
      </rPr>
      <t>; gàobié; gaobie</t>
    </r>
  </si>
  <si>
    <t>歌迷</t>
  </si>
  <si>
    <t>gēmí</t>
  </si>
  <si>
    <t>người hâm mộ ca sĩ, fan ca nhạc</t>
  </si>
  <si>
    <r>
      <rPr>
        <sz val="10"/>
        <color theme="1"/>
        <rFont val="Noto Sans CJK SC"/>
      </rPr>
      <t>歌迷</t>
    </r>
    <r>
      <rPr>
        <sz val="10"/>
        <color theme="1"/>
        <rFont val="Microsoft YaHei"/>
      </rPr>
      <t>; gēmí; gemi</t>
    </r>
  </si>
  <si>
    <t>歌声</t>
  </si>
  <si>
    <t>gēshēng</t>
  </si>
  <si>
    <t>tiếng hát</t>
  </si>
  <si>
    <r>
      <rPr>
        <sz val="10"/>
        <color theme="1"/>
        <rFont val="Noto Sans CJK SC"/>
      </rPr>
      <t>歌声</t>
    </r>
    <r>
      <rPr>
        <sz val="10"/>
        <color theme="1"/>
        <rFont val="Microsoft YaHei"/>
      </rPr>
      <t>; gēshēng; gesheng</t>
    </r>
  </si>
  <si>
    <t>歌手</t>
  </si>
  <si>
    <t>gēshǒu</t>
  </si>
  <si>
    <t>ca sĩ</t>
  </si>
  <si>
    <r>
      <rPr>
        <sz val="10"/>
        <color theme="1"/>
        <rFont val="Noto Sans CJK SC"/>
      </rPr>
      <t>歌手</t>
    </r>
    <r>
      <rPr>
        <sz val="10"/>
        <color theme="1"/>
        <rFont val="Microsoft YaHei"/>
      </rPr>
      <t>; gēshǒu; geshou</t>
    </r>
  </si>
  <si>
    <t>个人</t>
  </si>
  <si>
    <t>gèrén</t>
  </si>
  <si>
    <t>cá nhân</t>
  </si>
  <si>
    <r>
      <rPr>
        <sz val="10"/>
        <color theme="1"/>
        <rFont val="Noto Sans CJK SC"/>
      </rPr>
      <t>个人</t>
    </r>
    <r>
      <rPr>
        <sz val="10"/>
        <color theme="1"/>
        <rFont val="Microsoft YaHei"/>
      </rPr>
      <t>; gèrén; geren</t>
    </r>
  </si>
  <si>
    <t>个性</t>
  </si>
  <si>
    <t>gèxìng</t>
  </si>
  <si>
    <t>cá tính</t>
  </si>
  <si>
    <r>
      <rPr>
        <sz val="10"/>
        <color theme="1"/>
        <rFont val="Noto Sans CJK SC"/>
      </rPr>
      <t>个性</t>
    </r>
    <r>
      <rPr>
        <sz val="10"/>
        <color theme="1"/>
        <rFont val="Microsoft YaHei"/>
      </rPr>
      <t>; gèxìng; gexing</t>
    </r>
  </si>
  <si>
    <t>各</t>
  </si>
  <si>
    <t>đại từ, phó từ</t>
  </si>
  <si>
    <t>các, mỗi (1 chữ)</t>
  </si>
  <si>
    <r>
      <rPr>
        <sz val="10"/>
        <color theme="1"/>
        <rFont val="Noto Sans CJK SC"/>
      </rPr>
      <t>各</t>
    </r>
    <r>
      <rPr>
        <sz val="10"/>
        <color theme="1"/>
        <rFont val="Microsoft YaHei"/>
      </rPr>
      <t>; gè; ge</t>
    </r>
  </si>
  <si>
    <t>各地</t>
  </si>
  <si>
    <t>gèdì</t>
  </si>
  <si>
    <t>các nơi</t>
  </si>
  <si>
    <r>
      <rPr>
        <sz val="10"/>
        <color theme="1"/>
        <rFont val="Noto Sans CJK SC"/>
      </rPr>
      <t>各地</t>
    </r>
    <r>
      <rPr>
        <sz val="10"/>
        <color theme="1"/>
        <rFont val="Microsoft YaHei"/>
      </rPr>
      <t>; gèdì; gedi</t>
    </r>
  </si>
  <si>
    <t>各位</t>
  </si>
  <si>
    <t>gèwèi</t>
  </si>
  <si>
    <t>các vị, quý vị</t>
  </si>
  <si>
    <r>
      <rPr>
        <sz val="10"/>
        <color theme="1"/>
        <rFont val="Noto Sans CJK SC"/>
      </rPr>
      <t>各位</t>
    </r>
    <r>
      <rPr>
        <sz val="10"/>
        <color theme="1"/>
        <rFont val="Microsoft YaHei"/>
      </rPr>
      <t>; gèwèi; gewei</t>
    </r>
  </si>
  <si>
    <t>各种</t>
  </si>
  <si>
    <t>gèzhǒng</t>
  </si>
  <si>
    <t>các loại, đủ loại</t>
  </si>
  <si>
    <r>
      <rPr>
        <sz val="10"/>
        <color theme="1"/>
        <rFont val="Noto Sans CJK SC"/>
      </rPr>
      <t>各种</t>
    </r>
    <r>
      <rPr>
        <sz val="10"/>
        <color theme="1"/>
        <rFont val="Microsoft YaHei"/>
      </rPr>
      <t>; gèzhǒng; gezhong</t>
    </r>
  </si>
  <si>
    <t>各自</t>
  </si>
  <si>
    <t>gèzì</t>
  </si>
  <si>
    <t>mỗi người, ai nấy (riêng)</t>
  </si>
  <si>
    <r>
      <rPr>
        <sz val="10"/>
        <color theme="1"/>
        <rFont val="Noto Sans CJK SC"/>
      </rPr>
      <t>各自</t>
    </r>
    <r>
      <rPr>
        <sz val="10"/>
        <color theme="1"/>
        <rFont val="Microsoft YaHei"/>
      </rPr>
      <t>; gèzì; gezi</t>
    </r>
  </si>
  <si>
    <t>根本</t>
  </si>
  <si>
    <t>gēnběn</t>
  </si>
  <si>
    <t>phó từ, tính từ, danh từ</t>
  </si>
  <si>
    <t>căn bản; hoàn toàn (không)</t>
  </si>
  <si>
    <r>
      <rPr>
        <sz val="10"/>
        <color theme="1"/>
        <rFont val="Noto Sans CJK SC"/>
      </rPr>
      <t>根本</t>
    </r>
    <r>
      <rPr>
        <sz val="10"/>
        <color theme="1"/>
        <rFont val="Microsoft YaHei"/>
      </rPr>
      <t>; gēnběn; genben</t>
    </r>
  </si>
  <si>
    <t>更加</t>
  </si>
  <si>
    <t>gèngjiā</t>
  </si>
  <si>
    <t>càng thêm</t>
  </si>
  <si>
    <r>
      <rPr>
        <sz val="10"/>
        <color theme="1"/>
        <rFont val="Noto Sans CJK SC"/>
      </rPr>
      <t>更加</t>
    </r>
    <r>
      <rPr>
        <sz val="10"/>
        <color theme="1"/>
        <rFont val="Microsoft YaHei"/>
      </rPr>
      <t xml:space="preserve">; gèngjiā; </t>
    </r>
    <r>
      <rPr>
        <sz val="10"/>
        <color theme="1"/>
        <rFont val="Noto Sans CJK SC"/>
      </rPr>
      <t>更</t>
    </r>
    <r>
      <rPr>
        <sz val="10"/>
        <color theme="1"/>
        <rFont val="Microsoft YaHei"/>
      </rPr>
      <t>; gèng; gengjia; geng</t>
    </r>
  </si>
  <si>
    <t>工厂</t>
  </si>
  <si>
    <t>gōngchǎng</t>
  </si>
  <si>
    <t>nhà máy, công xưởng</t>
  </si>
  <si>
    <r>
      <rPr>
        <sz val="10"/>
        <color theme="1"/>
        <rFont val="Noto Sans CJK SC"/>
      </rPr>
      <t>工厂</t>
    </r>
    <r>
      <rPr>
        <sz val="10"/>
        <color theme="1"/>
        <rFont val="Microsoft YaHei"/>
      </rPr>
      <t xml:space="preserve">; gōngchǎng; </t>
    </r>
    <r>
      <rPr>
        <sz val="10"/>
        <color theme="1"/>
        <rFont val="Noto Sans CJK SC"/>
      </rPr>
      <t>厂</t>
    </r>
    <r>
      <rPr>
        <sz val="10"/>
        <color theme="1"/>
        <rFont val="Microsoft YaHei"/>
      </rPr>
      <t>; chǎng; gongchang; chang</t>
    </r>
  </si>
  <si>
    <t>工程师</t>
  </si>
  <si>
    <t>gōngchéngshī</t>
  </si>
  <si>
    <t>kỹ sư</t>
  </si>
  <si>
    <r>
      <rPr>
        <sz val="10"/>
        <color theme="1"/>
        <rFont val="Noto Sans CJK SC"/>
      </rPr>
      <t>工程师</t>
    </r>
    <r>
      <rPr>
        <sz val="10"/>
        <color theme="1"/>
        <rFont val="Microsoft YaHei"/>
      </rPr>
      <t>; gōngchéngshī; gongchengshi</t>
    </r>
  </si>
  <si>
    <t>工夫</t>
  </si>
  <si>
    <t>gōngfu</t>
  </si>
  <si>
    <r>
      <rPr>
        <sz val="11"/>
        <color theme="1"/>
        <rFont val="Arial"/>
      </rPr>
      <t>thời gian, công sức (</t>
    </r>
    <r>
      <rPr>
        <sz val="11"/>
        <color theme="1"/>
        <rFont val="Noto Sans CJK SC"/>
      </rPr>
      <t>工夫</t>
    </r>
    <r>
      <rPr>
        <sz val="11"/>
        <color theme="1"/>
        <rFont val="Arial"/>
      </rPr>
      <t>)</t>
    </r>
  </si>
  <si>
    <r>
      <rPr>
        <sz val="10"/>
        <color theme="1"/>
        <rFont val="Noto Sans CJK SC"/>
      </rPr>
      <t>工夫</t>
    </r>
    <r>
      <rPr>
        <sz val="10"/>
        <color theme="1"/>
        <rFont val="Microsoft YaHei"/>
      </rPr>
      <t xml:space="preserve">; gōngfu; </t>
    </r>
    <r>
      <rPr>
        <sz val="10"/>
        <color theme="1"/>
        <rFont val="Noto Sans CJK SC"/>
      </rPr>
      <t>功夫</t>
    </r>
    <r>
      <rPr>
        <sz val="10"/>
        <color theme="1"/>
        <rFont val="Microsoft YaHei"/>
      </rPr>
      <t>; gongfu</t>
    </r>
  </si>
  <si>
    <t>工具</t>
  </si>
  <si>
    <t>gōngjù</t>
  </si>
  <si>
    <t>công cụ</t>
  </si>
  <si>
    <r>
      <rPr>
        <sz val="10"/>
        <color theme="1"/>
        <rFont val="Noto Sans CJK SC"/>
      </rPr>
      <t>工具</t>
    </r>
    <r>
      <rPr>
        <sz val="10"/>
        <color theme="1"/>
        <rFont val="Microsoft YaHei"/>
      </rPr>
      <t>; gōngjù; gongju</t>
    </r>
  </si>
  <si>
    <t>工业</t>
  </si>
  <si>
    <t>gōngyè</t>
  </si>
  <si>
    <t>công nghiệp</t>
  </si>
  <si>
    <r>
      <rPr>
        <sz val="10"/>
        <color theme="1"/>
        <rFont val="Noto Sans CJK SC"/>
      </rPr>
      <t>工业</t>
    </r>
    <r>
      <rPr>
        <sz val="10"/>
        <color theme="1"/>
        <rFont val="Microsoft YaHei"/>
      </rPr>
      <t>; gōngyè; gongye</t>
    </r>
  </si>
  <si>
    <t>工资</t>
  </si>
  <si>
    <t>gōngzī</t>
  </si>
  <si>
    <t>tiền lương</t>
  </si>
  <si>
    <r>
      <rPr>
        <sz val="10"/>
        <color theme="1"/>
        <rFont val="Noto Sans CJK SC"/>
      </rPr>
      <t>工资</t>
    </r>
    <r>
      <rPr>
        <sz val="10"/>
        <color theme="1"/>
        <rFont val="Microsoft YaHei"/>
      </rPr>
      <t xml:space="preserve">; gōngzī; </t>
    </r>
    <r>
      <rPr>
        <sz val="10"/>
        <color theme="1"/>
        <rFont val="Noto Sans CJK SC"/>
      </rPr>
      <t>薪水</t>
    </r>
    <r>
      <rPr>
        <sz val="10"/>
        <color theme="1"/>
        <rFont val="Microsoft YaHei"/>
      </rPr>
      <t>; xīnshui; gongzi; xinshui</t>
    </r>
  </si>
  <si>
    <t>公布</t>
  </si>
  <si>
    <t>gōngbù</t>
  </si>
  <si>
    <t>công bố</t>
  </si>
  <si>
    <r>
      <rPr>
        <sz val="10"/>
        <color theme="1"/>
        <rFont val="Noto Sans CJK SC"/>
      </rPr>
      <t>公布</t>
    </r>
    <r>
      <rPr>
        <sz val="10"/>
        <color theme="1"/>
        <rFont val="Microsoft YaHei"/>
      </rPr>
      <t>; gōngbù; gongbu</t>
    </r>
  </si>
  <si>
    <t>公共</t>
  </si>
  <si>
    <t>gōnggòng</t>
  </si>
  <si>
    <t>công cộng</t>
  </si>
  <si>
    <r>
      <rPr>
        <sz val="10"/>
        <color theme="1"/>
        <rFont val="Noto Sans CJK SC"/>
      </rPr>
      <t>公共</t>
    </r>
    <r>
      <rPr>
        <sz val="10"/>
        <color theme="1"/>
        <rFont val="Microsoft YaHei"/>
      </rPr>
      <t>; gōnggòng; gonggong</t>
    </r>
  </si>
  <si>
    <t>公开</t>
  </si>
  <si>
    <t>gōngkāi</t>
  </si>
  <si>
    <t>công khai</t>
  </si>
  <si>
    <r>
      <rPr>
        <sz val="10"/>
        <color theme="1"/>
        <rFont val="Noto Sans CJK SC"/>
      </rPr>
      <t>公开</t>
    </r>
    <r>
      <rPr>
        <sz val="10"/>
        <color theme="1"/>
        <rFont val="Microsoft YaHei"/>
      </rPr>
      <t>; gōngkāi; gongkai</t>
    </r>
  </si>
  <si>
    <t>公民</t>
  </si>
  <si>
    <t>gōngmín</t>
  </si>
  <si>
    <t>công dân</t>
  </si>
  <si>
    <r>
      <rPr>
        <sz val="10"/>
        <color theme="1"/>
        <rFont val="Noto Sans CJK SC"/>
      </rPr>
      <t>公民</t>
    </r>
    <r>
      <rPr>
        <sz val="10"/>
        <color theme="1"/>
        <rFont val="Microsoft YaHei"/>
      </rPr>
      <t>; gōngmín; gongmin</t>
    </r>
  </si>
  <si>
    <t>公务员</t>
  </si>
  <si>
    <t>gōngwùyuán</t>
  </si>
  <si>
    <t>công chức</t>
  </si>
  <si>
    <r>
      <rPr>
        <sz val="10"/>
        <color theme="1"/>
        <rFont val="Noto Sans CJK SC"/>
      </rPr>
      <t>公务员</t>
    </r>
    <r>
      <rPr>
        <sz val="10"/>
        <color theme="1"/>
        <rFont val="Microsoft YaHei"/>
      </rPr>
      <t>; gōngwùyuán; gongwuyuan</t>
    </r>
  </si>
  <si>
    <t>功夫</t>
  </si>
  <si>
    <t>võ công, kungfu; công sức</t>
  </si>
  <si>
    <r>
      <rPr>
        <sz val="10"/>
        <color theme="1"/>
        <rFont val="Noto Sans CJK SC"/>
      </rPr>
      <t>功夫</t>
    </r>
    <r>
      <rPr>
        <sz val="10"/>
        <color theme="1"/>
        <rFont val="Microsoft YaHei"/>
      </rPr>
      <t xml:space="preserve">; gōngfu; </t>
    </r>
    <r>
      <rPr>
        <sz val="10"/>
        <color theme="1"/>
        <rFont val="Noto Sans CJK SC"/>
      </rPr>
      <t>工夫</t>
    </r>
    <r>
      <rPr>
        <sz val="10"/>
        <color theme="1"/>
        <rFont val="Microsoft YaHei"/>
      </rPr>
      <t>; gongfu</t>
    </r>
  </si>
  <si>
    <t>功课</t>
  </si>
  <si>
    <t>gōngkè</t>
  </si>
  <si>
    <t>bài vở, bài tập</t>
  </si>
  <si>
    <r>
      <rPr>
        <sz val="10"/>
        <color theme="1"/>
        <rFont val="Noto Sans CJK SC"/>
      </rPr>
      <t>功课</t>
    </r>
    <r>
      <rPr>
        <sz val="10"/>
        <color theme="1"/>
        <rFont val="Microsoft YaHei"/>
      </rPr>
      <t xml:space="preserve">; gōngkè; </t>
    </r>
    <r>
      <rPr>
        <sz val="10"/>
        <color theme="1"/>
        <rFont val="Noto Sans CJK SC"/>
      </rPr>
      <t>作业</t>
    </r>
    <r>
      <rPr>
        <sz val="10"/>
        <color theme="1"/>
        <rFont val="Microsoft YaHei"/>
      </rPr>
      <t>; zuòyè; gongke; zuoye</t>
    </r>
  </si>
  <si>
    <t>功能</t>
  </si>
  <si>
    <t>gōngnéng</t>
  </si>
  <si>
    <t>chức năng, tính năng</t>
  </si>
  <si>
    <r>
      <rPr>
        <sz val="10"/>
        <color theme="1"/>
        <rFont val="Noto Sans CJK SC"/>
      </rPr>
      <t>功能</t>
    </r>
    <r>
      <rPr>
        <sz val="10"/>
        <color theme="1"/>
        <rFont val="Microsoft YaHei"/>
      </rPr>
      <t>; gōngnéng; gongneng</t>
    </r>
  </si>
  <si>
    <t>共同</t>
  </si>
  <si>
    <t>gòngtóng</t>
  </si>
  <si>
    <t>chung, cùng</t>
  </si>
  <si>
    <r>
      <rPr>
        <sz val="10"/>
        <color theme="1"/>
        <rFont val="Noto Sans CJK SC"/>
      </rPr>
      <t>共同</t>
    </r>
    <r>
      <rPr>
        <sz val="10"/>
        <color theme="1"/>
        <rFont val="Microsoft YaHei"/>
      </rPr>
      <t>; gòngtóng; gongtong</t>
    </r>
  </si>
  <si>
    <t>共有</t>
  </si>
  <si>
    <t>gòngyǒu</t>
  </si>
  <si>
    <t>tổng cộng có; sở hữu chung</t>
  </si>
  <si>
    <r>
      <rPr>
        <sz val="10"/>
        <color theme="1"/>
        <rFont val="Noto Sans CJK SC"/>
      </rPr>
      <t>共有</t>
    </r>
    <r>
      <rPr>
        <sz val="10"/>
        <color theme="1"/>
        <rFont val="Microsoft YaHei"/>
      </rPr>
      <t>; gòngyǒu; gongyou</t>
    </r>
  </si>
  <si>
    <t>姑娘</t>
  </si>
  <si>
    <t>gūniang</t>
  </si>
  <si>
    <t>cô gái</t>
  </si>
  <si>
    <r>
      <rPr>
        <sz val="10"/>
        <color theme="1"/>
        <rFont val="Noto Sans CJK SC"/>
      </rPr>
      <t>姑娘</t>
    </r>
    <r>
      <rPr>
        <sz val="10"/>
        <color theme="1"/>
        <rFont val="Microsoft YaHei"/>
      </rPr>
      <t>; gūniang; guniang</t>
    </r>
  </si>
  <si>
    <t>古</t>
  </si>
  <si>
    <t>gǔ</t>
  </si>
  <si>
    <t>cổ, xưa</t>
  </si>
  <si>
    <r>
      <rPr>
        <sz val="10"/>
        <color theme="1"/>
        <rFont val="Noto Sans CJK SC"/>
      </rPr>
      <t>古</t>
    </r>
    <r>
      <rPr>
        <sz val="10"/>
        <color theme="1"/>
        <rFont val="Microsoft YaHei"/>
      </rPr>
      <t>; gǔ; gu</t>
    </r>
  </si>
  <si>
    <t>古代</t>
  </si>
  <si>
    <t>gǔdài</t>
  </si>
  <si>
    <t>cổ đại, thời xưa</t>
  </si>
  <si>
    <r>
      <rPr>
        <sz val="10"/>
        <color theme="1"/>
        <rFont val="Noto Sans CJK SC"/>
      </rPr>
      <t>古代</t>
    </r>
    <r>
      <rPr>
        <sz val="10"/>
        <color theme="1"/>
        <rFont val="Microsoft YaHei"/>
      </rPr>
      <t>; gǔdài; gudai</t>
    </r>
  </si>
  <si>
    <t>故乡</t>
  </si>
  <si>
    <t>gùxiāng</t>
  </si>
  <si>
    <r>
      <rPr>
        <sz val="11"/>
        <color theme="1"/>
        <rFont val="Arial"/>
      </rPr>
      <t>quê hương (</t>
    </r>
    <r>
      <rPr>
        <sz val="11"/>
        <color theme="1"/>
        <rFont val="Noto Sans CJK SC"/>
      </rPr>
      <t>故乡</t>
    </r>
    <r>
      <rPr>
        <sz val="11"/>
        <color theme="1"/>
        <rFont val="Arial"/>
      </rPr>
      <t>)</t>
    </r>
  </si>
  <si>
    <r>
      <rPr>
        <sz val="10"/>
        <color theme="1"/>
        <rFont val="Noto Sans CJK SC"/>
      </rPr>
      <t>故乡</t>
    </r>
    <r>
      <rPr>
        <sz val="10"/>
        <color theme="1"/>
        <rFont val="Microsoft YaHei"/>
      </rPr>
      <t xml:space="preserve">; gùxiāng; </t>
    </r>
    <r>
      <rPr>
        <sz val="10"/>
        <color theme="1"/>
        <rFont val="Noto Sans CJK SC"/>
      </rPr>
      <t>家乡</t>
    </r>
    <r>
      <rPr>
        <sz val="10"/>
        <color theme="1"/>
        <rFont val="Microsoft YaHei"/>
      </rPr>
      <t xml:space="preserve">; jiāxiāng; </t>
    </r>
    <r>
      <rPr>
        <sz val="10"/>
        <color theme="1"/>
        <rFont val="Noto Sans CJK SC"/>
      </rPr>
      <t>老家</t>
    </r>
    <r>
      <rPr>
        <sz val="10"/>
        <color theme="1"/>
        <rFont val="Microsoft YaHei"/>
      </rPr>
      <t>; lǎojiā; guxiang; jiaxiang; laojia</t>
    </r>
  </si>
  <si>
    <t>挂</t>
  </si>
  <si>
    <t>guà</t>
  </si>
  <si>
    <t>treo, móc</t>
  </si>
  <si>
    <r>
      <rPr>
        <sz val="10"/>
        <color theme="1"/>
        <rFont val="Noto Sans CJK SC"/>
      </rPr>
      <t>挂</t>
    </r>
    <r>
      <rPr>
        <sz val="10"/>
        <color theme="1"/>
        <rFont val="Microsoft YaHei"/>
      </rPr>
      <t>; guà; gua</t>
    </r>
  </si>
  <si>
    <t>关系</t>
  </si>
  <si>
    <t>guānxi</t>
  </si>
  <si>
    <t>quan hệ; liên quan</t>
  </si>
  <si>
    <r>
      <rPr>
        <sz val="10"/>
        <color theme="1"/>
        <rFont val="Noto Sans CJK SC"/>
      </rPr>
      <t>关系</t>
    </r>
    <r>
      <rPr>
        <sz val="10"/>
        <color theme="1"/>
        <rFont val="Microsoft YaHei"/>
      </rPr>
      <t>; guānxi; guānxì; guanxi</t>
    </r>
  </si>
  <si>
    <t>关注</t>
  </si>
  <si>
    <t>guānzhù</t>
  </si>
  <si>
    <t>quan tâm, theo dõi</t>
  </si>
  <si>
    <r>
      <rPr>
        <sz val="10"/>
        <color theme="1"/>
        <rFont val="Noto Sans CJK SC"/>
      </rPr>
      <t>关注</t>
    </r>
    <r>
      <rPr>
        <sz val="10"/>
        <color theme="1"/>
        <rFont val="Microsoft YaHei"/>
      </rPr>
      <t>; guānzhù; guanzhu</t>
    </r>
  </si>
  <si>
    <t>观察</t>
  </si>
  <si>
    <t>guānchá</t>
  </si>
  <si>
    <t>quan sát</t>
  </si>
  <si>
    <r>
      <rPr>
        <sz val="10"/>
        <color theme="1"/>
        <rFont val="Noto Sans CJK SC"/>
      </rPr>
      <t>观察</t>
    </r>
    <r>
      <rPr>
        <sz val="10"/>
        <color theme="1"/>
        <rFont val="Microsoft YaHei"/>
      </rPr>
      <t>; guānchá; guancha</t>
    </r>
  </si>
  <si>
    <t>观看</t>
  </si>
  <si>
    <t>guānkàn</t>
  </si>
  <si>
    <t>xem, theo dõi (biểu diễn)</t>
  </si>
  <si>
    <r>
      <rPr>
        <sz val="10"/>
        <color theme="1"/>
        <rFont val="Noto Sans CJK SC"/>
      </rPr>
      <t>观看</t>
    </r>
    <r>
      <rPr>
        <sz val="10"/>
        <color theme="1"/>
        <rFont val="Microsoft YaHei"/>
      </rPr>
      <t xml:space="preserve">; guānkàn; </t>
    </r>
    <r>
      <rPr>
        <sz val="10"/>
        <color theme="1"/>
        <rFont val="Noto Sans CJK SC"/>
      </rPr>
      <t>看</t>
    </r>
    <r>
      <rPr>
        <sz val="10"/>
        <color theme="1"/>
        <rFont val="Microsoft YaHei"/>
      </rPr>
      <t>; kàn; guankan; kan</t>
    </r>
  </si>
  <si>
    <t>观念</t>
  </si>
  <si>
    <t>guānniàn</t>
  </si>
  <si>
    <t>quan niệm</t>
  </si>
  <si>
    <r>
      <rPr>
        <sz val="10"/>
        <color theme="1"/>
        <rFont val="Noto Sans CJK SC"/>
      </rPr>
      <t>观念</t>
    </r>
    <r>
      <rPr>
        <sz val="10"/>
        <color theme="1"/>
        <rFont val="Microsoft YaHei"/>
      </rPr>
      <t>; guānniàn; guannian</t>
    </r>
  </si>
  <si>
    <t>观众</t>
  </si>
  <si>
    <t>guānzhòng</t>
  </si>
  <si>
    <t>khán giả</t>
  </si>
  <si>
    <r>
      <rPr>
        <sz val="10"/>
        <color theme="1"/>
        <rFont val="Noto Sans CJK SC"/>
      </rPr>
      <t>观众</t>
    </r>
    <r>
      <rPr>
        <sz val="10"/>
        <color theme="1"/>
        <rFont val="Microsoft YaHei"/>
      </rPr>
      <t>; guānzhòng; guanzhong</t>
    </r>
  </si>
  <si>
    <t>管</t>
  </si>
  <si>
    <t>guǎn</t>
  </si>
  <si>
    <t>quản, trông nom (1 chữ)</t>
  </si>
  <si>
    <r>
      <rPr>
        <sz val="10"/>
        <color theme="1"/>
        <rFont val="Noto Sans CJK SC"/>
      </rPr>
      <t>管</t>
    </r>
    <r>
      <rPr>
        <sz val="10"/>
        <color theme="1"/>
        <rFont val="Microsoft YaHei"/>
      </rPr>
      <t xml:space="preserve">; guǎn; </t>
    </r>
    <r>
      <rPr>
        <sz val="10"/>
        <color theme="1"/>
        <rFont val="Noto Sans CJK SC"/>
      </rPr>
      <t>管理</t>
    </r>
    <r>
      <rPr>
        <sz val="10"/>
        <color theme="1"/>
        <rFont val="Microsoft YaHei"/>
      </rPr>
      <t>; guǎnlǐ; guan; guanli</t>
    </r>
  </si>
  <si>
    <t>管理</t>
  </si>
  <si>
    <t>guǎnlǐ</t>
  </si>
  <si>
    <t>quản lý</t>
  </si>
  <si>
    <r>
      <rPr>
        <sz val="10"/>
        <color theme="1"/>
        <rFont val="Noto Sans CJK SC"/>
      </rPr>
      <t>管理</t>
    </r>
    <r>
      <rPr>
        <sz val="10"/>
        <color theme="1"/>
        <rFont val="Microsoft YaHei"/>
      </rPr>
      <t xml:space="preserve">; guǎnlǐ; </t>
    </r>
    <r>
      <rPr>
        <sz val="10"/>
        <color theme="1"/>
        <rFont val="Noto Sans CJK SC"/>
      </rPr>
      <t>管</t>
    </r>
    <r>
      <rPr>
        <sz val="10"/>
        <color theme="1"/>
        <rFont val="Microsoft YaHei"/>
      </rPr>
      <t>; guǎn; guanli; guan</t>
    </r>
  </si>
  <si>
    <t>光</t>
  </si>
  <si>
    <t>guāng</t>
  </si>
  <si>
    <t>danh từ, tính từ, phó từ</t>
  </si>
  <si>
    <t>ánh sáng; hết sạch; chỉ</t>
  </si>
  <si>
    <r>
      <rPr>
        <sz val="10"/>
        <color theme="1"/>
        <rFont val="Noto Sans CJK SC"/>
      </rPr>
      <t>光</t>
    </r>
    <r>
      <rPr>
        <sz val="10"/>
        <color theme="1"/>
        <rFont val="Microsoft YaHei"/>
      </rPr>
      <t>; guāng; guang</t>
    </r>
  </si>
  <si>
    <t>光明</t>
  </si>
  <si>
    <t>guāngmíng</t>
  </si>
  <si>
    <t>tươi sáng; ánh sáng</t>
  </si>
  <si>
    <r>
      <rPr>
        <sz val="10"/>
        <color theme="1"/>
        <rFont val="Noto Sans CJK SC"/>
      </rPr>
      <t>光明</t>
    </r>
    <r>
      <rPr>
        <sz val="10"/>
        <color theme="1"/>
        <rFont val="Microsoft YaHei"/>
      </rPr>
      <t>; guāngmíng; guangming</t>
    </r>
  </si>
  <si>
    <t>广播</t>
  </si>
  <si>
    <t>guǎngbō</t>
  </si>
  <si>
    <t>phát thanh; chương trình phát thanh</t>
  </si>
  <si>
    <r>
      <rPr>
        <sz val="10"/>
        <color theme="1"/>
        <rFont val="Noto Sans CJK SC"/>
      </rPr>
      <t>广播</t>
    </r>
    <r>
      <rPr>
        <sz val="10"/>
        <color theme="1"/>
        <rFont val="Microsoft YaHei"/>
      </rPr>
      <t>; guǎngbō; guangbo</t>
    </r>
  </si>
  <si>
    <t>广大</t>
  </si>
  <si>
    <t>guǎngdà</t>
  </si>
  <si>
    <t>rộng lớn, đông đảo</t>
  </si>
  <si>
    <r>
      <rPr>
        <sz val="10"/>
        <color theme="1"/>
        <rFont val="Noto Sans CJK SC"/>
      </rPr>
      <t>广大</t>
    </r>
    <r>
      <rPr>
        <sz val="10"/>
        <color theme="1"/>
        <rFont val="Microsoft YaHei"/>
      </rPr>
      <t>; guǎngdà; guangda</t>
    </r>
  </si>
  <si>
    <t>规定</t>
  </si>
  <si>
    <t>guīdìng</t>
  </si>
  <si>
    <t>quy định</t>
  </si>
  <si>
    <r>
      <rPr>
        <sz val="10"/>
        <color theme="1"/>
        <rFont val="Noto Sans CJK SC"/>
      </rPr>
      <t>规定</t>
    </r>
    <r>
      <rPr>
        <sz val="10"/>
        <color theme="1"/>
        <rFont val="Microsoft YaHei"/>
      </rPr>
      <t>; guīdìng; guiding</t>
    </r>
  </si>
  <si>
    <t>规范</t>
  </si>
  <si>
    <t>guīfàn</t>
  </si>
  <si>
    <t>tính từ, danh từ, động từ</t>
  </si>
  <si>
    <t>quy phạm, chuẩn mực</t>
  </si>
  <si>
    <r>
      <rPr>
        <sz val="10"/>
        <color theme="1"/>
        <rFont val="Noto Sans CJK SC"/>
      </rPr>
      <t>规范</t>
    </r>
    <r>
      <rPr>
        <sz val="10"/>
        <color theme="1"/>
        <rFont val="Microsoft YaHei"/>
      </rPr>
      <t>; guīfàn; guifan</t>
    </r>
  </si>
  <si>
    <t>国内</t>
  </si>
  <si>
    <t>guó nèi</t>
  </si>
  <si>
    <t>trong nước</t>
  </si>
  <si>
    <r>
      <rPr>
        <sz val="10"/>
        <color theme="1"/>
        <rFont val="Noto Sans CJK SC"/>
      </rPr>
      <t>国内</t>
    </r>
    <r>
      <rPr>
        <sz val="10"/>
        <color theme="1"/>
        <rFont val="Microsoft YaHei"/>
      </rPr>
      <t>; guó nèi; guo nei</t>
    </r>
  </si>
  <si>
    <t>国庆</t>
  </si>
  <si>
    <t>guóqìng</t>
  </si>
  <si>
    <t>quốc khánh</t>
  </si>
  <si>
    <r>
      <rPr>
        <sz val="10"/>
        <color theme="1"/>
        <rFont val="Noto Sans CJK SC"/>
      </rPr>
      <t>国庆</t>
    </r>
    <r>
      <rPr>
        <sz val="10"/>
        <color theme="1"/>
        <rFont val="Microsoft YaHei"/>
      </rPr>
      <t>; guóqìng; guoqing</t>
    </r>
  </si>
  <si>
    <t>果然</t>
  </si>
  <si>
    <t>guǒrán</t>
  </si>
  <si>
    <t>quả nhiên</t>
  </si>
  <si>
    <r>
      <rPr>
        <sz val="10"/>
        <color theme="1"/>
        <rFont val="Noto Sans CJK SC"/>
      </rPr>
      <t>果然</t>
    </r>
    <r>
      <rPr>
        <sz val="10"/>
        <color theme="1"/>
        <rFont val="Microsoft YaHei"/>
      </rPr>
      <t>; guǒrán; guoran</t>
    </r>
  </si>
  <si>
    <t>果汁</t>
  </si>
  <si>
    <t>guǒzhī</t>
  </si>
  <si>
    <t>nước ép trái cây</t>
  </si>
  <si>
    <r>
      <rPr>
        <sz val="10"/>
        <color theme="1"/>
        <rFont val="Noto Sans CJK SC"/>
      </rPr>
      <t>果汁</t>
    </r>
    <r>
      <rPr>
        <sz val="10"/>
        <color theme="1"/>
        <rFont val="Microsoft YaHei"/>
      </rPr>
      <t>; guǒzhī; guozhi</t>
    </r>
  </si>
  <si>
    <t>过程</t>
  </si>
  <si>
    <t>guòchéng</t>
  </si>
  <si>
    <t>quá trình</t>
  </si>
  <si>
    <r>
      <rPr>
        <sz val="10"/>
        <color theme="1"/>
        <rFont val="Noto Sans CJK SC"/>
      </rPr>
      <t>过程</t>
    </r>
    <r>
      <rPr>
        <sz val="10"/>
        <color theme="1"/>
        <rFont val="Microsoft YaHei"/>
      </rPr>
      <t>; guòchéng; guocheng</t>
    </r>
  </si>
  <si>
    <t>quá khứ, trước đây (danh từ)</t>
  </si>
  <si>
    <r>
      <rPr>
        <sz val="10"/>
        <color theme="1"/>
        <rFont val="Noto Sans CJK SC"/>
      </rPr>
      <t>过去</t>
    </r>
    <r>
      <rPr>
        <sz val="10"/>
        <color theme="1"/>
        <rFont val="Microsoft YaHei"/>
      </rPr>
      <t xml:space="preserve">; guòqù; </t>
    </r>
    <r>
      <rPr>
        <sz val="10"/>
        <color theme="1"/>
        <rFont val="Noto Sans CJK SC"/>
      </rPr>
      <t>以前</t>
    </r>
    <r>
      <rPr>
        <sz val="10"/>
        <color theme="1"/>
        <rFont val="Microsoft YaHei"/>
      </rPr>
      <t>; yǐqián; guoqu; yiqian</t>
    </r>
  </si>
  <si>
    <t>哈哈</t>
  </si>
  <si>
    <t>hāhā</t>
  </si>
  <si>
    <t>từ tượng thanh</t>
  </si>
  <si>
    <t>ha ha (tiếng cười)</t>
  </si>
  <si>
    <r>
      <rPr>
        <sz val="10"/>
        <color theme="1"/>
        <rFont val="Noto Sans CJK SC"/>
      </rPr>
      <t>哈哈</t>
    </r>
    <r>
      <rPr>
        <sz val="10"/>
        <color theme="1"/>
        <rFont val="Microsoft YaHei"/>
      </rPr>
      <t>; hāhā; haha</t>
    </r>
  </si>
  <si>
    <t>海关</t>
  </si>
  <si>
    <t>hǎiguān</t>
  </si>
  <si>
    <t>hải quan</t>
  </si>
  <si>
    <r>
      <rPr>
        <sz val="10"/>
        <color theme="1"/>
        <rFont val="Noto Sans CJK SC"/>
      </rPr>
      <t>海关</t>
    </r>
    <r>
      <rPr>
        <sz val="10"/>
        <color theme="1"/>
        <rFont val="Microsoft YaHei"/>
      </rPr>
      <t>; hǎiguān; haiguan</t>
    </r>
  </si>
  <si>
    <t>害怕</t>
  </si>
  <si>
    <t>hàipà</t>
  </si>
  <si>
    <t>sợ hãi</t>
  </si>
  <si>
    <r>
      <rPr>
        <sz val="10"/>
        <color theme="1"/>
        <rFont val="Noto Sans CJK SC"/>
      </rPr>
      <t>害怕</t>
    </r>
    <r>
      <rPr>
        <sz val="10"/>
        <color theme="1"/>
        <rFont val="Microsoft YaHei"/>
      </rPr>
      <t xml:space="preserve">; hàipà; </t>
    </r>
    <r>
      <rPr>
        <sz val="10"/>
        <color theme="1"/>
        <rFont val="Noto Sans CJK SC"/>
      </rPr>
      <t>怕</t>
    </r>
    <r>
      <rPr>
        <sz val="10"/>
        <color theme="1"/>
        <rFont val="Microsoft YaHei"/>
      </rPr>
      <t>; pà; haipa; pa</t>
    </r>
  </si>
  <si>
    <t>háng</t>
  </si>
  <si>
    <t>hàng, dòng</t>
  </si>
  <si>
    <r>
      <rPr>
        <sz val="10"/>
        <color theme="1"/>
        <rFont val="Noto Sans CJK SC"/>
      </rPr>
      <t>行</t>
    </r>
    <r>
      <rPr>
        <sz val="10"/>
        <color theme="1"/>
        <rFont val="Microsoft YaHei"/>
      </rPr>
      <t>; háng; hang</t>
    </r>
  </si>
  <si>
    <t>好好</t>
  </si>
  <si>
    <t>hǎohǎo</t>
  </si>
  <si>
    <t>cho thật tốt, đàng hoàng</t>
  </si>
  <si>
    <r>
      <rPr>
        <sz val="10"/>
        <color theme="1"/>
        <rFont val="Noto Sans CJK SC"/>
      </rPr>
      <t>好好</t>
    </r>
    <r>
      <rPr>
        <sz val="10"/>
        <color theme="1"/>
        <rFont val="Microsoft YaHei"/>
      </rPr>
      <t xml:space="preserve">; hǎohǎo; </t>
    </r>
    <r>
      <rPr>
        <sz val="10"/>
        <color theme="1"/>
        <rFont val="Noto Sans CJK SC"/>
      </rPr>
      <t>好好儿</t>
    </r>
    <r>
      <rPr>
        <sz val="10"/>
        <color theme="1"/>
        <rFont val="Microsoft YaHei"/>
      </rPr>
      <t>; hǎohāor; haohao; haohaor</t>
    </r>
  </si>
  <si>
    <t>好奇</t>
  </si>
  <si>
    <t>hàoqí</t>
  </si>
  <si>
    <t>tò mò, hiếu kỳ</t>
  </si>
  <si>
    <r>
      <rPr>
        <sz val="10"/>
        <color theme="1"/>
        <rFont val="Noto Sans CJK SC"/>
      </rPr>
      <t>好奇</t>
    </r>
    <r>
      <rPr>
        <sz val="10"/>
        <color theme="1"/>
        <rFont val="Microsoft YaHei"/>
      </rPr>
      <t>; hàoqí; haoqi</t>
    </r>
  </si>
  <si>
    <t>合</t>
  </si>
  <si>
    <t>hợp, gộp; khép lại</t>
  </si>
  <si>
    <r>
      <rPr>
        <sz val="10"/>
        <color theme="1"/>
        <rFont val="Noto Sans CJK SC"/>
      </rPr>
      <t>合</t>
    </r>
    <r>
      <rPr>
        <sz val="10"/>
        <color theme="1"/>
        <rFont val="Microsoft YaHei"/>
      </rPr>
      <t>; hé; he</t>
    </r>
  </si>
  <si>
    <t>合法</t>
  </si>
  <si>
    <t>héfǎ</t>
  </si>
  <si>
    <t>hợp pháp</t>
  </si>
  <si>
    <r>
      <rPr>
        <sz val="10"/>
        <color theme="1"/>
        <rFont val="Noto Sans CJK SC"/>
      </rPr>
      <t>合法</t>
    </r>
    <r>
      <rPr>
        <sz val="10"/>
        <color theme="1"/>
        <rFont val="Microsoft YaHei"/>
      </rPr>
      <t>; héfǎ; hefa</t>
    </r>
  </si>
  <si>
    <t>合格</t>
  </si>
  <si>
    <t>hégé</t>
  </si>
  <si>
    <t>đạt tiêu chuẩn, đạt yêu cầu</t>
  </si>
  <si>
    <r>
      <rPr>
        <sz val="10"/>
        <color theme="1"/>
        <rFont val="Noto Sans CJK SC"/>
      </rPr>
      <t>合格</t>
    </r>
    <r>
      <rPr>
        <sz val="10"/>
        <color theme="1"/>
        <rFont val="Microsoft YaHei"/>
      </rPr>
      <t>; hégé; hege</t>
    </r>
  </si>
  <si>
    <t>合理</t>
  </si>
  <si>
    <t>hélǐ</t>
  </si>
  <si>
    <t>hợp lý</t>
  </si>
  <si>
    <r>
      <rPr>
        <sz val="10"/>
        <color theme="1"/>
        <rFont val="Noto Sans CJK SC"/>
      </rPr>
      <t>合理</t>
    </r>
    <r>
      <rPr>
        <sz val="10"/>
        <color theme="1"/>
        <rFont val="Microsoft YaHei"/>
      </rPr>
      <t>; hélǐ; heli</t>
    </r>
  </si>
  <si>
    <t>合作</t>
  </si>
  <si>
    <t>hézuò</t>
  </si>
  <si>
    <t>hợp tác</t>
  </si>
  <si>
    <r>
      <rPr>
        <sz val="10"/>
        <color theme="1"/>
        <rFont val="Noto Sans CJK SC"/>
      </rPr>
      <t>合作</t>
    </r>
    <r>
      <rPr>
        <sz val="10"/>
        <color theme="1"/>
        <rFont val="Microsoft YaHei"/>
      </rPr>
      <t>; hézuò; hezuo</t>
    </r>
  </si>
  <si>
    <t>和平</t>
  </si>
  <si>
    <t>hépíng</t>
  </si>
  <si>
    <t>hòa bình</t>
  </si>
  <si>
    <r>
      <rPr>
        <sz val="10"/>
        <color theme="1"/>
        <rFont val="Noto Sans CJK SC"/>
      </rPr>
      <t>和平</t>
    </r>
    <r>
      <rPr>
        <sz val="10"/>
        <color theme="1"/>
        <rFont val="Microsoft YaHei"/>
      </rPr>
      <t>; hépíng; heping</t>
    </r>
  </si>
  <si>
    <t>红茶</t>
  </si>
  <si>
    <t>hóngchá</t>
  </si>
  <si>
    <t>hồng trà, trà đen</t>
  </si>
  <si>
    <r>
      <rPr>
        <sz val="10"/>
        <color theme="1"/>
        <rFont val="Noto Sans CJK SC"/>
      </rPr>
      <t>红茶</t>
    </r>
    <r>
      <rPr>
        <sz val="10"/>
        <color theme="1"/>
        <rFont val="Microsoft YaHei"/>
      </rPr>
      <t>; hóngchá; hongcha</t>
    </r>
  </si>
  <si>
    <t>红酒</t>
  </si>
  <si>
    <t>hóngjiǔ</t>
  </si>
  <si>
    <t>rượu vang đỏ</t>
  </si>
  <si>
    <r>
      <rPr>
        <sz val="10"/>
        <color theme="1"/>
        <rFont val="Noto Sans CJK SC"/>
      </rPr>
      <t>红酒</t>
    </r>
    <r>
      <rPr>
        <sz val="10"/>
        <color theme="1"/>
        <rFont val="Microsoft YaHei"/>
      </rPr>
      <t xml:space="preserve">; hóngjiǔ; </t>
    </r>
    <r>
      <rPr>
        <sz val="10"/>
        <color theme="1"/>
        <rFont val="Noto Sans CJK SC"/>
      </rPr>
      <t>葡萄酒</t>
    </r>
    <r>
      <rPr>
        <sz val="10"/>
        <color theme="1"/>
        <rFont val="Microsoft YaHei"/>
      </rPr>
      <t>; pútaojiǔ; hongjiu; putaojiu</t>
    </r>
  </si>
  <si>
    <t>后果</t>
  </si>
  <si>
    <t>hòuguǒ</t>
  </si>
  <si>
    <t>hậu quả</t>
  </si>
  <si>
    <r>
      <rPr>
        <sz val="10"/>
        <color theme="1"/>
        <rFont val="Noto Sans CJK SC"/>
      </rPr>
      <t>后果</t>
    </r>
    <r>
      <rPr>
        <sz val="10"/>
        <color theme="1"/>
        <rFont val="Microsoft YaHei"/>
      </rPr>
      <t>; hòuguǒ; houguo</t>
    </r>
  </si>
  <si>
    <t>后面</t>
  </si>
  <si>
    <t>hòumiàn</t>
  </si>
  <si>
    <r>
      <rPr>
        <sz val="11"/>
        <color theme="1"/>
        <rFont val="Arial"/>
      </rPr>
      <t>phía sau (</t>
    </r>
    <r>
      <rPr>
        <sz val="11"/>
        <color theme="1"/>
        <rFont val="Noto Sans CJK SC"/>
      </rPr>
      <t>后面</t>
    </r>
    <r>
      <rPr>
        <sz val="11"/>
        <color theme="1"/>
        <rFont val="Arial"/>
      </rPr>
      <t>)</t>
    </r>
  </si>
  <si>
    <r>
      <rPr>
        <sz val="10"/>
        <color theme="1"/>
        <rFont val="Noto Sans CJK SC"/>
      </rPr>
      <t>后面</t>
    </r>
    <r>
      <rPr>
        <sz val="10"/>
        <color theme="1"/>
        <rFont val="Microsoft YaHei"/>
      </rPr>
      <t xml:space="preserve">; hòumiàn; </t>
    </r>
    <r>
      <rPr>
        <sz val="10"/>
        <color theme="1"/>
        <rFont val="Noto Sans CJK SC"/>
      </rPr>
      <t>后边</t>
    </r>
    <r>
      <rPr>
        <sz val="10"/>
        <color theme="1"/>
        <rFont val="Microsoft YaHei"/>
      </rPr>
      <t>; hòubian; houmian; houbian</t>
    </r>
  </si>
  <si>
    <t>后年</t>
  </si>
  <si>
    <t>hòunián</t>
  </si>
  <si>
    <t>năm sau nữa (2 năm tới)</t>
  </si>
  <si>
    <r>
      <rPr>
        <sz val="10"/>
        <color theme="1"/>
        <rFont val="Noto Sans CJK SC"/>
      </rPr>
      <t>后年</t>
    </r>
    <r>
      <rPr>
        <sz val="10"/>
        <color theme="1"/>
        <rFont val="Microsoft YaHei"/>
      </rPr>
      <t>; hòunián; hounian</t>
    </r>
  </si>
  <si>
    <t>互联网</t>
  </si>
  <si>
    <t>hùliánwǎng</t>
  </si>
  <si>
    <t>mạng Internet</t>
  </si>
  <si>
    <r>
      <rPr>
        <sz val="10"/>
        <color theme="1"/>
        <rFont val="Noto Sans CJK SC"/>
      </rPr>
      <t>互联网</t>
    </r>
    <r>
      <rPr>
        <sz val="10"/>
        <color theme="1"/>
        <rFont val="Microsoft YaHei"/>
      </rPr>
      <t xml:space="preserve">; hùliánwǎng; </t>
    </r>
    <r>
      <rPr>
        <sz val="10"/>
        <color theme="1"/>
        <rFont val="Noto Sans CJK SC"/>
      </rPr>
      <t>网络</t>
    </r>
    <r>
      <rPr>
        <sz val="10"/>
        <color theme="1"/>
        <rFont val="Microsoft YaHei"/>
      </rPr>
      <t>; wǎngluò; hulianwang; wangluo</t>
    </r>
  </si>
  <si>
    <t>互相</t>
  </si>
  <si>
    <t>hùxiāng</t>
  </si>
  <si>
    <r>
      <rPr>
        <sz val="11"/>
        <color theme="1"/>
        <rFont val="Arial"/>
      </rPr>
      <t>lẫn nhau (</t>
    </r>
    <r>
      <rPr>
        <sz val="11"/>
        <color theme="1"/>
        <rFont val="Noto Sans CJK SC"/>
      </rPr>
      <t>互相</t>
    </r>
    <r>
      <rPr>
        <sz val="11"/>
        <color theme="1"/>
        <rFont val="Arial"/>
      </rPr>
      <t>)</t>
    </r>
  </si>
  <si>
    <r>
      <rPr>
        <sz val="10"/>
        <color theme="1"/>
        <rFont val="Noto Sans CJK SC"/>
      </rPr>
      <t>互相</t>
    </r>
    <r>
      <rPr>
        <sz val="10"/>
        <color theme="1"/>
        <rFont val="Microsoft YaHei"/>
      </rPr>
      <t xml:space="preserve">; hùxiāng; </t>
    </r>
    <r>
      <rPr>
        <sz val="10"/>
        <color theme="1"/>
        <rFont val="Noto Sans CJK SC"/>
      </rPr>
      <t>相互</t>
    </r>
    <r>
      <rPr>
        <sz val="10"/>
        <color theme="1"/>
        <rFont val="Microsoft YaHei"/>
      </rPr>
      <t>; xiānghù; huxiang; xianghu</t>
    </r>
  </si>
  <si>
    <t>划船</t>
  </si>
  <si>
    <t>huáchuán</t>
  </si>
  <si>
    <t>chèo thuyền</t>
  </si>
  <si>
    <r>
      <rPr>
        <sz val="10"/>
        <color theme="1"/>
        <rFont val="Noto Sans CJK SC"/>
      </rPr>
      <t>划船</t>
    </r>
    <r>
      <rPr>
        <sz val="10"/>
        <color theme="1"/>
        <rFont val="Microsoft YaHei"/>
      </rPr>
      <t>; huáchuán; huachuan</t>
    </r>
  </si>
  <si>
    <t>华人</t>
  </si>
  <si>
    <t>huárén</t>
  </si>
  <si>
    <t>người Hoa</t>
  </si>
  <si>
    <r>
      <rPr>
        <sz val="10"/>
        <color theme="1"/>
        <rFont val="Noto Sans CJK SC"/>
      </rPr>
      <t>华人</t>
    </r>
    <r>
      <rPr>
        <sz val="10"/>
        <color theme="1"/>
        <rFont val="Microsoft YaHei"/>
      </rPr>
      <t>; huárén; huaren</t>
    </r>
  </si>
  <si>
    <t>化</t>
  </si>
  <si>
    <t>hóa (hậu tố, VD: hiện đại hóa)</t>
  </si>
  <si>
    <r>
      <rPr>
        <sz val="10"/>
        <color theme="1"/>
        <rFont val="Noto Sans CJK SC"/>
      </rPr>
      <t>化</t>
    </r>
    <r>
      <rPr>
        <sz val="10"/>
        <color theme="1"/>
        <rFont val="Microsoft YaHei"/>
      </rPr>
      <t>; huà; hua</t>
    </r>
  </si>
  <si>
    <t>话剧</t>
  </si>
  <si>
    <t>huàjù</t>
  </si>
  <si>
    <t>kịch nói</t>
  </si>
  <si>
    <r>
      <rPr>
        <sz val="10"/>
        <color theme="1"/>
        <rFont val="Noto Sans CJK SC"/>
      </rPr>
      <t>话剧</t>
    </r>
    <r>
      <rPr>
        <sz val="10"/>
        <color theme="1"/>
        <rFont val="Microsoft YaHei"/>
      </rPr>
      <t>; huàjù; huaju</t>
    </r>
  </si>
  <si>
    <t>话题</t>
  </si>
  <si>
    <t>huàtí</t>
  </si>
  <si>
    <t>chủ đề (câu chuyện)</t>
  </si>
  <si>
    <r>
      <rPr>
        <sz val="10"/>
        <color theme="1"/>
        <rFont val="Noto Sans CJK SC"/>
      </rPr>
      <t>话题</t>
    </r>
    <r>
      <rPr>
        <sz val="10"/>
        <color theme="1"/>
        <rFont val="Microsoft YaHei"/>
      </rPr>
      <t>; huàtí; huati</t>
    </r>
  </si>
  <si>
    <t>欢乐</t>
  </si>
  <si>
    <t>huānlè</t>
  </si>
  <si>
    <t>vui vẻ, hân hoan</t>
  </si>
  <si>
    <r>
      <rPr>
        <sz val="10"/>
        <color theme="1"/>
        <rFont val="Noto Sans CJK SC"/>
      </rPr>
      <t>欢乐</t>
    </r>
    <r>
      <rPr>
        <sz val="10"/>
        <color theme="1"/>
        <rFont val="Microsoft YaHei"/>
      </rPr>
      <t xml:space="preserve">; huānlè; </t>
    </r>
    <r>
      <rPr>
        <sz val="10"/>
        <color theme="1"/>
        <rFont val="Noto Sans CJK SC"/>
      </rPr>
      <t>快乐</t>
    </r>
    <r>
      <rPr>
        <sz val="10"/>
        <color theme="1"/>
        <rFont val="Microsoft YaHei"/>
      </rPr>
      <t>; kuàilè; huanle; kuaile</t>
    </r>
  </si>
  <si>
    <t>环</t>
  </si>
  <si>
    <t>vòng, khâu</t>
  </si>
  <si>
    <r>
      <rPr>
        <sz val="10"/>
        <color theme="1"/>
        <rFont val="Noto Sans CJK SC"/>
      </rPr>
      <t>环</t>
    </r>
    <r>
      <rPr>
        <sz val="10"/>
        <color theme="1"/>
        <rFont val="Microsoft YaHei"/>
      </rPr>
      <t>; huán; huan</t>
    </r>
  </si>
  <si>
    <t>环保</t>
  </si>
  <si>
    <t>huánbǎo</t>
  </si>
  <si>
    <t>bảo vệ môi trường</t>
  </si>
  <si>
    <r>
      <rPr>
        <sz val="10"/>
        <color theme="1"/>
        <rFont val="Noto Sans CJK SC"/>
      </rPr>
      <t>环保</t>
    </r>
    <r>
      <rPr>
        <sz val="10"/>
        <color theme="1"/>
        <rFont val="Microsoft YaHei"/>
      </rPr>
      <t>; huánbǎo; huanbao</t>
    </r>
  </si>
  <si>
    <t>环境</t>
  </si>
  <si>
    <t>huánjìng</t>
  </si>
  <si>
    <t>môi trường</t>
  </si>
  <si>
    <r>
      <rPr>
        <sz val="10"/>
        <color theme="1"/>
        <rFont val="Noto Sans CJK SC"/>
      </rPr>
      <t>环境</t>
    </r>
    <r>
      <rPr>
        <sz val="10"/>
        <color theme="1"/>
        <rFont val="Microsoft YaHei"/>
      </rPr>
      <t>; huánjìng; huanjing</t>
    </r>
  </si>
  <si>
    <t>会议</t>
  </si>
  <si>
    <t>huìyì</t>
  </si>
  <si>
    <t>hội nghị, cuộc họp</t>
  </si>
  <si>
    <r>
      <rPr>
        <sz val="10"/>
        <color theme="1"/>
        <rFont val="Noto Sans CJK SC"/>
      </rPr>
      <t>会议</t>
    </r>
    <r>
      <rPr>
        <sz val="10"/>
        <color theme="1"/>
        <rFont val="Microsoft YaHei"/>
      </rPr>
      <t xml:space="preserve">; huìyì; </t>
    </r>
    <r>
      <rPr>
        <sz val="10"/>
        <color theme="1"/>
        <rFont val="Noto Sans CJK SC"/>
      </rPr>
      <t>会</t>
    </r>
    <r>
      <rPr>
        <sz val="10"/>
        <color theme="1"/>
        <rFont val="Microsoft YaHei"/>
      </rPr>
      <t>; huì; huiyi; hui</t>
    </r>
  </si>
  <si>
    <t>会员</t>
  </si>
  <si>
    <t>huìyuán</t>
  </si>
  <si>
    <t>hội viên</t>
  </si>
  <si>
    <r>
      <rPr>
        <sz val="10"/>
        <color theme="1"/>
        <rFont val="Noto Sans CJK SC"/>
      </rPr>
      <t>会员</t>
    </r>
    <r>
      <rPr>
        <sz val="10"/>
        <color theme="1"/>
        <rFont val="Microsoft YaHei"/>
      </rPr>
      <t>; huìyuán; huiyuan</t>
    </r>
  </si>
  <si>
    <t>活</t>
  </si>
  <si>
    <t>huó</t>
  </si>
  <si>
    <t>sống; linh hoạt</t>
  </si>
  <si>
    <r>
      <rPr>
        <sz val="10"/>
        <color theme="1"/>
        <rFont val="Noto Sans CJK SC"/>
      </rPr>
      <t>活</t>
    </r>
    <r>
      <rPr>
        <sz val="10"/>
        <color theme="1"/>
        <rFont val="Microsoft YaHei"/>
      </rPr>
      <t>; huó; huo</t>
    </r>
  </si>
  <si>
    <t>火</t>
  </si>
  <si>
    <t>huǒ</t>
  </si>
  <si>
    <t>lửa</t>
  </si>
  <si>
    <r>
      <rPr>
        <sz val="10"/>
        <color theme="1"/>
        <rFont val="Noto Sans CJK SC"/>
      </rPr>
      <t>火</t>
    </r>
    <r>
      <rPr>
        <sz val="10"/>
        <color theme="1"/>
        <rFont val="Microsoft YaHei"/>
      </rPr>
      <t>; huǒ; huo</t>
    </r>
  </si>
  <si>
    <t>机器</t>
  </si>
  <si>
    <t>jīqì</t>
  </si>
  <si>
    <t>máy móc</t>
  </si>
  <si>
    <r>
      <rPr>
        <sz val="10"/>
        <color theme="1"/>
        <rFont val="Noto Sans CJK SC"/>
      </rPr>
      <t>机器</t>
    </r>
    <r>
      <rPr>
        <sz val="10"/>
        <color theme="1"/>
        <rFont val="Microsoft YaHei"/>
      </rPr>
      <t>; jīqì; jīqi; jiqi</t>
    </r>
  </si>
  <si>
    <t>积极</t>
  </si>
  <si>
    <t>jījí</t>
  </si>
  <si>
    <t>tích cực</t>
  </si>
  <si>
    <r>
      <rPr>
        <sz val="10"/>
        <color theme="1"/>
        <rFont val="Noto Sans CJK SC"/>
      </rPr>
      <t>积极</t>
    </r>
    <r>
      <rPr>
        <sz val="10"/>
        <color theme="1"/>
        <rFont val="Microsoft YaHei"/>
      </rPr>
      <t>; jījí; jiji</t>
    </r>
  </si>
  <si>
    <t>基本</t>
  </si>
  <si>
    <t>jīběn</t>
  </si>
  <si>
    <t>cơ bản</t>
  </si>
  <si>
    <r>
      <rPr>
        <sz val="10"/>
        <color theme="1"/>
        <rFont val="Noto Sans CJK SC"/>
      </rPr>
      <t>基本</t>
    </r>
    <r>
      <rPr>
        <sz val="10"/>
        <color theme="1"/>
        <rFont val="Microsoft YaHei"/>
      </rPr>
      <t>; jīběn; jiben</t>
    </r>
  </si>
  <si>
    <t>基本上</t>
  </si>
  <si>
    <t>jīběnshang</t>
  </si>
  <si>
    <t>về cơ bản</t>
  </si>
  <si>
    <r>
      <rPr>
        <sz val="10"/>
        <color theme="1"/>
        <rFont val="Noto Sans CJK SC"/>
      </rPr>
      <t>基本上</t>
    </r>
    <r>
      <rPr>
        <sz val="10"/>
        <color theme="1"/>
        <rFont val="Microsoft YaHei"/>
      </rPr>
      <t>; jīběnshang; jīběnshàng; jibenshang</t>
    </r>
  </si>
  <si>
    <t>基础</t>
  </si>
  <si>
    <t>jīchǔ</t>
  </si>
  <si>
    <t>cơ sở, nền tảng</t>
  </si>
  <si>
    <r>
      <rPr>
        <sz val="10"/>
        <color theme="1"/>
        <rFont val="Noto Sans CJK SC"/>
      </rPr>
      <t>基础</t>
    </r>
    <r>
      <rPr>
        <sz val="10"/>
        <color theme="1"/>
        <rFont val="Microsoft YaHei"/>
      </rPr>
      <t>; jīchǔ; jichu</t>
    </r>
  </si>
  <si>
    <t>及时</t>
  </si>
  <si>
    <t>jíshí</t>
  </si>
  <si>
    <t>kịp thời</t>
  </si>
  <si>
    <r>
      <rPr>
        <sz val="10"/>
        <color theme="1"/>
        <rFont val="Noto Sans CJK SC"/>
      </rPr>
      <t>及时</t>
    </r>
    <r>
      <rPr>
        <sz val="10"/>
        <color theme="1"/>
        <rFont val="Microsoft YaHei"/>
      </rPr>
      <t>; jíshí; jishi</t>
    </r>
  </si>
  <si>
    <t>极了</t>
  </si>
  <si>
    <t>jí le</t>
  </si>
  <si>
    <t>... cực kỳ, ... quá (đứng sau tính từ)</t>
  </si>
  <si>
    <r>
      <rPr>
        <sz val="10"/>
        <color theme="1"/>
        <rFont val="Noto Sans CJK SC"/>
      </rPr>
      <t>极了</t>
    </r>
    <r>
      <rPr>
        <sz val="10"/>
        <color theme="1"/>
        <rFont val="Microsoft YaHei"/>
      </rPr>
      <t>; jí le; ji le</t>
    </r>
  </si>
  <si>
    <t>集体</t>
  </si>
  <si>
    <t>jítǐ</t>
  </si>
  <si>
    <t>tập thể</t>
  </si>
  <si>
    <r>
      <rPr>
        <sz val="10"/>
        <color theme="1"/>
        <rFont val="Noto Sans CJK SC"/>
      </rPr>
      <t>集体</t>
    </r>
    <r>
      <rPr>
        <sz val="10"/>
        <color theme="1"/>
        <rFont val="Microsoft YaHei"/>
      </rPr>
      <t>; jítǐ; jiti</t>
    </r>
  </si>
  <si>
    <t>集中</t>
  </si>
  <si>
    <t>jízhōng</t>
  </si>
  <si>
    <t>tập trung</t>
  </si>
  <si>
    <r>
      <rPr>
        <sz val="10"/>
        <color theme="1"/>
        <rFont val="Noto Sans CJK SC"/>
      </rPr>
      <t>集中</t>
    </r>
    <r>
      <rPr>
        <sz val="10"/>
        <color theme="1"/>
        <rFont val="Microsoft YaHei"/>
      </rPr>
      <t>; jízhōng; jizhong</t>
    </r>
  </si>
  <si>
    <t>计算</t>
  </si>
  <si>
    <t>jìsuàn</t>
  </si>
  <si>
    <t>tính toán</t>
  </si>
  <si>
    <r>
      <rPr>
        <sz val="10"/>
        <color theme="1"/>
        <rFont val="Noto Sans CJK SC"/>
      </rPr>
      <t>计算</t>
    </r>
    <r>
      <rPr>
        <sz val="10"/>
        <color theme="1"/>
        <rFont val="Microsoft YaHei"/>
      </rPr>
      <t xml:space="preserve">; jìsuàn; </t>
    </r>
    <r>
      <rPr>
        <sz val="10"/>
        <color theme="1"/>
        <rFont val="Noto Sans CJK SC"/>
      </rPr>
      <t>算</t>
    </r>
    <r>
      <rPr>
        <sz val="10"/>
        <color theme="1"/>
        <rFont val="Microsoft YaHei"/>
      </rPr>
      <t>; suàn; jisuan; suan</t>
    </r>
  </si>
  <si>
    <t>记录</t>
  </si>
  <si>
    <t>jìlù</t>
  </si>
  <si>
    <r>
      <rPr>
        <sz val="11"/>
        <color theme="1"/>
        <rFont val="Arial"/>
      </rPr>
      <t>ghi chép; biên bản (</t>
    </r>
    <r>
      <rPr>
        <sz val="11"/>
        <color theme="1"/>
        <rFont val="Noto Sans CJK SC"/>
      </rPr>
      <t>记录</t>
    </r>
    <r>
      <rPr>
        <sz val="11"/>
        <color theme="1"/>
        <rFont val="Arial"/>
      </rPr>
      <t>)</t>
    </r>
  </si>
  <si>
    <r>
      <rPr>
        <sz val="10"/>
        <color theme="1"/>
        <rFont val="Noto Sans CJK SC"/>
      </rPr>
      <t>记录</t>
    </r>
    <r>
      <rPr>
        <sz val="10"/>
        <color theme="1"/>
        <rFont val="Microsoft YaHei"/>
      </rPr>
      <t xml:space="preserve">; jìlù; </t>
    </r>
    <r>
      <rPr>
        <sz val="10"/>
        <color theme="1"/>
        <rFont val="Noto Sans CJK SC"/>
      </rPr>
      <t>纪录</t>
    </r>
    <r>
      <rPr>
        <sz val="10"/>
        <color theme="1"/>
        <rFont val="Microsoft YaHei"/>
      </rPr>
      <t>; jilu</t>
    </r>
  </si>
  <si>
    <t>记者</t>
  </si>
  <si>
    <t>jìzhě</t>
  </si>
  <si>
    <t>phóng viên, nhà báo</t>
  </si>
  <si>
    <r>
      <rPr>
        <sz val="10"/>
        <color theme="1"/>
        <rFont val="Noto Sans CJK SC"/>
      </rPr>
      <t>记者</t>
    </r>
    <r>
      <rPr>
        <sz val="10"/>
        <color theme="1"/>
        <rFont val="Microsoft YaHei"/>
      </rPr>
      <t>; jìzhě; jizhe</t>
    </r>
  </si>
  <si>
    <t>纪录</t>
  </si>
  <si>
    <r>
      <rPr>
        <sz val="11"/>
        <color theme="1"/>
        <rFont val="Arial"/>
      </rPr>
      <t>kỷ lục (</t>
    </r>
    <r>
      <rPr>
        <sz val="11"/>
        <color theme="1"/>
        <rFont val="Noto Sans CJK SC"/>
      </rPr>
      <t>纪录</t>
    </r>
    <r>
      <rPr>
        <sz val="11"/>
        <color theme="1"/>
        <rFont val="Arial"/>
      </rPr>
      <t>)</t>
    </r>
  </si>
  <si>
    <r>
      <rPr>
        <sz val="10"/>
        <color theme="1"/>
        <rFont val="Noto Sans CJK SC"/>
      </rPr>
      <t>纪录</t>
    </r>
    <r>
      <rPr>
        <sz val="10"/>
        <color theme="1"/>
        <rFont val="Microsoft YaHei"/>
      </rPr>
      <t xml:space="preserve">; jìlù; </t>
    </r>
    <r>
      <rPr>
        <sz val="10"/>
        <color theme="1"/>
        <rFont val="Noto Sans CJK SC"/>
      </rPr>
      <t>记录</t>
    </r>
    <r>
      <rPr>
        <sz val="10"/>
        <color theme="1"/>
        <rFont val="Microsoft YaHei"/>
      </rPr>
      <t>; jilu</t>
    </r>
  </si>
  <si>
    <t>纪念</t>
  </si>
  <si>
    <t>jìniàn</t>
  </si>
  <si>
    <t>kỷ niệm, tưởng niệm</t>
  </si>
  <si>
    <r>
      <rPr>
        <sz val="10"/>
        <color theme="1"/>
        <rFont val="Noto Sans CJK SC"/>
      </rPr>
      <t>纪念</t>
    </r>
    <r>
      <rPr>
        <sz val="10"/>
        <color theme="1"/>
        <rFont val="Microsoft YaHei"/>
      </rPr>
      <t>; jìniàn; jinian</t>
    </r>
  </si>
  <si>
    <t>技术</t>
  </si>
  <si>
    <t>jìshù</t>
  </si>
  <si>
    <t>kỹ thuật, công nghệ</t>
  </si>
  <si>
    <r>
      <rPr>
        <sz val="10"/>
        <color theme="1"/>
        <rFont val="Noto Sans CJK SC"/>
      </rPr>
      <t>技术</t>
    </r>
    <r>
      <rPr>
        <sz val="10"/>
        <color theme="1"/>
        <rFont val="Microsoft YaHei"/>
      </rPr>
      <t>; jìshù; jishu</t>
    </r>
  </si>
  <si>
    <t>继续</t>
  </si>
  <si>
    <t>jìxù</t>
  </si>
  <si>
    <t>tiếp tục</t>
  </si>
  <si>
    <r>
      <rPr>
        <sz val="10"/>
        <color theme="1"/>
        <rFont val="Noto Sans CJK SC"/>
      </rPr>
      <t>继续</t>
    </r>
    <r>
      <rPr>
        <sz val="10"/>
        <color theme="1"/>
        <rFont val="Microsoft YaHei"/>
      </rPr>
      <t>; jìxù; jixu</t>
    </r>
  </si>
  <si>
    <t>加工</t>
  </si>
  <si>
    <t>jiāgōng</t>
  </si>
  <si>
    <t>gia công, chế biến</t>
  </si>
  <si>
    <r>
      <rPr>
        <sz val="10"/>
        <color theme="1"/>
        <rFont val="Noto Sans CJK SC"/>
      </rPr>
      <t>加工</t>
    </r>
    <r>
      <rPr>
        <sz val="10"/>
        <color theme="1"/>
        <rFont val="Microsoft YaHei"/>
      </rPr>
      <t>; jiāgōng; jiagong</t>
    </r>
  </si>
  <si>
    <t>加快</t>
  </si>
  <si>
    <t>jiākuài</t>
  </si>
  <si>
    <t>đẩy nhanh, tăng tốc</t>
  </si>
  <si>
    <r>
      <rPr>
        <sz val="10"/>
        <color theme="1"/>
        <rFont val="Noto Sans CJK SC"/>
      </rPr>
      <t>加快</t>
    </r>
    <r>
      <rPr>
        <sz val="10"/>
        <color theme="1"/>
        <rFont val="Microsoft YaHei"/>
      </rPr>
      <t>; jiākuài; jiakuai</t>
    </r>
  </si>
  <si>
    <t>加强</t>
  </si>
  <si>
    <t>jiāqiáng</t>
  </si>
  <si>
    <t>tăng cường</t>
  </si>
  <si>
    <r>
      <rPr>
        <sz val="10"/>
        <color theme="1"/>
        <rFont val="Noto Sans CJK SC"/>
      </rPr>
      <t>加强</t>
    </r>
    <r>
      <rPr>
        <sz val="10"/>
        <color theme="1"/>
        <rFont val="Microsoft YaHei"/>
      </rPr>
      <t>; jiāqiáng; jiaqiang</t>
    </r>
  </si>
  <si>
    <t>家具</t>
  </si>
  <si>
    <t>jiājù</t>
  </si>
  <si>
    <t>đồ nội thất</t>
  </si>
  <si>
    <r>
      <rPr>
        <sz val="10"/>
        <color theme="1"/>
        <rFont val="Noto Sans CJK SC"/>
      </rPr>
      <t>家具</t>
    </r>
    <r>
      <rPr>
        <sz val="10"/>
        <color theme="1"/>
        <rFont val="Microsoft YaHei"/>
      </rPr>
      <t>; jiājù; jiaju</t>
    </r>
  </si>
  <si>
    <t>家属</t>
  </si>
  <si>
    <t>jiāshǔ</t>
  </si>
  <si>
    <t>người nhà, gia quyến</t>
  </si>
  <si>
    <r>
      <rPr>
        <sz val="10"/>
        <color theme="1"/>
        <rFont val="Noto Sans CJK SC"/>
      </rPr>
      <t>家属</t>
    </r>
    <r>
      <rPr>
        <sz val="10"/>
        <color theme="1"/>
        <rFont val="Microsoft YaHei"/>
      </rPr>
      <t xml:space="preserve">; jiāshǔ; </t>
    </r>
    <r>
      <rPr>
        <sz val="10"/>
        <color theme="1"/>
        <rFont val="Noto Sans CJK SC"/>
      </rPr>
      <t>家人</t>
    </r>
    <r>
      <rPr>
        <sz val="10"/>
        <color theme="1"/>
        <rFont val="Microsoft YaHei"/>
      </rPr>
      <t>; jiārén; jiashu; jiaren</t>
    </r>
  </si>
  <si>
    <t>家乡</t>
  </si>
  <si>
    <t>jiāxiāng</t>
  </si>
  <si>
    <r>
      <rPr>
        <sz val="11"/>
        <color theme="1"/>
        <rFont val="Arial"/>
      </rPr>
      <t>quê nhà (</t>
    </r>
    <r>
      <rPr>
        <sz val="11"/>
        <color theme="1"/>
        <rFont val="Noto Sans CJK SC"/>
      </rPr>
      <t>家乡</t>
    </r>
    <r>
      <rPr>
        <sz val="11"/>
        <color theme="1"/>
        <rFont val="Arial"/>
      </rPr>
      <t>)</t>
    </r>
  </si>
  <si>
    <r>
      <rPr>
        <sz val="10"/>
        <color theme="1"/>
        <rFont val="Noto Sans CJK SC"/>
      </rPr>
      <t>家乡</t>
    </r>
    <r>
      <rPr>
        <sz val="10"/>
        <color theme="1"/>
        <rFont val="Microsoft YaHei"/>
      </rPr>
      <t xml:space="preserve">; jiāxiāng; </t>
    </r>
    <r>
      <rPr>
        <sz val="10"/>
        <color theme="1"/>
        <rFont val="Noto Sans CJK SC"/>
      </rPr>
      <t>故乡</t>
    </r>
    <r>
      <rPr>
        <sz val="10"/>
        <color theme="1"/>
        <rFont val="Microsoft YaHei"/>
      </rPr>
      <t xml:space="preserve">; gùxiāng; </t>
    </r>
    <r>
      <rPr>
        <sz val="10"/>
        <color theme="1"/>
        <rFont val="Noto Sans CJK SC"/>
      </rPr>
      <t>老家</t>
    </r>
    <r>
      <rPr>
        <sz val="10"/>
        <color theme="1"/>
        <rFont val="Microsoft YaHei"/>
      </rPr>
      <t>; lǎojiā; jiaxiang; guxiang; laojia</t>
    </r>
  </si>
  <si>
    <t>价格</t>
  </si>
  <si>
    <t>jiàgé</t>
  </si>
  <si>
    <r>
      <rPr>
        <sz val="11"/>
        <color theme="1"/>
        <rFont val="Arial"/>
      </rPr>
      <t>giá cả (</t>
    </r>
    <r>
      <rPr>
        <sz val="11"/>
        <color theme="1"/>
        <rFont val="Noto Sans CJK SC"/>
      </rPr>
      <t>价格</t>
    </r>
    <r>
      <rPr>
        <sz val="11"/>
        <color theme="1"/>
        <rFont val="Arial"/>
      </rPr>
      <t>)</t>
    </r>
  </si>
  <si>
    <r>
      <rPr>
        <sz val="10"/>
        <color theme="1"/>
        <rFont val="Noto Sans CJK SC"/>
      </rPr>
      <t>价格</t>
    </r>
    <r>
      <rPr>
        <sz val="10"/>
        <color theme="1"/>
        <rFont val="Microsoft YaHei"/>
      </rPr>
      <t xml:space="preserve">; jiàgé; </t>
    </r>
    <r>
      <rPr>
        <sz val="10"/>
        <color theme="1"/>
        <rFont val="Noto Sans CJK SC"/>
      </rPr>
      <t>价钱</t>
    </r>
    <r>
      <rPr>
        <sz val="10"/>
        <color theme="1"/>
        <rFont val="Microsoft YaHei"/>
      </rPr>
      <t>; jiàqián; jiage; jiaqian</t>
    </r>
  </si>
  <si>
    <t>价钱</t>
  </si>
  <si>
    <t>jiàqian</t>
  </si>
  <si>
    <r>
      <rPr>
        <sz val="11"/>
        <color theme="1"/>
        <rFont val="Arial"/>
      </rPr>
      <t>giá tiền (</t>
    </r>
    <r>
      <rPr>
        <sz val="11"/>
        <color theme="1"/>
        <rFont val="Noto Sans CJK SC"/>
      </rPr>
      <t>价钱</t>
    </r>
    <r>
      <rPr>
        <sz val="11"/>
        <color theme="1"/>
        <rFont val="Arial"/>
      </rPr>
      <t>)</t>
    </r>
  </si>
  <si>
    <r>
      <rPr>
        <sz val="10"/>
        <color theme="1"/>
        <rFont val="Noto Sans CJK SC"/>
      </rPr>
      <t>价钱</t>
    </r>
    <r>
      <rPr>
        <sz val="10"/>
        <color theme="1"/>
        <rFont val="Microsoft YaHei"/>
      </rPr>
      <t xml:space="preserve">; jiàqian; </t>
    </r>
    <r>
      <rPr>
        <sz val="10"/>
        <color theme="1"/>
        <rFont val="Noto Sans CJK SC"/>
      </rPr>
      <t>价格</t>
    </r>
    <r>
      <rPr>
        <sz val="10"/>
        <color theme="1"/>
        <rFont val="Microsoft YaHei"/>
      </rPr>
      <t>; jiàgé; jiàqián; jiaqian; jiage</t>
    </r>
  </si>
  <si>
    <t>价值</t>
  </si>
  <si>
    <t>jiàzhí</t>
  </si>
  <si>
    <t>giá trị</t>
  </si>
  <si>
    <r>
      <rPr>
        <sz val="10"/>
        <color theme="1"/>
        <rFont val="Noto Sans CJK SC"/>
      </rPr>
      <t>价值</t>
    </r>
    <r>
      <rPr>
        <sz val="10"/>
        <color theme="1"/>
        <rFont val="Microsoft YaHei"/>
      </rPr>
      <t>; jiàzhí; jiazhi</t>
    </r>
  </si>
  <si>
    <t>架</t>
  </si>
  <si>
    <t>jià</t>
  </si>
  <si>
    <t>chiếc (máy bay, đàn...); cái giá, khung</t>
  </si>
  <si>
    <r>
      <rPr>
        <sz val="10"/>
        <color theme="1"/>
        <rFont val="Noto Sans CJK SC"/>
      </rPr>
      <t>架</t>
    </r>
    <r>
      <rPr>
        <sz val="10"/>
        <color theme="1"/>
        <rFont val="Microsoft YaHei"/>
      </rPr>
      <t>; jià; jia</t>
    </r>
  </si>
  <si>
    <t>坚持</t>
  </si>
  <si>
    <t>jiānchí</t>
  </si>
  <si>
    <t>kiên trì</t>
  </si>
  <si>
    <r>
      <rPr>
        <sz val="10"/>
        <color theme="1"/>
        <rFont val="Noto Sans CJK SC"/>
      </rPr>
      <t>坚持</t>
    </r>
    <r>
      <rPr>
        <sz val="10"/>
        <color theme="1"/>
        <rFont val="Microsoft YaHei"/>
      </rPr>
      <t>; jiānchí; jianchi</t>
    </r>
  </si>
  <si>
    <t>坚决</t>
  </si>
  <si>
    <t>jiānjué</t>
  </si>
  <si>
    <t>kiên quyết</t>
  </si>
  <si>
    <r>
      <rPr>
        <sz val="10"/>
        <color theme="1"/>
        <rFont val="Noto Sans CJK SC"/>
      </rPr>
      <t>坚决</t>
    </r>
    <r>
      <rPr>
        <sz val="10"/>
        <color theme="1"/>
        <rFont val="Microsoft YaHei"/>
      </rPr>
      <t>; jiānjué; jianjue</t>
    </r>
  </si>
  <si>
    <t>坚强</t>
  </si>
  <si>
    <t>jiānqiáng</t>
  </si>
  <si>
    <t>kiên cường</t>
  </si>
  <si>
    <r>
      <rPr>
        <sz val="10"/>
        <color theme="1"/>
        <rFont val="Noto Sans CJK SC"/>
      </rPr>
      <t>坚强</t>
    </r>
    <r>
      <rPr>
        <sz val="10"/>
        <color theme="1"/>
        <rFont val="Microsoft YaHei"/>
      </rPr>
      <t>; jiānqiáng; jianqiang</t>
    </r>
  </si>
  <si>
    <t>简单</t>
  </si>
  <si>
    <t>jiǎndān</t>
  </si>
  <si>
    <t>đơn giản</t>
  </si>
  <si>
    <r>
      <rPr>
        <sz val="10"/>
        <color theme="1"/>
        <rFont val="Noto Sans CJK SC"/>
      </rPr>
      <t>简单</t>
    </r>
    <r>
      <rPr>
        <sz val="10"/>
        <color theme="1"/>
        <rFont val="Microsoft YaHei"/>
      </rPr>
      <t>; jiǎndān; jiandan</t>
    </r>
  </si>
  <si>
    <t>简直</t>
  </si>
  <si>
    <t>jiǎnzhí</t>
  </si>
  <si>
    <t>quả thực là, đúng là</t>
  </si>
  <si>
    <r>
      <rPr>
        <sz val="10"/>
        <color theme="1"/>
        <rFont val="Noto Sans CJK SC"/>
      </rPr>
      <t>简直</t>
    </r>
    <r>
      <rPr>
        <sz val="10"/>
        <color theme="1"/>
        <rFont val="Microsoft YaHei"/>
      </rPr>
      <t>; jiǎnzhí; jianzhi</t>
    </r>
  </si>
  <si>
    <t>建</t>
  </si>
  <si>
    <t>xây, xây dựng (1 chữ)</t>
  </si>
  <si>
    <r>
      <rPr>
        <sz val="10"/>
        <color theme="1"/>
        <rFont val="Noto Sans CJK SC"/>
      </rPr>
      <t>建</t>
    </r>
    <r>
      <rPr>
        <sz val="10"/>
        <color theme="1"/>
        <rFont val="Microsoft YaHei"/>
      </rPr>
      <t>; jiàn; jian</t>
    </r>
  </si>
  <si>
    <t>建成</t>
  </si>
  <si>
    <t>jiànchéng</t>
  </si>
  <si>
    <t>xây xong, xây dựng thành</t>
  </si>
  <si>
    <r>
      <rPr>
        <sz val="10"/>
        <color theme="1"/>
        <rFont val="Noto Sans CJK SC"/>
      </rPr>
      <t>建成</t>
    </r>
    <r>
      <rPr>
        <sz val="10"/>
        <color theme="1"/>
        <rFont val="Microsoft YaHei"/>
      </rPr>
      <t>; jiànchéng; jiancheng</t>
    </r>
  </si>
  <si>
    <t>建立</t>
  </si>
  <si>
    <t>jiànlì</t>
  </si>
  <si>
    <t>thiết lập, xây dựng (quan hệ, chế độ)</t>
  </si>
  <si>
    <r>
      <rPr>
        <sz val="10"/>
        <color theme="1"/>
        <rFont val="Noto Sans CJK SC"/>
      </rPr>
      <t>建立</t>
    </r>
    <r>
      <rPr>
        <sz val="10"/>
        <color theme="1"/>
        <rFont val="Microsoft YaHei"/>
      </rPr>
      <t>; jiànlì; jianli</t>
    </r>
  </si>
  <si>
    <t>建设</t>
  </si>
  <si>
    <t>jiànshè</t>
  </si>
  <si>
    <t>xây dựng (đất nước, công trình)</t>
  </si>
  <si>
    <r>
      <rPr>
        <sz val="10"/>
        <color theme="1"/>
        <rFont val="Noto Sans CJK SC"/>
      </rPr>
      <t>建设</t>
    </r>
    <r>
      <rPr>
        <sz val="10"/>
        <color theme="1"/>
        <rFont val="Microsoft YaHei"/>
      </rPr>
      <t>; jiànshè; jianshe</t>
    </r>
  </si>
  <si>
    <t>建议</t>
  </si>
  <si>
    <t>jiànyì</t>
  </si>
  <si>
    <t>đề nghị, kiến nghị</t>
  </si>
  <si>
    <r>
      <rPr>
        <sz val="10"/>
        <color theme="1"/>
        <rFont val="Noto Sans CJK SC"/>
      </rPr>
      <t>建议</t>
    </r>
    <r>
      <rPr>
        <sz val="10"/>
        <color theme="1"/>
        <rFont val="Microsoft YaHei"/>
      </rPr>
      <t>; jiànyì; jianyi</t>
    </r>
  </si>
  <si>
    <t>将近</t>
  </si>
  <si>
    <t>jiāngjìn</t>
  </si>
  <si>
    <t>gần, xấp xỉ</t>
  </si>
  <si>
    <r>
      <rPr>
        <sz val="10"/>
        <color theme="1"/>
        <rFont val="Noto Sans CJK SC"/>
      </rPr>
      <t>将近</t>
    </r>
    <r>
      <rPr>
        <sz val="10"/>
        <color theme="1"/>
        <rFont val="Microsoft YaHei"/>
      </rPr>
      <t>; jiāngjìn; jiangjin</t>
    </r>
  </si>
  <si>
    <t>将来</t>
  </si>
  <si>
    <t>jiānglái</t>
  </si>
  <si>
    <t>tương lai, sau này</t>
  </si>
  <si>
    <r>
      <rPr>
        <sz val="10"/>
        <color theme="1"/>
        <rFont val="Noto Sans CJK SC"/>
      </rPr>
      <t>将来</t>
    </r>
    <r>
      <rPr>
        <sz val="10"/>
        <color theme="1"/>
        <rFont val="Microsoft YaHei"/>
      </rPr>
      <t xml:space="preserve">; jiānglái; </t>
    </r>
    <r>
      <rPr>
        <sz val="10"/>
        <color theme="1"/>
        <rFont val="Noto Sans CJK SC"/>
      </rPr>
      <t>未来</t>
    </r>
    <r>
      <rPr>
        <sz val="10"/>
        <color theme="1"/>
        <rFont val="Microsoft YaHei"/>
      </rPr>
      <t>; wèilái; jianglai; weilai</t>
    </r>
  </si>
  <si>
    <t>交费</t>
  </si>
  <si>
    <t>jiāofèi</t>
  </si>
  <si>
    <t>nộp phí</t>
  </si>
  <si>
    <r>
      <rPr>
        <sz val="10"/>
        <color theme="1"/>
        <rFont val="Noto Sans CJK SC"/>
      </rPr>
      <t>交费</t>
    </r>
    <r>
      <rPr>
        <sz val="10"/>
        <color theme="1"/>
        <rFont val="Microsoft YaHei"/>
      </rPr>
      <t xml:space="preserve">; jiāofèi; </t>
    </r>
    <r>
      <rPr>
        <sz val="10"/>
        <color theme="1"/>
        <rFont val="Noto Sans CJK SC"/>
      </rPr>
      <t>缴费</t>
    </r>
    <r>
      <rPr>
        <sz val="10"/>
        <color theme="1"/>
        <rFont val="Microsoft YaHei"/>
      </rPr>
      <t>; jiǎofèi; jiaofei</t>
    </r>
  </si>
  <si>
    <t>交警</t>
  </si>
  <si>
    <t>jiāojǐng</t>
  </si>
  <si>
    <t>cảnh sát giao thông</t>
  </si>
  <si>
    <r>
      <rPr>
        <sz val="10"/>
        <color theme="1"/>
        <rFont val="Noto Sans CJK SC"/>
      </rPr>
      <t>交警</t>
    </r>
    <r>
      <rPr>
        <sz val="10"/>
        <color theme="1"/>
        <rFont val="Microsoft YaHei"/>
      </rPr>
      <t>; jiāojǐng; jiaojing</t>
    </r>
  </si>
  <si>
    <t>交流</t>
  </si>
  <si>
    <t>jiāoliú</t>
  </si>
  <si>
    <t>giao lưu, trao đổi</t>
  </si>
  <si>
    <r>
      <rPr>
        <sz val="10"/>
        <color theme="1"/>
        <rFont val="Noto Sans CJK SC"/>
      </rPr>
      <t>交流</t>
    </r>
    <r>
      <rPr>
        <sz val="10"/>
        <color theme="1"/>
        <rFont val="Microsoft YaHei"/>
      </rPr>
      <t>; jiāoliú; jiaoliu</t>
    </r>
  </si>
  <si>
    <t>交往</t>
  </si>
  <si>
    <t>jiāowǎng</t>
  </si>
  <si>
    <t>giao thiệp, qua lại</t>
  </si>
  <si>
    <r>
      <rPr>
        <sz val="10"/>
        <color theme="1"/>
        <rFont val="Noto Sans CJK SC"/>
      </rPr>
      <t>交往</t>
    </r>
    <r>
      <rPr>
        <sz val="10"/>
        <color theme="1"/>
        <rFont val="Microsoft YaHei"/>
      </rPr>
      <t>; jiāowǎng; jiaowang</t>
    </r>
  </si>
  <si>
    <t>交易</t>
  </si>
  <si>
    <t>jiāoyì</t>
  </si>
  <si>
    <t>giao dịch</t>
  </si>
  <si>
    <r>
      <rPr>
        <sz val="10"/>
        <color theme="1"/>
        <rFont val="Noto Sans CJK SC"/>
      </rPr>
      <t>交易</t>
    </r>
    <r>
      <rPr>
        <sz val="10"/>
        <color theme="1"/>
        <rFont val="Microsoft YaHei"/>
      </rPr>
      <t>; jiāoyì; jiaoyi</t>
    </r>
  </si>
  <si>
    <r>
      <rPr>
        <sz val="11"/>
        <color theme="1"/>
        <rFont val="Arial"/>
      </rPr>
      <t xml:space="preserve">bị, được (bị động - </t>
    </r>
    <r>
      <rPr>
        <sz val="11"/>
        <color theme="1"/>
        <rFont val="Noto Sans CJK SC"/>
      </rPr>
      <t>叫</t>
    </r>
    <r>
      <rPr>
        <sz val="11"/>
        <color theme="1"/>
        <rFont val="Arial"/>
      </rPr>
      <t>)</t>
    </r>
  </si>
  <si>
    <r>
      <rPr>
        <sz val="10"/>
        <color theme="1"/>
        <rFont val="Noto Sans CJK SC"/>
      </rPr>
      <t>叫</t>
    </r>
    <r>
      <rPr>
        <sz val="10"/>
        <color theme="1"/>
        <rFont val="Microsoft YaHei"/>
      </rPr>
      <t xml:space="preserve">; jiào; </t>
    </r>
    <r>
      <rPr>
        <sz val="10"/>
        <color theme="1"/>
        <rFont val="Noto Sans CJK SC"/>
      </rPr>
      <t>被</t>
    </r>
    <r>
      <rPr>
        <sz val="10"/>
        <color theme="1"/>
        <rFont val="Microsoft YaHei"/>
      </rPr>
      <t xml:space="preserve">; bèi; </t>
    </r>
    <r>
      <rPr>
        <sz val="10"/>
        <color theme="1"/>
        <rFont val="Noto Sans CJK SC"/>
      </rPr>
      <t>让</t>
    </r>
    <r>
      <rPr>
        <sz val="10"/>
        <color theme="1"/>
        <rFont val="Microsoft YaHei"/>
      </rPr>
      <t>; ràng; jiao; bei; rang</t>
    </r>
  </si>
  <si>
    <t>较</t>
  </si>
  <si>
    <t>khá, tương đối (1 chữ)</t>
  </si>
  <si>
    <r>
      <rPr>
        <sz val="10"/>
        <color theme="1"/>
        <rFont val="Noto Sans CJK SC"/>
      </rPr>
      <t>较</t>
    </r>
    <r>
      <rPr>
        <sz val="10"/>
        <color theme="1"/>
        <rFont val="Microsoft YaHei"/>
      </rPr>
      <t xml:space="preserve">; jiào; </t>
    </r>
    <r>
      <rPr>
        <sz val="10"/>
        <color theme="1"/>
        <rFont val="Noto Sans CJK SC"/>
      </rPr>
      <t>比较</t>
    </r>
    <r>
      <rPr>
        <sz val="10"/>
        <color theme="1"/>
        <rFont val="Microsoft YaHei"/>
      </rPr>
      <t>; bǐjiào; jiao; bijiao</t>
    </r>
  </si>
  <si>
    <t>教材</t>
  </si>
  <si>
    <t>jiàocái</t>
  </si>
  <si>
    <t>giáo trình</t>
  </si>
  <si>
    <r>
      <rPr>
        <sz val="10"/>
        <color theme="1"/>
        <rFont val="Noto Sans CJK SC"/>
      </rPr>
      <t>教材</t>
    </r>
    <r>
      <rPr>
        <sz val="10"/>
        <color theme="1"/>
        <rFont val="Microsoft YaHei"/>
      </rPr>
      <t xml:space="preserve">; jiàocái; </t>
    </r>
    <r>
      <rPr>
        <sz val="10"/>
        <color theme="1"/>
        <rFont val="Noto Sans CJK SC"/>
      </rPr>
      <t>课本</t>
    </r>
    <r>
      <rPr>
        <sz val="10"/>
        <color theme="1"/>
        <rFont val="Microsoft YaHei"/>
      </rPr>
      <t>; kèběn; jiaocai; keben</t>
    </r>
  </si>
  <si>
    <t>教练</t>
  </si>
  <si>
    <t>jiàoliàn</t>
  </si>
  <si>
    <t>huấn luyện viên</t>
  </si>
  <si>
    <r>
      <rPr>
        <sz val="10"/>
        <color theme="1"/>
        <rFont val="Noto Sans CJK SC"/>
      </rPr>
      <t>教练</t>
    </r>
    <r>
      <rPr>
        <sz val="10"/>
        <color theme="1"/>
        <rFont val="Microsoft YaHei"/>
      </rPr>
      <t>; jiàoliàn; jiaolian</t>
    </r>
  </si>
  <si>
    <t>结实</t>
  </si>
  <si>
    <t>jiēshi</t>
  </si>
  <si>
    <t>chắc chắn, bền; khỏe mạnh</t>
  </si>
  <si>
    <r>
      <rPr>
        <sz val="10"/>
        <color theme="1"/>
        <rFont val="Noto Sans CJK SC"/>
      </rPr>
      <t>结实</t>
    </r>
    <r>
      <rPr>
        <sz val="10"/>
        <color theme="1"/>
        <rFont val="Microsoft YaHei"/>
      </rPr>
      <t>; jiēshi; jieshi</t>
    </r>
  </si>
  <si>
    <t>接待</t>
  </si>
  <si>
    <t>jiēdài</t>
  </si>
  <si>
    <t>tiếp đãi, tiếp đón</t>
  </si>
  <si>
    <r>
      <rPr>
        <sz val="10"/>
        <color theme="1"/>
        <rFont val="Noto Sans CJK SC"/>
      </rPr>
      <t>接待</t>
    </r>
    <r>
      <rPr>
        <sz val="10"/>
        <color theme="1"/>
        <rFont val="Microsoft YaHei"/>
      </rPr>
      <t>; jiēdài; jiedai</t>
    </r>
  </si>
  <si>
    <t>接近</t>
  </si>
  <si>
    <t>jiējìn</t>
  </si>
  <si>
    <t>tiếp cận, gần với</t>
  </si>
  <si>
    <r>
      <rPr>
        <sz val="10"/>
        <color theme="1"/>
        <rFont val="Noto Sans CJK SC"/>
      </rPr>
      <t>接近</t>
    </r>
    <r>
      <rPr>
        <sz val="10"/>
        <color theme="1"/>
        <rFont val="Microsoft YaHei"/>
      </rPr>
      <t>; jiējìn; jiejin</t>
    </r>
  </si>
  <si>
    <t>节约</t>
  </si>
  <si>
    <t>jiéyuē</t>
  </si>
  <si>
    <r>
      <rPr>
        <sz val="10"/>
        <color theme="1"/>
        <rFont val="Noto Sans CJK SC"/>
      </rPr>
      <t>节约</t>
    </r>
    <r>
      <rPr>
        <sz val="10"/>
        <color theme="1"/>
        <rFont val="Microsoft YaHei"/>
      </rPr>
      <t xml:space="preserve">; jiéyuē; </t>
    </r>
    <r>
      <rPr>
        <sz val="10"/>
        <color theme="1"/>
        <rFont val="Noto Sans CJK SC"/>
      </rPr>
      <t>节省</t>
    </r>
    <r>
      <rPr>
        <sz val="10"/>
        <color theme="1"/>
        <rFont val="Microsoft YaHei"/>
      </rPr>
      <t xml:space="preserve">; jiéshěng; </t>
    </r>
    <r>
      <rPr>
        <sz val="10"/>
        <color theme="1"/>
        <rFont val="Noto Sans CJK SC"/>
      </rPr>
      <t>省</t>
    </r>
    <r>
      <rPr>
        <sz val="10"/>
        <color theme="1"/>
        <rFont val="Microsoft YaHei"/>
      </rPr>
      <t>; shěng; jieyue; jiesheng; sheng</t>
    </r>
  </si>
  <si>
    <t>结合</t>
  </si>
  <si>
    <t>jiéhé</t>
  </si>
  <si>
    <t>kết hợp</t>
  </si>
  <si>
    <r>
      <rPr>
        <sz val="10"/>
        <color theme="1"/>
        <rFont val="Noto Sans CJK SC"/>
      </rPr>
      <t>结合</t>
    </r>
    <r>
      <rPr>
        <sz val="10"/>
        <color theme="1"/>
        <rFont val="Microsoft YaHei"/>
      </rPr>
      <t>; jiéhé; jiehe</t>
    </r>
  </si>
  <si>
    <t>结婚</t>
  </si>
  <si>
    <t>jiéhūn</t>
  </si>
  <si>
    <t>kết hôn, cưới</t>
  </si>
  <si>
    <r>
      <rPr>
        <sz val="10"/>
        <color theme="1"/>
        <rFont val="Noto Sans CJK SC"/>
      </rPr>
      <t>结婚</t>
    </r>
    <r>
      <rPr>
        <sz val="10"/>
        <color theme="1"/>
        <rFont val="Microsoft YaHei"/>
      </rPr>
      <t>; jiéhūn; jiehun</t>
    </r>
  </si>
  <si>
    <t>结束</t>
  </si>
  <si>
    <t>jiéshù</t>
  </si>
  <si>
    <t>kết thúc</t>
  </si>
  <si>
    <r>
      <rPr>
        <sz val="10"/>
        <color theme="1"/>
        <rFont val="Noto Sans CJK SC"/>
      </rPr>
      <t>结束</t>
    </r>
    <r>
      <rPr>
        <sz val="10"/>
        <color theme="1"/>
        <rFont val="Microsoft YaHei"/>
      </rPr>
      <t>; jiéshù; jieshu</t>
    </r>
  </si>
  <si>
    <t>解决</t>
  </si>
  <si>
    <t>jiějué</t>
  </si>
  <si>
    <t>giải quyết</t>
  </si>
  <si>
    <r>
      <rPr>
        <sz val="10"/>
        <color theme="1"/>
        <rFont val="Noto Sans CJK SC"/>
      </rPr>
      <t>解决</t>
    </r>
    <r>
      <rPr>
        <sz val="10"/>
        <color theme="1"/>
        <rFont val="Microsoft YaHei"/>
      </rPr>
      <t>; jiějué; jiejue</t>
    </r>
  </si>
  <si>
    <t>解开</t>
  </si>
  <si>
    <t>jiěkāi</t>
  </si>
  <si>
    <t>cởi ra, tháo ra</t>
  </si>
  <si>
    <r>
      <rPr>
        <sz val="10"/>
        <color theme="1"/>
        <rFont val="Noto Sans CJK SC"/>
      </rPr>
      <t>解开</t>
    </r>
    <r>
      <rPr>
        <sz val="10"/>
        <color theme="1"/>
        <rFont val="Microsoft YaHei"/>
      </rPr>
      <t>; jiěkāi; jiekai</t>
    </r>
  </si>
  <si>
    <t>金</t>
  </si>
  <si>
    <t>vàng, kim loại</t>
  </si>
  <si>
    <r>
      <rPr>
        <sz val="10"/>
        <color theme="1"/>
        <rFont val="Noto Sans CJK SC"/>
      </rPr>
      <t>金</t>
    </r>
    <r>
      <rPr>
        <sz val="10"/>
        <color theme="1"/>
        <rFont val="Microsoft YaHei"/>
      </rPr>
      <t xml:space="preserve">; jīn; </t>
    </r>
    <r>
      <rPr>
        <sz val="10"/>
        <color theme="1"/>
        <rFont val="Noto Sans CJK SC"/>
      </rPr>
      <t>黄金</t>
    </r>
    <r>
      <rPr>
        <sz val="10"/>
        <color theme="1"/>
        <rFont val="Microsoft YaHei"/>
      </rPr>
      <t>; huángjīn; jin; huangjin</t>
    </r>
  </si>
  <si>
    <t>金牌</t>
  </si>
  <si>
    <t>jīnpái</t>
  </si>
  <si>
    <t>huy chương vàng</t>
  </si>
  <si>
    <r>
      <rPr>
        <sz val="10"/>
        <color theme="1"/>
        <rFont val="Noto Sans CJK SC"/>
      </rPr>
      <t>金牌</t>
    </r>
    <r>
      <rPr>
        <sz val="10"/>
        <color theme="1"/>
        <rFont val="Microsoft YaHei"/>
      </rPr>
      <t>; jīnpái; jinpai</t>
    </r>
  </si>
  <si>
    <t>仅</t>
  </si>
  <si>
    <t>jǐn</t>
  </si>
  <si>
    <t>chỉ (1 chữ, văn viết)</t>
  </si>
  <si>
    <r>
      <rPr>
        <sz val="10"/>
        <color theme="1"/>
        <rFont val="Noto Sans CJK SC"/>
      </rPr>
      <t>仅</t>
    </r>
    <r>
      <rPr>
        <sz val="10"/>
        <color theme="1"/>
        <rFont val="Microsoft YaHei"/>
      </rPr>
      <t xml:space="preserve">; jǐn; </t>
    </r>
    <r>
      <rPr>
        <sz val="10"/>
        <color theme="1"/>
        <rFont val="Noto Sans CJK SC"/>
      </rPr>
      <t>仅仅</t>
    </r>
    <r>
      <rPr>
        <sz val="10"/>
        <color theme="1"/>
        <rFont val="Microsoft YaHei"/>
      </rPr>
      <t xml:space="preserve">; jǐnjǐn; </t>
    </r>
    <r>
      <rPr>
        <sz val="10"/>
        <color theme="1"/>
        <rFont val="Noto Sans CJK SC"/>
      </rPr>
      <t>只</t>
    </r>
    <r>
      <rPr>
        <sz val="10"/>
        <color theme="1"/>
        <rFont val="Microsoft YaHei"/>
      </rPr>
      <t>; zhǐ; jin; jinjin; zhi</t>
    </r>
  </si>
  <si>
    <t>仅仅</t>
  </si>
  <si>
    <t>jǐnjǐn</t>
  </si>
  <si>
    <t>chỉ, vẻn vẹn</t>
  </si>
  <si>
    <r>
      <rPr>
        <sz val="10"/>
        <color theme="1"/>
        <rFont val="Noto Sans CJK SC"/>
      </rPr>
      <t>仅仅</t>
    </r>
    <r>
      <rPr>
        <sz val="10"/>
        <color theme="1"/>
        <rFont val="Microsoft YaHei"/>
      </rPr>
      <t xml:space="preserve">; jǐnjǐn; </t>
    </r>
    <r>
      <rPr>
        <sz val="10"/>
        <color theme="1"/>
        <rFont val="Noto Sans CJK SC"/>
      </rPr>
      <t>仅</t>
    </r>
    <r>
      <rPr>
        <sz val="10"/>
        <color theme="1"/>
        <rFont val="Microsoft YaHei"/>
      </rPr>
      <t>; jǐn; jinjin; jin</t>
    </r>
  </si>
  <si>
    <t>尽量</t>
  </si>
  <si>
    <t>jǐnliàng</t>
  </si>
  <si>
    <t>cố gắng hết mức, hết sức</t>
  </si>
  <si>
    <r>
      <rPr>
        <sz val="10"/>
        <color theme="1"/>
        <rFont val="Noto Sans CJK SC"/>
      </rPr>
      <t>尽量</t>
    </r>
    <r>
      <rPr>
        <sz val="10"/>
        <color theme="1"/>
        <rFont val="Microsoft YaHei"/>
      </rPr>
      <t>; jǐnliàng; jìnliàng; jinliang</t>
    </r>
  </si>
  <si>
    <t>紧</t>
  </si>
  <si>
    <t>chặt; gấp, căng</t>
  </si>
  <si>
    <r>
      <rPr>
        <sz val="10"/>
        <color theme="1"/>
        <rFont val="Noto Sans CJK SC"/>
      </rPr>
      <t>紧</t>
    </r>
    <r>
      <rPr>
        <sz val="10"/>
        <color theme="1"/>
        <rFont val="Microsoft YaHei"/>
      </rPr>
      <t>; jǐn; jin</t>
    </r>
  </si>
  <si>
    <t>紧急</t>
  </si>
  <si>
    <t>jǐnjí</t>
  </si>
  <si>
    <t>khẩn cấp</t>
  </si>
  <si>
    <r>
      <rPr>
        <sz val="10"/>
        <color theme="1"/>
        <rFont val="Noto Sans CJK SC"/>
      </rPr>
      <t>紧急</t>
    </r>
    <r>
      <rPr>
        <sz val="10"/>
        <color theme="1"/>
        <rFont val="Microsoft YaHei"/>
      </rPr>
      <t>; jǐnjí; jinji</t>
    </r>
  </si>
  <si>
    <t>紧张</t>
  </si>
  <si>
    <t>jǐnzhāng</t>
  </si>
  <si>
    <t>căng thẳng, hồi hộp</t>
  </si>
  <si>
    <r>
      <rPr>
        <sz val="10"/>
        <color theme="1"/>
        <rFont val="Noto Sans CJK SC"/>
      </rPr>
      <t>紧张</t>
    </r>
    <r>
      <rPr>
        <sz val="10"/>
        <color theme="1"/>
        <rFont val="Microsoft YaHei"/>
      </rPr>
      <t>; jǐnzhāng; jinzhang</t>
    </r>
  </si>
  <si>
    <t>进步</t>
  </si>
  <si>
    <t>jìnbù</t>
  </si>
  <si>
    <t>tiến bộ</t>
  </si>
  <si>
    <r>
      <rPr>
        <sz val="10"/>
        <color theme="1"/>
        <rFont val="Noto Sans CJK SC"/>
      </rPr>
      <t>进步</t>
    </r>
    <r>
      <rPr>
        <sz val="10"/>
        <color theme="1"/>
        <rFont val="Microsoft YaHei"/>
      </rPr>
      <t>; jìnbù; jinbu</t>
    </r>
  </si>
  <si>
    <t>进一步</t>
  </si>
  <si>
    <t>jìnyíbù</t>
  </si>
  <si>
    <t>tiến thêm một bước</t>
  </si>
  <si>
    <r>
      <rPr>
        <sz val="10"/>
        <color theme="1"/>
        <rFont val="Noto Sans CJK SC"/>
      </rPr>
      <t>进一步</t>
    </r>
    <r>
      <rPr>
        <sz val="10"/>
        <color theme="1"/>
        <rFont val="Microsoft YaHei"/>
      </rPr>
      <t>; jìnyíbù; jinyibu</t>
    </r>
  </si>
  <si>
    <t>进展</t>
  </si>
  <si>
    <t>jìnzhǎn</t>
  </si>
  <si>
    <t>tiến triển</t>
  </si>
  <si>
    <r>
      <rPr>
        <sz val="10"/>
        <color theme="1"/>
        <rFont val="Noto Sans CJK SC"/>
      </rPr>
      <t>进展</t>
    </r>
    <r>
      <rPr>
        <sz val="10"/>
        <color theme="1"/>
        <rFont val="Microsoft YaHei"/>
      </rPr>
      <t>; jìnzhǎn; jinzhan</t>
    </r>
  </si>
  <si>
    <t>近期</t>
  </si>
  <si>
    <t>jìnqī</t>
  </si>
  <si>
    <t>thời gian gần (trước hoặc sau)</t>
  </si>
  <si>
    <r>
      <rPr>
        <sz val="10"/>
        <color theme="1"/>
        <rFont val="Noto Sans CJK SC"/>
      </rPr>
      <t>近期</t>
    </r>
    <r>
      <rPr>
        <sz val="10"/>
        <color theme="1"/>
        <rFont val="Microsoft YaHei"/>
      </rPr>
      <t>; jìnqī; jinqi</t>
    </r>
  </si>
  <si>
    <t>京剧</t>
  </si>
  <si>
    <t>jīngjù</t>
  </si>
  <si>
    <t>kinh kịch</t>
  </si>
  <si>
    <r>
      <rPr>
        <sz val="10"/>
        <color theme="1"/>
        <rFont val="Noto Sans CJK SC"/>
      </rPr>
      <t>京剧</t>
    </r>
    <r>
      <rPr>
        <sz val="10"/>
        <color theme="1"/>
        <rFont val="Microsoft YaHei"/>
      </rPr>
      <t>; jīngjù; jingju</t>
    </r>
  </si>
  <si>
    <t>经济</t>
  </si>
  <si>
    <t>jīngjì</t>
  </si>
  <si>
    <t>kinh tế; tiết kiệm</t>
  </si>
  <si>
    <r>
      <rPr>
        <sz val="10"/>
        <color theme="1"/>
        <rFont val="Noto Sans CJK SC"/>
      </rPr>
      <t>经济</t>
    </r>
    <r>
      <rPr>
        <sz val="10"/>
        <color theme="1"/>
        <rFont val="Microsoft YaHei"/>
      </rPr>
      <t>; jīngjì; jingji</t>
    </r>
  </si>
  <si>
    <t>经历</t>
  </si>
  <si>
    <t>jīnglì</t>
  </si>
  <si>
    <t>trải qua; trải nghiệm</t>
  </si>
  <si>
    <r>
      <rPr>
        <sz val="10"/>
        <color theme="1"/>
        <rFont val="Noto Sans CJK SC"/>
      </rPr>
      <t>经历</t>
    </r>
    <r>
      <rPr>
        <sz val="10"/>
        <color theme="1"/>
        <rFont val="Microsoft YaHei"/>
      </rPr>
      <t>; jīnglì; jingli</t>
    </r>
  </si>
  <si>
    <t>经验</t>
  </si>
  <si>
    <t>jīngyàn</t>
  </si>
  <si>
    <t>kinh nghiệm</t>
  </si>
  <si>
    <r>
      <rPr>
        <sz val="10"/>
        <color theme="1"/>
        <rFont val="Noto Sans CJK SC"/>
      </rPr>
      <t>经验</t>
    </r>
    <r>
      <rPr>
        <sz val="10"/>
        <color theme="1"/>
        <rFont val="Microsoft YaHei"/>
      </rPr>
      <t>; jīngyàn; jingyan</t>
    </r>
  </si>
  <si>
    <t>经营</t>
  </si>
  <si>
    <t>jīngyíng</t>
  </si>
  <si>
    <t>kinh doanh, điều hành</t>
  </si>
  <si>
    <r>
      <rPr>
        <sz val="10"/>
        <color theme="1"/>
        <rFont val="Noto Sans CJK SC"/>
      </rPr>
      <t>经营</t>
    </r>
    <r>
      <rPr>
        <sz val="10"/>
        <color theme="1"/>
        <rFont val="Microsoft YaHei"/>
      </rPr>
      <t>; jīngyíng; jingying</t>
    </r>
  </si>
  <si>
    <t>精彩</t>
  </si>
  <si>
    <t>jīngcǎi</t>
  </si>
  <si>
    <t>đặc sắc, hay tuyệt</t>
  </si>
  <si>
    <r>
      <rPr>
        <sz val="10"/>
        <color theme="1"/>
        <rFont val="Noto Sans CJK SC"/>
      </rPr>
      <t>精彩</t>
    </r>
    <r>
      <rPr>
        <sz val="10"/>
        <color theme="1"/>
        <rFont val="Microsoft YaHei"/>
      </rPr>
      <t>; jīngcǎi; jingcai</t>
    </r>
  </si>
  <si>
    <t>精神</t>
  </si>
  <si>
    <t>jīngshén</t>
  </si>
  <si>
    <t>tinh thần (jīngshén)</t>
  </si>
  <si>
    <r>
      <rPr>
        <sz val="10"/>
        <color theme="1"/>
        <rFont val="Noto Sans CJK SC"/>
      </rPr>
      <t>精神</t>
    </r>
    <r>
      <rPr>
        <sz val="10"/>
        <color theme="1"/>
        <rFont val="Microsoft YaHei"/>
      </rPr>
      <t>; jīngshén; jingshen</t>
    </r>
  </si>
  <si>
    <t>jīngshen</t>
  </si>
  <si>
    <t>tỉnh táo, có sức sống (jīngshen)</t>
  </si>
  <si>
    <r>
      <rPr>
        <sz val="10"/>
        <color theme="1"/>
        <rFont val="Noto Sans CJK SC"/>
      </rPr>
      <t>精神</t>
    </r>
    <r>
      <rPr>
        <sz val="10"/>
        <color theme="1"/>
        <rFont val="Microsoft YaHei"/>
      </rPr>
      <t>; jīngshen; jingshen</t>
    </r>
  </si>
  <si>
    <t>景色</t>
  </si>
  <si>
    <t>jǐngsè</t>
  </si>
  <si>
    <t>cảnh sắc, phong cảnh</t>
  </si>
  <si>
    <r>
      <rPr>
        <sz val="10"/>
        <color theme="1"/>
        <rFont val="Noto Sans CJK SC"/>
      </rPr>
      <t>景色</t>
    </r>
    <r>
      <rPr>
        <sz val="10"/>
        <color theme="1"/>
        <rFont val="Microsoft YaHei"/>
      </rPr>
      <t xml:space="preserve">; jǐngsè; </t>
    </r>
    <r>
      <rPr>
        <sz val="10"/>
        <color theme="1"/>
        <rFont val="Noto Sans CJK SC"/>
      </rPr>
      <t>风景</t>
    </r>
    <r>
      <rPr>
        <sz val="10"/>
        <color theme="1"/>
        <rFont val="Microsoft YaHei"/>
      </rPr>
      <t>; fēngjǐng; jingse; fengjing</t>
    </r>
  </si>
  <si>
    <t>警察</t>
  </si>
  <si>
    <t>jǐngchá</t>
  </si>
  <si>
    <t>cảnh sát</t>
  </si>
  <si>
    <r>
      <rPr>
        <sz val="10"/>
        <color theme="1"/>
        <rFont val="Noto Sans CJK SC"/>
      </rPr>
      <t>警察</t>
    </r>
    <r>
      <rPr>
        <sz val="10"/>
        <color theme="1"/>
        <rFont val="Microsoft YaHei"/>
      </rPr>
      <t>; jǐngchá; jingcha</t>
    </r>
  </si>
  <si>
    <t>静</t>
  </si>
  <si>
    <t>jìng</t>
  </si>
  <si>
    <t>yên tĩnh, tĩnh (1 chữ)</t>
  </si>
  <si>
    <r>
      <rPr>
        <sz val="10"/>
        <color theme="1"/>
        <rFont val="Noto Sans CJK SC"/>
      </rPr>
      <t>静</t>
    </r>
    <r>
      <rPr>
        <sz val="10"/>
        <color theme="1"/>
        <rFont val="Microsoft YaHei"/>
      </rPr>
      <t xml:space="preserve">; jìng; </t>
    </r>
    <r>
      <rPr>
        <sz val="10"/>
        <color theme="1"/>
        <rFont val="Noto Sans CJK SC"/>
      </rPr>
      <t>安静</t>
    </r>
    <r>
      <rPr>
        <sz val="10"/>
        <color theme="1"/>
        <rFont val="Microsoft YaHei"/>
      </rPr>
      <t>; ānjìng; jing; anjing</t>
    </r>
  </si>
  <si>
    <t>久</t>
  </si>
  <si>
    <t>lâu</t>
  </si>
  <si>
    <r>
      <rPr>
        <sz val="10"/>
        <color theme="1"/>
        <rFont val="Noto Sans CJK SC"/>
      </rPr>
      <t>久</t>
    </r>
    <r>
      <rPr>
        <sz val="10"/>
        <color theme="1"/>
        <rFont val="Microsoft YaHei"/>
      </rPr>
      <t>; jiǔ; jiu</t>
    </r>
  </si>
  <si>
    <t>旧</t>
  </si>
  <si>
    <t>cũ</t>
  </si>
  <si>
    <r>
      <rPr>
        <sz val="10"/>
        <color theme="1"/>
        <rFont val="Noto Sans CJK SC"/>
      </rPr>
      <t>旧</t>
    </r>
    <r>
      <rPr>
        <sz val="10"/>
        <color theme="1"/>
        <rFont val="Microsoft YaHei"/>
      </rPr>
      <t>; jiù; jiu</t>
    </r>
  </si>
  <si>
    <t>救</t>
  </si>
  <si>
    <t>cứu</t>
  </si>
  <si>
    <r>
      <rPr>
        <sz val="10"/>
        <color theme="1"/>
        <rFont val="Noto Sans CJK SC"/>
      </rPr>
      <t>救</t>
    </r>
    <r>
      <rPr>
        <sz val="10"/>
        <color theme="1"/>
        <rFont val="Microsoft YaHei"/>
      </rPr>
      <t>; jiù; jiu</t>
    </r>
  </si>
  <si>
    <t>就是</t>
  </si>
  <si>
    <t>jiùshì</t>
  </si>
  <si>
    <t>chính là; dù cho</t>
  </si>
  <si>
    <r>
      <rPr>
        <sz val="10"/>
        <color theme="1"/>
        <rFont val="Noto Sans CJK SC"/>
      </rPr>
      <t>就是</t>
    </r>
    <r>
      <rPr>
        <sz val="10"/>
        <color theme="1"/>
        <rFont val="Microsoft YaHei"/>
      </rPr>
      <t>; jiùshì; jiushi</t>
    </r>
  </si>
  <si>
    <t>就业</t>
  </si>
  <si>
    <t>jiùyè</t>
  </si>
  <si>
    <t>có việc làm, đi làm</t>
  </si>
  <si>
    <r>
      <rPr>
        <sz val="10"/>
        <color theme="1"/>
        <rFont val="Noto Sans CJK SC"/>
      </rPr>
      <t>就业</t>
    </r>
    <r>
      <rPr>
        <sz val="10"/>
        <color theme="1"/>
        <rFont val="Microsoft YaHei"/>
      </rPr>
      <t>; jiùyè; jiuye</t>
    </r>
  </si>
  <si>
    <t>举办</t>
  </si>
  <si>
    <t>jǔbàn</t>
  </si>
  <si>
    <r>
      <rPr>
        <sz val="11"/>
        <color theme="1"/>
        <rFont val="Arial"/>
      </rPr>
      <t>tổ chức (</t>
    </r>
    <r>
      <rPr>
        <sz val="11"/>
        <color theme="1"/>
        <rFont val="Noto Sans CJK SC"/>
      </rPr>
      <t>举办</t>
    </r>
    <r>
      <rPr>
        <sz val="11"/>
        <color theme="1"/>
        <rFont val="Arial"/>
      </rPr>
      <t>)</t>
    </r>
  </si>
  <si>
    <r>
      <rPr>
        <sz val="10"/>
        <color theme="1"/>
        <rFont val="Noto Sans CJK SC"/>
      </rPr>
      <t>举办</t>
    </r>
    <r>
      <rPr>
        <sz val="10"/>
        <color theme="1"/>
        <rFont val="Microsoft YaHei"/>
      </rPr>
      <t xml:space="preserve">; jǔbàn; </t>
    </r>
    <r>
      <rPr>
        <sz val="10"/>
        <color theme="1"/>
        <rFont val="Noto Sans CJK SC"/>
      </rPr>
      <t>举行</t>
    </r>
    <r>
      <rPr>
        <sz val="10"/>
        <color theme="1"/>
        <rFont val="Microsoft YaHei"/>
      </rPr>
      <t>; jǔxíng; juban; juxing</t>
    </r>
  </si>
  <si>
    <t>具体</t>
  </si>
  <si>
    <t>jùtǐ</t>
  </si>
  <si>
    <t>cụ thể</t>
  </si>
  <si>
    <r>
      <rPr>
        <sz val="10"/>
        <color theme="1"/>
        <rFont val="Noto Sans CJK SC"/>
      </rPr>
      <t>具体</t>
    </r>
    <r>
      <rPr>
        <sz val="10"/>
        <color theme="1"/>
        <rFont val="Microsoft YaHei"/>
      </rPr>
      <t>; jùtǐ; juti</t>
    </r>
  </si>
  <si>
    <t>具有</t>
  </si>
  <si>
    <t>jùyǒu</t>
  </si>
  <si>
    <t>có (đặc điểm, ý nghĩa)</t>
  </si>
  <si>
    <r>
      <rPr>
        <sz val="10"/>
        <color theme="1"/>
        <rFont val="Noto Sans CJK SC"/>
      </rPr>
      <t>具有</t>
    </r>
    <r>
      <rPr>
        <sz val="10"/>
        <color theme="1"/>
        <rFont val="Microsoft YaHei"/>
      </rPr>
      <t>; jùyǒu; juyou</t>
    </r>
  </si>
  <si>
    <t>剧场</t>
  </si>
  <si>
    <t>jùchǎng</t>
  </si>
  <si>
    <t>nhà hát, rạp hát</t>
  </si>
  <si>
    <r>
      <rPr>
        <sz val="10"/>
        <color theme="1"/>
        <rFont val="Noto Sans CJK SC"/>
      </rPr>
      <t>剧场</t>
    </r>
    <r>
      <rPr>
        <sz val="10"/>
        <color theme="1"/>
        <rFont val="Microsoft YaHei"/>
      </rPr>
      <t>; jùchǎng; juchang</t>
    </r>
  </si>
  <si>
    <t>据说</t>
  </si>
  <si>
    <t>jùshuō</t>
  </si>
  <si>
    <r>
      <rPr>
        <sz val="11"/>
        <color theme="1"/>
        <rFont val="Arial"/>
      </rPr>
      <t>nghe nói, theo người ta nói (</t>
    </r>
    <r>
      <rPr>
        <sz val="11"/>
        <color theme="1"/>
        <rFont val="Noto Sans CJK SC"/>
      </rPr>
      <t>据说</t>
    </r>
    <r>
      <rPr>
        <sz val="11"/>
        <color theme="1"/>
        <rFont val="Arial"/>
      </rPr>
      <t>)</t>
    </r>
  </si>
  <si>
    <r>
      <rPr>
        <sz val="10"/>
        <color theme="1"/>
        <rFont val="Noto Sans CJK SC"/>
      </rPr>
      <t>据说</t>
    </r>
    <r>
      <rPr>
        <sz val="10"/>
        <color theme="1"/>
        <rFont val="Microsoft YaHei"/>
      </rPr>
      <t xml:space="preserve">; jùshuō; </t>
    </r>
    <r>
      <rPr>
        <sz val="10"/>
        <color theme="1"/>
        <rFont val="Noto Sans CJK SC"/>
      </rPr>
      <t>听说</t>
    </r>
    <r>
      <rPr>
        <sz val="10"/>
        <color theme="1"/>
        <rFont val="Microsoft YaHei"/>
      </rPr>
      <t>; tīngshuō; jushuo; tingshuo</t>
    </r>
  </si>
  <si>
    <t>决定</t>
  </si>
  <si>
    <t>juédìng</t>
  </si>
  <si>
    <t>quyết định</t>
  </si>
  <si>
    <r>
      <rPr>
        <sz val="10"/>
        <color theme="1"/>
        <rFont val="Noto Sans CJK SC"/>
      </rPr>
      <t>决定</t>
    </r>
    <r>
      <rPr>
        <sz val="10"/>
        <color theme="1"/>
        <rFont val="Microsoft YaHei"/>
      </rPr>
      <t>; juédìng; jueding</t>
    </r>
  </si>
  <si>
    <t>决赛</t>
  </si>
  <si>
    <t>juésài</t>
  </si>
  <si>
    <t>trận chung kết</t>
  </si>
  <si>
    <r>
      <rPr>
        <sz val="10"/>
        <color theme="1"/>
        <rFont val="Noto Sans CJK SC"/>
      </rPr>
      <t>决赛</t>
    </r>
    <r>
      <rPr>
        <sz val="10"/>
        <color theme="1"/>
        <rFont val="Microsoft YaHei"/>
      </rPr>
      <t>; juésài; juesai</t>
    </r>
  </si>
  <si>
    <t>决心</t>
  </si>
  <si>
    <t>juéxīn</t>
  </si>
  <si>
    <t>quyết tâm</t>
  </si>
  <si>
    <r>
      <rPr>
        <sz val="10"/>
        <color theme="1"/>
        <rFont val="Noto Sans CJK SC"/>
      </rPr>
      <t>决心</t>
    </r>
    <r>
      <rPr>
        <sz val="10"/>
        <color theme="1"/>
        <rFont val="Microsoft YaHei"/>
      </rPr>
      <t>; juéxīn; juexin</t>
    </r>
  </si>
  <si>
    <t>绝对</t>
  </si>
  <si>
    <t>juéduì</t>
  </si>
  <si>
    <t>tuyệt đối, hoàn toàn</t>
  </si>
  <si>
    <r>
      <rPr>
        <sz val="10"/>
        <color theme="1"/>
        <rFont val="Noto Sans CJK SC"/>
      </rPr>
      <t>绝对</t>
    </r>
    <r>
      <rPr>
        <sz val="10"/>
        <color theme="1"/>
        <rFont val="Microsoft YaHei"/>
      </rPr>
      <t>; juéduì; juedui</t>
    </r>
  </si>
  <si>
    <t>咖啡</t>
  </si>
  <si>
    <t>kāfēi</t>
  </si>
  <si>
    <t>cà phê</t>
  </si>
  <si>
    <r>
      <rPr>
        <sz val="10"/>
        <color theme="1"/>
        <rFont val="Noto Sans CJK SC"/>
      </rPr>
      <t>咖啡</t>
    </r>
    <r>
      <rPr>
        <sz val="10"/>
        <color theme="1"/>
        <rFont val="Microsoft YaHei"/>
      </rPr>
      <t>; kāfēi; kafei</t>
    </r>
  </si>
  <si>
    <t>开发</t>
  </si>
  <si>
    <t>kāifā</t>
  </si>
  <si>
    <t>khai thác, phát triển (phần mềm, tài nguyên)</t>
  </si>
  <si>
    <r>
      <rPr>
        <sz val="10"/>
        <color theme="1"/>
        <rFont val="Noto Sans CJK SC"/>
      </rPr>
      <t>开发</t>
    </r>
    <r>
      <rPr>
        <sz val="10"/>
        <color theme="1"/>
        <rFont val="Microsoft YaHei"/>
      </rPr>
      <t>; kāifā; kaifa</t>
    </r>
  </si>
  <si>
    <t>开放</t>
  </si>
  <si>
    <t>kāifàng</t>
  </si>
  <si>
    <t>mở cửa; nở (hoa)</t>
  </si>
  <si>
    <r>
      <rPr>
        <sz val="10"/>
        <color theme="1"/>
        <rFont val="Noto Sans CJK SC"/>
      </rPr>
      <t>开放</t>
    </r>
    <r>
      <rPr>
        <sz val="10"/>
        <color theme="1"/>
        <rFont val="Microsoft YaHei"/>
      </rPr>
      <t>; kāifàng; kaifang</t>
    </r>
  </si>
  <si>
    <t>开始</t>
  </si>
  <si>
    <t>kāishǐ</t>
  </si>
  <si>
    <t>bắt đầu</t>
  </si>
  <si>
    <r>
      <rPr>
        <sz val="10"/>
        <color theme="1"/>
        <rFont val="Noto Sans CJK SC"/>
      </rPr>
      <t>开始</t>
    </r>
    <r>
      <rPr>
        <sz val="10"/>
        <color theme="1"/>
        <rFont val="Microsoft YaHei"/>
      </rPr>
      <t>; kāishǐ; kaishi</t>
    </r>
  </si>
  <si>
    <t>开业</t>
  </si>
  <si>
    <t>kāiyè</t>
  </si>
  <si>
    <t>khai trương, mở cửa kinh doanh</t>
  </si>
  <si>
    <r>
      <rPr>
        <sz val="10"/>
        <color theme="1"/>
        <rFont val="Noto Sans CJK SC"/>
      </rPr>
      <t>开业</t>
    </r>
    <r>
      <rPr>
        <sz val="10"/>
        <color theme="1"/>
        <rFont val="Microsoft YaHei"/>
      </rPr>
      <t>; kāiyè; kaiye</t>
    </r>
  </si>
  <si>
    <t>开展</t>
  </si>
  <si>
    <t>kāizhǎn</t>
  </si>
  <si>
    <t>triển khai, phát động</t>
  </si>
  <si>
    <r>
      <rPr>
        <sz val="10"/>
        <color theme="1"/>
        <rFont val="Noto Sans CJK SC"/>
      </rPr>
      <t>开展</t>
    </r>
    <r>
      <rPr>
        <sz val="10"/>
        <color theme="1"/>
        <rFont val="Microsoft YaHei"/>
      </rPr>
      <t>; kāizhǎn; kaizhan</t>
    </r>
  </si>
  <si>
    <t>看起来</t>
  </si>
  <si>
    <t>kànqǐlai</t>
  </si>
  <si>
    <r>
      <rPr>
        <sz val="11"/>
        <color theme="1"/>
        <rFont val="Arial"/>
      </rPr>
      <t>xem ra, có vẻ (</t>
    </r>
    <r>
      <rPr>
        <sz val="11"/>
        <color theme="1"/>
        <rFont val="Noto Sans CJK SC"/>
      </rPr>
      <t>看起来</t>
    </r>
    <r>
      <rPr>
        <sz val="11"/>
        <color theme="1"/>
        <rFont val="Arial"/>
      </rPr>
      <t>)</t>
    </r>
  </si>
  <si>
    <r>
      <rPr>
        <sz val="10"/>
        <color theme="1"/>
        <rFont val="Noto Sans CJK SC"/>
      </rPr>
      <t>看起来</t>
    </r>
    <r>
      <rPr>
        <sz val="10"/>
        <color theme="1"/>
        <rFont val="Microsoft YaHei"/>
      </rPr>
      <t xml:space="preserve">; kànqǐlai; </t>
    </r>
    <r>
      <rPr>
        <sz val="10"/>
        <color theme="1"/>
        <rFont val="Noto Sans CJK SC"/>
      </rPr>
      <t>看上去</t>
    </r>
    <r>
      <rPr>
        <sz val="10"/>
        <color theme="1"/>
        <rFont val="Microsoft YaHei"/>
      </rPr>
      <t>; kànshàngqu; kànqǐlái; kanqilai; kanshangqu</t>
    </r>
  </si>
  <si>
    <t>看上去</t>
  </si>
  <si>
    <t>kàn shàngqu</t>
  </si>
  <si>
    <r>
      <rPr>
        <sz val="11"/>
        <color theme="1"/>
        <rFont val="Arial"/>
      </rPr>
      <t>trông có vẻ (</t>
    </r>
    <r>
      <rPr>
        <sz val="11"/>
        <color theme="1"/>
        <rFont val="Noto Sans CJK SC"/>
      </rPr>
      <t>看上去</t>
    </r>
    <r>
      <rPr>
        <sz val="11"/>
        <color theme="1"/>
        <rFont val="Arial"/>
      </rPr>
      <t>)</t>
    </r>
  </si>
  <si>
    <r>
      <rPr>
        <sz val="10"/>
        <color theme="1"/>
        <rFont val="Noto Sans CJK SC"/>
      </rPr>
      <t>看上去</t>
    </r>
    <r>
      <rPr>
        <sz val="10"/>
        <color theme="1"/>
        <rFont val="Microsoft YaHei"/>
      </rPr>
      <t xml:space="preserve">; kàn shàngqu; </t>
    </r>
    <r>
      <rPr>
        <sz val="10"/>
        <color theme="1"/>
        <rFont val="Noto Sans CJK SC"/>
      </rPr>
      <t>看起来</t>
    </r>
    <r>
      <rPr>
        <sz val="10"/>
        <color theme="1"/>
        <rFont val="Microsoft YaHei"/>
      </rPr>
      <t>; kànqǐlai; kànshàngqù; kan shangqu; kanqilai</t>
    </r>
  </si>
  <si>
    <t>考验</t>
  </si>
  <si>
    <t>kǎoyàn</t>
  </si>
  <si>
    <t>thử thách</t>
  </si>
  <si>
    <r>
      <rPr>
        <sz val="10"/>
        <color theme="1"/>
        <rFont val="Noto Sans CJK SC"/>
      </rPr>
      <t>考验</t>
    </r>
    <r>
      <rPr>
        <sz val="10"/>
        <color theme="1"/>
        <rFont val="Microsoft YaHei"/>
      </rPr>
      <t>; kǎoyàn; kaoyan</t>
    </r>
  </si>
  <si>
    <t>科技</t>
  </si>
  <si>
    <t>kējì</t>
  </si>
  <si>
    <t>khoa học kỹ thuật</t>
  </si>
  <si>
    <r>
      <rPr>
        <sz val="10"/>
        <color theme="1"/>
        <rFont val="Noto Sans CJK SC"/>
      </rPr>
      <t>科技</t>
    </r>
    <r>
      <rPr>
        <sz val="10"/>
        <color theme="1"/>
        <rFont val="Microsoft YaHei"/>
      </rPr>
      <t>; kējì; keji</t>
    </r>
  </si>
  <si>
    <t>可靠</t>
  </si>
  <si>
    <t>kěkào</t>
  </si>
  <si>
    <t>đáng tin cậy</t>
  </si>
  <si>
    <r>
      <rPr>
        <sz val="10"/>
        <color theme="1"/>
        <rFont val="Noto Sans CJK SC"/>
      </rPr>
      <t>可靠</t>
    </r>
    <r>
      <rPr>
        <sz val="10"/>
        <color theme="1"/>
        <rFont val="Microsoft YaHei"/>
      </rPr>
      <t>; kěkào; kekao</t>
    </r>
  </si>
  <si>
    <t>可乐</t>
  </si>
  <si>
    <t>kělè</t>
  </si>
  <si>
    <t>coca cola, nước cola</t>
  </si>
  <si>
    <r>
      <rPr>
        <sz val="10"/>
        <color theme="1"/>
        <rFont val="Noto Sans CJK SC"/>
      </rPr>
      <t>可乐</t>
    </r>
    <r>
      <rPr>
        <sz val="10"/>
        <color theme="1"/>
        <rFont val="Microsoft YaHei"/>
      </rPr>
      <t>; kělè; kele</t>
    </r>
  </si>
  <si>
    <t>克服</t>
  </si>
  <si>
    <t>kèfú</t>
  </si>
  <si>
    <t>khắc phục</t>
  </si>
  <si>
    <r>
      <rPr>
        <sz val="10"/>
        <color theme="1"/>
        <rFont val="Noto Sans CJK SC"/>
      </rPr>
      <t>克服</t>
    </r>
    <r>
      <rPr>
        <sz val="10"/>
        <color theme="1"/>
        <rFont val="Microsoft YaHei"/>
      </rPr>
      <t>; kèfú; kefu</t>
    </r>
  </si>
  <si>
    <t>客观</t>
  </si>
  <si>
    <t>kèguān</t>
  </si>
  <si>
    <t>khách quan</t>
  </si>
  <si>
    <r>
      <rPr>
        <sz val="10"/>
        <color theme="1"/>
        <rFont val="Noto Sans CJK SC"/>
      </rPr>
      <t>客观</t>
    </r>
    <r>
      <rPr>
        <sz val="10"/>
        <color theme="1"/>
        <rFont val="Microsoft YaHei"/>
      </rPr>
      <t>; kèguān; keguan</t>
    </r>
  </si>
  <si>
    <t>课程</t>
  </si>
  <si>
    <t>kèchéng</t>
  </si>
  <si>
    <t>chương trình học, khóa học</t>
  </si>
  <si>
    <r>
      <rPr>
        <sz val="10"/>
        <color theme="1"/>
        <rFont val="Noto Sans CJK SC"/>
      </rPr>
      <t>课程</t>
    </r>
    <r>
      <rPr>
        <sz val="10"/>
        <color theme="1"/>
        <rFont val="Microsoft YaHei"/>
      </rPr>
      <t>; kèchéng; kecheng</t>
    </r>
  </si>
  <si>
    <t>空</t>
  </si>
  <si>
    <t>kōng</t>
  </si>
  <si>
    <t>trống, rỗng; uổng công</t>
  </si>
  <si>
    <r>
      <rPr>
        <sz val="10"/>
        <color theme="1"/>
        <rFont val="Noto Sans CJK SC"/>
      </rPr>
      <t>空</t>
    </r>
    <r>
      <rPr>
        <sz val="10"/>
        <color theme="1"/>
        <rFont val="Microsoft YaHei"/>
      </rPr>
      <t>; kōng; kong</t>
    </r>
  </si>
  <si>
    <t>空调</t>
  </si>
  <si>
    <t>kōngtiáo</t>
  </si>
  <si>
    <t>điều hòa</t>
  </si>
  <si>
    <r>
      <rPr>
        <sz val="10"/>
        <color theme="1"/>
        <rFont val="Noto Sans CJK SC"/>
      </rPr>
      <t>空调</t>
    </r>
    <r>
      <rPr>
        <sz val="10"/>
        <color theme="1"/>
        <rFont val="Microsoft YaHei"/>
      </rPr>
      <t>; kōngtiáo; kongtiao</t>
    </r>
  </si>
  <si>
    <t>恐怕</t>
  </si>
  <si>
    <t>kǒngpà</t>
  </si>
  <si>
    <t>e rằng, sợ rằng</t>
  </si>
  <si>
    <r>
      <rPr>
        <sz val="10"/>
        <color theme="1"/>
        <rFont val="Noto Sans CJK SC"/>
      </rPr>
      <t>恐怕</t>
    </r>
    <r>
      <rPr>
        <sz val="10"/>
        <color theme="1"/>
        <rFont val="Microsoft YaHei"/>
      </rPr>
      <t>; kǒngpà; kongpa</t>
    </r>
  </si>
  <si>
    <t>空儿</t>
  </si>
  <si>
    <t>kòngr</t>
  </si>
  <si>
    <t>thời gian rảnh, chỗ trống</t>
  </si>
  <si>
    <r>
      <rPr>
        <sz val="10"/>
        <color theme="1"/>
        <rFont val="Noto Sans CJK SC"/>
      </rPr>
      <t>空儿</t>
    </r>
    <r>
      <rPr>
        <sz val="10"/>
        <color theme="1"/>
        <rFont val="Microsoft YaHei"/>
      </rPr>
      <t xml:space="preserve">; kòngr; </t>
    </r>
    <r>
      <rPr>
        <sz val="10"/>
        <color theme="1"/>
        <rFont val="Noto Sans CJK SC"/>
      </rPr>
      <t>空</t>
    </r>
    <r>
      <rPr>
        <sz val="10"/>
        <color theme="1"/>
        <rFont val="Microsoft YaHei"/>
      </rPr>
      <t>; kòng; kongr; kong</t>
    </r>
  </si>
  <si>
    <t>裤子</t>
  </si>
  <si>
    <t>kùzi</t>
  </si>
  <si>
    <t>quần dài</t>
  </si>
  <si>
    <r>
      <rPr>
        <sz val="10"/>
        <color theme="1"/>
        <rFont val="Noto Sans CJK SC"/>
      </rPr>
      <t>裤子</t>
    </r>
    <r>
      <rPr>
        <sz val="10"/>
        <color theme="1"/>
        <rFont val="Microsoft YaHei"/>
      </rPr>
      <t>; kùzi; kuzi</t>
    </r>
  </si>
  <si>
    <t>快速</t>
  </si>
  <si>
    <t>kuàisù</t>
  </si>
  <si>
    <t>nhanh chóng, tốc độ nhanh</t>
  </si>
  <si>
    <r>
      <rPr>
        <sz val="10"/>
        <color theme="1"/>
        <rFont val="Noto Sans CJK SC"/>
      </rPr>
      <t>快速</t>
    </r>
    <r>
      <rPr>
        <sz val="10"/>
        <color theme="1"/>
        <rFont val="Microsoft YaHei"/>
      </rPr>
      <t>; kuàisù; kuaisu</t>
    </r>
  </si>
  <si>
    <t>困</t>
  </si>
  <si>
    <t>kùn</t>
  </si>
  <si>
    <t>buồn ngủ; bị vây khốn</t>
  </si>
  <si>
    <r>
      <rPr>
        <sz val="10"/>
        <color theme="1"/>
        <rFont val="Noto Sans CJK SC"/>
      </rPr>
      <t>困</t>
    </r>
    <r>
      <rPr>
        <sz val="10"/>
        <color theme="1"/>
        <rFont val="Microsoft YaHei"/>
      </rPr>
      <t>; kùn; kun</t>
    </r>
  </si>
  <si>
    <t>困难</t>
  </si>
  <si>
    <t>kùnnan</t>
  </si>
  <si>
    <t>khó khăn</t>
  </si>
  <si>
    <r>
      <rPr>
        <sz val="10"/>
        <color theme="1"/>
        <rFont val="Noto Sans CJK SC"/>
      </rPr>
      <t>困难</t>
    </r>
    <r>
      <rPr>
        <sz val="10"/>
        <color theme="1"/>
        <rFont val="Microsoft YaHei"/>
      </rPr>
      <t>; kùnnan; kunnan</t>
    </r>
  </si>
  <si>
    <t>浪费</t>
  </si>
  <si>
    <t>làngfèi</t>
  </si>
  <si>
    <t>lãng phí</t>
  </si>
  <si>
    <r>
      <rPr>
        <sz val="10"/>
        <color theme="1"/>
        <rFont val="Noto Sans CJK SC"/>
      </rPr>
      <t>浪费</t>
    </r>
    <r>
      <rPr>
        <sz val="10"/>
        <color theme="1"/>
        <rFont val="Microsoft YaHei"/>
      </rPr>
      <t>; làngfèi; langfei</t>
    </r>
  </si>
  <si>
    <t>老百姓</t>
  </si>
  <si>
    <t>lǎobǎixìng</t>
  </si>
  <si>
    <t>dân thường, người dân</t>
  </si>
  <si>
    <r>
      <rPr>
        <sz val="10"/>
        <color theme="1"/>
        <rFont val="Noto Sans CJK SC"/>
      </rPr>
      <t>老百姓</t>
    </r>
    <r>
      <rPr>
        <sz val="10"/>
        <color theme="1"/>
        <rFont val="Microsoft YaHei"/>
      </rPr>
      <t xml:space="preserve">; lǎobǎixìng; </t>
    </r>
    <r>
      <rPr>
        <sz val="10"/>
        <color theme="1"/>
        <rFont val="Noto Sans CJK SC"/>
      </rPr>
      <t>百姓</t>
    </r>
    <r>
      <rPr>
        <sz val="10"/>
        <color theme="1"/>
        <rFont val="Microsoft YaHei"/>
      </rPr>
      <t>; bǎixìng; laobaixing; baixing</t>
    </r>
  </si>
  <si>
    <t>老板</t>
  </si>
  <si>
    <t>lǎobǎn</t>
  </si>
  <si>
    <t>ông chủ, sếp</t>
  </si>
  <si>
    <r>
      <rPr>
        <sz val="10"/>
        <color theme="1"/>
        <rFont val="Noto Sans CJK SC"/>
      </rPr>
      <t>老板</t>
    </r>
    <r>
      <rPr>
        <sz val="10"/>
        <color theme="1"/>
        <rFont val="Microsoft YaHei"/>
      </rPr>
      <t>; lǎobǎn; laoban</t>
    </r>
  </si>
  <si>
    <t>老太太</t>
  </si>
  <si>
    <t>lǎotàitai</t>
  </si>
  <si>
    <t>bà cụ</t>
  </si>
  <si>
    <r>
      <rPr>
        <sz val="10"/>
        <color theme="1"/>
        <rFont val="Noto Sans CJK SC"/>
      </rPr>
      <t>老太太</t>
    </r>
    <r>
      <rPr>
        <sz val="10"/>
        <color theme="1"/>
        <rFont val="Microsoft YaHei"/>
      </rPr>
      <t>; lǎotàitai; laotaitai</t>
    </r>
  </si>
  <si>
    <t>老头儿</t>
  </si>
  <si>
    <t>lǎotóur</t>
  </si>
  <si>
    <t>ông cụ, ông già</t>
  </si>
  <si>
    <r>
      <rPr>
        <sz val="10"/>
        <color theme="1"/>
        <rFont val="Noto Sans CJK SC"/>
      </rPr>
      <t>老头儿</t>
    </r>
    <r>
      <rPr>
        <sz val="10"/>
        <color theme="1"/>
        <rFont val="Microsoft YaHei"/>
      </rPr>
      <t xml:space="preserve">; lǎotóur; </t>
    </r>
    <r>
      <rPr>
        <sz val="10"/>
        <color theme="1"/>
        <rFont val="Noto Sans CJK SC"/>
      </rPr>
      <t>老头</t>
    </r>
    <r>
      <rPr>
        <sz val="10"/>
        <color theme="1"/>
        <rFont val="Microsoft YaHei"/>
      </rPr>
      <t>; lǎotóu; laotour; laotou</t>
    </r>
  </si>
  <si>
    <t>乐</t>
  </si>
  <si>
    <t>lè</t>
  </si>
  <si>
    <t>vui, cười</t>
  </si>
  <si>
    <r>
      <rPr>
        <sz val="10"/>
        <color theme="1"/>
        <rFont val="Noto Sans CJK SC"/>
      </rPr>
      <t>乐</t>
    </r>
    <r>
      <rPr>
        <sz val="10"/>
        <color theme="1"/>
        <rFont val="Microsoft YaHei"/>
      </rPr>
      <t>; lè; le</t>
    </r>
  </si>
  <si>
    <t>乐观</t>
  </si>
  <si>
    <t>lèguān</t>
  </si>
  <si>
    <t>lạc quan</t>
  </si>
  <si>
    <r>
      <rPr>
        <sz val="10"/>
        <color theme="1"/>
        <rFont val="Noto Sans CJK SC"/>
      </rPr>
      <t>乐观</t>
    </r>
    <r>
      <rPr>
        <sz val="10"/>
        <color theme="1"/>
        <rFont val="Microsoft YaHei"/>
      </rPr>
      <t>; lèguān; leguan</t>
    </r>
  </si>
  <si>
    <t>类</t>
  </si>
  <si>
    <t>loại</t>
  </si>
  <si>
    <r>
      <rPr>
        <sz val="10"/>
        <color theme="1"/>
        <rFont val="Noto Sans CJK SC"/>
      </rPr>
      <t>类</t>
    </r>
    <r>
      <rPr>
        <sz val="10"/>
        <color theme="1"/>
        <rFont val="Microsoft YaHei"/>
      </rPr>
      <t xml:space="preserve">; lèi; </t>
    </r>
    <r>
      <rPr>
        <sz val="10"/>
        <color theme="1"/>
        <rFont val="Noto Sans CJK SC"/>
      </rPr>
      <t>种</t>
    </r>
    <r>
      <rPr>
        <sz val="10"/>
        <color theme="1"/>
        <rFont val="Microsoft YaHei"/>
      </rPr>
      <t>; zhǒng; lei; zhong</t>
    </r>
  </si>
  <si>
    <t>类似</t>
  </si>
  <si>
    <t>lèisì</t>
  </si>
  <si>
    <r>
      <rPr>
        <sz val="11"/>
        <color theme="1"/>
        <rFont val="Arial"/>
      </rPr>
      <t>tương tự (</t>
    </r>
    <r>
      <rPr>
        <sz val="11"/>
        <color theme="1"/>
        <rFont val="Noto Sans CJK SC"/>
      </rPr>
      <t>类似</t>
    </r>
    <r>
      <rPr>
        <sz val="11"/>
        <color theme="1"/>
        <rFont val="Arial"/>
      </rPr>
      <t>)</t>
    </r>
  </si>
  <si>
    <r>
      <rPr>
        <sz val="10"/>
        <color theme="1"/>
        <rFont val="Noto Sans CJK SC"/>
      </rPr>
      <t>类似</t>
    </r>
    <r>
      <rPr>
        <sz val="10"/>
        <color theme="1"/>
        <rFont val="Microsoft YaHei"/>
      </rPr>
      <t xml:space="preserve">; lèisì; </t>
    </r>
    <r>
      <rPr>
        <sz val="10"/>
        <color theme="1"/>
        <rFont val="Noto Sans CJK SC"/>
      </rPr>
      <t>相似</t>
    </r>
    <r>
      <rPr>
        <sz val="10"/>
        <color theme="1"/>
        <rFont val="Microsoft YaHei"/>
      </rPr>
      <t>; xiāngsì; leisi; xiangsi</t>
    </r>
  </si>
  <si>
    <t>离婚</t>
  </si>
  <si>
    <t>líhūn</t>
  </si>
  <si>
    <t>ly hôn</t>
  </si>
  <si>
    <r>
      <rPr>
        <sz val="10"/>
        <color theme="1"/>
        <rFont val="Noto Sans CJK SC"/>
      </rPr>
      <t>离婚</t>
    </r>
    <r>
      <rPr>
        <sz val="10"/>
        <color theme="1"/>
        <rFont val="Microsoft YaHei"/>
      </rPr>
      <t>; líhūn; lihun</t>
    </r>
  </si>
  <si>
    <t>里面</t>
  </si>
  <si>
    <t>lǐmiàn</t>
  </si>
  <si>
    <r>
      <rPr>
        <sz val="11"/>
        <color theme="1"/>
        <rFont val="Arial"/>
      </rPr>
      <t>bên trong (</t>
    </r>
    <r>
      <rPr>
        <sz val="11"/>
        <color theme="1"/>
        <rFont val="Noto Sans CJK SC"/>
      </rPr>
      <t>里面</t>
    </r>
    <r>
      <rPr>
        <sz val="11"/>
        <color theme="1"/>
        <rFont val="Arial"/>
      </rPr>
      <t>)</t>
    </r>
  </si>
  <si>
    <r>
      <rPr>
        <sz val="10"/>
        <color theme="1"/>
        <rFont val="Noto Sans CJK SC"/>
      </rPr>
      <t>里面</t>
    </r>
    <r>
      <rPr>
        <sz val="10"/>
        <color theme="1"/>
        <rFont val="Microsoft YaHei"/>
      </rPr>
      <t xml:space="preserve">; lǐmiàn; </t>
    </r>
    <r>
      <rPr>
        <sz val="10"/>
        <color theme="1"/>
        <rFont val="Noto Sans CJK SC"/>
      </rPr>
      <t>里边</t>
    </r>
    <r>
      <rPr>
        <sz val="10"/>
        <color theme="1"/>
        <rFont val="Microsoft YaHei"/>
      </rPr>
      <t xml:space="preserve">; lǐbian; </t>
    </r>
    <r>
      <rPr>
        <sz val="10"/>
        <color theme="1"/>
        <rFont val="Noto Sans CJK SC"/>
      </rPr>
      <t>里头</t>
    </r>
    <r>
      <rPr>
        <sz val="10"/>
        <color theme="1"/>
        <rFont val="Microsoft YaHei"/>
      </rPr>
      <t>; lǐtou; limian; libian; litou</t>
    </r>
  </si>
  <si>
    <t>理发</t>
  </si>
  <si>
    <t>lǐfà</t>
  </si>
  <si>
    <t>cắt tóc</t>
  </si>
  <si>
    <r>
      <rPr>
        <sz val="10"/>
        <color theme="1"/>
        <rFont val="Noto Sans CJK SC"/>
      </rPr>
      <t>理发</t>
    </r>
    <r>
      <rPr>
        <sz val="10"/>
        <color theme="1"/>
        <rFont val="Microsoft YaHei"/>
      </rPr>
      <t>; lǐfà; lifa</t>
    </r>
  </si>
  <si>
    <t>理解</t>
  </si>
  <si>
    <t>lǐjiě</t>
  </si>
  <si>
    <t>hiểu, thấu hiểu</t>
  </si>
  <si>
    <r>
      <rPr>
        <sz val="10"/>
        <color theme="1"/>
        <rFont val="Noto Sans CJK SC"/>
      </rPr>
      <t>理解</t>
    </r>
    <r>
      <rPr>
        <sz val="10"/>
        <color theme="1"/>
        <rFont val="Microsoft YaHei"/>
      </rPr>
      <t>; lǐjiě; lijie</t>
    </r>
  </si>
  <si>
    <t>理论</t>
  </si>
  <si>
    <t>lǐlùn</t>
  </si>
  <si>
    <t>lý luận, lý thuyết</t>
  </si>
  <si>
    <r>
      <rPr>
        <sz val="10"/>
        <color theme="1"/>
        <rFont val="Noto Sans CJK SC"/>
      </rPr>
      <t>理论</t>
    </r>
    <r>
      <rPr>
        <sz val="10"/>
        <color theme="1"/>
        <rFont val="Microsoft YaHei"/>
      </rPr>
      <t>; lǐlùn; lilun</t>
    </r>
  </si>
  <si>
    <t>理由</t>
  </si>
  <si>
    <t>lǐyóu</t>
  </si>
  <si>
    <t>lý do</t>
  </si>
  <si>
    <r>
      <rPr>
        <sz val="10"/>
        <color theme="1"/>
        <rFont val="Noto Sans CJK SC"/>
      </rPr>
      <t>理由</t>
    </r>
    <r>
      <rPr>
        <sz val="10"/>
        <color theme="1"/>
        <rFont val="Microsoft YaHei"/>
      </rPr>
      <t>; lǐyóu; liyou</t>
    </r>
  </si>
  <si>
    <t>力</t>
  </si>
  <si>
    <t>lì</t>
  </si>
  <si>
    <t>sức, lực (1 chữ)</t>
  </si>
  <si>
    <r>
      <rPr>
        <sz val="10"/>
        <color theme="1"/>
        <rFont val="Noto Sans CJK SC"/>
      </rPr>
      <t>力</t>
    </r>
    <r>
      <rPr>
        <sz val="10"/>
        <color theme="1"/>
        <rFont val="Microsoft YaHei"/>
      </rPr>
      <t xml:space="preserve">; lì; </t>
    </r>
    <r>
      <rPr>
        <sz val="10"/>
        <color theme="1"/>
        <rFont val="Noto Sans CJK SC"/>
      </rPr>
      <t>力量</t>
    </r>
    <r>
      <rPr>
        <sz val="10"/>
        <color theme="1"/>
        <rFont val="Microsoft YaHei"/>
      </rPr>
      <t>; lìliang; li; liliang</t>
    </r>
  </si>
  <si>
    <t>力量</t>
  </si>
  <si>
    <t>lìliang</t>
  </si>
  <si>
    <t>sức mạnh, lực lượng</t>
  </si>
  <si>
    <r>
      <rPr>
        <sz val="10"/>
        <color theme="1"/>
        <rFont val="Noto Sans CJK SC"/>
      </rPr>
      <t>力量</t>
    </r>
    <r>
      <rPr>
        <sz val="10"/>
        <color theme="1"/>
        <rFont val="Microsoft YaHei"/>
      </rPr>
      <t xml:space="preserve">; lìliang; </t>
    </r>
    <r>
      <rPr>
        <sz val="10"/>
        <color theme="1"/>
        <rFont val="Noto Sans CJK SC"/>
      </rPr>
      <t>力</t>
    </r>
    <r>
      <rPr>
        <sz val="10"/>
        <color theme="1"/>
        <rFont val="Microsoft YaHei"/>
      </rPr>
      <t>; lì; lìliàng; liliang; li</t>
    </r>
  </si>
  <si>
    <t>立刻</t>
  </si>
  <si>
    <t>lìkè</t>
  </si>
  <si>
    <t>lập tức</t>
  </si>
  <si>
    <r>
      <rPr>
        <sz val="10"/>
        <color theme="1"/>
        <rFont val="Noto Sans CJK SC"/>
      </rPr>
      <t>立刻</t>
    </r>
    <r>
      <rPr>
        <sz val="10"/>
        <color theme="1"/>
        <rFont val="Microsoft YaHei"/>
      </rPr>
      <t xml:space="preserve">; lìkè; </t>
    </r>
    <r>
      <rPr>
        <sz val="10"/>
        <color theme="1"/>
        <rFont val="Noto Sans CJK SC"/>
      </rPr>
      <t>马上</t>
    </r>
    <r>
      <rPr>
        <sz val="10"/>
        <color theme="1"/>
        <rFont val="Microsoft YaHei"/>
      </rPr>
      <t>; mǎshàng; like; mashang</t>
    </r>
  </si>
  <si>
    <t>利用</t>
  </si>
  <si>
    <t>lìyòng</t>
  </si>
  <si>
    <t>tận dụng, lợi dụng</t>
  </si>
  <si>
    <r>
      <rPr>
        <sz val="10"/>
        <color theme="1"/>
        <rFont val="Noto Sans CJK SC"/>
      </rPr>
      <t>利用</t>
    </r>
    <r>
      <rPr>
        <sz val="10"/>
        <color theme="1"/>
        <rFont val="Microsoft YaHei"/>
      </rPr>
      <t>; lìyòng; liyong</t>
    </r>
  </si>
  <si>
    <t>连</t>
  </si>
  <si>
    <t>lián</t>
  </si>
  <si>
    <t>nối liền; ngay cả</t>
  </si>
  <si>
    <r>
      <rPr>
        <sz val="10"/>
        <color theme="1"/>
        <rFont val="Noto Sans CJK SC"/>
      </rPr>
      <t>连</t>
    </r>
    <r>
      <rPr>
        <sz val="10"/>
        <color theme="1"/>
        <rFont val="Microsoft YaHei"/>
      </rPr>
      <t>; lián; lian</t>
    </r>
  </si>
  <si>
    <t>连忙</t>
  </si>
  <si>
    <t>liánmáng</t>
  </si>
  <si>
    <t>vội vàng</t>
  </si>
  <si>
    <r>
      <rPr>
        <sz val="10"/>
        <color theme="1"/>
        <rFont val="Noto Sans CJK SC"/>
      </rPr>
      <t>连忙</t>
    </r>
    <r>
      <rPr>
        <sz val="10"/>
        <color theme="1"/>
        <rFont val="Microsoft YaHei"/>
      </rPr>
      <t xml:space="preserve">; liánmáng; </t>
    </r>
    <r>
      <rPr>
        <sz val="10"/>
        <color theme="1"/>
        <rFont val="Noto Sans CJK SC"/>
      </rPr>
      <t>赶紧</t>
    </r>
    <r>
      <rPr>
        <sz val="10"/>
        <color theme="1"/>
        <rFont val="Microsoft YaHei"/>
      </rPr>
      <t>; gǎnjǐn; lianmang; ganjin</t>
    </r>
  </si>
  <si>
    <t>连续</t>
  </si>
  <si>
    <t>liánxù</t>
  </si>
  <si>
    <t>liên tục, liên tiếp</t>
  </si>
  <si>
    <r>
      <rPr>
        <sz val="10"/>
        <color theme="1"/>
        <rFont val="Noto Sans CJK SC"/>
      </rPr>
      <t>连续</t>
    </r>
    <r>
      <rPr>
        <sz val="10"/>
        <color theme="1"/>
        <rFont val="Microsoft YaHei"/>
      </rPr>
      <t>; liánxù; lianxu</t>
    </r>
  </si>
  <si>
    <t>连续剧</t>
  </si>
  <si>
    <t>liánxùjù</t>
  </si>
  <si>
    <t>phim bộ, phim nhiều tập</t>
  </si>
  <si>
    <r>
      <rPr>
        <sz val="10"/>
        <color theme="1"/>
        <rFont val="Noto Sans CJK SC"/>
      </rPr>
      <t>连续剧</t>
    </r>
    <r>
      <rPr>
        <sz val="10"/>
        <color theme="1"/>
        <rFont val="Microsoft YaHei"/>
      </rPr>
      <t xml:space="preserve">; liánxùjù; </t>
    </r>
    <r>
      <rPr>
        <sz val="10"/>
        <color theme="1"/>
        <rFont val="Noto Sans CJK SC"/>
      </rPr>
      <t>电视剧</t>
    </r>
    <r>
      <rPr>
        <sz val="10"/>
        <color theme="1"/>
        <rFont val="Microsoft YaHei"/>
      </rPr>
      <t>; diànshìjù; lianxuju; dianshiju</t>
    </r>
  </si>
  <si>
    <t>联合</t>
  </si>
  <si>
    <t>liánhé</t>
  </si>
  <si>
    <t>liên hợp, kết hợp</t>
  </si>
  <si>
    <r>
      <rPr>
        <sz val="10"/>
        <color theme="1"/>
        <rFont val="Noto Sans CJK SC"/>
      </rPr>
      <t>联合</t>
    </r>
    <r>
      <rPr>
        <sz val="10"/>
        <color theme="1"/>
        <rFont val="Microsoft YaHei"/>
      </rPr>
      <t>; liánhé; lianhe</t>
    </r>
  </si>
  <si>
    <t>联合国</t>
  </si>
  <si>
    <t>Liánhéguó</t>
  </si>
  <si>
    <t>Liên Hợp Quốc</t>
  </si>
  <si>
    <r>
      <rPr>
        <sz val="10"/>
        <color theme="1"/>
        <rFont val="Noto Sans CJK SC"/>
      </rPr>
      <t>联合国</t>
    </r>
    <r>
      <rPr>
        <sz val="10"/>
        <color theme="1"/>
        <rFont val="Microsoft YaHei"/>
      </rPr>
      <t>; Liánhéguó; Lianheguo</t>
    </r>
  </si>
  <si>
    <t>联系</t>
  </si>
  <si>
    <t>liánxì</t>
  </si>
  <si>
    <t>liên hệ, liên lạc</t>
  </si>
  <si>
    <r>
      <rPr>
        <sz val="10"/>
        <color theme="1"/>
        <rFont val="Noto Sans CJK SC"/>
      </rPr>
      <t>联系</t>
    </r>
    <r>
      <rPr>
        <sz val="10"/>
        <color theme="1"/>
        <rFont val="Microsoft YaHei"/>
      </rPr>
      <t>; liánxì; lianxi</t>
    </r>
  </si>
  <si>
    <t>凉水</t>
  </si>
  <si>
    <t>liángshuǐ</t>
  </si>
  <si>
    <t>nước lạnh, nước lã</t>
  </si>
  <si>
    <r>
      <rPr>
        <sz val="10"/>
        <color theme="1"/>
        <rFont val="Noto Sans CJK SC"/>
      </rPr>
      <t>凉水</t>
    </r>
    <r>
      <rPr>
        <sz val="10"/>
        <color theme="1"/>
        <rFont val="Microsoft YaHei"/>
      </rPr>
      <t xml:space="preserve">; liángshuǐ; </t>
    </r>
    <r>
      <rPr>
        <sz val="10"/>
        <color theme="1"/>
        <rFont val="Noto Sans CJK SC"/>
      </rPr>
      <t>冷水</t>
    </r>
    <r>
      <rPr>
        <sz val="10"/>
        <color theme="1"/>
        <rFont val="Microsoft YaHei"/>
      </rPr>
      <t>; lěngshuǐ; liangshui; lengshui</t>
    </r>
  </si>
  <si>
    <t>liǎo</t>
  </si>
  <si>
    <t>xong, kết thúc (liǎo)</t>
  </si>
  <si>
    <r>
      <rPr>
        <sz val="10"/>
        <color theme="1"/>
        <rFont val="Noto Sans CJK SC"/>
      </rPr>
      <t>了</t>
    </r>
    <r>
      <rPr>
        <sz val="10"/>
        <color theme="1"/>
        <rFont val="Microsoft YaHei"/>
      </rPr>
      <t>; liǎo; liao</t>
    </r>
  </si>
  <si>
    <t>领</t>
  </si>
  <si>
    <t>lǐng</t>
  </si>
  <si>
    <t>nhận, lĩnh; dẫn</t>
  </si>
  <si>
    <r>
      <rPr>
        <sz val="10"/>
        <color theme="1"/>
        <rFont val="Noto Sans CJK SC"/>
      </rPr>
      <t>领</t>
    </r>
    <r>
      <rPr>
        <sz val="10"/>
        <color theme="1"/>
        <rFont val="Microsoft YaHei"/>
      </rPr>
      <t>; lǐng; ling</t>
    </r>
  </si>
  <si>
    <t>领导</t>
  </si>
  <si>
    <t>lǐngdǎo</t>
  </si>
  <si>
    <t>lãnh đạo</t>
  </si>
  <si>
    <r>
      <rPr>
        <sz val="10"/>
        <color theme="1"/>
        <rFont val="Noto Sans CJK SC"/>
      </rPr>
      <t>领导</t>
    </r>
    <r>
      <rPr>
        <sz val="10"/>
        <color theme="1"/>
        <rFont val="Microsoft YaHei"/>
      </rPr>
      <t>; lǐngdǎo; lingdao</t>
    </r>
  </si>
  <si>
    <t>领先</t>
  </si>
  <si>
    <t>lǐngxiān</t>
  </si>
  <si>
    <t>dẫn đầu</t>
  </si>
  <si>
    <r>
      <rPr>
        <sz val="10"/>
        <color theme="1"/>
        <rFont val="Noto Sans CJK SC"/>
      </rPr>
      <t>领先</t>
    </r>
    <r>
      <rPr>
        <sz val="10"/>
        <color theme="1"/>
        <rFont val="Microsoft YaHei"/>
      </rPr>
      <t>; lǐngxiān; lingxian</t>
    </r>
  </si>
  <si>
    <t>另外</t>
  </si>
  <si>
    <t>lìngwài</t>
  </si>
  <si>
    <t>đại từ, phó từ, liên từ</t>
  </si>
  <si>
    <t>ngoài ra, khác</t>
  </si>
  <si>
    <r>
      <rPr>
        <sz val="10"/>
        <color theme="1"/>
        <rFont val="Noto Sans CJK SC"/>
      </rPr>
      <t>另外</t>
    </r>
    <r>
      <rPr>
        <sz val="10"/>
        <color theme="1"/>
        <rFont val="Microsoft YaHei"/>
      </rPr>
      <t>; lìngwài; lingwai</t>
    </r>
  </si>
  <si>
    <t>另一方面</t>
  </si>
  <si>
    <t>lìng yìfāngmiàn</t>
  </si>
  <si>
    <t>mặt khác</t>
  </si>
  <si>
    <r>
      <rPr>
        <sz val="10"/>
        <color theme="1"/>
        <rFont val="Noto Sans CJK SC"/>
      </rPr>
      <t>另一方面</t>
    </r>
    <r>
      <rPr>
        <sz val="10"/>
        <color theme="1"/>
        <rFont val="Microsoft YaHei"/>
      </rPr>
      <t>; lìng yìfāngmiàn; ling yifangmian</t>
    </r>
  </si>
  <si>
    <t>留学</t>
  </si>
  <si>
    <t>liúxué</t>
  </si>
  <si>
    <t>du học</t>
  </si>
  <si>
    <r>
      <rPr>
        <sz val="10"/>
        <color theme="1"/>
        <rFont val="Noto Sans CJK SC"/>
      </rPr>
      <t>留学</t>
    </r>
    <r>
      <rPr>
        <sz val="10"/>
        <color theme="1"/>
        <rFont val="Microsoft YaHei"/>
      </rPr>
      <t>; liúxué; liuxue</t>
    </r>
  </si>
  <si>
    <t>龙</t>
  </si>
  <si>
    <t>lóng</t>
  </si>
  <si>
    <t>rồng</t>
  </si>
  <si>
    <r>
      <rPr>
        <sz val="10"/>
        <color theme="1"/>
        <rFont val="Noto Sans CJK SC"/>
      </rPr>
      <t>龙</t>
    </r>
    <r>
      <rPr>
        <sz val="10"/>
        <color theme="1"/>
        <rFont val="Microsoft YaHei"/>
      </rPr>
      <t>; lóng; long</t>
    </r>
  </si>
  <si>
    <t>录</t>
  </si>
  <si>
    <t>ghi (âm, hình), chép lại</t>
  </si>
  <si>
    <r>
      <rPr>
        <sz val="10"/>
        <color theme="1"/>
        <rFont val="Noto Sans CJK SC"/>
      </rPr>
      <t>录</t>
    </r>
    <r>
      <rPr>
        <sz val="10"/>
        <color theme="1"/>
        <rFont val="Microsoft YaHei"/>
      </rPr>
      <t>; lù; lu</t>
    </r>
  </si>
  <si>
    <t>录音</t>
  </si>
  <si>
    <t>lùyīn</t>
  </si>
  <si>
    <t>ghi âm; bản ghi âm</t>
  </si>
  <si>
    <r>
      <rPr>
        <sz val="10"/>
        <color theme="1"/>
        <rFont val="Noto Sans CJK SC"/>
      </rPr>
      <t>录音</t>
    </r>
    <r>
      <rPr>
        <sz val="10"/>
        <color theme="1"/>
        <rFont val="Microsoft YaHei"/>
      </rPr>
      <t>; lùyīn; luyin</t>
    </r>
  </si>
  <si>
    <t>路线</t>
  </si>
  <si>
    <t>lùxiàn</t>
  </si>
  <si>
    <t>lộ trình, tuyến đường</t>
  </si>
  <si>
    <r>
      <rPr>
        <sz val="10"/>
        <color theme="1"/>
        <rFont val="Noto Sans CJK SC"/>
      </rPr>
      <t>路线</t>
    </r>
    <r>
      <rPr>
        <sz val="10"/>
        <color theme="1"/>
        <rFont val="Microsoft YaHei"/>
      </rPr>
      <t>; lùxiàn; luxian</t>
    </r>
  </si>
  <si>
    <t>旅馆</t>
  </si>
  <si>
    <t>lǚguǎn</t>
  </si>
  <si>
    <t>nhà nghỉ, lữ quán</t>
  </si>
  <si>
    <r>
      <rPr>
        <sz val="10"/>
        <color theme="1"/>
        <rFont val="Noto Sans CJK SC"/>
      </rPr>
      <t>旅馆</t>
    </r>
    <r>
      <rPr>
        <sz val="10"/>
        <color theme="1"/>
        <rFont val="Microsoft YaHei"/>
      </rPr>
      <t xml:space="preserve">; lǚguǎn; </t>
    </r>
    <r>
      <rPr>
        <sz val="10"/>
        <color theme="1"/>
        <rFont val="Noto Sans CJK SC"/>
      </rPr>
      <t>宾馆</t>
    </r>
    <r>
      <rPr>
        <sz val="10"/>
        <color theme="1"/>
        <rFont val="Microsoft YaHei"/>
      </rPr>
      <t>; bīnguǎn; lüguan; luguan; binguan</t>
    </r>
  </si>
  <si>
    <t>旅行社</t>
  </si>
  <si>
    <t>lǚxíngshè</t>
  </si>
  <si>
    <t>công ty du lịch</t>
  </si>
  <si>
    <r>
      <rPr>
        <sz val="10"/>
        <color theme="1"/>
        <rFont val="Noto Sans CJK SC"/>
      </rPr>
      <t>旅行社</t>
    </r>
    <r>
      <rPr>
        <sz val="10"/>
        <color theme="1"/>
        <rFont val="Microsoft YaHei"/>
      </rPr>
      <t>; lǚxíngshè; lüxingshe; luxingshe</t>
    </r>
  </si>
  <si>
    <t>绿茶</t>
  </si>
  <si>
    <t>lǜchá</t>
  </si>
  <si>
    <t>trà xanh</t>
  </si>
  <si>
    <r>
      <rPr>
        <sz val="10"/>
        <color theme="1"/>
        <rFont val="Noto Sans CJK SC"/>
      </rPr>
      <t>绿茶</t>
    </r>
    <r>
      <rPr>
        <sz val="10"/>
        <color theme="1"/>
        <rFont val="Microsoft YaHei"/>
      </rPr>
      <t>; lǜchá; lücha; lucha</t>
    </r>
  </si>
  <si>
    <t>乱</t>
  </si>
  <si>
    <t>luàn</t>
  </si>
  <si>
    <t>lộn xộn, bừa bãi</t>
  </si>
  <si>
    <r>
      <rPr>
        <sz val="10"/>
        <color theme="1"/>
        <rFont val="Noto Sans CJK SC"/>
      </rPr>
      <t>乱</t>
    </r>
    <r>
      <rPr>
        <sz val="10"/>
        <color theme="1"/>
        <rFont val="Microsoft YaHei"/>
      </rPr>
      <t>; luàn; luan</t>
    </r>
  </si>
  <si>
    <t>落后</t>
  </si>
  <si>
    <t>luòhòu</t>
  </si>
  <si>
    <t>lạc hậu, tụt lại phía sau</t>
  </si>
  <si>
    <r>
      <rPr>
        <sz val="10"/>
        <color theme="1"/>
        <rFont val="Noto Sans CJK SC"/>
      </rPr>
      <t>落后</t>
    </r>
    <r>
      <rPr>
        <sz val="10"/>
        <color theme="1"/>
        <rFont val="Microsoft YaHei"/>
      </rPr>
      <t>; luòhòu; luohou</t>
    </r>
  </si>
  <si>
    <t>麻烦</t>
  </si>
  <si>
    <t>máfan</t>
  </si>
  <si>
    <t>làm phiền; phiền phức</t>
  </si>
  <si>
    <r>
      <rPr>
        <sz val="10"/>
        <color theme="1"/>
        <rFont val="Noto Sans CJK SC"/>
      </rPr>
      <t>麻烦</t>
    </r>
    <r>
      <rPr>
        <sz val="10"/>
        <color theme="1"/>
        <rFont val="Microsoft YaHei"/>
      </rPr>
      <t>; máfan; mafan</t>
    </r>
  </si>
  <si>
    <t>马</t>
  </si>
  <si>
    <t>mǎ</t>
  </si>
  <si>
    <t>con ngựa</t>
  </si>
  <si>
    <r>
      <rPr>
        <sz val="10"/>
        <color theme="1"/>
        <rFont val="Noto Sans CJK SC"/>
      </rPr>
      <t>马</t>
    </r>
    <r>
      <rPr>
        <sz val="10"/>
        <color theme="1"/>
        <rFont val="Microsoft YaHei"/>
      </rPr>
      <t>; mǎ; ma</t>
    </r>
  </si>
  <si>
    <t>满足</t>
  </si>
  <si>
    <t>mǎnzú</t>
  </si>
  <si>
    <t>thỏa mãn, đáp ứng</t>
  </si>
  <si>
    <r>
      <rPr>
        <sz val="10"/>
        <color theme="1"/>
        <rFont val="Noto Sans CJK SC"/>
      </rPr>
      <t>满足</t>
    </r>
    <r>
      <rPr>
        <sz val="10"/>
        <color theme="1"/>
        <rFont val="Microsoft YaHei"/>
      </rPr>
      <t>; mǎnzú; manzu</t>
    </r>
  </si>
  <si>
    <t>慢慢</t>
  </si>
  <si>
    <t>mànmàn</t>
  </si>
  <si>
    <t>từ từ, dần dần</t>
  </si>
  <si>
    <r>
      <rPr>
        <sz val="10"/>
        <color theme="1"/>
        <rFont val="Noto Sans CJK SC"/>
      </rPr>
      <t>慢慢</t>
    </r>
    <r>
      <rPr>
        <sz val="10"/>
        <color theme="1"/>
        <rFont val="Microsoft YaHei"/>
      </rPr>
      <t xml:space="preserve">; mànmàn; </t>
    </r>
    <r>
      <rPr>
        <sz val="10"/>
        <color theme="1"/>
        <rFont val="Noto Sans CJK SC"/>
      </rPr>
      <t>慢慢儿</t>
    </r>
    <r>
      <rPr>
        <sz val="10"/>
        <color theme="1"/>
        <rFont val="Microsoft YaHei"/>
      </rPr>
      <t>; mànmānr; manman; manmanr</t>
    </r>
  </si>
  <si>
    <t>lông</t>
  </si>
  <si>
    <r>
      <rPr>
        <sz val="10"/>
        <color theme="1"/>
        <rFont val="Noto Sans CJK SC"/>
      </rPr>
      <t>毛</t>
    </r>
    <r>
      <rPr>
        <sz val="10"/>
        <color theme="1"/>
        <rFont val="Microsoft YaHei"/>
      </rPr>
      <t>; máo; mao</t>
    </r>
  </si>
  <si>
    <t>毛病</t>
  </si>
  <si>
    <t>máobìng</t>
  </si>
  <si>
    <t>tật xấu; trục trặc, lỗi</t>
  </si>
  <si>
    <r>
      <rPr>
        <sz val="10"/>
        <color theme="1"/>
        <rFont val="Noto Sans CJK SC"/>
      </rPr>
      <t>毛病</t>
    </r>
    <r>
      <rPr>
        <sz val="10"/>
        <color theme="1"/>
        <rFont val="Microsoft YaHei"/>
      </rPr>
      <t>; máobìng; máobing; maobing</t>
    </r>
  </si>
  <si>
    <t>没用</t>
  </si>
  <si>
    <t>méiyòng</t>
  </si>
  <si>
    <t>vô dụng, vô ích</t>
  </si>
  <si>
    <r>
      <rPr>
        <sz val="10"/>
        <color theme="1"/>
        <rFont val="Noto Sans CJK SC"/>
      </rPr>
      <t>没用</t>
    </r>
    <r>
      <rPr>
        <sz val="10"/>
        <color theme="1"/>
        <rFont val="Microsoft YaHei"/>
      </rPr>
      <t>; méiyòng; meiyong</t>
    </r>
  </si>
  <si>
    <t>媒体</t>
  </si>
  <si>
    <t>méitǐ</t>
  </si>
  <si>
    <t>truyền thông</t>
  </si>
  <si>
    <r>
      <rPr>
        <sz val="10"/>
        <color theme="1"/>
        <rFont val="Noto Sans CJK SC"/>
      </rPr>
      <t>媒体</t>
    </r>
    <r>
      <rPr>
        <sz val="10"/>
        <color theme="1"/>
        <rFont val="Microsoft YaHei"/>
      </rPr>
      <t>; méitǐ; meiti</t>
    </r>
  </si>
  <si>
    <t>每</t>
  </si>
  <si>
    <t>měi</t>
  </si>
  <si>
    <t>mỗi</t>
  </si>
  <si>
    <r>
      <rPr>
        <sz val="10"/>
        <color theme="1"/>
        <rFont val="Noto Sans CJK SC"/>
      </rPr>
      <t>每</t>
    </r>
    <r>
      <rPr>
        <sz val="10"/>
        <color theme="1"/>
        <rFont val="Microsoft YaHei"/>
      </rPr>
      <t>; měi; mei</t>
    </r>
  </si>
  <si>
    <t>美</t>
  </si>
  <si>
    <t>đẹp (1 chữ)</t>
  </si>
  <si>
    <r>
      <rPr>
        <sz val="10"/>
        <color theme="1"/>
        <rFont val="Noto Sans CJK SC"/>
      </rPr>
      <t>美</t>
    </r>
    <r>
      <rPr>
        <sz val="10"/>
        <color theme="1"/>
        <rFont val="Microsoft YaHei"/>
      </rPr>
      <t xml:space="preserve">; měi; </t>
    </r>
    <r>
      <rPr>
        <sz val="10"/>
        <color theme="1"/>
        <rFont val="Noto Sans CJK SC"/>
      </rPr>
      <t>漂亮</t>
    </r>
    <r>
      <rPr>
        <sz val="10"/>
        <color theme="1"/>
        <rFont val="Microsoft YaHei"/>
      </rPr>
      <t>; piàoliang; mei; piaoliang</t>
    </r>
  </si>
  <si>
    <t>美好</t>
  </si>
  <si>
    <t>měihǎo</t>
  </si>
  <si>
    <t>tốt đẹp</t>
  </si>
  <si>
    <r>
      <rPr>
        <sz val="10"/>
        <color theme="1"/>
        <rFont val="Noto Sans CJK SC"/>
      </rPr>
      <t>美好</t>
    </r>
    <r>
      <rPr>
        <sz val="10"/>
        <color theme="1"/>
        <rFont val="Microsoft YaHei"/>
      </rPr>
      <t>; měihǎo; meihao</t>
    </r>
  </si>
  <si>
    <t>美丽</t>
  </si>
  <si>
    <t>měilì</t>
  </si>
  <si>
    <t>xinh đẹp, đẹp đẽ</t>
  </si>
  <si>
    <r>
      <rPr>
        <sz val="10"/>
        <color theme="1"/>
        <rFont val="Noto Sans CJK SC"/>
      </rPr>
      <t>美丽</t>
    </r>
    <r>
      <rPr>
        <sz val="10"/>
        <color theme="1"/>
        <rFont val="Microsoft YaHei"/>
      </rPr>
      <t xml:space="preserve">; měilì; </t>
    </r>
    <r>
      <rPr>
        <sz val="10"/>
        <color theme="1"/>
        <rFont val="Noto Sans CJK SC"/>
      </rPr>
      <t>漂亮</t>
    </r>
    <r>
      <rPr>
        <sz val="10"/>
        <color theme="1"/>
        <rFont val="Microsoft YaHei"/>
      </rPr>
      <t>; piàoliang; meili; piaoliang</t>
    </r>
  </si>
  <si>
    <t>美食</t>
  </si>
  <si>
    <t>měishí</t>
  </si>
  <si>
    <t>món ngon, ẩm thực</t>
  </si>
  <si>
    <r>
      <rPr>
        <sz val="10"/>
        <color theme="1"/>
        <rFont val="Noto Sans CJK SC"/>
      </rPr>
      <t>美食</t>
    </r>
    <r>
      <rPr>
        <sz val="10"/>
        <color theme="1"/>
        <rFont val="Microsoft YaHei"/>
      </rPr>
      <t>; měishí; meishi</t>
    </r>
  </si>
  <si>
    <t>美术</t>
  </si>
  <si>
    <t>měishù</t>
  </si>
  <si>
    <t>mỹ thuật</t>
  </si>
  <si>
    <r>
      <rPr>
        <sz val="10"/>
        <color theme="1"/>
        <rFont val="Noto Sans CJK SC"/>
      </rPr>
      <t>美术</t>
    </r>
    <r>
      <rPr>
        <sz val="10"/>
        <color theme="1"/>
        <rFont val="Microsoft YaHei"/>
      </rPr>
      <t>; měishù; meishu</t>
    </r>
  </si>
  <si>
    <t>美元</t>
  </si>
  <si>
    <t>měiyuán</t>
  </si>
  <si>
    <t>đô la Mỹ</t>
  </si>
  <si>
    <r>
      <rPr>
        <sz val="10"/>
        <color theme="1"/>
        <rFont val="Noto Sans CJK SC"/>
      </rPr>
      <t>美元</t>
    </r>
    <r>
      <rPr>
        <sz val="10"/>
        <color theme="1"/>
        <rFont val="Microsoft YaHei"/>
      </rPr>
      <t xml:space="preserve">; měiyuán; </t>
    </r>
    <r>
      <rPr>
        <sz val="10"/>
        <color theme="1"/>
        <rFont val="Noto Sans CJK SC"/>
      </rPr>
      <t>美金</t>
    </r>
    <r>
      <rPr>
        <sz val="10"/>
        <color theme="1"/>
        <rFont val="Microsoft YaHei"/>
      </rPr>
      <t>; měijīn; meiyuan; meijin</t>
    </r>
  </si>
  <si>
    <t>迷</t>
  </si>
  <si>
    <t>mí</t>
  </si>
  <si>
    <t>mê, say mê; lạc (đường)</t>
  </si>
  <si>
    <r>
      <rPr>
        <sz val="10"/>
        <color theme="1"/>
        <rFont val="Noto Sans CJK SC"/>
      </rPr>
      <t>迷</t>
    </r>
    <r>
      <rPr>
        <sz val="10"/>
        <color theme="1"/>
        <rFont val="Microsoft YaHei"/>
      </rPr>
      <t>; mí; mi</t>
    </r>
  </si>
  <si>
    <t>gạo</t>
  </si>
  <si>
    <r>
      <rPr>
        <sz val="10"/>
        <color theme="1"/>
        <rFont val="Noto Sans CJK SC"/>
      </rPr>
      <t>米</t>
    </r>
    <r>
      <rPr>
        <sz val="10"/>
        <color theme="1"/>
        <rFont val="Microsoft YaHei"/>
      </rPr>
      <t xml:space="preserve">; mǐ; </t>
    </r>
    <r>
      <rPr>
        <sz val="10"/>
        <color theme="1"/>
        <rFont val="Noto Sans CJK SC"/>
      </rPr>
      <t>大米</t>
    </r>
    <r>
      <rPr>
        <sz val="10"/>
        <color theme="1"/>
        <rFont val="Microsoft YaHei"/>
      </rPr>
      <t>; dàmǐ; mi; dami</t>
    </r>
  </si>
  <si>
    <t>面对</t>
  </si>
  <si>
    <t>miànduì</t>
  </si>
  <si>
    <t>đối mặt</t>
  </si>
  <si>
    <r>
      <rPr>
        <sz val="10"/>
        <color theme="1"/>
        <rFont val="Noto Sans CJK SC"/>
      </rPr>
      <t>面对</t>
    </r>
    <r>
      <rPr>
        <sz val="10"/>
        <color theme="1"/>
        <rFont val="Microsoft YaHei"/>
      </rPr>
      <t>; miànduì; miandui</t>
    </r>
  </si>
  <si>
    <t>面积</t>
  </si>
  <si>
    <t>miànjī</t>
  </si>
  <si>
    <t>diện tích</t>
  </si>
  <si>
    <r>
      <rPr>
        <sz val="10"/>
        <color theme="1"/>
        <rFont val="Noto Sans CJK SC"/>
      </rPr>
      <t>面积</t>
    </r>
    <r>
      <rPr>
        <sz val="10"/>
        <color theme="1"/>
        <rFont val="Microsoft YaHei"/>
      </rPr>
      <t>; miànjī; mianji</t>
    </r>
  </si>
  <si>
    <t>民间</t>
  </si>
  <si>
    <t>mínjiān</t>
  </si>
  <si>
    <t>dân gian</t>
  </si>
  <si>
    <r>
      <rPr>
        <sz val="10"/>
        <color theme="1"/>
        <rFont val="Noto Sans CJK SC"/>
      </rPr>
      <t>民间</t>
    </r>
    <r>
      <rPr>
        <sz val="10"/>
        <color theme="1"/>
        <rFont val="Microsoft YaHei"/>
      </rPr>
      <t>; mínjiān; minjian</t>
    </r>
  </si>
  <si>
    <t>民族</t>
  </si>
  <si>
    <t>mínzú</t>
  </si>
  <si>
    <t>dân tộc</t>
  </si>
  <si>
    <r>
      <rPr>
        <sz val="10"/>
        <color theme="1"/>
        <rFont val="Noto Sans CJK SC"/>
      </rPr>
      <t>民族</t>
    </r>
    <r>
      <rPr>
        <sz val="10"/>
        <color theme="1"/>
        <rFont val="Microsoft YaHei"/>
      </rPr>
      <t>; mínzú; minzu</t>
    </r>
  </si>
  <si>
    <t>明确</t>
  </si>
  <si>
    <t>míngquè</t>
  </si>
  <si>
    <t>rõ ràng, minh xác</t>
  </si>
  <si>
    <r>
      <rPr>
        <sz val="10"/>
        <color theme="1"/>
        <rFont val="Noto Sans CJK SC"/>
      </rPr>
      <t>明确</t>
    </r>
    <r>
      <rPr>
        <sz val="10"/>
        <color theme="1"/>
        <rFont val="Microsoft YaHei"/>
      </rPr>
      <t>; míngquè; mingque</t>
    </r>
  </si>
  <si>
    <t>明显</t>
  </si>
  <si>
    <t>míngxiǎn</t>
  </si>
  <si>
    <t>rõ rệt, rõ ràng</t>
  </si>
  <si>
    <r>
      <rPr>
        <sz val="10"/>
        <color theme="1"/>
        <rFont val="Noto Sans CJK SC"/>
      </rPr>
      <t>明显</t>
    </r>
    <r>
      <rPr>
        <sz val="10"/>
        <color theme="1"/>
        <rFont val="Microsoft YaHei"/>
      </rPr>
      <t>; míngxiǎn; mingxian</t>
    </r>
  </si>
  <si>
    <t>命运</t>
  </si>
  <si>
    <t>mìngyùn</t>
  </si>
  <si>
    <t>vận mệnh, số phận</t>
  </si>
  <si>
    <r>
      <rPr>
        <sz val="10"/>
        <color theme="1"/>
        <rFont val="Noto Sans CJK SC"/>
      </rPr>
      <t>命运</t>
    </r>
    <r>
      <rPr>
        <sz val="10"/>
        <color theme="1"/>
        <rFont val="Microsoft YaHei"/>
      </rPr>
      <t>; mìngyùn; mingyun</t>
    </r>
  </si>
  <si>
    <t>某</t>
  </si>
  <si>
    <t>mǒu</t>
  </si>
  <si>
    <t>nào đó</t>
  </si>
  <si>
    <r>
      <rPr>
        <sz val="10"/>
        <color theme="1"/>
        <rFont val="Noto Sans CJK SC"/>
      </rPr>
      <t>某</t>
    </r>
    <r>
      <rPr>
        <sz val="10"/>
        <color theme="1"/>
        <rFont val="Microsoft YaHei"/>
      </rPr>
      <t>; mǒu; mou</t>
    </r>
  </si>
  <si>
    <t>母亲</t>
  </si>
  <si>
    <t>mǔqīn</t>
  </si>
  <si>
    <t>mẹ, mẫu thân</t>
  </si>
  <si>
    <r>
      <rPr>
        <sz val="10"/>
        <color theme="1"/>
        <rFont val="Noto Sans CJK SC"/>
      </rPr>
      <t>母亲</t>
    </r>
    <r>
      <rPr>
        <sz val="10"/>
        <color theme="1"/>
        <rFont val="Microsoft YaHei"/>
      </rPr>
      <t xml:space="preserve">; mǔqīn; </t>
    </r>
    <r>
      <rPr>
        <sz val="10"/>
        <color theme="1"/>
        <rFont val="Noto Sans CJK SC"/>
      </rPr>
      <t>妈妈</t>
    </r>
    <r>
      <rPr>
        <sz val="10"/>
        <color theme="1"/>
        <rFont val="Microsoft YaHei"/>
      </rPr>
      <t xml:space="preserve">; māma; </t>
    </r>
    <r>
      <rPr>
        <sz val="10"/>
        <color theme="1"/>
        <rFont val="Noto Sans CJK SC"/>
      </rPr>
      <t>妈</t>
    </r>
    <r>
      <rPr>
        <sz val="10"/>
        <color theme="1"/>
        <rFont val="Microsoft YaHei"/>
      </rPr>
      <t>; mā; muqin; mama; ma</t>
    </r>
  </si>
  <si>
    <t>木头</t>
  </si>
  <si>
    <t>mùtou</t>
  </si>
  <si>
    <t>gỗ, khúc gỗ</t>
  </si>
  <si>
    <r>
      <rPr>
        <sz val="10"/>
        <color theme="1"/>
        <rFont val="Noto Sans CJK SC"/>
      </rPr>
      <t>木头</t>
    </r>
    <r>
      <rPr>
        <sz val="10"/>
        <color theme="1"/>
        <rFont val="Microsoft YaHei"/>
      </rPr>
      <t>; mùtou; mutou</t>
    </r>
  </si>
  <si>
    <t>目标</t>
  </si>
  <si>
    <t>mùbiāo</t>
  </si>
  <si>
    <t>mục tiêu</t>
  </si>
  <si>
    <r>
      <rPr>
        <sz val="10"/>
        <color theme="1"/>
        <rFont val="Noto Sans CJK SC"/>
      </rPr>
      <t>目标</t>
    </r>
    <r>
      <rPr>
        <sz val="10"/>
        <color theme="1"/>
        <rFont val="Microsoft YaHei"/>
      </rPr>
      <t>; mùbiāo; mubiao</t>
    </r>
  </si>
  <si>
    <t>目前</t>
  </si>
  <si>
    <t>mùqián</t>
  </si>
  <si>
    <t>hiện nay, trước mắt</t>
  </si>
  <si>
    <r>
      <rPr>
        <sz val="10"/>
        <color theme="1"/>
        <rFont val="Noto Sans CJK SC"/>
      </rPr>
      <t>目前</t>
    </r>
    <r>
      <rPr>
        <sz val="10"/>
        <color theme="1"/>
        <rFont val="Microsoft YaHei"/>
      </rPr>
      <t xml:space="preserve">; mùqián; </t>
    </r>
    <r>
      <rPr>
        <sz val="10"/>
        <color theme="1"/>
        <rFont val="Noto Sans CJK SC"/>
      </rPr>
      <t>现在</t>
    </r>
    <r>
      <rPr>
        <sz val="10"/>
        <color theme="1"/>
        <rFont val="Microsoft YaHei"/>
      </rPr>
      <t>; xiànzài; muqian; xianzai</t>
    </r>
  </si>
  <si>
    <t>奶茶</t>
  </si>
  <si>
    <t>nǎichá</t>
  </si>
  <si>
    <t>trà sữa</t>
  </si>
  <si>
    <r>
      <rPr>
        <sz val="10"/>
        <color theme="1"/>
        <rFont val="Noto Sans CJK SC"/>
      </rPr>
      <t>奶茶</t>
    </r>
    <r>
      <rPr>
        <sz val="10"/>
        <color theme="1"/>
        <rFont val="Microsoft YaHei"/>
      </rPr>
      <t>; nǎichá; naicha</t>
    </r>
  </si>
  <si>
    <t>男子</t>
  </si>
  <si>
    <t>nánzǐ</t>
  </si>
  <si>
    <r>
      <rPr>
        <sz val="11"/>
        <color theme="1"/>
        <rFont val="Arial"/>
      </rPr>
      <t>nam giới (</t>
    </r>
    <r>
      <rPr>
        <sz val="11"/>
        <color theme="1"/>
        <rFont val="Noto Sans CJK SC"/>
      </rPr>
      <t>男子</t>
    </r>
    <r>
      <rPr>
        <sz val="11"/>
        <color theme="1"/>
        <rFont val="Arial"/>
      </rPr>
      <t>)</t>
    </r>
  </si>
  <si>
    <r>
      <rPr>
        <sz val="10"/>
        <color theme="1"/>
        <rFont val="Noto Sans CJK SC"/>
      </rPr>
      <t>男子</t>
    </r>
    <r>
      <rPr>
        <sz val="10"/>
        <color theme="1"/>
        <rFont val="Microsoft YaHei"/>
      </rPr>
      <t xml:space="preserve">; nánzǐ; </t>
    </r>
    <r>
      <rPr>
        <sz val="10"/>
        <color theme="1"/>
        <rFont val="Noto Sans CJK SC"/>
      </rPr>
      <t>男人</t>
    </r>
    <r>
      <rPr>
        <sz val="10"/>
        <color theme="1"/>
        <rFont val="Microsoft YaHei"/>
      </rPr>
      <t>; nánrén; nanzi; nanren</t>
    </r>
  </si>
  <si>
    <t>南部</t>
  </si>
  <si>
    <t>nánbù</t>
  </si>
  <si>
    <r>
      <rPr>
        <sz val="11"/>
        <color theme="1"/>
        <rFont val="Arial"/>
      </rPr>
      <t>miền Nam, phía Nam (</t>
    </r>
    <r>
      <rPr>
        <sz val="11"/>
        <color theme="1"/>
        <rFont val="Noto Sans CJK SC"/>
      </rPr>
      <t>南部</t>
    </r>
    <r>
      <rPr>
        <sz val="11"/>
        <color theme="1"/>
        <rFont val="Arial"/>
      </rPr>
      <t>)</t>
    </r>
  </si>
  <si>
    <r>
      <rPr>
        <sz val="10"/>
        <color theme="1"/>
        <rFont val="Noto Sans CJK SC"/>
      </rPr>
      <t>南部</t>
    </r>
    <r>
      <rPr>
        <sz val="10"/>
        <color theme="1"/>
        <rFont val="Microsoft YaHei"/>
      </rPr>
      <t xml:space="preserve">; nánbù; </t>
    </r>
    <r>
      <rPr>
        <sz val="10"/>
        <color theme="1"/>
        <rFont val="Noto Sans CJK SC"/>
      </rPr>
      <t>南方</t>
    </r>
    <r>
      <rPr>
        <sz val="10"/>
        <color theme="1"/>
        <rFont val="Microsoft YaHei"/>
      </rPr>
      <t>; nánfāng; nanbu; nanfang</t>
    </r>
  </si>
  <si>
    <t>难道</t>
  </si>
  <si>
    <t>nándào</t>
  </si>
  <si>
    <t>chẳng lẽ, lẽ nào</t>
  </si>
  <si>
    <r>
      <rPr>
        <sz val="10"/>
        <color theme="1"/>
        <rFont val="Noto Sans CJK SC"/>
      </rPr>
      <t>难道</t>
    </r>
    <r>
      <rPr>
        <sz val="10"/>
        <color theme="1"/>
        <rFont val="Microsoft YaHei"/>
      </rPr>
      <t>; nándào; nandao</t>
    </r>
  </si>
  <si>
    <t>难度</t>
  </si>
  <si>
    <t>nándù</t>
  </si>
  <si>
    <t>độ khó</t>
  </si>
  <si>
    <r>
      <rPr>
        <sz val="10"/>
        <color theme="1"/>
        <rFont val="Noto Sans CJK SC"/>
      </rPr>
      <t>难度</t>
    </r>
    <r>
      <rPr>
        <sz val="10"/>
        <color theme="1"/>
        <rFont val="Microsoft YaHei"/>
      </rPr>
      <t>; nándù; nandu</t>
    </r>
  </si>
  <si>
    <t>内</t>
  </si>
  <si>
    <t>nèi</t>
  </si>
  <si>
    <t>trong, nội (1 chữ)</t>
  </si>
  <si>
    <r>
      <rPr>
        <sz val="10"/>
        <color theme="1"/>
        <rFont val="Noto Sans CJK SC"/>
      </rPr>
      <t>内</t>
    </r>
    <r>
      <rPr>
        <sz val="10"/>
        <color theme="1"/>
        <rFont val="Microsoft YaHei"/>
      </rPr>
      <t>; nèi; nei</t>
    </r>
  </si>
  <si>
    <t>内容</t>
  </si>
  <si>
    <t>nèiróng</t>
  </si>
  <si>
    <t>nội dung</t>
  </si>
  <si>
    <r>
      <rPr>
        <sz val="10"/>
        <color theme="1"/>
        <rFont val="Noto Sans CJK SC"/>
      </rPr>
      <t>内容</t>
    </r>
    <r>
      <rPr>
        <sz val="10"/>
        <color theme="1"/>
        <rFont val="Microsoft YaHei"/>
      </rPr>
      <t>; nèiróng; neirong</t>
    </r>
  </si>
  <si>
    <t>内心</t>
  </si>
  <si>
    <t>nèixīn</t>
  </si>
  <si>
    <t>nội tâm, đáy lòng</t>
  </si>
  <si>
    <r>
      <rPr>
        <sz val="10"/>
        <color theme="1"/>
        <rFont val="Noto Sans CJK SC"/>
      </rPr>
      <t>内心</t>
    </r>
    <r>
      <rPr>
        <sz val="10"/>
        <color theme="1"/>
        <rFont val="Microsoft YaHei"/>
      </rPr>
      <t>; nèixīn; neixin</t>
    </r>
  </si>
  <si>
    <t>能不能</t>
  </si>
  <si>
    <t>néng bu néng</t>
  </si>
  <si>
    <t>có thể ... không?</t>
  </si>
  <si>
    <r>
      <rPr>
        <sz val="10"/>
        <color theme="1"/>
        <rFont val="Noto Sans CJK SC"/>
      </rPr>
      <t>能不能</t>
    </r>
    <r>
      <rPr>
        <sz val="10"/>
        <color theme="1"/>
        <rFont val="Microsoft YaHei"/>
      </rPr>
      <t>; néng bu néng; neng bu neng</t>
    </r>
  </si>
  <si>
    <t>能力</t>
  </si>
  <si>
    <t>nénglì</t>
  </si>
  <si>
    <t>năng lực</t>
  </si>
  <si>
    <r>
      <rPr>
        <sz val="10"/>
        <color theme="1"/>
        <rFont val="Noto Sans CJK SC"/>
      </rPr>
      <t>能力</t>
    </r>
    <r>
      <rPr>
        <sz val="10"/>
        <color theme="1"/>
        <rFont val="Microsoft YaHei"/>
      </rPr>
      <t>; nénglì; nengli</t>
    </r>
  </si>
  <si>
    <t>年初</t>
  </si>
  <si>
    <t>niánchū</t>
  </si>
  <si>
    <t>đầu năm</t>
  </si>
  <si>
    <r>
      <rPr>
        <sz val="10"/>
        <color theme="1"/>
        <rFont val="Noto Sans CJK SC"/>
      </rPr>
      <t>年初</t>
    </r>
    <r>
      <rPr>
        <sz val="10"/>
        <color theme="1"/>
        <rFont val="Microsoft YaHei"/>
      </rPr>
      <t>; niánchū; nianchu</t>
    </r>
  </si>
  <si>
    <t>年代</t>
  </si>
  <si>
    <t>niándài</t>
  </si>
  <si>
    <t>thập niên, thời đại</t>
  </si>
  <si>
    <r>
      <rPr>
        <sz val="10"/>
        <color theme="1"/>
        <rFont val="Noto Sans CJK SC"/>
      </rPr>
      <t>年代</t>
    </r>
    <r>
      <rPr>
        <sz val="10"/>
        <color theme="1"/>
        <rFont val="Microsoft YaHei"/>
      </rPr>
      <t>; niándài; niandai</t>
    </r>
  </si>
  <si>
    <t>年底</t>
  </si>
  <si>
    <t>niándǐ</t>
  </si>
  <si>
    <t>cuối năm</t>
  </si>
  <si>
    <r>
      <rPr>
        <sz val="10"/>
        <color theme="1"/>
        <rFont val="Noto Sans CJK SC"/>
      </rPr>
      <t>年底</t>
    </r>
    <r>
      <rPr>
        <sz val="10"/>
        <color theme="1"/>
        <rFont val="Microsoft YaHei"/>
      </rPr>
      <t>; niándǐ; niandi</t>
    </r>
  </si>
  <si>
    <t>年纪</t>
  </si>
  <si>
    <t>niánjì</t>
  </si>
  <si>
    <t>tuổi tác</t>
  </si>
  <si>
    <r>
      <rPr>
        <sz val="10"/>
        <color theme="1"/>
        <rFont val="Noto Sans CJK SC"/>
      </rPr>
      <t>年纪</t>
    </r>
    <r>
      <rPr>
        <sz val="10"/>
        <color theme="1"/>
        <rFont val="Microsoft YaHei"/>
      </rPr>
      <t xml:space="preserve">; niánjì; </t>
    </r>
    <r>
      <rPr>
        <sz val="10"/>
        <color theme="1"/>
        <rFont val="Noto Sans CJK SC"/>
      </rPr>
      <t>岁数</t>
    </r>
    <r>
      <rPr>
        <sz val="10"/>
        <color theme="1"/>
        <rFont val="Microsoft YaHei"/>
      </rPr>
      <t>; suìshu; nianji; suishu</t>
    </r>
  </si>
  <si>
    <t>念</t>
  </si>
  <si>
    <t>niàn</t>
  </si>
  <si>
    <t>đọc (thành tiếng); nhớ</t>
  </si>
  <si>
    <r>
      <rPr>
        <sz val="10"/>
        <color theme="1"/>
        <rFont val="Noto Sans CJK SC"/>
      </rPr>
      <t>念</t>
    </r>
    <r>
      <rPr>
        <sz val="10"/>
        <color theme="1"/>
        <rFont val="Microsoft YaHei"/>
      </rPr>
      <t>; niàn; nian</t>
    </r>
  </si>
  <si>
    <t>牛</t>
  </si>
  <si>
    <t>niú</t>
  </si>
  <si>
    <t>con bò, trâu</t>
  </si>
  <si>
    <r>
      <rPr>
        <sz val="10"/>
        <color theme="1"/>
        <rFont val="Noto Sans CJK SC"/>
      </rPr>
      <t>牛</t>
    </r>
    <r>
      <rPr>
        <sz val="10"/>
        <color theme="1"/>
        <rFont val="Microsoft YaHei"/>
      </rPr>
      <t>; niú; niu</t>
    </r>
  </si>
  <si>
    <t>农村</t>
  </si>
  <si>
    <t>nóngcūn</t>
  </si>
  <si>
    <t>nông thôn</t>
  </si>
  <si>
    <r>
      <rPr>
        <sz val="10"/>
        <color theme="1"/>
        <rFont val="Noto Sans CJK SC"/>
      </rPr>
      <t>农村</t>
    </r>
    <r>
      <rPr>
        <sz val="10"/>
        <color theme="1"/>
        <rFont val="Microsoft YaHei"/>
      </rPr>
      <t>; nóngcūn; nongcun</t>
    </r>
  </si>
  <si>
    <t>农民</t>
  </si>
  <si>
    <t>nóngmín</t>
  </si>
  <si>
    <t>nông dân</t>
  </si>
  <si>
    <r>
      <rPr>
        <sz val="10"/>
        <color theme="1"/>
        <rFont val="Noto Sans CJK SC"/>
      </rPr>
      <t>农民</t>
    </r>
    <r>
      <rPr>
        <sz val="10"/>
        <color theme="1"/>
        <rFont val="Microsoft YaHei"/>
      </rPr>
      <t>; nóngmín; nongmin</t>
    </r>
  </si>
  <si>
    <t>农业</t>
  </si>
  <si>
    <t>nóngyè</t>
  </si>
  <si>
    <t>nông nghiệp</t>
  </si>
  <si>
    <r>
      <rPr>
        <sz val="10"/>
        <color theme="1"/>
        <rFont val="Noto Sans CJK SC"/>
      </rPr>
      <t>农业</t>
    </r>
    <r>
      <rPr>
        <sz val="10"/>
        <color theme="1"/>
        <rFont val="Microsoft YaHei"/>
      </rPr>
      <t>; nóngyè; nongye</t>
    </r>
  </si>
  <si>
    <t>女子</t>
  </si>
  <si>
    <t>nǚzǐ</t>
  </si>
  <si>
    <r>
      <rPr>
        <sz val="11"/>
        <color theme="1"/>
        <rFont val="Arial"/>
      </rPr>
      <t>nữ giới (</t>
    </r>
    <r>
      <rPr>
        <sz val="11"/>
        <color theme="1"/>
        <rFont val="Noto Sans CJK SC"/>
      </rPr>
      <t>女子</t>
    </r>
    <r>
      <rPr>
        <sz val="11"/>
        <color theme="1"/>
        <rFont val="Arial"/>
      </rPr>
      <t>)</t>
    </r>
  </si>
  <si>
    <r>
      <rPr>
        <sz val="10"/>
        <color theme="1"/>
        <rFont val="Noto Sans CJK SC"/>
      </rPr>
      <t>女子</t>
    </r>
    <r>
      <rPr>
        <sz val="10"/>
        <color theme="1"/>
        <rFont val="Microsoft YaHei"/>
      </rPr>
      <t xml:space="preserve">; nǚzǐ; </t>
    </r>
    <r>
      <rPr>
        <sz val="10"/>
        <color theme="1"/>
        <rFont val="Noto Sans CJK SC"/>
      </rPr>
      <t>女人</t>
    </r>
    <r>
      <rPr>
        <sz val="10"/>
        <color theme="1"/>
        <rFont val="Microsoft YaHei"/>
      </rPr>
      <t>; nǚrén; nüzi; nuzi; nüren; nuren</t>
    </r>
  </si>
  <si>
    <t>暖和</t>
  </si>
  <si>
    <t>nuǎnhuo</t>
  </si>
  <si>
    <t>ấm áp (thời tiết)</t>
  </si>
  <si>
    <r>
      <rPr>
        <sz val="10"/>
        <color theme="1"/>
        <rFont val="Noto Sans CJK SC"/>
      </rPr>
      <t>暖和</t>
    </r>
    <r>
      <rPr>
        <sz val="10"/>
        <color theme="1"/>
        <rFont val="Microsoft YaHei"/>
      </rPr>
      <t xml:space="preserve">; nuǎnhuo; </t>
    </r>
    <r>
      <rPr>
        <sz val="10"/>
        <color theme="1"/>
        <rFont val="Noto Sans CJK SC"/>
      </rPr>
      <t>温暖</t>
    </r>
    <r>
      <rPr>
        <sz val="10"/>
        <color theme="1"/>
        <rFont val="Microsoft YaHei"/>
      </rPr>
      <t>; wēnnuǎn; nuanhuo; wennuan</t>
    </r>
  </si>
  <si>
    <t>e là, có lẽ (phó từ)</t>
  </si>
  <si>
    <r>
      <rPr>
        <sz val="10"/>
        <color theme="1"/>
        <rFont val="Noto Sans CJK SC"/>
      </rPr>
      <t>怕</t>
    </r>
    <r>
      <rPr>
        <sz val="10"/>
        <color theme="1"/>
        <rFont val="Microsoft YaHei"/>
      </rPr>
      <t xml:space="preserve">; pà; </t>
    </r>
    <r>
      <rPr>
        <sz val="10"/>
        <color theme="1"/>
        <rFont val="Noto Sans CJK SC"/>
      </rPr>
      <t>恐怕</t>
    </r>
    <r>
      <rPr>
        <sz val="10"/>
        <color theme="1"/>
        <rFont val="Microsoft YaHei"/>
      </rPr>
      <t>; kǒngpà; pa; kongpa</t>
    </r>
  </si>
  <si>
    <t>拍</t>
  </si>
  <si>
    <t>pāi</t>
  </si>
  <si>
    <t>chụp (ảnh), quay (phim); vỗ</t>
  </si>
  <si>
    <r>
      <rPr>
        <sz val="10"/>
        <color theme="1"/>
        <rFont val="Noto Sans CJK SC"/>
      </rPr>
      <t>拍</t>
    </r>
    <r>
      <rPr>
        <sz val="10"/>
        <color theme="1"/>
        <rFont val="Microsoft YaHei"/>
      </rPr>
      <t>; pāi; pai</t>
    </r>
  </si>
  <si>
    <t>xếp, sắp xếp</t>
  </si>
  <si>
    <r>
      <rPr>
        <sz val="10"/>
        <color theme="1"/>
        <rFont val="Noto Sans CJK SC"/>
      </rPr>
      <t>排</t>
    </r>
    <r>
      <rPr>
        <sz val="10"/>
        <color theme="1"/>
        <rFont val="Microsoft YaHei"/>
      </rPr>
      <t>; pái; pai</t>
    </r>
  </si>
  <si>
    <t>排名</t>
  </si>
  <si>
    <t>páimíng</t>
  </si>
  <si>
    <t>xếp hạng</t>
  </si>
  <si>
    <r>
      <rPr>
        <sz val="10"/>
        <color theme="1"/>
        <rFont val="Noto Sans CJK SC"/>
      </rPr>
      <t>排名</t>
    </r>
    <r>
      <rPr>
        <sz val="10"/>
        <color theme="1"/>
        <rFont val="Microsoft YaHei"/>
      </rPr>
      <t>; páimíng; paiming</t>
    </r>
  </si>
  <si>
    <t>牌子</t>
  </si>
  <si>
    <t>páizi</t>
  </si>
  <si>
    <t>nhãn hiệu; biển hiệu</t>
  </si>
  <si>
    <r>
      <rPr>
        <sz val="10"/>
        <color theme="1"/>
        <rFont val="Noto Sans CJK SC"/>
      </rPr>
      <t>牌子</t>
    </r>
    <r>
      <rPr>
        <sz val="10"/>
        <color theme="1"/>
        <rFont val="Microsoft YaHei"/>
      </rPr>
      <t xml:space="preserve">; páizi; </t>
    </r>
    <r>
      <rPr>
        <sz val="10"/>
        <color theme="1"/>
        <rFont val="Noto Sans CJK SC"/>
      </rPr>
      <t>品牌</t>
    </r>
    <r>
      <rPr>
        <sz val="10"/>
        <color theme="1"/>
        <rFont val="Microsoft YaHei"/>
      </rPr>
      <t>; pǐnpái; paizi; pinpai</t>
    </r>
  </si>
  <si>
    <t>派</t>
  </si>
  <si>
    <t>pài</t>
  </si>
  <si>
    <t>cử, phái; trường phái</t>
  </si>
  <si>
    <r>
      <rPr>
        <sz val="10"/>
        <color theme="1"/>
        <rFont val="Noto Sans CJK SC"/>
      </rPr>
      <t>派</t>
    </r>
    <r>
      <rPr>
        <sz val="10"/>
        <color theme="1"/>
        <rFont val="Microsoft YaHei"/>
      </rPr>
      <t>; pài; pai</t>
    </r>
  </si>
  <si>
    <t>判断</t>
  </si>
  <si>
    <t>pànduàn</t>
  </si>
  <si>
    <t>phán đoán</t>
  </si>
  <si>
    <r>
      <rPr>
        <sz val="10"/>
        <color theme="1"/>
        <rFont val="Noto Sans CJK SC"/>
      </rPr>
      <t>判断</t>
    </r>
    <r>
      <rPr>
        <sz val="10"/>
        <color theme="1"/>
        <rFont val="Microsoft YaHei"/>
      </rPr>
      <t>; pànduàn; panduan</t>
    </r>
  </si>
  <si>
    <t>胖</t>
  </si>
  <si>
    <t>pàng</t>
  </si>
  <si>
    <t>béo, mập</t>
  </si>
  <si>
    <r>
      <rPr>
        <sz val="10"/>
        <color theme="1"/>
        <rFont val="Noto Sans CJK SC"/>
      </rPr>
      <t>胖</t>
    </r>
    <r>
      <rPr>
        <sz val="10"/>
        <color theme="1"/>
        <rFont val="Microsoft YaHei"/>
      </rPr>
      <t>; pàng; pang</t>
    </r>
  </si>
  <si>
    <t>跑步</t>
  </si>
  <si>
    <t>pǎobù</t>
  </si>
  <si>
    <t>chạy bộ</t>
  </si>
  <si>
    <r>
      <rPr>
        <sz val="10"/>
        <color theme="1"/>
        <rFont val="Noto Sans CJK SC"/>
      </rPr>
      <t>跑步</t>
    </r>
    <r>
      <rPr>
        <sz val="10"/>
        <color theme="1"/>
        <rFont val="Microsoft YaHei"/>
      </rPr>
      <t>; pǎobù; paobu</t>
    </r>
  </si>
  <si>
    <t>配</t>
  </si>
  <si>
    <t>pèi</t>
  </si>
  <si>
    <t>phối hợp; xứng; lắp thêm</t>
  </si>
  <si>
    <r>
      <rPr>
        <sz val="10"/>
        <color theme="1"/>
        <rFont val="Noto Sans CJK SC"/>
      </rPr>
      <t>配</t>
    </r>
    <r>
      <rPr>
        <sz val="10"/>
        <color theme="1"/>
        <rFont val="Microsoft YaHei"/>
      </rPr>
      <t>; pèi; pei</t>
    </r>
  </si>
  <si>
    <t>配合</t>
  </si>
  <si>
    <t>pèihé</t>
  </si>
  <si>
    <t>phối hợp</t>
  </si>
  <si>
    <r>
      <rPr>
        <sz val="10"/>
        <color theme="1"/>
        <rFont val="Noto Sans CJK SC"/>
      </rPr>
      <t>配合</t>
    </r>
    <r>
      <rPr>
        <sz val="10"/>
        <color theme="1"/>
        <rFont val="Microsoft YaHei"/>
      </rPr>
      <t>; pèihé; peihe</t>
    </r>
  </si>
  <si>
    <t>批评</t>
  </si>
  <si>
    <t>pīpíng</t>
  </si>
  <si>
    <t>phê bình</t>
  </si>
  <si>
    <r>
      <rPr>
        <sz val="10"/>
        <color theme="1"/>
        <rFont val="Noto Sans CJK SC"/>
      </rPr>
      <t>批评</t>
    </r>
    <r>
      <rPr>
        <sz val="10"/>
        <color theme="1"/>
        <rFont val="Microsoft YaHei"/>
      </rPr>
      <t>; pīpíng; piping</t>
    </r>
  </si>
  <si>
    <t>批准</t>
  </si>
  <si>
    <t>pīzhǔn</t>
  </si>
  <si>
    <t>phê duyệt</t>
  </si>
  <si>
    <r>
      <rPr>
        <sz val="10"/>
        <color theme="1"/>
        <rFont val="Noto Sans CJK SC"/>
      </rPr>
      <t>批准</t>
    </r>
    <r>
      <rPr>
        <sz val="10"/>
        <color theme="1"/>
        <rFont val="Microsoft YaHei"/>
      </rPr>
      <t>; pīzhǔn; pizhun</t>
    </r>
  </si>
  <si>
    <t>皮</t>
  </si>
  <si>
    <t>pí</t>
  </si>
  <si>
    <t>da, vỏ</t>
  </si>
  <si>
    <r>
      <rPr>
        <sz val="10"/>
        <color theme="1"/>
        <rFont val="Noto Sans CJK SC"/>
      </rPr>
      <t>皮</t>
    </r>
    <r>
      <rPr>
        <sz val="10"/>
        <color theme="1"/>
        <rFont val="Microsoft YaHei"/>
      </rPr>
      <t>; pí; pi</t>
    </r>
  </si>
  <si>
    <t>皮包</t>
  </si>
  <si>
    <t>píbāo</t>
  </si>
  <si>
    <t>túi da, cặp da</t>
  </si>
  <si>
    <r>
      <rPr>
        <sz val="10"/>
        <color theme="1"/>
        <rFont val="Noto Sans CJK SC"/>
      </rPr>
      <t>皮包</t>
    </r>
    <r>
      <rPr>
        <sz val="10"/>
        <color theme="1"/>
        <rFont val="Microsoft YaHei"/>
      </rPr>
      <t>; píbāo; pibao</t>
    </r>
  </si>
  <si>
    <t>啤酒</t>
  </si>
  <si>
    <t>píjiǔ</t>
  </si>
  <si>
    <t>bia</t>
  </si>
  <si>
    <r>
      <rPr>
        <sz val="10"/>
        <color theme="1"/>
        <rFont val="Noto Sans CJK SC"/>
      </rPr>
      <t>啤酒</t>
    </r>
    <r>
      <rPr>
        <sz val="10"/>
        <color theme="1"/>
        <rFont val="Microsoft YaHei"/>
      </rPr>
      <t>; píjiǔ; pijiu</t>
    </r>
  </si>
  <si>
    <t>票价</t>
  </si>
  <si>
    <t>piàojià</t>
  </si>
  <si>
    <t>giá vé</t>
  </si>
  <si>
    <r>
      <rPr>
        <sz val="10"/>
        <color theme="1"/>
        <rFont val="Noto Sans CJK SC"/>
      </rPr>
      <t>票价</t>
    </r>
    <r>
      <rPr>
        <sz val="10"/>
        <color theme="1"/>
        <rFont val="Microsoft YaHei"/>
      </rPr>
      <t>; piàojià; piaojia</t>
    </r>
  </si>
  <si>
    <t>评价</t>
  </si>
  <si>
    <t>píngjià</t>
  </si>
  <si>
    <t>đánh giá</t>
  </si>
  <si>
    <r>
      <rPr>
        <sz val="10"/>
        <color theme="1"/>
        <rFont val="Noto Sans CJK SC"/>
      </rPr>
      <t>评价</t>
    </r>
    <r>
      <rPr>
        <sz val="10"/>
        <color theme="1"/>
        <rFont val="Microsoft YaHei"/>
      </rPr>
      <t>; píngjià; pingjia</t>
    </r>
  </si>
  <si>
    <t>苹果</t>
  </si>
  <si>
    <t>píngguǒ</t>
  </si>
  <si>
    <t>quả táo</t>
  </si>
  <si>
    <r>
      <rPr>
        <sz val="10"/>
        <color theme="1"/>
        <rFont val="Noto Sans CJK SC"/>
      </rPr>
      <t>苹果</t>
    </r>
    <r>
      <rPr>
        <sz val="10"/>
        <color theme="1"/>
        <rFont val="Microsoft YaHei"/>
      </rPr>
      <t>; píngguǒ; pingguo</t>
    </r>
  </si>
  <si>
    <t>破</t>
  </si>
  <si>
    <t>pò</t>
  </si>
  <si>
    <t>rách, vỡ, hỏng</t>
  </si>
  <si>
    <r>
      <rPr>
        <sz val="10"/>
        <color theme="1"/>
        <rFont val="Noto Sans CJK SC"/>
      </rPr>
      <t>破</t>
    </r>
    <r>
      <rPr>
        <sz val="10"/>
        <color theme="1"/>
        <rFont val="Microsoft YaHei"/>
      </rPr>
      <t>; pò; po</t>
    </r>
  </si>
  <si>
    <t>破坏</t>
  </si>
  <si>
    <t>pòhuài</t>
  </si>
  <si>
    <t>phá hoại, làm hỏng</t>
  </si>
  <si>
    <r>
      <rPr>
        <sz val="10"/>
        <color theme="1"/>
        <rFont val="Noto Sans CJK SC"/>
      </rPr>
      <t>破坏</t>
    </r>
    <r>
      <rPr>
        <sz val="10"/>
        <color theme="1"/>
        <rFont val="Microsoft YaHei"/>
      </rPr>
      <t>; pòhuài; pohuai</t>
    </r>
  </si>
  <si>
    <t>普遍</t>
  </si>
  <si>
    <t>pǔbiàn</t>
  </si>
  <si>
    <t>phổ biến, rộng khắp</t>
  </si>
  <si>
    <r>
      <rPr>
        <sz val="10"/>
        <color theme="1"/>
        <rFont val="Noto Sans CJK SC"/>
      </rPr>
      <t>普遍</t>
    </r>
    <r>
      <rPr>
        <sz val="10"/>
        <color theme="1"/>
        <rFont val="Microsoft YaHei"/>
      </rPr>
      <t>; pǔbiàn; pubian</t>
    </r>
  </si>
  <si>
    <t>普及</t>
  </si>
  <si>
    <t>pǔjí</t>
  </si>
  <si>
    <t>phổ cập</t>
  </si>
  <si>
    <r>
      <rPr>
        <sz val="10"/>
        <color theme="1"/>
        <rFont val="Noto Sans CJK SC"/>
      </rPr>
      <t>普及</t>
    </r>
    <r>
      <rPr>
        <sz val="10"/>
        <color theme="1"/>
        <rFont val="Microsoft YaHei"/>
      </rPr>
      <t>; pǔjí; puji</t>
    </r>
  </si>
  <si>
    <t>期</t>
  </si>
  <si>
    <t>kỳ, số (tạp chí, khóa)</t>
  </si>
  <si>
    <r>
      <rPr>
        <sz val="10"/>
        <color theme="1"/>
        <rFont val="Noto Sans CJK SC"/>
      </rPr>
      <t>期</t>
    </r>
    <r>
      <rPr>
        <sz val="10"/>
        <color theme="1"/>
        <rFont val="Microsoft YaHei"/>
      </rPr>
      <t>; qī; qi</t>
    </r>
  </si>
  <si>
    <t>齐</t>
  </si>
  <si>
    <t>đều, đầy đủ, chỉnh tề</t>
  </si>
  <si>
    <r>
      <rPr>
        <sz val="10"/>
        <color theme="1"/>
        <rFont val="Noto Sans CJK SC"/>
      </rPr>
      <t>齐</t>
    </r>
    <r>
      <rPr>
        <sz val="10"/>
        <color theme="1"/>
        <rFont val="Microsoft YaHei"/>
      </rPr>
      <t>; qí; qi</t>
    </r>
  </si>
  <si>
    <t>其次</t>
  </si>
  <si>
    <t>qícì</t>
  </si>
  <si>
    <t>tiếp theo, thứ hai là</t>
  </si>
  <si>
    <r>
      <rPr>
        <sz val="10"/>
        <color theme="1"/>
        <rFont val="Noto Sans CJK SC"/>
      </rPr>
      <t>其次</t>
    </r>
    <r>
      <rPr>
        <sz val="10"/>
        <color theme="1"/>
        <rFont val="Microsoft YaHei"/>
      </rPr>
      <t>; qícì; qici</t>
    </r>
  </si>
  <si>
    <t>其实</t>
  </si>
  <si>
    <t>qíshí</t>
  </si>
  <si>
    <t>thực ra</t>
  </si>
  <si>
    <r>
      <rPr>
        <sz val="10"/>
        <color theme="1"/>
        <rFont val="Noto Sans CJK SC"/>
      </rPr>
      <t>其实</t>
    </r>
    <r>
      <rPr>
        <sz val="10"/>
        <color theme="1"/>
        <rFont val="Microsoft YaHei"/>
      </rPr>
      <t>; qíshí; qishi</t>
    </r>
  </si>
  <si>
    <t>奇怪</t>
  </si>
  <si>
    <t>qíguài</t>
  </si>
  <si>
    <t>kỳ lạ</t>
  </si>
  <si>
    <r>
      <rPr>
        <sz val="10"/>
        <color theme="1"/>
        <rFont val="Noto Sans CJK SC"/>
      </rPr>
      <t>奇怪</t>
    </r>
    <r>
      <rPr>
        <sz val="10"/>
        <color theme="1"/>
        <rFont val="Microsoft YaHei"/>
      </rPr>
      <t>; qíguài; qiguai</t>
    </r>
  </si>
  <si>
    <t>气候</t>
  </si>
  <si>
    <t>qìhòu</t>
  </si>
  <si>
    <t>khí hậu</t>
  </si>
  <si>
    <r>
      <rPr>
        <sz val="10"/>
        <color theme="1"/>
        <rFont val="Noto Sans CJK SC"/>
      </rPr>
      <t>气候</t>
    </r>
    <r>
      <rPr>
        <sz val="10"/>
        <color theme="1"/>
        <rFont val="Microsoft YaHei"/>
      </rPr>
      <t>; qìhòu; qihou</t>
    </r>
  </si>
  <si>
    <t>千万</t>
  </si>
  <si>
    <t>qiānwàn</t>
  </si>
  <si>
    <t>nhất thiết, ngàn vạn lần (đừng/phải)</t>
  </si>
  <si>
    <r>
      <rPr>
        <sz val="10"/>
        <color theme="1"/>
        <rFont val="Noto Sans CJK SC"/>
      </rPr>
      <t>千万</t>
    </r>
    <r>
      <rPr>
        <sz val="10"/>
        <color theme="1"/>
        <rFont val="Microsoft YaHei"/>
      </rPr>
      <t>; qiānwàn; qianwan</t>
    </r>
  </si>
  <si>
    <t>前后</t>
  </si>
  <si>
    <t>qiánhòu</t>
  </si>
  <si>
    <t>trước sau; khoảng (thời gian)</t>
  </si>
  <si>
    <r>
      <rPr>
        <sz val="10"/>
        <color theme="1"/>
        <rFont val="Noto Sans CJK SC"/>
      </rPr>
      <t>前后</t>
    </r>
    <r>
      <rPr>
        <sz val="10"/>
        <color theme="1"/>
        <rFont val="Microsoft YaHei"/>
      </rPr>
      <t>; qiánhòu; qianhou</t>
    </r>
  </si>
  <si>
    <t>前进</t>
  </si>
  <si>
    <t>qiánjìn</t>
  </si>
  <si>
    <t>tiến lên</t>
  </si>
  <si>
    <r>
      <rPr>
        <sz val="10"/>
        <color theme="1"/>
        <rFont val="Noto Sans CJK SC"/>
      </rPr>
      <t>前进</t>
    </r>
    <r>
      <rPr>
        <sz val="10"/>
        <color theme="1"/>
        <rFont val="Microsoft YaHei"/>
      </rPr>
      <t>; qiánjìn; qianjin</t>
    </r>
  </si>
  <si>
    <t>前面</t>
  </si>
  <si>
    <t>qiánmiàn</t>
  </si>
  <si>
    <r>
      <rPr>
        <sz val="11"/>
        <color theme="1"/>
        <rFont val="Arial"/>
      </rPr>
      <t>phía trước (</t>
    </r>
    <r>
      <rPr>
        <sz val="11"/>
        <color theme="1"/>
        <rFont val="Noto Sans CJK SC"/>
      </rPr>
      <t>前面</t>
    </r>
    <r>
      <rPr>
        <sz val="11"/>
        <color theme="1"/>
        <rFont val="Arial"/>
      </rPr>
      <t>)</t>
    </r>
  </si>
  <si>
    <r>
      <rPr>
        <sz val="10"/>
        <color theme="1"/>
        <rFont val="Noto Sans CJK SC"/>
      </rPr>
      <t>前面</t>
    </r>
    <r>
      <rPr>
        <sz val="10"/>
        <color theme="1"/>
        <rFont val="Microsoft YaHei"/>
      </rPr>
      <t xml:space="preserve">; qiánmiàn; </t>
    </r>
    <r>
      <rPr>
        <sz val="10"/>
        <color theme="1"/>
        <rFont val="Noto Sans CJK SC"/>
      </rPr>
      <t>前边</t>
    </r>
    <r>
      <rPr>
        <sz val="10"/>
        <color theme="1"/>
        <rFont val="Microsoft YaHei"/>
      </rPr>
      <t>; qiánbian; qianmian; qianbian</t>
    </r>
  </si>
  <si>
    <t>前往</t>
  </si>
  <si>
    <t>qiánwǎng</t>
  </si>
  <si>
    <t>đi đến, tiến về</t>
  </si>
  <si>
    <r>
      <rPr>
        <sz val="10"/>
        <color theme="1"/>
        <rFont val="Noto Sans CJK SC"/>
      </rPr>
      <t>前往</t>
    </r>
    <r>
      <rPr>
        <sz val="10"/>
        <color theme="1"/>
        <rFont val="Microsoft YaHei"/>
      </rPr>
      <t>; qiánwǎng; qianwang</t>
    </r>
  </si>
  <si>
    <t>强</t>
  </si>
  <si>
    <t>mạnh (1 chữ)</t>
  </si>
  <si>
    <r>
      <rPr>
        <sz val="10"/>
        <color theme="1"/>
        <rFont val="Noto Sans CJK SC"/>
      </rPr>
      <t>强</t>
    </r>
    <r>
      <rPr>
        <sz val="10"/>
        <color theme="1"/>
        <rFont val="Microsoft YaHei"/>
      </rPr>
      <t>; qiáng; qiang</t>
    </r>
  </si>
  <si>
    <t>强大</t>
  </si>
  <si>
    <t>qiángdà</t>
  </si>
  <si>
    <t>lớn mạnh, hùng mạnh</t>
  </si>
  <si>
    <r>
      <rPr>
        <sz val="10"/>
        <color theme="1"/>
        <rFont val="Noto Sans CJK SC"/>
      </rPr>
      <t>强大</t>
    </r>
    <r>
      <rPr>
        <sz val="10"/>
        <color theme="1"/>
        <rFont val="Microsoft YaHei"/>
      </rPr>
      <t>; qiángdà; qiangda</t>
    </r>
  </si>
  <si>
    <t>强调</t>
  </si>
  <si>
    <t>qiángdiào</t>
  </si>
  <si>
    <t>nhấn mạnh</t>
  </si>
  <si>
    <r>
      <rPr>
        <sz val="10"/>
        <color theme="1"/>
        <rFont val="Noto Sans CJK SC"/>
      </rPr>
      <t>强调</t>
    </r>
    <r>
      <rPr>
        <sz val="10"/>
        <color theme="1"/>
        <rFont val="Microsoft YaHei"/>
      </rPr>
      <t>; qiángdiào; qiangdiao</t>
    </r>
  </si>
  <si>
    <t>强烈</t>
  </si>
  <si>
    <t>qiángliè</t>
  </si>
  <si>
    <t>mãnh liệt, mạnh mẽ</t>
  </si>
  <si>
    <r>
      <rPr>
        <sz val="10"/>
        <color theme="1"/>
        <rFont val="Noto Sans CJK SC"/>
      </rPr>
      <t>强烈</t>
    </r>
    <r>
      <rPr>
        <sz val="10"/>
        <color theme="1"/>
        <rFont val="Microsoft YaHei"/>
      </rPr>
      <t>; qiángliè; qianglie</t>
    </r>
  </si>
  <si>
    <t>桥</t>
  </si>
  <si>
    <t>qiáo</t>
  </si>
  <si>
    <t>cây cầu</t>
  </si>
  <si>
    <r>
      <rPr>
        <sz val="10"/>
        <color theme="1"/>
        <rFont val="Noto Sans CJK SC"/>
      </rPr>
      <t>桥</t>
    </r>
    <r>
      <rPr>
        <sz val="10"/>
        <color theme="1"/>
        <rFont val="Microsoft YaHei"/>
      </rPr>
      <t>; qiáo; qiao</t>
    </r>
  </si>
  <si>
    <t>巧</t>
  </si>
  <si>
    <t>qiǎo</t>
  </si>
  <si>
    <t>khéo léo; trùng hợp, đúng lúc</t>
  </si>
  <si>
    <r>
      <rPr>
        <sz val="10"/>
        <color theme="1"/>
        <rFont val="Noto Sans CJK SC"/>
      </rPr>
      <t>巧</t>
    </r>
    <r>
      <rPr>
        <sz val="10"/>
        <color theme="1"/>
        <rFont val="Microsoft YaHei"/>
      </rPr>
      <t>; qiǎo; qiao</t>
    </r>
  </si>
  <si>
    <t>亲</t>
  </si>
  <si>
    <t>qīn</t>
  </si>
  <si>
    <t>thân, ruột thịt; đích thân</t>
  </si>
  <si>
    <r>
      <rPr>
        <sz val="10"/>
        <color theme="1"/>
        <rFont val="Noto Sans CJK SC"/>
      </rPr>
      <t>亲</t>
    </r>
    <r>
      <rPr>
        <sz val="10"/>
        <color theme="1"/>
        <rFont val="Microsoft YaHei"/>
      </rPr>
      <t>; qīn; qin</t>
    </r>
  </si>
  <si>
    <t>亲切</t>
  </si>
  <si>
    <t>qīnqiè</t>
  </si>
  <si>
    <t>thân thiết, thân mật</t>
  </si>
  <si>
    <r>
      <rPr>
        <sz val="10"/>
        <color theme="1"/>
        <rFont val="Noto Sans CJK SC"/>
      </rPr>
      <t>亲切</t>
    </r>
    <r>
      <rPr>
        <sz val="10"/>
        <color theme="1"/>
        <rFont val="Microsoft YaHei"/>
      </rPr>
      <t>; qīnqiè; qinqie</t>
    </r>
  </si>
  <si>
    <t>亲人</t>
  </si>
  <si>
    <t>qīnrén</t>
  </si>
  <si>
    <t>người thân</t>
  </si>
  <si>
    <r>
      <rPr>
        <sz val="10"/>
        <color theme="1"/>
        <rFont val="Noto Sans CJK SC"/>
      </rPr>
      <t>亲人</t>
    </r>
    <r>
      <rPr>
        <sz val="10"/>
        <color theme="1"/>
        <rFont val="Microsoft YaHei"/>
      </rPr>
      <t xml:space="preserve">; qīnrén; </t>
    </r>
    <r>
      <rPr>
        <sz val="10"/>
        <color theme="1"/>
        <rFont val="Noto Sans CJK SC"/>
      </rPr>
      <t>家人</t>
    </r>
    <r>
      <rPr>
        <sz val="10"/>
        <color theme="1"/>
        <rFont val="Microsoft YaHei"/>
      </rPr>
      <t>; jiārén; qinren; jiaren</t>
    </r>
  </si>
  <si>
    <t>亲自</t>
  </si>
  <si>
    <t>qīnzì</t>
  </si>
  <si>
    <t>tự mình, đích thân</t>
  </si>
  <si>
    <r>
      <rPr>
        <sz val="10"/>
        <color theme="1"/>
        <rFont val="Noto Sans CJK SC"/>
      </rPr>
      <t>亲自</t>
    </r>
    <r>
      <rPr>
        <sz val="10"/>
        <color theme="1"/>
        <rFont val="Microsoft YaHei"/>
      </rPr>
      <t>; qīnzì; qinzi</t>
    </r>
  </si>
  <si>
    <t>情感</t>
  </si>
  <si>
    <t>qínggǎn</t>
  </si>
  <si>
    <r>
      <rPr>
        <sz val="11"/>
        <color theme="1"/>
        <rFont val="Arial"/>
      </rPr>
      <t>tình cảm, cảm xúc (</t>
    </r>
    <r>
      <rPr>
        <sz val="11"/>
        <color theme="1"/>
        <rFont val="Noto Sans CJK SC"/>
      </rPr>
      <t>情感</t>
    </r>
    <r>
      <rPr>
        <sz val="11"/>
        <color theme="1"/>
        <rFont val="Arial"/>
      </rPr>
      <t>)</t>
    </r>
  </si>
  <si>
    <r>
      <rPr>
        <sz val="10"/>
        <color theme="1"/>
        <rFont val="Noto Sans CJK SC"/>
      </rPr>
      <t>情感</t>
    </r>
    <r>
      <rPr>
        <sz val="10"/>
        <color theme="1"/>
        <rFont val="Microsoft YaHei"/>
      </rPr>
      <t xml:space="preserve">; qínggǎn; </t>
    </r>
    <r>
      <rPr>
        <sz val="10"/>
        <color theme="1"/>
        <rFont val="Noto Sans CJK SC"/>
      </rPr>
      <t>感情</t>
    </r>
    <r>
      <rPr>
        <sz val="10"/>
        <color theme="1"/>
        <rFont val="Microsoft YaHei"/>
      </rPr>
      <t>; gǎnqíng; qinggan; ganqing</t>
    </r>
  </si>
  <si>
    <t>情况</t>
  </si>
  <si>
    <t>qíngkuàng</t>
  </si>
  <si>
    <t>tình hình, tình huống</t>
  </si>
  <si>
    <r>
      <rPr>
        <sz val="10"/>
        <color theme="1"/>
        <rFont val="Noto Sans CJK SC"/>
      </rPr>
      <t>情况</t>
    </r>
    <r>
      <rPr>
        <sz val="10"/>
        <color theme="1"/>
        <rFont val="Microsoft YaHei"/>
      </rPr>
      <t xml:space="preserve">; qíngkuàng; </t>
    </r>
    <r>
      <rPr>
        <sz val="10"/>
        <color theme="1"/>
        <rFont val="Noto Sans CJK SC"/>
      </rPr>
      <t>状况</t>
    </r>
    <r>
      <rPr>
        <sz val="10"/>
        <color theme="1"/>
        <rFont val="Microsoft YaHei"/>
      </rPr>
      <t>; zhuàngkuàng; qingkuang; zhuangkuang</t>
    </r>
  </si>
  <si>
    <t>请教</t>
  </si>
  <si>
    <t>qǐngjiào</t>
  </si>
  <si>
    <t>thỉnh giáo, xin chỉ bảo</t>
  </si>
  <si>
    <r>
      <rPr>
        <sz val="10"/>
        <color theme="1"/>
        <rFont val="Noto Sans CJK SC"/>
      </rPr>
      <t>请教</t>
    </r>
    <r>
      <rPr>
        <sz val="10"/>
        <color theme="1"/>
        <rFont val="Microsoft YaHei"/>
      </rPr>
      <t>; qǐngjiào; qingjiao</t>
    </r>
  </si>
  <si>
    <t>庆祝</t>
  </si>
  <si>
    <t>qìngzhù</t>
  </si>
  <si>
    <t>chúc mừng, ăn mừng</t>
  </si>
  <si>
    <r>
      <rPr>
        <sz val="10"/>
        <color theme="1"/>
        <rFont val="Noto Sans CJK SC"/>
      </rPr>
      <t>庆祝</t>
    </r>
    <r>
      <rPr>
        <sz val="10"/>
        <color theme="1"/>
        <rFont val="Microsoft YaHei"/>
      </rPr>
      <t>; qìngzhù; qingzhu</t>
    </r>
  </si>
  <si>
    <t>球迷</t>
  </si>
  <si>
    <t>qiúmí</t>
  </si>
  <si>
    <t>người hâm mộ bóng đá</t>
  </si>
  <si>
    <r>
      <rPr>
        <sz val="10"/>
        <color theme="1"/>
        <rFont val="Noto Sans CJK SC"/>
      </rPr>
      <t>球迷</t>
    </r>
    <r>
      <rPr>
        <sz val="10"/>
        <color theme="1"/>
        <rFont val="Microsoft YaHei"/>
      </rPr>
      <t>; qiúmí; qiumi</t>
    </r>
  </si>
  <si>
    <t>区</t>
  </si>
  <si>
    <t>qū</t>
  </si>
  <si>
    <t>khu, quận, vùng</t>
  </si>
  <si>
    <r>
      <rPr>
        <sz val="10"/>
        <color theme="1"/>
        <rFont val="Noto Sans CJK SC"/>
      </rPr>
      <t>区</t>
    </r>
    <r>
      <rPr>
        <sz val="10"/>
        <color theme="1"/>
        <rFont val="Microsoft YaHei"/>
      </rPr>
      <t>; qū; qu</t>
    </r>
  </si>
  <si>
    <t>区别</t>
  </si>
  <si>
    <t>qūbié</t>
  </si>
  <si>
    <t>sự khác biệt; phân biệt</t>
  </si>
  <si>
    <r>
      <rPr>
        <sz val="10"/>
        <color theme="1"/>
        <rFont val="Noto Sans CJK SC"/>
      </rPr>
      <t>区别</t>
    </r>
    <r>
      <rPr>
        <sz val="10"/>
        <color theme="1"/>
        <rFont val="Microsoft YaHei"/>
      </rPr>
      <t>; qūbié; qubie</t>
    </r>
  </si>
  <si>
    <t>取消</t>
  </si>
  <si>
    <t>qǔxiāo</t>
  </si>
  <si>
    <t>hủy bỏ</t>
  </si>
  <si>
    <r>
      <rPr>
        <sz val="10"/>
        <color theme="1"/>
        <rFont val="Noto Sans CJK SC"/>
      </rPr>
      <t>取消</t>
    </r>
    <r>
      <rPr>
        <sz val="10"/>
        <color theme="1"/>
        <rFont val="Microsoft YaHei"/>
      </rPr>
      <t>; qǔxiāo; quxiao</t>
    </r>
  </si>
  <si>
    <t>去世</t>
  </si>
  <si>
    <t>qùshì</t>
  </si>
  <si>
    <t>qua đời</t>
  </si>
  <si>
    <r>
      <rPr>
        <sz val="10"/>
        <color theme="1"/>
        <rFont val="Noto Sans CJK SC"/>
      </rPr>
      <t>去世</t>
    </r>
    <r>
      <rPr>
        <sz val="10"/>
        <color theme="1"/>
        <rFont val="Microsoft YaHei"/>
      </rPr>
      <t>; qùshì; qushi</t>
    </r>
  </si>
  <si>
    <t>全场</t>
  </si>
  <si>
    <t>quánchǎng</t>
  </si>
  <si>
    <t>toàn bộ hội trường, cả khán phòng</t>
  </si>
  <si>
    <r>
      <rPr>
        <sz val="10"/>
        <color theme="1"/>
        <rFont val="Noto Sans CJK SC"/>
      </rPr>
      <t>全场</t>
    </r>
    <r>
      <rPr>
        <sz val="10"/>
        <color theme="1"/>
        <rFont val="Microsoft YaHei"/>
      </rPr>
      <t>; quánchǎng; quanchang</t>
    </r>
  </si>
  <si>
    <t>全面</t>
  </si>
  <si>
    <t>quánmiàn</t>
  </si>
  <si>
    <t>toàn diện</t>
  </si>
  <si>
    <r>
      <rPr>
        <sz val="10"/>
        <color theme="1"/>
        <rFont val="Noto Sans CJK SC"/>
      </rPr>
      <t>全面</t>
    </r>
    <r>
      <rPr>
        <sz val="10"/>
        <color theme="1"/>
        <rFont val="Microsoft YaHei"/>
      </rPr>
      <t>; quánmiàn; quanmian</t>
    </r>
  </si>
  <si>
    <t>全球</t>
  </si>
  <si>
    <t>quánqiú</t>
  </si>
  <si>
    <t>toàn cầu</t>
  </si>
  <si>
    <r>
      <rPr>
        <sz val="10"/>
        <color theme="1"/>
        <rFont val="Noto Sans CJK SC"/>
      </rPr>
      <t>全球</t>
    </r>
    <r>
      <rPr>
        <sz val="10"/>
        <color theme="1"/>
        <rFont val="Microsoft YaHei"/>
      </rPr>
      <t>; quánqiú; quanqiu</t>
    </r>
  </si>
  <si>
    <t>缺</t>
  </si>
  <si>
    <t>quē</t>
  </si>
  <si>
    <t>thiếu (1 chữ); vắng</t>
  </si>
  <si>
    <r>
      <rPr>
        <sz val="10"/>
        <color theme="1"/>
        <rFont val="Noto Sans CJK SC"/>
      </rPr>
      <t>缺</t>
    </r>
    <r>
      <rPr>
        <sz val="10"/>
        <color theme="1"/>
        <rFont val="Microsoft YaHei"/>
      </rPr>
      <t xml:space="preserve">; quē; </t>
    </r>
    <r>
      <rPr>
        <sz val="10"/>
        <color theme="1"/>
        <rFont val="Noto Sans CJK SC"/>
      </rPr>
      <t>缺少</t>
    </r>
    <r>
      <rPr>
        <sz val="10"/>
        <color theme="1"/>
        <rFont val="Microsoft YaHei"/>
      </rPr>
      <t>; quēshǎo; que; queshao</t>
    </r>
  </si>
  <si>
    <t>缺点</t>
  </si>
  <si>
    <t>quēdiǎn</t>
  </si>
  <si>
    <t>khuyết điểm</t>
  </si>
  <si>
    <r>
      <rPr>
        <sz val="10"/>
        <color theme="1"/>
        <rFont val="Noto Sans CJK SC"/>
      </rPr>
      <t>缺点</t>
    </r>
    <r>
      <rPr>
        <sz val="10"/>
        <color theme="1"/>
        <rFont val="Microsoft YaHei"/>
      </rPr>
      <t xml:space="preserve">; quēdiǎn; </t>
    </r>
    <r>
      <rPr>
        <sz val="10"/>
        <color theme="1"/>
        <rFont val="Noto Sans CJK SC"/>
      </rPr>
      <t>短处</t>
    </r>
    <r>
      <rPr>
        <sz val="10"/>
        <color theme="1"/>
        <rFont val="Microsoft YaHei"/>
      </rPr>
      <t>; duǎnchù; quedian; duanchu</t>
    </r>
  </si>
  <si>
    <t>缺少</t>
  </si>
  <si>
    <t>quēshǎo</t>
  </si>
  <si>
    <t>thiếu, thiếu hụt</t>
  </si>
  <si>
    <r>
      <rPr>
        <sz val="10"/>
        <color theme="1"/>
        <rFont val="Noto Sans CJK SC"/>
      </rPr>
      <t>缺少</t>
    </r>
    <r>
      <rPr>
        <sz val="10"/>
        <color theme="1"/>
        <rFont val="Microsoft YaHei"/>
      </rPr>
      <t xml:space="preserve">; quēshǎo; </t>
    </r>
    <r>
      <rPr>
        <sz val="10"/>
        <color theme="1"/>
        <rFont val="Noto Sans CJK SC"/>
      </rPr>
      <t>缺</t>
    </r>
    <r>
      <rPr>
        <sz val="10"/>
        <color theme="1"/>
        <rFont val="Microsoft YaHei"/>
      </rPr>
      <t>; quē; queshao; que</t>
    </r>
  </si>
  <si>
    <t>确保</t>
  </si>
  <si>
    <t>quèbǎo</t>
  </si>
  <si>
    <t>đảm bảo chắc chắn</t>
  </si>
  <si>
    <r>
      <rPr>
        <sz val="10"/>
        <color theme="1"/>
        <rFont val="Noto Sans CJK SC"/>
      </rPr>
      <t>确保</t>
    </r>
    <r>
      <rPr>
        <sz val="10"/>
        <color theme="1"/>
        <rFont val="Microsoft YaHei"/>
      </rPr>
      <t>; quèbǎo; quebao</t>
    </r>
  </si>
  <si>
    <t>确定</t>
  </si>
  <si>
    <t>quèdìng</t>
  </si>
  <si>
    <t>xác định, chắc chắn</t>
  </si>
  <si>
    <r>
      <rPr>
        <sz val="10"/>
        <color theme="1"/>
        <rFont val="Noto Sans CJK SC"/>
      </rPr>
      <t>确定</t>
    </r>
    <r>
      <rPr>
        <sz val="10"/>
        <color theme="1"/>
        <rFont val="Microsoft YaHei"/>
      </rPr>
      <t>; quèdìng; queding</t>
    </r>
  </si>
  <si>
    <t>确实</t>
  </si>
  <si>
    <t>quèshí</t>
  </si>
  <si>
    <t>quả thực, xác thực</t>
  </si>
  <si>
    <r>
      <rPr>
        <sz val="10"/>
        <color theme="1"/>
        <rFont val="Noto Sans CJK SC"/>
      </rPr>
      <t>确实</t>
    </r>
    <r>
      <rPr>
        <sz val="10"/>
        <color theme="1"/>
        <rFont val="Microsoft YaHei"/>
      </rPr>
      <t>; quèshí; queshi</t>
    </r>
  </si>
  <si>
    <t>裙子</t>
  </si>
  <si>
    <t>qúnzi</t>
  </si>
  <si>
    <t>cái váy</t>
  </si>
  <si>
    <r>
      <rPr>
        <sz val="10"/>
        <color theme="1"/>
        <rFont val="Noto Sans CJK SC"/>
      </rPr>
      <t>裙子</t>
    </r>
    <r>
      <rPr>
        <sz val="10"/>
        <color theme="1"/>
        <rFont val="Microsoft YaHei"/>
      </rPr>
      <t>; qúnzi; qunzi</t>
    </r>
  </si>
  <si>
    <t>群</t>
  </si>
  <si>
    <t>qún</t>
  </si>
  <si>
    <t>đàn, bầy, nhóm</t>
  </si>
  <si>
    <r>
      <rPr>
        <sz val="10"/>
        <color theme="1"/>
        <rFont val="Noto Sans CJK SC"/>
      </rPr>
      <t>群</t>
    </r>
    <r>
      <rPr>
        <sz val="10"/>
        <color theme="1"/>
        <rFont val="Microsoft YaHei"/>
      </rPr>
      <t>; qún; qun</t>
    </r>
  </si>
  <si>
    <t>热爱</t>
  </si>
  <si>
    <t>rè'ài</t>
  </si>
  <si>
    <t>yêu tha thiết, nhiệt tình yêu</t>
  </si>
  <si>
    <r>
      <rPr>
        <sz val="10"/>
        <color theme="1"/>
        <rFont val="Noto Sans CJK SC"/>
      </rPr>
      <t>热爱</t>
    </r>
    <r>
      <rPr>
        <sz val="10"/>
        <color theme="1"/>
        <rFont val="Microsoft YaHei"/>
      </rPr>
      <t>; rè'ài; re'ai</t>
    </r>
  </si>
  <si>
    <t>热烈</t>
  </si>
  <si>
    <t>rèliè</t>
  </si>
  <si>
    <t>nhiệt liệt, sôi nổi</t>
  </si>
  <si>
    <r>
      <rPr>
        <sz val="10"/>
        <color theme="1"/>
        <rFont val="Noto Sans CJK SC"/>
      </rPr>
      <t>热烈</t>
    </r>
    <r>
      <rPr>
        <sz val="10"/>
        <color theme="1"/>
        <rFont val="Microsoft YaHei"/>
      </rPr>
      <t>; rèliè; relie</t>
    </r>
  </si>
  <si>
    <t>人才</t>
  </si>
  <si>
    <t>réncái</t>
  </si>
  <si>
    <t>nhân tài</t>
  </si>
  <si>
    <r>
      <rPr>
        <sz val="10"/>
        <color theme="1"/>
        <rFont val="Noto Sans CJK SC"/>
      </rPr>
      <t>人才</t>
    </r>
    <r>
      <rPr>
        <sz val="10"/>
        <color theme="1"/>
        <rFont val="Microsoft YaHei"/>
      </rPr>
      <t>; réncái; rencai</t>
    </r>
  </si>
  <si>
    <t>人工</t>
  </si>
  <si>
    <t>réngōng</t>
  </si>
  <si>
    <t>nhân công; nhân tạo</t>
  </si>
  <si>
    <r>
      <rPr>
        <sz val="10"/>
        <color theme="1"/>
        <rFont val="Noto Sans CJK SC"/>
      </rPr>
      <t>人工</t>
    </r>
    <r>
      <rPr>
        <sz val="10"/>
        <color theme="1"/>
        <rFont val="Microsoft YaHei"/>
      </rPr>
      <t>; réngōng; rengong</t>
    </r>
  </si>
  <si>
    <t>人类</t>
  </si>
  <si>
    <t>rénlèi</t>
  </si>
  <si>
    <t>nhân loại</t>
  </si>
  <si>
    <r>
      <rPr>
        <sz val="10"/>
        <color theme="1"/>
        <rFont val="Noto Sans CJK SC"/>
      </rPr>
      <t>人类</t>
    </r>
    <r>
      <rPr>
        <sz val="10"/>
        <color theme="1"/>
        <rFont val="Microsoft YaHei"/>
      </rPr>
      <t>; rénlèi; renlei</t>
    </r>
  </si>
  <si>
    <t>人民</t>
  </si>
  <si>
    <t>rénmín</t>
  </si>
  <si>
    <t>nhân dân</t>
  </si>
  <si>
    <r>
      <rPr>
        <sz val="10"/>
        <color theme="1"/>
        <rFont val="Noto Sans CJK SC"/>
      </rPr>
      <t>人民</t>
    </r>
    <r>
      <rPr>
        <sz val="10"/>
        <color theme="1"/>
        <rFont val="Microsoft YaHei"/>
      </rPr>
      <t>; rénmín; renmin</t>
    </r>
  </si>
  <si>
    <t>人民币</t>
  </si>
  <si>
    <t>rénmínbì</t>
  </si>
  <si>
    <t>nhân dân tệ</t>
  </si>
  <si>
    <r>
      <rPr>
        <sz val="10"/>
        <color theme="1"/>
        <rFont val="Noto Sans CJK SC"/>
      </rPr>
      <t>人民币</t>
    </r>
    <r>
      <rPr>
        <sz val="10"/>
        <color theme="1"/>
        <rFont val="Microsoft YaHei"/>
      </rPr>
      <t>; rénmínbì; renminbi</t>
    </r>
  </si>
  <si>
    <t>人群</t>
  </si>
  <si>
    <t>rénqún</t>
  </si>
  <si>
    <t>đám đông</t>
  </si>
  <si>
    <r>
      <rPr>
        <sz val="10"/>
        <color theme="1"/>
        <rFont val="Noto Sans CJK SC"/>
      </rPr>
      <t>人群</t>
    </r>
    <r>
      <rPr>
        <sz val="10"/>
        <color theme="1"/>
        <rFont val="Microsoft YaHei"/>
      </rPr>
      <t>; rénqún; renqun</t>
    </r>
  </si>
  <si>
    <t>人生</t>
  </si>
  <si>
    <t>rénshēng</t>
  </si>
  <si>
    <t>đời người, cuộc đời</t>
  </si>
  <si>
    <r>
      <rPr>
        <sz val="10"/>
        <color theme="1"/>
        <rFont val="Noto Sans CJK SC"/>
      </rPr>
      <t>人生</t>
    </r>
    <r>
      <rPr>
        <sz val="10"/>
        <color theme="1"/>
        <rFont val="Microsoft YaHei"/>
      </rPr>
      <t>; rénshēng; rensheng</t>
    </r>
  </si>
  <si>
    <t>人员</t>
  </si>
  <si>
    <t>rényuán</t>
  </si>
  <si>
    <t>nhân viên, nhân sự</t>
  </si>
  <si>
    <r>
      <rPr>
        <sz val="10"/>
        <color theme="1"/>
        <rFont val="Noto Sans CJK SC"/>
      </rPr>
      <t>人员</t>
    </r>
    <r>
      <rPr>
        <sz val="10"/>
        <color theme="1"/>
        <rFont val="Microsoft YaHei"/>
      </rPr>
      <t>; rényuán; renyuan</t>
    </r>
  </si>
  <si>
    <t>认出</t>
  </si>
  <si>
    <t>rènchū</t>
  </si>
  <si>
    <t>nhận ra</t>
  </si>
  <si>
    <r>
      <rPr>
        <sz val="10"/>
        <color theme="1"/>
        <rFont val="Noto Sans CJK SC"/>
      </rPr>
      <t>认出</t>
    </r>
    <r>
      <rPr>
        <sz val="10"/>
        <color theme="1"/>
        <rFont val="Microsoft YaHei"/>
      </rPr>
      <t>; rènchū; renchu</t>
    </r>
  </si>
  <si>
    <t>认得</t>
  </si>
  <si>
    <t>rènde</t>
  </si>
  <si>
    <t>biết, nhận ra (người, chữ)</t>
  </si>
  <si>
    <r>
      <rPr>
        <sz val="10"/>
        <color theme="1"/>
        <rFont val="Noto Sans CJK SC"/>
      </rPr>
      <t>认得</t>
    </r>
    <r>
      <rPr>
        <sz val="10"/>
        <color theme="1"/>
        <rFont val="Microsoft YaHei"/>
      </rPr>
      <t xml:space="preserve">; rènde; </t>
    </r>
    <r>
      <rPr>
        <sz val="10"/>
        <color theme="1"/>
        <rFont val="Noto Sans CJK SC"/>
      </rPr>
      <t>认识</t>
    </r>
    <r>
      <rPr>
        <sz val="10"/>
        <color theme="1"/>
        <rFont val="Microsoft YaHei"/>
      </rPr>
      <t>; rènshi; rende; renshi</t>
    </r>
  </si>
  <si>
    <t>认可</t>
  </si>
  <si>
    <t>rènkě</t>
  </si>
  <si>
    <t>công nhận, chấp thuận</t>
  </si>
  <si>
    <r>
      <rPr>
        <sz val="10"/>
        <color theme="1"/>
        <rFont val="Noto Sans CJK SC"/>
      </rPr>
      <t>认可</t>
    </r>
    <r>
      <rPr>
        <sz val="10"/>
        <color theme="1"/>
        <rFont val="Microsoft YaHei"/>
      </rPr>
      <t>; rènkě; renke</t>
    </r>
  </si>
  <si>
    <t>任</t>
  </si>
  <si>
    <t>rèn</t>
  </si>
  <si>
    <t>đảm nhiệm, bổ nhiệm; mặc cho</t>
  </si>
  <si>
    <r>
      <rPr>
        <sz val="10"/>
        <color theme="1"/>
        <rFont val="Noto Sans CJK SC"/>
      </rPr>
      <t>任</t>
    </r>
    <r>
      <rPr>
        <sz val="10"/>
        <color theme="1"/>
        <rFont val="Microsoft YaHei"/>
      </rPr>
      <t>; rèn; ren</t>
    </r>
  </si>
  <si>
    <r>
      <rPr>
        <sz val="11"/>
        <color theme="1"/>
        <rFont val="Arial"/>
      </rPr>
      <t>bất kể, dù cho (</t>
    </r>
    <r>
      <rPr>
        <sz val="11"/>
        <color theme="1"/>
        <rFont val="Noto Sans CJK SC"/>
      </rPr>
      <t>任</t>
    </r>
    <r>
      <rPr>
        <sz val="11"/>
        <color theme="1"/>
        <rFont val="Arial"/>
      </rPr>
      <t>)</t>
    </r>
  </si>
  <si>
    <r>
      <rPr>
        <sz val="10"/>
        <color theme="1"/>
        <rFont val="Noto Sans CJK SC"/>
      </rPr>
      <t>任</t>
    </r>
    <r>
      <rPr>
        <sz val="10"/>
        <color theme="1"/>
        <rFont val="Microsoft YaHei"/>
      </rPr>
      <t>; rèn; ren</t>
    </r>
  </si>
  <si>
    <t>任何</t>
  </si>
  <si>
    <t>rènhé</t>
  </si>
  <si>
    <t>bất kỳ</t>
  </si>
  <si>
    <r>
      <rPr>
        <sz val="10"/>
        <color theme="1"/>
        <rFont val="Noto Sans CJK SC"/>
      </rPr>
      <t>任何</t>
    </r>
    <r>
      <rPr>
        <sz val="10"/>
        <color theme="1"/>
        <rFont val="Microsoft YaHei"/>
      </rPr>
      <t>; rènhé; renhe</t>
    </r>
  </si>
  <si>
    <t>任务</t>
  </si>
  <si>
    <t>rènwu</t>
  </si>
  <si>
    <t>nhiệm vụ</t>
  </si>
  <si>
    <r>
      <rPr>
        <sz val="10"/>
        <color theme="1"/>
        <rFont val="Noto Sans CJK SC"/>
      </rPr>
      <t>任务</t>
    </r>
    <r>
      <rPr>
        <sz val="10"/>
        <color theme="1"/>
        <rFont val="Microsoft YaHei"/>
      </rPr>
      <t>; rènwu; rènwù; renwu</t>
    </r>
  </si>
  <si>
    <t>仍</t>
  </si>
  <si>
    <t>réng</t>
  </si>
  <si>
    <t>vẫn (1 chữ)</t>
  </si>
  <si>
    <r>
      <rPr>
        <sz val="10"/>
        <color theme="1"/>
        <rFont val="Noto Sans CJK SC"/>
      </rPr>
      <t>仍</t>
    </r>
    <r>
      <rPr>
        <sz val="10"/>
        <color theme="1"/>
        <rFont val="Microsoft YaHei"/>
      </rPr>
      <t xml:space="preserve">; réng; </t>
    </r>
    <r>
      <rPr>
        <sz val="10"/>
        <color theme="1"/>
        <rFont val="Noto Sans CJK SC"/>
      </rPr>
      <t>仍然</t>
    </r>
    <r>
      <rPr>
        <sz val="10"/>
        <color theme="1"/>
        <rFont val="Microsoft YaHei"/>
      </rPr>
      <t>; réngrán; reng; rengran</t>
    </r>
  </si>
  <si>
    <t>仍然</t>
  </si>
  <si>
    <t>réngrán</t>
  </si>
  <si>
    <t>vẫn, vẫn cứ</t>
  </si>
  <si>
    <r>
      <rPr>
        <sz val="10"/>
        <color theme="1"/>
        <rFont val="Noto Sans CJK SC"/>
      </rPr>
      <t>仍然</t>
    </r>
    <r>
      <rPr>
        <sz val="10"/>
        <color theme="1"/>
        <rFont val="Microsoft YaHei"/>
      </rPr>
      <t xml:space="preserve">; réngrán; </t>
    </r>
    <r>
      <rPr>
        <sz val="10"/>
        <color theme="1"/>
        <rFont val="Noto Sans CJK SC"/>
      </rPr>
      <t>仍</t>
    </r>
    <r>
      <rPr>
        <sz val="10"/>
        <color theme="1"/>
        <rFont val="Microsoft YaHei"/>
      </rPr>
      <t xml:space="preserve">; réng; </t>
    </r>
    <r>
      <rPr>
        <sz val="10"/>
        <color theme="1"/>
        <rFont val="Noto Sans CJK SC"/>
      </rPr>
      <t>还是</t>
    </r>
    <r>
      <rPr>
        <sz val="10"/>
        <color theme="1"/>
        <rFont val="Microsoft YaHei"/>
      </rPr>
      <t>; háishi; rengran; reng; haishi</t>
    </r>
  </si>
  <si>
    <t>日常</t>
  </si>
  <si>
    <t>rìcháng</t>
  </si>
  <si>
    <t>hằng ngày, thường ngày</t>
  </si>
  <si>
    <r>
      <rPr>
        <sz val="10"/>
        <color theme="1"/>
        <rFont val="Noto Sans CJK SC"/>
      </rPr>
      <t>日常</t>
    </r>
    <r>
      <rPr>
        <sz val="10"/>
        <color theme="1"/>
        <rFont val="Microsoft YaHei"/>
      </rPr>
      <t>; rìcháng; richang</t>
    </r>
  </si>
  <si>
    <t>容易</t>
  </si>
  <si>
    <t>róngyì</t>
  </si>
  <si>
    <t>dễ, dễ dàng</t>
  </si>
  <si>
    <r>
      <rPr>
        <sz val="10"/>
        <color theme="1"/>
        <rFont val="Noto Sans CJK SC"/>
      </rPr>
      <t>容易</t>
    </r>
    <r>
      <rPr>
        <sz val="10"/>
        <color theme="1"/>
        <rFont val="Microsoft YaHei"/>
      </rPr>
      <t>; róngyì; rongyi</t>
    </r>
  </si>
  <si>
    <t>如何</t>
  </si>
  <si>
    <t>rúhé</t>
  </si>
  <si>
    <r>
      <rPr>
        <sz val="11"/>
        <color theme="1"/>
        <rFont val="Arial"/>
      </rPr>
      <t>như thế nào, làm sao (</t>
    </r>
    <r>
      <rPr>
        <sz val="11"/>
        <color theme="1"/>
        <rFont val="Noto Sans CJK SC"/>
      </rPr>
      <t>如何</t>
    </r>
    <r>
      <rPr>
        <sz val="11"/>
        <color theme="1"/>
        <rFont val="Arial"/>
      </rPr>
      <t>)</t>
    </r>
  </si>
  <si>
    <r>
      <rPr>
        <sz val="10"/>
        <color theme="1"/>
        <rFont val="Noto Sans CJK SC"/>
      </rPr>
      <t>如何</t>
    </r>
    <r>
      <rPr>
        <sz val="10"/>
        <color theme="1"/>
        <rFont val="Microsoft YaHei"/>
      </rPr>
      <t xml:space="preserve">; rúhé; </t>
    </r>
    <r>
      <rPr>
        <sz val="10"/>
        <color theme="1"/>
        <rFont val="Noto Sans CJK SC"/>
      </rPr>
      <t>怎么样</t>
    </r>
    <r>
      <rPr>
        <sz val="10"/>
        <color theme="1"/>
        <rFont val="Microsoft YaHei"/>
      </rPr>
      <t xml:space="preserve">; zěnmeyàng; </t>
    </r>
    <r>
      <rPr>
        <sz val="10"/>
        <color theme="1"/>
        <rFont val="Noto Sans CJK SC"/>
      </rPr>
      <t>怎样</t>
    </r>
    <r>
      <rPr>
        <sz val="10"/>
        <color theme="1"/>
        <rFont val="Microsoft YaHei"/>
      </rPr>
      <t>; zěnyàng; ruhe; zenmeyang; zenyang</t>
    </r>
  </si>
  <si>
    <t>散步</t>
  </si>
  <si>
    <t>sànbù</t>
  </si>
  <si>
    <t>đi dạo, tản bộ</t>
  </si>
  <si>
    <r>
      <rPr>
        <sz val="10"/>
        <color theme="1"/>
        <rFont val="Noto Sans CJK SC"/>
      </rPr>
      <t>散步</t>
    </r>
    <r>
      <rPr>
        <sz val="10"/>
        <color theme="1"/>
        <rFont val="Microsoft YaHei"/>
      </rPr>
      <t>; sànbù; sanbu</t>
    </r>
  </si>
  <si>
    <t>沙发</t>
  </si>
  <si>
    <t>shāfā</t>
  </si>
  <si>
    <t>ghế sofa</t>
  </si>
  <si>
    <r>
      <rPr>
        <sz val="10"/>
        <color theme="1"/>
        <rFont val="Noto Sans CJK SC"/>
      </rPr>
      <t>沙发</t>
    </r>
    <r>
      <rPr>
        <sz val="10"/>
        <color theme="1"/>
        <rFont val="Microsoft YaHei"/>
      </rPr>
      <t>; shāfā; shafa</t>
    </r>
  </si>
  <si>
    <t>沙子</t>
  </si>
  <si>
    <t>shāzi</t>
  </si>
  <si>
    <t>cát</t>
  </si>
  <si>
    <r>
      <rPr>
        <sz val="10"/>
        <color theme="1"/>
        <rFont val="Noto Sans CJK SC"/>
      </rPr>
      <t>沙子</t>
    </r>
    <r>
      <rPr>
        <sz val="10"/>
        <color theme="1"/>
        <rFont val="Microsoft YaHei"/>
      </rPr>
      <t>; shāzi; shazi</t>
    </r>
  </si>
  <si>
    <t>伤</t>
  </si>
  <si>
    <t>shāng</t>
  </si>
  <si>
    <t>làm tổn thương; vết thương</t>
  </si>
  <si>
    <r>
      <rPr>
        <sz val="10"/>
        <color theme="1"/>
        <rFont val="Noto Sans CJK SC"/>
      </rPr>
      <t>伤</t>
    </r>
    <r>
      <rPr>
        <sz val="10"/>
        <color theme="1"/>
        <rFont val="Microsoft YaHei"/>
      </rPr>
      <t>; shāng; shang</t>
    </r>
  </si>
  <si>
    <t>伤心</t>
  </si>
  <si>
    <t>shāngxīn</t>
  </si>
  <si>
    <t>đau lòng, thương tâm</t>
  </si>
  <si>
    <r>
      <rPr>
        <sz val="10"/>
        <color theme="1"/>
        <rFont val="Noto Sans CJK SC"/>
      </rPr>
      <t>伤心</t>
    </r>
    <r>
      <rPr>
        <sz val="10"/>
        <color theme="1"/>
        <rFont val="Microsoft YaHei"/>
      </rPr>
      <t xml:space="preserve">; shāngxīn; </t>
    </r>
    <r>
      <rPr>
        <sz val="10"/>
        <color theme="1"/>
        <rFont val="Noto Sans CJK SC"/>
      </rPr>
      <t>难过</t>
    </r>
    <r>
      <rPr>
        <sz val="10"/>
        <color theme="1"/>
        <rFont val="Microsoft YaHei"/>
      </rPr>
      <t>; nánguò; shangxin; nanguo</t>
    </r>
  </si>
  <si>
    <t>商品</t>
  </si>
  <si>
    <t>shāngpǐn</t>
  </si>
  <si>
    <t>hàng hóa</t>
  </si>
  <si>
    <r>
      <rPr>
        <sz val="10"/>
        <color theme="1"/>
        <rFont val="Noto Sans CJK SC"/>
      </rPr>
      <t>商品</t>
    </r>
    <r>
      <rPr>
        <sz val="10"/>
        <color theme="1"/>
        <rFont val="Microsoft YaHei"/>
      </rPr>
      <t>; shāngpǐn; shangpin</t>
    </r>
  </si>
  <si>
    <t>商业</t>
  </si>
  <si>
    <t>shāngyè</t>
  </si>
  <si>
    <t>thương mại, thương nghiệp</t>
  </si>
  <si>
    <r>
      <rPr>
        <sz val="10"/>
        <color theme="1"/>
        <rFont val="Noto Sans CJK SC"/>
      </rPr>
      <t>商业</t>
    </r>
    <r>
      <rPr>
        <sz val="10"/>
        <color theme="1"/>
        <rFont val="Microsoft YaHei"/>
      </rPr>
      <t>; shāngyè; shangye</t>
    </r>
  </si>
  <si>
    <t>上来</t>
  </si>
  <si>
    <t>shànglái</t>
  </si>
  <si>
    <t>đi lên (về phía người nói)</t>
  </si>
  <si>
    <r>
      <rPr>
        <sz val="10"/>
        <color theme="1"/>
        <rFont val="Noto Sans CJK SC"/>
      </rPr>
      <t>上来</t>
    </r>
    <r>
      <rPr>
        <sz val="10"/>
        <color theme="1"/>
        <rFont val="Microsoft YaHei"/>
      </rPr>
      <t>; shànglái; shànglai; shanglai</t>
    </r>
  </si>
  <si>
    <t>上面</t>
  </si>
  <si>
    <t>shàngmiàn</t>
  </si>
  <si>
    <r>
      <rPr>
        <sz val="11"/>
        <color theme="1"/>
        <rFont val="Arial"/>
      </rPr>
      <t>phía trên (</t>
    </r>
    <r>
      <rPr>
        <sz val="11"/>
        <color theme="1"/>
        <rFont val="Noto Sans CJK SC"/>
      </rPr>
      <t>上面</t>
    </r>
    <r>
      <rPr>
        <sz val="11"/>
        <color theme="1"/>
        <rFont val="Arial"/>
      </rPr>
      <t>)</t>
    </r>
  </si>
  <si>
    <r>
      <rPr>
        <sz val="10"/>
        <color theme="1"/>
        <rFont val="Noto Sans CJK SC"/>
      </rPr>
      <t>上面</t>
    </r>
    <r>
      <rPr>
        <sz val="10"/>
        <color theme="1"/>
        <rFont val="Microsoft YaHei"/>
      </rPr>
      <t xml:space="preserve">; shàngmiàn; </t>
    </r>
    <r>
      <rPr>
        <sz val="10"/>
        <color theme="1"/>
        <rFont val="Noto Sans CJK SC"/>
      </rPr>
      <t>上边</t>
    </r>
    <r>
      <rPr>
        <sz val="10"/>
        <color theme="1"/>
        <rFont val="Microsoft YaHei"/>
      </rPr>
      <t>; shàngbian; shangmian; shangbian</t>
    </r>
  </si>
  <si>
    <t>上去</t>
  </si>
  <si>
    <t>shàngqù</t>
  </si>
  <si>
    <t>đi lên (rời xa người nói)</t>
  </si>
  <si>
    <r>
      <rPr>
        <sz val="10"/>
        <color theme="1"/>
        <rFont val="Noto Sans CJK SC"/>
      </rPr>
      <t>上去</t>
    </r>
    <r>
      <rPr>
        <sz val="10"/>
        <color theme="1"/>
        <rFont val="Microsoft YaHei"/>
      </rPr>
      <t>; shàngqù; shàngqu; shangqu</t>
    </r>
  </si>
  <si>
    <t>上升</t>
  </si>
  <si>
    <t>shàngshēng</t>
  </si>
  <si>
    <t>tăng lên, đi lên</t>
  </si>
  <si>
    <r>
      <rPr>
        <sz val="10"/>
        <color theme="1"/>
        <rFont val="Noto Sans CJK SC"/>
      </rPr>
      <t>上升</t>
    </r>
    <r>
      <rPr>
        <sz val="10"/>
        <color theme="1"/>
        <rFont val="Microsoft YaHei"/>
      </rPr>
      <t>; shàngshēng; shangsheng</t>
    </r>
  </si>
  <si>
    <t>上衣</t>
  </si>
  <si>
    <t>shàngyī</t>
  </si>
  <si>
    <t>áo (mặc ngoài)</t>
  </si>
  <si>
    <r>
      <rPr>
        <sz val="10"/>
        <color theme="1"/>
        <rFont val="Noto Sans CJK SC"/>
      </rPr>
      <t>上衣</t>
    </r>
    <r>
      <rPr>
        <sz val="10"/>
        <color theme="1"/>
        <rFont val="Microsoft YaHei"/>
      </rPr>
      <t>; shàngyī; shangyi</t>
    </r>
  </si>
  <si>
    <t>设备</t>
  </si>
  <si>
    <t>shèbèi</t>
  </si>
  <si>
    <t>thiết bị</t>
  </si>
  <si>
    <r>
      <rPr>
        <sz val="10"/>
        <color theme="1"/>
        <rFont val="Noto Sans CJK SC"/>
      </rPr>
      <t>设备</t>
    </r>
    <r>
      <rPr>
        <sz val="10"/>
        <color theme="1"/>
        <rFont val="Microsoft YaHei"/>
      </rPr>
      <t>; shèbèi; shebei</t>
    </r>
  </si>
  <si>
    <t>设计</t>
  </si>
  <si>
    <t>shèjì</t>
  </si>
  <si>
    <t>thiết kế; bản thiết kế</t>
  </si>
  <si>
    <r>
      <rPr>
        <sz val="10"/>
        <color theme="1"/>
        <rFont val="Noto Sans CJK SC"/>
      </rPr>
      <t>设计</t>
    </r>
    <r>
      <rPr>
        <sz val="10"/>
        <color theme="1"/>
        <rFont val="Microsoft YaHei"/>
      </rPr>
      <t>; shèjì; sheji</t>
    </r>
  </si>
  <si>
    <t>设立</t>
  </si>
  <si>
    <t>shèlì</t>
  </si>
  <si>
    <t>thiết lập, thành lập (cơ quan)</t>
  </si>
  <si>
    <r>
      <rPr>
        <sz val="10"/>
        <color theme="1"/>
        <rFont val="Noto Sans CJK SC"/>
      </rPr>
      <t>设立</t>
    </r>
    <r>
      <rPr>
        <sz val="10"/>
        <color theme="1"/>
        <rFont val="Microsoft YaHei"/>
      </rPr>
      <t>; shèlì; sheli</t>
    </r>
  </si>
  <si>
    <t>社会</t>
  </si>
  <si>
    <t>shèhuì</t>
  </si>
  <si>
    <t>xã hội</t>
  </si>
  <si>
    <r>
      <rPr>
        <sz val="10"/>
        <color theme="1"/>
        <rFont val="Noto Sans CJK SC"/>
      </rPr>
      <t>社会</t>
    </r>
    <r>
      <rPr>
        <sz val="10"/>
        <color theme="1"/>
        <rFont val="Microsoft YaHei"/>
      </rPr>
      <t>; shèhuì; shehui</t>
    </r>
  </si>
  <si>
    <t>身份证</t>
  </si>
  <si>
    <t>shēnfènzhèng</t>
  </si>
  <si>
    <t>chứng minh thư, căn cước</t>
  </si>
  <si>
    <r>
      <rPr>
        <sz val="10"/>
        <color theme="1"/>
        <rFont val="Noto Sans CJK SC"/>
      </rPr>
      <t>身份证</t>
    </r>
    <r>
      <rPr>
        <sz val="10"/>
        <color theme="1"/>
        <rFont val="Microsoft YaHei"/>
      </rPr>
      <t>; shēnfènzhèng; shenfenzheng</t>
    </r>
  </si>
  <si>
    <t>深</t>
  </si>
  <si>
    <t>shēn</t>
  </si>
  <si>
    <t>sâu; đậm (màu); khuya</t>
  </si>
  <si>
    <r>
      <rPr>
        <sz val="10"/>
        <color theme="1"/>
        <rFont val="Noto Sans CJK SC"/>
      </rPr>
      <t>深</t>
    </r>
    <r>
      <rPr>
        <sz val="10"/>
        <color theme="1"/>
        <rFont val="Microsoft YaHei"/>
      </rPr>
      <t>; shēn; shen</t>
    </r>
  </si>
  <si>
    <t>深刻</t>
  </si>
  <si>
    <t>shēnkè</t>
  </si>
  <si>
    <t>sâu sắc</t>
  </si>
  <si>
    <r>
      <rPr>
        <sz val="10"/>
        <color theme="1"/>
        <rFont val="Noto Sans CJK SC"/>
      </rPr>
      <t>深刻</t>
    </r>
    <r>
      <rPr>
        <sz val="10"/>
        <color theme="1"/>
        <rFont val="Microsoft YaHei"/>
      </rPr>
      <t>; shēnkè; shenke</t>
    </r>
  </si>
  <si>
    <t>深入</t>
  </si>
  <si>
    <t>shēnrù</t>
  </si>
  <si>
    <t>đi sâu, thâm nhập</t>
  </si>
  <si>
    <r>
      <rPr>
        <sz val="10"/>
        <color theme="1"/>
        <rFont val="Noto Sans CJK SC"/>
      </rPr>
      <t>深入</t>
    </r>
    <r>
      <rPr>
        <sz val="10"/>
        <color theme="1"/>
        <rFont val="Microsoft YaHei"/>
      </rPr>
      <t>; shēnrù; shenru</t>
    </r>
  </si>
  <si>
    <t>升</t>
  </si>
  <si>
    <t>lên, tăng, mọc (1 chữ)</t>
  </si>
  <si>
    <r>
      <rPr>
        <sz val="10"/>
        <color theme="1"/>
        <rFont val="Noto Sans CJK SC"/>
      </rPr>
      <t>升</t>
    </r>
    <r>
      <rPr>
        <sz val="10"/>
        <color theme="1"/>
        <rFont val="Microsoft YaHei"/>
      </rPr>
      <t>; shēng; sheng</t>
    </r>
  </si>
  <si>
    <t>sống, chưa chín; lạ</t>
  </si>
  <si>
    <r>
      <rPr>
        <sz val="10"/>
        <color theme="1"/>
        <rFont val="Noto Sans CJK SC"/>
      </rPr>
      <t>生</t>
    </r>
    <r>
      <rPr>
        <sz val="10"/>
        <color theme="1"/>
        <rFont val="Microsoft YaHei"/>
      </rPr>
      <t>; shēng; sheng</t>
    </r>
  </si>
  <si>
    <t>生产</t>
  </si>
  <si>
    <t>shēngchǎn</t>
  </si>
  <si>
    <t>sản xuất</t>
  </si>
  <si>
    <r>
      <rPr>
        <sz val="10"/>
        <color theme="1"/>
        <rFont val="Noto Sans CJK SC"/>
      </rPr>
      <t>生产</t>
    </r>
    <r>
      <rPr>
        <sz val="10"/>
        <color theme="1"/>
        <rFont val="Microsoft YaHei"/>
      </rPr>
      <t>; shēngchǎn; shengchan</t>
    </r>
  </si>
  <si>
    <t>生存</t>
  </si>
  <si>
    <t>shēngcún</t>
  </si>
  <si>
    <t>sinh tồn</t>
  </si>
  <si>
    <r>
      <rPr>
        <sz val="10"/>
        <color theme="1"/>
        <rFont val="Noto Sans CJK SC"/>
      </rPr>
      <t>生存</t>
    </r>
    <r>
      <rPr>
        <sz val="10"/>
        <color theme="1"/>
        <rFont val="Microsoft YaHei"/>
      </rPr>
      <t>; shēngcún; shengcun</t>
    </r>
  </si>
  <si>
    <t>生动</t>
  </si>
  <si>
    <t>shēngdòng</t>
  </si>
  <si>
    <t>sinh động</t>
  </si>
  <si>
    <r>
      <rPr>
        <sz val="10"/>
        <color theme="1"/>
        <rFont val="Noto Sans CJK SC"/>
      </rPr>
      <t>生动</t>
    </r>
    <r>
      <rPr>
        <sz val="10"/>
        <color theme="1"/>
        <rFont val="Microsoft YaHei"/>
      </rPr>
      <t>; shēngdòng; shengdong</t>
    </r>
  </si>
  <si>
    <t>生命</t>
  </si>
  <si>
    <t>shēngmìng</t>
  </si>
  <si>
    <t>sinh mạng, sự sống</t>
  </si>
  <si>
    <r>
      <rPr>
        <sz val="10"/>
        <color theme="1"/>
        <rFont val="Noto Sans CJK SC"/>
      </rPr>
      <t>生命</t>
    </r>
    <r>
      <rPr>
        <sz val="10"/>
        <color theme="1"/>
        <rFont val="Microsoft YaHei"/>
      </rPr>
      <t>; shēngmìng; shengming</t>
    </r>
  </si>
  <si>
    <t>生意</t>
  </si>
  <si>
    <t>shēngyi</t>
  </si>
  <si>
    <t>việc làm ăn, buôn bán</t>
  </si>
  <si>
    <r>
      <rPr>
        <sz val="10"/>
        <color theme="1"/>
        <rFont val="Noto Sans CJK SC"/>
      </rPr>
      <t>生意</t>
    </r>
    <r>
      <rPr>
        <sz val="10"/>
        <color theme="1"/>
        <rFont val="Microsoft YaHei"/>
      </rPr>
      <t>; shēngyi; shengyi</t>
    </r>
  </si>
  <si>
    <t>生长</t>
  </si>
  <si>
    <t>shēngzhǎng</t>
  </si>
  <si>
    <t>sinh trưởng (cây cối)</t>
  </si>
  <si>
    <r>
      <rPr>
        <sz val="10"/>
        <color theme="1"/>
        <rFont val="Noto Sans CJK SC"/>
      </rPr>
      <t>生长</t>
    </r>
    <r>
      <rPr>
        <sz val="10"/>
        <color theme="1"/>
        <rFont val="Microsoft YaHei"/>
      </rPr>
      <t>; shēngzhǎng; shengzhang</t>
    </r>
  </si>
  <si>
    <t>声明</t>
  </si>
  <si>
    <t>shēngmíng</t>
  </si>
  <si>
    <t>tuyên bố; lời tuyên bố</t>
  </si>
  <si>
    <r>
      <rPr>
        <sz val="10"/>
        <color theme="1"/>
        <rFont val="Noto Sans CJK SC"/>
      </rPr>
      <t>声明</t>
    </r>
    <r>
      <rPr>
        <sz val="10"/>
        <color theme="1"/>
        <rFont val="Microsoft YaHei"/>
      </rPr>
      <t>; shēngmíng; shengming</t>
    </r>
  </si>
  <si>
    <t>胜</t>
  </si>
  <si>
    <t>shèng</t>
  </si>
  <si>
    <t>thắng (1 chữ)</t>
  </si>
  <si>
    <r>
      <rPr>
        <sz val="10"/>
        <color theme="1"/>
        <rFont val="Noto Sans CJK SC"/>
      </rPr>
      <t>胜</t>
    </r>
    <r>
      <rPr>
        <sz val="10"/>
        <color theme="1"/>
        <rFont val="Microsoft YaHei"/>
      </rPr>
      <t xml:space="preserve">; shèng; </t>
    </r>
    <r>
      <rPr>
        <sz val="10"/>
        <color theme="1"/>
        <rFont val="Noto Sans CJK SC"/>
      </rPr>
      <t>赢</t>
    </r>
    <r>
      <rPr>
        <sz val="10"/>
        <color theme="1"/>
        <rFont val="Microsoft YaHei"/>
      </rPr>
      <t>; yíng; sheng; ying</t>
    </r>
  </si>
  <si>
    <t>胜利</t>
  </si>
  <si>
    <t>shènglì</t>
  </si>
  <si>
    <t>thắng lợi</t>
  </si>
  <si>
    <r>
      <rPr>
        <sz val="10"/>
        <color theme="1"/>
        <rFont val="Noto Sans CJK SC"/>
      </rPr>
      <t>胜利</t>
    </r>
    <r>
      <rPr>
        <sz val="10"/>
        <color theme="1"/>
        <rFont val="Microsoft YaHei"/>
      </rPr>
      <t>; shènglì; shengli</t>
    </r>
  </si>
  <si>
    <t>失去</t>
  </si>
  <si>
    <t>shīqù</t>
  </si>
  <si>
    <t>mất đi</t>
  </si>
  <si>
    <r>
      <rPr>
        <sz val="10"/>
        <color theme="1"/>
        <rFont val="Noto Sans CJK SC"/>
      </rPr>
      <t>失去</t>
    </r>
    <r>
      <rPr>
        <sz val="10"/>
        <color theme="1"/>
        <rFont val="Microsoft YaHei"/>
      </rPr>
      <t>; shīqù; shiqu</t>
    </r>
  </si>
  <si>
    <t>石头</t>
  </si>
  <si>
    <t>shítou</t>
  </si>
  <si>
    <t>hòn đá</t>
  </si>
  <si>
    <r>
      <rPr>
        <sz val="10"/>
        <color theme="1"/>
        <rFont val="Noto Sans CJK SC"/>
      </rPr>
      <t>石头</t>
    </r>
    <r>
      <rPr>
        <sz val="10"/>
        <color theme="1"/>
        <rFont val="Microsoft YaHei"/>
      </rPr>
      <t>; shítou; shitou</t>
    </r>
  </si>
  <si>
    <t>石油</t>
  </si>
  <si>
    <t>shíyóu</t>
  </si>
  <si>
    <t>dầu mỏ</t>
  </si>
  <si>
    <r>
      <rPr>
        <sz val="10"/>
        <color theme="1"/>
        <rFont val="Noto Sans CJK SC"/>
      </rPr>
      <t>石油</t>
    </r>
    <r>
      <rPr>
        <sz val="10"/>
        <color theme="1"/>
        <rFont val="Microsoft YaHei"/>
      </rPr>
      <t>; shíyóu; shiyou</t>
    </r>
  </si>
  <si>
    <t>时</t>
  </si>
  <si>
    <t>lúc, khi (1 chữ)</t>
  </si>
  <si>
    <r>
      <rPr>
        <sz val="10"/>
        <color theme="1"/>
        <rFont val="Noto Sans CJK SC"/>
      </rPr>
      <t>时</t>
    </r>
    <r>
      <rPr>
        <sz val="10"/>
        <color theme="1"/>
        <rFont val="Microsoft YaHei"/>
      </rPr>
      <t>; shí; shi</t>
    </r>
  </si>
  <si>
    <t>时代</t>
  </si>
  <si>
    <t>shídài</t>
  </si>
  <si>
    <t>thời đại</t>
  </si>
  <si>
    <r>
      <rPr>
        <sz val="10"/>
        <color theme="1"/>
        <rFont val="Noto Sans CJK SC"/>
      </rPr>
      <t>时代</t>
    </r>
    <r>
      <rPr>
        <sz val="10"/>
        <color theme="1"/>
        <rFont val="Microsoft YaHei"/>
      </rPr>
      <t>; shídài; shidai</t>
    </r>
  </si>
  <si>
    <t>时刻</t>
  </si>
  <si>
    <t>shíkè</t>
  </si>
  <si>
    <t>thời khắc; luôn luôn</t>
  </si>
  <si>
    <r>
      <rPr>
        <sz val="10"/>
        <color theme="1"/>
        <rFont val="Noto Sans CJK SC"/>
      </rPr>
      <t>时刻</t>
    </r>
    <r>
      <rPr>
        <sz val="10"/>
        <color theme="1"/>
        <rFont val="Microsoft YaHei"/>
      </rPr>
      <t>; shíkè; shike</t>
    </r>
  </si>
  <si>
    <t>实际上</t>
  </si>
  <si>
    <t>shíjìshang</t>
  </si>
  <si>
    <r>
      <rPr>
        <sz val="11"/>
        <color theme="1"/>
        <rFont val="Arial"/>
      </rPr>
      <t>trên thực tế (</t>
    </r>
    <r>
      <rPr>
        <sz val="11"/>
        <color theme="1"/>
        <rFont val="Noto Sans CJK SC"/>
      </rPr>
      <t>实际上</t>
    </r>
    <r>
      <rPr>
        <sz val="11"/>
        <color theme="1"/>
        <rFont val="Arial"/>
      </rPr>
      <t>)</t>
    </r>
  </si>
  <si>
    <r>
      <rPr>
        <sz val="10"/>
        <color theme="1"/>
        <rFont val="Noto Sans CJK SC"/>
      </rPr>
      <t>实际上</t>
    </r>
    <r>
      <rPr>
        <sz val="10"/>
        <color theme="1"/>
        <rFont val="Microsoft YaHei"/>
      </rPr>
      <t xml:space="preserve">; shíjìshang; </t>
    </r>
    <r>
      <rPr>
        <sz val="10"/>
        <color theme="1"/>
        <rFont val="Noto Sans CJK SC"/>
      </rPr>
      <t>事实上</t>
    </r>
    <r>
      <rPr>
        <sz val="10"/>
        <color theme="1"/>
        <rFont val="Microsoft YaHei"/>
      </rPr>
      <t xml:space="preserve">; shìshíshang; </t>
    </r>
    <r>
      <rPr>
        <sz val="10"/>
        <color theme="1"/>
        <rFont val="Noto Sans CJK SC"/>
      </rPr>
      <t>其实</t>
    </r>
    <r>
      <rPr>
        <sz val="10"/>
        <color theme="1"/>
        <rFont val="Microsoft YaHei"/>
      </rPr>
      <t>; qíshí; shíjìshàng; shijishang; shishishang; qishi</t>
    </r>
  </si>
  <si>
    <t>实力</t>
  </si>
  <si>
    <t>shílì</t>
  </si>
  <si>
    <t>thực lực</t>
  </si>
  <si>
    <r>
      <rPr>
        <sz val="10"/>
        <color theme="1"/>
        <rFont val="Noto Sans CJK SC"/>
      </rPr>
      <t>实力</t>
    </r>
    <r>
      <rPr>
        <sz val="10"/>
        <color theme="1"/>
        <rFont val="Microsoft YaHei"/>
      </rPr>
      <t>; shílì; shili</t>
    </r>
  </si>
  <si>
    <t>实行</t>
  </si>
  <si>
    <t>shíxíng</t>
  </si>
  <si>
    <t>thực hiện, thi hành (chính sách)</t>
  </si>
  <si>
    <r>
      <rPr>
        <sz val="10"/>
        <color theme="1"/>
        <rFont val="Noto Sans CJK SC"/>
      </rPr>
      <t>实行</t>
    </r>
    <r>
      <rPr>
        <sz val="10"/>
        <color theme="1"/>
        <rFont val="Microsoft YaHei"/>
      </rPr>
      <t>; shíxíng; shixing</t>
    </r>
  </si>
  <si>
    <t>实验</t>
  </si>
  <si>
    <t>shíyàn</t>
  </si>
  <si>
    <r>
      <rPr>
        <sz val="11"/>
        <color theme="1"/>
        <rFont val="Arial"/>
      </rPr>
      <t>thí nghiệm (</t>
    </r>
    <r>
      <rPr>
        <sz val="11"/>
        <color theme="1"/>
        <rFont val="Noto Sans CJK SC"/>
      </rPr>
      <t>实验</t>
    </r>
    <r>
      <rPr>
        <sz val="11"/>
        <color theme="1"/>
        <rFont val="Arial"/>
      </rPr>
      <t>)</t>
    </r>
  </si>
  <si>
    <r>
      <rPr>
        <sz val="10"/>
        <color theme="1"/>
        <rFont val="Noto Sans CJK SC"/>
      </rPr>
      <t>实验</t>
    </r>
    <r>
      <rPr>
        <sz val="10"/>
        <color theme="1"/>
        <rFont val="Microsoft YaHei"/>
      </rPr>
      <t xml:space="preserve">; shíyàn; </t>
    </r>
    <r>
      <rPr>
        <sz val="10"/>
        <color theme="1"/>
        <rFont val="Noto Sans CJK SC"/>
      </rPr>
      <t>试验</t>
    </r>
    <r>
      <rPr>
        <sz val="10"/>
        <color theme="1"/>
        <rFont val="Microsoft YaHei"/>
      </rPr>
      <t>; shìyàn; shiyan</t>
    </r>
  </si>
  <si>
    <t>实验室</t>
  </si>
  <si>
    <t>shíyànshì</t>
  </si>
  <si>
    <t>phòng thí nghiệm</t>
  </si>
  <si>
    <r>
      <rPr>
        <sz val="10"/>
        <color theme="1"/>
        <rFont val="Noto Sans CJK SC"/>
      </rPr>
      <t>实验室</t>
    </r>
    <r>
      <rPr>
        <sz val="10"/>
        <color theme="1"/>
        <rFont val="Microsoft YaHei"/>
      </rPr>
      <t>; shíyànshì; shiyanshi</t>
    </r>
  </si>
  <si>
    <t>食品</t>
  </si>
  <si>
    <t>shípǐn</t>
  </si>
  <si>
    <t>thực phẩm</t>
  </si>
  <si>
    <r>
      <rPr>
        <sz val="10"/>
        <color theme="1"/>
        <rFont val="Noto Sans CJK SC"/>
      </rPr>
      <t>食品</t>
    </r>
    <r>
      <rPr>
        <sz val="10"/>
        <color theme="1"/>
        <rFont val="Microsoft YaHei"/>
      </rPr>
      <t xml:space="preserve">; shípǐn; </t>
    </r>
    <r>
      <rPr>
        <sz val="10"/>
        <color theme="1"/>
        <rFont val="Noto Sans CJK SC"/>
      </rPr>
      <t>食物</t>
    </r>
    <r>
      <rPr>
        <sz val="10"/>
        <color theme="1"/>
        <rFont val="Microsoft YaHei"/>
      </rPr>
      <t>; shíwù; shipin; shiwu</t>
    </r>
  </si>
  <si>
    <t>使</t>
  </si>
  <si>
    <t>shǐ</t>
  </si>
  <si>
    <t>khiến cho, làm cho</t>
  </si>
  <si>
    <r>
      <rPr>
        <sz val="10"/>
        <color theme="1"/>
        <rFont val="Noto Sans CJK SC"/>
      </rPr>
      <t>使</t>
    </r>
    <r>
      <rPr>
        <sz val="10"/>
        <color theme="1"/>
        <rFont val="Microsoft YaHei"/>
      </rPr>
      <t xml:space="preserve">; shǐ; </t>
    </r>
    <r>
      <rPr>
        <sz val="10"/>
        <color theme="1"/>
        <rFont val="Noto Sans CJK SC"/>
      </rPr>
      <t>让</t>
    </r>
    <r>
      <rPr>
        <sz val="10"/>
        <color theme="1"/>
        <rFont val="Microsoft YaHei"/>
      </rPr>
      <t>; ràng; shi; rang</t>
    </r>
  </si>
  <si>
    <t>始终</t>
  </si>
  <si>
    <t>shǐzhōng</t>
  </si>
  <si>
    <t>trước sau như một, luôn luôn</t>
  </si>
  <si>
    <r>
      <rPr>
        <sz val="10"/>
        <color theme="1"/>
        <rFont val="Noto Sans CJK SC"/>
      </rPr>
      <t>始终</t>
    </r>
    <r>
      <rPr>
        <sz val="10"/>
        <color theme="1"/>
        <rFont val="Microsoft YaHei"/>
      </rPr>
      <t xml:space="preserve">; shǐzhōng; </t>
    </r>
    <r>
      <rPr>
        <sz val="10"/>
        <color theme="1"/>
        <rFont val="Noto Sans CJK SC"/>
      </rPr>
      <t>一直</t>
    </r>
    <r>
      <rPr>
        <sz val="10"/>
        <color theme="1"/>
        <rFont val="Microsoft YaHei"/>
      </rPr>
      <t>; yìzhí; shizhong; yizhi</t>
    </r>
  </si>
  <si>
    <t>世纪</t>
  </si>
  <si>
    <t>shìjì</t>
  </si>
  <si>
    <t>thế kỷ</t>
  </si>
  <si>
    <r>
      <rPr>
        <sz val="10"/>
        <color theme="1"/>
        <rFont val="Noto Sans CJK SC"/>
      </rPr>
      <t>世纪</t>
    </r>
    <r>
      <rPr>
        <sz val="10"/>
        <color theme="1"/>
        <rFont val="Microsoft YaHei"/>
      </rPr>
      <t>; shìjì; shiji</t>
    </r>
  </si>
  <si>
    <t>世界</t>
  </si>
  <si>
    <t>shìjiè</t>
  </si>
  <si>
    <t>thế giới</t>
  </si>
  <si>
    <r>
      <rPr>
        <sz val="10"/>
        <color theme="1"/>
        <rFont val="Noto Sans CJK SC"/>
      </rPr>
      <t>世界</t>
    </r>
    <r>
      <rPr>
        <sz val="10"/>
        <color theme="1"/>
        <rFont val="Microsoft YaHei"/>
      </rPr>
      <t>; shìjiè; shijie</t>
    </r>
  </si>
  <si>
    <t>世界杯</t>
  </si>
  <si>
    <t>shìjièbēi</t>
  </si>
  <si>
    <t>World Cup, cúp thế giới</t>
  </si>
  <si>
    <r>
      <rPr>
        <sz val="10"/>
        <color theme="1"/>
        <rFont val="Noto Sans CJK SC"/>
      </rPr>
      <t>世界杯</t>
    </r>
    <r>
      <rPr>
        <sz val="10"/>
        <color theme="1"/>
        <rFont val="Microsoft YaHei"/>
      </rPr>
      <t>; shìjièbēi; shijiebei</t>
    </r>
  </si>
  <si>
    <t>市场</t>
  </si>
  <si>
    <t>shìchǎng</t>
  </si>
  <si>
    <t>thị trường, chợ</t>
  </si>
  <si>
    <r>
      <rPr>
        <sz val="10"/>
        <color theme="1"/>
        <rFont val="Noto Sans CJK SC"/>
      </rPr>
      <t>市场</t>
    </r>
    <r>
      <rPr>
        <sz val="10"/>
        <color theme="1"/>
        <rFont val="Microsoft YaHei"/>
      </rPr>
      <t>; shìchǎng; shichang</t>
    </r>
  </si>
  <si>
    <t>事故</t>
  </si>
  <si>
    <t>shìgù</t>
  </si>
  <si>
    <t>tai nạn, sự cố</t>
  </si>
  <si>
    <r>
      <rPr>
        <sz val="10"/>
        <color theme="1"/>
        <rFont val="Noto Sans CJK SC"/>
      </rPr>
      <t>事故</t>
    </r>
    <r>
      <rPr>
        <sz val="10"/>
        <color theme="1"/>
        <rFont val="Microsoft YaHei"/>
      </rPr>
      <t>; shìgù; shigu</t>
    </r>
  </si>
  <si>
    <t>事件</t>
  </si>
  <si>
    <t>shìjiàn</t>
  </si>
  <si>
    <t>sự kiện</t>
  </si>
  <si>
    <r>
      <rPr>
        <sz val="10"/>
        <color theme="1"/>
        <rFont val="Noto Sans CJK SC"/>
      </rPr>
      <t>事件</t>
    </r>
    <r>
      <rPr>
        <sz val="10"/>
        <color theme="1"/>
        <rFont val="Microsoft YaHei"/>
      </rPr>
      <t>; shìjiàn; shijian</t>
    </r>
  </si>
  <si>
    <t>事实</t>
  </si>
  <si>
    <t>shìshí</t>
  </si>
  <si>
    <t>sự thật</t>
  </si>
  <si>
    <r>
      <rPr>
        <sz val="10"/>
        <color theme="1"/>
        <rFont val="Noto Sans CJK SC"/>
      </rPr>
      <t>事实</t>
    </r>
    <r>
      <rPr>
        <sz val="10"/>
        <color theme="1"/>
        <rFont val="Microsoft YaHei"/>
      </rPr>
      <t>; shìshí; shishi</t>
    </r>
  </si>
  <si>
    <t>事实上</t>
  </si>
  <si>
    <t>shìshíshang</t>
  </si>
  <si>
    <r>
      <rPr>
        <sz val="11"/>
        <color theme="1"/>
        <rFont val="Arial"/>
      </rPr>
      <t>thực tế là (</t>
    </r>
    <r>
      <rPr>
        <sz val="11"/>
        <color theme="1"/>
        <rFont val="Noto Sans CJK SC"/>
      </rPr>
      <t>事实上</t>
    </r>
    <r>
      <rPr>
        <sz val="11"/>
        <color theme="1"/>
        <rFont val="Arial"/>
      </rPr>
      <t>)</t>
    </r>
  </si>
  <si>
    <r>
      <rPr>
        <sz val="10"/>
        <color theme="1"/>
        <rFont val="Noto Sans CJK SC"/>
      </rPr>
      <t>事实上</t>
    </r>
    <r>
      <rPr>
        <sz val="10"/>
        <color theme="1"/>
        <rFont val="Microsoft YaHei"/>
      </rPr>
      <t xml:space="preserve">; shìshíshang; </t>
    </r>
    <r>
      <rPr>
        <sz val="10"/>
        <color theme="1"/>
        <rFont val="Noto Sans CJK SC"/>
      </rPr>
      <t>实际上</t>
    </r>
    <r>
      <rPr>
        <sz val="10"/>
        <color theme="1"/>
        <rFont val="Microsoft YaHei"/>
      </rPr>
      <t xml:space="preserve">; shíjìshang; </t>
    </r>
    <r>
      <rPr>
        <sz val="10"/>
        <color theme="1"/>
        <rFont val="Noto Sans CJK SC"/>
      </rPr>
      <t>其实</t>
    </r>
    <r>
      <rPr>
        <sz val="10"/>
        <color theme="1"/>
        <rFont val="Microsoft YaHei"/>
      </rPr>
      <t>; qíshí; shìshíshàng; shishishang; shijishang; qishi</t>
    </r>
  </si>
  <si>
    <t>事业</t>
  </si>
  <si>
    <t>shìyè</t>
  </si>
  <si>
    <t>sự nghiệp</t>
  </si>
  <si>
    <r>
      <rPr>
        <sz val="10"/>
        <color theme="1"/>
        <rFont val="Noto Sans CJK SC"/>
      </rPr>
      <t>事业</t>
    </r>
    <r>
      <rPr>
        <sz val="10"/>
        <color theme="1"/>
        <rFont val="Microsoft YaHei"/>
      </rPr>
      <t>; shìyè; shiye</t>
    </r>
  </si>
  <si>
    <t>试题</t>
  </si>
  <si>
    <t>shìtí</t>
  </si>
  <si>
    <t>đề thi</t>
  </si>
  <si>
    <r>
      <rPr>
        <sz val="10"/>
        <color theme="1"/>
        <rFont val="Noto Sans CJK SC"/>
      </rPr>
      <t>试题</t>
    </r>
    <r>
      <rPr>
        <sz val="10"/>
        <color theme="1"/>
        <rFont val="Microsoft YaHei"/>
      </rPr>
      <t>; shìtí; shiti</t>
    </r>
  </si>
  <si>
    <t>试验</t>
  </si>
  <si>
    <t>shìyàn</t>
  </si>
  <si>
    <r>
      <rPr>
        <sz val="11"/>
        <color theme="1"/>
        <rFont val="Arial"/>
      </rPr>
      <t>thử nghiệm (</t>
    </r>
    <r>
      <rPr>
        <sz val="11"/>
        <color theme="1"/>
        <rFont val="Noto Sans CJK SC"/>
      </rPr>
      <t>试验</t>
    </r>
    <r>
      <rPr>
        <sz val="11"/>
        <color theme="1"/>
        <rFont val="Arial"/>
      </rPr>
      <t>)</t>
    </r>
  </si>
  <si>
    <r>
      <rPr>
        <sz val="10"/>
        <color theme="1"/>
        <rFont val="Noto Sans CJK SC"/>
      </rPr>
      <t>试验</t>
    </r>
    <r>
      <rPr>
        <sz val="10"/>
        <color theme="1"/>
        <rFont val="Microsoft YaHei"/>
      </rPr>
      <t xml:space="preserve">; shìyàn; </t>
    </r>
    <r>
      <rPr>
        <sz val="10"/>
        <color theme="1"/>
        <rFont val="Noto Sans CJK SC"/>
      </rPr>
      <t>实验</t>
    </r>
    <r>
      <rPr>
        <sz val="10"/>
        <color theme="1"/>
        <rFont val="Microsoft YaHei"/>
      </rPr>
      <t>; shíyàn; shiyan</t>
    </r>
  </si>
  <si>
    <t>适合</t>
  </si>
  <si>
    <t>shìhé</t>
  </si>
  <si>
    <t>phù hợp, thích hợp (động từ)</t>
  </si>
  <si>
    <r>
      <rPr>
        <sz val="10"/>
        <color theme="1"/>
        <rFont val="Noto Sans CJK SC"/>
      </rPr>
      <t>适合</t>
    </r>
    <r>
      <rPr>
        <sz val="10"/>
        <color theme="1"/>
        <rFont val="Microsoft YaHei"/>
      </rPr>
      <t xml:space="preserve">; shìhé; </t>
    </r>
    <r>
      <rPr>
        <sz val="10"/>
        <color theme="1"/>
        <rFont val="Noto Sans CJK SC"/>
      </rPr>
      <t>合适</t>
    </r>
    <r>
      <rPr>
        <sz val="10"/>
        <color theme="1"/>
        <rFont val="Microsoft YaHei"/>
      </rPr>
      <t>; héshì; shihe; heshi</t>
    </r>
  </si>
  <si>
    <t>适应</t>
  </si>
  <si>
    <t>shìyìng</t>
  </si>
  <si>
    <t>thích nghi</t>
  </si>
  <si>
    <r>
      <rPr>
        <sz val="10"/>
        <color theme="1"/>
        <rFont val="Noto Sans CJK SC"/>
      </rPr>
      <t>适应</t>
    </r>
    <r>
      <rPr>
        <sz val="10"/>
        <color theme="1"/>
        <rFont val="Microsoft YaHei"/>
      </rPr>
      <t>; shìyìng; shiying</t>
    </r>
  </si>
  <si>
    <t>适用</t>
  </si>
  <si>
    <t>shìyòng</t>
  </si>
  <si>
    <t>thích hợp để dùng, áp dụng được</t>
  </si>
  <si>
    <r>
      <rPr>
        <sz val="10"/>
        <color theme="1"/>
        <rFont val="Noto Sans CJK SC"/>
      </rPr>
      <t>适用</t>
    </r>
    <r>
      <rPr>
        <sz val="10"/>
        <color theme="1"/>
        <rFont val="Microsoft YaHei"/>
      </rPr>
      <t>; shìyòng; shiyong</t>
    </r>
  </si>
  <si>
    <t>室</t>
  </si>
  <si>
    <t>phòng (1 chữ)</t>
  </si>
  <si>
    <r>
      <rPr>
        <sz val="10"/>
        <color theme="1"/>
        <rFont val="Noto Sans CJK SC"/>
      </rPr>
      <t>室</t>
    </r>
    <r>
      <rPr>
        <sz val="10"/>
        <color theme="1"/>
        <rFont val="Microsoft YaHei"/>
      </rPr>
      <t>; shì; shi</t>
    </r>
  </si>
  <si>
    <t>收费</t>
  </si>
  <si>
    <t>shōufèi</t>
  </si>
  <si>
    <t>thu phí</t>
  </si>
  <si>
    <r>
      <rPr>
        <sz val="10"/>
        <color theme="1"/>
        <rFont val="Noto Sans CJK SC"/>
      </rPr>
      <t>收费</t>
    </r>
    <r>
      <rPr>
        <sz val="10"/>
        <color theme="1"/>
        <rFont val="Microsoft YaHei"/>
      </rPr>
      <t>; shōufèi; shoufei</t>
    </r>
  </si>
  <si>
    <t>收看</t>
  </si>
  <si>
    <t>shōukàn</t>
  </si>
  <si>
    <t>xem (tivi)</t>
  </si>
  <si>
    <r>
      <rPr>
        <sz val="10"/>
        <color theme="1"/>
        <rFont val="Noto Sans CJK SC"/>
      </rPr>
      <t>收看</t>
    </r>
    <r>
      <rPr>
        <sz val="10"/>
        <color theme="1"/>
        <rFont val="Microsoft YaHei"/>
      </rPr>
      <t>; shōukàn; shoukan</t>
    </r>
  </si>
  <si>
    <t>收听</t>
  </si>
  <si>
    <t>shōutīng</t>
  </si>
  <si>
    <t>nghe (đài)</t>
  </si>
  <si>
    <r>
      <rPr>
        <sz val="10"/>
        <color theme="1"/>
        <rFont val="Noto Sans CJK SC"/>
      </rPr>
      <t>收听</t>
    </r>
    <r>
      <rPr>
        <sz val="10"/>
        <color theme="1"/>
        <rFont val="Microsoft YaHei"/>
      </rPr>
      <t>; shōutīng; shouting</t>
    </r>
  </si>
  <si>
    <t>收音机</t>
  </si>
  <si>
    <t>shōuyīnjī</t>
  </si>
  <si>
    <t>đài radio</t>
  </si>
  <si>
    <r>
      <rPr>
        <sz val="10"/>
        <color theme="1"/>
        <rFont val="Noto Sans CJK SC"/>
      </rPr>
      <t>收音机</t>
    </r>
    <r>
      <rPr>
        <sz val="10"/>
        <color theme="1"/>
        <rFont val="Microsoft YaHei"/>
      </rPr>
      <t>; shōuyīnjī; shouyinji</t>
    </r>
  </si>
  <si>
    <t>手续</t>
  </si>
  <si>
    <t>shǒuxù</t>
  </si>
  <si>
    <t>thủ tục</t>
  </si>
  <si>
    <r>
      <rPr>
        <sz val="10"/>
        <color theme="1"/>
        <rFont val="Noto Sans CJK SC"/>
      </rPr>
      <t>手续</t>
    </r>
    <r>
      <rPr>
        <sz val="10"/>
        <color theme="1"/>
        <rFont val="Microsoft YaHei"/>
      </rPr>
      <t>; shǒuxù; shouxu</t>
    </r>
  </si>
  <si>
    <t>手指</t>
  </si>
  <si>
    <t>shǒuzhǐ</t>
  </si>
  <si>
    <t>ngón tay</t>
  </si>
  <si>
    <r>
      <rPr>
        <sz val="10"/>
        <color theme="1"/>
        <rFont val="Noto Sans CJK SC"/>
      </rPr>
      <t>手指</t>
    </r>
    <r>
      <rPr>
        <sz val="10"/>
        <color theme="1"/>
        <rFont val="Microsoft YaHei"/>
      </rPr>
      <t>; shǒuzhǐ; shouzhi</t>
    </r>
  </si>
  <si>
    <t>首都</t>
  </si>
  <si>
    <t>shǒudū</t>
  </si>
  <si>
    <t>thủ đô</t>
  </si>
  <si>
    <r>
      <rPr>
        <sz val="10"/>
        <color theme="1"/>
        <rFont val="Noto Sans CJK SC"/>
      </rPr>
      <t>首都</t>
    </r>
    <r>
      <rPr>
        <sz val="10"/>
        <color theme="1"/>
        <rFont val="Microsoft YaHei"/>
      </rPr>
      <t>; shǒudū; shoudu</t>
    </r>
  </si>
  <si>
    <t>首先</t>
  </si>
  <si>
    <t>shǒuxiān</t>
  </si>
  <si>
    <t>đầu tiên, trước hết</t>
  </si>
  <si>
    <r>
      <rPr>
        <sz val="10"/>
        <color theme="1"/>
        <rFont val="Noto Sans CJK SC"/>
      </rPr>
      <t>首先</t>
    </r>
    <r>
      <rPr>
        <sz val="10"/>
        <color theme="1"/>
        <rFont val="Microsoft YaHei"/>
      </rPr>
      <t>; shǒuxiān; shouxian</t>
    </r>
  </si>
  <si>
    <t>受</t>
  </si>
  <si>
    <t>shòu</t>
  </si>
  <si>
    <t>chịu, bị, nhận</t>
  </si>
  <si>
    <r>
      <rPr>
        <sz val="10"/>
        <color theme="1"/>
        <rFont val="Noto Sans CJK SC"/>
      </rPr>
      <t>受</t>
    </r>
    <r>
      <rPr>
        <sz val="10"/>
        <color theme="1"/>
        <rFont val="Microsoft YaHei"/>
      </rPr>
      <t>; shòu; shou</t>
    </r>
  </si>
  <si>
    <t>受伤</t>
  </si>
  <si>
    <t>shòushāng</t>
  </si>
  <si>
    <t>bị thương</t>
  </si>
  <si>
    <r>
      <rPr>
        <sz val="10"/>
        <color theme="1"/>
        <rFont val="Noto Sans CJK SC"/>
      </rPr>
      <t>受伤</t>
    </r>
    <r>
      <rPr>
        <sz val="10"/>
        <color theme="1"/>
        <rFont val="Microsoft YaHei"/>
      </rPr>
      <t>; shòushāng; shoushang</t>
    </r>
  </si>
  <si>
    <t>书架</t>
  </si>
  <si>
    <t>shūjià</t>
  </si>
  <si>
    <t>giá sách</t>
  </si>
  <si>
    <r>
      <rPr>
        <sz val="10"/>
        <color theme="1"/>
        <rFont val="Noto Sans CJK SC"/>
      </rPr>
      <t>书架</t>
    </r>
    <r>
      <rPr>
        <sz val="10"/>
        <color theme="1"/>
        <rFont val="Microsoft YaHei"/>
      </rPr>
      <t>; shūjià; shujia</t>
    </r>
  </si>
  <si>
    <t>输</t>
  </si>
  <si>
    <t>thua; nhập (dữ liệu)</t>
  </si>
  <si>
    <r>
      <rPr>
        <sz val="10"/>
        <color theme="1"/>
        <rFont val="Noto Sans CJK SC"/>
      </rPr>
      <t>输</t>
    </r>
    <r>
      <rPr>
        <sz val="10"/>
        <color theme="1"/>
        <rFont val="Microsoft YaHei"/>
      </rPr>
      <t>; shū; shu</t>
    </r>
  </si>
  <si>
    <t>输入</t>
  </si>
  <si>
    <t>shūrù</t>
  </si>
  <si>
    <t>nhập vào (dữ liệu)</t>
  </si>
  <si>
    <r>
      <rPr>
        <sz val="10"/>
        <color theme="1"/>
        <rFont val="Noto Sans CJK SC"/>
      </rPr>
      <t>输入</t>
    </r>
    <r>
      <rPr>
        <sz val="10"/>
        <color theme="1"/>
        <rFont val="Microsoft YaHei"/>
      </rPr>
      <t>; shūrù; shuru</t>
    </r>
  </si>
  <si>
    <t>熟人</t>
  </si>
  <si>
    <t>shúrén</t>
  </si>
  <si>
    <t>người quen</t>
  </si>
  <si>
    <r>
      <rPr>
        <sz val="10"/>
        <color theme="1"/>
        <rFont val="Noto Sans CJK SC"/>
      </rPr>
      <t>熟人</t>
    </r>
    <r>
      <rPr>
        <sz val="10"/>
        <color theme="1"/>
        <rFont val="Microsoft YaHei"/>
      </rPr>
      <t>; shúrén; shóurén; shuren; shouren</t>
    </r>
  </si>
  <si>
    <t>属</t>
  </si>
  <si>
    <t>cầm tinh (tuổi con gì); thuộc</t>
  </si>
  <si>
    <r>
      <rPr>
        <sz val="10"/>
        <color theme="1"/>
        <rFont val="Noto Sans CJK SC"/>
      </rPr>
      <t>属</t>
    </r>
    <r>
      <rPr>
        <sz val="10"/>
        <color theme="1"/>
        <rFont val="Microsoft YaHei"/>
      </rPr>
      <t>; shǔ; shu</t>
    </r>
  </si>
  <si>
    <t>属于</t>
  </si>
  <si>
    <t>shǔyú</t>
  </si>
  <si>
    <t>thuộc về</t>
  </si>
  <si>
    <r>
      <rPr>
        <sz val="10"/>
        <color theme="1"/>
        <rFont val="Noto Sans CJK SC"/>
      </rPr>
      <t>属于</t>
    </r>
    <r>
      <rPr>
        <sz val="10"/>
        <color theme="1"/>
        <rFont val="Microsoft YaHei"/>
      </rPr>
      <t>; shǔyú; shuyu</t>
    </r>
  </si>
  <si>
    <t>束</t>
  </si>
  <si>
    <t>bó (hoa)</t>
  </si>
  <si>
    <r>
      <rPr>
        <sz val="10"/>
        <color theme="1"/>
        <rFont val="Noto Sans CJK SC"/>
      </rPr>
      <t>束</t>
    </r>
    <r>
      <rPr>
        <sz val="10"/>
        <color theme="1"/>
        <rFont val="Microsoft YaHei"/>
      </rPr>
      <t>; shù; shu</t>
    </r>
  </si>
  <si>
    <t>数量</t>
  </si>
  <si>
    <t>shùliàng</t>
  </si>
  <si>
    <t>số lượng</t>
  </si>
  <si>
    <r>
      <rPr>
        <sz val="10"/>
        <color theme="1"/>
        <rFont val="Noto Sans CJK SC"/>
      </rPr>
      <t>数量</t>
    </r>
    <r>
      <rPr>
        <sz val="10"/>
        <color theme="1"/>
        <rFont val="Microsoft YaHei"/>
      </rPr>
      <t>; shùliàng; shuliang</t>
    </r>
  </si>
  <si>
    <t>双</t>
  </si>
  <si>
    <t>shuāng</t>
  </si>
  <si>
    <t>lượng từ, tính từ</t>
  </si>
  <si>
    <t>đôi (lượng từ); song, kép</t>
  </si>
  <si>
    <r>
      <rPr>
        <sz val="10"/>
        <color theme="1"/>
        <rFont val="Noto Sans CJK SC"/>
      </rPr>
      <t>双</t>
    </r>
    <r>
      <rPr>
        <sz val="10"/>
        <color theme="1"/>
        <rFont val="Microsoft YaHei"/>
      </rPr>
      <t>; shuāng; shuang</t>
    </r>
  </si>
  <si>
    <t>双方</t>
  </si>
  <si>
    <t>shuāngfāng</t>
  </si>
  <si>
    <t>hai bên, song phương</t>
  </si>
  <si>
    <r>
      <rPr>
        <sz val="10"/>
        <color theme="1"/>
        <rFont val="Noto Sans CJK SC"/>
      </rPr>
      <t>双方</t>
    </r>
    <r>
      <rPr>
        <sz val="10"/>
        <color theme="1"/>
        <rFont val="Microsoft YaHei"/>
      </rPr>
      <t>; shuāngfāng; shuangfang</t>
    </r>
  </si>
  <si>
    <t>思想</t>
  </si>
  <si>
    <t>sīxiǎng</t>
  </si>
  <si>
    <t>tư tưởng</t>
  </si>
  <si>
    <r>
      <rPr>
        <sz val="10"/>
        <color theme="1"/>
        <rFont val="Noto Sans CJK SC"/>
      </rPr>
      <t>思想</t>
    </r>
    <r>
      <rPr>
        <sz val="10"/>
        <color theme="1"/>
        <rFont val="Microsoft YaHei"/>
      </rPr>
      <t>; sīxiǎng; sixiang</t>
    </r>
  </si>
  <si>
    <t>死</t>
  </si>
  <si>
    <t>sǐ</t>
  </si>
  <si>
    <t>chết</t>
  </si>
  <si>
    <r>
      <rPr>
        <sz val="10"/>
        <color theme="1"/>
        <rFont val="Noto Sans CJK SC"/>
      </rPr>
      <t>死</t>
    </r>
    <r>
      <rPr>
        <sz val="10"/>
        <color theme="1"/>
        <rFont val="Microsoft YaHei"/>
      </rPr>
      <t>; sǐ; si</t>
    </r>
  </si>
  <si>
    <t>速度</t>
  </si>
  <si>
    <t>sùdù</t>
  </si>
  <si>
    <t>tốc độ</t>
  </si>
  <si>
    <r>
      <rPr>
        <sz val="10"/>
        <color theme="1"/>
        <rFont val="Noto Sans CJK SC"/>
      </rPr>
      <t>速度</t>
    </r>
    <r>
      <rPr>
        <sz val="10"/>
        <color theme="1"/>
        <rFont val="Microsoft YaHei"/>
      </rPr>
      <t>; sùdù; sudu</t>
    </r>
  </si>
  <si>
    <t>随</t>
  </si>
  <si>
    <t>suí</t>
  </si>
  <si>
    <t>theo, tùy theo</t>
  </si>
  <si>
    <r>
      <rPr>
        <sz val="10"/>
        <color theme="1"/>
        <rFont val="Noto Sans CJK SC"/>
      </rPr>
      <t>随</t>
    </r>
    <r>
      <rPr>
        <sz val="10"/>
        <color theme="1"/>
        <rFont val="Microsoft YaHei"/>
      </rPr>
      <t>; suí; sui</t>
    </r>
  </si>
  <si>
    <t>所</t>
  </si>
  <si>
    <t>suǒ</t>
  </si>
  <si>
    <t>nơi, sở; ngôi (nhà, trường)</t>
  </si>
  <si>
    <r>
      <rPr>
        <sz val="10"/>
        <color theme="1"/>
        <rFont val="Noto Sans CJK SC"/>
      </rPr>
      <t>所</t>
    </r>
    <r>
      <rPr>
        <sz val="10"/>
        <color theme="1"/>
        <rFont val="Microsoft YaHei"/>
      </rPr>
      <t>; suǒ; suo</t>
    </r>
  </si>
  <si>
    <t>所长</t>
  </si>
  <si>
    <t>suǒzhǎng</t>
  </si>
  <si>
    <t>sở trưởng, viện trưởng</t>
  </si>
  <si>
    <r>
      <rPr>
        <sz val="10"/>
        <color theme="1"/>
        <rFont val="Noto Sans CJK SC"/>
      </rPr>
      <t>所长</t>
    </r>
    <r>
      <rPr>
        <sz val="10"/>
        <color theme="1"/>
        <rFont val="Microsoft YaHei"/>
      </rPr>
      <t>; suǒzhǎng; suozhang</t>
    </r>
  </si>
  <si>
    <t>台</t>
  </si>
  <si>
    <t>tái</t>
  </si>
  <si>
    <t>bục, đài; chiếc (máy móc)</t>
  </si>
  <si>
    <r>
      <rPr>
        <sz val="10"/>
        <color theme="1"/>
        <rFont val="Noto Sans CJK SC"/>
      </rPr>
      <t>台</t>
    </r>
    <r>
      <rPr>
        <sz val="10"/>
        <color theme="1"/>
        <rFont val="Microsoft YaHei"/>
      </rPr>
      <t>; tái; tai</t>
    </r>
  </si>
  <si>
    <t>谈</t>
  </si>
  <si>
    <t>tán</t>
  </si>
  <si>
    <t>nói chuyện, bàn (1 chữ)</t>
  </si>
  <si>
    <r>
      <rPr>
        <sz val="10"/>
        <color theme="1"/>
        <rFont val="Noto Sans CJK SC"/>
      </rPr>
      <t>谈</t>
    </r>
    <r>
      <rPr>
        <sz val="10"/>
        <color theme="1"/>
        <rFont val="Microsoft YaHei"/>
      </rPr>
      <t>; tán; tan</t>
    </r>
  </si>
  <si>
    <t>谈话</t>
  </si>
  <si>
    <t>tánhuà</t>
  </si>
  <si>
    <r>
      <rPr>
        <sz val="11"/>
        <color theme="1"/>
        <rFont val="Arial"/>
      </rPr>
      <t>trò chuyện, nói chuyện (</t>
    </r>
    <r>
      <rPr>
        <sz val="11"/>
        <color theme="1"/>
        <rFont val="Noto Sans CJK SC"/>
      </rPr>
      <t>谈话</t>
    </r>
    <r>
      <rPr>
        <sz val="11"/>
        <color theme="1"/>
        <rFont val="Arial"/>
      </rPr>
      <t>)</t>
    </r>
  </si>
  <si>
    <r>
      <rPr>
        <sz val="10"/>
        <color theme="1"/>
        <rFont val="Noto Sans CJK SC"/>
      </rPr>
      <t>谈话</t>
    </r>
    <r>
      <rPr>
        <sz val="10"/>
        <color theme="1"/>
        <rFont val="Microsoft YaHei"/>
      </rPr>
      <t>; tánhuà; tanhua</t>
    </r>
  </si>
  <si>
    <t>谈判</t>
  </si>
  <si>
    <t>tánpàn</t>
  </si>
  <si>
    <t>đàm phán</t>
  </si>
  <si>
    <r>
      <rPr>
        <sz val="10"/>
        <color theme="1"/>
        <rFont val="Noto Sans CJK SC"/>
      </rPr>
      <t>谈判</t>
    </r>
    <r>
      <rPr>
        <sz val="10"/>
        <color theme="1"/>
        <rFont val="Microsoft YaHei"/>
      </rPr>
      <t>; tánpàn; tanpan</t>
    </r>
  </si>
  <si>
    <t>汤</t>
  </si>
  <si>
    <t>tāng</t>
  </si>
  <si>
    <t>canh, súp</t>
  </si>
  <si>
    <r>
      <rPr>
        <sz val="10"/>
        <color theme="1"/>
        <rFont val="Noto Sans CJK SC"/>
      </rPr>
      <t>汤</t>
    </r>
    <r>
      <rPr>
        <sz val="10"/>
        <color theme="1"/>
        <rFont val="Microsoft YaHei"/>
      </rPr>
      <t>; tāng; tang</t>
    </r>
  </si>
  <si>
    <t>糖</t>
  </si>
  <si>
    <t>táng</t>
  </si>
  <si>
    <t>đường; kẹo</t>
  </si>
  <si>
    <r>
      <rPr>
        <sz val="10"/>
        <color theme="1"/>
        <rFont val="Noto Sans CJK SC"/>
      </rPr>
      <t>糖</t>
    </r>
    <r>
      <rPr>
        <sz val="10"/>
        <color theme="1"/>
        <rFont val="Microsoft YaHei"/>
      </rPr>
      <t>; táng; tang</t>
    </r>
  </si>
  <si>
    <t>特色</t>
  </si>
  <si>
    <t>tèsè</t>
  </si>
  <si>
    <t>đặc sắc, nét đặc trưng</t>
  </si>
  <si>
    <r>
      <rPr>
        <sz val="10"/>
        <color theme="1"/>
        <rFont val="Noto Sans CJK SC"/>
      </rPr>
      <t>特色</t>
    </r>
    <r>
      <rPr>
        <sz val="10"/>
        <color theme="1"/>
        <rFont val="Microsoft YaHei"/>
      </rPr>
      <t>; tèsè; tese</t>
    </r>
  </si>
  <si>
    <t>提前</t>
  </si>
  <si>
    <t>tíqián</t>
  </si>
  <si>
    <t>trước thời hạn, sớm hơn</t>
  </si>
  <si>
    <r>
      <rPr>
        <sz val="10"/>
        <color theme="1"/>
        <rFont val="Noto Sans CJK SC"/>
      </rPr>
      <t>提前</t>
    </r>
    <r>
      <rPr>
        <sz val="10"/>
        <color theme="1"/>
        <rFont val="Microsoft YaHei"/>
      </rPr>
      <t>; tíqián; tiqian</t>
    </r>
  </si>
  <si>
    <t>提问</t>
  </si>
  <si>
    <t>tíwèn</t>
  </si>
  <si>
    <t>đặt câu hỏi</t>
  </si>
  <si>
    <r>
      <rPr>
        <sz val="10"/>
        <color theme="1"/>
        <rFont val="Noto Sans CJK SC"/>
      </rPr>
      <t>提问</t>
    </r>
    <r>
      <rPr>
        <sz val="10"/>
        <color theme="1"/>
        <rFont val="Microsoft YaHei"/>
      </rPr>
      <t>; tíwèn; tiwen</t>
    </r>
  </si>
  <si>
    <t>题目</t>
  </si>
  <si>
    <t>tímù</t>
  </si>
  <si>
    <t>đề bài, đầu đề</t>
  </si>
  <si>
    <r>
      <rPr>
        <sz val="10"/>
        <color theme="1"/>
        <rFont val="Noto Sans CJK SC"/>
      </rPr>
      <t>题目</t>
    </r>
    <r>
      <rPr>
        <sz val="10"/>
        <color theme="1"/>
        <rFont val="Microsoft YaHei"/>
      </rPr>
      <t xml:space="preserve">; tímù; </t>
    </r>
    <r>
      <rPr>
        <sz val="10"/>
        <color theme="1"/>
        <rFont val="Noto Sans CJK SC"/>
      </rPr>
      <t>题</t>
    </r>
    <r>
      <rPr>
        <sz val="10"/>
        <color theme="1"/>
        <rFont val="Microsoft YaHei"/>
      </rPr>
      <t>; tí; timu; ti</t>
    </r>
  </si>
  <si>
    <t>体会</t>
  </si>
  <si>
    <t>tǐhuì</t>
  </si>
  <si>
    <t>thể hội, lĩnh hội</t>
  </si>
  <si>
    <r>
      <rPr>
        <sz val="10"/>
        <color theme="1"/>
        <rFont val="Noto Sans CJK SC"/>
      </rPr>
      <t>体会</t>
    </r>
    <r>
      <rPr>
        <sz val="10"/>
        <color theme="1"/>
        <rFont val="Microsoft YaHei"/>
      </rPr>
      <t>; tǐhuì; tihui</t>
    </r>
  </si>
  <si>
    <t>体现</t>
  </si>
  <si>
    <t>tǐxiàn</t>
  </si>
  <si>
    <t>thể hiện</t>
  </si>
  <si>
    <r>
      <rPr>
        <sz val="10"/>
        <color theme="1"/>
        <rFont val="Noto Sans CJK SC"/>
      </rPr>
      <t>体现</t>
    </r>
    <r>
      <rPr>
        <sz val="10"/>
        <color theme="1"/>
        <rFont val="Microsoft YaHei"/>
      </rPr>
      <t>; tǐxiàn; tixian</t>
    </r>
  </si>
  <si>
    <t>体验</t>
  </si>
  <si>
    <t>tǐyàn</t>
  </si>
  <si>
    <t>trải nghiệm</t>
  </si>
  <si>
    <r>
      <rPr>
        <sz val="10"/>
        <color theme="1"/>
        <rFont val="Noto Sans CJK SC"/>
      </rPr>
      <t>体验</t>
    </r>
    <r>
      <rPr>
        <sz val="10"/>
        <color theme="1"/>
        <rFont val="Microsoft YaHei"/>
      </rPr>
      <t>; tǐyàn; tiyan</t>
    </r>
  </si>
  <si>
    <t>天空</t>
  </si>
  <si>
    <t>tiānkōng</t>
  </si>
  <si>
    <t>bầu trời</t>
  </si>
  <si>
    <r>
      <rPr>
        <sz val="10"/>
        <color theme="1"/>
        <rFont val="Noto Sans CJK SC"/>
      </rPr>
      <t>天空</t>
    </r>
    <r>
      <rPr>
        <sz val="10"/>
        <color theme="1"/>
        <rFont val="Microsoft YaHei"/>
      </rPr>
      <t>; tiānkōng; tiankong</t>
    </r>
  </si>
  <si>
    <t>甜</t>
  </si>
  <si>
    <t>tián</t>
  </si>
  <si>
    <t>ngọt</t>
  </si>
  <si>
    <r>
      <rPr>
        <sz val="10"/>
        <color theme="1"/>
        <rFont val="Noto Sans CJK SC"/>
      </rPr>
      <t>甜</t>
    </r>
    <r>
      <rPr>
        <sz val="10"/>
        <color theme="1"/>
        <rFont val="Microsoft YaHei"/>
      </rPr>
      <t>; tián; tian</t>
    </r>
  </si>
  <si>
    <t>điều chỉnh, pha (tiáo)</t>
  </si>
  <si>
    <r>
      <rPr>
        <sz val="10"/>
        <color theme="1"/>
        <rFont val="Noto Sans CJK SC"/>
      </rPr>
      <t>调</t>
    </r>
    <r>
      <rPr>
        <sz val="10"/>
        <color theme="1"/>
        <rFont val="Microsoft YaHei"/>
      </rPr>
      <t>; tiáo; tiao</t>
    </r>
  </si>
  <si>
    <t>调整</t>
  </si>
  <si>
    <t>tiáozhěng</t>
  </si>
  <si>
    <t>điều chỉnh</t>
  </si>
  <si>
    <r>
      <rPr>
        <sz val="10"/>
        <color theme="1"/>
        <rFont val="Noto Sans CJK SC"/>
      </rPr>
      <t>调整</t>
    </r>
    <r>
      <rPr>
        <sz val="10"/>
        <color theme="1"/>
        <rFont val="Microsoft YaHei"/>
      </rPr>
      <t>; tiáozhěng; tiaozheng</t>
    </r>
  </si>
  <si>
    <t>跳</t>
  </si>
  <si>
    <t>tiào</t>
  </si>
  <si>
    <t>nhảy (1 chữ)</t>
  </si>
  <si>
    <r>
      <rPr>
        <sz val="10"/>
        <color theme="1"/>
        <rFont val="Noto Sans CJK SC"/>
      </rPr>
      <t>跳</t>
    </r>
    <r>
      <rPr>
        <sz val="10"/>
        <color theme="1"/>
        <rFont val="Microsoft YaHei"/>
      </rPr>
      <t>; tiào; tiao</t>
    </r>
  </si>
  <si>
    <t>跳高</t>
  </si>
  <si>
    <t>tiàogāo</t>
  </si>
  <si>
    <t>nhảy cao</t>
  </si>
  <si>
    <r>
      <rPr>
        <sz val="10"/>
        <color theme="1"/>
        <rFont val="Noto Sans CJK SC"/>
      </rPr>
      <t>跳高</t>
    </r>
    <r>
      <rPr>
        <sz val="10"/>
        <color theme="1"/>
        <rFont val="Microsoft YaHei"/>
      </rPr>
      <t>; tiàogāo; tiaogao</t>
    </r>
  </si>
  <si>
    <t>跳舞</t>
  </si>
  <si>
    <t>tiàowǔ</t>
  </si>
  <si>
    <t>khiêu vũ, nhảy múa</t>
  </si>
  <si>
    <r>
      <rPr>
        <sz val="10"/>
        <color theme="1"/>
        <rFont val="Noto Sans CJK SC"/>
      </rPr>
      <t>跳舞</t>
    </r>
    <r>
      <rPr>
        <sz val="10"/>
        <color theme="1"/>
        <rFont val="Microsoft YaHei"/>
      </rPr>
      <t>; tiàowǔ; tiaowu</t>
    </r>
  </si>
  <si>
    <t>跳远</t>
  </si>
  <si>
    <t>tiàoyuǎn</t>
  </si>
  <si>
    <t>nhảy xa</t>
  </si>
  <si>
    <r>
      <rPr>
        <sz val="10"/>
        <color theme="1"/>
        <rFont val="Noto Sans CJK SC"/>
      </rPr>
      <t>跳远</t>
    </r>
    <r>
      <rPr>
        <sz val="10"/>
        <color theme="1"/>
        <rFont val="Microsoft YaHei"/>
      </rPr>
      <t>; tiàoyuǎn; tiaoyuan</t>
    </r>
  </si>
  <si>
    <t>铁</t>
  </si>
  <si>
    <t>tiě</t>
  </si>
  <si>
    <t>sắt</t>
  </si>
  <si>
    <r>
      <rPr>
        <sz val="10"/>
        <color theme="1"/>
        <rFont val="Noto Sans CJK SC"/>
      </rPr>
      <t>铁</t>
    </r>
    <r>
      <rPr>
        <sz val="10"/>
        <color theme="1"/>
        <rFont val="Microsoft YaHei"/>
      </rPr>
      <t>; tiě; tie</t>
    </r>
  </si>
  <si>
    <t>铁路</t>
  </si>
  <si>
    <t>tiělù</t>
  </si>
  <si>
    <t>đường sắt</t>
  </si>
  <si>
    <r>
      <rPr>
        <sz val="10"/>
        <color theme="1"/>
        <rFont val="Noto Sans CJK SC"/>
      </rPr>
      <t>铁路</t>
    </r>
    <r>
      <rPr>
        <sz val="10"/>
        <color theme="1"/>
        <rFont val="Microsoft YaHei"/>
      </rPr>
      <t>; tiělù; tielu</t>
    </r>
  </si>
  <si>
    <t>听力</t>
  </si>
  <si>
    <t>tīnglì</t>
  </si>
  <si>
    <t>kỹ năng nghe, thính lực</t>
  </si>
  <si>
    <r>
      <rPr>
        <sz val="10"/>
        <color theme="1"/>
        <rFont val="Noto Sans CJK SC"/>
      </rPr>
      <t>听力</t>
    </r>
    <r>
      <rPr>
        <sz val="10"/>
        <color theme="1"/>
        <rFont val="Microsoft YaHei"/>
      </rPr>
      <t>; tīnglì; tingli</t>
    </r>
  </si>
  <si>
    <t>听众</t>
  </si>
  <si>
    <t>tīngzhòng</t>
  </si>
  <si>
    <t>thính giả</t>
  </si>
  <si>
    <r>
      <rPr>
        <sz val="10"/>
        <color theme="1"/>
        <rFont val="Noto Sans CJK SC"/>
      </rPr>
      <t>听众</t>
    </r>
    <r>
      <rPr>
        <sz val="10"/>
        <color theme="1"/>
        <rFont val="Microsoft YaHei"/>
      </rPr>
      <t>; tīngzhòng; tingzhong</t>
    </r>
  </si>
  <si>
    <t>停止</t>
  </si>
  <si>
    <t>tíngzhǐ</t>
  </si>
  <si>
    <t>dừng lại, đình chỉ</t>
  </si>
  <si>
    <r>
      <rPr>
        <sz val="10"/>
        <color theme="1"/>
        <rFont val="Noto Sans CJK SC"/>
      </rPr>
      <t>停止</t>
    </r>
    <r>
      <rPr>
        <sz val="10"/>
        <color theme="1"/>
        <rFont val="Microsoft YaHei"/>
      </rPr>
      <t xml:space="preserve">; tíngzhǐ; </t>
    </r>
    <r>
      <rPr>
        <sz val="10"/>
        <color theme="1"/>
        <rFont val="Noto Sans CJK SC"/>
      </rPr>
      <t>停</t>
    </r>
    <r>
      <rPr>
        <sz val="10"/>
        <color theme="1"/>
        <rFont val="Microsoft YaHei"/>
      </rPr>
      <t>; tíng; tingzhi; ting</t>
    </r>
  </si>
  <si>
    <t>通常</t>
  </si>
  <si>
    <t>tōngcháng</t>
  </si>
  <si>
    <t>thông thường</t>
  </si>
  <si>
    <r>
      <rPr>
        <sz val="10"/>
        <color theme="1"/>
        <rFont val="Noto Sans CJK SC"/>
      </rPr>
      <t>通常</t>
    </r>
    <r>
      <rPr>
        <sz val="10"/>
        <color theme="1"/>
        <rFont val="Microsoft YaHei"/>
      </rPr>
      <t xml:space="preserve">; tōngcháng; </t>
    </r>
    <r>
      <rPr>
        <sz val="10"/>
        <color theme="1"/>
        <rFont val="Noto Sans CJK SC"/>
      </rPr>
      <t>一般</t>
    </r>
    <r>
      <rPr>
        <sz val="10"/>
        <color theme="1"/>
        <rFont val="Microsoft YaHei"/>
      </rPr>
      <t>; yìbān; tongchang; yiban</t>
    </r>
  </si>
  <si>
    <t>通信</t>
  </si>
  <si>
    <t>tōngxìn</t>
  </si>
  <si>
    <t>liên lạc, thông tin liên lạc</t>
  </si>
  <si>
    <r>
      <rPr>
        <sz val="10"/>
        <color theme="1"/>
        <rFont val="Noto Sans CJK SC"/>
      </rPr>
      <t>通信</t>
    </r>
    <r>
      <rPr>
        <sz val="10"/>
        <color theme="1"/>
        <rFont val="Microsoft YaHei"/>
      </rPr>
      <t>; tōngxìn; tongxin</t>
    </r>
  </si>
  <si>
    <t>同意</t>
  </si>
  <si>
    <t>tóngyì</t>
  </si>
  <si>
    <t>đồng ý</t>
  </si>
  <si>
    <r>
      <rPr>
        <sz val="10"/>
        <color theme="1"/>
        <rFont val="Noto Sans CJK SC"/>
      </rPr>
      <t>同意</t>
    </r>
    <r>
      <rPr>
        <sz val="10"/>
        <color theme="1"/>
        <rFont val="Microsoft YaHei"/>
      </rPr>
      <t>; tóngyì; tongyi</t>
    </r>
  </si>
  <si>
    <t>痛</t>
  </si>
  <si>
    <t>tòng</t>
  </si>
  <si>
    <t>đau, đau đớn</t>
  </si>
  <si>
    <r>
      <rPr>
        <sz val="10"/>
        <color theme="1"/>
        <rFont val="Noto Sans CJK SC"/>
      </rPr>
      <t>痛</t>
    </r>
    <r>
      <rPr>
        <sz val="10"/>
        <color theme="1"/>
        <rFont val="Microsoft YaHei"/>
      </rPr>
      <t xml:space="preserve">; tòng; </t>
    </r>
    <r>
      <rPr>
        <sz val="10"/>
        <color theme="1"/>
        <rFont val="Noto Sans CJK SC"/>
      </rPr>
      <t>疼</t>
    </r>
    <r>
      <rPr>
        <sz val="10"/>
        <color theme="1"/>
        <rFont val="Microsoft YaHei"/>
      </rPr>
      <t>; téng; tong; teng</t>
    </r>
  </si>
  <si>
    <t>痛苦</t>
  </si>
  <si>
    <t>tòngkǔ</t>
  </si>
  <si>
    <t>đau khổ</t>
  </si>
  <si>
    <r>
      <rPr>
        <sz val="10"/>
        <color theme="1"/>
        <rFont val="Noto Sans CJK SC"/>
      </rPr>
      <t>痛苦</t>
    </r>
    <r>
      <rPr>
        <sz val="10"/>
        <color theme="1"/>
        <rFont val="Microsoft YaHei"/>
      </rPr>
      <t>; tòngkǔ; tongku</t>
    </r>
  </si>
  <si>
    <r>
      <rPr>
        <sz val="11"/>
        <color theme="1"/>
        <rFont val="Arial"/>
      </rPr>
      <t>đầu tiên (</t>
    </r>
    <r>
      <rPr>
        <sz val="11"/>
        <color theme="1"/>
        <rFont val="Noto Sans CJK SC"/>
      </rPr>
      <t xml:space="preserve">头 </t>
    </r>
    <r>
      <rPr>
        <sz val="11"/>
        <color theme="1"/>
        <rFont val="Arial"/>
      </rPr>
      <t>+ số lượng)</t>
    </r>
  </si>
  <si>
    <r>
      <rPr>
        <sz val="10"/>
        <color theme="1"/>
        <rFont val="Noto Sans CJK SC"/>
      </rPr>
      <t>头</t>
    </r>
    <r>
      <rPr>
        <sz val="10"/>
        <color theme="1"/>
        <rFont val="Microsoft YaHei"/>
      </rPr>
      <t>; tóu; tou</t>
    </r>
  </si>
  <si>
    <t>头脑</t>
  </si>
  <si>
    <t>tóunǎo</t>
  </si>
  <si>
    <t>đầu óc</t>
  </si>
  <si>
    <r>
      <rPr>
        <sz val="10"/>
        <color theme="1"/>
        <rFont val="Noto Sans CJK SC"/>
      </rPr>
      <t>头脑</t>
    </r>
    <r>
      <rPr>
        <sz val="10"/>
        <color theme="1"/>
        <rFont val="Microsoft YaHei"/>
      </rPr>
      <t>; tóunǎo; tounao</t>
    </r>
  </si>
  <si>
    <t>突出</t>
  </si>
  <si>
    <t>tūchū</t>
  </si>
  <si>
    <t>nổi bật; làm nổi bật</t>
  </si>
  <si>
    <r>
      <rPr>
        <sz val="10"/>
        <color theme="1"/>
        <rFont val="Noto Sans CJK SC"/>
      </rPr>
      <t>突出</t>
    </r>
    <r>
      <rPr>
        <sz val="10"/>
        <color theme="1"/>
        <rFont val="Microsoft YaHei"/>
      </rPr>
      <t>; tūchū; tuchu</t>
    </r>
  </si>
  <si>
    <t>突然</t>
  </si>
  <si>
    <t>tūrán</t>
  </si>
  <si>
    <t>đột ngột, bất ngờ</t>
  </si>
  <si>
    <r>
      <rPr>
        <sz val="10"/>
        <color theme="1"/>
        <rFont val="Noto Sans CJK SC"/>
      </rPr>
      <t>突然</t>
    </r>
    <r>
      <rPr>
        <sz val="10"/>
        <color theme="1"/>
        <rFont val="Microsoft YaHei"/>
      </rPr>
      <t xml:space="preserve">; tūrán; </t>
    </r>
    <r>
      <rPr>
        <sz val="10"/>
        <color theme="1"/>
        <rFont val="Noto Sans CJK SC"/>
      </rPr>
      <t>忽然</t>
    </r>
    <r>
      <rPr>
        <sz val="10"/>
        <color theme="1"/>
        <rFont val="Microsoft YaHei"/>
      </rPr>
      <t>; hūrán; turan; huran</t>
    </r>
  </si>
  <si>
    <t>图</t>
  </si>
  <si>
    <t>tú</t>
  </si>
  <si>
    <t>hình vẽ, bản vẽ (1 chữ)</t>
  </si>
  <si>
    <r>
      <rPr>
        <sz val="10"/>
        <color theme="1"/>
        <rFont val="Noto Sans CJK SC"/>
      </rPr>
      <t>图</t>
    </r>
    <r>
      <rPr>
        <sz val="10"/>
        <color theme="1"/>
        <rFont val="Microsoft YaHei"/>
      </rPr>
      <t>; tú; tu</t>
    </r>
  </si>
  <si>
    <t>图画</t>
  </si>
  <si>
    <t>túhuà</t>
  </si>
  <si>
    <t>tranh vẽ, hình vẽ</t>
  </si>
  <si>
    <r>
      <rPr>
        <sz val="10"/>
        <color theme="1"/>
        <rFont val="Noto Sans CJK SC"/>
      </rPr>
      <t>图画</t>
    </r>
    <r>
      <rPr>
        <sz val="10"/>
        <color theme="1"/>
        <rFont val="Microsoft YaHei"/>
      </rPr>
      <t xml:space="preserve">; túhuà; </t>
    </r>
    <r>
      <rPr>
        <sz val="10"/>
        <color theme="1"/>
        <rFont val="Noto Sans CJK SC"/>
      </rPr>
      <t>画儿</t>
    </r>
    <r>
      <rPr>
        <sz val="10"/>
        <color theme="1"/>
        <rFont val="Microsoft YaHei"/>
      </rPr>
      <t>; huàr; tuhua; huar</t>
    </r>
  </si>
  <si>
    <t>土</t>
  </si>
  <si>
    <t>tǔ</t>
  </si>
  <si>
    <t>đất</t>
  </si>
  <si>
    <r>
      <rPr>
        <sz val="10"/>
        <color theme="1"/>
        <rFont val="Noto Sans CJK SC"/>
      </rPr>
      <t>土</t>
    </r>
    <r>
      <rPr>
        <sz val="10"/>
        <color theme="1"/>
        <rFont val="Microsoft YaHei"/>
      </rPr>
      <t>; tǔ; tu</t>
    </r>
  </si>
  <si>
    <t>团</t>
  </si>
  <si>
    <t>tuán</t>
  </si>
  <si>
    <t>đoàn; nắm, cục</t>
  </si>
  <si>
    <r>
      <rPr>
        <sz val="10"/>
        <color theme="1"/>
        <rFont val="Noto Sans CJK SC"/>
      </rPr>
      <t>团</t>
    </r>
    <r>
      <rPr>
        <sz val="10"/>
        <color theme="1"/>
        <rFont val="Microsoft YaHei"/>
      </rPr>
      <t>; tuán; tuan</t>
    </r>
  </si>
  <si>
    <t>团结</t>
  </si>
  <si>
    <t>tuánjié</t>
  </si>
  <si>
    <t>đoàn kết</t>
  </si>
  <si>
    <r>
      <rPr>
        <sz val="10"/>
        <color theme="1"/>
        <rFont val="Noto Sans CJK SC"/>
      </rPr>
      <t>团结</t>
    </r>
    <r>
      <rPr>
        <sz val="10"/>
        <color theme="1"/>
        <rFont val="Microsoft YaHei"/>
      </rPr>
      <t>; tuánjié; tuanjie</t>
    </r>
  </si>
  <si>
    <t>团体</t>
  </si>
  <si>
    <t>tuántǐ</t>
  </si>
  <si>
    <t>đoàn thể</t>
  </si>
  <si>
    <r>
      <rPr>
        <sz val="10"/>
        <color theme="1"/>
        <rFont val="Noto Sans CJK SC"/>
      </rPr>
      <t>团体</t>
    </r>
    <r>
      <rPr>
        <sz val="10"/>
        <color theme="1"/>
        <rFont val="Microsoft YaHei"/>
      </rPr>
      <t>; tuántǐ; tuanti</t>
    </r>
  </si>
  <si>
    <t>推动</t>
  </si>
  <si>
    <t>tuīdòng</t>
  </si>
  <si>
    <r>
      <rPr>
        <sz val="11"/>
        <color theme="1"/>
        <rFont val="Arial"/>
      </rPr>
      <t>thúc đẩy (</t>
    </r>
    <r>
      <rPr>
        <sz val="11"/>
        <color theme="1"/>
        <rFont val="Noto Sans CJK SC"/>
      </rPr>
      <t>推动</t>
    </r>
    <r>
      <rPr>
        <sz val="11"/>
        <color theme="1"/>
        <rFont val="Arial"/>
      </rPr>
      <t>)</t>
    </r>
  </si>
  <si>
    <r>
      <rPr>
        <sz val="10"/>
        <color theme="1"/>
        <rFont val="Noto Sans CJK SC"/>
      </rPr>
      <t>推动</t>
    </r>
    <r>
      <rPr>
        <sz val="10"/>
        <color theme="1"/>
        <rFont val="Microsoft YaHei"/>
      </rPr>
      <t xml:space="preserve">; tuīdòng; </t>
    </r>
    <r>
      <rPr>
        <sz val="10"/>
        <color theme="1"/>
        <rFont val="Noto Sans CJK SC"/>
      </rPr>
      <t>推进</t>
    </r>
    <r>
      <rPr>
        <sz val="10"/>
        <color theme="1"/>
        <rFont val="Microsoft YaHei"/>
      </rPr>
      <t>; tuījìn; tuidong; tuijin</t>
    </r>
  </si>
  <si>
    <t>推广</t>
  </si>
  <si>
    <t>tuīguǎng</t>
  </si>
  <si>
    <t>mở rộng, phổ biến rộng rãi</t>
  </si>
  <si>
    <r>
      <rPr>
        <sz val="10"/>
        <color theme="1"/>
        <rFont val="Noto Sans CJK SC"/>
      </rPr>
      <t>推广</t>
    </r>
    <r>
      <rPr>
        <sz val="10"/>
        <color theme="1"/>
        <rFont val="Microsoft YaHei"/>
      </rPr>
      <t>; tuīguǎng; tuiguang</t>
    </r>
  </si>
  <si>
    <t>推进</t>
  </si>
  <si>
    <t>tuījìn</t>
  </si>
  <si>
    <r>
      <rPr>
        <sz val="11"/>
        <color theme="1"/>
        <rFont val="Arial"/>
      </rPr>
      <t>đẩy mạnh, đẩy tới (</t>
    </r>
    <r>
      <rPr>
        <sz val="11"/>
        <color theme="1"/>
        <rFont val="Noto Sans CJK SC"/>
      </rPr>
      <t>推进</t>
    </r>
    <r>
      <rPr>
        <sz val="11"/>
        <color theme="1"/>
        <rFont val="Arial"/>
      </rPr>
      <t>)</t>
    </r>
  </si>
  <si>
    <r>
      <rPr>
        <sz val="10"/>
        <color theme="1"/>
        <rFont val="Noto Sans CJK SC"/>
      </rPr>
      <t>推进</t>
    </r>
    <r>
      <rPr>
        <sz val="10"/>
        <color theme="1"/>
        <rFont val="Microsoft YaHei"/>
      </rPr>
      <t xml:space="preserve">; tuījìn; </t>
    </r>
    <r>
      <rPr>
        <sz val="10"/>
        <color theme="1"/>
        <rFont val="Noto Sans CJK SC"/>
      </rPr>
      <t>推动</t>
    </r>
    <r>
      <rPr>
        <sz val="10"/>
        <color theme="1"/>
        <rFont val="Microsoft YaHei"/>
      </rPr>
      <t>; tuīdòng; tuijin; tuidong</t>
    </r>
  </si>
  <si>
    <t>推开</t>
  </si>
  <si>
    <t>tuīkāi</t>
  </si>
  <si>
    <t>đẩy ra</t>
  </si>
  <si>
    <r>
      <rPr>
        <sz val="10"/>
        <color theme="1"/>
        <rFont val="Noto Sans CJK SC"/>
      </rPr>
      <t>推开</t>
    </r>
    <r>
      <rPr>
        <sz val="10"/>
        <color theme="1"/>
        <rFont val="Microsoft YaHei"/>
      </rPr>
      <t>; tuīkāi; tuikai</t>
    </r>
  </si>
  <si>
    <t>退</t>
  </si>
  <si>
    <t>tuì</t>
  </si>
  <si>
    <t>lùi; trả lại (1 chữ)</t>
  </si>
  <si>
    <r>
      <rPr>
        <sz val="10"/>
        <color theme="1"/>
        <rFont val="Noto Sans CJK SC"/>
      </rPr>
      <t>退</t>
    </r>
    <r>
      <rPr>
        <sz val="10"/>
        <color theme="1"/>
        <rFont val="Microsoft YaHei"/>
      </rPr>
      <t>; tuì; tui</t>
    </r>
  </si>
  <si>
    <t>退出</t>
  </si>
  <si>
    <t>tuìchū</t>
  </si>
  <si>
    <t>rút khỏi; đăng xuất</t>
  </si>
  <si>
    <r>
      <rPr>
        <sz val="10"/>
        <color theme="1"/>
        <rFont val="Noto Sans CJK SC"/>
      </rPr>
      <t>退出</t>
    </r>
    <r>
      <rPr>
        <sz val="10"/>
        <color theme="1"/>
        <rFont val="Microsoft YaHei"/>
      </rPr>
      <t>; tuìchū; tuichu</t>
    </r>
  </si>
  <si>
    <t>退休</t>
  </si>
  <si>
    <t>tuìxiū</t>
  </si>
  <si>
    <t>nghỉ hưu</t>
  </si>
  <si>
    <r>
      <rPr>
        <sz val="10"/>
        <color theme="1"/>
        <rFont val="Noto Sans CJK SC"/>
      </rPr>
      <t>退休</t>
    </r>
    <r>
      <rPr>
        <sz val="10"/>
        <color theme="1"/>
        <rFont val="Microsoft YaHei"/>
      </rPr>
      <t>; tuìxiū; tuixiu</t>
    </r>
  </si>
  <si>
    <t>外交</t>
  </si>
  <si>
    <t>wàijiāo</t>
  </si>
  <si>
    <t>ngoại giao</t>
  </si>
  <si>
    <r>
      <rPr>
        <sz val="10"/>
        <color theme="1"/>
        <rFont val="Noto Sans CJK SC"/>
      </rPr>
      <t>外交</t>
    </r>
    <r>
      <rPr>
        <sz val="10"/>
        <color theme="1"/>
        <rFont val="Microsoft YaHei"/>
      </rPr>
      <t>; wàijiāo; waijiao</t>
    </r>
  </si>
  <si>
    <t>外面</t>
  </si>
  <si>
    <t>wàimiàn</t>
  </si>
  <si>
    <r>
      <rPr>
        <sz val="11"/>
        <color theme="1"/>
        <rFont val="Arial"/>
      </rPr>
      <t>bên ngoài (</t>
    </r>
    <r>
      <rPr>
        <sz val="11"/>
        <color theme="1"/>
        <rFont val="Noto Sans CJK SC"/>
      </rPr>
      <t>外面</t>
    </r>
    <r>
      <rPr>
        <sz val="11"/>
        <color theme="1"/>
        <rFont val="Arial"/>
      </rPr>
      <t>)</t>
    </r>
  </si>
  <si>
    <r>
      <rPr>
        <sz val="10"/>
        <color theme="1"/>
        <rFont val="Noto Sans CJK SC"/>
      </rPr>
      <t>外面</t>
    </r>
    <r>
      <rPr>
        <sz val="10"/>
        <color theme="1"/>
        <rFont val="Microsoft YaHei"/>
      </rPr>
      <t xml:space="preserve">; wàimiàn; </t>
    </r>
    <r>
      <rPr>
        <sz val="10"/>
        <color theme="1"/>
        <rFont val="Noto Sans CJK SC"/>
      </rPr>
      <t>外边</t>
    </r>
    <r>
      <rPr>
        <sz val="10"/>
        <color theme="1"/>
        <rFont val="Microsoft YaHei"/>
      </rPr>
      <t>; wàibian; waimian; waibian</t>
    </r>
  </si>
  <si>
    <t>外文</t>
  </si>
  <si>
    <t>wàiwén</t>
  </si>
  <si>
    <r>
      <rPr>
        <sz val="11"/>
        <color theme="1"/>
        <rFont val="Arial"/>
      </rPr>
      <t>tiếng nước ngoài (</t>
    </r>
    <r>
      <rPr>
        <sz val="11"/>
        <color theme="1"/>
        <rFont val="Noto Sans CJK SC"/>
      </rPr>
      <t>外文</t>
    </r>
    <r>
      <rPr>
        <sz val="11"/>
        <color theme="1"/>
        <rFont val="Arial"/>
      </rPr>
      <t>)</t>
    </r>
  </si>
  <si>
    <r>
      <rPr>
        <sz val="10"/>
        <color theme="1"/>
        <rFont val="Noto Sans CJK SC"/>
      </rPr>
      <t>外文</t>
    </r>
    <r>
      <rPr>
        <sz val="10"/>
        <color theme="1"/>
        <rFont val="Microsoft YaHei"/>
      </rPr>
      <t xml:space="preserve">; wàiwén; </t>
    </r>
    <r>
      <rPr>
        <sz val="10"/>
        <color theme="1"/>
        <rFont val="Noto Sans CJK SC"/>
      </rPr>
      <t>外语</t>
    </r>
    <r>
      <rPr>
        <sz val="10"/>
        <color theme="1"/>
        <rFont val="Microsoft YaHei"/>
      </rPr>
      <t>; wàiyǔ; waiwen; waiyu</t>
    </r>
  </si>
  <si>
    <t>完美</t>
  </si>
  <si>
    <t>wánměi</t>
  </si>
  <si>
    <t>hoàn mỹ, hoàn hảo</t>
  </si>
  <si>
    <r>
      <rPr>
        <sz val="10"/>
        <color theme="1"/>
        <rFont val="Noto Sans CJK SC"/>
      </rPr>
      <t>完美</t>
    </r>
    <r>
      <rPr>
        <sz val="10"/>
        <color theme="1"/>
        <rFont val="Microsoft YaHei"/>
      </rPr>
      <t>; wánměi; wanmei</t>
    </r>
  </si>
  <si>
    <t>完善</t>
  </si>
  <si>
    <t>wánshàn</t>
  </si>
  <si>
    <t>hoàn thiện</t>
  </si>
  <si>
    <r>
      <rPr>
        <sz val="10"/>
        <color theme="1"/>
        <rFont val="Noto Sans CJK SC"/>
      </rPr>
      <t>完善</t>
    </r>
    <r>
      <rPr>
        <sz val="10"/>
        <color theme="1"/>
        <rFont val="Microsoft YaHei"/>
      </rPr>
      <t>; wánshàn; wanshan</t>
    </r>
  </si>
  <si>
    <t>完整</t>
  </si>
  <si>
    <t>wánzhěng</t>
  </si>
  <si>
    <t>hoàn chỉnh, nguyên vẹn</t>
  </si>
  <si>
    <r>
      <rPr>
        <sz val="10"/>
        <color theme="1"/>
        <rFont val="Noto Sans CJK SC"/>
      </rPr>
      <t>完整</t>
    </r>
    <r>
      <rPr>
        <sz val="10"/>
        <color theme="1"/>
        <rFont val="Microsoft YaHei"/>
      </rPr>
      <t>; wánzhěng; wanzheng</t>
    </r>
  </si>
  <si>
    <t>玩具</t>
  </si>
  <si>
    <t>wánjù</t>
  </si>
  <si>
    <t>đồ chơi</t>
  </si>
  <si>
    <r>
      <rPr>
        <sz val="10"/>
        <color theme="1"/>
        <rFont val="Noto Sans CJK SC"/>
      </rPr>
      <t>玩具</t>
    </r>
    <r>
      <rPr>
        <sz val="10"/>
        <color theme="1"/>
        <rFont val="Microsoft YaHei"/>
      </rPr>
      <t>; wánjù; wanju</t>
    </r>
  </si>
  <si>
    <t>往往</t>
  </si>
  <si>
    <t>wǎngwǎng</t>
  </si>
  <si>
    <t>thường thường (theo quy luật)</t>
  </si>
  <si>
    <r>
      <rPr>
        <sz val="10"/>
        <color theme="1"/>
        <rFont val="Noto Sans CJK SC"/>
      </rPr>
      <t>往往</t>
    </r>
    <r>
      <rPr>
        <sz val="10"/>
        <color theme="1"/>
        <rFont val="Microsoft YaHei"/>
      </rPr>
      <t>; wǎngwǎng; wangwang</t>
    </r>
  </si>
  <si>
    <t>危害</t>
  </si>
  <si>
    <t>wēihài</t>
  </si>
  <si>
    <t>gây hại; tác hại</t>
  </si>
  <si>
    <r>
      <rPr>
        <sz val="10"/>
        <color theme="1"/>
        <rFont val="Noto Sans CJK SC"/>
      </rPr>
      <t>危害</t>
    </r>
    <r>
      <rPr>
        <sz val="10"/>
        <color theme="1"/>
        <rFont val="Microsoft YaHei"/>
      </rPr>
      <t>; wēihài; weihai</t>
    </r>
  </si>
  <si>
    <t>危险</t>
  </si>
  <si>
    <t>wēixiǎn</t>
  </si>
  <si>
    <t>nguy hiểm</t>
  </si>
  <si>
    <r>
      <rPr>
        <sz val="10"/>
        <color theme="1"/>
        <rFont val="Noto Sans CJK SC"/>
      </rPr>
      <t>危险</t>
    </r>
    <r>
      <rPr>
        <sz val="10"/>
        <color theme="1"/>
        <rFont val="Microsoft YaHei"/>
      </rPr>
      <t>; wēixiǎn; weixian</t>
    </r>
  </si>
  <si>
    <t>wéi</t>
  </si>
  <si>
    <t>làm; là, trở thành (wéi)</t>
  </si>
  <si>
    <r>
      <rPr>
        <sz val="10"/>
        <color theme="1"/>
        <rFont val="Noto Sans CJK SC"/>
      </rPr>
      <t>为</t>
    </r>
    <r>
      <rPr>
        <sz val="10"/>
        <color theme="1"/>
        <rFont val="Microsoft YaHei"/>
      </rPr>
      <t>; wéi; wei</t>
    </r>
  </si>
  <si>
    <r>
      <rPr>
        <sz val="11"/>
        <color theme="1"/>
        <rFont val="Arial"/>
      </rPr>
      <t>bị, được (</t>
    </r>
    <r>
      <rPr>
        <sz val="11"/>
        <color theme="1"/>
        <rFont val="Noto Sans CJK SC"/>
      </rPr>
      <t>为</t>
    </r>
    <r>
      <rPr>
        <sz val="11"/>
        <color theme="1"/>
        <rFont val="Arial"/>
      </rPr>
      <t>...</t>
    </r>
    <r>
      <rPr>
        <sz val="11"/>
        <color theme="1"/>
        <rFont val="Noto Sans CJK SC"/>
      </rPr>
      <t>所</t>
    </r>
    <r>
      <rPr>
        <sz val="11"/>
        <color theme="1"/>
        <rFont val="Arial"/>
      </rPr>
      <t>...)</t>
    </r>
  </si>
  <si>
    <r>
      <rPr>
        <sz val="10"/>
        <color theme="1"/>
        <rFont val="Noto Sans CJK SC"/>
      </rPr>
      <t>为</t>
    </r>
    <r>
      <rPr>
        <sz val="10"/>
        <color theme="1"/>
        <rFont val="Microsoft YaHei"/>
      </rPr>
      <t>; wéi; wei</t>
    </r>
  </si>
  <si>
    <t>围</t>
  </si>
  <si>
    <t>vây quanh; quàng</t>
  </si>
  <si>
    <r>
      <rPr>
        <sz val="10"/>
        <color theme="1"/>
        <rFont val="Noto Sans CJK SC"/>
      </rPr>
      <t>围</t>
    </r>
    <r>
      <rPr>
        <sz val="10"/>
        <color theme="1"/>
        <rFont val="Microsoft YaHei"/>
      </rPr>
      <t>; wéi; wei</t>
    </r>
  </si>
  <si>
    <t>伟大</t>
  </si>
  <si>
    <t>wěidà</t>
  </si>
  <si>
    <t>vĩ đại</t>
  </si>
  <si>
    <r>
      <rPr>
        <sz val="10"/>
        <color theme="1"/>
        <rFont val="Noto Sans CJK SC"/>
      </rPr>
      <t>伟大</t>
    </r>
    <r>
      <rPr>
        <sz val="10"/>
        <color theme="1"/>
        <rFont val="Microsoft YaHei"/>
      </rPr>
      <t>; wěidà; weida</t>
    </r>
  </si>
  <si>
    <t>卫生</t>
  </si>
  <si>
    <t>wèishēng</t>
  </si>
  <si>
    <t>vệ sinh</t>
  </si>
  <si>
    <r>
      <rPr>
        <sz val="10"/>
        <color theme="1"/>
        <rFont val="Noto Sans CJK SC"/>
      </rPr>
      <t>卫生</t>
    </r>
    <r>
      <rPr>
        <sz val="10"/>
        <color theme="1"/>
        <rFont val="Microsoft YaHei"/>
      </rPr>
      <t>; wèishēng; weisheng</t>
    </r>
  </si>
  <si>
    <t>卫生间</t>
  </si>
  <si>
    <t>wèishēngjiān</t>
  </si>
  <si>
    <r>
      <rPr>
        <sz val="11"/>
        <color theme="1"/>
        <rFont val="Arial"/>
      </rPr>
      <t>phòng vệ sinh (</t>
    </r>
    <r>
      <rPr>
        <sz val="11"/>
        <color theme="1"/>
        <rFont val="Noto Sans CJK SC"/>
      </rPr>
      <t>卫生间</t>
    </r>
    <r>
      <rPr>
        <sz val="11"/>
        <color theme="1"/>
        <rFont val="Arial"/>
      </rPr>
      <t>)</t>
    </r>
  </si>
  <si>
    <r>
      <rPr>
        <sz val="10"/>
        <color theme="1"/>
        <rFont val="Noto Sans CJK SC"/>
      </rPr>
      <t>卫生间</t>
    </r>
    <r>
      <rPr>
        <sz val="10"/>
        <color theme="1"/>
        <rFont val="Microsoft YaHei"/>
      </rPr>
      <t xml:space="preserve">; wèishēngjiān; </t>
    </r>
    <r>
      <rPr>
        <sz val="10"/>
        <color theme="1"/>
        <rFont val="Noto Sans CJK SC"/>
      </rPr>
      <t>洗手间</t>
    </r>
    <r>
      <rPr>
        <sz val="10"/>
        <color theme="1"/>
        <rFont val="Microsoft YaHei"/>
      </rPr>
      <t xml:space="preserve">; xǐshǒujiān; </t>
    </r>
    <r>
      <rPr>
        <sz val="10"/>
        <color theme="1"/>
        <rFont val="Noto Sans CJK SC"/>
      </rPr>
      <t>厕所</t>
    </r>
    <r>
      <rPr>
        <sz val="10"/>
        <color theme="1"/>
        <rFont val="Microsoft YaHei"/>
      </rPr>
      <t>; cèsuǒ; weishengjian; xishoujian; cesuo</t>
    </r>
  </si>
  <si>
    <t>为了</t>
  </si>
  <si>
    <t>wèile</t>
  </si>
  <si>
    <t>để, vì (mục đích)</t>
  </si>
  <si>
    <r>
      <rPr>
        <sz val="10"/>
        <color theme="1"/>
        <rFont val="Noto Sans CJK SC"/>
      </rPr>
      <t>为了</t>
    </r>
    <r>
      <rPr>
        <sz val="10"/>
        <color theme="1"/>
        <rFont val="Microsoft YaHei"/>
      </rPr>
      <t xml:space="preserve">; wèile; </t>
    </r>
    <r>
      <rPr>
        <sz val="10"/>
        <color theme="1"/>
        <rFont val="Noto Sans CJK SC"/>
      </rPr>
      <t>为</t>
    </r>
    <r>
      <rPr>
        <sz val="10"/>
        <color theme="1"/>
        <rFont val="Microsoft YaHei"/>
      </rPr>
      <t>; wèi; weile; wei</t>
    </r>
  </si>
  <si>
    <t>温暖</t>
  </si>
  <si>
    <t>wēnnuǎn</t>
  </si>
  <si>
    <t>ấm áp (tình cảm); sưởi ấm</t>
  </si>
  <si>
    <r>
      <rPr>
        <sz val="10"/>
        <color theme="1"/>
        <rFont val="Noto Sans CJK SC"/>
      </rPr>
      <t>温暖</t>
    </r>
    <r>
      <rPr>
        <sz val="10"/>
        <color theme="1"/>
        <rFont val="Microsoft YaHei"/>
      </rPr>
      <t xml:space="preserve">; wēnnuǎn; </t>
    </r>
    <r>
      <rPr>
        <sz val="10"/>
        <color theme="1"/>
        <rFont val="Noto Sans CJK SC"/>
      </rPr>
      <t>暖和</t>
    </r>
    <r>
      <rPr>
        <sz val="10"/>
        <color theme="1"/>
        <rFont val="Microsoft YaHei"/>
      </rPr>
      <t>; nuǎnhuo; wennuan; nuanhuo</t>
    </r>
  </si>
  <si>
    <t>文化</t>
  </si>
  <si>
    <t>wénhuà</t>
  </si>
  <si>
    <t>văn hóa</t>
  </si>
  <si>
    <r>
      <rPr>
        <sz val="10"/>
        <color theme="1"/>
        <rFont val="Noto Sans CJK SC"/>
      </rPr>
      <t>文化</t>
    </r>
    <r>
      <rPr>
        <sz val="10"/>
        <color theme="1"/>
        <rFont val="Microsoft YaHei"/>
      </rPr>
      <t>; wénhuà; wenhua</t>
    </r>
  </si>
  <si>
    <t>文件</t>
  </si>
  <si>
    <t>wénjiàn</t>
  </si>
  <si>
    <t>văn kiện, tài liệu, file</t>
  </si>
  <si>
    <r>
      <rPr>
        <sz val="10"/>
        <color theme="1"/>
        <rFont val="Noto Sans CJK SC"/>
      </rPr>
      <t>文件</t>
    </r>
    <r>
      <rPr>
        <sz val="10"/>
        <color theme="1"/>
        <rFont val="Microsoft YaHei"/>
      </rPr>
      <t>; wénjiàn; wenjian</t>
    </r>
  </si>
  <si>
    <t>文明</t>
  </si>
  <si>
    <t>wénmíng</t>
  </si>
  <si>
    <t>văn minh</t>
  </si>
  <si>
    <r>
      <rPr>
        <sz val="10"/>
        <color theme="1"/>
        <rFont val="Noto Sans CJK SC"/>
      </rPr>
      <t>文明</t>
    </r>
    <r>
      <rPr>
        <sz val="10"/>
        <color theme="1"/>
        <rFont val="Microsoft YaHei"/>
      </rPr>
      <t>; wénmíng; wenming</t>
    </r>
  </si>
  <si>
    <t>文学</t>
  </si>
  <si>
    <t>wénxué</t>
  </si>
  <si>
    <t>văn học</t>
  </si>
  <si>
    <r>
      <rPr>
        <sz val="10"/>
        <color theme="1"/>
        <rFont val="Noto Sans CJK SC"/>
      </rPr>
      <t>文学</t>
    </r>
    <r>
      <rPr>
        <sz val="10"/>
        <color theme="1"/>
        <rFont val="Microsoft YaHei"/>
      </rPr>
      <t>; wénxué; wenxue</t>
    </r>
  </si>
  <si>
    <t>文章</t>
  </si>
  <si>
    <t>wénzhāng</t>
  </si>
  <si>
    <t>bài văn, bài viết</t>
  </si>
  <si>
    <r>
      <rPr>
        <sz val="10"/>
        <color theme="1"/>
        <rFont val="Noto Sans CJK SC"/>
      </rPr>
      <t>文章</t>
    </r>
    <r>
      <rPr>
        <sz val="10"/>
        <color theme="1"/>
        <rFont val="Microsoft YaHei"/>
      </rPr>
      <t>; wénzhāng; wenzhang</t>
    </r>
  </si>
  <si>
    <t>文字</t>
  </si>
  <si>
    <t>wénzì</t>
  </si>
  <si>
    <t>chữ viết, văn tự</t>
  </si>
  <si>
    <r>
      <rPr>
        <sz val="10"/>
        <color theme="1"/>
        <rFont val="Noto Sans CJK SC"/>
      </rPr>
      <t>文字</t>
    </r>
    <r>
      <rPr>
        <sz val="10"/>
        <color theme="1"/>
        <rFont val="Microsoft YaHei"/>
      </rPr>
      <t>; wénzì; wenzi</t>
    </r>
  </si>
  <si>
    <t>握手</t>
  </si>
  <si>
    <t>wòshǒu</t>
  </si>
  <si>
    <t>bắt tay</t>
  </si>
  <si>
    <r>
      <rPr>
        <sz val="10"/>
        <color theme="1"/>
        <rFont val="Noto Sans CJK SC"/>
      </rPr>
      <t>握手</t>
    </r>
    <r>
      <rPr>
        <sz val="10"/>
        <color theme="1"/>
        <rFont val="Microsoft YaHei"/>
      </rPr>
      <t>; wòshǒu; woshou</t>
    </r>
  </si>
  <si>
    <t>屋子</t>
  </si>
  <si>
    <t>wūzi</t>
  </si>
  <si>
    <r>
      <rPr>
        <sz val="11"/>
        <color theme="1"/>
        <rFont val="Arial"/>
      </rPr>
      <t>căn phòng (</t>
    </r>
    <r>
      <rPr>
        <sz val="11"/>
        <color theme="1"/>
        <rFont val="Noto Sans CJK SC"/>
      </rPr>
      <t>屋子</t>
    </r>
    <r>
      <rPr>
        <sz val="11"/>
        <color theme="1"/>
        <rFont val="Arial"/>
      </rPr>
      <t>)</t>
    </r>
  </si>
  <si>
    <r>
      <rPr>
        <sz val="10"/>
        <color theme="1"/>
        <rFont val="Noto Sans CJK SC"/>
      </rPr>
      <t>屋子</t>
    </r>
    <r>
      <rPr>
        <sz val="10"/>
        <color theme="1"/>
        <rFont val="Microsoft YaHei"/>
      </rPr>
      <t xml:space="preserve">; wūzi; </t>
    </r>
    <r>
      <rPr>
        <sz val="10"/>
        <color theme="1"/>
        <rFont val="Noto Sans CJK SC"/>
      </rPr>
      <t>房间</t>
    </r>
    <r>
      <rPr>
        <sz val="10"/>
        <color theme="1"/>
        <rFont val="Microsoft YaHei"/>
      </rPr>
      <t>; fángjiān; wuzi; fangjian</t>
    </r>
  </si>
  <si>
    <t>武器</t>
  </si>
  <si>
    <t>wǔqì</t>
  </si>
  <si>
    <t>vũ khí</t>
  </si>
  <si>
    <r>
      <rPr>
        <sz val="10"/>
        <color theme="1"/>
        <rFont val="Noto Sans CJK SC"/>
      </rPr>
      <t>武器</t>
    </r>
    <r>
      <rPr>
        <sz val="10"/>
        <color theme="1"/>
        <rFont val="Microsoft YaHei"/>
      </rPr>
      <t>; wǔqì; wuqi</t>
    </r>
  </si>
  <si>
    <t>武术</t>
  </si>
  <si>
    <t>wǔshù</t>
  </si>
  <si>
    <t>võ thuật</t>
  </si>
  <si>
    <r>
      <rPr>
        <sz val="10"/>
        <color theme="1"/>
        <rFont val="Noto Sans CJK SC"/>
      </rPr>
      <t>武术</t>
    </r>
    <r>
      <rPr>
        <sz val="10"/>
        <color theme="1"/>
        <rFont val="Microsoft YaHei"/>
      </rPr>
      <t xml:space="preserve">; wǔshù; </t>
    </r>
    <r>
      <rPr>
        <sz val="10"/>
        <color theme="1"/>
        <rFont val="Noto Sans CJK SC"/>
      </rPr>
      <t>功夫</t>
    </r>
    <r>
      <rPr>
        <sz val="10"/>
        <color theme="1"/>
        <rFont val="Microsoft YaHei"/>
      </rPr>
      <t>; gōngfu; wushu; gongfu</t>
    </r>
  </si>
  <si>
    <t>舞台</t>
  </si>
  <si>
    <t>wǔtái</t>
  </si>
  <si>
    <t>sân khấu</t>
  </si>
  <si>
    <r>
      <rPr>
        <sz val="10"/>
        <color theme="1"/>
        <rFont val="Noto Sans CJK SC"/>
      </rPr>
      <t>舞台</t>
    </r>
    <r>
      <rPr>
        <sz val="10"/>
        <color theme="1"/>
        <rFont val="Microsoft YaHei"/>
      </rPr>
      <t>; wǔtái; wutai</t>
    </r>
  </si>
  <si>
    <t>西部</t>
  </si>
  <si>
    <t>xībù</t>
  </si>
  <si>
    <t>miền Tây, phía Tây</t>
  </si>
  <si>
    <r>
      <rPr>
        <sz val="10"/>
        <color theme="1"/>
        <rFont val="Noto Sans CJK SC"/>
      </rPr>
      <t>西部</t>
    </r>
    <r>
      <rPr>
        <sz val="10"/>
        <color theme="1"/>
        <rFont val="Microsoft YaHei"/>
      </rPr>
      <t>; xībù; xibu</t>
    </r>
  </si>
  <si>
    <t>希望</t>
  </si>
  <si>
    <t>xīwàng</t>
  </si>
  <si>
    <t>hy vọng, mong muốn</t>
  </si>
  <si>
    <r>
      <rPr>
        <sz val="10"/>
        <color theme="1"/>
        <rFont val="Noto Sans CJK SC"/>
      </rPr>
      <t>希望</t>
    </r>
    <r>
      <rPr>
        <sz val="10"/>
        <color theme="1"/>
        <rFont val="Microsoft YaHei"/>
      </rPr>
      <t>; xīwàng; xiwang</t>
    </r>
  </si>
  <si>
    <t>系</t>
  </si>
  <si>
    <t>xì</t>
  </si>
  <si>
    <t>khoa (đại học), hệ</t>
  </si>
  <si>
    <r>
      <rPr>
        <sz val="10"/>
        <color theme="1"/>
        <rFont val="Noto Sans CJK SC"/>
      </rPr>
      <t>系</t>
    </r>
    <r>
      <rPr>
        <sz val="10"/>
        <color theme="1"/>
        <rFont val="Microsoft YaHei"/>
      </rPr>
      <t>; xì; xi</t>
    </r>
  </si>
  <si>
    <t>下来</t>
  </si>
  <si>
    <t>xiàlái</t>
  </si>
  <si>
    <t>đi xuống (về phía người nói)</t>
  </si>
  <si>
    <r>
      <rPr>
        <sz val="10"/>
        <color theme="1"/>
        <rFont val="Noto Sans CJK SC"/>
      </rPr>
      <t>下来</t>
    </r>
    <r>
      <rPr>
        <sz val="10"/>
        <color theme="1"/>
        <rFont val="Microsoft YaHei"/>
      </rPr>
      <t>; xiàlái; xiàlai; xialai</t>
    </r>
  </si>
  <si>
    <t>下面</t>
  </si>
  <si>
    <t>xiàmiàn</t>
  </si>
  <si>
    <r>
      <rPr>
        <sz val="11"/>
        <color theme="1"/>
        <rFont val="Arial"/>
      </rPr>
      <t>phía dưới (</t>
    </r>
    <r>
      <rPr>
        <sz val="11"/>
        <color theme="1"/>
        <rFont val="Noto Sans CJK SC"/>
      </rPr>
      <t>下面</t>
    </r>
    <r>
      <rPr>
        <sz val="11"/>
        <color theme="1"/>
        <rFont val="Arial"/>
      </rPr>
      <t>)</t>
    </r>
  </si>
  <si>
    <r>
      <rPr>
        <sz val="10"/>
        <color theme="1"/>
        <rFont val="Noto Sans CJK SC"/>
      </rPr>
      <t>下面</t>
    </r>
    <r>
      <rPr>
        <sz val="10"/>
        <color theme="1"/>
        <rFont val="Microsoft YaHei"/>
      </rPr>
      <t xml:space="preserve">; xiàmiàn; </t>
    </r>
    <r>
      <rPr>
        <sz val="10"/>
        <color theme="1"/>
        <rFont val="Noto Sans CJK SC"/>
      </rPr>
      <t>下边</t>
    </r>
    <r>
      <rPr>
        <sz val="10"/>
        <color theme="1"/>
        <rFont val="Microsoft YaHei"/>
      </rPr>
      <t xml:space="preserve">; xiàbian; </t>
    </r>
    <r>
      <rPr>
        <sz val="10"/>
        <color theme="1"/>
        <rFont val="Noto Sans CJK SC"/>
      </rPr>
      <t>底下</t>
    </r>
    <r>
      <rPr>
        <sz val="10"/>
        <color theme="1"/>
        <rFont val="Microsoft YaHei"/>
      </rPr>
      <t>; dǐxia; xiamian; xiabian; dixia</t>
    </r>
  </si>
  <si>
    <t>下去</t>
  </si>
  <si>
    <t>xiàqù</t>
  </si>
  <si>
    <t>đi xuống (rời xa người nói)</t>
  </si>
  <si>
    <r>
      <rPr>
        <sz val="10"/>
        <color theme="1"/>
        <rFont val="Noto Sans CJK SC"/>
      </rPr>
      <t>下去</t>
    </r>
    <r>
      <rPr>
        <sz val="10"/>
        <color theme="1"/>
        <rFont val="Microsoft YaHei"/>
      </rPr>
      <t>; xiàqù; xiàqu; xiaqu</t>
    </r>
  </si>
  <si>
    <t>先进</t>
  </si>
  <si>
    <t>xiānjìn</t>
  </si>
  <si>
    <t>tiên tiến</t>
  </si>
  <si>
    <r>
      <rPr>
        <sz val="10"/>
        <color theme="1"/>
        <rFont val="Noto Sans CJK SC"/>
      </rPr>
      <t>先进</t>
    </r>
    <r>
      <rPr>
        <sz val="10"/>
        <color theme="1"/>
        <rFont val="Microsoft YaHei"/>
      </rPr>
      <t>; xiānjìn; xianjin</t>
    </r>
  </si>
  <si>
    <t>显得</t>
  </si>
  <si>
    <t>xiǎnde</t>
  </si>
  <si>
    <t>tỏ ra, trông có vẻ</t>
  </si>
  <si>
    <r>
      <rPr>
        <sz val="10"/>
        <color theme="1"/>
        <rFont val="Noto Sans CJK SC"/>
      </rPr>
      <t>显得</t>
    </r>
    <r>
      <rPr>
        <sz val="10"/>
        <color theme="1"/>
        <rFont val="Microsoft YaHei"/>
      </rPr>
      <t>; xiǎnde; xiande</t>
    </r>
  </si>
  <si>
    <t>显然</t>
  </si>
  <si>
    <t>xiǎnrán</t>
  </si>
  <si>
    <t>hiển nhiên, rõ ràng</t>
  </si>
  <si>
    <r>
      <rPr>
        <sz val="10"/>
        <color theme="1"/>
        <rFont val="Noto Sans CJK SC"/>
      </rPr>
      <t>显然</t>
    </r>
    <r>
      <rPr>
        <sz val="10"/>
        <color theme="1"/>
        <rFont val="Microsoft YaHei"/>
      </rPr>
      <t>; xiǎnrán; xianran</t>
    </r>
  </si>
  <si>
    <t>显示</t>
  </si>
  <si>
    <t>xiǎnshì</t>
  </si>
  <si>
    <t>hiển thị, cho thấy</t>
  </si>
  <si>
    <r>
      <rPr>
        <sz val="10"/>
        <color theme="1"/>
        <rFont val="Noto Sans CJK SC"/>
      </rPr>
      <t>显示</t>
    </r>
    <r>
      <rPr>
        <sz val="10"/>
        <color theme="1"/>
        <rFont val="Microsoft YaHei"/>
      </rPr>
      <t>; xiǎnshì; xianshi</t>
    </r>
  </si>
  <si>
    <t>现场</t>
  </si>
  <si>
    <t>xiànchǎng</t>
  </si>
  <si>
    <t>hiện trường, tại chỗ</t>
  </si>
  <si>
    <r>
      <rPr>
        <sz val="10"/>
        <color theme="1"/>
        <rFont val="Noto Sans CJK SC"/>
      </rPr>
      <t>现场</t>
    </r>
    <r>
      <rPr>
        <sz val="10"/>
        <color theme="1"/>
        <rFont val="Microsoft YaHei"/>
      </rPr>
      <t>; xiànchǎng; xianchang</t>
    </r>
  </si>
  <si>
    <t>现代</t>
  </si>
  <si>
    <t>xiàndài</t>
  </si>
  <si>
    <t>hiện đại</t>
  </si>
  <si>
    <r>
      <rPr>
        <sz val="10"/>
        <color theme="1"/>
        <rFont val="Noto Sans CJK SC"/>
      </rPr>
      <t>现代</t>
    </r>
    <r>
      <rPr>
        <sz val="10"/>
        <color theme="1"/>
        <rFont val="Microsoft YaHei"/>
      </rPr>
      <t>; xiàndài; xiandai</t>
    </r>
  </si>
  <si>
    <t>现金</t>
  </si>
  <si>
    <t>xiànjīn</t>
  </si>
  <si>
    <t>tiền mặt</t>
  </si>
  <si>
    <r>
      <rPr>
        <sz val="10"/>
        <color theme="1"/>
        <rFont val="Noto Sans CJK SC"/>
      </rPr>
      <t>现金</t>
    </r>
    <r>
      <rPr>
        <sz val="10"/>
        <color theme="1"/>
        <rFont val="Microsoft YaHei"/>
      </rPr>
      <t>; xiànjīn; xianjin</t>
    </r>
  </si>
  <si>
    <t>现实</t>
  </si>
  <si>
    <t>xiànshí</t>
  </si>
  <si>
    <t>hiện thực</t>
  </si>
  <si>
    <r>
      <rPr>
        <sz val="10"/>
        <color theme="1"/>
        <rFont val="Noto Sans CJK SC"/>
      </rPr>
      <t>现实</t>
    </r>
    <r>
      <rPr>
        <sz val="10"/>
        <color theme="1"/>
        <rFont val="Microsoft YaHei"/>
      </rPr>
      <t>; xiànshí; xianshi</t>
    </r>
  </si>
  <si>
    <t>现象</t>
  </si>
  <si>
    <t>xiànxiàng</t>
  </si>
  <si>
    <t>hiện tượng</t>
  </si>
  <si>
    <r>
      <rPr>
        <sz val="10"/>
        <color theme="1"/>
        <rFont val="Noto Sans CJK SC"/>
      </rPr>
      <t>现象</t>
    </r>
    <r>
      <rPr>
        <sz val="10"/>
        <color theme="1"/>
        <rFont val="Microsoft YaHei"/>
      </rPr>
      <t>; xiànxiàng; xianxiang</t>
    </r>
  </si>
  <si>
    <t>线</t>
  </si>
  <si>
    <t>xiàn</t>
  </si>
  <si>
    <t>sợi chỉ, dây; đường, tuyến</t>
  </si>
  <si>
    <r>
      <rPr>
        <sz val="10"/>
        <color theme="1"/>
        <rFont val="Noto Sans CJK SC"/>
      </rPr>
      <t>线</t>
    </r>
    <r>
      <rPr>
        <sz val="10"/>
        <color theme="1"/>
        <rFont val="Microsoft YaHei"/>
      </rPr>
      <t>; xiàn; xian</t>
    </r>
  </si>
  <si>
    <t>相比</t>
  </si>
  <si>
    <t>xiāngbǐ</t>
  </si>
  <si>
    <r>
      <rPr>
        <sz val="11"/>
        <color theme="1"/>
        <rFont val="Arial"/>
      </rPr>
      <t>so với, so sánh (</t>
    </r>
    <r>
      <rPr>
        <sz val="11"/>
        <color theme="1"/>
        <rFont val="Noto Sans CJK SC"/>
      </rPr>
      <t>相比</t>
    </r>
    <r>
      <rPr>
        <sz val="11"/>
        <color theme="1"/>
        <rFont val="Arial"/>
      </rPr>
      <t>)</t>
    </r>
  </si>
  <si>
    <r>
      <rPr>
        <sz val="10"/>
        <color theme="1"/>
        <rFont val="Noto Sans CJK SC"/>
      </rPr>
      <t>相比</t>
    </r>
    <r>
      <rPr>
        <sz val="10"/>
        <color theme="1"/>
        <rFont val="Microsoft YaHei"/>
      </rPr>
      <t>; xiāngbǐ; xiangbi</t>
    </r>
  </si>
  <si>
    <t>相当</t>
  </si>
  <si>
    <t>xiāngdāng</t>
  </si>
  <si>
    <t>khá, tương đối; tương đương</t>
  </si>
  <si>
    <r>
      <rPr>
        <sz val="10"/>
        <color theme="1"/>
        <rFont val="Noto Sans CJK SC"/>
      </rPr>
      <t>相当</t>
    </r>
    <r>
      <rPr>
        <sz val="10"/>
        <color theme="1"/>
        <rFont val="Microsoft YaHei"/>
      </rPr>
      <t>; xiāngdāng; xiangdang</t>
    </r>
  </si>
  <si>
    <t>相关</t>
  </si>
  <si>
    <t>xiāngguān</t>
  </si>
  <si>
    <t>liên quan</t>
  </si>
  <si>
    <r>
      <rPr>
        <sz val="10"/>
        <color theme="1"/>
        <rFont val="Noto Sans CJK SC"/>
      </rPr>
      <t>相关</t>
    </r>
    <r>
      <rPr>
        <sz val="10"/>
        <color theme="1"/>
        <rFont val="Microsoft YaHei"/>
      </rPr>
      <t>; xiāngguān; xiangguan</t>
    </r>
  </si>
  <si>
    <t>相互</t>
  </si>
  <si>
    <t>xiānghù</t>
  </si>
  <si>
    <r>
      <rPr>
        <sz val="11"/>
        <color theme="1"/>
        <rFont val="Arial"/>
      </rPr>
      <t>lẫn nhau (</t>
    </r>
    <r>
      <rPr>
        <sz val="11"/>
        <color theme="1"/>
        <rFont val="Noto Sans CJK SC"/>
      </rPr>
      <t>相互</t>
    </r>
    <r>
      <rPr>
        <sz val="11"/>
        <color theme="1"/>
        <rFont val="Arial"/>
      </rPr>
      <t>)</t>
    </r>
  </si>
  <si>
    <r>
      <rPr>
        <sz val="10"/>
        <color theme="1"/>
        <rFont val="Noto Sans CJK SC"/>
      </rPr>
      <t>相互</t>
    </r>
    <r>
      <rPr>
        <sz val="10"/>
        <color theme="1"/>
        <rFont val="Microsoft YaHei"/>
      </rPr>
      <t xml:space="preserve">; xiānghù; </t>
    </r>
    <r>
      <rPr>
        <sz val="10"/>
        <color theme="1"/>
        <rFont val="Noto Sans CJK SC"/>
      </rPr>
      <t>互相</t>
    </r>
    <r>
      <rPr>
        <sz val="10"/>
        <color theme="1"/>
        <rFont val="Microsoft YaHei"/>
      </rPr>
      <t>; hùxiāng; xianghu; huxiang</t>
    </r>
  </si>
  <si>
    <t>相似</t>
  </si>
  <si>
    <t>xiāngsì</t>
  </si>
  <si>
    <r>
      <rPr>
        <sz val="11"/>
        <color theme="1"/>
        <rFont val="Arial"/>
      </rPr>
      <t>tương tự, giống nhau (</t>
    </r>
    <r>
      <rPr>
        <sz val="11"/>
        <color theme="1"/>
        <rFont val="Noto Sans CJK SC"/>
      </rPr>
      <t>相似</t>
    </r>
    <r>
      <rPr>
        <sz val="11"/>
        <color theme="1"/>
        <rFont val="Arial"/>
      </rPr>
      <t>)</t>
    </r>
  </si>
  <si>
    <r>
      <rPr>
        <sz val="10"/>
        <color theme="1"/>
        <rFont val="Noto Sans CJK SC"/>
      </rPr>
      <t>相似</t>
    </r>
    <r>
      <rPr>
        <sz val="10"/>
        <color theme="1"/>
        <rFont val="Microsoft YaHei"/>
      </rPr>
      <t xml:space="preserve">; xiāngsì; </t>
    </r>
    <r>
      <rPr>
        <sz val="10"/>
        <color theme="1"/>
        <rFont val="Noto Sans CJK SC"/>
      </rPr>
      <t>类似</t>
    </r>
    <r>
      <rPr>
        <sz val="10"/>
        <color theme="1"/>
        <rFont val="Microsoft YaHei"/>
      </rPr>
      <t>; lèisì; xiangsi; leisi</t>
    </r>
  </si>
  <si>
    <t>香</t>
  </si>
  <si>
    <t>xiāng</t>
  </si>
  <si>
    <t>thơm; (ngủ) ngon</t>
  </si>
  <si>
    <r>
      <rPr>
        <sz val="10"/>
        <color theme="1"/>
        <rFont val="Noto Sans CJK SC"/>
      </rPr>
      <t>香</t>
    </r>
    <r>
      <rPr>
        <sz val="10"/>
        <color theme="1"/>
        <rFont val="Microsoft YaHei"/>
      </rPr>
      <t>; xiāng; xiang</t>
    </r>
  </si>
  <si>
    <t>香蕉</t>
  </si>
  <si>
    <t>xiāngjiāo</t>
  </si>
  <si>
    <t>quả chuối</t>
  </si>
  <si>
    <r>
      <rPr>
        <sz val="10"/>
        <color theme="1"/>
        <rFont val="Noto Sans CJK SC"/>
      </rPr>
      <t>香蕉</t>
    </r>
    <r>
      <rPr>
        <sz val="10"/>
        <color theme="1"/>
        <rFont val="Microsoft YaHei"/>
      </rPr>
      <t>; xiāngjiāo; xiangjiao</t>
    </r>
  </si>
  <si>
    <t>消费</t>
  </si>
  <si>
    <t>xiāofèi</t>
  </si>
  <si>
    <t>tiêu dùng</t>
  </si>
  <si>
    <r>
      <rPr>
        <sz val="10"/>
        <color theme="1"/>
        <rFont val="Noto Sans CJK SC"/>
      </rPr>
      <t>消费</t>
    </r>
    <r>
      <rPr>
        <sz val="10"/>
        <color theme="1"/>
        <rFont val="Microsoft YaHei"/>
      </rPr>
      <t>; xiāofèi; xiaofei</t>
    </r>
  </si>
  <si>
    <t>消失</t>
  </si>
  <si>
    <t>xiāoshī</t>
  </si>
  <si>
    <t>biến mất</t>
  </si>
  <si>
    <r>
      <rPr>
        <sz val="10"/>
        <color theme="1"/>
        <rFont val="Noto Sans CJK SC"/>
      </rPr>
      <t>消失</t>
    </r>
    <r>
      <rPr>
        <sz val="10"/>
        <color theme="1"/>
        <rFont val="Microsoft YaHei"/>
      </rPr>
      <t>; xiāoshī; xiaoshi</t>
    </r>
  </si>
  <si>
    <t>消息</t>
  </si>
  <si>
    <t>xiāoxi</t>
  </si>
  <si>
    <r>
      <rPr>
        <sz val="11"/>
        <color theme="1"/>
        <rFont val="Arial"/>
      </rPr>
      <t>tin tức (</t>
    </r>
    <r>
      <rPr>
        <sz val="11"/>
        <color theme="1"/>
        <rFont val="Noto Sans CJK SC"/>
      </rPr>
      <t>消息</t>
    </r>
    <r>
      <rPr>
        <sz val="11"/>
        <color theme="1"/>
        <rFont val="Arial"/>
      </rPr>
      <t>)</t>
    </r>
  </si>
  <si>
    <r>
      <rPr>
        <sz val="10"/>
        <color theme="1"/>
        <rFont val="Noto Sans CJK SC"/>
      </rPr>
      <t>消息</t>
    </r>
    <r>
      <rPr>
        <sz val="10"/>
        <color theme="1"/>
        <rFont val="Microsoft YaHei"/>
      </rPr>
      <t xml:space="preserve">; xiāoxi; </t>
    </r>
    <r>
      <rPr>
        <sz val="10"/>
        <color theme="1"/>
        <rFont val="Noto Sans CJK SC"/>
      </rPr>
      <t>信息</t>
    </r>
    <r>
      <rPr>
        <sz val="10"/>
        <color theme="1"/>
        <rFont val="Microsoft YaHei"/>
      </rPr>
      <t>; xìnxī; xiaoxi; xinxi</t>
    </r>
  </si>
  <si>
    <t>效果</t>
  </si>
  <si>
    <t>xiàoguǒ</t>
  </si>
  <si>
    <t>hiệu quả</t>
  </si>
  <si>
    <r>
      <rPr>
        <sz val="10"/>
        <color theme="1"/>
        <rFont val="Noto Sans CJK SC"/>
      </rPr>
      <t>效果</t>
    </r>
    <r>
      <rPr>
        <sz val="10"/>
        <color theme="1"/>
        <rFont val="Microsoft YaHei"/>
      </rPr>
      <t>; xiàoguǒ; xiaoguo</t>
    </r>
  </si>
  <si>
    <t>写作</t>
  </si>
  <si>
    <t>xiězuò</t>
  </si>
  <si>
    <t>viết lách, sáng tác</t>
  </si>
  <si>
    <r>
      <rPr>
        <sz val="10"/>
        <color theme="1"/>
        <rFont val="Noto Sans CJK SC"/>
      </rPr>
      <t>写作</t>
    </r>
    <r>
      <rPr>
        <sz val="10"/>
        <color theme="1"/>
        <rFont val="Microsoft YaHei"/>
      </rPr>
      <t>; xiězuò; xiezuo</t>
    </r>
  </si>
  <si>
    <t>血</t>
  </si>
  <si>
    <t>máu</t>
  </si>
  <si>
    <r>
      <rPr>
        <sz val="10"/>
        <color theme="1"/>
        <rFont val="Noto Sans CJK SC"/>
      </rPr>
      <t>血</t>
    </r>
    <r>
      <rPr>
        <sz val="10"/>
        <color theme="1"/>
        <rFont val="Microsoft YaHei"/>
      </rPr>
      <t>; xiě; xuè; xie; xue</t>
    </r>
  </si>
  <si>
    <t>心</t>
  </si>
  <si>
    <t>tim, tấm lòng</t>
  </si>
  <si>
    <r>
      <rPr>
        <sz val="10"/>
        <color theme="1"/>
        <rFont val="Noto Sans CJK SC"/>
      </rPr>
      <t>心</t>
    </r>
    <r>
      <rPr>
        <sz val="10"/>
        <color theme="1"/>
        <rFont val="Microsoft YaHei"/>
      </rPr>
      <t>; xīn; xin</t>
    </r>
  </si>
  <si>
    <t>tin (động từ, 1 chữ)</t>
  </si>
  <si>
    <r>
      <rPr>
        <sz val="10"/>
        <color theme="1"/>
        <rFont val="Noto Sans CJK SC"/>
      </rPr>
      <t>信</t>
    </r>
    <r>
      <rPr>
        <sz val="10"/>
        <color theme="1"/>
        <rFont val="Microsoft YaHei"/>
      </rPr>
      <t xml:space="preserve">; xìn; </t>
    </r>
    <r>
      <rPr>
        <sz val="10"/>
        <color theme="1"/>
        <rFont val="Noto Sans CJK SC"/>
      </rPr>
      <t>相信</t>
    </r>
    <r>
      <rPr>
        <sz val="10"/>
        <color theme="1"/>
        <rFont val="Microsoft YaHei"/>
      </rPr>
      <t>; xiāngxìn; xin; xiangxin</t>
    </r>
  </si>
  <si>
    <t>信封</t>
  </si>
  <si>
    <t>xìnfēng</t>
  </si>
  <si>
    <t>phong bì</t>
  </si>
  <si>
    <r>
      <rPr>
        <sz val="10"/>
        <color theme="1"/>
        <rFont val="Noto Sans CJK SC"/>
      </rPr>
      <t>信封</t>
    </r>
    <r>
      <rPr>
        <sz val="10"/>
        <color theme="1"/>
        <rFont val="Microsoft YaHei"/>
      </rPr>
      <t>; xìnfēng; xinfeng</t>
    </r>
  </si>
  <si>
    <t>信任</t>
  </si>
  <si>
    <t>xìnrèn</t>
  </si>
  <si>
    <t>tín nhiệm, tin cậy</t>
  </si>
  <si>
    <r>
      <rPr>
        <sz val="10"/>
        <color theme="1"/>
        <rFont val="Noto Sans CJK SC"/>
      </rPr>
      <t>信任</t>
    </r>
    <r>
      <rPr>
        <sz val="10"/>
        <color theme="1"/>
        <rFont val="Microsoft YaHei"/>
      </rPr>
      <t>; xìnrèn; xinren</t>
    </r>
  </si>
  <si>
    <t>行李</t>
  </si>
  <si>
    <t>xíngli</t>
  </si>
  <si>
    <t>hành lý</t>
  </si>
  <si>
    <r>
      <rPr>
        <sz val="10"/>
        <color theme="1"/>
        <rFont val="Noto Sans CJK SC"/>
      </rPr>
      <t>行李</t>
    </r>
    <r>
      <rPr>
        <sz val="10"/>
        <color theme="1"/>
        <rFont val="Microsoft YaHei"/>
      </rPr>
      <t>; xíngli; xingli</t>
    </r>
  </si>
  <si>
    <t>形成</t>
  </si>
  <si>
    <t>xíngchéng</t>
  </si>
  <si>
    <t>hình thành</t>
  </si>
  <si>
    <r>
      <rPr>
        <sz val="10"/>
        <color theme="1"/>
        <rFont val="Noto Sans CJK SC"/>
      </rPr>
      <t>形成</t>
    </r>
    <r>
      <rPr>
        <sz val="10"/>
        <color theme="1"/>
        <rFont val="Microsoft YaHei"/>
      </rPr>
      <t>; xíngchéng; xingcheng</t>
    </r>
  </si>
  <si>
    <t>形式</t>
  </si>
  <si>
    <t>xíngshì</t>
  </si>
  <si>
    <t>hình thức</t>
  </si>
  <si>
    <r>
      <rPr>
        <sz val="10"/>
        <color theme="1"/>
        <rFont val="Noto Sans CJK SC"/>
      </rPr>
      <t>形式</t>
    </r>
    <r>
      <rPr>
        <sz val="10"/>
        <color theme="1"/>
        <rFont val="Microsoft YaHei"/>
      </rPr>
      <t>; xíngshì; xingshi</t>
    </r>
  </si>
  <si>
    <t>形象</t>
  </si>
  <si>
    <t>xíngxiàng</t>
  </si>
  <si>
    <t>hình tượng, hình ảnh; sinh động</t>
  </si>
  <si>
    <r>
      <rPr>
        <sz val="10"/>
        <color theme="1"/>
        <rFont val="Noto Sans CJK SC"/>
      </rPr>
      <t>形象</t>
    </r>
    <r>
      <rPr>
        <sz val="10"/>
        <color theme="1"/>
        <rFont val="Microsoft YaHei"/>
      </rPr>
      <t>; xíngxiàng; xingxiang</t>
    </r>
  </si>
  <si>
    <t>形状</t>
  </si>
  <si>
    <t>xíngzhuàng</t>
  </si>
  <si>
    <t>hình dạng</t>
  </si>
  <si>
    <r>
      <rPr>
        <sz val="10"/>
        <color theme="1"/>
        <rFont val="Noto Sans CJK SC"/>
      </rPr>
      <t>形状</t>
    </r>
    <r>
      <rPr>
        <sz val="10"/>
        <color theme="1"/>
        <rFont val="Microsoft YaHei"/>
      </rPr>
      <t>; xíngzhuàng; xingzhuang</t>
    </r>
  </si>
  <si>
    <t>幸福</t>
  </si>
  <si>
    <t>xìngfú</t>
  </si>
  <si>
    <t>hạnh phúc</t>
  </si>
  <si>
    <r>
      <rPr>
        <sz val="10"/>
        <color theme="1"/>
        <rFont val="Noto Sans CJK SC"/>
      </rPr>
      <t>幸福</t>
    </r>
    <r>
      <rPr>
        <sz val="10"/>
        <color theme="1"/>
        <rFont val="Microsoft YaHei"/>
      </rPr>
      <t>; xìngfú; xingfu</t>
    </r>
  </si>
  <si>
    <t>幸运</t>
  </si>
  <si>
    <t>xìngyùn</t>
  </si>
  <si>
    <t>may mắn</t>
  </si>
  <si>
    <r>
      <rPr>
        <sz val="10"/>
        <color theme="1"/>
        <rFont val="Noto Sans CJK SC"/>
      </rPr>
      <t>幸运</t>
    </r>
    <r>
      <rPr>
        <sz val="10"/>
        <color theme="1"/>
        <rFont val="Microsoft YaHei"/>
      </rPr>
      <t>; xìngyùn; xingyun</t>
    </r>
  </si>
  <si>
    <t>性</t>
  </si>
  <si>
    <t>tính (hậu tố, VD: tính tích cực)</t>
  </si>
  <si>
    <r>
      <rPr>
        <sz val="10"/>
        <color theme="1"/>
        <rFont val="Noto Sans CJK SC"/>
      </rPr>
      <t>性</t>
    </r>
    <r>
      <rPr>
        <sz val="10"/>
        <color theme="1"/>
        <rFont val="Microsoft YaHei"/>
      </rPr>
      <t>; xìng; xing</t>
    </r>
  </si>
  <si>
    <t>性别</t>
  </si>
  <si>
    <t>xìngbié</t>
  </si>
  <si>
    <t>giới tính</t>
  </si>
  <si>
    <r>
      <rPr>
        <sz val="10"/>
        <color theme="1"/>
        <rFont val="Noto Sans CJK SC"/>
      </rPr>
      <t>性别</t>
    </r>
    <r>
      <rPr>
        <sz val="10"/>
        <color theme="1"/>
        <rFont val="Microsoft YaHei"/>
      </rPr>
      <t>; xìngbié; xingbie</t>
    </r>
  </si>
  <si>
    <t>性格</t>
  </si>
  <si>
    <t>xìnggé</t>
  </si>
  <si>
    <t>tính cách</t>
  </si>
  <si>
    <r>
      <rPr>
        <sz val="10"/>
        <color theme="1"/>
        <rFont val="Noto Sans CJK SC"/>
      </rPr>
      <t>性格</t>
    </r>
    <r>
      <rPr>
        <sz val="10"/>
        <color theme="1"/>
        <rFont val="Microsoft YaHei"/>
      </rPr>
      <t>; xìnggé; xingge</t>
    </r>
  </si>
  <si>
    <t>修</t>
  </si>
  <si>
    <t>xiū</t>
  </si>
  <si>
    <t>sửa (1 chữ); xây</t>
  </si>
  <si>
    <r>
      <rPr>
        <sz val="10"/>
        <color theme="1"/>
        <rFont val="Noto Sans CJK SC"/>
      </rPr>
      <t>修</t>
    </r>
    <r>
      <rPr>
        <sz val="10"/>
        <color theme="1"/>
        <rFont val="Microsoft YaHei"/>
      </rPr>
      <t xml:space="preserve">; xiū; </t>
    </r>
    <r>
      <rPr>
        <sz val="10"/>
        <color theme="1"/>
        <rFont val="Noto Sans CJK SC"/>
      </rPr>
      <t>修理</t>
    </r>
    <r>
      <rPr>
        <sz val="10"/>
        <color theme="1"/>
        <rFont val="Microsoft YaHei"/>
      </rPr>
      <t>; xiūlǐ; xiu; xiuli</t>
    </r>
  </si>
  <si>
    <t>修改</t>
  </si>
  <si>
    <t>xiūgǎi</t>
  </si>
  <si>
    <t>sửa đổi, chỉnh sửa (văn bản)</t>
  </si>
  <si>
    <r>
      <rPr>
        <sz val="10"/>
        <color theme="1"/>
        <rFont val="Noto Sans CJK SC"/>
      </rPr>
      <t>修改</t>
    </r>
    <r>
      <rPr>
        <sz val="10"/>
        <color theme="1"/>
        <rFont val="Microsoft YaHei"/>
      </rPr>
      <t xml:space="preserve">; xiūgǎi; </t>
    </r>
    <r>
      <rPr>
        <sz val="10"/>
        <color theme="1"/>
        <rFont val="Noto Sans CJK SC"/>
      </rPr>
      <t>改</t>
    </r>
    <r>
      <rPr>
        <sz val="10"/>
        <color theme="1"/>
        <rFont val="Microsoft YaHei"/>
      </rPr>
      <t>; gǎi; xiugai; gai</t>
    </r>
  </si>
  <si>
    <t>需求</t>
  </si>
  <si>
    <t>xūqiú</t>
  </si>
  <si>
    <r>
      <rPr>
        <sz val="11"/>
        <color theme="1"/>
        <rFont val="Arial"/>
      </rPr>
      <t>nhu cầu (</t>
    </r>
    <r>
      <rPr>
        <sz val="11"/>
        <color theme="1"/>
        <rFont val="Noto Sans CJK SC"/>
      </rPr>
      <t>需求</t>
    </r>
    <r>
      <rPr>
        <sz val="11"/>
        <color theme="1"/>
        <rFont val="Arial"/>
      </rPr>
      <t>)</t>
    </r>
  </si>
  <si>
    <r>
      <rPr>
        <sz val="10"/>
        <color theme="1"/>
        <rFont val="Noto Sans CJK SC"/>
      </rPr>
      <t>需求</t>
    </r>
    <r>
      <rPr>
        <sz val="10"/>
        <color theme="1"/>
        <rFont val="Microsoft YaHei"/>
      </rPr>
      <t>; xūqiú; xuqiu</t>
    </r>
  </si>
  <si>
    <t>需要</t>
  </si>
  <si>
    <t>xūyào</t>
  </si>
  <si>
    <t>cần; nhu cầu</t>
  </si>
  <si>
    <r>
      <rPr>
        <sz val="10"/>
        <color theme="1"/>
        <rFont val="Noto Sans CJK SC"/>
      </rPr>
      <t>需要</t>
    </r>
    <r>
      <rPr>
        <sz val="10"/>
        <color theme="1"/>
        <rFont val="Microsoft YaHei"/>
      </rPr>
      <t>; xūyào; xuyao</t>
    </r>
  </si>
  <si>
    <t>宣布</t>
  </si>
  <si>
    <t>xuānbù</t>
  </si>
  <si>
    <t>tuyên bố, công bố</t>
  </si>
  <si>
    <r>
      <rPr>
        <sz val="10"/>
        <color theme="1"/>
        <rFont val="Noto Sans CJK SC"/>
      </rPr>
      <t>宣布</t>
    </r>
    <r>
      <rPr>
        <sz val="10"/>
        <color theme="1"/>
        <rFont val="Microsoft YaHei"/>
      </rPr>
      <t>; xuānbù; xuanbu</t>
    </r>
  </si>
  <si>
    <t>宣传</t>
  </si>
  <si>
    <t>xuānchuán</t>
  </si>
  <si>
    <t>tuyên truyền, quảng bá</t>
  </si>
  <si>
    <r>
      <rPr>
        <sz val="10"/>
        <color theme="1"/>
        <rFont val="Noto Sans CJK SC"/>
      </rPr>
      <t>宣传</t>
    </r>
    <r>
      <rPr>
        <sz val="10"/>
        <color theme="1"/>
        <rFont val="Microsoft YaHei"/>
      </rPr>
      <t>; xuānchuán; xuanchuan</t>
    </r>
  </si>
  <si>
    <t>选手</t>
  </si>
  <si>
    <t>xuǎnshǒu</t>
  </si>
  <si>
    <t>tuyển thủ, thí sinh</t>
  </si>
  <si>
    <r>
      <rPr>
        <sz val="10"/>
        <color theme="1"/>
        <rFont val="Noto Sans CJK SC"/>
      </rPr>
      <t>选手</t>
    </r>
    <r>
      <rPr>
        <sz val="10"/>
        <color theme="1"/>
        <rFont val="Microsoft YaHei"/>
      </rPr>
      <t>; xuǎnshǒu; xuanshou</t>
    </r>
  </si>
  <si>
    <t>学费</t>
  </si>
  <si>
    <t>xuéfèi</t>
  </si>
  <si>
    <t>học phí</t>
  </si>
  <si>
    <r>
      <rPr>
        <sz val="10"/>
        <color theme="1"/>
        <rFont val="Noto Sans CJK SC"/>
      </rPr>
      <t>学费</t>
    </r>
    <r>
      <rPr>
        <sz val="10"/>
        <color theme="1"/>
        <rFont val="Microsoft YaHei"/>
      </rPr>
      <t>; xuéfèi; xuefei</t>
    </r>
  </si>
  <si>
    <t>训练</t>
  </si>
  <si>
    <t>xùnliàn</t>
  </si>
  <si>
    <t>huấn luyện</t>
  </si>
  <si>
    <r>
      <rPr>
        <sz val="10"/>
        <color theme="1"/>
        <rFont val="Noto Sans CJK SC"/>
      </rPr>
      <t>训练</t>
    </r>
    <r>
      <rPr>
        <sz val="10"/>
        <color theme="1"/>
        <rFont val="Microsoft YaHei"/>
      </rPr>
      <t>; xùnliàn; xunlian</t>
    </r>
  </si>
  <si>
    <t>压</t>
  </si>
  <si>
    <t>yā</t>
  </si>
  <si>
    <t>ép, đè, nén</t>
  </si>
  <si>
    <r>
      <rPr>
        <sz val="10"/>
        <color theme="1"/>
        <rFont val="Noto Sans CJK SC"/>
      </rPr>
      <t>压</t>
    </r>
    <r>
      <rPr>
        <sz val="10"/>
        <color theme="1"/>
        <rFont val="Microsoft YaHei"/>
      </rPr>
      <t>; yā; ya</t>
    </r>
  </si>
  <si>
    <t>压力</t>
  </si>
  <si>
    <t>yālì</t>
  </si>
  <si>
    <t>áp lực</t>
  </si>
  <si>
    <r>
      <rPr>
        <sz val="10"/>
        <color theme="1"/>
        <rFont val="Noto Sans CJK SC"/>
      </rPr>
      <t>压力</t>
    </r>
    <r>
      <rPr>
        <sz val="10"/>
        <color theme="1"/>
        <rFont val="Microsoft YaHei"/>
      </rPr>
      <t>; yālì; yali</t>
    </r>
  </si>
  <si>
    <t>烟</t>
  </si>
  <si>
    <t>yān</t>
  </si>
  <si>
    <t>khói; thuốc lá</t>
  </si>
  <si>
    <r>
      <rPr>
        <sz val="10"/>
        <color theme="1"/>
        <rFont val="Noto Sans CJK SC"/>
      </rPr>
      <t>烟</t>
    </r>
    <r>
      <rPr>
        <sz val="10"/>
        <color theme="1"/>
        <rFont val="Microsoft YaHei"/>
      </rPr>
      <t xml:space="preserve">; yān; </t>
    </r>
    <r>
      <rPr>
        <sz val="10"/>
        <color theme="1"/>
        <rFont val="Noto Sans CJK SC"/>
      </rPr>
      <t>香烟</t>
    </r>
    <r>
      <rPr>
        <sz val="10"/>
        <color theme="1"/>
        <rFont val="Microsoft YaHei"/>
      </rPr>
      <t>; xiāngyān; yan; xiangyan</t>
    </r>
  </si>
  <si>
    <t>眼前</t>
  </si>
  <si>
    <t>yǎnqián</t>
  </si>
  <si>
    <t>trước mắt</t>
  </si>
  <si>
    <r>
      <rPr>
        <sz val="10"/>
        <color theme="1"/>
        <rFont val="Noto Sans CJK SC"/>
      </rPr>
      <t>眼前</t>
    </r>
    <r>
      <rPr>
        <sz val="10"/>
        <color theme="1"/>
        <rFont val="Microsoft YaHei"/>
      </rPr>
      <t>; yǎnqián; yanqian</t>
    </r>
  </si>
  <si>
    <t>演</t>
  </si>
  <si>
    <t>diễn (1 chữ)</t>
  </si>
  <si>
    <r>
      <rPr>
        <sz val="10"/>
        <color theme="1"/>
        <rFont val="Noto Sans CJK SC"/>
      </rPr>
      <t>演</t>
    </r>
    <r>
      <rPr>
        <sz val="10"/>
        <color theme="1"/>
        <rFont val="Microsoft YaHei"/>
      </rPr>
      <t>; yǎn; yan</t>
    </r>
  </si>
  <si>
    <t>演唱</t>
  </si>
  <si>
    <t>yǎnchàng</t>
  </si>
  <si>
    <t>biểu diễn (ca hát)</t>
  </si>
  <si>
    <r>
      <rPr>
        <sz val="10"/>
        <color theme="1"/>
        <rFont val="Noto Sans CJK SC"/>
      </rPr>
      <t>演唱</t>
    </r>
    <r>
      <rPr>
        <sz val="10"/>
        <color theme="1"/>
        <rFont val="Microsoft YaHei"/>
      </rPr>
      <t>; yǎnchàng; yanchang</t>
    </r>
  </si>
  <si>
    <t>演唱会</t>
  </si>
  <si>
    <t>yǎnchànghuì</t>
  </si>
  <si>
    <t>buổi biểu diễn ca nhạc, concert</t>
  </si>
  <si>
    <r>
      <rPr>
        <sz val="10"/>
        <color theme="1"/>
        <rFont val="Noto Sans CJK SC"/>
      </rPr>
      <t>演唱会</t>
    </r>
    <r>
      <rPr>
        <sz val="10"/>
        <color theme="1"/>
        <rFont val="Microsoft YaHei"/>
      </rPr>
      <t xml:space="preserve">; yǎnchànghuì; </t>
    </r>
    <r>
      <rPr>
        <sz val="10"/>
        <color theme="1"/>
        <rFont val="Noto Sans CJK SC"/>
      </rPr>
      <t>音乐会</t>
    </r>
    <r>
      <rPr>
        <sz val="10"/>
        <color theme="1"/>
        <rFont val="Microsoft YaHei"/>
      </rPr>
      <t>; yīnyuèhuì; yanchanghui; yinyuehui</t>
    </r>
  </si>
  <si>
    <t>演出</t>
  </si>
  <si>
    <t>yǎnchū</t>
  </si>
  <si>
    <r>
      <rPr>
        <sz val="11"/>
        <color theme="1"/>
        <rFont val="Arial"/>
      </rPr>
      <t>biểu diễn; buổi biểu diễn (</t>
    </r>
    <r>
      <rPr>
        <sz val="11"/>
        <color theme="1"/>
        <rFont val="Noto Sans CJK SC"/>
      </rPr>
      <t>演出</t>
    </r>
    <r>
      <rPr>
        <sz val="11"/>
        <color theme="1"/>
        <rFont val="Arial"/>
      </rPr>
      <t>)</t>
    </r>
  </si>
  <si>
    <r>
      <rPr>
        <sz val="10"/>
        <color theme="1"/>
        <rFont val="Noto Sans CJK SC"/>
      </rPr>
      <t>演出</t>
    </r>
    <r>
      <rPr>
        <sz val="10"/>
        <color theme="1"/>
        <rFont val="Microsoft YaHei"/>
      </rPr>
      <t xml:space="preserve">; yǎnchū; </t>
    </r>
    <r>
      <rPr>
        <sz val="10"/>
        <color theme="1"/>
        <rFont val="Noto Sans CJK SC"/>
      </rPr>
      <t>表演</t>
    </r>
    <r>
      <rPr>
        <sz val="10"/>
        <color theme="1"/>
        <rFont val="Microsoft YaHei"/>
      </rPr>
      <t>; biǎoyǎn; yanchu; biaoyan</t>
    </r>
  </si>
  <si>
    <t>演员</t>
  </si>
  <si>
    <t>yǎnyuán</t>
  </si>
  <si>
    <t>diễn viên</t>
  </si>
  <si>
    <r>
      <rPr>
        <sz val="10"/>
        <color theme="1"/>
        <rFont val="Noto Sans CJK SC"/>
      </rPr>
      <t>演员</t>
    </r>
    <r>
      <rPr>
        <sz val="10"/>
        <color theme="1"/>
        <rFont val="Microsoft YaHei"/>
      </rPr>
      <t>; yǎnyuán; yanyuan</t>
    </r>
  </si>
  <si>
    <t>羊</t>
  </si>
  <si>
    <t>yáng</t>
  </si>
  <si>
    <t>con dê, con cừu</t>
  </si>
  <si>
    <r>
      <rPr>
        <sz val="10"/>
        <color theme="1"/>
        <rFont val="Noto Sans CJK SC"/>
      </rPr>
      <t>羊</t>
    </r>
    <r>
      <rPr>
        <sz val="10"/>
        <color theme="1"/>
        <rFont val="Microsoft YaHei"/>
      </rPr>
      <t>; yáng; yang</t>
    </r>
  </si>
  <si>
    <t>阳光</t>
  </si>
  <si>
    <t>yángguāng</t>
  </si>
  <si>
    <t>ánh nắng</t>
  </si>
  <si>
    <r>
      <rPr>
        <sz val="10"/>
        <color theme="1"/>
        <rFont val="Noto Sans CJK SC"/>
      </rPr>
      <t>阳光</t>
    </r>
    <r>
      <rPr>
        <sz val="10"/>
        <color theme="1"/>
        <rFont val="Microsoft YaHei"/>
      </rPr>
      <t>; yángguāng; yangguang</t>
    </r>
  </si>
  <si>
    <t>要是</t>
  </si>
  <si>
    <t>yàoshi</t>
  </si>
  <si>
    <r>
      <rPr>
        <sz val="11"/>
        <color theme="1"/>
        <rFont val="Arial"/>
      </rPr>
      <t>nếu như (</t>
    </r>
    <r>
      <rPr>
        <sz val="11"/>
        <color theme="1"/>
        <rFont val="Noto Sans CJK SC"/>
      </rPr>
      <t>要是</t>
    </r>
    <r>
      <rPr>
        <sz val="11"/>
        <color theme="1"/>
        <rFont val="Arial"/>
      </rPr>
      <t>)</t>
    </r>
  </si>
  <si>
    <r>
      <rPr>
        <sz val="10"/>
        <color theme="1"/>
        <rFont val="Noto Sans CJK SC"/>
      </rPr>
      <t>要是</t>
    </r>
    <r>
      <rPr>
        <sz val="10"/>
        <color theme="1"/>
        <rFont val="Microsoft YaHei"/>
      </rPr>
      <t xml:space="preserve">; yàoshi; </t>
    </r>
    <r>
      <rPr>
        <sz val="10"/>
        <color theme="1"/>
        <rFont val="Noto Sans CJK SC"/>
      </rPr>
      <t>如果</t>
    </r>
    <r>
      <rPr>
        <sz val="10"/>
        <color theme="1"/>
        <rFont val="Microsoft YaHei"/>
      </rPr>
      <t>; rúguǒ; yaoshi; ruguo</t>
    </r>
  </si>
  <si>
    <t>衣架</t>
  </si>
  <si>
    <t>yījià</t>
  </si>
  <si>
    <t>móc áo</t>
  </si>
  <si>
    <r>
      <rPr>
        <sz val="10"/>
        <color theme="1"/>
        <rFont val="Noto Sans CJK SC"/>
      </rPr>
      <t>衣架</t>
    </r>
    <r>
      <rPr>
        <sz val="10"/>
        <color theme="1"/>
        <rFont val="Microsoft YaHei"/>
      </rPr>
      <t>; yījià; yijia</t>
    </r>
  </si>
  <si>
    <t>一切</t>
  </si>
  <si>
    <t>yíqiè</t>
  </si>
  <si>
    <t>tất cả, hết thảy</t>
  </si>
  <si>
    <r>
      <rPr>
        <sz val="10"/>
        <color theme="1"/>
        <rFont val="Noto Sans CJK SC"/>
      </rPr>
      <t>一切</t>
    </r>
    <r>
      <rPr>
        <sz val="10"/>
        <color theme="1"/>
        <rFont val="Microsoft YaHei"/>
      </rPr>
      <t xml:space="preserve">; yíqiè; </t>
    </r>
    <r>
      <rPr>
        <sz val="10"/>
        <color theme="1"/>
        <rFont val="Noto Sans CJK SC"/>
      </rPr>
      <t>所有</t>
    </r>
    <r>
      <rPr>
        <sz val="10"/>
        <color theme="1"/>
        <rFont val="Microsoft YaHei"/>
      </rPr>
      <t>; suǒyǒu; yiqie; suoyou</t>
    </r>
  </si>
  <si>
    <t>已</t>
  </si>
  <si>
    <t>yǐ</t>
  </si>
  <si>
    <t>đã (1 chữ)</t>
  </si>
  <si>
    <r>
      <rPr>
        <sz val="10"/>
        <color theme="1"/>
        <rFont val="Noto Sans CJK SC"/>
      </rPr>
      <t>已</t>
    </r>
    <r>
      <rPr>
        <sz val="10"/>
        <color theme="1"/>
        <rFont val="Microsoft YaHei"/>
      </rPr>
      <t xml:space="preserve">; yǐ; </t>
    </r>
    <r>
      <rPr>
        <sz val="10"/>
        <color theme="1"/>
        <rFont val="Noto Sans CJK SC"/>
      </rPr>
      <t>已经</t>
    </r>
    <r>
      <rPr>
        <sz val="10"/>
        <color theme="1"/>
        <rFont val="Microsoft YaHei"/>
      </rPr>
      <t>; yǐjīng; yi; yijing</t>
    </r>
  </si>
  <si>
    <t>以来</t>
  </si>
  <si>
    <t>yǐlái</t>
  </si>
  <si>
    <t>từ trước đến nay, kể từ</t>
  </si>
  <si>
    <r>
      <rPr>
        <sz val="10"/>
        <color theme="1"/>
        <rFont val="Noto Sans CJK SC"/>
      </rPr>
      <t>以来</t>
    </r>
    <r>
      <rPr>
        <sz val="10"/>
        <color theme="1"/>
        <rFont val="Microsoft YaHei"/>
      </rPr>
      <t>; yǐlái; yilai</t>
    </r>
  </si>
  <si>
    <t>一方面</t>
  </si>
  <si>
    <t>yìfāngmiàn</t>
  </si>
  <si>
    <t>một mặt</t>
  </si>
  <si>
    <r>
      <rPr>
        <sz val="10"/>
        <color theme="1"/>
        <rFont val="Noto Sans CJK SC"/>
      </rPr>
      <t>一方面</t>
    </r>
    <r>
      <rPr>
        <sz val="10"/>
        <color theme="1"/>
        <rFont val="Microsoft YaHei"/>
      </rPr>
      <t>; yìfāngmiàn; yifangmian</t>
    </r>
  </si>
  <si>
    <t>艺术</t>
  </si>
  <si>
    <t>yìshù</t>
  </si>
  <si>
    <t>nghệ thuật</t>
  </si>
  <si>
    <r>
      <rPr>
        <sz val="10"/>
        <color theme="1"/>
        <rFont val="Noto Sans CJK SC"/>
      </rPr>
      <t>艺术</t>
    </r>
    <r>
      <rPr>
        <sz val="10"/>
        <color theme="1"/>
        <rFont val="Microsoft YaHei"/>
      </rPr>
      <t>; yìshù; yishu</t>
    </r>
  </si>
  <si>
    <t>意外</t>
  </si>
  <si>
    <t>yìwài</t>
  </si>
  <si>
    <t>bất ngờ; tai nạn</t>
  </si>
  <si>
    <r>
      <rPr>
        <sz val="10"/>
        <color theme="1"/>
        <rFont val="Noto Sans CJK SC"/>
      </rPr>
      <t>意外</t>
    </r>
    <r>
      <rPr>
        <sz val="10"/>
        <color theme="1"/>
        <rFont val="Microsoft YaHei"/>
      </rPr>
      <t>; yìwài; yiwai</t>
    </r>
  </si>
  <si>
    <t>意义</t>
  </si>
  <si>
    <t>yìyì</t>
  </si>
  <si>
    <t>ý nghĩa</t>
  </si>
  <si>
    <r>
      <rPr>
        <sz val="10"/>
        <color theme="1"/>
        <rFont val="Noto Sans CJK SC"/>
      </rPr>
      <t>意义</t>
    </r>
    <r>
      <rPr>
        <sz val="10"/>
        <color theme="1"/>
        <rFont val="Microsoft YaHei"/>
      </rPr>
      <t>; yìyì; yiyi</t>
    </r>
  </si>
  <si>
    <t>因此</t>
  </si>
  <si>
    <t>yīncǐ</t>
  </si>
  <si>
    <t>vì vậy, do đó</t>
  </si>
  <si>
    <r>
      <rPr>
        <sz val="10"/>
        <color theme="1"/>
        <rFont val="Noto Sans CJK SC"/>
      </rPr>
      <t>因此</t>
    </r>
    <r>
      <rPr>
        <sz val="10"/>
        <color theme="1"/>
        <rFont val="Microsoft YaHei"/>
      </rPr>
      <t xml:space="preserve">; yīncǐ; </t>
    </r>
    <r>
      <rPr>
        <sz val="10"/>
        <color theme="1"/>
        <rFont val="Noto Sans CJK SC"/>
      </rPr>
      <t>所以</t>
    </r>
    <r>
      <rPr>
        <sz val="10"/>
        <color theme="1"/>
        <rFont val="Microsoft YaHei"/>
      </rPr>
      <t>; suǒyǐ; yinci; suoyi</t>
    </r>
  </si>
  <si>
    <t>银</t>
  </si>
  <si>
    <t>yín</t>
  </si>
  <si>
    <t>bạc</t>
  </si>
  <si>
    <r>
      <rPr>
        <sz val="10"/>
        <color theme="1"/>
        <rFont val="Noto Sans CJK SC"/>
      </rPr>
      <t>银</t>
    </r>
    <r>
      <rPr>
        <sz val="10"/>
        <color theme="1"/>
        <rFont val="Microsoft YaHei"/>
      </rPr>
      <t>; yín; yin</t>
    </r>
  </si>
  <si>
    <t>银牌</t>
  </si>
  <si>
    <t>yínpái</t>
  </si>
  <si>
    <t>huy chương bạc</t>
  </si>
  <si>
    <r>
      <rPr>
        <sz val="10"/>
        <color theme="1"/>
        <rFont val="Noto Sans CJK SC"/>
      </rPr>
      <t>银牌</t>
    </r>
    <r>
      <rPr>
        <sz val="10"/>
        <color theme="1"/>
        <rFont val="Microsoft YaHei"/>
      </rPr>
      <t>; yínpái; yinpai</t>
    </r>
  </si>
  <si>
    <t>印象</t>
  </si>
  <si>
    <t>yìnxiàng</t>
  </si>
  <si>
    <t>ấn tượng</t>
  </si>
  <si>
    <r>
      <rPr>
        <sz val="10"/>
        <color theme="1"/>
        <rFont val="Noto Sans CJK SC"/>
      </rPr>
      <t>印象</t>
    </r>
    <r>
      <rPr>
        <sz val="10"/>
        <color theme="1"/>
        <rFont val="Microsoft YaHei"/>
      </rPr>
      <t>; yìnxiàng; yinxiang</t>
    </r>
  </si>
  <si>
    <t>应当</t>
  </si>
  <si>
    <t>yīngdāng</t>
  </si>
  <si>
    <r>
      <rPr>
        <sz val="11"/>
        <color theme="1"/>
        <rFont val="Arial"/>
      </rPr>
      <t>nên, cần phải (</t>
    </r>
    <r>
      <rPr>
        <sz val="11"/>
        <color theme="1"/>
        <rFont val="Noto Sans CJK SC"/>
      </rPr>
      <t>应当</t>
    </r>
    <r>
      <rPr>
        <sz val="11"/>
        <color theme="1"/>
        <rFont val="Arial"/>
      </rPr>
      <t>)</t>
    </r>
  </si>
  <si>
    <r>
      <rPr>
        <sz val="10"/>
        <color theme="1"/>
        <rFont val="Noto Sans CJK SC"/>
      </rPr>
      <t>应当</t>
    </r>
    <r>
      <rPr>
        <sz val="10"/>
        <color theme="1"/>
        <rFont val="Microsoft YaHei"/>
      </rPr>
      <t xml:space="preserve">; yīngdāng; </t>
    </r>
    <r>
      <rPr>
        <sz val="10"/>
        <color theme="1"/>
        <rFont val="Noto Sans CJK SC"/>
      </rPr>
      <t>应该</t>
    </r>
    <r>
      <rPr>
        <sz val="10"/>
        <color theme="1"/>
        <rFont val="Microsoft YaHei"/>
      </rPr>
      <t>; yīnggāi; yingdang; yinggai</t>
    </r>
  </si>
  <si>
    <t>迎接</t>
  </si>
  <si>
    <t>yíngjiē</t>
  </si>
  <si>
    <t>đón tiếp, nghênh đón</t>
  </si>
  <si>
    <r>
      <rPr>
        <sz val="10"/>
        <color theme="1"/>
        <rFont val="Noto Sans CJK SC"/>
      </rPr>
      <t>迎接</t>
    </r>
    <r>
      <rPr>
        <sz val="10"/>
        <color theme="1"/>
        <rFont val="Microsoft YaHei"/>
      </rPr>
      <t>; yíngjiē; yingjie</t>
    </r>
  </si>
  <si>
    <t>营养</t>
  </si>
  <si>
    <t>yíngyǎng</t>
  </si>
  <si>
    <t>dinh dưỡng</t>
  </si>
  <si>
    <r>
      <rPr>
        <sz val="10"/>
        <color theme="1"/>
        <rFont val="Noto Sans CJK SC"/>
      </rPr>
      <t>营养</t>
    </r>
    <r>
      <rPr>
        <sz val="10"/>
        <color theme="1"/>
        <rFont val="Microsoft YaHei"/>
      </rPr>
      <t>; yíngyǎng; yingyang</t>
    </r>
  </si>
  <si>
    <t>赢</t>
  </si>
  <si>
    <t>yíng</t>
  </si>
  <si>
    <r>
      <rPr>
        <sz val="11"/>
        <color theme="1"/>
        <rFont val="Arial"/>
      </rPr>
      <t>thắng (</t>
    </r>
    <r>
      <rPr>
        <sz val="11"/>
        <color theme="1"/>
        <rFont val="Noto Sans CJK SC"/>
      </rPr>
      <t>赢</t>
    </r>
    <r>
      <rPr>
        <sz val="11"/>
        <color theme="1"/>
        <rFont val="Arial"/>
      </rPr>
      <t>)</t>
    </r>
  </si>
  <si>
    <r>
      <rPr>
        <sz val="10"/>
        <color theme="1"/>
        <rFont val="Noto Sans CJK SC"/>
      </rPr>
      <t>赢</t>
    </r>
    <r>
      <rPr>
        <sz val="10"/>
        <color theme="1"/>
        <rFont val="Microsoft YaHei"/>
      </rPr>
      <t xml:space="preserve">; yíng; </t>
    </r>
    <r>
      <rPr>
        <sz val="10"/>
        <color theme="1"/>
        <rFont val="Noto Sans CJK SC"/>
      </rPr>
      <t>胜</t>
    </r>
    <r>
      <rPr>
        <sz val="10"/>
        <color theme="1"/>
        <rFont val="Microsoft YaHei"/>
      </rPr>
      <t>; shèng; ying; sheng</t>
    </r>
  </si>
  <si>
    <t>影视</t>
  </si>
  <si>
    <t>yǐngshì</t>
  </si>
  <si>
    <t>điện ảnh và truyền hình</t>
  </si>
  <si>
    <r>
      <rPr>
        <sz val="10"/>
        <color theme="1"/>
        <rFont val="Noto Sans CJK SC"/>
      </rPr>
      <t>影视</t>
    </r>
    <r>
      <rPr>
        <sz val="10"/>
        <color theme="1"/>
        <rFont val="Microsoft YaHei"/>
      </rPr>
      <t>; yǐngshì; yingshi</t>
    </r>
  </si>
  <si>
    <t>应用</t>
  </si>
  <si>
    <t>yìngyòng</t>
  </si>
  <si>
    <t>ứng dụng</t>
  </si>
  <si>
    <r>
      <rPr>
        <sz val="10"/>
        <color theme="1"/>
        <rFont val="Noto Sans CJK SC"/>
      </rPr>
      <t>应用</t>
    </r>
    <r>
      <rPr>
        <sz val="10"/>
        <color theme="1"/>
        <rFont val="Microsoft YaHei"/>
      </rPr>
      <t>; yìngyòng; yingyong</t>
    </r>
  </si>
  <si>
    <t>优点</t>
  </si>
  <si>
    <t>yōudiǎn</t>
  </si>
  <si>
    <t>ưu điểm</t>
  </si>
  <si>
    <r>
      <rPr>
        <sz val="10"/>
        <color theme="1"/>
        <rFont val="Noto Sans CJK SC"/>
      </rPr>
      <t>优点</t>
    </r>
    <r>
      <rPr>
        <sz val="10"/>
        <color theme="1"/>
        <rFont val="Microsoft YaHei"/>
      </rPr>
      <t xml:space="preserve">; yōudiǎn; </t>
    </r>
    <r>
      <rPr>
        <sz val="10"/>
        <color theme="1"/>
        <rFont val="Noto Sans CJK SC"/>
      </rPr>
      <t>长处</t>
    </r>
    <r>
      <rPr>
        <sz val="10"/>
        <color theme="1"/>
        <rFont val="Microsoft YaHei"/>
      </rPr>
      <t>; chángchù; youdian; changchu</t>
    </r>
  </si>
  <si>
    <t>优势</t>
  </si>
  <si>
    <t>yōushì</t>
  </si>
  <si>
    <t>ưu thế</t>
  </si>
  <si>
    <r>
      <rPr>
        <sz val="10"/>
        <color theme="1"/>
        <rFont val="Noto Sans CJK SC"/>
      </rPr>
      <t>优势</t>
    </r>
    <r>
      <rPr>
        <sz val="10"/>
        <color theme="1"/>
        <rFont val="Microsoft YaHei"/>
      </rPr>
      <t>; yōushì; youshi</t>
    </r>
  </si>
  <si>
    <t>由</t>
  </si>
  <si>
    <t>do, bởi; từ</t>
  </si>
  <si>
    <r>
      <rPr>
        <sz val="10"/>
        <color theme="1"/>
        <rFont val="Noto Sans CJK SC"/>
      </rPr>
      <t>由</t>
    </r>
    <r>
      <rPr>
        <sz val="10"/>
        <color theme="1"/>
        <rFont val="Microsoft YaHei"/>
      </rPr>
      <t>; yóu; you</t>
    </r>
  </si>
  <si>
    <t>由于</t>
  </si>
  <si>
    <t>yóuyú</t>
  </si>
  <si>
    <r>
      <rPr>
        <sz val="11"/>
        <color theme="1"/>
        <rFont val="Arial"/>
      </rPr>
      <t>do, bởi vì (</t>
    </r>
    <r>
      <rPr>
        <sz val="11"/>
        <color theme="1"/>
        <rFont val="Noto Sans CJK SC"/>
      </rPr>
      <t>由于</t>
    </r>
    <r>
      <rPr>
        <sz val="11"/>
        <color theme="1"/>
        <rFont val="Arial"/>
      </rPr>
      <t>)</t>
    </r>
  </si>
  <si>
    <r>
      <rPr>
        <sz val="10"/>
        <color theme="1"/>
        <rFont val="Noto Sans CJK SC"/>
      </rPr>
      <t>由于</t>
    </r>
    <r>
      <rPr>
        <sz val="10"/>
        <color theme="1"/>
        <rFont val="Microsoft YaHei"/>
      </rPr>
      <t xml:space="preserve">; yóuyú; </t>
    </r>
    <r>
      <rPr>
        <sz val="10"/>
        <color theme="1"/>
        <rFont val="Noto Sans CJK SC"/>
      </rPr>
      <t>因为</t>
    </r>
    <r>
      <rPr>
        <sz val="10"/>
        <color theme="1"/>
        <rFont val="Microsoft YaHei"/>
      </rPr>
      <t>; yīnwèi; youyu; yinwei</t>
    </r>
  </si>
  <si>
    <t>邮件</t>
  </si>
  <si>
    <t>yóujiàn</t>
  </si>
  <si>
    <t>bưu kiện; email</t>
  </si>
  <si>
    <r>
      <rPr>
        <sz val="10"/>
        <color theme="1"/>
        <rFont val="Noto Sans CJK SC"/>
      </rPr>
      <t>邮件</t>
    </r>
    <r>
      <rPr>
        <sz val="10"/>
        <color theme="1"/>
        <rFont val="Microsoft YaHei"/>
      </rPr>
      <t xml:space="preserve">; yóujiàn; </t>
    </r>
    <r>
      <rPr>
        <sz val="10"/>
        <color theme="1"/>
        <rFont val="Noto Sans CJK SC"/>
      </rPr>
      <t>电子邮件</t>
    </r>
    <r>
      <rPr>
        <sz val="10"/>
        <color theme="1"/>
        <rFont val="Microsoft YaHei"/>
      </rPr>
      <t>; diànzǐyóujiàn; youjian; dianziyoujian</t>
    </r>
  </si>
  <si>
    <t>邮票</t>
  </si>
  <si>
    <t>yóupiào</t>
  </si>
  <si>
    <t>tem thư</t>
  </si>
  <si>
    <r>
      <rPr>
        <sz val="10"/>
        <color theme="1"/>
        <rFont val="Noto Sans CJK SC"/>
      </rPr>
      <t>邮票</t>
    </r>
    <r>
      <rPr>
        <sz val="10"/>
        <color theme="1"/>
        <rFont val="Microsoft YaHei"/>
      </rPr>
      <t>; yóupiào; youpiao</t>
    </r>
  </si>
  <si>
    <t>邮箱</t>
  </si>
  <si>
    <t>yóuxiāng</t>
  </si>
  <si>
    <t>hộp thư</t>
  </si>
  <si>
    <r>
      <rPr>
        <sz val="10"/>
        <color theme="1"/>
        <rFont val="Noto Sans CJK SC"/>
      </rPr>
      <t>邮箱</t>
    </r>
    <r>
      <rPr>
        <sz val="10"/>
        <color theme="1"/>
        <rFont val="Microsoft YaHei"/>
      </rPr>
      <t>; yóuxiāng; youxiang</t>
    </r>
  </si>
  <si>
    <t>游</t>
  </si>
  <si>
    <t>bơi; du ngoạn (1 chữ)</t>
  </si>
  <si>
    <r>
      <rPr>
        <sz val="10"/>
        <color theme="1"/>
        <rFont val="Noto Sans CJK SC"/>
      </rPr>
      <t>游</t>
    </r>
    <r>
      <rPr>
        <sz val="10"/>
        <color theme="1"/>
        <rFont val="Microsoft YaHei"/>
      </rPr>
      <t>; yóu; you</t>
    </r>
  </si>
  <si>
    <t>游戏</t>
  </si>
  <si>
    <t>yóuxì</t>
  </si>
  <si>
    <t>trò chơi, game</t>
  </si>
  <si>
    <r>
      <rPr>
        <sz val="10"/>
        <color theme="1"/>
        <rFont val="Noto Sans CJK SC"/>
      </rPr>
      <t>游戏</t>
    </r>
    <r>
      <rPr>
        <sz val="10"/>
        <color theme="1"/>
        <rFont val="Microsoft YaHei"/>
      </rPr>
      <t>; yóuxì; youxi</t>
    </r>
  </si>
  <si>
    <t>游泳</t>
  </si>
  <si>
    <t>yóuyǒng</t>
  </si>
  <si>
    <t>bơi lội</t>
  </si>
  <si>
    <r>
      <rPr>
        <sz val="10"/>
        <color theme="1"/>
        <rFont val="Noto Sans CJK SC"/>
      </rPr>
      <t>游泳</t>
    </r>
    <r>
      <rPr>
        <sz val="10"/>
        <color theme="1"/>
        <rFont val="Microsoft YaHei"/>
      </rPr>
      <t>; yóuyǒng; youyong</t>
    </r>
  </si>
  <si>
    <t>有的是</t>
  </si>
  <si>
    <t>yǒudeshì</t>
  </si>
  <si>
    <t>có khối, có đầy</t>
  </si>
  <si>
    <r>
      <rPr>
        <sz val="10"/>
        <color theme="1"/>
        <rFont val="Noto Sans CJK SC"/>
      </rPr>
      <t>有的是</t>
    </r>
    <r>
      <rPr>
        <sz val="10"/>
        <color theme="1"/>
        <rFont val="Microsoft YaHei"/>
      </rPr>
      <t>; yǒudeshì; youdeshi</t>
    </r>
  </si>
  <si>
    <t>有利</t>
  </si>
  <si>
    <t>yǒulì</t>
  </si>
  <si>
    <t>có lợi</t>
  </si>
  <si>
    <r>
      <rPr>
        <sz val="10"/>
        <color theme="1"/>
        <rFont val="Noto Sans CJK SC"/>
      </rPr>
      <t>有利</t>
    </r>
    <r>
      <rPr>
        <sz val="10"/>
        <color theme="1"/>
        <rFont val="Microsoft YaHei"/>
      </rPr>
      <t>; yǒulì; youli</t>
    </r>
  </si>
  <si>
    <t>有效</t>
  </si>
  <si>
    <t>yǒuxiào</t>
  </si>
  <si>
    <t>có hiệu quả, có hiệu lực</t>
  </si>
  <si>
    <r>
      <rPr>
        <sz val="10"/>
        <color theme="1"/>
        <rFont val="Noto Sans CJK SC"/>
      </rPr>
      <t>有效</t>
    </r>
    <r>
      <rPr>
        <sz val="10"/>
        <color theme="1"/>
        <rFont val="Microsoft YaHei"/>
      </rPr>
      <t>; yǒuxiào; youxiao</t>
    </r>
  </si>
  <si>
    <t>预报</t>
  </si>
  <si>
    <t>yùbào</t>
  </si>
  <si>
    <t>dự báo</t>
  </si>
  <si>
    <r>
      <rPr>
        <sz val="10"/>
        <color theme="1"/>
        <rFont val="Noto Sans CJK SC"/>
      </rPr>
      <t>预报</t>
    </r>
    <r>
      <rPr>
        <sz val="10"/>
        <color theme="1"/>
        <rFont val="Microsoft YaHei"/>
      </rPr>
      <t>; yùbào; yubao</t>
    </r>
  </si>
  <si>
    <t>预防</t>
  </si>
  <si>
    <t>yùfáng</t>
  </si>
  <si>
    <r>
      <rPr>
        <sz val="11"/>
        <color theme="1"/>
        <rFont val="Arial"/>
      </rPr>
      <t>phòng ngừa (</t>
    </r>
    <r>
      <rPr>
        <sz val="11"/>
        <color theme="1"/>
        <rFont val="Noto Sans CJK SC"/>
      </rPr>
      <t>预防</t>
    </r>
    <r>
      <rPr>
        <sz val="11"/>
        <color theme="1"/>
        <rFont val="Arial"/>
      </rPr>
      <t>)</t>
    </r>
  </si>
  <si>
    <r>
      <rPr>
        <sz val="10"/>
        <color theme="1"/>
        <rFont val="Noto Sans CJK SC"/>
      </rPr>
      <t>预防</t>
    </r>
    <r>
      <rPr>
        <sz val="10"/>
        <color theme="1"/>
        <rFont val="Microsoft YaHei"/>
      </rPr>
      <t>; yùfáng; yufang</t>
    </r>
  </si>
  <si>
    <t>预计</t>
  </si>
  <si>
    <t>yùjì</t>
  </si>
  <si>
    <t>dự tính</t>
  </si>
  <si>
    <r>
      <rPr>
        <sz val="10"/>
        <color theme="1"/>
        <rFont val="Noto Sans CJK SC"/>
      </rPr>
      <t>预计</t>
    </r>
    <r>
      <rPr>
        <sz val="10"/>
        <color theme="1"/>
        <rFont val="Microsoft YaHei"/>
      </rPr>
      <t>; yùjì; yuji</t>
    </r>
  </si>
  <si>
    <t>预习</t>
  </si>
  <si>
    <t>yùxí</t>
  </si>
  <si>
    <t>chuẩn bị bài trước</t>
  </si>
  <si>
    <r>
      <rPr>
        <sz val="10"/>
        <color theme="1"/>
        <rFont val="Noto Sans CJK SC"/>
      </rPr>
      <t>预习</t>
    </r>
    <r>
      <rPr>
        <sz val="10"/>
        <color theme="1"/>
        <rFont val="Microsoft YaHei"/>
      </rPr>
      <t>; yùxí; yuxi</t>
    </r>
  </si>
  <si>
    <t>员</t>
  </si>
  <si>
    <t>viên (hậu tố, VD: nhân viên phục vụ)</t>
  </si>
  <si>
    <r>
      <rPr>
        <sz val="10"/>
        <color theme="1"/>
        <rFont val="Noto Sans CJK SC"/>
      </rPr>
      <t>员</t>
    </r>
    <r>
      <rPr>
        <sz val="10"/>
        <color theme="1"/>
        <rFont val="Microsoft YaHei"/>
      </rPr>
      <t>; yuán; yuan</t>
    </r>
  </si>
  <si>
    <t>员工</t>
  </si>
  <si>
    <t>yuángōng</t>
  </si>
  <si>
    <r>
      <rPr>
        <sz val="11"/>
        <color theme="1"/>
        <rFont val="Arial"/>
      </rPr>
      <t>nhân viên (</t>
    </r>
    <r>
      <rPr>
        <sz val="11"/>
        <color theme="1"/>
        <rFont val="Noto Sans CJK SC"/>
      </rPr>
      <t>员工</t>
    </r>
    <r>
      <rPr>
        <sz val="11"/>
        <color theme="1"/>
        <rFont val="Arial"/>
      </rPr>
      <t>)</t>
    </r>
  </si>
  <si>
    <r>
      <rPr>
        <sz val="10"/>
        <color theme="1"/>
        <rFont val="Noto Sans CJK SC"/>
      </rPr>
      <t>员工</t>
    </r>
    <r>
      <rPr>
        <sz val="10"/>
        <color theme="1"/>
        <rFont val="Microsoft YaHei"/>
      </rPr>
      <t xml:space="preserve">; yuángōng; </t>
    </r>
    <r>
      <rPr>
        <sz val="10"/>
        <color theme="1"/>
        <rFont val="Noto Sans CJK SC"/>
      </rPr>
      <t>职工</t>
    </r>
    <r>
      <rPr>
        <sz val="10"/>
        <color theme="1"/>
        <rFont val="Microsoft YaHei"/>
      </rPr>
      <t>; zhígōng; yuangong; zhigong</t>
    </r>
  </si>
  <si>
    <t>愿望</t>
  </si>
  <si>
    <t>yuànwàng</t>
  </si>
  <si>
    <t>nguyện vọng, mong ước</t>
  </si>
  <si>
    <r>
      <rPr>
        <sz val="10"/>
        <color theme="1"/>
        <rFont val="Noto Sans CJK SC"/>
      </rPr>
      <t>愿望</t>
    </r>
    <r>
      <rPr>
        <sz val="10"/>
        <color theme="1"/>
        <rFont val="Microsoft YaHei"/>
      </rPr>
      <t>; yuànwàng; yuanwang</t>
    </r>
  </si>
  <si>
    <t>约</t>
  </si>
  <si>
    <t>yuē</t>
  </si>
  <si>
    <t>hẹn</t>
  </si>
  <si>
    <r>
      <rPr>
        <sz val="10"/>
        <color theme="1"/>
        <rFont val="Noto Sans CJK SC"/>
      </rPr>
      <t>约</t>
    </r>
    <r>
      <rPr>
        <sz val="10"/>
        <color theme="1"/>
        <rFont val="Microsoft YaHei"/>
      </rPr>
      <t>; yuē; yue</t>
    </r>
  </si>
  <si>
    <t>乐队</t>
  </si>
  <si>
    <t>yuèduì</t>
  </si>
  <si>
    <t>ban nhạc</t>
  </si>
  <si>
    <r>
      <rPr>
        <sz val="10"/>
        <color theme="1"/>
        <rFont val="Noto Sans CJK SC"/>
      </rPr>
      <t>乐队</t>
    </r>
    <r>
      <rPr>
        <sz val="10"/>
        <color theme="1"/>
        <rFont val="Microsoft YaHei"/>
      </rPr>
      <t>; yuèduì; yuedui</t>
    </r>
  </si>
  <si>
    <t>运输</t>
  </si>
  <si>
    <t>yùnshū</t>
  </si>
  <si>
    <t>vận chuyển, vận tải</t>
  </si>
  <si>
    <r>
      <rPr>
        <sz val="10"/>
        <color theme="1"/>
        <rFont val="Noto Sans CJK SC"/>
      </rPr>
      <t>运输</t>
    </r>
    <r>
      <rPr>
        <sz val="10"/>
        <color theme="1"/>
        <rFont val="Microsoft YaHei"/>
      </rPr>
      <t>; yùnshū; yunshu</t>
    </r>
  </si>
  <si>
    <t>杂志</t>
  </si>
  <si>
    <t>zázhì</t>
  </si>
  <si>
    <t>tạp chí</t>
  </si>
  <si>
    <r>
      <rPr>
        <sz val="10"/>
        <color theme="1"/>
        <rFont val="Noto Sans CJK SC"/>
      </rPr>
      <t>杂志</t>
    </r>
    <r>
      <rPr>
        <sz val="10"/>
        <color theme="1"/>
        <rFont val="Microsoft YaHei"/>
      </rPr>
      <t>; zázhì; zazhi</t>
    </r>
  </si>
  <si>
    <t>早已</t>
  </si>
  <si>
    <t>zǎoyǐ</t>
  </si>
  <si>
    <r>
      <rPr>
        <sz val="11"/>
        <color theme="1"/>
        <rFont val="Arial"/>
      </rPr>
      <t>đã từ lâu (</t>
    </r>
    <r>
      <rPr>
        <sz val="11"/>
        <color theme="1"/>
        <rFont val="Noto Sans CJK SC"/>
      </rPr>
      <t>早已</t>
    </r>
    <r>
      <rPr>
        <sz val="11"/>
        <color theme="1"/>
        <rFont val="Arial"/>
      </rPr>
      <t>)</t>
    </r>
  </si>
  <si>
    <r>
      <rPr>
        <sz val="10"/>
        <color theme="1"/>
        <rFont val="Noto Sans CJK SC"/>
      </rPr>
      <t>早已</t>
    </r>
    <r>
      <rPr>
        <sz val="10"/>
        <color theme="1"/>
        <rFont val="Microsoft YaHei"/>
      </rPr>
      <t xml:space="preserve">; zǎoyǐ; </t>
    </r>
    <r>
      <rPr>
        <sz val="10"/>
        <color theme="1"/>
        <rFont val="Noto Sans CJK SC"/>
      </rPr>
      <t>早就</t>
    </r>
    <r>
      <rPr>
        <sz val="10"/>
        <color theme="1"/>
        <rFont val="Microsoft YaHei"/>
      </rPr>
      <t>; zǎojiù; zaoyi; zaojiu</t>
    </r>
  </si>
  <si>
    <t>造</t>
  </si>
  <si>
    <t>zào</t>
  </si>
  <si>
    <t>làm, chế tạo (1 chữ)</t>
  </si>
  <si>
    <r>
      <rPr>
        <sz val="10"/>
        <color theme="1"/>
        <rFont val="Noto Sans CJK SC"/>
      </rPr>
      <t>造</t>
    </r>
    <r>
      <rPr>
        <sz val="10"/>
        <color theme="1"/>
        <rFont val="Microsoft YaHei"/>
      </rPr>
      <t xml:space="preserve">; zào; </t>
    </r>
    <r>
      <rPr>
        <sz val="10"/>
        <color theme="1"/>
        <rFont val="Noto Sans CJK SC"/>
      </rPr>
      <t>制造</t>
    </r>
    <r>
      <rPr>
        <sz val="10"/>
        <color theme="1"/>
        <rFont val="Microsoft YaHei"/>
      </rPr>
      <t>; zhìzào; zao; zhizao</t>
    </r>
  </si>
  <si>
    <t>造成</t>
  </si>
  <si>
    <t>zàochéng</t>
  </si>
  <si>
    <t>gây ra</t>
  </si>
  <si>
    <r>
      <rPr>
        <sz val="10"/>
        <color theme="1"/>
        <rFont val="Noto Sans CJK SC"/>
      </rPr>
      <t>造成</t>
    </r>
    <r>
      <rPr>
        <sz val="10"/>
        <color theme="1"/>
        <rFont val="Microsoft YaHei"/>
      </rPr>
      <t>; zàochéng; zaocheng</t>
    </r>
  </si>
  <si>
    <t>责任</t>
  </si>
  <si>
    <t>zérèn</t>
  </si>
  <si>
    <t>trách nhiệm</t>
  </si>
  <si>
    <r>
      <rPr>
        <sz val="10"/>
        <color theme="1"/>
        <rFont val="Noto Sans CJK SC"/>
      </rPr>
      <t>责任</t>
    </r>
    <r>
      <rPr>
        <sz val="10"/>
        <color theme="1"/>
        <rFont val="Microsoft YaHei"/>
      </rPr>
      <t>; zérèn; zeren</t>
    </r>
  </si>
  <si>
    <t>增加</t>
  </si>
  <si>
    <t>zēngjiā</t>
  </si>
  <si>
    <t>tăng thêm</t>
  </si>
  <si>
    <r>
      <rPr>
        <sz val="10"/>
        <color theme="1"/>
        <rFont val="Noto Sans CJK SC"/>
      </rPr>
      <t>增加</t>
    </r>
    <r>
      <rPr>
        <sz val="10"/>
        <color theme="1"/>
        <rFont val="Microsoft YaHei"/>
      </rPr>
      <t>; zēngjiā; zengjia</t>
    </r>
  </si>
  <si>
    <t>增长</t>
  </si>
  <si>
    <t>zēngzhǎng</t>
  </si>
  <si>
    <t>tăng trưởng</t>
  </si>
  <si>
    <r>
      <rPr>
        <sz val="10"/>
        <color theme="1"/>
        <rFont val="Noto Sans CJK SC"/>
      </rPr>
      <t>增长</t>
    </r>
    <r>
      <rPr>
        <sz val="10"/>
        <color theme="1"/>
        <rFont val="Microsoft YaHei"/>
      </rPr>
      <t>; zēngzhǎng; zengzhang</t>
    </r>
  </si>
  <si>
    <t>展开</t>
  </si>
  <si>
    <t>zhǎnkāi</t>
  </si>
  <si>
    <t>triển khai, mở ra</t>
  </si>
  <si>
    <r>
      <rPr>
        <sz val="10"/>
        <color theme="1"/>
        <rFont val="Noto Sans CJK SC"/>
      </rPr>
      <t>展开</t>
    </r>
    <r>
      <rPr>
        <sz val="10"/>
        <color theme="1"/>
        <rFont val="Microsoft YaHei"/>
      </rPr>
      <t>; zhǎnkāi; zhankai</t>
    </r>
  </si>
  <si>
    <t>张</t>
  </si>
  <si>
    <t>zhāng</t>
  </si>
  <si>
    <t>lượng từ, động từ</t>
  </si>
  <si>
    <t>tờ, tấm, chiếc; mở ra</t>
  </si>
  <si>
    <r>
      <rPr>
        <sz val="10"/>
        <color theme="1"/>
        <rFont val="Noto Sans CJK SC"/>
      </rPr>
      <t>张</t>
    </r>
    <r>
      <rPr>
        <sz val="10"/>
        <color theme="1"/>
        <rFont val="Microsoft YaHei"/>
      </rPr>
      <t>; zhāng; zhang</t>
    </r>
  </si>
  <si>
    <t>照</t>
  </si>
  <si>
    <t>zhào</t>
  </si>
  <si>
    <t>chiếu, soi, chụp; theo</t>
  </si>
  <si>
    <r>
      <rPr>
        <sz val="10"/>
        <color theme="1"/>
        <rFont val="Noto Sans CJK SC"/>
      </rPr>
      <t>照</t>
    </r>
    <r>
      <rPr>
        <sz val="10"/>
        <color theme="1"/>
        <rFont val="Microsoft YaHei"/>
      </rPr>
      <t>; zhào; zhao</t>
    </r>
  </si>
  <si>
    <t>者</t>
  </si>
  <si>
    <t>zhě</t>
  </si>
  <si>
    <t>người, giả (hậu tố, VD: tình nguyện viên)</t>
  </si>
  <si>
    <r>
      <rPr>
        <sz val="10"/>
        <color theme="1"/>
        <rFont val="Noto Sans CJK SC"/>
      </rPr>
      <t>者</t>
    </r>
    <r>
      <rPr>
        <sz val="10"/>
        <color theme="1"/>
        <rFont val="Microsoft YaHei"/>
      </rPr>
      <t>; zhě; zhe</t>
    </r>
  </si>
  <si>
    <t>真实</t>
  </si>
  <si>
    <t>zhēnshí</t>
  </si>
  <si>
    <t>chân thật, có thật</t>
  </si>
  <si>
    <r>
      <rPr>
        <sz val="10"/>
        <color theme="1"/>
        <rFont val="Noto Sans CJK SC"/>
      </rPr>
      <t>真实</t>
    </r>
    <r>
      <rPr>
        <sz val="10"/>
        <color theme="1"/>
        <rFont val="Microsoft YaHei"/>
      </rPr>
      <t>; zhēnshí; zhenshi</t>
    </r>
  </si>
  <si>
    <t>争</t>
  </si>
  <si>
    <t>zhēng</t>
  </si>
  <si>
    <t>tranh giành, tranh cãi</t>
  </si>
  <si>
    <r>
      <rPr>
        <sz val="10"/>
        <color theme="1"/>
        <rFont val="Noto Sans CJK SC"/>
      </rPr>
      <t>争</t>
    </r>
    <r>
      <rPr>
        <sz val="10"/>
        <color theme="1"/>
        <rFont val="Microsoft YaHei"/>
      </rPr>
      <t>; zhēng; zheng</t>
    </r>
  </si>
  <si>
    <t>争取</t>
  </si>
  <si>
    <t>zhēngqǔ</t>
  </si>
  <si>
    <t>tranh thủ, giành lấy</t>
  </si>
  <si>
    <r>
      <rPr>
        <sz val="10"/>
        <color theme="1"/>
        <rFont val="Noto Sans CJK SC"/>
      </rPr>
      <t>争取</t>
    </r>
    <r>
      <rPr>
        <sz val="10"/>
        <color theme="1"/>
        <rFont val="Microsoft YaHei"/>
      </rPr>
      <t>; zhēngqǔ; zhengqu</t>
    </r>
  </si>
  <si>
    <t>整</t>
  </si>
  <si>
    <t>zhěng</t>
  </si>
  <si>
    <t>nguyên, tròn; chỉnh đốn</t>
  </si>
  <si>
    <r>
      <rPr>
        <sz val="10"/>
        <color theme="1"/>
        <rFont val="Noto Sans CJK SC"/>
      </rPr>
      <t>整</t>
    </r>
    <r>
      <rPr>
        <sz val="10"/>
        <color theme="1"/>
        <rFont val="Microsoft YaHei"/>
      </rPr>
      <t>; zhěng; zheng</t>
    </r>
  </si>
  <si>
    <t>整个</t>
  </si>
  <si>
    <t>zhěnggè</t>
  </si>
  <si>
    <r>
      <rPr>
        <sz val="11"/>
        <color theme="1"/>
        <rFont val="Arial"/>
      </rPr>
      <t>toàn bộ, cả (</t>
    </r>
    <r>
      <rPr>
        <sz val="11"/>
        <color theme="1"/>
        <rFont val="Noto Sans CJK SC"/>
      </rPr>
      <t>整个</t>
    </r>
    <r>
      <rPr>
        <sz val="11"/>
        <color theme="1"/>
        <rFont val="Arial"/>
      </rPr>
      <t>)</t>
    </r>
  </si>
  <si>
    <r>
      <rPr>
        <sz val="10"/>
        <color theme="1"/>
        <rFont val="Noto Sans CJK SC"/>
      </rPr>
      <t>整个</t>
    </r>
    <r>
      <rPr>
        <sz val="10"/>
        <color theme="1"/>
        <rFont val="Microsoft YaHei"/>
      </rPr>
      <t>; zhěnggè; zhengge</t>
    </r>
  </si>
  <si>
    <t>整理</t>
  </si>
  <si>
    <t>zhěnglǐ</t>
  </si>
  <si>
    <t>sắp xếp, chỉnh lý</t>
  </si>
  <si>
    <r>
      <rPr>
        <sz val="10"/>
        <color theme="1"/>
        <rFont val="Noto Sans CJK SC"/>
      </rPr>
      <t>整理</t>
    </r>
    <r>
      <rPr>
        <sz val="10"/>
        <color theme="1"/>
        <rFont val="Microsoft YaHei"/>
      </rPr>
      <t>; zhěnglǐ; zhengli</t>
    </r>
  </si>
  <si>
    <t>整齐</t>
  </si>
  <si>
    <t>zhěngqí</t>
  </si>
  <si>
    <t>ngay ngắn, gọn gàng</t>
  </si>
  <si>
    <r>
      <rPr>
        <sz val="10"/>
        <color theme="1"/>
        <rFont val="Noto Sans CJK SC"/>
      </rPr>
      <t>整齐</t>
    </r>
    <r>
      <rPr>
        <sz val="10"/>
        <color theme="1"/>
        <rFont val="Microsoft YaHei"/>
      </rPr>
      <t>; zhěngqí; zhengqi</t>
    </r>
  </si>
  <si>
    <t>整体</t>
  </si>
  <si>
    <t>zhěngtǐ</t>
  </si>
  <si>
    <t>tổng thể</t>
  </si>
  <si>
    <r>
      <rPr>
        <sz val="10"/>
        <color theme="1"/>
        <rFont val="Noto Sans CJK SC"/>
      </rPr>
      <t>整体</t>
    </r>
    <r>
      <rPr>
        <sz val="10"/>
        <color theme="1"/>
        <rFont val="Microsoft YaHei"/>
      </rPr>
      <t>; zhěngtǐ; zhengti</t>
    </r>
  </si>
  <si>
    <t>整天</t>
  </si>
  <si>
    <t>zhěngtiān</t>
  </si>
  <si>
    <t>cả ngày, suốt ngày</t>
  </si>
  <si>
    <r>
      <rPr>
        <sz val="10"/>
        <color theme="1"/>
        <rFont val="Noto Sans CJK SC"/>
      </rPr>
      <t>整天</t>
    </r>
    <r>
      <rPr>
        <sz val="10"/>
        <color theme="1"/>
        <rFont val="Microsoft YaHei"/>
      </rPr>
      <t>; zhěngtiān; zhengtian</t>
    </r>
  </si>
  <si>
    <t>整整</t>
  </si>
  <si>
    <t>zhěngzhěng</t>
  </si>
  <si>
    <t>tròn, suốt (đủ con số)</t>
  </si>
  <si>
    <r>
      <rPr>
        <sz val="10"/>
        <color theme="1"/>
        <rFont val="Noto Sans CJK SC"/>
      </rPr>
      <t>整整</t>
    </r>
    <r>
      <rPr>
        <sz val="10"/>
        <color theme="1"/>
        <rFont val="Microsoft YaHei"/>
      </rPr>
      <t>; zhěngzhěng; zhengzheng</t>
    </r>
  </si>
  <si>
    <t>chính, ngay, thẳng</t>
  </si>
  <si>
    <r>
      <rPr>
        <sz val="10"/>
        <color theme="1"/>
        <rFont val="Noto Sans CJK SC"/>
      </rPr>
      <t>正</t>
    </r>
    <r>
      <rPr>
        <sz val="10"/>
        <color theme="1"/>
        <rFont val="Microsoft YaHei"/>
      </rPr>
      <t>; zhèng; zheng</t>
    </r>
  </si>
  <si>
    <t>正式</t>
  </si>
  <si>
    <t>zhèngshì</t>
  </si>
  <si>
    <t>chính thức</t>
  </si>
  <si>
    <r>
      <rPr>
        <sz val="10"/>
        <color theme="1"/>
        <rFont val="Noto Sans CJK SC"/>
      </rPr>
      <t>正式</t>
    </r>
    <r>
      <rPr>
        <sz val="10"/>
        <color theme="1"/>
        <rFont val="Microsoft YaHei"/>
      </rPr>
      <t>; zhèngshì; zhengshi</t>
    </r>
  </si>
  <si>
    <t>证</t>
  </si>
  <si>
    <t>giấy chứng nhận (1 chữ)</t>
  </si>
  <si>
    <r>
      <rPr>
        <sz val="10"/>
        <color theme="1"/>
        <rFont val="Noto Sans CJK SC"/>
      </rPr>
      <t>证</t>
    </r>
    <r>
      <rPr>
        <sz val="10"/>
        <color theme="1"/>
        <rFont val="Microsoft YaHei"/>
      </rPr>
      <t xml:space="preserve">; zhèng; </t>
    </r>
    <r>
      <rPr>
        <sz val="10"/>
        <color theme="1"/>
        <rFont val="Noto Sans CJK SC"/>
      </rPr>
      <t>证件</t>
    </r>
    <r>
      <rPr>
        <sz val="10"/>
        <color theme="1"/>
        <rFont val="Microsoft YaHei"/>
      </rPr>
      <t>; zhèngjiàn; zheng; zhengjian</t>
    </r>
  </si>
  <si>
    <t>证件</t>
  </si>
  <si>
    <t>zhèngjiàn</t>
  </si>
  <si>
    <t>giấy tờ tùy thân</t>
  </si>
  <si>
    <r>
      <rPr>
        <sz val="10"/>
        <color theme="1"/>
        <rFont val="Noto Sans CJK SC"/>
      </rPr>
      <t>证件</t>
    </r>
    <r>
      <rPr>
        <sz val="10"/>
        <color theme="1"/>
        <rFont val="Microsoft YaHei"/>
      </rPr>
      <t xml:space="preserve">; zhèngjiàn; </t>
    </r>
    <r>
      <rPr>
        <sz val="10"/>
        <color theme="1"/>
        <rFont val="Noto Sans CJK SC"/>
      </rPr>
      <t>证</t>
    </r>
    <r>
      <rPr>
        <sz val="10"/>
        <color theme="1"/>
        <rFont val="Microsoft YaHei"/>
      </rPr>
      <t>; zhèng; zhengjian; zheng</t>
    </r>
  </si>
  <si>
    <t>证据</t>
  </si>
  <si>
    <t>zhèngjù</t>
  </si>
  <si>
    <t>chứng cứ, bằng chứng</t>
  </si>
  <si>
    <r>
      <rPr>
        <sz val="10"/>
        <color theme="1"/>
        <rFont val="Noto Sans CJK SC"/>
      </rPr>
      <t>证据</t>
    </r>
    <r>
      <rPr>
        <sz val="10"/>
        <color theme="1"/>
        <rFont val="Microsoft YaHei"/>
      </rPr>
      <t>; zhèngjù; zhengju</t>
    </r>
  </si>
  <si>
    <t>证明</t>
  </si>
  <si>
    <t>zhèngmíng</t>
  </si>
  <si>
    <t>chứng minh; giấy chứng nhận</t>
  </si>
  <si>
    <r>
      <rPr>
        <sz val="10"/>
        <color theme="1"/>
        <rFont val="Noto Sans CJK SC"/>
      </rPr>
      <t>证明</t>
    </r>
    <r>
      <rPr>
        <sz val="10"/>
        <color theme="1"/>
        <rFont val="Microsoft YaHei"/>
      </rPr>
      <t>; zhèngmíng; zhengming</t>
    </r>
  </si>
  <si>
    <t>支</t>
  </si>
  <si>
    <t>zhī</t>
  </si>
  <si>
    <t>cây (bút), đội (quân), bài (hát)</t>
  </si>
  <si>
    <r>
      <rPr>
        <sz val="10"/>
        <color theme="1"/>
        <rFont val="Noto Sans CJK SC"/>
      </rPr>
      <t>支</t>
    </r>
    <r>
      <rPr>
        <sz val="10"/>
        <color theme="1"/>
        <rFont val="Microsoft YaHei"/>
      </rPr>
      <t>; zhī; zhi</t>
    </r>
  </si>
  <si>
    <t>支持</t>
  </si>
  <si>
    <t>zhīchí</t>
  </si>
  <si>
    <t>ủng hộ</t>
  </si>
  <si>
    <r>
      <rPr>
        <sz val="10"/>
        <color theme="1"/>
        <rFont val="Noto Sans CJK SC"/>
      </rPr>
      <t>支持</t>
    </r>
    <r>
      <rPr>
        <sz val="10"/>
        <color theme="1"/>
        <rFont val="Microsoft YaHei"/>
      </rPr>
      <t>; zhīchí; zhichi</t>
    </r>
  </si>
  <si>
    <t>支付</t>
  </si>
  <si>
    <t>zhīfù</t>
  </si>
  <si>
    <t>thanh toán, chi trả</t>
  </si>
  <si>
    <r>
      <rPr>
        <sz val="10"/>
        <color theme="1"/>
        <rFont val="Noto Sans CJK SC"/>
      </rPr>
      <t>支付</t>
    </r>
    <r>
      <rPr>
        <sz val="10"/>
        <color theme="1"/>
        <rFont val="Microsoft YaHei"/>
      </rPr>
      <t xml:space="preserve">; zhīfù; </t>
    </r>
    <r>
      <rPr>
        <sz val="10"/>
        <color theme="1"/>
        <rFont val="Noto Sans CJK SC"/>
      </rPr>
      <t>付</t>
    </r>
    <r>
      <rPr>
        <sz val="10"/>
        <color theme="1"/>
        <rFont val="Microsoft YaHei"/>
      </rPr>
      <t>; fù; zhifu; fu</t>
    </r>
  </si>
  <si>
    <t>con (động vật), chiếc (lượng từ)</t>
  </si>
  <si>
    <r>
      <rPr>
        <sz val="10"/>
        <color theme="1"/>
        <rFont val="Noto Sans CJK SC"/>
      </rPr>
      <t>只</t>
    </r>
    <r>
      <rPr>
        <sz val="10"/>
        <color theme="1"/>
        <rFont val="Microsoft YaHei"/>
      </rPr>
      <t>; zhī; zhi</t>
    </r>
  </si>
  <si>
    <t>直</t>
  </si>
  <si>
    <t>zhí</t>
  </si>
  <si>
    <t>tính từ, động từ, phó từ</t>
  </si>
  <si>
    <t>thẳng</t>
  </si>
  <si>
    <r>
      <rPr>
        <sz val="10"/>
        <color theme="1"/>
        <rFont val="Noto Sans CJK SC"/>
      </rPr>
      <t>直</t>
    </r>
    <r>
      <rPr>
        <sz val="10"/>
        <color theme="1"/>
        <rFont val="Microsoft YaHei"/>
      </rPr>
      <t>; zhí; zhi</t>
    </r>
  </si>
  <si>
    <t>直播</t>
  </si>
  <si>
    <t>zhíbō</t>
  </si>
  <si>
    <t>phát trực tiếp, livestream</t>
  </si>
  <si>
    <r>
      <rPr>
        <sz val="10"/>
        <color theme="1"/>
        <rFont val="Noto Sans CJK SC"/>
      </rPr>
      <t>直播</t>
    </r>
    <r>
      <rPr>
        <sz val="10"/>
        <color theme="1"/>
        <rFont val="Microsoft YaHei"/>
      </rPr>
      <t>; zhíbō; zhibo</t>
    </r>
  </si>
  <si>
    <t>直到</t>
  </si>
  <si>
    <t>zhídào</t>
  </si>
  <si>
    <t>cho đến khi</t>
  </si>
  <si>
    <r>
      <rPr>
        <sz val="10"/>
        <color theme="1"/>
        <rFont val="Noto Sans CJK SC"/>
      </rPr>
      <t>直到</t>
    </r>
    <r>
      <rPr>
        <sz val="10"/>
        <color theme="1"/>
        <rFont val="Microsoft YaHei"/>
      </rPr>
      <t>; zhídào; zhidao</t>
    </r>
  </si>
  <si>
    <t>值</t>
  </si>
  <si>
    <t>đáng giá, trị giá</t>
  </si>
  <si>
    <r>
      <rPr>
        <sz val="10"/>
        <color theme="1"/>
        <rFont val="Noto Sans CJK SC"/>
      </rPr>
      <t>值</t>
    </r>
    <r>
      <rPr>
        <sz val="10"/>
        <color theme="1"/>
        <rFont val="Microsoft YaHei"/>
      </rPr>
      <t>; zhí; zhi</t>
    </r>
  </si>
  <si>
    <t>值得</t>
  </si>
  <si>
    <t>zhídé</t>
  </si>
  <si>
    <t>đáng, đáng để</t>
  </si>
  <si>
    <r>
      <rPr>
        <sz val="10"/>
        <color theme="1"/>
        <rFont val="Noto Sans CJK SC"/>
      </rPr>
      <t>值得</t>
    </r>
    <r>
      <rPr>
        <sz val="10"/>
        <color theme="1"/>
        <rFont val="Microsoft YaHei"/>
      </rPr>
      <t>; zhídé; zhide</t>
    </r>
  </si>
  <si>
    <t>职工</t>
  </si>
  <si>
    <t>zhígōng</t>
  </si>
  <si>
    <r>
      <rPr>
        <sz val="11"/>
        <color theme="1"/>
        <rFont val="Arial"/>
      </rPr>
      <t>công nhân viên chức (</t>
    </r>
    <r>
      <rPr>
        <sz val="11"/>
        <color theme="1"/>
        <rFont val="Noto Sans CJK SC"/>
      </rPr>
      <t>职工</t>
    </r>
    <r>
      <rPr>
        <sz val="11"/>
        <color theme="1"/>
        <rFont val="Arial"/>
      </rPr>
      <t>)</t>
    </r>
  </si>
  <si>
    <r>
      <rPr>
        <sz val="10"/>
        <color theme="1"/>
        <rFont val="Noto Sans CJK SC"/>
      </rPr>
      <t>职工</t>
    </r>
    <r>
      <rPr>
        <sz val="10"/>
        <color theme="1"/>
        <rFont val="Microsoft YaHei"/>
      </rPr>
      <t xml:space="preserve">; zhígōng; </t>
    </r>
    <r>
      <rPr>
        <sz val="10"/>
        <color theme="1"/>
        <rFont val="Noto Sans CJK SC"/>
      </rPr>
      <t>员工</t>
    </r>
    <r>
      <rPr>
        <sz val="10"/>
        <color theme="1"/>
        <rFont val="Microsoft YaHei"/>
      </rPr>
      <t>; yuángōng; zhigong; yuangong</t>
    </r>
  </si>
  <si>
    <t>职业</t>
  </si>
  <si>
    <t>zhíyè</t>
  </si>
  <si>
    <t>nghề nghiệp</t>
  </si>
  <si>
    <r>
      <rPr>
        <sz val="10"/>
        <color theme="1"/>
        <rFont val="Noto Sans CJK SC"/>
      </rPr>
      <t>职业</t>
    </r>
    <r>
      <rPr>
        <sz val="10"/>
        <color theme="1"/>
        <rFont val="Microsoft YaHei"/>
      </rPr>
      <t>; zhíyè; zhiye</t>
    </r>
  </si>
  <si>
    <t>只好</t>
  </si>
  <si>
    <t>zhǐhǎo</t>
  </si>
  <si>
    <t>đành phải</t>
  </si>
  <si>
    <r>
      <rPr>
        <sz val="10"/>
        <color theme="1"/>
        <rFont val="Noto Sans CJK SC"/>
      </rPr>
      <t>只好</t>
    </r>
    <r>
      <rPr>
        <sz val="10"/>
        <color theme="1"/>
        <rFont val="Microsoft YaHei"/>
      </rPr>
      <t>; zhǐhǎo; zhihao</t>
    </r>
  </si>
  <si>
    <t>只是</t>
  </si>
  <si>
    <t>zhǐshì</t>
  </si>
  <si>
    <t>chỉ là; có điều</t>
  </si>
  <si>
    <r>
      <rPr>
        <sz val="10"/>
        <color theme="1"/>
        <rFont val="Noto Sans CJK SC"/>
      </rPr>
      <t>只是</t>
    </r>
    <r>
      <rPr>
        <sz val="10"/>
        <color theme="1"/>
        <rFont val="Microsoft YaHei"/>
      </rPr>
      <t>; zhǐshì; zhishi</t>
    </r>
  </si>
  <si>
    <t>只有</t>
  </si>
  <si>
    <t>zhǐyǒu</t>
  </si>
  <si>
    <t>chỉ có, chỉ khi</t>
  </si>
  <si>
    <r>
      <rPr>
        <sz val="10"/>
        <color theme="1"/>
        <rFont val="Noto Sans CJK SC"/>
      </rPr>
      <t>只有</t>
    </r>
    <r>
      <rPr>
        <sz val="10"/>
        <color theme="1"/>
        <rFont val="Microsoft YaHei"/>
      </rPr>
      <t>; zhǐyǒu; zhiyou</t>
    </r>
  </si>
  <si>
    <t>指</t>
  </si>
  <si>
    <t>chỉ, trỏ</t>
  </si>
  <si>
    <r>
      <rPr>
        <sz val="10"/>
        <color theme="1"/>
        <rFont val="Noto Sans CJK SC"/>
      </rPr>
      <t>指</t>
    </r>
    <r>
      <rPr>
        <sz val="10"/>
        <color theme="1"/>
        <rFont val="Microsoft YaHei"/>
      </rPr>
      <t>; zhǐ; zhi</t>
    </r>
  </si>
  <si>
    <t>指出</t>
  </si>
  <si>
    <t>zhǐchū</t>
  </si>
  <si>
    <t>chỉ ra</t>
  </si>
  <si>
    <r>
      <rPr>
        <sz val="10"/>
        <color theme="1"/>
        <rFont val="Noto Sans CJK SC"/>
      </rPr>
      <t>指出</t>
    </r>
    <r>
      <rPr>
        <sz val="10"/>
        <color theme="1"/>
        <rFont val="Microsoft YaHei"/>
      </rPr>
      <t>; zhǐchū; zhichu</t>
    </r>
  </si>
  <si>
    <t>指导</t>
  </si>
  <si>
    <t>zhǐdǎo</t>
  </si>
  <si>
    <t>chỉ đạo, hướng dẫn</t>
  </si>
  <si>
    <r>
      <rPr>
        <sz val="10"/>
        <color theme="1"/>
        <rFont val="Noto Sans CJK SC"/>
      </rPr>
      <t>指导</t>
    </r>
    <r>
      <rPr>
        <sz val="10"/>
        <color theme="1"/>
        <rFont val="Microsoft YaHei"/>
      </rPr>
      <t>; zhǐdǎo; zhidao</t>
    </r>
  </si>
  <si>
    <t>至今</t>
  </si>
  <si>
    <t>zhìjīn</t>
  </si>
  <si>
    <t>cho đến nay</t>
  </si>
  <si>
    <r>
      <rPr>
        <sz val="10"/>
        <color theme="1"/>
        <rFont val="Noto Sans CJK SC"/>
      </rPr>
      <t>至今</t>
    </r>
    <r>
      <rPr>
        <sz val="10"/>
        <color theme="1"/>
        <rFont val="Microsoft YaHei"/>
      </rPr>
      <t>; zhìjīn; zhijin</t>
    </r>
  </si>
  <si>
    <t>至少</t>
  </si>
  <si>
    <t>zhìshǎo</t>
  </si>
  <si>
    <t>ít nhất</t>
  </si>
  <si>
    <r>
      <rPr>
        <sz val="10"/>
        <color theme="1"/>
        <rFont val="Noto Sans CJK SC"/>
      </rPr>
      <t>至少</t>
    </r>
    <r>
      <rPr>
        <sz val="10"/>
        <color theme="1"/>
        <rFont val="Microsoft YaHei"/>
      </rPr>
      <t>; zhìshǎo; zhishao</t>
    </r>
  </si>
  <si>
    <t>志愿</t>
  </si>
  <si>
    <t>zhìyuàn</t>
  </si>
  <si>
    <t>chí nguyện, nguyện vọng</t>
  </si>
  <si>
    <r>
      <rPr>
        <sz val="10"/>
        <color theme="1"/>
        <rFont val="Noto Sans CJK SC"/>
      </rPr>
      <t>志愿</t>
    </r>
    <r>
      <rPr>
        <sz val="10"/>
        <color theme="1"/>
        <rFont val="Microsoft YaHei"/>
      </rPr>
      <t>; zhìyuàn; zhiyuan</t>
    </r>
  </si>
  <si>
    <t>志愿者</t>
  </si>
  <si>
    <t>zhìyuànzhě</t>
  </si>
  <si>
    <t>tình nguyện viên</t>
  </si>
  <si>
    <r>
      <rPr>
        <sz val="10"/>
        <color theme="1"/>
        <rFont val="Noto Sans CJK SC"/>
      </rPr>
      <t>志愿者</t>
    </r>
    <r>
      <rPr>
        <sz val="10"/>
        <color theme="1"/>
        <rFont val="Microsoft YaHei"/>
      </rPr>
      <t>; zhìyuànzhě; zhiyuanzhe</t>
    </r>
  </si>
  <si>
    <t>制定</t>
  </si>
  <si>
    <t>zhìdìng</t>
  </si>
  <si>
    <t>đề ra, xây dựng (kế hoạch, luật)</t>
  </si>
  <si>
    <r>
      <rPr>
        <sz val="10"/>
        <color theme="1"/>
        <rFont val="Noto Sans CJK SC"/>
      </rPr>
      <t>制定</t>
    </r>
    <r>
      <rPr>
        <sz val="10"/>
        <color theme="1"/>
        <rFont val="Microsoft YaHei"/>
      </rPr>
      <t>; zhìdìng; zhiding</t>
    </r>
  </si>
  <si>
    <t>制度</t>
  </si>
  <si>
    <t>zhìdù</t>
  </si>
  <si>
    <t>chế độ</t>
  </si>
  <si>
    <r>
      <rPr>
        <sz val="10"/>
        <color theme="1"/>
        <rFont val="Noto Sans CJK SC"/>
      </rPr>
      <t>制度</t>
    </r>
    <r>
      <rPr>
        <sz val="10"/>
        <color theme="1"/>
        <rFont val="Microsoft YaHei"/>
      </rPr>
      <t>; zhìdù; zhidu</t>
    </r>
  </si>
  <si>
    <t>制造</t>
  </si>
  <si>
    <t>zhìzào</t>
  </si>
  <si>
    <t>chế tạo</t>
  </si>
  <si>
    <r>
      <rPr>
        <sz val="10"/>
        <color theme="1"/>
        <rFont val="Noto Sans CJK SC"/>
      </rPr>
      <t>制造</t>
    </r>
    <r>
      <rPr>
        <sz val="10"/>
        <color theme="1"/>
        <rFont val="Microsoft YaHei"/>
      </rPr>
      <t xml:space="preserve">; zhìzào; </t>
    </r>
    <r>
      <rPr>
        <sz val="10"/>
        <color theme="1"/>
        <rFont val="Noto Sans CJK SC"/>
      </rPr>
      <t>造</t>
    </r>
    <r>
      <rPr>
        <sz val="10"/>
        <color theme="1"/>
        <rFont val="Microsoft YaHei"/>
      </rPr>
      <t>; zào; zhizao; zao</t>
    </r>
  </si>
  <si>
    <t>制作</t>
  </si>
  <si>
    <t>zhìzuò</t>
  </si>
  <si>
    <t>chế tác, sản xuất (phim, đồ)</t>
  </si>
  <si>
    <r>
      <rPr>
        <sz val="10"/>
        <color theme="1"/>
        <rFont val="Noto Sans CJK SC"/>
      </rPr>
      <t>制作</t>
    </r>
    <r>
      <rPr>
        <sz val="10"/>
        <color theme="1"/>
        <rFont val="Microsoft YaHei"/>
      </rPr>
      <t>; zhìzuò; zhizuo</t>
    </r>
  </si>
  <si>
    <t>中部</t>
  </si>
  <si>
    <t>zhōngbù</t>
  </si>
  <si>
    <t>miền Trung</t>
  </si>
  <si>
    <r>
      <rPr>
        <sz val="10"/>
        <color theme="1"/>
        <rFont val="Noto Sans CJK SC"/>
      </rPr>
      <t>中部</t>
    </r>
    <r>
      <rPr>
        <sz val="10"/>
        <color theme="1"/>
        <rFont val="Microsoft YaHei"/>
      </rPr>
      <t>; zhōngbù; zhongbu</t>
    </r>
  </si>
  <si>
    <t>中华民族</t>
  </si>
  <si>
    <t>Zhōnghuá Mínzú</t>
  </si>
  <si>
    <t>dân tộc Trung Hoa</t>
  </si>
  <si>
    <r>
      <rPr>
        <sz val="10"/>
        <color theme="1"/>
        <rFont val="Noto Sans CJK SC"/>
      </rPr>
      <t>中华民族</t>
    </r>
    <r>
      <rPr>
        <sz val="10"/>
        <color theme="1"/>
        <rFont val="Microsoft YaHei"/>
      </rPr>
      <t>; Zhōnghuá Mínzú; Zhonghua Minzu</t>
    </r>
  </si>
  <si>
    <t>终于</t>
  </si>
  <si>
    <t>zhōngyú</t>
  </si>
  <si>
    <t>cuối cùng (thì)</t>
  </si>
  <si>
    <r>
      <rPr>
        <sz val="10"/>
        <color theme="1"/>
        <rFont val="Noto Sans CJK SC"/>
      </rPr>
      <t>终于</t>
    </r>
    <r>
      <rPr>
        <sz val="10"/>
        <color theme="1"/>
        <rFont val="Microsoft YaHei"/>
      </rPr>
      <t>; zhōngyú; zhongyu</t>
    </r>
  </si>
  <si>
    <t>钟</t>
  </si>
  <si>
    <t>chuông; đồng hồ</t>
  </si>
  <si>
    <r>
      <rPr>
        <sz val="10"/>
        <color theme="1"/>
        <rFont val="Noto Sans CJK SC"/>
      </rPr>
      <t>钟</t>
    </r>
    <r>
      <rPr>
        <sz val="10"/>
        <color theme="1"/>
        <rFont val="Microsoft YaHei"/>
      </rPr>
      <t>; zhōng; zhong</t>
    </r>
  </si>
  <si>
    <t>种</t>
  </si>
  <si>
    <t>zhǒng</t>
  </si>
  <si>
    <t>loại, kiểu</t>
  </si>
  <si>
    <r>
      <rPr>
        <sz val="10"/>
        <color theme="1"/>
        <rFont val="Noto Sans CJK SC"/>
      </rPr>
      <t>种</t>
    </r>
    <r>
      <rPr>
        <sz val="10"/>
        <color theme="1"/>
        <rFont val="Microsoft YaHei"/>
      </rPr>
      <t>; zhǒng; zhong</t>
    </r>
  </si>
  <si>
    <t>种子</t>
  </si>
  <si>
    <t>zhǒngzi</t>
  </si>
  <si>
    <t>hạt giống</t>
  </si>
  <si>
    <r>
      <rPr>
        <sz val="10"/>
        <color theme="1"/>
        <rFont val="Noto Sans CJK SC"/>
      </rPr>
      <t>种子</t>
    </r>
    <r>
      <rPr>
        <sz val="10"/>
        <color theme="1"/>
        <rFont val="Microsoft YaHei"/>
      </rPr>
      <t>; zhǒngzi; zhongzi</t>
    </r>
  </si>
  <si>
    <t>重大</t>
  </si>
  <si>
    <t>zhòngdà</t>
  </si>
  <si>
    <t>trọng đại</t>
  </si>
  <si>
    <r>
      <rPr>
        <sz val="10"/>
        <color theme="1"/>
        <rFont val="Noto Sans CJK SC"/>
      </rPr>
      <t>重大</t>
    </r>
    <r>
      <rPr>
        <sz val="10"/>
        <color theme="1"/>
        <rFont val="Microsoft YaHei"/>
      </rPr>
      <t>; zhòngdà; zhongda</t>
    </r>
  </si>
  <si>
    <t>周围</t>
  </si>
  <si>
    <t>zhōuwéi</t>
  </si>
  <si>
    <t>xung quanh</t>
  </si>
  <si>
    <r>
      <rPr>
        <sz val="10"/>
        <color theme="1"/>
        <rFont val="Noto Sans CJK SC"/>
      </rPr>
      <t>周围</t>
    </r>
    <r>
      <rPr>
        <sz val="10"/>
        <color theme="1"/>
        <rFont val="Microsoft YaHei"/>
      </rPr>
      <t>; zhōuwéi; zhouwei</t>
    </r>
  </si>
  <si>
    <t>猪</t>
  </si>
  <si>
    <t>zhū</t>
  </si>
  <si>
    <t>con lợn</t>
  </si>
  <si>
    <r>
      <rPr>
        <sz val="10"/>
        <color theme="1"/>
        <rFont val="Noto Sans CJK SC"/>
      </rPr>
      <t>猪</t>
    </r>
    <r>
      <rPr>
        <sz val="10"/>
        <color theme="1"/>
        <rFont val="Microsoft YaHei"/>
      </rPr>
      <t>; zhū; zhu</t>
    </r>
  </si>
  <si>
    <t>主持</t>
  </si>
  <si>
    <t>zhǔchí</t>
  </si>
  <si>
    <t>chủ trì, dẫn chương trình</t>
  </si>
  <si>
    <r>
      <rPr>
        <sz val="10"/>
        <color theme="1"/>
        <rFont val="Noto Sans CJK SC"/>
      </rPr>
      <t>主持</t>
    </r>
    <r>
      <rPr>
        <sz val="10"/>
        <color theme="1"/>
        <rFont val="Microsoft YaHei"/>
      </rPr>
      <t>; zhǔchí; zhuchi</t>
    </r>
  </si>
  <si>
    <t>主动</t>
  </si>
  <si>
    <t>zhǔdòng</t>
  </si>
  <si>
    <t>chủ động</t>
  </si>
  <si>
    <r>
      <rPr>
        <sz val="10"/>
        <color theme="1"/>
        <rFont val="Noto Sans CJK SC"/>
      </rPr>
      <t>主动</t>
    </r>
    <r>
      <rPr>
        <sz val="10"/>
        <color theme="1"/>
        <rFont val="Microsoft YaHei"/>
      </rPr>
      <t>; zhǔdòng; zhudong</t>
    </r>
  </si>
  <si>
    <t>主任</t>
  </si>
  <si>
    <t>zhǔrèn</t>
  </si>
  <si>
    <t>chủ nhiệm, trưởng phòng</t>
  </si>
  <si>
    <r>
      <rPr>
        <sz val="10"/>
        <color theme="1"/>
        <rFont val="Noto Sans CJK SC"/>
      </rPr>
      <t>主任</t>
    </r>
    <r>
      <rPr>
        <sz val="10"/>
        <color theme="1"/>
        <rFont val="Microsoft YaHei"/>
      </rPr>
      <t>; zhǔrèn; zhuren</t>
    </r>
  </si>
  <si>
    <t>主意</t>
  </si>
  <si>
    <t>zhǔyi</t>
  </si>
  <si>
    <t>ý kiến, chủ ý</t>
  </si>
  <si>
    <r>
      <rPr>
        <sz val="10"/>
        <color theme="1"/>
        <rFont val="Noto Sans CJK SC"/>
      </rPr>
      <t>主意</t>
    </r>
    <r>
      <rPr>
        <sz val="10"/>
        <color theme="1"/>
        <rFont val="Microsoft YaHei"/>
      </rPr>
      <t>; zhǔyi; zhúyi; zhuyi</t>
    </r>
  </si>
  <si>
    <t>主张</t>
  </si>
  <si>
    <t>zhǔzhāng</t>
  </si>
  <si>
    <t>chủ trương</t>
  </si>
  <si>
    <r>
      <rPr>
        <sz val="10"/>
        <color theme="1"/>
        <rFont val="Noto Sans CJK SC"/>
      </rPr>
      <t>主张</t>
    </r>
    <r>
      <rPr>
        <sz val="10"/>
        <color theme="1"/>
        <rFont val="Microsoft YaHei"/>
      </rPr>
      <t>; zhǔzhāng; zhuzhang</t>
    </r>
  </si>
  <si>
    <t>注意</t>
  </si>
  <si>
    <t>zhùyì</t>
  </si>
  <si>
    <t>chú ý</t>
  </si>
  <si>
    <r>
      <rPr>
        <sz val="10"/>
        <color theme="1"/>
        <rFont val="Noto Sans CJK SC"/>
      </rPr>
      <t>注意</t>
    </r>
    <r>
      <rPr>
        <sz val="10"/>
        <color theme="1"/>
        <rFont val="Microsoft YaHei"/>
      </rPr>
      <t>; zhùyì; zhuyi</t>
    </r>
  </si>
  <si>
    <t>祝</t>
  </si>
  <si>
    <t>chúc</t>
  </si>
  <si>
    <r>
      <rPr>
        <sz val="10"/>
        <color theme="1"/>
        <rFont val="Noto Sans CJK SC"/>
      </rPr>
      <t>祝</t>
    </r>
    <r>
      <rPr>
        <sz val="10"/>
        <color theme="1"/>
        <rFont val="Microsoft YaHei"/>
      </rPr>
      <t>; zhù; zhu</t>
    </r>
  </si>
  <si>
    <t>抓</t>
  </si>
  <si>
    <t>zhuā</t>
  </si>
  <si>
    <t>bắt, nắm, gãi</t>
  </si>
  <si>
    <r>
      <rPr>
        <sz val="10"/>
        <color theme="1"/>
        <rFont val="Noto Sans CJK SC"/>
      </rPr>
      <t>抓</t>
    </r>
    <r>
      <rPr>
        <sz val="10"/>
        <color theme="1"/>
        <rFont val="Microsoft YaHei"/>
      </rPr>
      <t>; zhuā; zhua</t>
    </r>
  </si>
  <si>
    <t>抓住</t>
  </si>
  <si>
    <t>zhuāzhù</t>
  </si>
  <si>
    <t>nắm chặt, nắm bắt</t>
  </si>
  <si>
    <r>
      <rPr>
        <sz val="10"/>
        <color theme="1"/>
        <rFont val="Noto Sans CJK SC"/>
      </rPr>
      <t>抓住</t>
    </r>
    <r>
      <rPr>
        <sz val="10"/>
        <color theme="1"/>
        <rFont val="Microsoft YaHei"/>
      </rPr>
      <t>; zhuāzhù; zhuazhu</t>
    </r>
  </si>
  <si>
    <t>专家</t>
  </si>
  <si>
    <t>zhuānjiā</t>
  </si>
  <si>
    <t>chuyên gia</t>
  </si>
  <si>
    <r>
      <rPr>
        <sz val="10"/>
        <color theme="1"/>
        <rFont val="Noto Sans CJK SC"/>
      </rPr>
      <t>专家</t>
    </r>
    <r>
      <rPr>
        <sz val="10"/>
        <color theme="1"/>
        <rFont val="Microsoft YaHei"/>
      </rPr>
      <t>; zhuānjiā; zhuanjia</t>
    </r>
  </si>
  <si>
    <t>专门</t>
  </si>
  <si>
    <t>zhuānmén</t>
  </si>
  <si>
    <t>chuyên, đặc biệt dành cho</t>
  </si>
  <si>
    <r>
      <rPr>
        <sz val="10"/>
        <color theme="1"/>
        <rFont val="Noto Sans CJK SC"/>
      </rPr>
      <t>专门</t>
    </r>
    <r>
      <rPr>
        <sz val="10"/>
        <color theme="1"/>
        <rFont val="Microsoft YaHei"/>
      </rPr>
      <t>; zhuānmén; zhuanmen</t>
    </r>
  </si>
  <si>
    <t>专题</t>
  </si>
  <si>
    <t>zhuāntí</t>
  </si>
  <si>
    <t>chuyên đề</t>
  </si>
  <si>
    <r>
      <rPr>
        <sz val="10"/>
        <color theme="1"/>
        <rFont val="Noto Sans CJK SC"/>
      </rPr>
      <t>专题</t>
    </r>
    <r>
      <rPr>
        <sz val="10"/>
        <color theme="1"/>
        <rFont val="Microsoft YaHei"/>
      </rPr>
      <t>; zhuāntí; zhuanti</t>
    </r>
  </si>
  <si>
    <t>专业</t>
  </si>
  <si>
    <t>zhuānyè</t>
  </si>
  <si>
    <t>chuyên ngành</t>
  </si>
  <si>
    <r>
      <rPr>
        <sz val="10"/>
        <color theme="1"/>
        <rFont val="Noto Sans CJK SC"/>
      </rPr>
      <t>专业</t>
    </r>
    <r>
      <rPr>
        <sz val="10"/>
        <color theme="1"/>
        <rFont val="Microsoft YaHei"/>
      </rPr>
      <t>; zhuānyè; zhuanye</t>
    </r>
  </si>
  <si>
    <t>转</t>
  </si>
  <si>
    <t>zhuǎn</t>
  </si>
  <si>
    <t>chuyển, xoay; rẽ</t>
  </si>
  <si>
    <r>
      <rPr>
        <sz val="10"/>
        <color theme="1"/>
        <rFont val="Noto Sans CJK SC"/>
      </rPr>
      <t>转</t>
    </r>
    <r>
      <rPr>
        <sz val="10"/>
        <color theme="1"/>
        <rFont val="Microsoft YaHei"/>
      </rPr>
      <t>; zhuǎn; zhuan</t>
    </r>
  </si>
  <si>
    <t>转变</t>
  </si>
  <si>
    <t>zhuǎnbiàn</t>
  </si>
  <si>
    <t>chuyển biến</t>
  </si>
  <si>
    <r>
      <rPr>
        <sz val="10"/>
        <color theme="1"/>
        <rFont val="Noto Sans CJK SC"/>
      </rPr>
      <t>转变</t>
    </r>
    <r>
      <rPr>
        <sz val="10"/>
        <color theme="1"/>
        <rFont val="Microsoft YaHei"/>
      </rPr>
      <t>; zhuǎnbiàn; zhuanbian</t>
    </r>
  </si>
  <si>
    <t>状况</t>
  </si>
  <si>
    <t>zhuàngkuàng</t>
  </si>
  <si>
    <r>
      <rPr>
        <sz val="11"/>
        <color theme="1"/>
        <rFont val="Arial"/>
      </rPr>
      <t>tình trạng, tình hình (</t>
    </r>
    <r>
      <rPr>
        <sz val="11"/>
        <color theme="1"/>
        <rFont val="Noto Sans CJK SC"/>
      </rPr>
      <t>状况</t>
    </r>
    <r>
      <rPr>
        <sz val="11"/>
        <color theme="1"/>
        <rFont val="Arial"/>
      </rPr>
      <t>)</t>
    </r>
  </si>
  <si>
    <r>
      <rPr>
        <sz val="10"/>
        <color theme="1"/>
        <rFont val="Noto Sans CJK SC"/>
      </rPr>
      <t>状况</t>
    </r>
    <r>
      <rPr>
        <sz val="10"/>
        <color theme="1"/>
        <rFont val="Microsoft YaHei"/>
      </rPr>
      <t xml:space="preserve">; zhuàngkuàng; </t>
    </r>
    <r>
      <rPr>
        <sz val="10"/>
        <color theme="1"/>
        <rFont val="Noto Sans CJK SC"/>
      </rPr>
      <t>情况</t>
    </r>
    <r>
      <rPr>
        <sz val="10"/>
        <color theme="1"/>
        <rFont val="Microsoft YaHei"/>
      </rPr>
      <t>; qíngkuàng; zhuangkuang; qingkuang</t>
    </r>
  </si>
  <si>
    <t>状态</t>
  </si>
  <si>
    <t>zhuàngtài</t>
  </si>
  <si>
    <t>trạng thái</t>
  </si>
  <si>
    <r>
      <rPr>
        <sz val="10"/>
        <color theme="1"/>
        <rFont val="Noto Sans CJK SC"/>
      </rPr>
      <t>状态</t>
    </r>
    <r>
      <rPr>
        <sz val="10"/>
        <color theme="1"/>
        <rFont val="Microsoft YaHei"/>
      </rPr>
      <t>; zhuàngtài; zhuangtai</t>
    </r>
  </si>
  <si>
    <t>追</t>
  </si>
  <si>
    <t>zhuī</t>
  </si>
  <si>
    <t>đuổi theo; theo đuổi</t>
  </si>
  <si>
    <r>
      <rPr>
        <sz val="10"/>
        <color theme="1"/>
        <rFont val="Noto Sans CJK SC"/>
      </rPr>
      <t>追</t>
    </r>
    <r>
      <rPr>
        <sz val="10"/>
        <color theme="1"/>
        <rFont val="Microsoft YaHei"/>
      </rPr>
      <t>; zhuī; zhui</t>
    </r>
  </si>
  <si>
    <t>准</t>
  </si>
  <si>
    <t>zhǔn</t>
  </si>
  <si>
    <t>chuẩn, chính xác; chắc chắn</t>
  </si>
  <si>
    <r>
      <rPr>
        <sz val="10"/>
        <color theme="1"/>
        <rFont val="Noto Sans CJK SC"/>
      </rPr>
      <t>准</t>
    </r>
    <r>
      <rPr>
        <sz val="10"/>
        <color theme="1"/>
        <rFont val="Microsoft YaHei"/>
      </rPr>
      <t xml:space="preserve">; zhǔn; </t>
    </r>
    <r>
      <rPr>
        <sz val="10"/>
        <color theme="1"/>
        <rFont val="Noto Sans CJK SC"/>
      </rPr>
      <t>准确</t>
    </r>
    <r>
      <rPr>
        <sz val="10"/>
        <color theme="1"/>
        <rFont val="Microsoft YaHei"/>
      </rPr>
      <t>; zhǔnquè; zhun; zhunque</t>
    </r>
  </si>
  <si>
    <t>资格</t>
  </si>
  <si>
    <t>zīgé</t>
  </si>
  <si>
    <t>tư cách, điều kiện</t>
  </si>
  <si>
    <r>
      <rPr>
        <sz val="10"/>
        <color theme="1"/>
        <rFont val="Noto Sans CJK SC"/>
      </rPr>
      <t>资格</t>
    </r>
    <r>
      <rPr>
        <sz val="10"/>
        <color theme="1"/>
        <rFont val="Microsoft YaHei"/>
      </rPr>
      <t>; zīgé; zige</t>
    </r>
  </si>
  <si>
    <t>资金</t>
  </si>
  <si>
    <t>zījīn</t>
  </si>
  <si>
    <t>vốn, tiền vốn</t>
  </si>
  <si>
    <r>
      <rPr>
        <sz val="10"/>
        <color theme="1"/>
        <rFont val="Noto Sans CJK SC"/>
      </rPr>
      <t>资金</t>
    </r>
    <r>
      <rPr>
        <sz val="10"/>
        <color theme="1"/>
        <rFont val="Microsoft YaHei"/>
      </rPr>
      <t>; zījīn; zijin</t>
    </r>
  </si>
  <si>
    <t>子女</t>
  </si>
  <si>
    <t>zǐnǚ</t>
  </si>
  <si>
    <t>con cái</t>
  </si>
  <si>
    <r>
      <rPr>
        <sz val="10"/>
        <color theme="1"/>
        <rFont val="Noto Sans CJK SC"/>
      </rPr>
      <t>子女</t>
    </r>
    <r>
      <rPr>
        <sz val="10"/>
        <color theme="1"/>
        <rFont val="Microsoft YaHei"/>
      </rPr>
      <t xml:space="preserve">; zǐnǚ; </t>
    </r>
    <r>
      <rPr>
        <sz val="10"/>
        <color theme="1"/>
        <rFont val="Noto Sans CJK SC"/>
      </rPr>
      <t>孩子</t>
    </r>
    <r>
      <rPr>
        <sz val="10"/>
        <color theme="1"/>
        <rFont val="Microsoft YaHei"/>
      </rPr>
      <t>; háizi; zinü; zinu; haizi</t>
    </r>
  </si>
  <si>
    <t>自从</t>
  </si>
  <si>
    <t>zìcóng</t>
  </si>
  <si>
    <t>từ khi</t>
  </si>
  <si>
    <r>
      <rPr>
        <sz val="10"/>
        <color theme="1"/>
        <rFont val="Noto Sans CJK SC"/>
      </rPr>
      <t>自从</t>
    </r>
    <r>
      <rPr>
        <sz val="10"/>
        <color theme="1"/>
        <rFont val="Microsoft YaHei"/>
      </rPr>
      <t>; zìcóng; zicong</t>
    </r>
  </si>
  <si>
    <t>自动</t>
  </si>
  <si>
    <t>zìdòng</t>
  </si>
  <si>
    <t>tự động</t>
  </si>
  <si>
    <r>
      <rPr>
        <sz val="10"/>
        <color theme="1"/>
        <rFont val="Noto Sans CJK SC"/>
      </rPr>
      <t>自动</t>
    </r>
    <r>
      <rPr>
        <sz val="10"/>
        <color theme="1"/>
        <rFont val="Microsoft YaHei"/>
      </rPr>
      <t>; zìdòng; zidong</t>
    </r>
  </si>
  <si>
    <t>自觉</t>
  </si>
  <si>
    <t>zìjué</t>
  </si>
  <si>
    <t>tự giác</t>
  </si>
  <si>
    <r>
      <rPr>
        <sz val="10"/>
        <color theme="1"/>
        <rFont val="Noto Sans CJK SC"/>
      </rPr>
      <t>自觉</t>
    </r>
    <r>
      <rPr>
        <sz val="10"/>
        <color theme="1"/>
        <rFont val="Microsoft YaHei"/>
      </rPr>
      <t>; zìjué; zijue</t>
    </r>
  </si>
  <si>
    <t>自然</t>
  </si>
  <si>
    <t>zìrán</t>
  </si>
  <si>
    <t>tự nhiên</t>
  </si>
  <si>
    <r>
      <rPr>
        <sz val="10"/>
        <color theme="1"/>
        <rFont val="Noto Sans CJK SC"/>
      </rPr>
      <t>自然</t>
    </r>
    <r>
      <rPr>
        <sz val="10"/>
        <color theme="1"/>
        <rFont val="Microsoft YaHei"/>
      </rPr>
      <t>; zìrán; ziran</t>
    </r>
  </si>
  <si>
    <t>自身</t>
  </si>
  <si>
    <t>zìshēn</t>
  </si>
  <si>
    <r>
      <rPr>
        <sz val="11"/>
        <color theme="1"/>
        <rFont val="Arial"/>
      </rPr>
      <t>bản thân (</t>
    </r>
    <r>
      <rPr>
        <sz val="11"/>
        <color theme="1"/>
        <rFont val="Noto Sans CJK SC"/>
      </rPr>
      <t>自身</t>
    </r>
    <r>
      <rPr>
        <sz val="11"/>
        <color theme="1"/>
        <rFont val="Arial"/>
      </rPr>
      <t>)</t>
    </r>
  </si>
  <si>
    <r>
      <rPr>
        <sz val="10"/>
        <color theme="1"/>
        <rFont val="Noto Sans CJK SC"/>
      </rPr>
      <t>自身</t>
    </r>
    <r>
      <rPr>
        <sz val="10"/>
        <color theme="1"/>
        <rFont val="Microsoft YaHei"/>
      </rPr>
      <t xml:space="preserve">; zìshēn; </t>
    </r>
    <r>
      <rPr>
        <sz val="10"/>
        <color theme="1"/>
        <rFont val="Noto Sans CJK SC"/>
      </rPr>
      <t>自己</t>
    </r>
    <r>
      <rPr>
        <sz val="10"/>
        <color theme="1"/>
        <rFont val="Microsoft YaHei"/>
      </rPr>
      <t>; zìjǐ; zishen; ziji</t>
    </r>
  </si>
  <si>
    <t>自主</t>
  </si>
  <si>
    <t>zìzhǔ</t>
  </si>
  <si>
    <t>tự chủ</t>
  </si>
  <si>
    <r>
      <rPr>
        <sz val="10"/>
        <color theme="1"/>
        <rFont val="Noto Sans CJK SC"/>
      </rPr>
      <t>自主</t>
    </r>
    <r>
      <rPr>
        <sz val="10"/>
        <color theme="1"/>
        <rFont val="Microsoft YaHei"/>
      </rPr>
      <t>; zìzhǔ; zizhu</t>
    </r>
  </si>
  <si>
    <t>总</t>
  </si>
  <si>
    <t>zǒng</t>
  </si>
  <si>
    <t>cứ, luôn (1 chữ)</t>
  </si>
  <si>
    <r>
      <rPr>
        <sz val="10"/>
        <color theme="1"/>
        <rFont val="Noto Sans CJK SC"/>
      </rPr>
      <t>总</t>
    </r>
    <r>
      <rPr>
        <sz val="10"/>
        <color theme="1"/>
        <rFont val="Microsoft YaHei"/>
      </rPr>
      <t xml:space="preserve">; zǒng; </t>
    </r>
    <r>
      <rPr>
        <sz val="10"/>
        <color theme="1"/>
        <rFont val="Noto Sans CJK SC"/>
      </rPr>
      <t>总是</t>
    </r>
    <r>
      <rPr>
        <sz val="10"/>
        <color theme="1"/>
        <rFont val="Microsoft YaHei"/>
      </rPr>
      <t>; zǒngshì; zong; zongshi</t>
    </r>
  </si>
  <si>
    <t>总结</t>
  </si>
  <si>
    <t>zǒngjié</t>
  </si>
  <si>
    <t>tổng kết</t>
  </si>
  <si>
    <r>
      <rPr>
        <sz val="10"/>
        <color theme="1"/>
        <rFont val="Noto Sans CJK SC"/>
      </rPr>
      <t>总结</t>
    </r>
    <r>
      <rPr>
        <sz val="10"/>
        <color theme="1"/>
        <rFont val="Microsoft YaHei"/>
      </rPr>
      <t>; zǒngjié; zongjie</t>
    </r>
  </si>
  <si>
    <t>总是</t>
  </si>
  <si>
    <t>zǒngshì</t>
  </si>
  <si>
    <r>
      <rPr>
        <sz val="11"/>
        <color theme="1"/>
        <rFont val="Arial"/>
      </rPr>
      <t>luôn luôn (</t>
    </r>
    <r>
      <rPr>
        <sz val="11"/>
        <color theme="1"/>
        <rFont val="Noto Sans CJK SC"/>
      </rPr>
      <t>总是</t>
    </r>
    <r>
      <rPr>
        <sz val="11"/>
        <color theme="1"/>
        <rFont val="Arial"/>
      </rPr>
      <t>)</t>
    </r>
  </si>
  <si>
    <r>
      <rPr>
        <sz val="10"/>
        <color theme="1"/>
        <rFont val="Noto Sans CJK SC"/>
      </rPr>
      <t>总是</t>
    </r>
    <r>
      <rPr>
        <sz val="10"/>
        <color theme="1"/>
        <rFont val="Microsoft YaHei"/>
      </rPr>
      <t xml:space="preserve">; zǒngshì; </t>
    </r>
    <r>
      <rPr>
        <sz val="10"/>
        <color theme="1"/>
        <rFont val="Noto Sans CJK SC"/>
      </rPr>
      <t>总</t>
    </r>
    <r>
      <rPr>
        <sz val="10"/>
        <color theme="1"/>
        <rFont val="Microsoft YaHei"/>
      </rPr>
      <t xml:space="preserve">; zǒng; </t>
    </r>
    <r>
      <rPr>
        <sz val="10"/>
        <color theme="1"/>
        <rFont val="Noto Sans CJK SC"/>
      </rPr>
      <t>老是</t>
    </r>
    <r>
      <rPr>
        <sz val="10"/>
        <color theme="1"/>
        <rFont val="Microsoft YaHei"/>
      </rPr>
      <t>; lǎoshì; zongshi; zong; laoshi</t>
    </r>
  </si>
  <si>
    <t>足够</t>
  </si>
  <si>
    <t>zúgòu</t>
  </si>
  <si>
    <t>đủ, đầy đủ</t>
  </si>
  <si>
    <r>
      <rPr>
        <sz val="10"/>
        <color theme="1"/>
        <rFont val="Noto Sans CJK SC"/>
      </rPr>
      <t>足够</t>
    </r>
    <r>
      <rPr>
        <sz val="10"/>
        <color theme="1"/>
        <rFont val="Microsoft YaHei"/>
      </rPr>
      <t xml:space="preserve">; zúgòu; </t>
    </r>
    <r>
      <rPr>
        <sz val="10"/>
        <color theme="1"/>
        <rFont val="Noto Sans CJK SC"/>
      </rPr>
      <t>够</t>
    </r>
    <r>
      <rPr>
        <sz val="10"/>
        <color theme="1"/>
        <rFont val="Microsoft YaHei"/>
      </rPr>
      <t>; gòu; zugou; gou</t>
    </r>
  </si>
  <si>
    <t>足球</t>
  </si>
  <si>
    <t>zúqiú</t>
  </si>
  <si>
    <t>bóng đá</t>
  </si>
  <si>
    <r>
      <rPr>
        <sz val="10"/>
        <color theme="1"/>
        <rFont val="Noto Sans CJK SC"/>
      </rPr>
      <t>足球</t>
    </r>
    <r>
      <rPr>
        <sz val="10"/>
        <color theme="1"/>
        <rFont val="Microsoft YaHei"/>
      </rPr>
      <t>; zúqiú; zuqiu</t>
    </r>
  </si>
  <si>
    <t>组合</t>
  </si>
  <si>
    <t>zǔhé</t>
  </si>
  <si>
    <t>tổ hợp, kết hợp</t>
  </si>
  <si>
    <r>
      <rPr>
        <sz val="10"/>
        <color theme="1"/>
        <rFont val="Noto Sans CJK SC"/>
      </rPr>
      <t>组合</t>
    </r>
    <r>
      <rPr>
        <sz val="10"/>
        <color theme="1"/>
        <rFont val="Microsoft YaHei"/>
      </rPr>
      <t>; zǔhé; zuhe</t>
    </r>
  </si>
  <si>
    <t>左右</t>
  </si>
  <si>
    <t>zuǒyòu</t>
  </si>
  <si>
    <t>khoảng, chừng; chi phối</t>
  </si>
  <si>
    <r>
      <rPr>
        <sz val="10"/>
        <color theme="1"/>
        <rFont val="Noto Sans CJK SC"/>
      </rPr>
      <t>左右</t>
    </r>
    <r>
      <rPr>
        <sz val="10"/>
        <color theme="1"/>
        <rFont val="Microsoft YaHei"/>
      </rPr>
      <t>; zuǒyòu; zuoyou</t>
    </r>
  </si>
  <si>
    <t>作品</t>
  </si>
  <si>
    <t>zuòpǐn</t>
  </si>
  <si>
    <t>tác phẩm</t>
  </si>
  <si>
    <r>
      <rPr>
        <sz val="10"/>
        <color theme="1"/>
        <rFont val="Noto Sans CJK SC"/>
      </rPr>
      <t>作品</t>
    </r>
    <r>
      <rPr>
        <sz val="10"/>
        <color theme="1"/>
        <rFont val="Microsoft YaHei"/>
      </rPr>
      <t>; zuòpǐn; zuopin</t>
    </r>
  </si>
  <si>
    <t>作者</t>
  </si>
  <si>
    <t>zuòzhě</t>
  </si>
  <si>
    <t>tác giả</t>
  </si>
  <si>
    <r>
      <rPr>
        <sz val="10"/>
        <color theme="1"/>
        <rFont val="Noto Sans CJK SC"/>
      </rPr>
      <t>作者</t>
    </r>
    <r>
      <rPr>
        <sz val="10"/>
        <color theme="1"/>
        <rFont val="Microsoft YaHei"/>
      </rPr>
      <t>; zuòzhě; zuozhe</t>
    </r>
  </si>
  <si>
    <t>做客</t>
  </si>
  <si>
    <t>zuòkè</t>
  </si>
  <si>
    <t>làm khách</t>
  </si>
  <si>
    <r>
      <rPr>
        <sz val="10"/>
        <color theme="1"/>
        <rFont val="Noto Sans CJK SC"/>
      </rPr>
      <t>做客</t>
    </r>
    <r>
      <rPr>
        <sz val="10"/>
        <color theme="1"/>
        <rFont val="Microsoft YaHei"/>
      </rPr>
      <t>; zuòkè; zuoke</t>
    </r>
  </si>
  <si>
    <t>阿姨</t>
  </si>
  <si>
    <t>āyí</t>
  </si>
  <si>
    <t>cô, dì, thím</t>
  </si>
  <si>
    <r>
      <rPr>
        <sz val="10"/>
        <color theme="1"/>
        <rFont val="Noto Sans CJK SC"/>
      </rPr>
      <t>阿姨</t>
    </r>
    <r>
      <rPr>
        <sz val="10"/>
        <color theme="1"/>
        <rFont val="Microsoft YaHei"/>
      </rPr>
      <t>; āyí; ayi</t>
    </r>
  </si>
  <si>
    <t>a, à (thán từ)</t>
  </si>
  <si>
    <r>
      <rPr>
        <sz val="10"/>
        <color theme="1"/>
        <rFont val="Noto Sans CJK SC"/>
      </rPr>
      <t>啊</t>
    </r>
    <r>
      <rPr>
        <sz val="10"/>
        <color theme="1"/>
        <rFont val="Microsoft YaHei"/>
      </rPr>
      <t xml:space="preserve">; a; </t>
    </r>
    <r>
      <rPr>
        <sz val="10"/>
        <color theme="1"/>
        <rFont val="Noto Sans CJK SC"/>
      </rPr>
      <t>呀</t>
    </r>
    <r>
      <rPr>
        <sz val="10"/>
        <color theme="1"/>
        <rFont val="Microsoft YaHei"/>
      </rPr>
      <t>; ya</t>
    </r>
  </si>
  <si>
    <t>矮</t>
  </si>
  <si>
    <t>ǎi</t>
  </si>
  <si>
    <t>thấp</t>
  </si>
  <si>
    <r>
      <rPr>
        <sz val="10"/>
        <color theme="1"/>
        <rFont val="Noto Sans CJK SC"/>
      </rPr>
      <t>矮</t>
    </r>
    <r>
      <rPr>
        <sz val="10"/>
        <color theme="1"/>
        <rFont val="Microsoft YaHei"/>
      </rPr>
      <t>; ǎi; ai</t>
    </r>
  </si>
  <si>
    <t>矮小</t>
  </si>
  <si>
    <t>ǎixiǎo</t>
  </si>
  <si>
    <t>thấp bé</t>
  </si>
  <si>
    <r>
      <rPr>
        <sz val="10"/>
        <color theme="1"/>
        <rFont val="Noto Sans CJK SC"/>
      </rPr>
      <t>矮小</t>
    </r>
    <r>
      <rPr>
        <sz val="10"/>
        <color theme="1"/>
        <rFont val="Microsoft YaHei"/>
      </rPr>
      <t>; ǎixiǎo; aixiao</t>
    </r>
  </si>
  <si>
    <t>爱国</t>
  </si>
  <si>
    <t>àiguó</t>
  </si>
  <si>
    <t>yêu nước</t>
  </si>
  <si>
    <r>
      <rPr>
        <sz val="10"/>
        <color theme="1"/>
        <rFont val="Noto Sans CJK SC"/>
      </rPr>
      <t>爱国</t>
    </r>
    <r>
      <rPr>
        <sz val="10"/>
        <color theme="1"/>
        <rFont val="Microsoft YaHei"/>
      </rPr>
      <t>; àiguó; aiguo</t>
    </r>
  </si>
  <si>
    <t>爱护</t>
  </si>
  <si>
    <t>àihù</t>
  </si>
  <si>
    <t>yêu quý, chăm sóc</t>
  </si>
  <si>
    <r>
      <rPr>
        <sz val="10"/>
        <color theme="1"/>
        <rFont val="Noto Sans CJK SC"/>
      </rPr>
      <t>爱护</t>
    </r>
    <r>
      <rPr>
        <sz val="10"/>
        <color theme="1"/>
        <rFont val="Microsoft YaHei"/>
      </rPr>
      <t>; àihù; aihu</t>
    </r>
  </si>
  <si>
    <t>安</t>
  </si>
  <si>
    <t>ān</t>
  </si>
  <si>
    <t>yên ổn; lắp đặt</t>
  </si>
  <si>
    <r>
      <rPr>
        <sz val="10"/>
        <color theme="1"/>
        <rFont val="Noto Sans CJK SC"/>
      </rPr>
      <t>安</t>
    </r>
    <r>
      <rPr>
        <sz val="10"/>
        <color theme="1"/>
        <rFont val="Microsoft YaHei"/>
      </rPr>
      <t>; ān; an</t>
    </r>
  </si>
  <si>
    <t>安置</t>
  </si>
  <si>
    <t>ānzhì</t>
  </si>
  <si>
    <t>bố trí, sắp xếp</t>
  </si>
  <si>
    <r>
      <rPr>
        <sz val="10"/>
        <color theme="1"/>
        <rFont val="Noto Sans CJK SC"/>
      </rPr>
      <t>安置</t>
    </r>
    <r>
      <rPr>
        <sz val="10"/>
        <color theme="1"/>
        <rFont val="Microsoft YaHei"/>
      </rPr>
      <t xml:space="preserve">; ānzhì; </t>
    </r>
    <r>
      <rPr>
        <sz val="10"/>
        <color theme="1"/>
        <rFont val="Noto Sans CJK SC"/>
      </rPr>
      <t>布置</t>
    </r>
    <r>
      <rPr>
        <sz val="10"/>
        <color theme="1"/>
        <rFont val="Microsoft YaHei"/>
      </rPr>
      <t>; bùzhì; anzhi; buzhi</t>
    </r>
  </si>
  <si>
    <t>按时</t>
  </si>
  <si>
    <t>ànshí</t>
  </si>
  <si>
    <t>đúng giờ</t>
  </si>
  <si>
    <r>
      <rPr>
        <sz val="10"/>
        <color theme="1"/>
        <rFont val="Noto Sans CJK SC"/>
      </rPr>
      <t>按时</t>
    </r>
    <r>
      <rPr>
        <sz val="10"/>
        <color theme="1"/>
        <rFont val="Microsoft YaHei"/>
      </rPr>
      <t xml:space="preserve">; ànshí; </t>
    </r>
    <r>
      <rPr>
        <sz val="10"/>
        <color theme="1"/>
        <rFont val="Noto Sans CJK SC"/>
      </rPr>
      <t>准时</t>
    </r>
    <r>
      <rPr>
        <sz val="10"/>
        <color theme="1"/>
        <rFont val="Microsoft YaHei"/>
      </rPr>
      <t>; zhǔnshí; anshi; zhunshi</t>
    </r>
  </si>
  <si>
    <t>暗</t>
  </si>
  <si>
    <t>tối</t>
  </si>
  <si>
    <r>
      <rPr>
        <sz val="10"/>
        <color theme="1"/>
        <rFont val="Noto Sans CJK SC"/>
      </rPr>
      <t>暗</t>
    </r>
    <r>
      <rPr>
        <sz val="10"/>
        <color theme="1"/>
        <rFont val="Microsoft YaHei"/>
      </rPr>
      <t>; àn; an</t>
    </r>
  </si>
  <si>
    <t>暗示</t>
  </si>
  <si>
    <t>ànshì</t>
  </si>
  <si>
    <t>ám chỉ, gợi ý</t>
  </si>
  <si>
    <r>
      <rPr>
        <sz val="10"/>
        <color theme="1"/>
        <rFont val="Noto Sans CJK SC"/>
      </rPr>
      <t>暗示</t>
    </r>
    <r>
      <rPr>
        <sz val="10"/>
        <color theme="1"/>
        <rFont val="Microsoft YaHei"/>
      </rPr>
      <t>; ànshì; anshi</t>
    </r>
  </si>
  <si>
    <t>巴士</t>
  </si>
  <si>
    <t>bāshì</t>
  </si>
  <si>
    <t>xe buýt</t>
  </si>
  <si>
    <r>
      <rPr>
        <sz val="10"/>
        <color theme="1"/>
        <rFont val="Noto Sans CJK SC"/>
      </rPr>
      <t>巴士</t>
    </r>
    <r>
      <rPr>
        <sz val="10"/>
        <color theme="1"/>
        <rFont val="Microsoft YaHei"/>
      </rPr>
      <t xml:space="preserve">; bāshì; </t>
    </r>
    <r>
      <rPr>
        <sz val="10"/>
        <color theme="1"/>
        <rFont val="Noto Sans CJK SC"/>
      </rPr>
      <t>公交车</t>
    </r>
    <r>
      <rPr>
        <sz val="10"/>
        <color theme="1"/>
        <rFont val="Microsoft YaHei"/>
      </rPr>
      <t xml:space="preserve">; </t>
    </r>
    <r>
      <rPr>
        <sz val="10"/>
        <color theme="1"/>
        <rFont val="Noto Sans CJK SC"/>
      </rPr>
      <t>公共汽车</t>
    </r>
    <r>
      <rPr>
        <sz val="10"/>
        <color theme="1"/>
        <rFont val="Microsoft YaHei"/>
      </rPr>
      <t>; bashi</t>
    </r>
  </si>
  <si>
    <t>百货</t>
  </si>
  <si>
    <t>bǎihuò</t>
  </si>
  <si>
    <t>bách hóa</t>
  </si>
  <si>
    <r>
      <rPr>
        <sz val="10"/>
        <color theme="1"/>
        <rFont val="Noto Sans CJK SC"/>
      </rPr>
      <t>百货</t>
    </r>
    <r>
      <rPr>
        <sz val="10"/>
        <color theme="1"/>
        <rFont val="Microsoft YaHei"/>
      </rPr>
      <t>; bǎihuò; baihuo</t>
    </r>
  </si>
  <si>
    <t>摆</t>
  </si>
  <si>
    <t>đặt, bày; dao động</t>
  </si>
  <si>
    <r>
      <rPr>
        <sz val="10"/>
        <color theme="1"/>
        <rFont val="Noto Sans CJK SC"/>
      </rPr>
      <t>摆</t>
    </r>
    <r>
      <rPr>
        <sz val="10"/>
        <color theme="1"/>
        <rFont val="Microsoft YaHei"/>
      </rPr>
      <t>; bǎi; bai</t>
    </r>
  </si>
  <si>
    <t>摆动</t>
  </si>
  <si>
    <t>bǎidòng</t>
  </si>
  <si>
    <t>dao động, lắc lư</t>
  </si>
  <si>
    <r>
      <rPr>
        <sz val="10"/>
        <color theme="1"/>
        <rFont val="Noto Sans CJK SC"/>
      </rPr>
      <t>摆动</t>
    </r>
    <r>
      <rPr>
        <sz val="10"/>
        <color theme="1"/>
        <rFont val="Microsoft YaHei"/>
      </rPr>
      <t>; bǎidòng; baidong</t>
    </r>
  </si>
  <si>
    <t>摆脱</t>
  </si>
  <si>
    <t>bǎituō</t>
  </si>
  <si>
    <t>thoát khỏi</t>
  </si>
  <si>
    <r>
      <rPr>
        <sz val="10"/>
        <color theme="1"/>
        <rFont val="Noto Sans CJK SC"/>
      </rPr>
      <t>摆脱</t>
    </r>
    <r>
      <rPr>
        <sz val="10"/>
        <color theme="1"/>
        <rFont val="Microsoft YaHei"/>
      </rPr>
      <t>; bǎituō; baituo</t>
    </r>
  </si>
  <si>
    <t>败</t>
  </si>
  <si>
    <t>bài</t>
  </si>
  <si>
    <t>thất bại</t>
  </si>
  <si>
    <r>
      <rPr>
        <sz val="10"/>
        <color theme="1"/>
        <rFont val="Noto Sans CJK SC"/>
      </rPr>
      <t>败</t>
    </r>
    <r>
      <rPr>
        <sz val="10"/>
        <color theme="1"/>
        <rFont val="Microsoft YaHei"/>
      </rPr>
      <t xml:space="preserve">; bài; </t>
    </r>
    <r>
      <rPr>
        <sz val="10"/>
        <color theme="1"/>
        <rFont val="Noto Sans CJK SC"/>
      </rPr>
      <t>失败</t>
    </r>
    <r>
      <rPr>
        <sz val="10"/>
        <color theme="1"/>
        <rFont val="Microsoft YaHei"/>
      </rPr>
      <t>; shībài; bai; shibai</t>
    </r>
  </si>
  <si>
    <t>办事</t>
  </si>
  <si>
    <t>bànshì</t>
  </si>
  <si>
    <t>làm việc, giải quyết công việc</t>
  </si>
  <si>
    <r>
      <rPr>
        <sz val="10"/>
        <color theme="1"/>
        <rFont val="Noto Sans CJK SC"/>
      </rPr>
      <t>办事</t>
    </r>
    <r>
      <rPr>
        <sz val="10"/>
        <color theme="1"/>
        <rFont val="Microsoft YaHei"/>
      </rPr>
      <t>; bànshì; banshi</t>
    </r>
  </si>
  <si>
    <t>包裹</t>
  </si>
  <si>
    <t>bāoguǒ</t>
  </si>
  <si>
    <t>gói hàng</t>
  </si>
  <si>
    <r>
      <rPr>
        <sz val="10"/>
        <color theme="1"/>
        <rFont val="Noto Sans CJK SC"/>
      </rPr>
      <t>包裹</t>
    </r>
    <r>
      <rPr>
        <sz val="10"/>
        <color theme="1"/>
        <rFont val="Microsoft YaHei"/>
      </rPr>
      <t>; bāoguǒ; baoguo</t>
    </r>
  </si>
  <si>
    <t>包含</t>
  </si>
  <si>
    <t>bāohán</t>
  </si>
  <si>
    <t>bao hàm</t>
  </si>
  <si>
    <r>
      <rPr>
        <sz val="10"/>
        <color theme="1"/>
        <rFont val="Noto Sans CJK SC"/>
      </rPr>
      <t>包含</t>
    </r>
    <r>
      <rPr>
        <sz val="10"/>
        <color theme="1"/>
        <rFont val="Microsoft YaHei"/>
      </rPr>
      <t>; bāohán; baohan</t>
    </r>
  </si>
  <si>
    <t>包括</t>
  </si>
  <si>
    <t>bāokuò</t>
  </si>
  <si>
    <t>bao gồm</t>
  </si>
  <si>
    <r>
      <rPr>
        <sz val="10"/>
        <color theme="1"/>
        <rFont val="Noto Sans CJK SC"/>
      </rPr>
      <t>包括</t>
    </r>
    <r>
      <rPr>
        <sz val="10"/>
        <color theme="1"/>
        <rFont val="Microsoft YaHei"/>
      </rPr>
      <t>; bāokuò; baokuo</t>
    </r>
  </si>
  <si>
    <t>薄</t>
  </si>
  <si>
    <t>báo</t>
  </si>
  <si>
    <t>mỏng</t>
  </si>
  <si>
    <r>
      <rPr>
        <sz val="10"/>
        <color theme="1"/>
        <rFont val="Noto Sans CJK SC"/>
      </rPr>
      <t>薄</t>
    </r>
    <r>
      <rPr>
        <sz val="10"/>
        <color theme="1"/>
        <rFont val="Microsoft YaHei"/>
      </rPr>
      <t>; báo; bao</t>
    </r>
  </si>
  <si>
    <t>宝</t>
  </si>
  <si>
    <t>báu vật, quý giá</t>
  </si>
  <si>
    <r>
      <rPr>
        <sz val="10"/>
        <color theme="1"/>
        <rFont val="Noto Sans CJK SC"/>
      </rPr>
      <t>宝</t>
    </r>
    <r>
      <rPr>
        <sz val="10"/>
        <color theme="1"/>
        <rFont val="Microsoft YaHei"/>
      </rPr>
      <t>; bǎo; bao</t>
    </r>
  </si>
  <si>
    <t>宝宝</t>
  </si>
  <si>
    <t>bǎobao</t>
  </si>
  <si>
    <t>em bé</t>
  </si>
  <si>
    <r>
      <rPr>
        <sz val="10"/>
        <color theme="1"/>
        <rFont val="Noto Sans CJK SC"/>
      </rPr>
      <t>宝宝</t>
    </r>
    <r>
      <rPr>
        <sz val="10"/>
        <color theme="1"/>
        <rFont val="Microsoft YaHei"/>
      </rPr>
      <t xml:space="preserve">; bǎobao; </t>
    </r>
    <r>
      <rPr>
        <sz val="10"/>
        <color theme="1"/>
        <rFont val="Noto Sans CJK SC"/>
      </rPr>
      <t>宝贝</t>
    </r>
    <r>
      <rPr>
        <sz val="10"/>
        <color theme="1"/>
        <rFont val="Microsoft YaHei"/>
      </rPr>
      <t>; bǎobèi; baobao; baobei</t>
    </r>
  </si>
  <si>
    <t>宝贝</t>
  </si>
  <si>
    <t>bǎobèi</t>
  </si>
  <si>
    <t>cục cưng, bảo bối</t>
  </si>
  <si>
    <r>
      <rPr>
        <sz val="10"/>
        <color theme="1"/>
        <rFont val="Noto Sans CJK SC"/>
      </rPr>
      <t>宝贝</t>
    </r>
    <r>
      <rPr>
        <sz val="10"/>
        <color theme="1"/>
        <rFont val="Microsoft YaHei"/>
      </rPr>
      <t xml:space="preserve">; bǎobèi; </t>
    </r>
    <r>
      <rPr>
        <sz val="10"/>
        <color theme="1"/>
        <rFont val="Noto Sans CJK SC"/>
      </rPr>
      <t>宝宝</t>
    </r>
    <r>
      <rPr>
        <sz val="10"/>
        <color theme="1"/>
        <rFont val="Microsoft YaHei"/>
      </rPr>
      <t>; bǎobao; baobei; baobao</t>
    </r>
  </si>
  <si>
    <t>宝贵</t>
  </si>
  <si>
    <t>bǎoguì</t>
  </si>
  <si>
    <t>quý giá</t>
  </si>
  <si>
    <r>
      <rPr>
        <sz val="10"/>
        <color theme="1"/>
        <rFont val="Noto Sans CJK SC"/>
      </rPr>
      <t>宝贵</t>
    </r>
    <r>
      <rPr>
        <sz val="10"/>
        <color theme="1"/>
        <rFont val="Microsoft YaHei"/>
      </rPr>
      <t>; bǎoguì; baogui</t>
    </r>
  </si>
  <si>
    <t>宝石</t>
  </si>
  <si>
    <t>bǎoshí</t>
  </si>
  <si>
    <t>đá quý</t>
  </si>
  <si>
    <r>
      <rPr>
        <sz val="10"/>
        <color theme="1"/>
        <rFont val="Noto Sans CJK SC"/>
      </rPr>
      <t>宝石</t>
    </r>
    <r>
      <rPr>
        <sz val="10"/>
        <color theme="1"/>
        <rFont val="Microsoft YaHei"/>
      </rPr>
      <t>; bǎoshí; baoshi</t>
    </r>
  </si>
  <si>
    <t>保密</t>
  </si>
  <si>
    <t>bǎomì</t>
  </si>
  <si>
    <t>giữ bí mật</t>
  </si>
  <si>
    <r>
      <rPr>
        <sz val="10"/>
        <color theme="1"/>
        <rFont val="Noto Sans CJK SC"/>
      </rPr>
      <t>保密</t>
    </r>
    <r>
      <rPr>
        <sz val="10"/>
        <color theme="1"/>
        <rFont val="Microsoft YaHei"/>
      </rPr>
      <t>; bǎomì; baomi</t>
    </r>
  </si>
  <si>
    <t>保守</t>
  </si>
  <si>
    <t>bǎoshǒu</t>
  </si>
  <si>
    <t>bảo thủ</t>
  </si>
  <si>
    <r>
      <rPr>
        <sz val="10"/>
        <color theme="1"/>
        <rFont val="Noto Sans CJK SC"/>
      </rPr>
      <t>保守</t>
    </r>
    <r>
      <rPr>
        <sz val="10"/>
        <color theme="1"/>
        <rFont val="Microsoft YaHei"/>
      </rPr>
      <t>; bǎoshǒu; baoshou</t>
    </r>
  </si>
  <si>
    <t>抱</t>
  </si>
  <si>
    <t>ôm</t>
  </si>
  <si>
    <r>
      <rPr>
        <sz val="10"/>
        <color theme="1"/>
        <rFont val="Noto Sans CJK SC"/>
      </rPr>
      <t>抱</t>
    </r>
    <r>
      <rPr>
        <sz val="10"/>
        <color theme="1"/>
        <rFont val="Microsoft YaHei"/>
      </rPr>
      <t>; bào; bao</t>
    </r>
  </si>
  <si>
    <t>背景</t>
  </si>
  <si>
    <t>bèijǐng</t>
  </si>
  <si>
    <t>bối cảnh</t>
  </si>
  <si>
    <r>
      <rPr>
        <sz val="10"/>
        <color theme="1"/>
        <rFont val="Noto Sans CJK SC"/>
      </rPr>
      <t>背景</t>
    </r>
    <r>
      <rPr>
        <sz val="10"/>
        <color theme="1"/>
        <rFont val="Microsoft YaHei"/>
      </rPr>
      <t>; bèijǐng; beijing</t>
    </r>
  </si>
  <si>
    <t>倍</t>
  </si>
  <si>
    <t>lần, gấp (bội số)</t>
  </si>
  <si>
    <r>
      <rPr>
        <sz val="10"/>
        <color theme="1"/>
        <rFont val="Noto Sans CJK SC"/>
      </rPr>
      <t>倍</t>
    </r>
    <r>
      <rPr>
        <sz val="10"/>
        <color theme="1"/>
        <rFont val="Microsoft YaHei"/>
      </rPr>
      <t>; bèi; bei</t>
    </r>
  </si>
  <si>
    <t>被迫</t>
  </si>
  <si>
    <t>bèipò</t>
  </si>
  <si>
    <t>bị ép buộc</t>
  </si>
  <si>
    <r>
      <rPr>
        <sz val="10"/>
        <color theme="1"/>
        <rFont val="Noto Sans CJK SC"/>
      </rPr>
      <t>被迫</t>
    </r>
    <r>
      <rPr>
        <sz val="10"/>
        <color theme="1"/>
        <rFont val="Microsoft YaHei"/>
      </rPr>
      <t>; bèipò; beipo</t>
    </r>
  </si>
  <si>
    <t>本科</t>
  </si>
  <si>
    <t>běnkē</t>
  </si>
  <si>
    <t>đại học chính quy</t>
  </si>
  <si>
    <r>
      <rPr>
        <sz val="10"/>
        <color theme="1"/>
        <rFont val="Noto Sans CJK SC"/>
      </rPr>
      <t>本科</t>
    </r>
    <r>
      <rPr>
        <sz val="10"/>
        <color theme="1"/>
        <rFont val="Microsoft YaHei"/>
      </rPr>
      <t>; běnkē; benke</t>
    </r>
  </si>
  <si>
    <t>笨</t>
  </si>
  <si>
    <t>bèn</t>
  </si>
  <si>
    <t>ngốc nghếch</t>
  </si>
  <si>
    <r>
      <rPr>
        <sz val="10"/>
        <color theme="1"/>
        <rFont val="Noto Sans CJK SC"/>
      </rPr>
      <t>笨</t>
    </r>
    <r>
      <rPr>
        <sz val="10"/>
        <color theme="1"/>
        <rFont val="Microsoft YaHei"/>
      </rPr>
      <t>; bèn; ben</t>
    </r>
  </si>
  <si>
    <t>比分</t>
  </si>
  <si>
    <t>bǐfēn</t>
  </si>
  <si>
    <t>tỉ số</t>
  </si>
  <si>
    <r>
      <rPr>
        <sz val="10"/>
        <color theme="1"/>
        <rFont val="Noto Sans CJK SC"/>
      </rPr>
      <t>比分</t>
    </r>
    <r>
      <rPr>
        <sz val="10"/>
        <color theme="1"/>
        <rFont val="Microsoft YaHei"/>
      </rPr>
      <t>; bǐfēn; bifen</t>
    </r>
  </si>
  <si>
    <t>毕业</t>
  </si>
  <si>
    <t>bìyè</t>
  </si>
  <si>
    <t>tốt nghiệp</t>
  </si>
  <si>
    <r>
      <rPr>
        <sz val="10"/>
        <color theme="1"/>
        <rFont val="Noto Sans CJK SC"/>
      </rPr>
      <t>毕业</t>
    </r>
    <r>
      <rPr>
        <sz val="10"/>
        <color theme="1"/>
        <rFont val="Microsoft YaHei"/>
      </rPr>
      <t>; bìyè; biye</t>
    </r>
  </si>
  <si>
    <t>毕业生</t>
  </si>
  <si>
    <t>bìyèshēng</t>
  </si>
  <si>
    <t>sinh viên tốt nghiệp</t>
  </si>
  <si>
    <r>
      <rPr>
        <sz val="10"/>
        <color theme="1"/>
        <rFont val="Noto Sans CJK SC"/>
      </rPr>
      <t>毕业生</t>
    </r>
    <r>
      <rPr>
        <sz val="10"/>
        <color theme="1"/>
        <rFont val="Microsoft YaHei"/>
      </rPr>
      <t>; bìyèshēng; biyesheng</t>
    </r>
  </si>
  <si>
    <t>避</t>
  </si>
  <si>
    <t>bì</t>
  </si>
  <si>
    <t>tránh</t>
  </si>
  <si>
    <r>
      <rPr>
        <sz val="10"/>
        <color theme="1"/>
        <rFont val="Noto Sans CJK SC"/>
      </rPr>
      <t>避</t>
    </r>
    <r>
      <rPr>
        <sz val="10"/>
        <color theme="1"/>
        <rFont val="Microsoft YaHei"/>
      </rPr>
      <t>; bì; bi</t>
    </r>
  </si>
  <si>
    <t>避免</t>
  </si>
  <si>
    <t>bìmiǎn</t>
  </si>
  <si>
    <t>phòng tránh</t>
  </si>
  <si>
    <r>
      <rPr>
        <sz val="10"/>
        <color theme="1"/>
        <rFont val="Noto Sans CJK SC"/>
      </rPr>
      <t>避免</t>
    </r>
    <r>
      <rPr>
        <sz val="10"/>
        <color theme="1"/>
        <rFont val="Microsoft YaHei"/>
      </rPr>
      <t>; bìmiǎn; bimian</t>
    </r>
  </si>
  <si>
    <t>编</t>
  </si>
  <si>
    <t>biên soạn</t>
  </si>
  <si>
    <r>
      <rPr>
        <sz val="10"/>
        <color theme="1"/>
        <rFont val="Noto Sans CJK SC"/>
      </rPr>
      <t>编</t>
    </r>
    <r>
      <rPr>
        <sz val="10"/>
        <color theme="1"/>
        <rFont val="Microsoft YaHei"/>
      </rPr>
      <t>; biān; bian</t>
    </r>
  </si>
  <si>
    <t>辩论</t>
  </si>
  <si>
    <t>biànlùn</t>
  </si>
  <si>
    <t>tranh luận</t>
  </si>
  <si>
    <r>
      <rPr>
        <sz val="10"/>
        <color theme="1"/>
        <rFont val="Noto Sans CJK SC"/>
      </rPr>
      <t>辩论</t>
    </r>
    <r>
      <rPr>
        <sz val="10"/>
        <color theme="1"/>
        <rFont val="Microsoft YaHei"/>
      </rPr>
      <t xml:space="preserve">; biànlùn; </t>
    </r>
    <r>
      <rPr>
        <sz val="10"/>
        <color theme="1"/>
        <rFont val="Noto Sans CJK SC"/>
      </rPr>
      <t>争论</t>
    </r>
    <r>
      <rPr>
        <sz val="10"/>
        <color theme="1"/>
        <rFont val="Microsoft YaHei"/>
      </rPr>
      <t>; zhēnglùn; bianlun; zhenglun</t>
    </r>
  </si>
  <si>
    <t>标志</t>
  </si>
  <si>
    <t>biāozhì</t>
  </si>
  <si>
    <t>ký hiệu, biểu tượng</t>
  </si>
  <si>
    <r>
      <rPr>
        <sz val="10"/>
        <color theme="1"/>
        <rFont val="Noto Sans CJK SC"/>
      </rPr>
      <t>标志</t>
    </r>
    <r>
      <rPr>
        <sz val="10"/>
        <color theme="1"/>
        <rFont val="Microsoft YaHei"/>
      </rPr>
      <t>; biāozhì; biaozhi</t>
    </r>
  </si>
  <si>
    <t>表情</t>
  </si>
  <si>
    <t>biǎoqíng</t>
  </si>
  <si>
    <t>biểu cảm</t>
  </si>
  <si>
    <r>
      <rPr>
        <sz val="10"/>
        <color theme="1"/>
        <rFont val="Noto Sans CJK SC"/>
      </rPr>
      <t>表情</t>
    </r>
    <r>
      <rPr>
        <sz val="10"/>
        <color theme="1"/>
        <rFont val="Microsoft YaHei"/>
      </rPr>
      <t>; biǎoqíng; biaoqing</t>
    </r>
  </si>
  <si>
    <t>表扬</t>
  </si>
  <si>
    <t>biǎoyáng</t>
  </si>
  <si>
    <t>khen ngợi</t>
  </si>
  <si>
    <r>
      <rPr>
        <sz val="10"/>
        <color theme="1"/>
        <rFont val="Noto Sans CJK SC"/>
      </rPr>
      <t>表扬</t>
    </r>
    <r>
      <rPr>
        <sz val="10"/>
        <color theme="1"/>
        <rFont val="Microsoft YaHei"/>
      </rPr>
      <t xml:space="preserve">; biǎoyáng; </t>
    </r>
    <r>
      <rPr>
        <sz val="10"/>
        <color theme="1"/>
        <rFont val="Noto Sans CJK SC"/>
      </rPr>
      <t>称赞</t>
    </r>
    <r>
      <rPr>
        <sz val="10"/>
        <color theme="1"/>
        <rFont val="Microsoft YaHei"/>
      </rPr>
      <t>; chēngzàn; biaoyang; chengzan</t>
    </r>
  </si>
  <si>
    <t>đừng; chia ra (động từ)</t>
  </si>
  <si>
    <r>
      <rPr>
        <sz val="10"/>
        <color theme="1"/>
        <rFont val="Noto Sans CJK SC"/>
      </rPr>
      <t>别</t>
    </r>
    <r>
      <rPr>
        <sz val="10"/>
        <color theme="1"/>
        <rFont val="Microsoft YaHei"/>
      </rPr>
      <t>; bié; bie</t>
    </r>
  </si>
  <si>
    <t>冰</t>
  </si>
  <si>
    <t>bīng</t>
  </si>
  <si>
    <t>đá (lạnh)</t>
  </si>
  <si>
    <r>
      <rPr>
        <sz val="10"/>
        <color theme="1"/>
        <rFont val="Noto Sans CJK SC"/>
      </rPr>
      <t>冰</t>
    </r>
    <r>
      <rPr>
        <sz val="10"/>
        <color theme="1"/>
        <rFont val="Microsoft YaHei"/>
      </rPr>
      <t xml:space="preserve">; bīng; </t>
    </r>
    <r>
      <rPr>
        <sz val="10"/>
        <color theme="1"/>
        <rFont val="Noto Sans CJK SC"/>
      </rPr>
      <t>冰块</t>
    </r>
    <r>
      <rPr>
        <sz val="10"/>
        <color theme="1"/>
        <rFont val="Microsoft YaHei"/>
      </rPr>
      <t>; bīngkuài; bing; bingkuai</t>
    </r>
  </si>
  <si>
    <t>冰箱</t>
  </si>
  <si>
    <t>bīngxiāng</t>
  </si>
  <si>
    <t>tủ lạnh</t>
  </si>
  <si>
    <r>
      <rPr>
        <sz val="10"/>
        <color theme="1"/>
        <rFont val="Noto Sans CJK SC"/>
      </rPr>
      <t>冰箱</t>
    </r>
    <r>
      <rPr>
        <sz val="10"/>
        <color theme="1"/>
        <rFont val="Microsoft YaHei"/>
      </rPr>
      <t>; bīngxiāng; bingxiang</t>
    </r>
  </si>
  <si>
    <t>冰雪</t>
  </si>
  <si>
    <t>bīngxuě</t>
  </si>
  <si>
    <t>băng tuyết</t>
  </si>
  <si>
    <r>
      <rPr>
        <sz val="10"/>
        <color theme="1"/>
        <rFont val="Noto Sans CJK SC"/>
      </rPr>
      <t>冰雪</t>
    </r>
    <r>
      <rPr>
        <sz val="10"/>
        <color theme="1"/>
        <rFont val="Microsoft YaHei"/>
      </rPr>
      <t>; bīngxuě; bingxue</t>
    </r>
  </si>
  <si>
    <t>兵</t>
  </si>
  <si>
    <t>binh lính</t>
  </si>
  <si>
    <r>
      <rPr>
        <sz val="10"/>
        <color theme="1"/>
        <rFont val="Noto Sans CJK SC"/>
      </rPr>
      <t>兵</t>
    </r>
    <r>
      <rPr>
        <sz val="10"/>
        <color theme="1"/>
        <rFont val="Microsoft YaHei"/>
      </rPr>
      <t xml:space="preserve">; bīng; </t>
    </r>
    <r>
      <rPr>
        <sz val="10"/>
        <color theme="1"/>
        <rFont val="Noto Sans CJK SC"/>
      </rPr>
      <t>士兵</t>
    </r>
    <r>
      <rPr>
        <sz val="10"/>
        <color theme="1"/>
        <rFont val="Microsoft YaHei"/>
      </rPr>
      <t>; shìbīng; bing; shibing</t>
    </r>
  </si>
  <si>
    <t>kết hợp, sáp nhập (động từ)</t>
  </si>
  <si>
    <r>
      <rPr>
        <sz val="10"/>
        <color theme="1"/>
        <rFont val="Noto Sans CJK SC"/>
      </rPr>
      <t>并</t>
    </r>
    <r>
      <rPr>
        <sz val="10"/>
        <color theme="1"/>
        <rFont val="Microsoft YaHei"/>
      </rPr>
      <t>; bìng; bing</t>
    </r>
  </si>
  <si>
    <t>不要紧</t>
  </si>
  <si>
    <t>búyàojǐn</t>
  </si>
  <si>
    <t>không sao</t>
  </si>
  <si>
    <r>
      <rPr>
        <sz val="10"/>
        <color theme="1"/>
        <rFont val="Noto Sans CJK SC"/>
      </rPr>
      <t>不要紧</t>
    </r>
    <r>
      <rPr>
        <sz val="10"/>
        <color theme="1"/>
        <rFont val="Microsoft YaHei"/>
      </rPr>
      <t>; búyàojǐn; buyaojin</t>
    </r>
  </si>
  <si>
    <t>不在乎</t>
  </si>
  <si>
    <t>bú zàihu</t>
  </si>
  <si>
    <t>không để ý, không quan tâm</t>
  </si>
  <si>
    <r>
      <rPr>
        <sz val="10"/>
        <color theme="1"/>
        <rFont val="Noto Sans CJK SC"/>
      </rPr>
      <t>不在乎</t>
    </r>
    <r>
      <rPr>
        <sz val="10"/>
        <color theme="1"/>
        <rFont val="Microsoft YaHei"/>
      </rPr>
      <t>; bú zàihu; bu zaihu</t>
    </r>
  </si>
  <si>
    <t>不管</t>
  </si>
  <si>
    <t>bùguǎn</t>
  </si>
  <si>
    <t>bất kể</t>
  </si>
  <si>
    <r>
      <rPr>
        <sz val="10"/>
        <color theme="1"/>
        <rFont val="Noto Sans CJK SC"/>
      </rPr>
      <t>不管</t>
    </r>
    <r>
      <rPr>
        <sz val="10"/>
        <color theme="1"/>
        <rFont val="Microsoft YaHei"/>
      </rPr>
      <t xml:space="preserve">; bùguǎn; </t>
    </r>
    <r>
      <rPr>
        <sz val="10"/>
        <color theme="1"/>
        <rFont val="Noto Sans CJK SC"/>
      </rPr>
      <t>无论</t>
    </r>
    <r>
      <rPr>
        <sz val="10"/>
        <color theme="1"/>
        <rFont val="Microsoft YaHei"/>
      </rPr>
      <t xml:space="preserve">; wúlùn; </t>
    </r>
    <r>
      <rPr>
        <sz val="10"/>
        <color theme="1"/>
        <rFont val="Noto Sans CJK SC"/>
      </rPr>
      <t>不论</t>
    </r>
    <r>
      <rPr>
        <sz val="10"/>
        <color theme="1"/>
        <rFont val="Microsoft YaHei"/>
      </rPr>
      <t>; búlùn; buguan; wulun; bulun</t>
    </r>
  </si>
  <si>
    <t>不然</t>
  </si>
  <si>
    <t>bùrán</t>
  </si>
  <si>
    <t>nếu không thì</t>
  </si>
  <si>
    <r>
      <rPr>
        <sz val="10"/>
        <color theme="1"/>
        <rFont val="Noto Sans CJK SC"/>
      </rPr>
      <t>不然</t>
    </r>
    <r>
      <rPr>
        <sz val="10"/>
        <color theme="1"/>
        <rFont val="Microsoft YaHei"/>
      </rPr>
      <t xml:space="preserve">; bùrán; </t>
    </r>
    <r>
      <rPr>
        <sz val="10"/>
        <color theme="1"/>
        <rFont val="Noto Sans CJK SC"/>
      </rPr>
      <t>否则</t>
    </r>
    <r>
      <rPr>
        <sz val="10"/>
        <color theme="1"/>
        <rFont val="Microsoft YaHei"/>
      </rPr>
      <t xml:space="preserve">; fǒuzé; </t>
    </r>
    <r>
      <rPr>
        <sz val="10"/>
        <color theme="1"/>
        <rFont val="Noto Sans CJK SC"/>
      </rPr>
      <t>要不然</t>
    </r>
    <r>
      <rPr>
        <sz val="10"/>
        <color theme="1"/>
        <rFont val="Microsoft YaHei"/>
      </rPr>
      <t>; yàobùrán; buran; fouze; yaoburan</t>
    </r>
  </si>
  <si>
    <t>布置</t>
  </si>
  <si>
    <t>bùzhì</t>
  </si>
  <si>
    <r>
      <rPr>
        <sz val="10"/>
        <color theme="1"/>
        <rFont val="Noto Sans CJK SC"/>
      </rPr>
      <t>布置</t>
    </r>
    <r>
      <rPr>
        <sz val="10"/>
        <color theme="1"/>
        <rFont val="Microsoft YaHei"/>
      </rPr>
      <t xml:space="preserve">; bùzhì; </t>
    </r>
    <r>
      <rPr>
        <sz val="10"/>
        <color theme="1"/>
        <rFont val="Noto Sans CJK SC"/>
      </rPr>
      <t>安置</t>
    </r>
    <r>
      <rPr>
        <sz val="10"/>
        <color theme="1"/>
        <rFont val="Microsoft YaHei"/>
      </rPr>
      <t>; ānzhì; buzhi; anzhi</t>
    </r>
  </si>
  <si>
    <t>步行</t>
  </si>
  <si>
    <t>đi bộ</t>
  </si>
  <si>
    <r>
      <rPr>
        <sz val="10"/>
        <color theme="1"/>
        <rFont val="Noto Sans CJK SC"/>
      </rPr>
      <t>步行</t>
    </r>
    <r>
      <rPr>
        <sz val="10"/>
        <color theme="1"/>
        <rFont val="Microsoft YaHei"/>
      </rPr>
      <t>; bùxíng; buxing</t>
    </r>
  </si>
  <si>
    <t>擦</t>
  </si>
  <si>
    <t>cā</t>
  </si>
  <si>
    <t>lau</t>
  </si>
  <si>
    <r>
      <rPr>
        <sz val="10"/>
        <color theme="1"/>
        <rFont val="Noto Sans CJK SC"/>
      </rPr>
      <t>擦</t>
    </r>
    <r>
      <rPr>
        <sz val="10"/>
        <color theme="1"/>
        <rFont val="Microsoft YaHei"/>
      </rPr>
      <t>; cā; ca</t>
    </r>
  </si>
  <si>
    <t>tài năng (danh từ)</t>
  </si>
  <si>
    <r>
      <rPr>
        <sz val="10"/>
        <color theme="1"/>
        <rFont val="Noto Sans CJK SC"/>
      </rPr>
      <t>才</t>
    </r>
    <r>
      <rPr>
        <sz val="10"/>
        <color theme="1"/>
        <rFont val="Microsoft YaHei"/>
      </rPr>
      <t>; cái; cai</t>
    </r>
  </si>
  <si>
    <t>材料</t>
  </si>
  <si>
    <t>cáiliào</t>
  </si>
  <si>
    <t>vật liệu</t>
  </si>
  <si>
    <r>
      <rPr>
        <sz val="10"/>
        <color theme="1"/>
        <rFont val="Noto Sans CJK SC"/>
      </rPr>
      <t>材料</t>
    </r>
    <r>
      <rPr>
        <sz val="10"/>
        <color theme="1"/>
        <rFont val="Microsoft YaHei"/>
      </rPr>
      <t>; cáiliào; cailiao</t>
    </r>
  </si>
  <si>
    <t>财产</t>
  </si>
  <si>
    <t>cáichǎn</t>
  </si>
  <si>
    <t>tài sản</t>
  </si>
  <si>
    <r>
      <rPr>
        <sz val="10"/>
        <color theme="1"/>
        <rFont val="Noto Sans CJK SC"/>
      </rPr>
      <t>财产</t>
    </r>
    <r>
      <rPr>
        <sz val="10"/>
        <color theme="1"/>
        <rFont val="Microsoft YaHei"/>
      </rPr>
      <t>; cáichǎn; caichan</t>
    </r>
  </si>
  <si>
    <t>财富</t>
  </si>
  <si>
    <t>cáifù</t>
  </si>
  <si>
    <t>của cải, sự giàu có</t>
  </si>
  <si>
    <r>
      <rPr>
        <sz val="10"/>
        <color theme="1"/>
        <rFont val="Noto Sans CJK SC"/>
      </rPr>
      <t>财富</t>
    </r>
    <r>
      <rPr>
        <sz val="10"/>
        <color theme="1"/>
        <rFont val="Microsoft YaHei"/>
      </rPr>
      <t>; cáifù; caifu</t>
    </r>
  </si>
  <si>
    <t>采访</t>
  </si>
  <si>
    <t>cǎifǎng</t>
  </si>
  <si>
    <t>phỏng vấn</t>
  </si>
  <si>
    <r>
      <rPr>
        <sz val="10"/>
        <color theme="1"/>
        <rFont val="Noto Sans CJK SC"/>
      </rPr>
      <t>采访</t>
    </r>
    <r>
      <rPr>
        <sz val="10"/>
        <color theme="1"/>
        <rFont val="Microsoft YaHei"/>
      </rPr>
      <t xml:space="preserve">; cǎifǎng; </t>
    </r>
    <r>
      <rPr>
        <sz val="10"/>
        <color theme="1"/>
        <rFont val="Noto Sans CJK SC"/>
      </rPr>
      <t>面试</t>
    </r>
    <r>
      <rPr>
        <sz val="10"/>
        <color theme="1"/>
        <rFont val="Microsoft YaHei"/>
      </rPr>
      <t>; miànshì; caifang; mianshi</t>
    </r>
  </si>
  <si>
    <t>参考</t>
  </si>
  <si>
    <t>cānkǎo</t>
  </si>
  <si>
    <t>tham khảo</t>
  </si>
  <si>
    <r>
      <rPr>
        <sz val="10"/>
        <color theme="1"/>
        <rFont val="Noto Sans CJK SC"/>
      </rPr>
      <t>参考</t>
    </r>
    <r>
      <rPr>
        <sz val="10"/>
        <color theme="1"/>
        <rFont val="Microsoft YaHei"/>
      </rPr>
      <t>; cānkǎo; cankao</t>
    </r>
  </si>
  <si>
    <t>参与</t>
  </si>
  <si>
    <t>cānyù</t>
  </si>
  <si>
    <r>
      <rPr>
        <sz val="10"/>
        <color theme="1"/>
        <rFont val="Noto Sans CJK SC"/>
      </rPr>
      <t>参与</t>
    </r>
    <r>
      <rPr>
        <sz val="10"/>
        <color theme="1"/>
        <rFont val="Microsoft YaHei"/>
      </rPr>
      <t>; cānyù; canyu</t>
    </r>
  </si>
  <si>
    <t>操场</t>
  </si>
  <si>
    <t>cāochǎng</t>
  </si>
  <si>
    <t>sân thể thao</t>
  </si>
  <si>
    <r>
      <rPr>
        <sz val="10"/>
        <color theme="1"/>
        <rFont val="Noto Sans CJK SC"/>
      </rPr>
      <t>操场</t>
    </r>
    <r>
      <rPr>
        <sz val="10"/>
        <color theme="1"/>
        <rFont val="Microsoft YaHei"/>
      </rPr>
      <t>; cāochǎng; caochang</t>
    </r>
  </si>
  <si>
    <t>操作</t>
  </si>
  <si>
    <t>cāozuò</t>
  </si>
  <si>
    <t>thao tác, vận hành</t>
  </si>
  <si>
    <r>
      <rPr>
        <sz val="10"/>
        <color theme="1"/>
        <rFont val="Noto Sans CJK SC"/>
      </rPr>
      <t>操作</t>
    </r>
    <r>
      <rPr>
        <sz val="10"/>
        <color theme="1"/>
        <rFont val="Microsoft YaHei"/>
      </rPr>
      <t xml:space="preserve">; cāozuò; </t>
    </r>
    <r>
      <rPr>
        <sz val="10"/>
        <color theme="1"/>
        <rFont val="Noto Sans CJK SC"/>
      </rPr>
      <t>操纵</t>
    </r>
    <r>
      <rPr>
        <sz val="10"/>
        <color theme="1"/>
        <rFont val="Microsoft YaHei"/>
      </rPr>
      <t>; cāozòng; caozuo; caozong</t>
    </r>
  </si>
  <si>
    <t>测</t>
  </si>
  <si>
    <t>cè</t>
  </si>
  <si>
    <t>đo lường</t>
  </si>
  <si>
    <r>
      <rPr>
        <sz val="10"/>
        <color theme="1"/>
        <rFont val="Noto Sans CJK SC"/>
      </rPr>
      <t>测</t>
    </r>
    <r>
      <rPr>
        <sz val="10"/>
        <color theme="1"/>
        <rFont val="Microsoft YaHei"/>
      </rPr>
      <t>; cè; ce</t>
    </r>
  </si>
  <si>
    <t>测量</t>
  </si>
  <si>
    <t>cèliáng</t>
  </si>
  <si>
    <t>đo đạc</t>
  </si>
  <si>
    <r>
      <rPr>
        <sz val="10"/>
        <color theme="1"/>
        <rFont val="Noto Sans CJK SC"/>
      </rPr>
      <t>测量</t>
    </r>
    <r>
      <rPr>
        <sz val="10"/>
        <color theme="1"/>
        <rFont val="Microsoft YaHei"/>
      </rPr>
      <t>; cèliáng; celiang</t>
    </r>
  </si>
  <si>
    <t>测试</t>
  </si>
  <si>
    <t>cèshì</t>
  </si>
  <si>
    <t>kiểm tra</t>
  </si>
  <si>
    <r>
      <rPr>
        <sz val="10"/>
        <color theme="1"/>
        <rFont val="Noto Sans CJK SC"/>
      </rPr>
      <t>测试</t>
    </r>
    <r>
      <rPr>
        <sz val="10"/>
        <color theme="1"/>
        <rFont val="Microsoft YaHei"/>
      </rPr>
      <t xml:space="preserve">; cèshì; </t>
    </r>
    <r>
      <rPr>
        <sz val="10"/>
        <color theme="1"/>
        <rFont val="Noto Sans CJK SC"/>
      </rPr>
      <t>检测</t>
    </r>
    <r>
      <rPr>
        <sz val="10"/>
        <color theme="1"/>
        <rFont val="Microsoft YaHei"/>
      </rPr>
      <t>; jiǎncè; ceshi; jiance</t>
    </r>
  </si>
  <si>
    <t>曾</t>
  </si>
  <si>
    <r>
      <rPr>
        <sz val="10"/>
        <color theme="1"/>
        <rFont val="Noto Sans CJK SC"/>
      </rPr>
      <t>曾</t>
    </r>
    <r>
      <rPr>
        <sz val="10"/>
        <color theme="1"/>
        <rFont val="Microsoft YaHei"/>
      </rPr>
      <t>; céng; ceng</t>
    </r>
  </si>
  <si>
    <t>茶叶</t>
  </si>
  <si>
    <t>cháyè</t>
  </si>
  <si>
    <t>lá trà</t>
  </si>
  <si>
    <r>
      <rPr>
        <sz val="10"/>
        <color theme="1"/>
        <rFont val="Noto Sans CJK SC"/>
      </rPr>
      <t>茶叶</t>
    </r>
    <r>
      <rPr>
        <sz val="10"/>
        <color theme="1"/>
        <rFont val="Microsoft YaHei"/>
      </rPr>
      <t>; cháyè; chaye</t>
    </r>
  </si>
  <si>
    <t>产品</t>
  </si>
  <si>
    <t>chǎnpǐn</t>
  </si>
  <si>
    <t>sản phẩm</t>
  </si>
  <si>
    <r>
      <rPr>
        <sz val="10"/>
        <color theme="1"/>
        <rFont val="Noto Sans CJK SC"/>
      </rPr>
      <t>产品</t>
    </r>
    <r>
      <rPr>
        <sz val="10"/>
        <color theme="1"/>
        <rFont val="Microsoft YaHei"/>
      </rPr>
      <t>; chǎnpǐn; chanpin</t>
    </r>
  </si>
  <si>
    <t>长途</t>
  </si>
  <si>
    <t>chángtú</t>
  </si>
  <si>
    <t>đường dài</t>
  </si>
  <si>
    <r>
      <rPr>
        <sz val="10"/>
        <color theme="1"/>
        <rFont val="Noto Sans CJK SC"/>
      </rPr>
      <t>长途</t>
    </r>
    <r>
      <rPr>
        <sz val="10"/>
        <color theme="1"/>
        <rFont val="Microsoft YaHei"/>
      </rPr>
      <t>; chángtú; changtu</t>
    </r>
  </si>
  <si>
    <t>常识</t>
  </si>
  <si>
    <t>chángshí</t>
  </si>
  <si>
    <t>kiến thức thông thường</t>
  </si>
  <si>
    <r>
      <rPr>
        <sz val="10"/>
        <color theme="1"/>
        <rFont val="Noto Sans CJK SC"/>
      </rPr>
      <t>常识</t>
    </r>
    <r>
      <rPr>
        <sz val="10"/>
        <color theme="1"/>
        <rFont val="Microsoft YaHei"/>
      </rPr>
      <t>; chángshí; changshi</t>
    </r>
  </si>
  <si>
    <t>唱片</t>
  </si>
  <si>
    <t>chàngpiàn</t>
  </si>
  <si>
    <t>đĩa nhạc</t>
  </si>
  <si>
    <r>
      <rPr>
        <sz val="10"/>
        <color theme="1"/>
        <rFont val="Noto Sans CJK SC"/>
      </rPr>
      <t>唱片</t>
    </r>
    <r>
      <rPr>
        <sz val="10"/>
        <color theme="1"/>
        <rFont val="Microsoft YaHei"/>
      </rPr>
      <t>; chàngpiàn; changpian</t>
    </r>
  </si>
  <si>
    <t>抄</t>
  </si>
  <si>
    <t>chāo</t>
  </si>
  <si>
    <t>chép lại</t>
  </si>
  <si>
    <r>
      <rPr>
        <sz val="10"/>
        <color theme="1"/>
        <rFont val="Noto Sans CJK SC"/>
      </rPr>
      <t>抄</t>
    </r>
    <r>
      <rPr>
        <sz val="10"/>
        <color theme="1"/>
        <rFont val="Microsoft YaHei"/>
      </rPr>
      <t>; chāo; chao</t>
    </r>
  </si>
  <si>
    <t>抄写</t>
  </si>
  <si>
    <t>chāoxiě</t>
  </si>
  <si>
    <t>sao chép</t>
  </si>
  <si>
    <r>
      <rPr>
        <sz val="10"/>
        <color theme="1"/>
        <rFont val="Noto Sans CJK SC"/>
      </rPr>
      <t>抄写</t>
    </r>
    <r>
      <rPr>
        <sz val="10"/>
        <color theme="1"/>
        <rFont val="Microsoft YaHei"/>
      </rPr>
      <t xml:space="preserve">; chāoxiě; </t>
    </r>
    <r>
      <rPr>
        <sz val="10"/>
        <color theme="1"/>
        <rFont val="Noto Sans CJK SC"/>
      </rPr>
      <t>复制</t>
    </r>
    <r>
      <rPr>
        <sz val="10"/>
        <color theme="1"/>
        <rFont val="Microsoft YaHei"/>
      </rPr>
      <t>; fùzhì; chaoxie; fuzhi</t>
    </r>
  </si>
  <si>
    <t>潮</t>
  </si>
  <si>
    <t>thủy triều; ẩm ướt</t>
  </si>
  <si>
    <r>
      <rPr>
        <sz val="10"/>
        <color theme="1"/>
        <rFont val="Noto Sans CJK SC"/>
      </rPr>
      <t>潮</t>
    </r>
    <r>
      <rPr>
        <sz val="10"/>
        <color theme="1"/>
        <rFont val="Microsoft YaHei"/>
      </rPr>
      <t>; cháo; chao</t>
    </r>
  </si>
  <si>
    <t>潮流</t>
  </si>
  <si>
    <t>cháoliú</t>
  </si>
  <si>
    <t>trào lưu</t>
  </si>
  <si>
    <r>
      <rPr>
        <sz val="10"/>
        <color theme="1"/>
        <rFont val="Noto Sans CJK SC"/>
      </rPr>
      <t>潮流</t>
    </r>
    <r>
      <rPr>
        <sz val="10"/>
        <color theme="1"/>
        <rFont val="Microsoft YaHei"/>
      </rPr>
      <t>; cháoliú; chaoliu</t>
    </r>
  </si>
  <si>
    <t>潮湿</t>
  </si>
  <si>
    <t>cháoshī</t>
  </si>
  <si>
    <t>ẩm ướt</t>
  </si>
  <si>
    <r>
      <rPr>
        <sz val="10"/>
        <color theme="1"/>
        <rFont val="Noto Sans CJK SC"/>
      </rPr>
      <t>潮湿</t>
    </r>
    <r>
      <rPr>
        <sz val="10"/>
        <color theme="1"/>
        <rFont val="Microsoft YaHei"/>
      </rPr>
      <t>; cháoshī; chaoshi</t>
    </r>
  </si>
  <si>
    <t>彻底</t>
  </si>
  <si>
    <t>chèdǐ</t>
  </si>
  <si>
    <t>triệt để</t>
  </si>
  <si>
    <r>
      <rPr>
        <sz val="10"/>
        <color theme="1"/>
        <rFont val="Noto Sans CJK SC"/>
      </rPr>
      <t>彻底</t>
    </r>
    <r>
      <rPr>
        <sz val="10"/>
        <color theme="1"/>
        <rFont val="Microsoft YaHei"/>
      </rPr>
      <t>; chèdǐ; chedi</t>
    </r>
  </si>
  <si>
    <t>沉</t>
  </si>
  <si>
    <t>chén</t>
  </si>
  <si>
    <t>chìm</t>
  </si>
  <si>
    <r>
      <rPr>
        <sz val="10"/>
        <color theme="1"/>
        <rFont val="Noto Sans CJK SC"/>
      </rPr>
      <t>沉</t>
    </r>
    <r>
      <rPr>
        <sz val="10"/>
        <color theme="1"/>
        <rFont val="Microsoft YaHei"/>
      </rPr>
      <t>; chén; chen</t>
    </r>
  </si>
  <si>
    <t>沉默</t>
  </si>
  <si>
    <t>chénmò</t>
  </si>
  <si>
    <t>im lặng</t>
  </si>
  <si>
    <r>
      <rPr>
        <sz val="10"/>
        <color theme="1"/>
        <rFont val="Noto Sans CJK SC"/>
      </rPr>
      <t>沉默</t>
    </r>
    <r>
      <rPr>
        <sz val="10"/>
        <color theme="1"/>
        <rFont val="Microsoft YaHei"/>
      </rPr>
      <t xml:space="preserve">; chénmò; </t>
    </r>
    <r>
      <rPr>
        <sz val="10"/>
        <color theme="1"/>
        <rFont val="Noto Sans CJK SC"/>
      </rPr>
      <t>默默</t>
    </r>
    <r>
      <rPr>
        <sz val="10"/>
        <color theme="1"/>
        <rFont val="Microsoft YaHei"/>
      </rPr>
      <t>; mòmò; chenmo; momo</t>
    </r>
  </si>
  <si>
    <t>沉重</t>
  </si>
  <si>
    <t>chénzhòng</t>
  </si>
  <si>
    <t>nặng nề</t>
  </si>
  <si>
    <r>
      <rPr>
        <sz val="10"/>
        <color theme="1"/>
        <rFont val="Noto Sans CJK SC"/>
      </rPr>
      <t>沉重</t>
    </r>
    <r>
      <rPr>
        <sz val="10"/>
        <color theme="1"/>
        <rFont val="Microsoft YaHei"/>
      </rPr>
      <t>; chénzhòng; chenzhong</t>
    </r>
  </si>
  <si>
    <t>称赞</t>
  </si>
  <si>
    <t>chēngzàn</t>
  </si>
  <si>
    <r>
      <rPr>
        <sz val="10"/>
        <color theme="1"/>
        <rFont val="Noto Sans CJK SC"/>
      </rPr>
      <t>称赞</t>
    </r>
    <r>
      <rPr>
        <sz val="10"/>
        <color theme="1"/>
        <rFont val="Microsoft YaHei"/>
      </rPr>
      <t xml:space="preserve">; chēngzàn; </t>
    </r>
    <r>
      <rPr>
        <sz val="10"/>
        <color theme="1"/>
        <rFont val="Noto Sans CJK SC"/>
      </rPr>
      <t>表扬</t>
    </r>
    <r>
      <rPr>
        <sz val="10"/>
        <color theme="1"/>
        <rFont val="Microsoft YaHei"/>
      </rPr>
      <t>; biǎoyáng; chengzan; biaoyang</t>
    </r>
  </si>
  <si>
    <t>成人</t>
  </si>
  <si>
    <t>chéngrén</t>
  </si>
  <si>
    <r>
      <rPr>
        <sz val="10"/>
        <color theme="1"/>
        <rFont val="Noto Sans CJK SC"/>
      </rPr>
      <t>成人</t>
    </r>
    <r>
      <rPr>
        <sz val="10"/>
        <color theme="1"/>
        <rFont val="Microsoft YaHei"/>
      </rPr>
      <t>; chéngrén; chengren</t>
    </r>
  </si>
  <si>
    <t>诚实</t>
  </si>
  <si>
    <t>chéngshí</t>
  </si>
  <si>
    <t>thật thà</t>
  </si>
  <si>
    <r>
      <rPr>
        <sz val="10"/>
        <color theme="1"/>
        <rFont val="Noto Sans CJK SC"/>
      </rPr>
      <t>诚实</t>
    </r>
    <r>
      <rPr>
        <sz val="10"/>
        <color theme="1"/>
        <rFont val="Microsoft YaHei"/>
      </rPr>
      <t xml:space="preserve">; chéngshí; </t>
    </r>
    <r>
      <rPr>
        <sz val="10"/>
        <color theme="1"/>
        <rFont val="Noto Sans CJK SC"/>
      </rPr>
      <t>老实</t>
    </r>
    <r>
      <rPr>
        <sz val="10"/>
        <color theme="1"/>
        <rFont val="Microsoft YaHei"/>
      </rPr>
      <t>; lǎoshi; chengshi; laoshi</t>
    </r>
  </si>
  <si>
    <t>诚信</t>
  </si>
  <si>
    <t>chéngxìn</t>
  </si>
  <si>
    <t>thành tín</t>
  </si>
  <si>
    <r>
      <rPr>
        <sz val="10"/>
        <color theme="1"/>
        <rFont val="Noto Sans CJK SC"/>
      </rPr>
      <t>诚信</t>
    </r>
    <r>
      <rPr>
        <sz val="10"/>
        <color theme="1"/>
        <rFont val="Microsoft YaHei"/>
      </rPr>
      <t>; chéngxìn; chengxin</t>
    </r>
  </si>
  <si>
    <t>承担</t>
  </si>
  <si>
    <t>chéngdān</t>
  </si>
  <si>
    <t>đảm nhận</t>
  </si>
  <si>
    <r>
      <rPr>
        <sz val="10"/>
        <color theme="1"/>
        <rFont val="Noto Sans CJK SC"/>
      </rPr>
      <t>承担</t>
    </r>
    <r>
      <rPr>
        <sz val="10"/>
        <color theme="1"/>
        <rFont val="Microsoft YaHei"/>
      </rPr>
      <t>; chéngdān; chengdan</t>
    </r>
  </si>
  <si>
    <t>承认</t>
  </si>
  <si>
    <t>chéngrèn</t>
  </si>
  <si>
    <t>thừa nhận</t>
  </si>
  <si>
    <r>
      <rPr>
        <sz val="10"/>
        <color theme="1"/>
        <rFont val="Noto Sans CJK SC"/>
      </rPr>
      <t>承认</t>
    </r>
    <r>
      <rPr>
        <sz val="10"/>
        <color theme="1"/>
        <rFont val="Microsoft YaHei"/>
      </rPr>
      <t>; chéngrèn; chengren</t>
    </r>
  </si>
  <si>
    <t>承受</t>
  </si>
  <si>
    <t>chéngshòu</t>
  </si>
  <si>
    <t>chịu đựng</t>
  </si>
  <si>
    <r>
      <rPr>
        <sz val="10"/>
        <color theme="1"/>
        <rFont val="Noto Sans CJK SC"/>
      </rPr>
      <t>承受</t>
    </r>
    <r>
      <rPr>
        <sz val="10"/>
        <color theme="1"/>
        <rFont val="Microsoft YaHei"/>
      </rPr>
      <t>; chéngshòu; chengshou</t>
    </r>
  </si>
  <si>
    <t>程序</t>
  </si>
  <si>
    <t>chéngxù</t>
  </si>
  <si>
    <t>chương trình; trình tự</t>
  </si>
  <si>
    <r>
      <rPr>
        <sz val="10"/>
        <color theme="1"/>
        <rFont val="Noto Sans CJK SC"/>
      </rPr>
      <t>程序</t>
    </r>
    <r>
      <rPr>
        <sz val="10"/>
        <color theme="1"/>
        <rFont val="Microsoft YaHei"/>
      </rPr>
      <t>; chéngxù; chengxu</t>
    </r>
  </si>
  <si>
    <t>吃惊</t>
  </si>
  <si>
    <t>chījīng</t>
  </si>
  <si>
    <t>ngạc nhiên</t>
  </si>
  <si>
    <r>
      <rPr>
        <sz val="10"/>
        <color theme="1"/>
        <rFont val="Noto Sans CJK SC"/>
      </rPr>
      <t>吃惊</t>
    </r>
    <r>
      <rPr>
        <sz val="10"/>
        <color theme="1"/>
        <rFont val="Microsoft YaHei"/>
      </rPr>
      <t>; chījīng; chijing</t>
    </r>
  </si>
  <si>
    <t>迟到</t>
  </si>
  <si>
    <t>chídào</t>
  </si>
  <si>
    <t>đến muộn</t>
  </si>
  <si>
    <r>
      <rPr>
        <sz val="10"/>
        <color theme="1"/>
        <rFont val="Noto Sans CJK SC"/>
      </rPr>
      <t>迟到</t>
    </r>
    <r>
      <rPr>
        <sz val="10"/>
        <color theme="1"/>
        <rFont val="Microsoft YaHei"/>
      </rPr>
      <t>; chídào; chidao</t>
    </r>
  </si>
  <si>
    <t>尺</t>
  </si>
  <si>
    <t>chǐ</t>
  </si>
  <si>
    <t>thước (đơn vị đo)</t>
  </si>
  <si>
    <r>
      <rPr>
        <sz val="10"/>
        <color theme="1"/>
        <rFont val="Noto Sans CJK SC"/>
      </rPr>
      <t>尺</t>
    </r>
    <r>
      <rPr>
        <sz val="10"/>
        <color theme="1"/>
        <rFont val="Microsoft YaHei"/>
      </rPr>
      <t>; chǐ; chi</t>
    </r>
  </si>
  <si>
    <t>尺寸</t>
  </si>
  <si>
    <t>chǐcùn</t>
  </si>
  <si>
    <t>kích cỡ</t>
  </si>
  <si>
    <r>
      <rPr>
        <sz val="10"/>
        <color theme="1"/>
        <rFont val="Noto Sans CJK SC"/>
      </rPr>
      <t>尺寸</t>
    </r>
    <r>
      <rPr>
        <sz val="10"/>
        <color theme="1"/>
        <rFont val="Microsoft YaHei"/>
      </rPr>
      <t>; chǐcùn; chicun</t>
    </r>
  </si>
  <si>
    <t>尺子</t>
  </si>
  <si>
    <t>chǐzi</t>
  </si>
  <si>
    <t>thước kẻ</t>
  </si>
  <si>
    <r>
      <rPr>
        <sz val="10"/>
        <color theme="1"/>
        <rFont val="Noto Sans CJK SC"/>
      </rPr>
      <t>尺子</t>
    </r>
    <r>
      <rPr>
        <sz val="10"/>
        <color theme="1"/>
        <rFont val="Microsoft YaHei"/>
      </rPr>
      <t>; chǐzi; chizi</t>
    </r>
  </si>
  <si>
    <t>冲</t>
  </si>
  <si>
    <t>chōng</t>
  </si>
  <si>
    <t>xông, đổ, rửa ảnh</t>
  </si>
  <si>
    <r>
      <rPr>
        <sz val="10"/>
        <color theme="1"/>
        <rFont val="Noto Sans CJK SC"/>
      </rPr>
      <t>冲</t>
    </r>
    <r>
      <rPr>
        <sz val="10"/>
        <color theme="1"/>
        <rFont val="Microsoft YaHei"/>
      </rPr>
      <t>; chōng; chong</t>
    </r>
  </si>
  <si>
    <t>充电</t>
  </si>
  <si>
    <t>chōngdiàn</t>
  </si>
  <si>
    <t>sạc điện</t>
  </si>
  <si>
    <r>
      <rPr>
        <sz val="10"/>
        <color theme="1"/>
        <rFont val="Noto Sans CJK SC"/>
      </rPr>
      <t>充电</t>
    </r>
    <r>
      <rPr>
        <sz val="10"/>
        <color theme="1"/>
        <rFont val="Microsoft YaHei"/>
      </rPr>
      <t>; chōngdiàn; chongdian</t>
    </r>
  </si>
  <si>
    <t>充电器</t>
  </si>
  <si>
    <t>chōngdiànqì</t>
  </si>
  <si>
    <t>bộ sạc</t>
  </si>
  <si>
    <r>
      <rPr>
        <sz val="10"/>
        <color theme="1"/>
        <rFont val="Noto Sans CJK SC"/>
      </rPr>
      <t>充电器</t>
    </r>
    <r>
      <rPr>
        <sz val="10"/>
        <color theme="1"/>
        <rFont val="Microsoft YaHei"/>
      </rPr>
      <t>; chōngdiànqì; chongdianqi</t>
    </r>
  </si>
  <si>
    <t>充分</t>
  </si>
  <si>
    <t>chōngfèn</t>
  </si>
  <si>
    <t>đầy đủ</t>
  </si>
  <si>
    <r>
      <rPr>
        <sz val="10"/>
        <color theme="1"/>
        <rFont val="Noto Sans CJK SC"/>
      </rPr>
      <t>充分</t>
    </r>
    <r>
      <rPr>
        <sz val="10"/>
        <color theme="1"/>
        <rFont val="Microsoft YaHei"/>
      </rPr>
      <t>; chōngfèn; chongfen</t>
    </r>
  </si>
  <si>
    <t>虫子</t>
  </si>
  <si>
    <t>chóngzi</t>
  </si>
  <si>
    <t>côn trùng</t>
  </si>
  <si>
    <r>
      <rPr>
        <sz val="10"/>
        <color theme="1"/>
        <rFont val="Noto Sans CJK SC"/>
      </rPr>
      <t>虫子</t>
    </r>
    <r>
      <rPr>
        <sz val="10"/>
        <color theme="1"/>
        <rFont val="Microsoft YaHei"/>
      </rPr>
      <t>; chóngzi; chongzi</t>
    </r>
  </si>
  <si>
    <t>抽</t>
  </si>
  <si>
    <t>chōu</t>
  </si>
  <si>
    <t>rút ra</t>
  </si>
  <si>
    <r>
      <rPr>
        <sz val="10"/>
        <color theme="1"/>
        <rFont val="Noto Sans CJK SC"/>
      </rPr>
      <t>抽</t>
    </r>
    <r>
      <rPr>
        <sz val="10"/>
        <color theme="1"/>
        <rFont val="Microsoft YaHei"/>
      </rPr>
      <t>; chōu; chou</t>
    </r>
  </si>
  <si>
    <t>抽奖</t>
  </si>
  <si>
    <t>chōujiǎng</t>
  </si>
  <si>
    <t>rút thăm trúng thưởng</t>
  </si>
  <si>
    <r>
      <rPr>
        <sz val="10"/>
        <color theme="1"/>
        <rFont val="Noto Sans CJK SC"/>
      </rPr>
      <t>抽奖</t>
    </r>
    <r>
      <rPr>
        <sz val="10"/>
        <color theme="1"/>
        <rFont val="Microsoft YaHei"/>
      </rPr>
      <t>; chōujiǎng; choujiang</t>
    </r>
  </si>
  <si>
    <t>抽烟</t>
  </si>
  <si>
    <t>chōuyān</t>
  </si>
  <si>
    <t>hút thuốc</t>
  </si>
  <si>
    <r>
      <rPr>
        <sz val="10"/>
        <color theme="1"/>
        <rFont val="Noto Sans CJK SC"/>
      </rPr>
      <t>抽烟</t>
    </r>
    <r>
      <rPr>
        <sz val="10"/>
        <color theme="1"/>
        <rFont val="Microsoft YaHei"/>
      </rPr>
      <t xml:space="preserve">; chōuyān; </t>
    </r>
    <r>
      <rPr>
        <sz val="10"/>
        <color theme="1"/>
        <rFont val="Noto Sans CJK SC"/>
      </rPr>
      <t>吸烟</t>
    </r>
    <r>
      <rPr>
        <sz val="10"/>
        <color theme="1"/>
        <rFont val="Microsoft YaHei"/>
      </rPr>
      <t>; xīyān; chouyan; xiyan</t>
    </r>
  </si>
  <si>
    <t>lối ra</t>
  </si>
  <si>
    <r>
      <rPr>
        <sz val="10"/>
        <color theme="1"/>
        <rFont val="Noto Sans CJK SC"/>
      </rPr>
      <t>出口</t>
    </r>
    <r>
      <rPr>
        <sz val="10"/>
        <color theme="1"/>
        <rFont val="Microsoft YaHei"/>
      </rPr>
      <t>; chūkǒu; chukou</t>
    </r>
  </si>
  <si>
    <t>出色</t>
  </si>
  <si>
    <t>chūsè</t>
  </si>
  <si>
    <t>xuất sắc</t>
  </si>
  <si>
    <r>
      <rPr>
        <sz val="10"/>
        <color theme="1"/>
        <rFont val="Noto Sans CJK SC"/>
      </rPr>
      <t>出色</t>
    </r>
    <r>
      <rPr>
        <sz val="10"/>
        <color theme="1"/>
        <rFont val="Microsoft YaHei"/>
      </rPr>
      <t xml:space="preserve">; chūsè; </t>
    </r>
    <r>
      <rPr>
        <sz val="10"/>
        <color theme="1"/>
        <rFont val="Noto Sans CJK SC"/>
      </rPr>
      <t>优秀</t>
    </r>
    <r>
      <rPr>
        <sz val="10"/>
        <color theme="1"/>
        <rFont val="Microsoft YaHei"/>
      </rPr>
      <t>; yōuxiù; chuse; youxiu</t>
    </r>
  </si>
  <si>
    <t>出售</t>
  </si>
  <si>
    <t>chūshòu</t>
  </si>
  <si>
    <t>bán ra</t>
  </si>
  <si>
    <r>
      <rPr>
        <sz val="10"/>
        <color theme="1"/>
        <rFont val="Noto Sans CJK SC"/>
      </rPr>
      <t>出售</t>
    </r>
    <r>
      <rPr>
        <sz val="10"/>
        <color theme="1"/>
        <rFont val="Microsoft YaHei"/>
      </rPr>
      <t>; chūshòu; chushou</t>
    </r>
  </si>
  <si>
    <t>出席</t>
  </si>
  <si>
    <t>chūxí</t>
  </si>
  <si>
    <t>tham dự</t>
  </si>
  <si>
    <r>
      <rPr>
        <sz val="10"/>
        <color theme="1"/>
        <rFont val="Noto Sans CJK SC"/>
      </rPr>
      <t>出席</t>
    </r>
    <r>
      <rPr>
        <sz val="10"/>
        <color theme="1"/>
        <rFont val="Microsoft YaHei"/>
      </rPr>
      <t>; chūxí; chuxi</t>
    </r>
  </si>
  <si>
    <t>处于</t>
  </si>
  <si>
    <t>chǔyú</t>
  </si>
  <si>
    <t>đang ở trong</t>
  </si>
  <si>
    <r>
      <rPr>
        <sz val="10"/>
        <color theme="1"/>
        <rFont val="Noto Sans CJK SC"/>
      </rPr>
      <t>处于</t>
    </r>
    <r>
      <rPr>
        <sz val="10"/>
        <color theme="1"/>
        <rFont val="Microsoft YaHei"/>
      </rPr>
      <t>; chǔyú; chuyu</t>
    </r>
  </si>
  <si>
    <t>处</t>
  </si>
  <si>
    <t>chǔ</t>
  </si>
  <si>
    <t>sống; cư xử</t>
  </si>
  <si>
    <r>
      <rPr>
        <sz val="10"/>
        <color theme="1"/>
        <rFont val="Noto Sans CJK SC"/>
      </rPr>
      <t>处</t>
    </r>
    <r>
      <rPr>
        <sz val="10"/>
        <color theme="1"/>
        <rFont val="Microsoft YaHei"/>
      </rPr>
      <t>; chǔ; chu</t>
    </r>
  </si>
  <si>
    <t>穿上</t>
  </si>
  <si>
    <t>chuānshàng</t>
  </si>
  <si>
    <t>mặc vào</t>
  </si>
  <si>
    <r>
      <rPr>
        <sz val="10"/>
        <color theme="1"/>
        <rFont val="Noto Sans CJK SC"/>
      </rPr>
      <t>穿上</t>
    </r>
    <r>
      <rPr>
        <sz val="10"/>
        <color theme="1"/>
        <rFont val="Microsoft YaHei"/>
      </rPr>
      <t>; chuānshàng; chuanshang</t>
    </r>
  </si>
  <si>
    <t>传统</t>
  </si>
  <si>
    <t>chuántǒng</t>
  </si>
  <si>
    <t>truyền thống</t>
  </si>
  <si>
    <r>
      <rPr>
        <sz val="10"/>
        <color theme="1"/>
        <rFont val="Noto Sans CJK SC"/>
      </rPr>
      <t>传统</t>
    </r>
    <r>
      <rPr>
        <sz val="10"/>
        <color theme="1"/>
        <rFont val="Microsoft YaHei"/>
      </rPr>
      <t>; chuántǒng; chuantong</t>
    </r>
  </si>
  <si>
    <t>窗户</t>
  </si>
  <si>
    <t>chuānghu</t>
  </si>
  <si>
    <t>cửa sổ</t>
  </si>
  <si>
    <r>
      <rPr>
        <sz val="10"/>
        <color theme="1"/>
        <rFont val="Noto Sans CJK SC"/>
      </rPr>
      <t>窗户</t>
    </r>
    <r>
      <rPr>
        <sz val="10"/>
        <color theme="1"/>
        <rFont val="Microsoft YaHei"/>
      </rPr>
      <t xml:space="preserve">; chuānghu; </t>
    </r>
    <r>
      <rPr>
        <sz val="10"/>
        <color theme="1"/>
        <rFont val="Noto Sans CJK SC"/>
      </rPr>
      <t>窗子</t>
    </r>
    <r>
      <rPr>
        <sz val="10"/>
        <color theme="1"/>
        <rFont val="Microsoft YaHei"/>
      </rPr>
      <t>; chuāngzi; chuanghu; chuangzi</t>
    </r>
  </si>
  <si>
    <t>窗台</t>
  </si>
  <si>
    <t>chuāngtái</t>
  </si>
  <si>
    <t>bệ cửa sổ</t>
  </si>
  <si>
    <r>
      <rPr>
        <sz val="10"/>
        <color theme="1"/>
        <rFont val="Noto Sans CJK SC"/>
      </rPr>
      <t>窗台</t>
    </r>
    <r>
      <rPr>
        <sz val="10"/>
        <color theme="1"/>
        <rFont val="Microsoft YaHei"/>
      </rPr>
      <t>; chuāngtái; chuangtai</t>
    </r>
  </si>
  <si>
    <t>窗子</t>
  </si>
  <si>
    <t>chuāngzi</t>
  </si>
  <si>
    <t>cửa sổ (khẩu ngữ)</t>
  </si>
  <si>
    <r>
      <rPr>
        <sz val="10"/>
        <color theme="1"/>
        <rFont val="Noto Sans CJK SC"/>
      </rPr>
      <t>窗子</t>
    </r>
    <r>
      <rPr>
        <sz val="10"/>
        <color theme="1"/>
        <rFont val="Microsoft YaHei"/>
      </rPr>
      <t xml:space="preserve">; chuāngzi; </t>
    </r>
    <r>
      <rPr>
        <sz val="10"/>
        <color theme="1"/>
        <rFont val="Noto Sans CJK SC"/>
      </rPr>
      <t>窗户</t>
    </r>
    <r>
      <rPr>
        <sz val="10"/>
        <color theme="1"/>
        <rFont val="Microsoft YaHei"/>
      </rPr>
      <t>; chuānghu; chuangzi; chuanghu</t>
    </r>
  </si>
  <si>
    <t>春季</t>
  </si>
  <si>
    <t>chūnjì</t>
  </si>
  <si>
    <r>
      <rPr>
        <sz val="10"/>
        <color theme="1"/>
        <rFont val="Noto Sans CJK SC"/>
      </rPr>
      <t>春季</t>
    </r>
    <r>
      <rPr>
        <sz val="10"/>
        <color theme="1"/>
        <rFont val="Microsoft YaHei"/>
      </rPr>
      <t>; chūnjì; chunji</t>
    </r>
  </si>
  <si>
    <t>纯</t>
  </si>
  <si>
    <t>chún</t>
  </si>
  <si>
    <t>thuần khiết</t>
  </si>
  <si>
    <r>
      <rPr>
        <sz val="10"/>
        <color theme="1"/>
        <rFont val="Noto Sans CJK SC"/>
      </rPr>
      <t>纯</t>
    </r>
    <r>
      <rPr>
        <sz val="10"/>
        <color theme="1"/>
        <rFont val="Microsoft YaHei"/>
      </rPr>
      <t>; chún; chun</t>
    </r>
  </si>
  <si>
    <t>纯净水</t>
  </si>
  <si>
    <t>chúnjìngshuǐ</t>
  </si>
  <si>
    <t>nước tinh khiết</t>
  </si>
  <si>
    <r>
      <rPr>
        <sz val="10"/>
        <color theme="1"/>
        <rFont val="Noto Sans CJK SC"/>
      </rPr>
      <t>纯净水</t>
    </r>
    <r>
      <rPr>
        <sz val="10"/>
        <color theme="1"/>
        <rFont val="Microsoft YaHei"/>
      </rPr>
      <t>; chúnjìngshuǐ; chunjingshui</t>
    </r>
  </si>
  <si>
    <t>词汇</t>
  </si>
  <si>
    <t>cíhuì</t>
  </si>
  <si>
    <t>từ vựng</t>
  </si>
  <si>
    <r>
      <rPr>
        <sz val="10"/>
        <color theme="1"/>
        <rFont val="Noto Sans CJK SC"/>
      </rPr>
      <t>词汇</t>
    </r>
    <r>
      <rPr>
        <sz val="10"/>
        <color theme="1"/>
        <rFont val="Microsoft YaHei"/>
      </rPr>
      <t>; cíhuì; cihui</t>
    </r>
  </si>
  <si>
    <t>此</t>
  </si>
  <si>
    <t>cǐ</t>
  </si>
  <si>
    <t>này, đây (văn viết)</t>
  </si>
  <si>
    <r>
      <rPr>
        <sz val="10"/>
        <color theme="1"/>
        <rFont val="Noto Sans CJK SC"/>
      </rPr>
      <t>此</t>
    </r>
    <r>
      <rPr>
        <sz val="10"/>
        <color theme="1"/>
        <rFont val="Microsoft YaHei"/>
      </rPr>
      <t>; cǐ; ci</t>
    </r>
  </si>
  <si>
    <t>此外</t>
  </si>
  <si>
    <t>cǐwài</t>
  </si>
  <si>
    <t>ngoài ra</t>
  </si>
  <si>
    <r>
      <rPr>
        <sz val="10"/>
        <color theme="1"/>
        <rFont val="Noto Sans CJK SC"/>
      </rPr>
      <t>此外</t>
    </r>
    <r>
      <rPr>
        <sz val="10"/>
        <color theme="1"/>
        <rFont val="Microsoft YaHei"/>
      </rPr>
      <t>; cǐwài; ciwai</t>
    </r>
  </si>
  <si>
    <t>thứ cấp (tính từ)</t>
  </si>
  <si>
    <r>
      <rPr>
        <sz val="10"/>
        <color theme="1"/>
        <rFont val="Noto Sans CJK SC"/>
      </rPr>
      <t>次</t>
    </r>
    <r>
      <rPr>
        <sz val="10"/>
        <color theme="1"/>
        <rFont val="Microsoft YaHei"/>
      </rPr>
      <t>; cì; ci</t>
    </r>
  </si>
  <si>
    <t>刺</t>
  </si>
  <si>
    <t>gai, đâm</t>
  </si>
  <si>
    <r>
      <rPr>
        <sz val="10"/>
        <color theme="1"/>
        <rFont val="Noto Sans CJK SC"/>
      </rPr>
      <t>刺</t>
    </r>
    <r>
      <rPr>
        <sz val="10"/>
        <color theme="1"/>
        <rFont val="Microsoft YaHei"/>
      </rPr>
      <t>; cì; ci</t>
    </r>
  </si>
  <si>
    <t>刺激</t>
  </si>
  <si>
    <t>cìjī</t>
  </si>
  <si>
    <t>kích thích</t>
  </si>
  <si>
    <r>
      <rPr>
        <sz val="10"/>
        <color theme="1"/>
        <rFont val="Noto Sans CJK SC"/>
      </rPr>
      <t>刺激</t>
    </r>
    <r>
      <rPr>
        <sz val="10"/>
        <color theme="1"/>
        <rFont val="Microsoft YaHei"/>
      </rPr>
      <t>; cìjī; ciji</t>
    </r>
  </si>
  <si>
    <t>从此</t>
  </si>
  <si>
    <t>cóngcǐ</t>
  </si>
  <si>
    <t>từ đó</t>
  </si>
  <si>
    <r>
      <rPr>
        <sz val="10"/>
        <color theme="1"/>
        <rFont val="Noto Sans CJK SC"/>
      </rPr>
      <t>从此</t>
    </r>
    <r>
      <rPr>
        <sz val="10"/>
        <color theme="1"/>
        <rFont val="Microsoft YaHei"/>
      </rPr>
      <t>; cóngcǐ; congci</t>
    </r>
  </si>
  <si>
    <t>粗</t>
  </si>
  <si>
    <t>cū</t>
  </si>
  <si>
    <t>thô, to</t>
  </si>
  <si>
    <r>
      <rPr>
        <sz val="10"/>
        <color theme="1"/>
        <rFont val="Noto Sans CJK SC"/>
      </rPr>
      <t>粗</t>
    </r>
    <r>
      <rPr>
        <sz val="10"/>
        <color theme="1"/>
        <rFont val="Microsoft YaHei"/>
      </rPr>
      <t>; cū; cu</t>
    </r>
  </si>
  <si>
    <t>粗心</t>
  </si>
  <si>
    <t>cūxīn</t>
  </si>
  <si>
    <t>bất cẩn</t>
  </si>
  <si>
    <r>
      <rPr>
        <sz val="10"/>
        <color theme="1"/>
        <rFont val="Noto Sans CJK SC"/>
      </rPr>
      <t>粗心</t>
    </r>
    <r>
      <rPr>
        <sz val="10"/>
        <color theme="1"/>
        <rFont val="Microsoft YaHei"/>
      </rPr>
      <t>; cūxīn; cuxin</t>
    </r>
  </si>
  <si>
    <t>促进</t>
  </si>
  <si>
    <t>cùjìn</t>
  </si>
  <si>
    <t>thúc đẩy</t>
  </si>
  <si>
    <r>
      <rPr>
        <sz val="10"/>
        <color theme="1"/>
        <rFont val="Noto Sans CJK SC"/>
      </rPr>
      <t>促进</t>
    </r>
    <r>
      <rPr>
        <sz val="10"/>
        <color theme="1"/>
        <rFont val="Microsoft YaHei"/>
      </rPr>
      <t>; cùjìn; cujin</t>
    </r>
  </si>
  <si>
    <t>促使</t>
  </si>
  <si>
    <t>cùshǐ</t>
  </si>
  <si>
    <t>thúc ép</t>
  </si>
  <si>
    <r>
      <rPr>
        <sz val="10"/>
        <color theme="1"/>
        <rFont val="Noto Sans CJK SC"/>
      </rPr>
      <t>促使</t>
    </r>
    <r>
      <rPr>
        <sz val="10"/>
        <color theme="1"/>
        <rFont val="Microsoft YaHei"/>
      </rPr>
      <t>; cùshǐ; cushi</t>
    </r>
  </si>
  <si>
    <t>促销</t>
  </si>
  <si>
    <t>cùxiāo</t>
  </si>
  <si>
    <t>khuyến mãi</t>
  </si>
  <si>
    <r>
      <rPr>
        <sz val="10"/>
        <color theme="1"/>
        <rFont val="Noto Sans CJK SC"/>
      </rPr>
      <t>促销</t>
    </r>
    <r>
      <rPr>
        <sz val="10"/>
        <color theme="1"/>
        <rFont val="Microsoft YaHei"/>
      </rPr>
      <t>; cùxiāo; cuxiao</t>
    </r>
  </si>
  <si>
    <t>措施</t>
  </si>
  <si>
    <t>cuòshī</t>
  </si>
  <si>
    <t>biện pháp</t>
  </si>
  <si>
    <r>
      <rPr>
        <sz val="10"/>
        <color theme="1"/>
        <rFont val="Noto Sans CJK SC"/>
      </rPr>
      <t>措施</t>
    </r>
    <r>
      <rPr>
        <sz val="10"/>
        <color theme="1"/>
        <rFont val="Microsoft YaHei"/>
      </rPr>
      <t>; cuòshī; cuoshi</t>
    </r>
  </si>
  <si>
    <t>đánh</t>
  </si>
  <si>
    <r>
      <rPr>
        <sz val="10"/>
        <color theme="1"/>
        <rFont val="Noto Sans CJK SC"/>
      </rPr>
      <t>打</t>
    </r>
    <r>
      <rPr>
        <sz val="10"/>
        <color theme="1"/>
        <rFont val="Microsoft YaHei"/>
      </rPr>
      <t>; dǎ; da</t>
    </r>
  </si>
  <si>
    <t>答案</t>
  </si>
  <si>
    <t>dá'àn</t>
  </si>
  <si>
    <t>đáp án</t>
  </si>
  <si>
    <r>
      <rPr>
        <sz val="10"/>
        <color theme="1"/>
        <rFont val="Noto Sans CJK SC"/>
      </rPr>
      <t>答案</t>
    </r>
    <r>
      <rPr>
        <sz val="10"/>
        <color theme="1"/>
        <rFont val="Microsoft YaHei"/>
      </rPr>
      <t>; dá'àn; da'an</t>
    </r>
  </si>
  <si>
    <t>打败</t>
  </si>
  <si>
    <t>dǎbài</t>
  </si>
  <si>
    <t>đánh bại</t>
  </si>
  <si>
    <r>
      <rPr>
        <sz val="10"/>
        <color theme="1"/>
        <rFont val="Noto Sans CJK SC"/>
      </rPr>
      <t>打败</t>
    </r>
    <r>
      <rPr>
        <sz val="10"/>
        <color theme="1"/>
        <rFont val="Microsoft YaHei"/>
      </rPr>
      <t>; dǎbài; dabai</t>
    </r>
  </si>
  <si>
    <t>打雷</t>
  </si>
  <si>
    <t>dǎléi</t>
  </si>
  <si>
    <t>sấm sét</t>
  </si>
  <si>
    <r>
      <rPr>
        <sz val="10"/>
        <color theme="1"/>
        <rFont val="Noto Sans CJK SC"/>
      </rPr>
      <t>打雷</t>
    </r>
    <r>
      <rPr>
        <sz val="10"/>
        <color theme="1"/>
        <rFont val="Microsoft YaHei"/>
      </rPr>
      <t>; dǎléi; dalei</t>
    </r>
  </si>
  <si>
    <t>打扫</t>
  </si>
  <si>
    <t>dǎsǎo</t>
  </si>
  <si>
    <t>dọn dẹp</t>
  </si>
  <si>
    <r>
      <rPr>
        <sz val="10"/>
        <color theme="1"/>
        <rFont val="Noto Sans CJK SC"/>
      </rPr>
      <t>打扫</t>
    </r>
    <r>
      <rPr>
        <sz val="10"/>
        <color theme="1"/>
        <rFont val="Microsoft YaHei"/>
      </rPr>
      <t>; dǎsǎo; dasao</t>
    </r>
  </si>
  <si>
    <t>打折</t>
  </si>
  <si>
    <t>dǎzhé</t>
  </si>
  <si>
    <t>giảm giá</t>
  </si>
  <si>
    <r>
      <rPr>
        <sz val="10"/>
        <color theme="1"/>
        <rFont val="Noto Sans CJK SC"/>
      </rPr>
      <t>打折</t>
    </r>
    <r>
      <rPr>
        <sz val="10"/>
        <color theme="1"/>
        <rFont val="Microsoft YaHei"/>
      </rPr>
      <t xml:space="preserve">; dǎzhé; </t>
    </r>
    <r>
      <rPr>
        <sz val="10"/>
        <color theme="1"/>
        <rFont val="Noto Sans CJK SC"/>
      </rPr>
      <t>降价</t>
    </r>
    <r>
      <rPr>
        <sz val="10"/>
        <color theme="1"/>
        <rFont val="Microsoft YaHei"/>
      </rPr>
      <t>; jiàngjià; dazhe; jiangjia</t>
    </r>
  </si>
  <si>
    <t>打针</t>
  </si>
  <si>
    <t>dǎzhēn</t>
  </si>
  <si>
    <t>tiêm</t>
  </si>
  <si>
    <r>
      <rPr>
        <sz val="10"/>
        <color theme="1"/>
        <rFont val="Noto Sans CJK SC"/>
      </rPr>
      <t>打针</t>
    </r>
    <r>
      <rPr>
        <sz val="10"/>
        <color theme="1"/>
        <rFont val="Microsoft YaHei"/>
      </rPr>
      <t>; dǎzhēn; dazhen</t>
    </r>
  </si>
  <si>
    <t>大巴</t>
  </si>
  <si>
    <t>dàbā</t>
  </si>
  <si>
    <t>xe buýt lớn</t>
  </si>
  <si>
    <r>
      <rPr>
        <sz val="10"/>
        <color theme="1"/>
        <rFont val="Noto Sans CJK SC"/>
      </rPr>
      <t>大巴</t>
    </r>
    <r>
      <rPr>
        <sz val="10"/>
        <color theme="1"/>
        <rFont val="Microsoft YaHei"/>
      </rPr>
      <t>; dàbā; daba</t>
    </r>
  </si>
  <si>
    <t>大多</t>
  </si>
  <si>
    <t>dàduō</t>
  </si>
  <si>
    <r>
      <rPr>
        <sz val="10"/>
        <color theme="1"/>
        <rFont val="Noto Sans CJK SC"/>
      </rPr>
      <t>大多</t>
    </r>
    <r>
      <rPr>
        <sz val="10"/>
        <color theme="1"/>
        <rFont val="Microsoft YaHei"/>
      </rPr>
      <t>; dàduō; daduo</t>
    </r>
  </si>
  <si>
    <t>大方</t>
  </si>
  <si>
    <t>dàfang</t>
  </si>
  <si>
    <t>hào phóng</t>
  </si>
  <si>
    <r>
      <rPr>
        <sz val="10"/>
        <color theme="1"/>
        <rFont val="Noto Sans CJK SC"/>
      </rPr>
      <t>大方</t>
    </r>
    <r>
      <rPr>
        <sz val="10"/>
        <color theme="1"/>
        <rFont val="Microsoft YaHei"/>
      </rPr>
      <t>; dàfang; dafang</t>
    </r>
  </si>
  <si>
    <t>大哥</t>
  </si>
  <si>
    <t>dàgē</t>
  </si>
  <si>
    <t>anh cả</t>
  </si>
  <si>
    <r>
      <rPr>
        <sz val="10"/>
        <color theme="1"/>
        <rFont val="Noto Sans CJK SC"/>
      </rPr>
      <t>大哥</t>
    </r>
    <r>
      <rPr>
        <sz val="10"/>
        <color theme="1"/>
        <rFont val="Microsoft YaHei"/>
      </rPr>
      <t>; dàgē; dage</t>
    </r>
  </si>
  <si>
    <t>大规模</t>
  </si>
  <si>
    <t>dàguīmó</t>
  </si>
  <si>
    <t>quy mô lớn</t>
  </si>
  <si>
    <r>
      <rPr>
        <sz val="10"/>
        <color theme="1"/>
        <rFont val="Noto Sans CJK SC"/>
      </rPr>
      <t>大规模</t>
    </r>
    <r>
      <rPr>
        <sz val="10"/>
        <color theme="1"/>
        <rFont val="Microsoft YaHei"/>
      </rPr>
      <t xml:space="preserve">; dàguīmó; </t>
    </r>
    <r>
      <rPr>
        <sz val="10"/>
        <color theme="1"/>
        <rFont val="Noto Sans CJK SC"/>
      </rPr>
      <t>大型</t>
    </r>
    <r>
      <rPr>
        <sz val="10"/>
        <color theme="1"/>
        <rFont val="Microsoft YaHei"/>
      </rPr>
      <t>; dàxíng; daguimo; daxing</t>
    </r>
  </si>
  <si>
    <t>大会</t>
  </si>
  <si>
    <t>dàhuì</t>
  </si>
  <si>
    <t>đại hội</t>
  </si>
  <si>
    <r>
      <rPr>
        <sz val="10"/>
        <color theme="1"/>
        <rFont val="Noto Sans CJK SC"/>
      </rPr>
      <t>大会</t>
    </r>
    <r>
      <rPr>
        <sz val="10"/>
        <color theme="1"/>
        <rFont val="Microsoft YaHei"/>
      </rPr>
      <t>; dàhuì; dahui</t>
    </r>
  </si>
  <si>
    <t>大姐</t>
  </si>
  <si>
    <t>dàjiě</t>
  </si>
  <si>
    <t>chị cả</t>
  </si>
  <si>
    <r>
      <rPr>
        <sz val="10"/>
        <color theme="1"/>
        <rFont val="Noto Sans CJK SC"/>
      </rPr>
      <t>大姐</t>
    </r>
    <r>
      <rPr>
        <sz val="10"/>
        <color theme="1"/>
        <rFont val="Microsoft YaHei"/>
      </rPr>
      <t>; dàjiě; dajie</t>
    </r>
  </si>
  <si>
    <t>大楼</t>
  </si>
  <si>
    <t>dàlóu</t>
  </si>
  <si>
    <t>tòa nhà</t>
  </si>
  <si>
    <r>
      <rPr>
        <sz val="10"/>
        <color theme="1"/>
        <rFont val="Noto Sans CJK SC"/>
      </rPr>
      <t>大楼</t>
    </r>
    <r>
      <rPr>
        <sz val="10"/>
        <color theme="1"/>
        <rFont val="Microsoft YaHei"/>
      </rPr>
      <t>; dàlóu; dalou</t>
    </r>
  </si>
  <si>
    <t>大陆</t>
  </si>
  <si>
    <t>dàlù</t>
  </si>
  <si>
    <t>đại lục</t>
  </si>
  <si>
    <r>
      <rPr>
        <sz val="10"/>
        <color theme="1"/>
        <rFont val="Noto Sans CJK SC"/>
      </rPr>
      <t>大陆</t>
    </r>
    <r>
      <rPr>
        <sz val="10"/>
        <color theme="1"/>
        <rFont val="Microsoft YaHei"/>
      </rPr>
      <t>; dàlù; dalu</t>
    </r>
  </si>
  <si>
    <t>大妈</t>
  </si>
  <si>
    <t>dàmā</t>
  </si>
  <si>
    <t>bác gái</t>
  </si>
  <si>
    <r>
      <rPr>
        <sz val="10"/>
        <color theme="1"/>
        <rFont val="Noto Sans CJK SC"/>
      </rPr>
      <t>大妈</t>
    </r>
    <r>
      <rPr>
        <sz val="10"/>
        <color theme="1"/>
        <rFont val="Microsoft YaHei"/>
      </rPr>
      <t>; dàmā; dama</t>
    </r>
  </si>
  <si>
    <t>大型</t>
  </si>
  <si>
    <t>dàxíng</t>
  </si>
  <si>
    <r>
      <rPr>
        <sz val="10"/>
        <color theme="1"/>
        <rFont val="Noto Sans CJK SC"/>
      </rPr>
      <t>大型</t>
    </r>
    <r>
      <rPr>
        <sz val="10"/>
        <color theme="1"/>
        <rFont val="Microsoft YaHei"/>
      </rPr>
      <t xml:space="preserve">; dàxíng; </t>
    </r>
    <r>
      <rPr>
        <sz val="10"/>
        <color theme="1"/>
        <rFont val="Noto Sans CJK SC"/>
      </rPr>
      <t>大规模</t>
    </r>
    <r>
      <rPr>
        <sz val="10"/>
        <color theme="1"/>
        <rFont val="Microsoft YaHei"/>
      </rPr>
      <t>; dàguīmó; daxing; daguimo</t>
    </r>
  </si>
  <si>
    <t>大爷</t>
  </si>
  <si>
    <t>dàye</t>
  </si>
  <si>
    <t>bác trai</t>
  </si>
  <si>
    <r>
      <rPr>
        <sz val="10"/>
        <color theme="1"/>
        <rFont val="Noto Sans CJK SC"/>
      </rPr>
      <t>大爷</t>
    </r>
    <r>
      <rPr>
        <sz val="10"/>
        <color theme="1"/>
        <rFont val="Microsoft YaHei"/>
      </rPr>
      <t>; dàye; daye</t>
    </r>
  </si>
  <si>
    <t>大众</t>
  </si>
  <si>
    <t>dàzhòng</t>
  </si>
  <si>
    <t>quần chúng</t>
  </si>
  <si>
    <r>
      <rPr>
        <sz val="10"/>
        <color theme="1"/>
        <rFont val="Noto Sans CJK SC"/>
      </rPr>
      <t>大众</t>
    </r>
    <r>
      <rPr>
        <sz val="10"/>
        <color theme="1"/>
        <rFont val="Microsoft YaHei"/>
      </rPr>
      <t>; dàzhòng; dazhong</t>
    </r>
  </si>
  <si>
    <t>代替</t>
  </si>
  <si>
    <t>dàitì</t>
  </si>
  <si>
    <t>thay thế</t>
  </si>
  <si>
    <r>
      <rPr>
        <sz val="10"/>
        <color theme="1"/>
        <rFont val="Noto Sans CJK SC"/>
      </rPr>
      <t>代替</t>
    </r>
    <r>
      <rPr>
        <sz val="10"/>
        <color theme="1"/>
        <rFont val="Microsoft YaHei"/>
      </rPr>
      <t xml:space="preserve">; dàitì; </t>
    </r>
    <r>
      <rPr>
        <sz val="10"/>
        <color theme="1"/>
        <rFont val="Noto Sans CJK SC"/>
      </rPr>
      <t>替</t>
    </r>
    <r>
      <rPr>
        <sz val="10"/>
        <color theme="1"/>
        <rFont val="Microsoft YaHei"/>
      </rPr>
      <t xml:space="preserve">; tì; </t>
    </r>
    <r>
      <rPr>
        <sz val="10"/>
        <color theme="1"/>
        <rFont val="Noto Sans CJK SC"/>
      </rPr>
      <t>替代</t>
    </r>
    <r>
      <rPr>
        <sz val="10"/>
        <color theme="1"/>
        <rFont val="Microsoft YaHei"/>
      </rPr>
      <t>; tìdài; daiti; ti; tidai</t>
    </r>
  </si>
  <si>
    <t>待遇</t>
  </si>
  <si>
    <t>dàiyù</t>
  </si>
  <si>
    <t>đãi ngộ</t>
  </si>
  <si>
    <r>
      <rPr>
        <sz val="10"/>
        <color theme="1"/>
        <rFont val="Noto Sans CJK SC"/>
      </rPr>
      <t>待遇</t>
    </r>
    <r>
      <rPr>
        <sz val="10"/>
        <color theme="1"/>
        <rFont val="Microsoft YaHei"/>
      </rPr>
      <t>; dàiyù; daiyu</t>
    </r>
  </si>
  <si>
    <t>袋</t>
  </si>
  <si>
    <t>túi</t>
  </si>
  <si>
    <r>
      <rPr>
        <sz val="10"/>
        <color theme="1"/>
        <rFont val="Noto Sans CJK SC"/>
      </rPr>
      <t>袋</t>
    </r>
    <r>
      <rPr>
        <sz val="10"/>
        <color theme="1"/>
        <rFont val="Microsoft YaHei"/>
      </rPr>
      <t>; dài; dai</t>
    </r>
  </si>
  <si>
    <t>戴</t>
  </si>
  <si>
    <t>đeo, đội</t>
  </si>
  <si>
    <r>
      <rPr>
        <sz val="10"/>
        <color theme="1"/>
        <rFont val="Noto Sans CJK SC"/>
      </rPr>
      <t>戴</t>
    </r>
    <r>
      <rPr>
        <sz val="10"/>
        <color theme="1"/>
        <rFont val="Microsoft YaHei"/>
      </rPr>
      <t>; dài; dai</t>
    </r>
  </si>
  <si>
    <t>担保</t>
  </si>
  <si>
    <t>dānbǎo</t>
  </si>
  <si>
    <t>bảo đảm</t>
  </si>
  <si>
    <r>
      <rPr>
        <sz val="10"/>
        <color theme="1"/>
        <rFont val="Noto Sans CJK SC"/>
      </rPr>
      <t>担保</t>
    </r>
    <r>
      <rPr>
        <sz val="10"/>
        <color theme="1"/>
        <rFont val="Microsoft YaHei"/>
      </rPr>
      <t>; dānbǎo; danbao</t>
    </r>
  </si>
  <si>
    <t>担任</t>
  </si>
  <si>
    <t>dānrèn</t>
  </si>
  <si>
    <t>đảm nhiệm</t>
  </si>
  <si>
    <r>
      <rPr>
        <sz val="10"/>
        <color theme="1"/>
        <rFont val="Noto Sans CJK SC"/>
      </rPr>
      <t>担任</t>
    </r>
    <r>
      <rPr>
        <sz val="10"/>
        <color theme="1"/>
        <rFont val="Microsoft YaHei"/>
      </rPr>
      <t>; dānrèn; danren</t>
    </r>
  </si>
  <si>
    <t>担心</t>
  </si>
  <si>
    <t>dānxīn</t>
  </si>
  <si>
    <t>lo lắng</t>
  </si>
  <si>
    <r>
      <rPr>
        <sz val="10"/>
        <color theme="1"/>
        <rFont val="Noto Sans CJK SC"/>
      </rPr>
      <t>担心</t>
    </r>
    <r>
      <rPr>
        <sz val="10"/>
        <color theme="1"/>
        <rFont val="Microsoft YaHei"/>
      </rPr>
      <t>; dānxīn; danxin</t>
    </r>
  </si>
  <si>
    <t>单</t>
  </si>
  <si>
    <t>dān</t>
  </si>
  <si>
    <t>đơn, lẻ</t>
  </si>
  <si>
    <r>
      <rPr>
        <sz val="10"/>
        <color theme="1"/>
        <rFont val="Noto Sans CJK SC"/>
      </rPr>
      <t>单</t>
    </r>
    <r>
      <rPr>
        <sz val="10"/>
        <color theme="1"/>
        <rFont val="Microsoft YaHei"/>
      </rPr>
      <t>; dān; dan</t>
    </r>
  </si>
  <si>
    <t>单纯</t>
  </si>
  <si>
    <t>dānchún</t>
  </si>
  <si>
    <t>đơn thuần</t>
  </si>
  <si>
    <r>
      <rPr>
        <sz val="10"/>
        <color theme="1"/>
        <rFont val="Noto Sans CJK SC"/>
      </rPr>
      <t>单纯</t>
    </r>
    <r>
      <rPr>
        <sz val="10"/>
        <color theme="1"/>
        <rFont val="Microsoft YaHei"/>
      </rPr>
      <t>; dānchún; danchun</t>
    </r>
  </si>
  <si>
    <t>单调</t>
  </si>
  <si>
    <t>dāndiào</t>
  </si>
  <si>
    <t>đơn điệu</t>
  </si>
  <si>
    <r>
      <rPr>
        <sz val="10"/>
        <color theme="1"/>
        <rFont val="Noto Sans CJK SC"/>
      </rPr>
      <t>单调</t>
    </r>
    <r>
      <rPr>
        <sz val="10"/>
        <color theme="1"/>
        <rFont val="Microsoft YaHei"/>
      </rPr>
      <t>; dāndiào; dandiao</t>
    </r>
  </si>
  <si>
    <t>单独</t>
  </si>
  <si>
    <t>dāndú</t>
  </si>
  <si>
    <t>một mình</t>
  </si>
  <si>
    <r>
      <rPr>
        <sz val="10"/>
        <color theme="1"/>
        <rFont val="Noto Sans CJK SC"/>
      </rPr>
      <t>单独</t>
    </r>
    <r>
      <rPr>
        <sz val="10"/>
        <color theme="1"/>
        <rFont val="Microsoft YaHei"/>
      </rPr>
      <t xml:space="preserve">; dāndú; </t>
    </r>
    <r>
      <rPr>
        <sz val="10"/>
        <color theme="1"/>
        <rFont val="Noto Sans CJK SC"/>
      </rPr>
      <t>独自</t>
    </r>
    <r>
      <rPr>
        <sz val="10"/>
        <color theme="1"/>
        <rFont val="Microsoft YaHei"/>
      </rPr>
      <t>; dúzì; dandu; duzi</t>
    </r>
  </si>
  <si>
    <t>淡</t>
  </si>
  <si>
    <t>nhạt</t>
  </si>
  <si>
    <r>
      <rPr>
        <sz val="10"/>
        <color theme="1"/>
        <rFont val="Noto Sans CJK SC"/>
      </rPr>
      <t>淡</t>
    </r>
    <r>
      <rPr>
        <sz val="10"/>
        <color theme="1"/>
        <rFont val="Microsoft YaHei"/>
      </rPr>
      <t>; dàn; dan</t>
    </r>
  </si>
  <si>
    <t>导游</t>
  </si>
  <si>
    <t>dǎoyóu</t>
  </si>
  <si>
    <t>hướng dẫn viên</t>
  </si>
  <si>
    <r>
      <rPr>
        <sz val="10"/>
        <color theme="1"/>
        <rFont val="Noto Sans CJK SC"/>
      </rPr>
      <t>导游</t>
    </r>
    <r>
      <rPr>
        <sz val="10"/>
        <color theme="1"/>
        <rFont val="Microsoft YaHei"/>
      </rPr>
      <t>; dǎoyóu; daoyou</t>
    </r>
  </si>
  <si>
    <t>导致</t>
  </si>
  <si>
    <t>dǎozhì</t>
  </si>
  <si>
    <t>dẫn đến</t>
  </si>
  <si>
    <r>
      <rPr>
        <sz val="10"/>
        <color theme="1"/>
        <rFont val="Noto Sans CJK SC"/>
      </rPr>
      <t>导致</t>
    </r>
    <r>
      <rPr>
        <sz val="10"/>
        <color theme="1"/>
        <rFont val="Microsoft YaHei"/>
      </rPr>
      <t>; dǎozhì; daozhi</t>
    </r>
  </si>
  <si>
    <t>倒闭</t>
  </si>
  <si>
    <t>dǎobì</t>
  </si>
  <si>
    <t>phá sản</t>
  </si>
  <si>
    <r>
      <rPr>
        <sz val="10"/>
        <color theme="1"/>
        <rFont val="Noto Sans CJK SC"/>
      </rPr>
      <t>倒闭</t>
    </r>
    <r>
      <rPr>
        <sz val="10"/>
        <color theme="1"/>
        <rFont val="Microsoft YaHei"/>
      </rPr>
      <t xml:space="preserve">; dǎobì; </t>
    </r>
    <r>
      <rPr>
        <sz val="10"/>
        <color theme="1"/>
        <rFont val="Noto Sans CJK SC"/>
      </rPr>
      <t>破产</t>
    </r>
    <r>
      <rPr>
        <sz val="10"/>
        <color theme="1"/>
        <rFont val="Microsoft YaHei"/>
      </rPr>
      <t>; pòchǎn; daobi; pochan</t>
    </r>
  </si>
  <si>
    <t>倒车</t>
  </si>
  <si>
    <t>dǎochē</t>
  </si>
  <si>
    <t>chuyển xe</t>
  </si>
  <si>
    <r>
      <rPr>
        <sz val="10"/>
        <color theme="1"/>
        <rFont val="Noto Sans CJK SC"/>
      </rPr>
      <t>倒车</t>
    </r>
    <r>
      <rPr>
        <sz val="10"/>
        <color theme="1"/>
        <rFont val="Microsoft YaHei"/>
      </rPr>
      <t>; dǎochē; daoche</t>
    </r>
  </si>
  <si>
    <t>dàochē</t>
  </si>
  <si>
    <t>lùi xe</t>
  </si>
  <si>
    <r>
      <rPr>
        <sz val="10"/>
        <color theme="1"/>
        <rFont val="Noto Sans CJK SC"/>
      </rPr>
      <t>倒车</t>
    </r>
    <r>
      <rPr>
        <sz val="10"/>
        <color theme="1"/>
        <rFont val="Microsoft YaHei"/>
      </rPr>
      <t>; dàochē; daoche</t>
    </r>
  </si>
  <si>
    <t>得意</t>
  </si>
  <si>
    <t>déyì</t>
  </si>
  <si>
    <t>đắc ý</t>
  </si>
  <si>
    <r>
      <rPr>
        <sz val="10"/>
        <color theme="1"/>
        <rFont val="Noto Sans CJK SC"/>
      </rPr>
      <t>得意</t>
    </r>
    <r>
      <rPr>
        <sz val="10"/>
        <color theme="1"/>
        <rFont val="Microsoft YaHei"/>
      </rPr>
      <t>; déyì; deyi</t>
    </r>
  </si>
  <si>
    <t>děi</t>
  </si>
  <si>
    <t>phải</t>
  </si>
  <si>
    <r>
      <rPr>
        <sz val="10"/>
        <color theme="1"/>
        <rFont val="Noto Sans CJK SC"/>
      </rPr>
      <t>得</t>
    </r>
    <r>
      <rPr>
        <sz val="10"/>
        <color theme="1"/>
        <rFont val="Microsoft YaHei"/>
      </rPr>
      <t>; děi; dei</t>
    </r>
  </si>
  <si>
    <t>灯光</t>
  </si>
  <si>
    <t>dēngguāng</t>
  </si>
  <si>
    <t>ánh sáng</t>
  </si>
  <si>
    <r>
      <rPr>
        <sz val="10"/>
        <color theme="1"/>
        <rFont val="Noto Sans CJK SC"/>
      </rPr>
      <t>灯光</t>
    </r>
    <r>
      <rPr>
        <sz val="10"/>
        <color theme="1"/>
        <rFont val="Microsoft YaHei"/>
      </rPr>
      <t>; dēngguāng; dengguang</t>
    </r>
  </si>
  <si>
    <t>登</t>
  </si>
  <si>
    <t>đăng, leo</t>
  </si>
  <si>
    <r>
      <rPr>
        <sz val="10"/>
        <color theme="1"/>
        <rFont val="Noto Sans CJK SC"/>
      </rPr>
      <t>登</t>
    </r>
    <r>
      <rPr>
        <sz val="10"/>
        <color theme="1"/>
        <rFont val="Microsoft YaHei"/>
      </rPr>
      <t>; dēng; deng</t>
    </r>
  </si>
  <si>
    <t>登记</t>
  </si>
  <si>
    <t>dēngjì</t>
  </si>
  <si>
    <t>đăng ký</t>
  </si>
  <si>
    <r>
      <rPr>
        <sz val="10"/>
        <color theme="1"/>
        <rFont val="Noto Sans CJK SC"/>
      </rPr>
      <t>登记</t>
    </r>
    <r>
      <rPr>
        <sz val="10"/>
        <color theme="1"/>
        <rFont val="Microsoft YaHei"/>
      </rPr>
      <t>; dēngjì; dengji</t>
    </r>
  </si>
  <si>
    <t>登录</t>
  </si>
  <si>
    <t>dēnglù</t>
  </si>
  <si>
    <t>đăng nhập</t>
  </si>
  <si>
    <r>
      <rPr>
        <sz val="10"/>
        <color theme="1"/>
        <rFont val="Noto Sans CJK SC"/>
      </rPr>
      <t>登录</t>
    </r>
    <r>
      <rPr>
        <sz val="10"/>
        <color theme="1"/>
        <rFont val="Microsoft YaHei"/>
      </rPr>
      <t>; dēnglù; denglu</t>
    </r>
  </si>
  <si>
    <t>登山</t>
  </si>
  <si>
    <t>dēngshān</t>
  </si>
  <si>
    <r>
      <rPr>
        <sz val="10"/>
        <color theme="1"/>
        <rFont val="Noto Sans CJK SC"/>
      </rPr>
      <t>登山</t>
    </r>
    <r>
      <rPr>
        <sz val="10"/>
        <color theme="1"/>
        <rFont val="Microsoft YaHei"/>
      </rPr>
      <t>; dēngshān; dengshan</t>
    </r>
  </si>
  <si>
    <t>的确</t>
  </si>
  <si>
    <t>díquè</t>
  </si>
  <si>
    <t>đích thực</t>
  </si>
  <si>
    <r>
      <rPr>
        <sz val="10"/>
        <color theme="1"/>
        <rFont val="Noto Sans CJK SC"/>
      </rPr>
      <t>的确</t>
    </r>
    <r>
      <rPr>
        <sz val="10"/>
        <color theme="1"/>
        <rFont val="Microsoft YaHei"/>
      </rPr>
      <t>; díquè; dique</t>
    </r>
  </si>
  <si>
    <t>敌人</t>
  </si>
  <si>
    <t>dírén</t>
  </si>
  <si>
    <t>kẻ thù</t>
  </si>
  <si>
    <r>
      <rPr>
        <sz val="10"/>
        <color theme="1"/>
        <rFont val="Noto Sans CJK SC"/>
      </rPr>
      <t>敌人</t>
    </r>
    <r>
      <rPr>
        <sz val="10"/>
        <color theme="1"/>
        <rFont val="Microsoft YaHei"/>
      </rPr>
      <t>; dírén; diren</t>
    </r>
  </si>
  <si>
    <t>底</t>
  </si>
  <si>
    <t>dǐ</t>
  </si>
  <si>
    <t>đáy</t>
  </si>
  <si>
    <r>
      <rPr>
        <sz val="10"/>
        <color theme="1"/>
        <rFont val="Noto Sans CJK SC"/>
      </rPr>
      <t>底</t>
    </r>
    <r>
      <rPr>
        <sz val="10"/>
        <color theme="1"/>
        <rFont val="Microsoft YaHei"/>
      </rPr>
      <t>; dǐ; di</t>
    </r>
  </si>
  <si>
    <t>địa phương</t>
  </si>
  <si>
    <r>
      <rPr>
        <sz val="10"/>
        <color theme="1"/>
        <rFont val="Noto Sans CJK SC"/>
      </rPr>
      <t>地方</t>
    </r>
    <r>
      <rPr>
        <sz val="10"/>
        <color theme="1"/>
        <rFont val="Microsoft YaHei"/>
      </rPr>
      <t>; dìfang; difang</t>
    </r>
  </si>
  <si>
    <t>地面</t>
  </si>
  <si>
    <t>dìmiàn</t>
  </si>
  <si>
    <t>mặt đất</t>
  </si>
  <si>
    <r>
      <rPr>
        <sz val="10"/>
        <color theme="1"/>
        <rFont val="Noto Sans CJK SC"/>
      </rPr>
      <t>地面</t>
    </r>
    <r>
      <rPr>
        <sz val="10"/>
        <color theme="1"/>
        <rFont val="Microsoft YaHei"/>
      </rPr>
      <t>; dìmiàn; dimian</t>
    </r>
  </si>
  <si>
    <t>地位</t>
  </si>
  <si>
    <t>dìwèi</t>
  </si>
  <si>
    <t>địa vị</t>
  </si>
  <si>
    <r>
      <rPr>
        <sz val="10"/>
        <color theme="1"/>
        <rFont val="Noto Sans CJK SC"/>
      </rPr>
      <t>地位</t>
    </r>
    <r>
      <rPr>
        <sz val="10"/>
        <color theme="1"/>
        <rFont val="Microsoft YaHei"/>
      </rPr>
      <t>; dìwèi; diwei</t>
    </r>
  </si>
  <si>
    <t>地下</t>
  </si>
  <si>
    <t>dìxià</t>
  </si>
  <si>
    <t>dưới lòng đất</t>
  </si>
  <si>
    <r>
      <rPr>
        <sz val="10"/>
        <color theme="1"/>
        <rFont val="Noto Sans CJK SC"/>
      </rPr>
      <t>地下</t>
    </r>
    <r>
      <rPr>
        <sz val="10"/>
        <color theme="1"/>
        <rFont val="Microsoft YaHei"/>
      </rPr>
      <t>; dìxià; dixia</t>
    </r>
  </si>
  <si>
    <t>地址</t>
  </si>
  <si>
    <t>dìzhǐ</t>
  </si>
  <si>
    <t>địa chỉ</t>
  </si>
  <si>
    <r>
      <rPr>
        <sz val="10"/>
        <color theme="1"/>
        <rFont val="Noto Sans CJK SC"/>
      </rPr>
      <t>地址</t>
    </r>
    <r>
      <rPr>
        <sz val="10"/>
        <color theme="1"/>
        <rFont val="Microsoft YaHei"/>
      </rPr>
      <t>; dìzhǐ; dizhi</t>
    </r>
  </si>
  <si>
    <t>典型</t>
  </si>
  <si>
    <t>diǎnxíng</t>
  </si>
  <si>
    <t>điển hình</t>
  </si>
  <si>
    <r>
      <rPr>
        <sz val="10"/>
        <color theme="1"/>
        <rFont val="Noto Sans CJK SC"/>
      </rPr>
      <t>典型</t>
    </r>
    <r>
      <rPr>
        <sz val="10"/>
        <color theme="1"/>
        <rFont val="Microsoft YaHei"/>
      </rPr>
      <t>; diǎnxíng; dianxing</t>
    </r>
  </si>
  <si>
    <t>点名</t>
  </si>
  <si>
    <t>diǎnmíng</t>
  </si>
  <si>
    <t>điểm danh</t>
  </si>
  <si>
    <r>
      <rPr>
        <sz val="10"/>
        <color theme="1"/>
        <rFont val="Noto Sans CJK SC"/>
      </rPr>
      <t>点名</t>
    </r>
    <r>
      <rPr>
        <sz val="10"/>
        <color theme="1"/>
        <rFont val="Microsoft YaHei"/>
      </rPr>
      <t>; diǎnmíng; dianming</t>
    </r>
  </si>
  <si>
    <t>电灯</t>
  </si>
  <si>
    <t>diàndēng</t>
  </si>
  <si>
    <t>đèn điện</t>
  </si>
  <si>
    <r>
      <rPr>
        <sz val="10"/>
        <color theme="1"/>
        <rFont val="Noto Sans CJK SC"/>
      </rPr>
      <t>电灯</t>
    </r>
    <r>
      <rPr>
        <sz val="10"/>
        <color theme="1"/>
        <rFont val="Microsoft YaHei"/>
      </rPr>
      <t>; diàndēng; diandeng</t>
    </r>
  </si>
  <si>
    <t>电动车</t>
  </si>
  <si>
    <t>diàndòngchē</t>
  </si>
  <si>
    <t>xe điện</t>
  </si>
  <si>
    <r>
      <rPr>
        <sz val="10"/>
        <color theme="1"/>
        <rFont val="Noto Sans CJK SC"/>
      </rPr>
      <t>电动车</t>
    </r>
    <r>
      <rPr>
        <sz val="10"/>
        <color theme="1"/>
        <rFont val="Microsoft YaHei"/>
      </rPr>
      <t>; diàndòngchē; diandongche</t>
    </r>
  </si>
  <si>
    <t>电梯</t>
  </si>
  <si>
    <t>diàntī</t>
  </si>
  <si>
    <t>thang máy</t>
  </si>
  <si>
    <r>
      <rPr>
        <sz val="10"/>
        <color theme="1"/>
        <rFont val="Noto Sans CJK SC"/>
      </rPr>
      <t>电梯</t>
    </r>
    <r>
      <rPr>
        <sz val="10"/>
        <color theme="1"/>
        <rFont val="Microsoft YaHei"/>
      </rPr>
      <t>; diàntī; dianti</t>
    </r>
  </si>
  <si>
    <t>电源</t>
  </si>
  <si>
    <t>diànyuán</t>
  </si>
  <si>
    <t>nguồn điện</t>
  </si>
  <si>
    <r>
      <rPr>
        <sz val="10"/>
        <color theme="1"/>
        <rFont val="Noto Sans CJK SC"/>
      </rPr>
      <t>电源</t>
    </r>
    <r>
      <rPr>
        <sz val="10"/>
        <color theme="1"/>
        <rFont val="Microsoft YaHei"/>
      </rPr>
      <t>; diànyuán; dianyuan</t>
    </r>
  </si>
  <si>
    <t>顶</t>
  </si>
  <si>
    <t>dǐng</t>
  </si>
  <si>
    <t>đỉnh, chóp</t>
  </si>
  <si>
    <r>
      <rPr>
        <sz val="10"/>
        <color theme="1"/>
        <rFont val="Noto Sans CJK SC"/>
      </rPr>
      <t>顶</t>
    </r>
    <r>
      <rPr>
        <sz val="10"/>
        <color theme="1"/>
        <rFont val="Microsoft YaHei"/>
      </rPr>
      <t>; dǐng; ding</t>
    </r>
  </si>
  <si>
    <t>定</t>
  </si>
  <si>
    <t>định, quyết định (1 chữ)</t>
  </si>
  <si>
    <r>
      <rPr>
        <sz val="10"/>
        <color theme="1"/>
        <rFont val="Noto Sans CJK SC"/>
      </rPr>
      <t>定</t>
    </r>
    <r>
      <rPr>
        <sz val="10"/>
        <color theme="1"/>
        <rFont val="Microsoft YaHei"/>
      </rPr>
      <t>; dìng; ding</t>
    </r>
  </si>
  <si>
    <t>冬季</t>
  </si>
  <si>
    <t>dōngjì</t>
  </si>
  <si>
    <r>
      <rPr>
        <sz val="10"/>
        <color theme="1"/>
        <rFont val="Noto Sans CJK SC"/>
      </rPr>
      <t>冬季</t>
    </r>
    <r>
      <rPr>
        <sz val="10"/>
        <color theme="1"/>
        <rFont val="Microsoft YaHei"/>
      </rPr>
      <t>; dōngjì; dongji</t>
    </r>
  </si>
  <si>
    <t>动画片</t>
  </si>
  <si>
    <t>dònghuàpiàn</t>
  </si>
  <si>
    <t>phim hoạt hình</t>
  </si>
  <si>
    <r>
      <rPr>
        <sz val="10"/>
        <color theme="1"/>
        <rFont val="Noto Sans CJK SC"/>
      </rPr>
      <t>动画片</t>
    </r>
    <r>
      <rPr>
        <sz val="10"/>
        <color theme="1"/>
        <rFont val="Microsoft YaHei"/>
      </rPr>
      <t>; dònghuàpiàn; donghuapian</t>
    </r>
  </si>
  <si>
    <t>动摇</t>
  </si>
  <si>
    <t>dòngyáo</t>
  </si>
  <si>
    <t>dao động</t>
  </si>
  <si>
    <r>
      <rPr>
        <sz val="10"/>
        <color theme="1"/>
        <rFont val="Noto Sans CJK SC"/>
      </rPr>
      <t>动摇</t>
    </r>
    <r>
      <rPr>
        <sz val="10"/>
        <color theme="1"/>
        <rFont val="Microsoft YaHei"/>
      </rPr>
      <t>; dòngyáo; dongyao</t>
    </r>
  </si>
  <si>
    <t>豆腐</t>
  </si>
  <si>
    <t>dòufu</t>
  </si>
  <si>
    <t>đậu phụ</t>
  </si>
  <si>
    <r>
      <rPr>
        <sz val="10"/>
        <color theme="1"/>
        <rFont val="Noto Sans CJK SC"/>
      </rPr>
      <t>豆腐</t>
    </r>
    <r>
      <rPr>
        <sz val="10"/>
        <color theme="1"/>
        <rFont val="Microsoft YaHei"/>
      </rPr>
      <t>; dòufu; doufu</t>
    </r>
  </si>
  <si>
    <t>独立</t>
  </si>
  <si>
    <t>dúlì</t>
  </si>
  <si>
    <t>độc lập</t>
  </si>
  <si>
    <r>
      <rPr>
        <sz val="10"/>
        <color theme="1"/>
        <rFont val="Noto Sans CJK SC"/>
      </rPr>
      <t>独立</t>
    </r>
    <r>
      <rPr>
        <sz val="10"/>
        <color theme="1"/>
        <rFont val="Microsoft YaHei"/>
      </rPr>
      <t>; dúlì; duli</t>
    </r>
  </si>
  <si>
    <t>独特</t>
  </si>
  <si>
    <t>dútè</t>
  </si>
  <si>
    <t>độc đáo</t>
  </si>
  <si>
    <r>
      <rPr>
        <sz val="10"/>
        <color theme="1"/>
        <rFont val="Noto Sans CJK SC"/>
      </rPr>
      <t>独特</t>
    </r>
    <r>
      <rPr>
        <sz val="10"/>
        <color theme="1"/>
        <rFont val="Microsoft YaHei"/>
      </rPr>
      <t>; dútè; dute</t>
    </r>
  </si>
  <si>
    <t>独自</t>
  </si>
  <si>
    <t>dúzì</t>
  </si>
  <si>
    <r>
      <rPr>
        <sz val="10"/>
        <color theme="1"/>
        <rFont val="Noto Sans CJK SC"/>
      </rPr>
      <t>独自</t>
    </r>
    <r>
      <rPr>
        <sz val="10"/>
        <color theme="1"/>
        <rFont val="Microsoft YaHei"/>
      </rPr>
      <t xml:space="preserve">; dúzì; </t>
    </r>
    <r>
      <rPr>
        <sz val="10"/>
        <color theme="1"/>
        <rFont val="Noto Sans CJK SC"/>
      </rPr>
      <t>单独</t>
    </r>
    <r>
      <rPr>
        <sz val="10"/>
        <color theme="1"/>
        <rFont val="Microsoft YaHei"/>
      </rPr>
      <t>; dāndú; duzi; dandu</t>
    </r>
  </si>
  <si>
    <t>堵</t>
  </si>
  <si>
    <t>dǔ</t>
  </si>
  <si>
    <t>tắc nghẽn</t>
  </si>
  <si>
    <r>
      <rPr>
        <sz val="10"/>
        <color theme="1"/>
        <rFont val="Noto Sans CJK SC"/>
      </rPr>
      <t>堵</t>
    </r>
    <r>
      <rPr>
        <sz val="10"/>
        <color theme="1"/>
        <rFont val="Microsoft YaHei"/>
      </rPr>
      <t>; dǔ; du</t>
    </r>
  </si>
  <si>
    <t>堵车</t>
  </si>
  <si>
    <t>dǔchē</t>
  </si>
  <si>
    <t>kẹt xe</t>
  </si>
  <si>
    <r>
      <rPr>
        <sz val="10"/>
        <color theme="1"/>
        <rFont val="Noto Sans CJK SC"/>
      </rPr>
      <t>堵车</t>
    </r>
    <r>
      <rPr>
        <sz val="10"/>
        <color theme="1"/>
        <rFont val="Microsoft YaHei"/>
      </rPr>
      <t xml:space="preserve">; dǔchē; </t>
    </r>
    <r>
      <rPr>
        <sz val="10"/>
        <color theme="1"/>
        <rFont val="Noto Sans CJK SC"/>
      </rPr>
      <t>塞车</t>
    </r>
    <r>
      <rPr>
        <sz val="10"/>
        <color theme="1"/>
        <rFont val="Microsoft YaHei"/>
      </rPr>
      <t>; sāichē; duche; saiche</t>
    </r>
  </si>
  <si>
    <t>肚子</t>
  </si>
  <si>
    <t>dùzi</t>
  </si>
  <si>
    <t>bụng</t>
  </si>
  <si>
    <r>
      <rPr>
        <sz val="10"/>
        <color theme="1"/>
        <rFont val="Noto Sans CJK SC"/>
      </rPr>
      <t>肚子</t>
    </r>
    <r>
      <rPr>
        <sz val="10"/>
        <color theme="1"/>
        <rFont val="Microsoft YaHei"/>
      </rPr>
      <t>; dùzi; duzi</t>
    </r>
  </si>
  <si>
    <t>度过</t>
  </si>
  <si>
    <t>dùguò</t>
  </si>
  <si>
    <t>trải qua</t>
  </si>
  <si>
    <r>
      <rPr>
        <sz val="10"/>
        <color theme="1"/>
        <rFont val="Noto Sans CJK SC"/>
      </rPr>
      <t>度过</t>
    </r>
    <r>
      <rPr>
        <sz val="10"/>
        <color theme="1"/>
        <rFont val="Microsoft YaHei"/>
      </rPr>
      <t>; dùguò; duguo</t>
    </r>
  </si>
  <si>
    <t>锻炼</t>
  </si>
  <si>
    <t>duànliàn</t>
  </si>
  <si>
    <t>luyện tập</t>
  </si>
  <si>
    <r>
      <rPr>
        <sz val="10"/>
        <color theme="1"/>
        <rFont val="Noto Sans CJK SC"/>
      </rPr>
      <t>锻炼</t>
    </r>
    <r>
      <rPr>
        <sz val="10"/>
        <color theme="1"/>
        <rFont val="Microsoft YaHei"/>
      </rPr>
      <t>; duànliàn; duanlian</t>
    </r>
  </si>
  <si>
    <t>对比</t>
  </si>
  <si>
    <t>duìbǐ</t>
  </si>
  <si>
    <t>so sánh</t>
  </si>
  <si>
    <r>
      <rPr>
        <sz val="10"/>
        <color theme="1"/>
        <rFont val="Noto Sans CJK SC"/>
      </rPr>
      <t>对比</t>
    </r>
    <r>
      <rPr>
        <sz val="10"/>
        <color theme="1"/>
        <rFont val="Microsoft YaHei"/>
      </rPr>
      <t>; duìbǐ; duibi</t>
    </r>
  </si>
  <si>
    <t>对付</t>
  </si>
  <si>
    <t>duìfu</t>
  </si>
  <si>
    <t>đối phó</t>
  </si>
  <si>
    <r>
      <rPr>
        <sz val="10"/>
        <color theme="1"/>
        <rFont val="Noto Sans CJK SC"/>
      </rPr>
      <t>对付</t>
    </r>
    <r>
      <rPr>
        <sz val="10"/>
        <color theme="1"/>
        <rFont val="Microsoft YaHei"/>
      </rPr>
      <t>; duìfu; duifu</t>
    </r>
  </si>
  <si>
    <t>对于</t>
  </si>
  <si>
    <t>duìyú</t>
  </si>
  <si>
    <t>đối với</t>
  </si>
  <si>
    <r>
      <rPr>
        <sz val="10"/>
        <color theme="1"/>
        <rFont val="Noto Sans CJK SC"/>
      </rPr>
      <t>对于</t>
    </r>
    <r>
      <rPr>
        <sz val="10"/>
        <color theme="1"/>
        <rFont val="Microsoft YaHei"/>
      </rPr>
      <t>; duìyú; duiyu</t>
    </r>
  </si>
  <si>
    <t>多次</t>
  </si>
  <si>
    <t>duōcì</t>
  </si>
  <si>
    <t>nhiều lần</t>
  </si>
  <si>
    <r>
      <rPr>
        <sz val="10"/>
        <color theme="1"/>
        <rFont val="Noto Sans CJK SC"/>
      </rPr>
      <t>多次</t>
    </r>
    <r>
      <rPr>
        <sz val="10"/>
        <color theme="1"/>
        <rFont val="Microsoft YaHei"/>
      </rPr>
      <t xml:space="preserve">; duōcì; </t>
    </r>
    <r>
      <rPr>
        <sz val="10"/>
        <color theme="1"/>
        <rFont val="Noto Sans CJK SC"/>
      </rPr>
      <t>再三</t>
    </r>
    <r>
      <rPr>
        <sz val="10"/>
        <color theme="1"/>
        <rFont val="Microsoft YaHei"/>
      </rPr>
      <t xml:space="preserve">; zàisān; </t>
    </r>
    <r>
      <rPr>
        <sz val="10"/>
        <color theme="1"/>
        <rFont val="Noto Sans CJK SC"/>
      </rPr>
      <t>一再</t>
    </r>
    <r>
      <rPr>
        <sz val="10"/>
        <color theme="1"/>
        <rFont val="Microsoft YaHei"/>
      </rPr>
      <t>; yízài; duoci; zaisan; yizai</t>
    </r>
  </si>
  <si>
    <t>多年</t>
  </si>
  <si>
    <t>duōnián</t>
  </si>
  <si>
    <t>nhiều năm</t>
  </si>
  <si>
    <r>
      <rPr>
        <sz val="10"/>
        <color theme="1"/>
        <rFont val="Noto Sans CJK SC"/>
      </rPr>
      <t>多年</t>
    </r>
    <r>
      <rPr>
        <sz val="10"/>
        <color theme="1"/>
        <rFont val="Microsoft YaHei"/>
      </rPr>
      <t>; duōnián; duonian</t>
    </r>
  </si>
  <si>
    <t>多样</t>
  </si>
  <si>
    <t>duōyàng</t>
  </si>
  <si>
    <t>đa dạng</t>
  </si>
  <si>
    <r>
      <rPr>
        <sz val="10"/>
        <color theme="1"/>
        <rFont val="Noto Sans CJK SC"/>
      </rPr>
      <t>多样</t>
    </r>
    <r>
      <rPr>
        <sz val="10"/>
        <color theme="1"/>
        <rFont val="Microsoft YaHei"/>
      </rPr>
      <t>; duōyàng; duoyang</t>
    </r>
  </si>
  <si>
    <t>多种</t>
  </si>
  <si>
    <t>duōzhǒng</t>
  </si>
  <si>
    <t>nhiều loại</t>
  </si>
  <si>
    <r>
      <rPr>
        <sz val="10"/>
        <color theme="1"/>
        <rFont val="Noto Sans CJK SC"/>
      </rPr>
      <t>多种</t>
    </r>
    <r>
      <rPr>
        <sz val="10"/>
        <color theme="1"/>
        <rFont val="Microsoft YaHei"/>
      </rPr>
      <t>; duōzhǒng; duozhong</t>
    </r>
  </si>
  <si>
    <t>恶心</t>
  </si>
  <si>
    <t>ěxin</t>
  </si>
  <si>
    <t>buồn nôn</t>
  </si>
  <si>
    <r>
      <rPr>
        <sz val="10"/>
        <color theme="1"/>
        <rFont val="Noto Sans CJK SC"/>
      </rPr>
      <t>恶心</t>
    </r>
    <r>
      <rPr>
        <sz val="10"/>
        <color theme="1"/>
        <rFont val="Microsoft YaHei"/>
      </rPr>
      <t>; ěxin; exin</t>
    </r>
  </si>
  <si>
    <t>儿童</t>
  </si>
  <si>
    <t>értóng</t>
  </si>
  <si>
    <t>trẻ em</t>
  </si>
  <si>
    <r>
      <rPr>
        <sz val="10"/>
        <color theme="1"/>
        <rFont val="Noto Sans CJK SC"/>
      </rPr>
      <t>儿童</t>
    </r>
    <r>
      <rPr>
        <sz val="10"/>
        <color theme="1"/>
        <rFont val="Microsoft YaHei"/>
      </rPr>
      <t>; értóng; ertong</t>
    </r>
  </si>
  <si>
    <t>而</t>
  </si>
  <si>
    <t>ér</t>
  </si>
  <si>
    <t>mà, và (liên từ)</t>
  </si>
  <si>
    <r>
      <rPr>
        <sz val="10"/>
        <color theme="1"/>
        <rFont val="Noto Sans CJK SC"/>
      </rPr>
      <t>而</t>
    </r>
    <r>
      <rPr>
        <sz val="10"/>
        <color theme="1"/>
        <rFont val="Microsoft YaHei"/>
      </rPr>
      <t>; ér; er</t>
    </r>
  </si>
  <si>
    <t>而是</t>
  </si>
  <si>
    <t>érshì</t>
  </si>
  <si>
    <t>mà là</t>
  </si>
  <si>
    <r>
      <rPr>
        <sz val="10"/>
        <color theme="1"/>
        <rFont val="Noto Sans CJK SC"/>
      </rPr>
      <t>而是</t>
    </r>
    <r>
      <rPr>
        <sz val="10"/>
        <color theme="1"/>
        <rFont val="Microsoft YaHei"/>
      </rPr>
      <t>; érshì; ershi</t>
    </r>
  </si>
  <si>
    <t>耳机</t>
  </si>
  <si>
    <t>ěrjī</t>
  </si>
  <si>
    <t>tai nghe</t>
  </si>
  <si>
    <r>
      <rPr>
        <sz val="10"/>
        <color theme="1"/>
        <rFont val="Noto Sans CJK SC"/>
      </rPr>
      <t>耳机</t>
    </r>
    <r>
      <rPr>
        <sz val="10"/>
        <color theme="1"/>
        <rFont val="Microsoft YaHei"/>
      </rPr>
      <t>; ěrjī; erji</t>
    </r>
  </si>
  <si>
    <t>二手</t>
  </si>
  <si>
    <t>èrshǒu</t>
  </si>
  <si>
    <t>đồ cũ</t>
  </si>
  <si>
    <r>
      <rPr>
        <sz val="10"/>
        <color theme="1"/>
        <rFont val="Noto Sans CJK SC"/>
      </rPr>
      <t>二手</t>
    </r>
    <r>
      <rPr>
        <sz val="10"/>
        <color theme="1"/>
        <rFont val="Microsoft YaHei"/>
      </rPr>
      <t>; èrshǒu; ershou</t>
    </r>
  </si>
  <si>
    <t>发挥</t>
  </si>
  <si>
    <t>fāhuī</t>
  </si>
  <si>
    <t>phát huy</t>
  </si>
  <si>
    <r>
      <rPr>
        <sz val="10"/>
        <color theme="1"/>
        <rFont val="Noto Sans CJK SC"/>
      </rPr>
      <t>发挥</t>
    </r>
    <r>
      <rPr>
        <sz val="10"/>
        <color theme="1"/>
        <rFont val="Microsoft YaHei"/>
      </rPr>
      <t>; fāhuī; fahui</t>
    </r>
  </si>
  <si>
    <t>发票</t>
  </si>
  <si>
    <t>fāpiào</t>
  </si>
  <si>
    <t>hóa đơn</t>
  </si>
  <si>
    <r>
      <rPr>
        <sz val="10"/>
        <color theme="1"/>
        <rFont val="Noto Sans CJK SC"/>
      </rPr>
      <t>发票</t>
    </r>
    <r>
      <rPr>
        <sz val="10"/>
        <color theme="1"/>
        <rFont val="Microsoft YaHei"/>
      </rPr>
      <t>; fāpiào; fapiao</t>
    </r>
  </si>
  <si>
    <t>发烧</t>
  </si>
  <si>
    <t>fāshāo</t>
  </si>
  <si>
    <t>bị sốt</t>
  </si>
  <si>
    <r>
      <rPr>
        <sz val="10"/>
        <color theme="1"/>
        <rFont val="Noto Sans CJK SC"/>
      </rPr>
      <t>发烧</t>
    </r>
    <r>
      <rPr>
        <sz val="10"/>
        <color theme="1"/>
        <rFont val="Microsoft YaHei"/>
      </rPr>
      <t>; fāshāo; fashao</t>
    </r>
  </si>
  <si>
    <t>法</t>
  </si>
  <si>
    <t>fǎ</t>
  </si>
  <si>
    <t>pháp luật</t>
  </si>
  <si>
    <r>
      <rPr>
        <sz val="10"/>
        <color theme="1"/>
        <rFont val="Noto Sans CJK SC"/>
      </rPr>
      <t>法</t>
    </r>
    <r>
      <rPr>
        <sz val="10"/>
        <color theme="1"/>
        <rFont val="Microsoft YaHei"/>
      </rPr>
      <t>; fǎ; fa</t>
    </r>
  </si>
  <si>
    <t>法官</t>
  </si>
  <si>
    <t>fǎguān</t>
  </si>
  <si>
    <t>thẩm phán</t>
  </si>
  <si>
    <r>
      <rPr>
        <sz val="10"/>
        <color theme="1"/>
        <rFont val="Noto Sans CJK SC"/>
      </rPr>
      <t>法官</t>
    </r>
    <r>
      <rPr>
        <sz val="10"/>
        <color theme="1"/>
        <rFont val="Microsoft YaHei"/>
      </rPr>
      <t>; fǎguān; faguan</t>
    </r>
  </si>
  <si>
    <t>法律</t>
  </si>
  <si>
    <t>fǎlǜ</t>
  </si>
  <si>
    <t>luật</t>
  </si>
  <si>
    <r>
      <rPr>
        <sz val="10"/>
        <color theme="1"/>
        <rFont val="Noto Sans CJK SC"/>
      </rPr>
      <t>法律</t>
    </r>
    <r>
      <rPr>
        <sz val="10"/>
        <color theme="1"/>
        <rFont val="Microsoft YaHei"/>
      </rPr>
      <t>; fǎlǜ; falü; falu</t>
    </r>
  </si>
  <si>
    <t>法院</t>
  </si>
  <si>
    <t>fǎyuàn</t>
  </si>
  <si>
    <t>tòa án</t>
  </si>
  <si>
    <r>
      <rPr>
        <sz val="10"/>
        <color theme="1"/>
        <rFont val="Noto Sans CJK SC"/>
      </rPr>
      <t>法院</t>
    </r>
    <r>
      <rPr>
        <sz val="10"/>
        <color theme="1"/>
        <rFont val="Microsoft YaHei"/>
      </rPr>
      <t>; fǎyuàn; fayuan</t>
    </r>
  </si>
  <si>
    <t>翻</t>
  </si>
  <si>
    <t>fān</t>
  </si>
  <si>
    <t>lật</t>
  </si>
  <si>
    <r>
      <rPr>
        <sz val="10"/>
        <color theme="1"/>
        <rFont val="Noto Sans CJK SC"/>
      </rPr>
      <t>翻</t>
    </r>
    <r>
      <rPr>
        <sz val="10"/>
        <color theme="1"/>
        <rFont val="Microsoft YaHei"/>
      </rPr>
      <t>; fān; fan</t>
    </r>
  </si>
  <si>
    <t>翻译</t>
  </si>
  <si>
    <t>fānyì</t>
  </si>
  <si>
    <t>dịch</t>
  </si>
  <si>
    <r>
      <rPr>
        <sz val="10"/>
        <color theme="1"/>
        <rFont val="Noto Sans CJK SC"/>
      </rPr>
      <t>翻译</t>
    </r>
    <r>
      <rPr>
        <sz val="10"/>
        <color theme="1"/>
        <rFont val="Microsoft YaHei"/>
      </rPr>
      <t>; fānyì; fanyi</t>
    </r>
  </si>
  <si>
    <t>烦</t>
  </si>
  <si>
    <t>fán</t>
  </si>
  <si>
    <t>phiền, buồn phiền</t>
  </si>
  <si>
    <r>
      <rPr>
        <sz val="10"/>
        <color theme="1"/>
        <rFont val="Noto Sans CJK SC"/>
      </rPr>
      <t>烦</t>
    </r>
    <r>
      <rPr>
        <sz val="10"/>
        <color theme="1"/>
        <rFont val="Microsoft YaHei"/>
      </rPr>
      <t>; fán; fan</t>
    </r>
  </si>
  <si>
    <t>反</t>
  </si>
  <si>
    <t>fǎn</t>
  </si>
  <si>
    <t>ngược, trái (1 chữ)</t>
  </si>
  <si>
    <r>
      <rPr>
        <sz val="10"/>
        <color theme="1"/>
        <rFont val="Noto Sans CJK SC"/>
      </rPr>
      <t>反</t>
    </r>
    <r>
      <rPr>
        <sz val="10"/>
        <color theme="1"/>
        <rFont val="Microsoft YaHei"/>
      </rPr>
      <t>; fǎn; fan</t>
    </r>
  </si>
  <si>
    <t>反而</t>
  </si>
  <si>
    <t>fǎn'ér</t>
  </si>
  <si>
    <t>ngược lại</t>
  </si>
  <si>
    <r>
      <rPr>
        <sz val="10"/>
        <color theme="1"/>
        <rFont val="Noto Sans CJK SC"/>
      </rPr>
      <t>反而</t>
    </r>
    <r>
      <rPr>
        <sz val="10"/>
        <color theme="1"/>
        <rFont val="Microsoft YaHei"/>
      </rPr>
      <t>; fǎn'ér; fan'er</t>
    </r>
  </si>
  <si>
    <t>反映</t>
  </si>
  <si>
    <t>phản ánh</t>
  </si>
  <si>
    <r>
      <rPr>
        <sz val="10"/>
        <color theme="1"/>
        <rFont val="Noto Sans CJK SC"/>
      </rPr>
      <t>反映</t>
    </r>
    <r>
      <rPr>
        <sz val="10"/>
        <color theme="1"/>
        <rFont val="Microsoft YaHei"/>
      </rPr>
      <t>; fǎnyìng; fanying</t>
    </r>
  </si>
  <si>
    <t>方</t>
  </si>
  <si>
    <t>fāng</t>
  </si>
  <si>
    <t>hình vuông</t>
  </si>
  <si>
    <r>
      <rPr>
        <sz val="10"/>
        <color theme="1"/>
        <rFont val="Noto Sans CJK SC"/>
      </rPr>
      <t>方</t>
    </r>
    <r>
      <rPr>
        <sz val="10"/>
        <color theme="1"/>
        <rFont val="Microsoft YaHei"/>
      </rPr>
      <t>; fāng; fang</t>
    </r>
  </si>
  <si>
    <t>方案</t>
  </si>
  <si>
    <t>fāng'àn</t>
  </si>
  <si>
    <t>phương án</t>
  </si>
  <si>
    <r>
      <rPr>
        <sz val="10"/>
        <color theme="1"/>
        <rFont val="Noto Sans CJK SC"/>
      </rPr>
      <t>方案</t>
    </r>
    <r>
      <rPr>
        <sz val="10"/>
        <color theme="1"/>
        <rFont val="Microsoft YaHei"/>
      </rPr>
      <t>; fāng'àn; fang'an</t>
    </r>
  </si>
  <si>
    <t>方针</t>
  </si>
  <si>
    <t>fāngzhēn</t>
  </si>
  <si>
    <t>phương châm</t>
  </si>
  <si>
    <r>
      <rPr>
        <sz val="10"/>
        <color theme="1"/>
        <rFont val="Noto Sans CJK SC"/>
      </rPr>
      <t>方针</t>
    </r>
    <r>
      <rPr>
        <sz val="10"/>
        <color theme="1"/>
        <rFont val="Microsoft YaHei"/>
      </rPr>
      <t>; fāngzhēn; fangzhen</t>
    </r>
  </si>
  <si>
    <t>放松</t>
  </si>
  <si>
    <t>fàngsōng</t>
  </si>
  <si>
    <t>thư giãn</t>
  </si>
  <si>
    <r>
      <rPr>
        <sz val="10"/>
        <color theme="1"/>
        <rFont val="Noto Sans CJK SC"/>
      </rPr>
      <t>放松</t>
    </r>
    <r>
      <rPr>
        <sz val="10"/>
        <color theme="1"/>
        <rFont val="Microsoft YaHei"/>
      </rPr>
      <t>; fàngsōng; fangsong</t>
    </r>
  </si>
  <si>
    <t>非</t>
  </si>
  <si>
    <t>không phải, phi</t>
  </si>
  <si>
    <r>
      <rPr>
        <sz val="10"/>
        <color theme="1"/>
        <rFont val="Noto Sans CJK SC"/>
      </rPr>
      <t>非</t>
    </r>
    <r>
      <rPr>
        <sz val="10"/>
        <color theme="1"/>
        <rFont val="Microsoft YaHei"/>
      </rPr>
      <t>; fēi; fei</t>
    </r>
  </si>
  <si>
    <t>肥</t>
  </si>
  <si>
    <t>féi</t>
  </si>
  <si>
    <t>béo</t>
  </si>
  <si>
    <r>
      <rPr>
        <sz val="10"/>
        <color theme="1"/>
        <rFont val="Noto Sans CJK SC"/>
      </rPr>
      <t>肥</t>
    </r>
    <r>
      <rPr>
        <sz val="10"/>
        <color theme="1"/>
        <rFont val="Microsoft YaHei"/>
      </rPr>
      <t>; féi; fei</t>
    </r>
  </si>
  <si>
    <t>分布</t>
  </si>
  <si>
    <t>fēnbù</t>
  </si>
  <si>
    <t>phân bố</t>
  </si>
  <si>
    <r>
      <rPr>
        <sz val="10"/>
        <color theme="1"/>
        <rFont val="Noto Sans CJK SC"/>
      </rPr>
      <t>分布</t>
    </r>
    <r>
      <rPr>
        <sz val="10"/>
        <color theme="1"/>
        <rFont val="Microsoft YaHei"/>
      </rPr>
      <t>; fēnbù; fenbu</t>
    </r>
  </si>
  <si>
    <t>分散</t>
  </si>
  <si>
    <t>fēnsàn</t>
  </si>
  <si>
    <t>phân tán</t>
  </si>
  <si>
    <r>
      <rPr>
        <sz val="10"/>
        <color theme="1"/>
        <rFont val="Noto Sans CJK SC"/>
      </rPr>
      <t>分散</t>
    </r>
    <r>
      <rPr>
        <sz val="10"/>
        <color theme="1"/>
        <rFont val="Microsoft YaHei"/>
      </rPr>
      <t>; fēnsàn; fensan</t>
    </r>
  </si>
  <si>
    <t>分手</t>
  </si>
  <si>
    <t>fēnshǒu</t>
  </si>
  <si>
    <t>chia tay</t>
  </si>
  <si>
    <r>
      <rPr>
        <sz val="10"/>
        <color theme="1"/>
        <rFont val="Noto Sans CJK SC"/>
      </rPr>
      <t>分手</t>
    </r>
    <r>
      <rPr>
        <sz val="10"/>
        <color theme="1"/>
        <rFont val="Microsoft YaHei"/>
      </rPr>
      <t>; fēnshǒu; fenshou</t>
    </r>
  </si>
  <si>
    <t>分为</t>
  </si>
  <si>
    <t>fēnwéi</t>
  </si>
  <si>
    <t>chia thành</t>
  </si>
  <si>
    <r>
      <rPr>
        <sz val="10"/>
        <color theme="1"/>
        <rFont val="Noto Sans CJK SC"/>
      </rPr>
      <t>分为</t>
    </r>
    <r>
      <rPr>
        <sz val="10"/>
        <color theme="1"/>
        <rFont val="Microsoft YaHei"/>
      </rPr>
      <t>; fēnwéi; fenwei</t>
    </r>
  </si>
  <si>
    <t>分之</t>
  </si>
  <si>
    <t>fēnzhī</t>
  </si>
  <si>
    <t>phần (phân số, VD: ba phần tư)</t>
  </si>
  <si>
    <r>
      <rPr>
        <sz val="10"/>
        <color theme="1"/>
        <rFont val="Noto Sans CJK SC"/>
      </rPr>
      <t>分之</t>
    </r>
    <r>
      <rPr>
        <sz val="10"/>
        <color theme="1"/>
        <rFont val="Microsoft YaHei"/>
      </rPr>
      <t>; fēnzhī; fenzhi</t>
    </r>
  </si>
  <si>
    <t>纷纷</t>
  </si>
  <si>
    <t>fēnfēn</t>
  </si>
  <si>
    <t>lần lượt</t>
  </si>
  <si>
    <r>
      <rPr>
        <sz val="10"/>
        <color theme="1"/>
        <rFont val="Noto Sans CJK SC"/>
      </rPr>
      <t>纷纷</t>
    </r>
    <r>
      <rPr>
        <sz val="10"/>
        <color theme="1"/>
        <rFont val="Microsoft YaHei"/>
      </rPr>
      <t xml:space="preserve">; fēnfēn; </t>
    </r>
    <r>
      <rPr>
        <sz val="10"/>
        <color theme="1"/>
        <rFont val="Noto Sans CJK SC"/>
      </rPr>
      <t>陆续</t>
    </r>
    <r>
      <rPr>
        <sz val="10"/>
        <color theme="1"/>
        <rFont val="Microsoft YaHei"/>
      </rPr>
      <t>; lùxù; fenfen; luxu</t>
    </r>
  </si>
  <si>
    <t>奋斗</t>
  </si>
  <si>
    <t>fèndòu</t>
  </si>
  <si>
    <t>phấn đấu</t>
  </si>
  <si>
    <r>
      <rPr>
        <sz val="10"/>
        <color theme="1"/>
        <rFont val="Noto Sans CJK SC"/>
      </rPr>
      <t>奋斗</t>
    </r>
    <r>
      <rPr>
        <sz val="10"/>
        <color theme="1"/>
        <rFont val="Microsoft YaHei"/>
      </rPr>
      <t>; fèndòu; fendou</t>
    </r>
  </si>
  <si>
    <t>风格</t>
  </si>
  <si>
    <t>fēnggé</t>
  </si>
  <si>
    <t>phong cách</t>
  </si>
  <si>
    <r>
      <rPr>
        <sz val="10"/>
        <color theme="1"/>
        <rFont val="Noto Sans CJK SC"/>
      </rPr>
      <t>风格</t>
    </r>
    <r>
      <rPr>
        <sz val="10"/>
        <color theme="1"/>
        <rFont val="Microsoft YaHei"/>
      </rPr>
      <t>; fēnggé; fengge</t>
    </r>
  </si>
  <si>
    <t>风景</t>
  </si>
  <si>
    <t>fēngjǐng</t>
  </si>
  <si>
    <t>phong cảnh</t>
  </si>
  <si>
    <r>
      <rPr>
        <sz val="10"/>
        <color theme="1"/>
        <rFont val="Noto Sans CJK SC"/>
      </rPr>
      <t>风景</t>
    </r>
    <r>
      <rPr>
        <sz val="10"/>
        <color theme="1"/>
        <rFont val="Microsoft YaHei"/>
      </rPr>
      <t>; fēngjǐng; fengjing</t>
    </r>
  </si>
  <si>
    <t>风俗</t>
  </si>
  <si>
    <t>fēngsú</t>
  </si>
  <si>
    <t>phong tục</t>
  </si>
  <si>
    <r>
      <rPr>
        <sz val="10"/>
        <color theme="1"/>
        <rFont val="Noto Sans CJK SC"/>
      </rPr>
      <t>风俗</t>
    </r>
    <r>
      <rPr>
        <sz val="10"/>
        <color theme="1"/>
        <rFont val="Microsoft YaHei"/>
      </rPr>
      <t>; fēngsú; fengsu</t>
    </r>
  </si>
  <si>
    <t>封闭</t>
  </si>
  <si>
    <t>fēngbì</t>
  </si>
  <si>
    <t>đóng kín</t>
  </si>
  <si>
    <r>
      <rPr>
        <sz val="10"/>
        <color theme="1"/>
        <rFont val="Noto Sans CJK SC"/>
      </rPr>
      <t>封闭</t>
    </r>
    <r>
      <rPr>
        <sz val="10"/>
        <color theme="1"/>
        <rFont val="Microsoft YaHei"/>
      </rPr>
      <t>; fēngbì; fengbi</t>
    </r>
  </si>
  <si>
    <t>否则</t>
  </si>
  <si>
    <t>fǒuzé</t>
  </si>
  <si>
    <r>
      <rPr>
        <sz val="10"/>
        <color theme="1"/>
        <rFont val="Noto Sans CJK SC"/>
      </rPr>
      <t>否则</t>
    </r>
    <r>
      <rPr>
        <sz val="10"/>
        <color theme="1"/>
        <rFont val="Microsoft YaHei"/>
      </rPr>
      <t xml:space="preserve">; fǒuzé; </t>
    </r>
    <r>
      <rPr>
        <sz val="10"/>
        <color theme="1"/>
        <rFont val="Noto Sans CJK SC"/>
      </rPr>
      <t>不然</t>
    </r>
    <r>
      <rPr>
        <sz val="10"/>
        <color theme="1"/>
        <rFont val="Microsoft YaHei"/>
      </rPr>
      <t xml:space="preserve">; bùrán; </t>
    </r>
    <r>
      <rPr>
        <sz val="10"/>
        <color theme="1"/>
        <rFont val="Noto Sans CJK SC"/>
      </rPr>
      <t>要不然</t>
    </r>
    <r>
      <rPr>
        <sz val="10"/>
        <color theme="1"/>
        <rFont val="Microsoft YaHei"/>
      </rPr>
      <t>; yàobùrán; fouze; buran; yaoburan</t>
    </r>
  </si>
  <si>
    <t>夫妇</t>
  </si>
  <si>
    <t>fūfù</t>
  </si>
  <si>
    <t>vợ chồng</t>
  </si>
  <si>
    <r>
      <rPr>
        <sz val="10"/>
        <color theme="1"/>
        <rFont val="Noto Sans CJK SC"/>
      </rPr>
      <t>夫妇</t>
    </r>
    <r>
      <rPr>
        <sz val="10"/>
        <color theme="1"/>
        <rFont val="Microsoft YaHei"/>
      </rPr>
      <t xml:space="preserve">; fūfù; </t>
    </r>
    <r>
      <rPr>
        <sz val="10"/>
        <color theme="1"/>
        <rFont val="Noto Sans CJK SC"/>
      </rPr>
      <t>夫妻</t>
    </r>
    <r>
      <rPr>
        <sz val="10"/>
        <color theme="1"/>
        <rFont val="Microsoft YaHei"/>
      </rPr>
      <t>; fūqī; fufu; fuqi</t>
    </r>
  </si>
  <si>
    <t>夫妻</t>
  </si>
  <si>
    <t>fūqī</t>
  </si>
  <si>
    <r>
      <rPr>
        <sz val="10"/>
        <color theme="1"/>
        <rFont val="Noto Sans CJK SC"/>
      </rPr>
      <t>夫妻</t>
    </r>
    <r>
      <rPr>
        <sz val="10"/>
        <color theme="1"/>
        <rFont val="Microsoft YaHei"/>
      </rPr>
      <t xml:space="preserve">; fūqī; </t>
    </r>
    <r>
      <rPr>
        <sz val="10"/>
        <color theme="1"/>
        <rFont val="Noto Sans CJK SC"/>
      </rPr>
      <t>夫妇</t>
    </r>
    <r>
      <rPr>
        <sz val="10"/>
        <color theme="1"/>
        <rFont val="Microsoft YaHei"/>
      </rPr>
      <t>; fūfù; fuqi; fufu</t>
    </r>
  </si>
  <si>
    <t>夫人</t>
  </si>
  <si>
    <t>fūrén</t>
  </si>
  <si>
    <t>phu nhân</t>
  </si>
  <si>
    <r>
      <rPr>
        <sz val="10"/>
        <color theme="1"/>
        <rFont val="Noto Sans CJK SC"/>
      </rPr>
      <t>夫人</t>
    </r>
    <r>
      <rPr>
        <sz val="10"/>
        <color theme="1"/>
        <rFont val="Microsoft YaHei"/>
      </rPr>
      <t>; fūrén; furen</t>
    </r>
  </si>
  <si>
    <t>符号</t>
  </si>
  <si>
    <t>fúhào</t>
  </si>
  <si>
    <t>ký hiệu</t>
  </si>
  <si>
    <r>
      <rPr>
        <sz val="10"/>
        <color theme="1"/>
        <rFont val="Noto Sans CJK SC"/>
      </rPr>
      <t>符号</t>
    </r>
    <r>
      <rPr>
        <sz val="10"/>
        <color theme="1"/>
        <rFont val="Microsoft YaHei"/>
      </rPr>
      <t>; fúhào; fuhao</t>
    </r>
  </si>
  <si>
    <t>符合</t>
  </si>
  <si>
    <t>fúhé</t>
  </si>
  <si>
    <t>phù hợp</t>
  </si>
  <si>
    <r>
      <rPr>
        <sz val="10"/>
        <color theme="1"/>
        <rFont val="Noto Sans CJK SC"/>
      </rPr>
      <t>符合</t>
    </r>
    <r>
      <rPr>
        <sz val="10"/>
        <color theme="1"/>
        <rFont val="Microsoft YaHei"/>
      </rPr>
      <t>; fúhé; fuhe</t>
    </r>
  </si>
  <si>
    <t>付出</t>
  </si>
  <si>
    <t>fùchū</t>
  </si>
  <si>
    <t>bỏ ra</t>
  </si>
  <si>
    <r>
      <rPr>
        <sz val="10"/>
        <color theme="1"/>
        <rFont val="Noto Sans CJK SC"/>
      </rPr>
      <t>付出</t>
    </r>
    <r>
      <rPr>
        <sz val="10"/>
        <color theme="1"/>
        <rFont val="Microsoft YaHei"/>
      </rPr>
      <t>; fùchū; fuchu</t>
    </r>
  </si>
  <si>
    <t>负担</t>
  </si>
  <si>
    <t>fùdān</t>
  </si>
  <si>
    <t>gánh nặng</t>
  </si>
  <si>
    <r>
      <rPr>
        <sz val="10"/>
        <color theme="1"/>
        <rFont val="Noto Sans CJK SC"/>
      </rPr>
      <t>负担</t>
    </r>
    <r>
      <rPr>
        <sz val="10"/>
        <color theme="1"/>
        <rFont val="Microsoft YaHei"/>
      </rPr>
      <t>; fùdān; fudan</t>
    </r>
  </si>
  <si>
    <t>附近</t>
  </si>
  <si>
    <t>fùjìn</t>
  </si>
  <si>
    <r>
      <rPr>
        <sz val="10"/>
        <color theme="1"/>
        <rFont val="Noto Sans CJK SC"/>
      </rPr>
      <t>附近</t>
    </r>
    <r>
      <rPr>
        <sz val="10"/>
        <color theme="1"/>
        <rFont val="Microsoft YaHei"/>
      </rPr>
      <t>; fùjìn; fujin</t>
    </r>
  </si>
  <si>
    <t>复制</t>
  </si>
  <si>
    <t>fùzhì</t>
  </si>
  <si>
    <r>
      <rPr>
        <sz val="10"/>
        <color theme="1"/>
        <rFont val="Noto Sans CJK SC"/>
      </rPr>
      <t>复制</t>
    </r>
    <r>
      <rPr>
        <sz val="10"/>
        <color theme="1"/>
        <rFont val="Microsoft YaHei"/>
      </rPr>
      <t xml:space="preserve">; fùzhì; </t>
    </r>
    <r>
      <rPr>
        <sz val="10"/>
        <color theme="1"/>
        <rFont val="Noto Sans CJK SC"/>
      </rPr>
      <t>抄写</t>
    </r>
    <r>
      <rPr>
        <sz val="10"/>
        <color theme="1"/>
        <rFont val="Microsoft YaHei"/>
      </rPr>
      <t>; chāoxiě; fuzhi; chaoxie</t>
    </r>
  </si>
  <si>
    <t>改善</t>
  </si>
  <si>
    <t>gǎishàn</t>
  </si>
  <si>
    <t>cải thiện</t>
  </si>
  <si>
    <r>
      <rPr>
        <sz val="10"/>
        <color theme="1"/>
        <rFont val="Noto Sans CJK SC"/>
      </rPr>
      <t>改善</t>
    </r>
    <r>
      <rPr>
        <sz val="10"/>
        <color theme="1"/>
        <rFont val="Microsoft YaHei"/>
      </rPr>
      <t>; gǎishàn; gaishan</t>
    </r>
  </si>
  <si>
    <t>改正</t>
  </si>
  <si>
    <t>gǎizhèng</t>
  </si>
  <si>
    <t>sửa chữa</t>
  </si>
  <si>
    <r>
      <rPr>
        <sz val="10"/>
        <color theme="1"/>
        <rFont val="Noto Sans CJK SC"/>
      </rPr>
      <t>改正</t>
    </r>
    <r>
      <rPr>
        <sz val="10"/>
        <color theme="1"/>
        <rFont val="Microsoft YaHei"/>
      </rPr>
      <t xml:space="preserve">; gǎizhèng; </t>
    </r>
    <r>
      <rPr>
        <sz val="10"/>
        <color theme="1"/>
        <rFont val="Noto Sans CJK SC"/>
      </rPr>
      <t>维修</t>
    </r>
    <r>
      <rPr>
        <sz val="10"/>
        <color theme="1"/>
        <rFont val="Microsoft YaHei"/>
      </rPr>
      <t xml:space="preserve">; wéixiū; </t>
    </r>
    <r>
      <rPr>
        <sz val="10"/>
        <color theme="1"/>
        <rFont val="Noto Sans CJK SC"/>
      </rPr>
      <t>修理</t>
    </r>
    <r>
      <rPr>
        <sz val="10"/>
        <color theme="1"/>
        <rFont val="Microsoft YaHei"/>
      </rPr>
      <t>; xiūlǐ; gaizheng; weixiu; xiuli</t>
    </r>
  </si>
  <si>
    <t>盖</t>
  </si>
  <si>
    <t>gài</t>
  </si>
  <si>
    <t>đậy, che</t>
  </si>
  <si>
    <r>
      <rPr>
        <sz val="10"/>
        <color theme="1"/>
        <rFont val="Noto Sans CJK SC"/>
      </rPr>
      <t>盖</t>
    </r>
    <r>
      <rPr>
        <sz val="10"/>
        <color theme="1"/>
        <rFont val="Microsoft YaHei"/>
      </rPr>
      <t>; gài; gai</t>
    </r>
  </si>
  <si>
    <t>概括</t>
  </si>
  <si>
    <t>gàikuò</t>
  </si>
  <si>
    <t>khái quát</t>
  </si>
  <si>
    <r>
      <rPr>
        <sz val="10"/>
        <color theme="1"/>
        <rFont val="Noto Sans CJK SC"/>
      </rPr>
      <t>概括</t>
    </r>
    <r>
      <rPr>
        <sz val="10"/>
        <color theme="1"/>
        <rFont val="Microsoft YaHei"/>
      </rPr>
      <t>; gàikuò; gaikuo</t>
    </r>
  </si>
  <si>
    <t>感兴趣</t>
  </si>
  <si>
    <t>gǎnxìngqù</t>
  </si>
  <si>
    <t>có hứng thú</t>
  </si>
  <si>
    <r>
      <rPr>
        <sz val="10"/>
        <color theme="1"/>
        <rFont val="Noto Sans CJK SC"/>
      </rPr>
      <t>感兴趣</t>
    </r>
    <r>
      <rPr>
        <sz val="10"/>
        <color theme="1"/>
        <rFont val="Microsoft YaHei"/>
      </rPr>
      <t>; gǎnxìngqù; ganxingqu</t>
    </r>
  </si>
  <si>
    <t>高潮</t>
  </si>
  <si>
    <t>gāocháo</t>
  </si>
  <si>
    <t>cao trào</t>
  </si>
  <si>
    <r>
      <rPr>
        <sz val="10"/>
        <color theme="1"/>
        <rFont val="Noto Sans CJK SC"/>
      </rPr>
      <t>高潮</t>
    </r>
    <r>
      <rPr>
        <sz val="10"/>
        <color theme="1"/>
        <rFont val="Microsoft YaHei"/>
      </rPr>
      <t>; gāocháo; gaochao</t>
    </r>
  </si>
  <si>
    <t>高价</t>
  </si>
  <si>
    <t>gāojià</t>
  </si>
  <si>
    <t>giá cao</t>
  </si>
  <si>
    <r>
      <rPr>
        <sz val="10"/>
        <color theme="1"/>
        <rFont val="Noto Sans CJK SC"/>
      </rPr>
      <t>高价</t>
    </r>
    <r>
      <rPr>
        <sz val="10"/>
        <color theme="1"/>
        <rFont val="Microsoft YaHei"/>
      </rPr>
      <t>; gāojià; gaojia</t>
    </r>
  </si>
  <si>
    <t>高尚</t>
  </si>
  <si>
    <t>gāoshàng</t>
  </si>
  <si>
    <t>cao thượng</t>
  </si>
  <si>
    <r>
      <rPr>
        <sz val="10"/>
        <color theme="1"/>
        <rFont val="Noto Sans CJK SC"/>
      </rPr>
      <t>高尚</t>
    </r>
    <r>
      <rPr>
        <sz val="10"/>
        <color theme="1"/>
        <rFont val="Microsoft YaHei"/>
      </rPr>
      <t>; gāoshàng; gaoshang</t>
    </r>
  </si>
  <si>
    <t>高铁</t>
  </si>
  <si>
    <t>gāotiě</t>
  </si>
  <si>
    <t>tàu cao tốc</t>
  </si>
  <si>
    <r>
      <rPr>
        <sz val="10"/>
        <color theme="1"/>
        <rFont val="Noto Sans CJK SC"/>
      </rPr>
      <t>高铁</t>
    </r>
    <r>
      <rPr>
        <sz val="10"/>
        <color theme="1"/>
        <rFont val="Microsoft YaHei"/>
      </rPr>
      <t>; gāotiě; gaotie</t>
    </r>
  </si>
  <si>
    <t>格外</t>
  </si>
  <si>
    <t>géwài</t>
  </si>
  <si>
    <r>
      <rPr>
        <sz val="10"/>
        <color theme="1"/>
        <rFont val="Noto Sans CJK SC"/>
      </rPr>
      <t>格外</t>
    </r>
    <r>
      <rPr>
        <sz val="10"/>
        <color theme="1"/>
        <rFont val="Microsoft YaHei"/>
      </rPr>
      <t xml:space="preserve">; géwài; </t>
    </r>
    <r>
      <rPr>
        <sz val="10"/>
        <color theme="1"/>
        <rFont val="Noto Sans CJK SC"/>
      </rPr>
      <t>特殊</t>
    </r>
    <r>
      <rPr>
        <sz val="10"/>
        <color theme="1"/>
        <rFont val="Microsoft YaHei"/>
      </rPr>
      <t>; tèshū; gewai; teshu</t>
    </r>
  </si>
  <si>
    <t>隔</t>
  </si>
  <si>
    <t>gé</t>
  </si>
  <si>
    <t>cách, ngăn cách</t>
  </si>
  <si>
    <r>
      <rPr>
        <sz val="10"/>
        <color theme="1"/>
        <rFont val="Noto Sans CJK SC"/>
      </rPr>
      <t>隔</t>
    </r>
    <r>
      <rPr>
        <sz val="10"/>
        <color theme="1"/>
        <rFont val="Microsoft YaHei"/>
      </rPr>
      <t>; gé; ge</t>
    </r>
  </si>
  <si>
    <t>隔开</t>
  </si>
  <si>
    <t>gékāi</t>
  </si>
  <si>
    <t>cách biệt</t>
  </si>
  <si>
    <r>
      <rPr>
        <sz val="10"/>
        <color theme="1"/>
        <rFont val="Noto Sans CJK SC"/>
      </rPr>
      <t>隔开</t>
    </r>
    <r>
      <rPr>
        <sz val="10"/>
        <color theme="1"/>
        <rFont val="Microsoft YaHei"/>
      </rPr>
      <t>; gékāi; gekai</t>
    </r>
  </si>
  <si>
    <t>个别</t>
  </si>
  <si>
    <t>gèbié</t>
  </si>
  <si>
    <t>cá biệt</t>
  </si>
  <si>
    <r>
      <rPr>
        <sz val="10"/>
        <color theme="1"/>
        <rFont val="Noto Sans CJK SC"/>
      </rPr>
      <t>个别</t>
    </r>
    <r>
      <rPr>
        <sz val="10"/>
        <color theme="1"/>
        <rFont val="Microsoft YaHei"/>
      </rPr>
      <t>; gèbié; gebie</t>
    </r>
  </si>
  <si>
    <t>个体</t>
  </si>
  <si>
    <t>gètǐ</t>
  </si>
  <si>
    <t>cá thể</t>
  </si>
  <si>
    <r>
      <rPr>
        <sz val="10"/>
        <color theme="1"/>
        <rFont val="Noto Sans CJK SC"/>
      </rPr>
      <t>个体</t>
    </r>
    <r>
      <rPr>
        <sz val="10"/>
        <color theme="1"/>
        <rFont val="Microsoft YaHei"/>
      </rPr>
      <t>; gètǐ; geti</t>
    </r>
  </si>
  <si>
    <t>各个</t>
  </si>
  <si>
    <t>gègè</t>
  </si>
  <si>
    <t>từng</t>
  </si>
  <si>
    <r>
      <rPr>
        <sz val="10"/>
        <color theme="1"/>
        <rFont val="Noto Sans CJK SC"/>
      </rPr>
      <t>各个</t>
    </r>
    <r>
      <rPr>
        <sz val="10"/>
        <color theme="1"/>
        <rFont val="Microsoft YaHei"/>
      </rPr>
      <t>; gègè; gege</t>
    </r>
  </si>
  <si>
    <t>根</t>
  </si>
  <si>
    <t>rễ, gốc</t>
  </si>
  <si>
    <r>
      <rPr>
        <sz val="10"/>
        <color theme="1"/>
        <rFont val="Noto Sans CJK SC"/>
      </rPr>
      <t>根</t>
    </r>
    <r>
      <rPr>
        <sz val="10"/>
        <color theme="1"/>
        <rFont val="Microsoft YaHei"/>
      </rPr>
      <t>; gēn; gen</t>
    </r>
  </si>
  <si>
    <t>根据</t>
  </si>
  <si>
    <t>gēnjù</t>
  </si>
  <si>
    <t>căn cứ</t>
  </si>
  <si>
    <r>
      <rPr>
        <sz val="10"/>
        <color theme="1"/>
        <rFont val="Noto Sans CJK SC"/>
      </rPr>
      <t>根据</t>
    </r>
    <r>
      <rPr>
        <sz val="10"/>
        <color theme="1"/>
        <rFont val="Microsoft YaHei"/>
      </rPr>
      <t>; gēnjù; genju</t>
    </r>
  </si>
  <si>
    <t>工程</t>
  </si>
  <si>
    <t>gōngchéng</t>
  </si>
  <si>
    <t>công trình</t>
  </si>
  <si>
    <r>
      <rPr>
        <sz val="10"/>
        <color theme="1"/>
        <rFont val="Noto Sans CJK SC"/>
      </rPr>
      <t>工程</t>
    </r>
    <r>
      <rPr>
        <sz val="10"/>
        <color theme="1"/>
        <rFont val="Microsoft YaHei"/>
      </rPr>
      <t>; gōngchéng; gongcheng</t>
    </r>
  </si>
  <si>
    <t>公元</t>
  </si>
  <si>
    <t>công nguyên</t>
  </si>
  <si>
    <r>
      <rPr>
        <sz val="10"/>
        <color theme="1"/>
        <rFont val="Noto Sans CJK SC"/>
      </rPr>
      <t>公元</t>
    </r>
    <r>
      <rPr>
        <sz val="10"/>
        <color theme="1"/>
        <rFont val="Microsoft YaHei"/>
      </rPr>
      <t>; gōngyuán; gongyuan</t>
    </r>
  </si>
  <si>
    <t>供应</t>
  </si>
  <si>
    <t>gōngyìng</t>
  </si>
  <si>
    <t>cung ứng</t>
  </si>
  <si>
    <r>
      <rPr>
        <sz val="10"/>
        <color theme="1"/>
        <rFont val="Noto Sans CJK SC"/>
      </rPr>
      <t>供应</t>
    </r>
    <r>
      <rPr>
        <sz val="10"/>
        <color theme="1"/>
        <rFont val="Microsoft YaHei"/>
      </rPr>
      <t>; gōngyìng; gongying</t>
    </r>
  </si>
  <si>
    <t>共</t>
  </si>
  <si>
    <t>gòng</t>
  </si>
  <si>
    <t>cùng, chung; tổng cộng</t>
  </si>
  <si>
    <r>
      <rPr>
        <sz val="10"/>
        <color theme="1"/>
        <rFont val="Noto Sans CJK SC"/>
      </rPr>
      <t>共</t>
    </r>
    <r>
      <rPr>
        <sz val="10"/>
        <color theme="1"/>
        <rFont val="Microsoft YaHei"/>
      </rPr>
      <t>; gòng; gong</t>
    </r>
  </si>
  <si>
    <t>构成</t>
  </si>
  <si>
    <t>gòuchéng</t>
  </si>
  <si>
    <t>cấu thành</t>
  </si>
  <si>
    <r>
      <rPr>
        <sz val="10"/>
        <color theme="1"/>
        <rFont val="Noto Sans CJK SC"/>
      </rPr>
      <t>构成</t>
    </r>
    <r>
      <rPr>
        <sz val="10"/>
        <color theme="1"/>
        <rFont val="Microsoft YaHei"/>
      </rPr>
      <t>; gòuchéng; goucheng</t>
    </r>
  </si>
  <si>
    <t>构造</t>
  </si>
  <si>
    <t>gòuzào</t>
  </si>
  <si>
    <t>cấu tạo</t>
  </si>
  <si>
    <r>
      <rPr>
        <sz val="10"/>
        <color theme="1"/>
        <rFont val="Noto Sans CJK SC"/>
      </rPr>
      <t>构造</t>
    </r>
    <r>
      <rPr>
        <sz val="10"/>
        <color theme="1"/>
        <rFont val="Microsoft YaHei"/>
      </rPr>
      <t>; gòuzào; gouzao</t>
    </r>
  </si>
  <si>
    <t>购买</t>
  </si>
  <si>
    <t>gòumǎi</t>
  </si>
  <si>
    <r>
      <rPr>
        <sz val="10"/>
        <color theme="1"/>
        <rFont val="Noto Sans CJK SC"/>
      </rPr>
      <t>购买</t>
    </r>
    <r>
      <rPr>
        <sz val="10"/>
        <color theme="1"/>
        <rFont val="Microsoft YaHei"/>
      </rPr>
      <t>; gòumǎi; goumai</t>
    </r>
  </si>
  <si>
    <t>购物</t>
  </si>
  <si>
    <t>gòuwù</t>
  </si>
  <si>
    <t>mua sắm</t>
  </si>
  <si>
    <r>
      <rPr>
        <sz val="10"/>
        <color theme="1"/>
        <rFont val="Noto Sans CJK SC"/>
      </rPr>
      <t>购物</t>
    </r>
    <r>
      <rPr>
        <sz val="10"/>
        <color theme="1"/>
        <rFont val="Microsoft YaHei"/>
      </rPr>
      <t>; gòuwù; gouwu</t>
    </r>
  </si>
  <si>
    <t>骨头</t>
  </si>
  <si>
    <t>gǔtou</t>
  </si>
  <si>
    <t>xương</t>
  </si>
  <si>
    <r>
      <rPr>
        <sz val="10"/>
        <color theme="1"/>
        <rFont val="Noto Sans CJK SC"/>
      </rPr>
      <t>骨头</t>
    </r>
    <r>
      <rPr>
        <sz val="10"/>
        <color theme="1"/>
        <rFont val="Microsoft YaHei"/>
      </rPr>
      <t>; gǔtou; gutou</t>
    </r>
  </si>
  <si>
    <t>固定</t>
  </si>
  <si>
    <t>gùdìng</t>
  </si>
  <si>
    <t>cố định</t>
  </si>
  <si>
    <r>
      <rPr>
        <sz val="10"/>
        <color theme="1"/>
        <rFont val="Noto Sans CJK SC"/>
      </rPr>
      <t>固定</t>
    </r>
    <r>
      <rPr>
        <sz val="10"/>
        <color theme="1"/>
        <rFont val="Microsoft YaHei"/>
      </rPr>
      <t>; gùdìng; guding</t>
    </r>
  </si>
  <si>
    <t>瓜</t>
  </si>
  <si>
    <t>guā</t>
  </si>
  <si>
    <t>dưa</t>
  </si>
  <si>
    <r>
      <rPr>
        <sz val="10"/>
        <color theme="1"/>
        <rFont val="Noto Sans CJK SC"/>
      </rPr>
      <t>瓜</t>
    </r>
    <r>
      <rPr>
        <sz val="10"/>
        <color theme="1"/>
        <rFont val="Microsoft YaHei"/>
      </rPr>
      <t>; guā; gua</t>
    </r>
  </si>
  <si>
    <t>怪</t>
  </si>
  <si>
    <t>guài</t>
  </si>
  <si>
    <t>lạ lùng (tính từ, phó từ)</t>
  </si>
  <si>
    <r>
      <rPr>
        <sz val="10"/>
        <color theme="1"/>
        <rFont val="Noto Sans CJK SC"/>
      </rPr>
      <t>怪</t>
    </r>
    <r>
      <rPr>
        <sz val="10"/>
        <color theme="1"/>
        <rFont val="Microsoft YaHei"/>
      </rPr>
      <t>; guài; guai</t>
    </r>
  </si>
  <si>
    <t>ải, cửa ải (danh từ)</t>
  </si>
  <si>
    <r>
      <rPr>
        <sz val="10"/>
        <color theme="1"/>
        <rFont val="Noto Sans CJK SC"/>
      </rPr>
      <t>关</t>
    </r>
    <r>
      <rPr>
        <sz val="10"/>
        <color theme="1"/>
        <rFont val="Microsoft YaHei"/>
      </rPr>
      <t>; guān; guan</t>
    </r>
  </si>
  <si>
    <t>关闭</t>
  </si>
  <si>
    <t>guānbì</t>
  </si>
  <si>
    <t>đóng</t>
  </si>
  <si>
    <r>
      <rPr>
        <sz val="10"/>
        <color theme="1"/>
        <rFont val="Noto Sans CJK SC"/>
      </rPr>
      <t>关闭</t>
    </r>
    <r>
      <rPr>
        <sz val="10"/>
        <color theme="1"/>
        <rFont val="Microsoft YaHei"/>
      </rPr>
      <t>; guānbì; guanbi</t>
    </r>
  </si>
  <si>
    <t>关于</t>
  </si>
  <si>
    <t>guānyú</t>
  </si>
  <si>
    <t>về</t>
  </si>
  <si>
    <r>
      <rPr>
        <sz val="10"/>
        <color theme="1"/>
        <rFont val="Noto Sans CJK SC"/>
      </rPr>
      <t>关于</t>
    </r>
    <r>
      <rPr>
        <sz val="10"/>
        <color theme="1"/>
        <rFont val="Microsoft YaHei"/>
      </rPr>
      <t>; guānyú; guanyu</t>
    </r>
  </si>
  <si>
    <t>官</t>
  </si>
  <si>
    <t>quan chức</t>
  </si>
  <si>
    <r>
      <rPr>
        <sz val="10"/>
        <color theme="1"/>
        <rFont val="Noto Sans CJK SC"/>
      </rPr>
      <t>官</t>
    </r>
    <r>
      <rPr>
        <sz val="10"/>
        <color theme="1"/>
        <rFont val="Microsoft YaHei"/>
      </rPr>
      <t>; guān; guan</t>
    </r>
  </si>
  <si>
    <t>官方</t>
  </si>
  <si>
    <t>guānfāng</t>
  </si>
  <si>
    <r>
      <rPr>
        <sz val="10"/>
        <color theme="1"/>
        <rFont val="Noto Sans CJK SC"/>
      </rPr>
      <t>官方</t>
    </r>
    <r>
      <rPr>
        <sz val="10"/>
        <color theme="1"/>
        <rFont val="Microsoft YaHei"/>
      </rPr>
      <t>; guānfāng; guanfang</t>
    </r>
  </si>
  <si>
    <t>光临</t>
  </si>
  <si>
    <t>guānglín</t>
  </si>
  <si>
    <t>quang lâm (lịch sự)</t>
  </si>
  <si>
    <r>
      <rPr>
        <sz val="10"/>
        <color theme="1"/>
        <rFont val="Noto Sans CJK SC"/>
      </rPr>
      <t>光临</t>
    </r>
    <r>
      <rPr>
        <sz val="10"/>
        <color theme="1"/>
        <rFont val="Microsoft YaHei"/>
      </rPr>
      <t>; guānglín; guanglin</t>
    </r>
  </si>
  <si>
    <t>光盘</t>
  </si>
  <si>
    <t>guāngpán</t>
  </si>
  <si>
    <t>đĩa CD</t>
  </si>
  <si>
    <r>
      <rPr>
        <sz val="10"/>
        <color theme="1"/>
        <rFont val="Noto Sans CJK SC"/>
      </rPr>
      <t>光盘</t>
    </r>
    <r>
      <rPr>
        <sz val="10"/>
        <color theme="1"/>
        <rFont val="Microsoft YaHei"/>
      </rPr>
      <t>; guāngpán; guangpan</t>
    </r>
  </si>
  <si>
    <t>逛</t>
  </si>
  <si>
    <t>guàng</t>
  </si>
  <si>
    <t>đi dạo</t>
  </si>
  <si>
    <r>
      <rPr>
        <sz val="10"/>
        <color theme="1"/>
        <rFont val="Noto Sans CJK SC"/>
      </rPr>
      <t>逛</t>
    </r>
    <r>
      <rPr>
        <sz val="10"/>
        <color theme="1"/>
        <rFont val="Microsoft YaHei"/>
      </rPr>
      <t>; guàng; guang</t>
    </r>
  </si>
  <si>
    <t>归</t>
  </si>
  <si>
    <t>guī</t>
  </si>
  <si>
    <t>quay về</t>
  </si>
  <si>
    <r>
      <rPr>
        <sz val="10"/>
        <color theme="1"/>
        <rFont val="Noto Sans CJK SC"/>
      </rPr>
      <t>归</t>
    </r>
    <r>
      <rPr>
        <sz val="10"/>
        <color theme="1"/>
        <rFont val="Microsoft YaHei"/>
      </rPr>
      <t>; guī; gui</t>
    </r>
  </si>
  <si>
    <t>规律</t>
  </si>
  <si>
    <t>guīlǜ</t>
  </si>
  <si>
    <t>quy luật</t>
  </si>
  <si>
    <r>
      <rPr>
        <sz val="10"/>
        <color theme="1"/>
        <rFont val="Noto Sans CJK SC"/>
      </rPr>
      <t>规律</t>
    </r>
    <r>
      <rPr>
        <sz val="10"/>
        <color theme="1"/>
        <rFont val="Microsoft YaHei"/>
      </rPr>
      <t>; guīlǜ; guilü; guilu</t>
    </r>
  </si>
  <si>
    <t>规模</t>
  </si>
  <si>
    <t>guīmó</t>
  </si>
  <si>
    <t>quy mô</t>
  </si>
  <si>
    <r>
      <rPr>
        <sz val="10"/>
        <color theme="1"/>
        <rFont val="Noto Sans CJK SC"/>
      </rPr>
      <t>规模</t>
    </r>
    <r>
      <rPr>
        <sz val="10"/>
        <color theme="1"/>
        <rFont val="Microsoft YaHei"/>
      </rPr>
      <t>; guīmó; guimo</t>
    </r>
  </si>
  <si>
    <t>规则</t>
  </si>
  <si>
    <t>guīzé</t>
  </si>
  <si>
    <t>quy tắc</t>
  </si>
  <si>
    <r>
      <rPr>
        <sz val="10"/>
        <color theme="1"/>
        <rFont val="Noto Sans CJK SC"/>
      </rPr>
      <t>规则</t>
    </r>
    <r>
      <rPr>
        <sz val="10"/>
        <color theme="1"/>
        <rFont val="Microsoft YaHei"/>
      </rPr>
      <t>; guīzé; guize</t>
    </r>
  </si>
  <si>
    <t>果实</t>
  </si>
  <si>
    <t>guǒshí</t>
  </si>
  <si>
    <t>quả, thành quả</t>
  </si>
  <si>
    <r>
      <rPr>
        <sz val="10"/>
        <color theme="1"/>
        <rFont val="Noto Sans CJK SC"/>
      </rPr>
      <t>果实</t>
    </r>
    <r>
      <rPr>
        <sz val="10"/>
        <color theme="1"/>
        <rFont val="Microsoft YaHei"/>
      </rPr>
      <t>; guǒshí; guoshi</t>
    </r>
  </si>
  <si>
    <t>过分</t>
  </si>
  <si>
    <t>guòfèn</t>
  </si>
  <si>
    <t>quá đáng</t>
  </si>
  <si>
    <r>
      <rPr>
        <sz val="10"/>
        <color theme="1"/>
        <rFont val="Noto Sans CJK SC"/>
      </rPr>
      <t>过分</t>
    </r>
    <r>
      <rPr>
        <sz val="10"/>
        <color theme="1"/>
        <rFont val="Microsoft YaHei"/>
      </rPr>
      <t>; guòfèn; guofen</t>
    </r>
  </si>
  <si>
    <t>海水</t>
  </si>
  <si>
    <t>hǎishuǐ</t>
  </si>
  <si>
    <t>nước biển</t>
  </si>
  <si>
    <r>
      <rPr>
        <sz val="10"/>
        <color theme="1"/>
        <rFont val="Noto Sans CJK SC"/>
      </rPr>
      <t>海水</t>
    </r>
    <r>
      <rPr>
        <sz val="10"/>
        <color theme="1"/>
        <rFont val="Microsoft YaHei"/>
      </rPr>
      <t>; hǎishuǐ; haishui</t>
    </r>
  </si>
  <si>
    <t>海鲜</t>
  </si>
  <si>
    <t>hǎixiān</t>
  </si>
  <si>
    <t>hải sản</t>
  </si>
  <si>
    <r>
      <rPr>
        <sz val="10"/>
        <color theme="1"/>
        <rFont val="Noto Sans CJK SC"/>
      </rPr>
      <t>海鲜</t>
    </r>
    <r>
      <rPr>
        <sz val="10"/>
        <color theme="1"/>
        <rFont val="Microsoft YaHei"/>
      </rPr>
      <t>; hǎixiān; haixian</t>
    </r>
  </si>
  <si>
    <t>含</t>
  </si>
  <si>
    <t>hán</t>
  </si>
  <si>
    <t>chứa</t>
  </si>
  <si>
    <r>
      <rPr>
        <sz val="10"/>
        <color theme="1"/>
        <rFont val="Noto Sans CJK SC"/>
      </rPr>
      <t>含</t>
    </r>
    <r>
      <rPr>
        <sz val="10"/>
        <color theme="1"/>
        <rFont val="Microsoft YaHei"/>
      </rPr>
      <t>; hán; han</t>
    </r>
  </si>
  <si>
    <t>含量</t>
  </si>
  <si>
    <t>hánliàng</t>
  </si>
  <si>
    <t>hàm lượng</t>
  </si>
  <si>
    <r>
      <rPr>
        <sz val="10"/>
        <color theme="1"/>
        <rFont val="Noto Sans CJK SC"/>
      </rPr>
      <t>含量</t>
    </r>
    <r>
      <rPr>
        <sz val="10"/>
        <color theme="1"/>
        <rFont val="Microsoft YaHei"/>
      </rPr>
      <t>; hánliàng; hanliang</t>
    </r>
  </si>
  <si>
    <t>含义</t>
  </si>
  <si>
    <t>hányì</t>
  </si>
  <si>
    <t>hàm ý</t>
  </si>
  <si>
    <r>
      <rPr>
        <sz val="10"/>
        <color theme="1"/>
        <rFont val="Noto Sans CJK SC"/>
      </rPr>
      <t>含义</t>
    </r>
    <r>
      <rPr>
        <sz val="10"/>
        <color theme="1"/>
        <rFont val="Microsoft YaHei"/>
      </rPr>
      <t>; hányì; hanyi</t>
    </r>
  </si>
  <si>
    <t>含有</t>
  </si>
  <si>
    <t>hányǒu</t>
  </si>
  <si>
    <t>có chứa</t>
  </si>
  <si>
    <r>
      <rPr>
        <sz val="10"/>
        <color theme="1"/>
        <rFont val="Noto Sans CJK SC"/>
      </rPr>
      <t>含有</t>
    </r>
    <r>
      <rPr>
        <sz val="10"/>
        <color theme="1"/>
        <rFont val="Microsoft YaHei"/>
      </rPr>
      <t>; hányǒu; hanyou</t>
    </r>
  </si>
  <si>
    <t>寒假</t>
  </si>
  <si>
    <t>hánjià</t>
  </si>
  <si>
    <t>kỳ nghỉ đông</t>
  </si>
  <si>
    <r>
      <rPr>
        <sz val="10"/>
        <color theme="1"/>
        <rFont val="Noto Sans CJK SC"/>
      </rPr>
      <t>寒假</t>
    </r>
    <r>
      <rPr>
        <sz val="10"/>
        <color theme="1"/>
        <rFont val="Microsoft YaHei"/>
      </rPr>
      <t>; hánjià; hanjia</t>
    </r>
  </si>
  <si>
    <t>寒冷</t>
  </si>
  <si>
    <t>hánlěng</t>
  </si>
  <si>
    <t>lạnh buốt</t>
  </si>
  <si>
    <r>
      <rPr>
        <sz val="10"/>
        <color theme="1"/>
        <rFont val="Noto Sans CJK SC"/>
      </rPr>
      <t>寒冷</t>
    </r>
    <r>
      <rPr>
        <sz val="10"/>
        <color theme="1"/>
        <rFont val="Microsoft YaHei"/>
      </rPr>
      <t>; hánlěng; hanleng</t>
    </r>
  </si>
  <si>
    <t>行业</t>
  </si>
  <si>
    <t>hángyè</t>
  </si>
  <si>
    <t>ngành nghề</t>
  </si>
  <si>
    <r>
      <rPr>
        <sz val="10"/>
        <color theme="1"/>
        <rFont val="Noto Sans CJK SC"/>
      </rPr>
      <t>行业</t>
    </r>
    <r>
      <rPr>
        <sz val="10"/>
        <color theme="1"/>
        <rFont val="Microsoft YaHei"/>
      </rPr>
      <t>; hángyè; hangye</t>
    </r>
  </si>
  <si>
    <t>航班</t>
  </si>
  <si>
    <t>hángbān</t>
  </si>
  <si>
    <t>chuyến bay</t>
  </si>
  <si>
    <r>
      <rPr>
        <sz val="10"/>
        <color theme="1"/>
        <rFont val="Noto Sans CJK SC"/>
      </rPr>
      <t>航班</t>
    </r>
    <r>
      <rPr>
        <sz val="10"/>
        <color theme="1"/>
        <rFont val="Microsoft YaHei"/>
      </rPr>
      <t>; hángbān; hangban</t>
    </r>
  </si>
  <si>
    <t>航空</t>
  </si>
  <si>
    <t>hángkōng</t>
  </si>
  <si>
    <t>hàng không</t>
  </si>
  <si>
    <r>
      <rPr>
        <sz val="10"/>
        <color theme="1"/>
        <rFont val="Noto Sans CJK SC"/>
      </rPr>
      <t>航空</t>
    </r>
    <r>
      <rPr>
        <sz val="10"/>
        <color theme="1"/>
        <rFont val="Microsoft YaHei"/>
      </rPr>
      <t>; hángkōng; hangkong</t>
    </r>
  </si>
  <si>
    <t>毫米</t>
  </si>
  <si>
    <t>háomǐ</t>
  </si>
  <si>
    <t>milimét</t>
  </si>
  <si>
    <r>
      <rPr>
        <sz val="10"/>
        <color theme="1"/>
        <rFont val="Noto Sans CJK SC"/>
      </rPr>
      <t>毫米</t>
    </r>
    <r>
      <rPr>
        <sz val="10"/>
        <color theme="1"/>
        <rFont val="Microsoft YaHei"/>
      </rPr>
      <t>; háomǐ; haomi</t>
    </r>
  </si>
  <si>
    <t>毫升</t>
  </si>
  <si>
    <t>háoshēng</t>
  </si>
  <si>
    <t>mililít</t>
  </si>
  <si>
    <r>
      <rPr>
        <sz val="10"/>
        <color theme="1"/>
        <rFont val="Noto Sans CJK SC"/>
      </rPr>
      <t>毫升</t>
    </r>
    <r>
      <rPr>
        <sz val="10"/>
        <color theme="1"/>
        <rFont val="Microsoft YaHei"/>
      </rPr>
      <t>; háoshēng; haosheng</t>
    </r>
  </si>
  <si>
    <t>好友</t>
  </si>
  <si>
    <t>hǎoyǒu</t>
  </si>
  <si>
    <t>bạn thân</t>
  </si>
  <si>
    <r>
      <rPr>
        <sz val="10"/>
        <color theme="1"/>
        <rFont val="Noto Sans CJK SC"/>
      </rPr>
      <t>好友</t>
    </r>
    <r>
      <rPr>
        <sz val="10"/>
        <color theme="1"/>
        <rFont val="Microsoft YaHei"/>
      </rPr>
      <t xml:space="preserve">; hǎoyǒu; </t>
    </r>
    <r>
      <rPr>
        <sz val="10"/>
        <color theme="1"/>
        <rFont val="Noto Sans CJK SC"/>
      </rPr>
      <t>好朋友</t>
    </r>
    <r>
      <rPr>
        <sz val="10"/>
        <color theme="1"/>
        <rFont val="Microsoft YaHei"/>
      </rPr>
      <t>; hǎopéngyou; haoyou; haopengyou</t>
    </r>
  </si>
  <si>
    <t>号码</t>
  </si>
  <si>
    <t>hàomǎ</t>
  </si>
  <si>
    <t>số (điện thoại, phòng...)</t>
  </si>
  <si>
    <r>
      <rPr>
        <sz val="10"/>
        <color theme="1"/>
        <rFont val="Noto Sans CJK SC"/>
      </rPr>
      <t>号码</t>
    </r>
    <r>
      <rPr>
        <sz val="10"/>
        <color theme="1"/>
        <rFont val="Microsoft YaHei"/>
      </rPr>
      <t>; hàomǎ; haoma</t>
    </r>
  </si>
  <si>
    <t>thích, ưa (hào)</t>
  </si>
  <si>
    <r>
      <rPr>
        <sz val="10"/>
        <color theme="1"/>
        <rFont val="Noto Sans CJK SC"/>
      </rPr>
      <t>好</t>
    </r>
    <r>
      <rPr>
        <sz val="10"/>
        <color theme="1"/>
        <rFont val="Microsoft YaHei"/>
      </rPr>
      <t>; hǎo; hao</t>
    </r>
  </si>
  <si>
    <t>合同</t>
  </si>
  <si>
    <t>hétong</t>
  </si>
  <si>
    <t>hợp đồng</t>
  </si>
  <si>
    <r>
      <rPr>
        <sz val="10"/>
        <color theme="1"/>
        <rFont val="Noto Sans CJK SC"/>
      </rPr>
      <t>合同</t>
    </r>
    <r>
      <rPr>
        <sz val="10"/>
        <color theme="1"/>
        <rFont val="Microsoft YaHei"/>
      </rPr>
      <t>; hétong; hetong</t>
    </r>
  </si>
  <si>
    <t>黑暗</t>
  </si>
  <si>
    <t>hēi'àn</t>
  </si>
  <si>
    <t>bóng tối</t>
  </si>
  <si>
    <r>
      <rPr>
        <sz val="10"/>
        <color theme="1"/>
        <rFont val="Noto Sans CJK SC"/>
      </rPr>
      <t>黑暗</t>
    </r>
    <r>
      <rPr>
        <sz val="10"/>
        <color theme="1"/>
        <rFont val="Microsoft YaHei"/>
      </rPr>
      <t>; hēi'àn; hei'an</t>
    </r>
  </si>
  <si>
    <t>红包</t>
  </si>
  <si>
    <t>hóngbāo</t>
  </si>
  <si>
    <t>bao lì xì</t>
  </si>
  <si>
    <r>
      <rPr>
        <sz val="10"/>
        <color theme="1"/>
        <rFont val="Noto Sans CJK SC"/>
      </rPr>
      <t>红包</t>
    </r>
    <r>
      <rPr>
        <sz val="10"/>
        <color theme="1"/>
        <rFont val="Microsoft YaHei"/>
      </rPr>
      <t>; hóngbāo; hongbao</t>
    </r>
  </si>
  <si>
    <t>后头</t>
  </si>
  <si>
    <t>hòutou</t>
  </si>
  <si>
    <t>phía sau</t>
  </si>
  <si>
    <r>
      <rPr>
        <sz val="10"/>
        <color theme="1"/>
        <rFont val="Noto Sans CJK SC"/>
      </rPr>
      <t>后头</t>
    </r>
    <r>
      <rPr>
        <sz val="10"/>
        <color theme="1"/>
        <rFont val="Microsoft YaHei"/>
      </rPr>
      <t>; hòutou; houtou</t>
    </r>
  </si>
  <si>
    <t>厚</t>
  </si>
  <si>
    <t>dày</t>
  </si>
  <si>
    <r>
      <rPr>
        <sz val="10"/>
        <color theme="1"/>
        <rFont val="Noto Sans CJK SC"/>
      </rPr>
      <t>厚</t>
    </r>
    <r>
      <rPr>
        <sz val="10"/>
        <color theme="1"/>
        <rFont val="Microsoft YaHei"/>
      </rPr>
      <t>; hòu; hou</t>
    </r>
  </si>
  <si>
    <t>呼吸</t>
  </si>
  <si>
    <t>hūxī</t>
  </si>
  <si>
    <t>hô hấp</t>
  </si>
  <si>
    <r>
      <rPr>
        <sz val="10"/>
        <color theme="1"/>
        <rFont val="Noto Sans CJK SC"/>
      </rPr>
      <t>呼吸</t>
    </r>
    <r>
      <rPr>
        <sz val="10"/>
        <color theme="1"/>
        <rFont val="Microsoft YaHei"/>
      </rPr>
      <t>; hūxī; huxi</t>
    </r>
  </si>
  <si>
    <t>忽视</t>
  </si>
  <si>
    <t>hūshì</t>
  </si>
  <si>
    <t>xem nhẹ</t>
  </si>
  <si>
    <r>
      <rPr>
        <sz val="10"/>
        <color theme="1"/>
        <rFont val="Noto Sans CJK SC"/>
      </rPr>
      <t>忽视</t>
    </r>
    <r>
      <rPr>
        <sz val="10"/>
        <color theme="1"/>
        <rFont val="Microsoft YaHei"/>
      </rPr>
      <t>; hūshì; hushi</t>
    </r>
  </si>
  <si>
    <t>户</t>
  </si>
  <si>
    <t>hù</t>
  </si>
  <si>
    <t>hộ</t>
  </si>
  <si>
    <r>
      <rPr>
        <sz val="10"/>
        <color theme="1"/>
        <rFont val="Noto Sans CJK SC"/>
      </rPr>
      <t>户</t>
    </r>
    <r>
      <rPr>
        <sz val="10"/>
        <color theme="1"/>
        <rFont val="Microsoft YaHei"/>
      </rPr>
      <t>; hù; hu</t>
    </r>
  </si>
  <si>
    <t>护士</t>
  </si>
  <si>
    <t>hùshi</t>
  </si>
  <si>
    <t>y tá</t>
  </si>
  <si>
    <r>
      <rPr>
        <sz val="10"/>
        <color theme="1"/>
        <rFont val="Noto Sans CJK SC"/>
      </rPr>
      <t>护士</t>
    </r>
    <r>
      <rPr>
        <sz val="10"/>
        <color theme="1"/>
        <rFont val="Microsoft YaHei"/>
      </rPr>
      <t>; hùshi; hushi</t>
    </r>
  </si>
  <si>
    <t>hoa, sặc sỡ (tính từ)</t>
  </si>
  <si>
    <r>
      <rPr>
        <sz val="10"/>
        <color theme="1"/>
        <rFont val="Noto Sans CJK SC"/>
      </rPr>
      <t>花</t>
    </r>
    <r>
      <rPr>
        <sz val="10"/>
        <color theme="1"/>
        <rFont val="Microsoft YaHei"/>
      </rPr>
      <t>; huā; hua</t>
    </r>
  </si>
  <si>
    <t>划</t>
  </si>
  <si>
    <t>huá</t>
  </si>
  <si>
    <t>chèo</t>
  </si>
  <si>
    <r>
      <rPr>
        <sz val="10"/>
        <color theme="1"/>
        <rFont val="Noto Sans CJK SC"/>
      </rPr>
      <t>划</t>
    </r>
    <r>
      <rPr>
        <sz val="10"/>
        <color theme="1"/>
        <rFont val="Microsoft YaHei"/>
      </rPr>
      <t>; huá; hua</t>
    </r>
  </si>
  <si>
    <t>phân chia</t>
  </si>
  <si>
    <r>
      <rPr>
        <sz val="10"/>
        <color theme="1"/>
        <rFont val="Noto Sans CJK SC"/>
      </rPr>
      <t>划</t>
    </r>
    <r>
      <rPr>
        <sz val="10"/>
        <color theme="1"/>
        <rFont val="Microsoft YaHei"/>
      </rPr>
      <t>; huà; hua</t>
    </r>
  </si>
  <si>
    <t>怀念</t>
  </si>
  <si>
    <t>huáiniàn</t>
  </si>
  <si>
    <t>nhớ</t>
  </si>
  <si>
    <r>
      <rPr>
        <sz val="10"/>
        <color theme="1"/>
        <rFont val="Noto Sans CJK SC"/>
      </rPr>
      <t>怀念</t>
    </r>
    <r>
      <rPr>
        <sz val="10"/>
        <color theme="1"/>
        <rFont val="Microsoft YaHei"/>
      </rPr>
      <t xml:space="preserve">; huáiniàn; </t>
    </r>
    <r>
      <rPr>
        <sz val="10"/>
        <color theme="1"/>
        <rFont val="Noto Sans CJK SC"/>
      </rPr>
      <t>想念</t>
    </r>
    <r>
      <rPr>
        <sz val="10"/>
        <color theme="1"/>
        <rFont val="Microsoft YaHei"/>
      </rPr>
      <t>; xiǎngniàn; huainian; xiangnian</t>
    </r>
  </si>
  <si>
    <t>怀疑</t>
  </si>
  <si>
    <t>huáiyí</t>
  </si>
  <si>
    <t>nghi ngờ</t>
  </si>
  <si>
    <r>
      <rPr>
        <sz val="10"/>
        <color theme="1"/>
        <rFont val="Noto Sans CJK SC"/>
      </rPr>
      <t>怀疑</t>
    </r>
    <r>
      <rPr>
        <sz val="10"/>
        <color theme="1"/>
        <rFont val="Microsoft YaHei"/>
      </rPr>
      <t>; huáiyí; huaiyi</t>
    </r>
  </si>
  <si>
    <t>缓解</t>
  </si>
  <si>
    <t>huǎnjiě</t>
  </si>
  <si>
    <t>làm dịu</t>
  </si>
  <si>
    <r>
      <rPr>
        <sz val="10"/>
        <color theme="1"/>
        <rFont val="Noto Sans CJK SC"/>
      </rPr>
      <t>缓解</t>
    </r>
    <r>
      <rPr>
        <sz val="10"/>
        <color theme="1"/>
        <rFont val="Microsoft YaHei"/>
      </rPr>
      <t>; huǎnjiě; huanjie</t>
    </r>
  </si>
  <si>
    <t>黄瓜</t>
  </si>
  <si>
    <t>huángguā</t>
  </si>
  <si>
    <t>dưa chuột</t>
  </si>
  <si>
    <r>
      <rPr>
        <sz val="10"/>
        <color theme="1"/>
        <rFont val="Noto Sans CJK SC"/>
      </rPr>
      <t>黄瓜</t>
    </r>
    <r>
      <rPr>
        <sz val="10"/>
        <color theme="1"/>
        <rFont val="Microsoft YaHei"/>
      </rPr>
      <t>; huángguā; huanggua</t>
    </r>
  </si>
  <si>
    <t>黄金</t>
  </si>
  <si>
    <t>huángjīn</t>
  </si>
  <si>
    <r>
      <rPr>
        <sz val="10"/>
        <color theme="1"/>
        <rFont val="Noto Sans CJK SC"/>
      </rPr>
      <t>黄金</t>
    </r>
    <r>
      <rPr>
        <sz val="10"/>
        <color theme="1"/>
        <rFont val="Microsoft YaHei"/>
      </rPr>
      <t>; huángjīn; huangjin</t>
    </r>
  </si>
  <si>
    <t>回复</t>
  </si>
  <si>
    <t>huífù</t>
  </si>
  <si>
    <t>hồi đáp</t>
  </si>
  <si>
    <r>
      <rPr>
        <sz val="10"/>
        <color theme="1"/>
        <rFont val="Noto Sans CJK SC"/>
      </rPr>
      <t>回复</t>
    </r>
    <r>
      <rPr>
        <sz val="10"/>
        <color theme="1"/>
        <rFont val="Microsoft YaHei"/>
      </rPr>
      <t>; huífù; huifu</t>
    </r>
  </si>
  <si>
    <t>汇</t>
  </si>
  <si>
    <t>chuyển (tiền), hội tụ</t>
  </si>
  <si>
    <r>
      <rPr>
        <sz val="10"/>
        <color theme="1"/>
        <rFont val="Noto Sans CJK SC"/>
      </rPr>
      <t>汇</t>
    </r>
    <r>
      <rPr>
        <sz val="10"/>
        <color theme="1"/>
        <rFont val="Microsoft YaHei"/>
      </rPr>
      <t>; huì; hui</t>
    </r>
  </si>
  <si>
    <t>汇报</t>
  </si>
  <si>
    <t>huìbào</t>
  </si>
  <si>
    <t>báo cáo</t>
  </si>
  <si>
    <r>
      <rPr>
        <sz val="10"/>
        <color theme="1"/>
        <rFont val="Noto Sans CJK SC"/>
      </rPr>
      <t>汇报</t>
    </r>
    <r>
      <rPr>
        <sz val="10"/>
        <color theme="1"/>
        <rFont val="Microsoft YaHei"/>
      </rPr>
      <t>; huìbào; huibao</t>
    </r>
  </si>
  <si>
    <t>汇率</t>
  </si>
  <si>
    <t>huìlǜ</t>
  </si>
  <si>
    <t>tỷ giá hối đoái</t>
  </si>
  <si>
    <r>
      <rPr>
        <sz val="10"/>
        <color theme="1"/>
        <rFont val="Noto Sans CJK SC"/>
      </rPr>
      <t>汇率</t>
    </r>
    <r>
      <rPr>
        <sz val="10"/>
        <color theme="1"/>
        <rFont val="Microsoft YaHei"/>
      </rPr>
      <t>; huìlǜ; huilü; huilu</t>
    </r>
  </si>
  <si>
    <t>婚礼</t>
  </si>
  <si>
    <t>hūnlǐ</t>
  </si>
  <si>
    <t>lễ cưới</t>
  </si>
  <si>
    <r>
      <rPr>
        <sz val="10"/>
        <color theme="1"/>
        <rFont val="Noto Sans CJK SC"/>
      </rPr>
      <t>婚礼</t>
    </r>
    <r>
      <rPr>
        <sz val="10"/>
        <color theme="1"/>
        <rFont val="Microsoft YaHei"/>
      </rPr>
      <t>; hūnlǐ; hunli</t>
    </r>
  </si>
  <si>
    <t>lửa, nóng bỏng (tính từ)</t>
  </si>
  <si>
    <r>
      <rPr>
        <sz val="10"/>
        <color theme="1"/>
        <rFont val="Noto Sans CJK SC"/>
      </rPr>
      <t>火</t>
    </r>
    <r>
      <rPr>
        <sz val="10"/>
        <color theme="1"/>
        <rFont val="Microsoft YaHei"/>
      </rPr>
      <t>; huǒ; huo</t>
    </r>
  </si>
  <si>
    <t>伙</t>
  </si>
  <si>
    <t>đồng bọn</t>
  </si>
  <si>
    <r>
      <rPr>
        <sz val="10"/>
        <color theme="1"/>
        <rFont val="Noto Sans CJK SC"/>
      </rPr>
      <t>伙</t>
    </r>
    <r>
      <rPr>
        <sz val="10"/>
        <color theme="1"/>
        <rFont val="Microsoft YaHei"/>
      </rPr>
      <t>; huǒ; huo</t>
    </r>
  </si>
  <si>
    <t>伙伴</t>
  </si>
  <si>
    <t>huǒbàn</t>
  </si>
  <si>
    <t>đối tác</t>
  </si>
  <si>
    <r>
      <rPr>
        <sz val="10"/>
        <color theme="1"/>
        <rFont val="Noto Sans CJK SC"/>
      </rPr>
      <t>伙伴</t>
    </r>
    <r>
      <rPr>
        <sz val="10"/>
        <color theme="1"/>
        <rFont val="Microsoft YaHei"/>
      </rPr>
      <t>; huǒbàn; huoban</t>
    </r>
  </si>
  <si>
    <t>或许</t>
  </si>
  <si>
    <t>huòxǔ</t>
  </si>
  <si>
    <t>có thể</t>
  </si>
  <si>
    <r>
      <rPr>
        <sz val="10"/>
        <color theme="1"/>
        <rFont val="Noto Sans CJK SC"/>
      </rPr>
      <t>或许</t>
    </r>
    <r>
      <rPr>
        <sz val="10"/>
        <color theme="1"/>
        <rFont val="Microsoft YaHei"/>
      </rPr>
      <t xml:space="preserve">; huòxǔ; </t>
    </r>
    <r>
      <rPr>
        <sz val="10"/>
        <color theme="1"/>
        <rFont val="Noto Sans CJK SC"/>
      </rPr>
      <t>也许</t>
    </r>
    <r>
      <rPr>
        <sz val="10"/>
        <color theme="1"/>
        <rFont val="Microsoft YaHei"/>
      </rPr>
      <t xml:space="preserve">; yěxǔ; </t>
    </r>
    <r>
      <rPr>
        <sz val="10"/>
        <color theme="1"/>
        <rFont val="Noto Sans CJK SC"/>
      </rPr>
      <t>可能</t>
    </r>
    <r>
      <rPr>
        <sz val="10"/>
        <color theme="1"/>
        <rFont val="Microsoft YaHei"/>
      </rPr>
      <t xml:space="preserve">; kěnéng; </t>
    </r>
    <r>
      <rPr>
        <sz val="10"/>
        <color theme="1"/>
        <rFont val="Noto Sans CJK SC"/>
      </rPr>
      <t>说不定</t>
    </r>
    <r>
      <rPr>
        <sz val="10"/>
        <color theme="1"/>
        <rFont val="Microsoft YaHei"/>
      </rPr>
      <t>; shuōbudìng; huoxu; yexu; keneng; shuobuding</t>
    </r>
  </si>
  <si>
    <t>货</t>
  </si>
  <si>
    <r>
      <rPr>
        <sz val="10"/>
        <color theme="1"/>
        <rFont val="Noto Sans CJK SC"/>
      </rPr>
      <t>货</t>
    </r>
    <r>
      <rPr>
        <sz val="10"/>
        <color theme="1"/>
        <rFont val="Microsoft YaHei"/>
      </rPr>
      <t>; huò; huo</t>
    </r>
  </si>
  <si>
    <t>获</t>
  </si>
  <si>
    <t>đạt được</t>
  </si>
  <si>
    <r>
      <rPr>
        <sz val="10"/>
        <color theme="1"/>
        <rFont val="Noto Sans CJK SC"/>
      </rPr>
      <t>获</t>
    </r>
    <r>
      <rPr>
        <sz val="10"/>
        <color theme="1"/>
        <rFont val="Microsoft YaHei"/>
      </rPr>
      <t>; huò; huo</t>
    </r>
  </si>
  <si>
    <t>获得</t>
  </si>
  <si>
    <t>huòdé</t>
  </si>
  <si>
    <t>có được</t>
  </si>
  <si>
    <r>
      <rPr>
        <sz val="10"/>
        <color theme="1"/>
        <rFont val="Noto Sans CJK SC"/>
      </rPr>
      <t>获得</t>
    </r>
    <r>
      <rPr>
        <sz val="10"/>
        <color theme="1"/>
        <rFont val="Microsoft YaHei"/>
      </rPr>
      <t>; huòdé; huode</t>
    </r>
  </si>
  <si>
    <t>获奖</t>
  </si>
  <si>
    <t>huòjiǎng</t>
  </si>
  <si>
    <t>đạt giải</t>
  </si>
  <si>
    <r>
      <rPr>
        <sz val="10"/>
        <color theme="1"/>
        <rFont val="Noto Sans CJK SC"/>
      </rPr>
      <t>获奖</t>
    </r>
    <r>
      <rPr>
        <sz val="10"/>
        <color theme="1"/>
        <rFont val="Microsoft YaHei"/>
      </rPr>
      <t>; huòjiǎng; huojiang</t>
    </r>
  </si>
  <si>
    <t>获取</t>
  </si>
  <si>
    <t>huòqǔ</t>
  </si>
  <si>
    <r>
      <rPr>
        <sz val="10"/>
        <color theme="1"/>
        <rFont val="Noto Sans CJK SC"/>
      </rPr>
      <t>获取</t>
    </r>
    <r>
      <rPr>
        <sz val="10"/>
        <color theme="1"/>
        <rFont val="Microsoft YaHei"/>
      </rPr>
      <t>; huòqǔ; huoqu</t>
    </r>
  </si>
  <si>
    <t>几乎</t>
  </si>
  <si>
    <t>jīhū</t>
  </si>
  <si>
    <t>gần như</t>
  </si>
  <si>
    <r>
      <rPr>
        <sz val="10"/>
        <color theme="1"/>
        <rFont val="Noto Sans CJK SC"/>
      </rPr>
      <t>几乎</t>
    </r>
    <r>
      <rPr>
        <sz val="10"/>
        <color theme="1"/>
        <rFont val="Microsoft YaHei"/>
      </rPr>
      <t>; jīhū; jihu</t>
    </r>
  </si>
  <si>
    <t>机构</t>
  </si>
  <si>
    <t>jīgòu</t>
  </si>
  <si>
    <t>cơ quan, tổ chức</t>
  </si>
  <si>
    <r>
      <rPr>
        <sz val="10"/>
        <color theme="1"/>
        <rFont val="Noto Sans CJK SC"/>
      </rPr>
      <t>机构</t>
    </r>
    <r>
      <rPr>
        <sz val="10"/>
        <color theme="1"/>
        <rFont val="Microsoft YaHei"/>
      </rPr>
      <t>; jīgòu; jigou</t>
    </r>
  </si>
  <si>
    <t>机遇</t>
  </si>
  <si>
    <t>jīyù</t>
  </si>
  <si>
    <r>
      <rPr>
        <sz val="10"/>
        <color theme="1"/>
        <rFont val="Noto Sans CJK SC"/>
      </rPr>
      <t>机遇</t>
    </r>
    <r>
      <rPr>
        <sz val="10"/>
        <color theme="1"/>
        <rFont val="Microsoft YaHei"/>
      </rPr>
      <t>; jīyù; jiyu</t>
    </r>
  </si>
  <si>
    <t>积累</t>
  </si>
  <si>
    <t>jīlěi</t>
  </si>
  <si>
    <t>tích lũy</t>
  </si>
  <si>
    <r>
      <rPr>
        <sz val="10"/>
        <color theme="1"/>
        <rFont val="Noto Sans CJK SC"/>
      </rPr>
      <t>积累</t>
    </r>
    <r>
      <rPr>
        <sz val="10"/>
        <color theme="1"/>
        <rFont val="Microsoft YaHei"/>
      </rPr>
      <t>; jīlěi; jilei</t>
    </r>
  </si>
  <si>
    <t>激动</t>
  </si>
  <si>
    <t>jīdòng</t>
  </si>
  <si>
    <t>xúc động</t>
  </si>
  <si>
    <r>
      <rPr>
        <sz val="10"/>
        <color theme="1"/>
        <rFont val="Noto Sans CJK SC"/>
      </rPr>
      <t>激动</t>
    </r>
    <r>
      <rPr>
        <sz val="10"/>
        <color theme="1"/>
        <rFont val="Microsoft YaHei"/>
      </rPr>
      <t>; jīdòng; jidong</t>
    </r>
  </si>
  <si>
    <t>激烈</t>
  </si>
  <si>
    <t>jīliè</t>
  </si>
  <si>
    <t>kịch liệt</t>
  </si>
  <si>
    <r>
      <rPr>
        <sz val="10"/>
        <color theme="1"/>
        <rFont val="Noto Sans CJK SC"/>
      </rPr>
      <t>激烈</t>
    </r>
    <r>
      <rPr>
        <sz val="10"/>
        <color theme="1"/>
        <rFont val="Microsoft YaHei"/>
      </rPr>
      <t>; jīliè; jilie</t>
    </r>
  </si>
  <si>
    <t>及格</t>
  </si>
  <si>
    <t>jígé</t>
  </si>
  <si>
    <t>đạt tiêu chuẩn</t>
  </si>
  <si>
    <r>
      <rPr>
        <sz val="10"/>
        <color theme="1"/>
        <rFont val="Noto Sans CJK SC"/>
      </rPr>
      <t>及格</t>
    </r>
    <r>
      <rPr>
        <sz val="10"/>
        <color theme="1"/>
        <rFont val="Microsoft YaHei"/>
      </rPr>
      <t>; jígé; jige</t>
    </r>
  </si>
  <si>
    <t>极</t>
  </si>
  <si>
    <t>cực kỳ (1 chữ)</t>
  </si>
  <si>
    <r>
      <rPr>
        <sz val="10"/>
        <color theme="1"/>
        <rFont val="Noto Sans CJK SC"/>
      </rPr>
      <t>极</t>
    </r>
    <r>
      <rPr>
        <sz val="10"/>
        <color theme="1"/>
        <rFont val="Microsoft YaHei"/>
      </rPr>
      <t>; jí; ji</t>
    </r>
  </si>
  <si>
    <t>极其</t>
  </si>
  <si>
    <t>jíqí</t>
  </si>
  <si>
    <t>vô cùng</t>
  </si>
  <si>
    <r>
      <rPr>
        <sz val="10"/>
        <color theme="1"/>
        <rFont val="Noto Sans CJK SC"/>
      </rPr>
      <t>极其</t>
    </r>
    <r>
      <rPr>
        <sz val="10"/>
        <color theme="1"/>
        <rFont val="Microsoft YaHei"/>
      </rPr>
      <t>; jíqí; jiqi</t>
    </r>
  </si>
  <si>
    <t>即将</t>
  </si>
  <si>
    <t>jíjiāng</t>
  </si>
  <si>
    <t>sắp sửa</t>
  </si>
  <si>
    <r>
      <rPr>
        <sz val="10"/>
        <color theme="1"/>
        <rFont val="Noto Sans CJK SC"/>
      </rPr>
      <t>即将</t>
    </r>
    <r>
      <rPr>
        <sz val="10"/>
        <color theme="1"/>
        <rFont val="Microsoft YaHei"/>
      </rPr>
      <t>; jíjiāng; jijiang</t>
    </r>
  </si>
  <si>
    <t>急忙</t>
  </si>
  <si>
    <t>jímáng</t>
  </si>
  <si>
    <r>
      <rPr>
        <sz val="10"/>
        <color theme="1"/>
        <rFont val="Noto Sans CJK SC"/>
      </rPr>
      <t>急忙</t>
    </r>
    <r>
      <rPr>
        <sz val="10"/>
        <color theme="1"/>
        <rFont val="Microsoft YaHei"/>
      </rPr>
      <t>; jímáng; jimang</t>
    </r>
  </si>
  <si>
    <t>集合</t>
  </si>
  <si>
    <t>jíhé</t>
  </si>
  <si>
    <t>tập hợp</t>
  </si>
  <si>
    <r>
      <rPr>
        <sz val="10"/>
        <color theme="1"/>
        <rFont val="Noto Sans CJK SC"/>
      </rPr>
      <t>集合</t>
    </r>
    <r>
      <rPr>
        <sz val="10"/>
        <color theme="1"/>
        <rFont val="Microsoft YaHei"/>
      </rPr>
      <t>; jíhé; jihe</t>
    </r>
  </si>
  <si>
    <t>记载</t>
  </si>
  <si>
    <t>jìzǎi</t>
  </si>
  <si>
    <t>ghi chép</t>
  </si>
  <si>
    <r>
      <rPr>
        <sz val="10"/>
        <color theme="1"/>
        <rFont val="Noto Sans CJK SC"/>
      </rPr>
      <t>记载</t>
    </r>
    <r>
      <rPr>
        <sz val="10"/>
        <color theme="1"/>
        <rFont val="Microsoft YaHei"/>
      </rPr>
      <t>; jìzǎi; jizai</t>
    </r>
  </si>
  <si>
    <t>纪律</t>
  </si>
  <si>
    <t>jìlǜ</t>
  </si>
  <si>
    <t>kỷ luật</t>
  </si>
  <si>
    <r>
      <rPr>
        <sz val="10"/>
        <color theme="1"/>
        <rFont val="Noto Sans CJK SC"/>
      </rPr>
      <t>纪律</t>
    </r>
    <r>
      <rPr>
        <sz val="10"/>
        <color theme="1"/>
        <rFont val="Microsoft YaHei"/>
      </rPr>
      <t>; jìlǜ; jilü; jilu</t>
    </r>
  </si>
  <si>
    <t>技巧</t>
  </si>
  <si>
    <t>jìqiǎo</t>
  </si>
  <si>
    <t>kỹ xảo</t>
  </si>
  <si>
    <r>
      <rPr>
        <sz val="10"/>
        <color theme="1"/>
        <rFont val="Noto Sans CJK SC"/>
      </rPr>
      <t>技巧</t>
    </r>
    <r>
      <rPr>
        <sz val="10"/>
        <color theme="1"/>
        <rFont val="Microsoft YaHei"/>
      </rPr>
      <t>; jìqiǎo; jiqiao</t>
    </r>
  </si>
  <si>
    <t>khoa (trường học)</t>
  </si>
  <si>
    <r>
      <rPr>
        <sz val="10"/>
        <color theme="1"/>
        <rFont val="Noto Sans CJK SC"/>
      </rPr>
      <t>系</t>
    </r>
    <r>
      <rPr>
        <sz val="10"/>
        <color theme="1"/>
        <rFont val="Microsoft YaHei"/>
      </rPr>
      <t>; xì; xi</t>
    </r>
  </si>
  <si>
    <t>季</t>
  </si>
  <si>
    <t>mùa (1 chữ)</t>
  </si>
  <si>
    <r>
      <rPr>
        <sz val="10"/>
        <color theme="1"/>
        <rFont val="Noto Sans CJK SC"/>
      </rPr>
      <t>季</t>
    </r>
    <r>
      <rPr>
        <sz val="10"/>
        <color theme="1"/>
        <rFont val="Microsoft YaHei"/>
      </rPr>
      <t>; jì; ji</t>
    </r>
  </si>
  <si>
    <t>季度</t>
  </si>
  <si>
    <t>jìdù</t>
  </si>
  <si>
    <t>quý (năm)</t>
  </si>
  <si>
    <r>
      <rPr>
        <sz val="10"/>
        <color theme="1"/>
        <rFont val="Noto Sans CJK SC"/>
      </rPr>
      <t>季度</t>
    </r>
    <r>
      <rPr>
        <sz val="10"/>
        <color theme="1"/>
        <rFont val="Microsoft YaHei"/>
      </rPr>
      <t>; jìdù; jidu</t>
    </r>
  </si>
  <si>
    <t>季节</t>
  </si>
  <si>
    <t>jìjié</t>
  </si>
  <si>
    <t>mùa</t>
  </si>
  <si>
    <r>
      <rPr>
        <sz val="10"/>
        <color theme="1"/>
        <rFont val="Noto Sans CJK SC"/>
      </rPr>
      <t>季节</t>
    </r>
    <r>
      <rPr>
        <sz val="10"/>
        <color theme="1"/>
        <rFont val="Microsoft YaHei"/>
      </rPr>
      <t>; jìjié; jijie</t>
    </r>
  </si>
  <si>
    <t>既</t>
  </si>
  <si>
    <t>đã ... (lại); vừa ... vừa</t>
  </si>
  <si>
    <r>
      <rPr>
        <sz val="10"/>
        <color theme="1"/>
        <rFont val="Noto Sans CJK SC"/>
      </rPr>
      <t>既</t>
    </r>
    <r>
      <rPr>
        <sz val="10"/>
        <color theme="1"/>
        <rFont val="Microsoft YaHei"/>
      </rPr>
      <t>; jì; ji</t>
    </r>
  </si>
  <si>
    <t>既然</t>
  </si>
  <si>
    <t>jìrán</t>
  </si>
  <si>
    <t>đã... thì</t>
  </si>
  <si>
    <r>
      <rPr>
        <sz val="10"/>
        <color theme="1"/>
        <rFont val="Noto Sans CJK SC"/>
      </rPr>
      <t>既然</t>
    </r>
    <r>
      <rPr>
        <sz val="10"/>
        <color theme="1"/>
        <rFont val="Microsoft YaHei"/>
      </rPr>
      <t>; jìrán; jiran</t>
    </r>
  </si>
  <si>
    <t>寄</t>
  </si>
  <si>
    <t>gửi</t>
  </si>
  <si>
    <r>
      <rPr>
        <sz val="10"/>
        <color theme="1"/>
        <rFont val="Noto Sans CJK SC"/>
      </rPr>
      <t>寄</t>
    </r>
    <r>
      <rPr>
        <sz val="10"/>
        <color theme="1"/>
        <rFont val="Microsoft YaHei"/>
      </rPr>
      <t>; jì; ji</t>
    </r>
  </si>
  <si>
    <t>加班</t>
  </si>
  <si>
    <t>jiābān</t>
  </si>
  <si>
    <t>tăng ca</t>
  </si>
  <si>
    <r>
      <rPr>
        <sz val="10"/>
        <color theme="1"/>
        <rFont val="Noto Sans CJK SC"/>
      </rPr>
      <t>加班</t>
    </r>
    <r>
      <rPr>
        <sz val="10"/>
        <color theme="1"/>
        <rFont val="Microsoft YaHei"/>
      </rPr>
      <t>; jiābān; jiaban</t>
    </r>
  </si>
  <si>
    <t>加入</t>
  </si>
  <si>
    <t>jiārù</t>
  </si>
  <si>
    <t>gia nhập</t>
  </si>
  <si>
    <r>
      <rPr>
        <sz val="10"/>
        <color theme="1"/>
        <rFont val="Noto Sans CJK SC"/>
      </rPr>
      <t>加入</t>
    </r>
    <r>
      <rPr>
        <sz val="10"/>
        <color theme="1"/>
        <rFont val="Microsoft YaHei"/>
      </rPr>
      <t>; jiārù; jiaru</t>
    </r>
  </si>
  <si>
    <t>加油站</t>
  </si>
  <si>
    <t>jiāyóuzhàn</t>
  </si>
  <si>
    <t>trạm xăng</t>
  </si>
  <si>
    <r>
      <rPr>
        <sz val="10"/>
        <color theme="1"/>
        <rFont val="Noto Sans CJK SC"/>
      </rPr>
      <t>加油站</t>
    </r>
    <r>
      <rPr>
        <sz val="10"/>
        <color theme="1"/>
        <rFont val="Microsoft YaHei"/>
      </rPr>
      <t>; jiāyóuzhàn; jiayouzhan</t>
    </r>
  </si>
  <si>
    <t>家务</t>
  </si>
  <si>
    <t>jiāwù</t>
  </si>
  <si>
    <t>việc nhà</t>
  </si>
  <si>
    <r>
      <rPr>
        <sz val="10"/>
        <color theme="1"/>
        <rFont val="Noto Sans CJK SC"/>
      </rPr>
      <t>家务</t>
    </r>
    <r>
      <rPr>
        <sz val="10"/>
        <color theme="1"/>
        <rFont val="Microsoft YaHei"/>
      </rPr>
      <t>; jiāwù; jiawu</t>
    </r>
  </si>
  <si>
    <t>假如</t>
  </si>
  <si>
    <t>jiǎrú</t>
  </si>
  <si>
    <r>
      <rPr>
        <sz val="10"/>
        <color theme="1"/>
        <rFont val="Noto Sans CJK SC"/>
      </rPr>
      <t>假如</t>
    </r>
    <r>
      <rPr>
        <sz val="10"/>
        <color theme="1"/>
        <rFont val="Microsoft YaHei"/>
      </rPr>
      <t xml:space="preserve">; jiǎrú; </t>
    </r>
    <r>
      <rPr>
        <sz val="10"/>
        <color theme="1"/>
        <rFont val="Noto Sans CJK SC"/>
      </rPr>
      <t>如果</t>
    </r>
    <r>
      <rPr>
        <sz val="10"/>
        <color theme="1"/>
        <rFont val="Microsoft YaHei"/>
      </rPr>
      <t xml:space="preserve">; rúguǒ; </t>
    </r>
    <r>
      <rPr>
        <sz val="10"/>
        <color theme="1"/>
        <rFont val="Noto Sans CJK SC"/>
      </rPr>
      <t>要是</t>
    </r>
    <r>
      <rPr>
        <sz val="10"/>
        <color theme="1"/>
        <rFont val="Microsoft YaHei"/>
      </rPr>
      <t>; yàoshi; jiaru; ruguo; yaoshi</t>
    </r>
  </si>
  <si>
    <t>坚固</t>
  </si>
  <si>
    <t>jiāngù</t>
  </si>
  <si>
    <t>vững chắc</t>
  </si>
  <si>
    <r>
      <rPr>
        <sz val="10"/>
        <color theme="1"/>
        <rFont val="Noto Sans CJK SC"/>
      </rPr>
      <t>坚固</t>
    </r>
    <r>
      <rPr>
        <sz val="10"/>
        <color theme="1"/>
        <rFont val="Microsoft YaHei"/>
      </rPr>
      <t>; jiāngù; jiangu</t>
    </r>
  </si>
  <si>
    <t>检测</t>
  </si>
  <si>
    <t>jiǎncè</t>
  </si>
  <si>
    <r>
      <rPr>
        <sz val="10"/>
        <color theme="1"/>
        <rFont val="Noto Sans CJK SC"/>
      </rPr>
      <t>检测</t>
    </r>
    <r>
      <rPr>
        <sz val="10"/>
        <color theme="1"/>
        <rFont val="Microsoft YaHei"/>
      </rPr>
      <t xml:space="preserve">; jiǎncè; </t>
    </r>
    <r>
      <rPr>
        <sz val="10"/>
        <color theme="1"/>
        <rFont val="Noto Sans CJK SC"/>
      </rPr>
      <t>测试</t>
    </r>
    <r>
      <rPr>
        <sz val="10"/>
        <color theme="1"/>
        <rFont val="Microsoft YaHei"/>
      </rPr>
      <t>; cèshì; jiance; ceshi</t>
    </r>
  </si>
  <si>
    <t>减</t>
  </si>
  <si>
    <t>jiǎn</t>
  </si>
  <si>
    <t>giảm, trừ (1 chữ)</t>
  </si>
  <si>
    <r>
      <rPr>
        <sz val="10"/>
        <color theme="1"/>
        <rFont val="Noto Sans CJK SC"/>
      </rPr>
      <t>减</t>
    </r>
    <r>
      <rPr>
        <sz val="10"/>
        <color theme="1"/>
        <rFont val="Microsoft YaHei"/>
      </rPr>
      <t>; jiǎn; jian</t>
    </r>
  </si>
  <si>
    <t>减肥</t>
  </si>
  <si>
    <t>jiǎnféi</t>
  </si>
  <si>
    <t>giảm cân</t>
  </si>
  <si>
    <r>
      <rPr>
        <sz val="10"/>
        <color theme="1"/>
        <rFont val="Noto Sans CJK SC"/>
      </rPr>
      <t>减肥</t>
    </r>
    <r>
      <rPr>
        <sz val="10"/>
        <color theme="1"/>
        <rFont val="Microsoft YaHei"/>
      </rPr>
      <t>; jiǎnféi; jianfei</t>
    </r>
  </si>
  <si>
    <t>减少</t>
  </si>
  <si>
    <t>jiǎnshǎo</t>
  </si>
  <si>
    <t>giảm bớt</t>
  </si>
  <si>
    <r>
      <rPr>
        <sz val="10"/>
        <color theme="1"/>
        <rFont val="Noto Sans CJK SC"/>
      </rPr>
      <t>减少</t>
    </r>
    <r>
      <rPr>
        <sz val="10"/>
        <color theme="1"/>
        <rFont val="Microsoft YaHei"/>
      </rPr>
      <t>; jiǎnshǎo; jianshao</t>
    </r>
  </si>
  <si>
    <t>简历</t>
  </si>
  <si>
    <t>jiǎnlì</t>
  </si>
  <si>
    <t>sơ yếu lý lịch</t>
  </si>
  <si>
    <r>
      <rPr>
        <sz val="10"/>
        <color theme="1"/>
        <rFont val="Noto Sans CJK SC"/>
      </rPr>
      <t>简历</t>
    </r>
    <r>
      <rPr>
        <sz val="10"/>
        <color theme="1"/>
        <rFont val="Microsoft YaHei"/>
      </rPr>
      <t>; jiǎnlì; jianli</t>
    </r>
  </si>
  <si>
    <t>健身</t>
  </si>
  <si>
    <t>jiànshēn</t>
  </si>
  <si>
    <t>tập thể hình</t>
  </si>
  <si>
    <r>
      <rPr>
        <sz val="10"/>
        <color theme="1"/>
        <rFont val="Noto Sans CJK SC"/>
      </rPr>
      <t>健身</t>
    </r>
    <r>
      <rPr>
        <sz val="10"/>
        <color theme="1"/>
        <rFont val="Microsoft YaHei"/>
      </rPr>
      <t>; jiànshēn; jianshen</t>
    </r>
  </si>
  <si>
    <t>渐渐</t>
  </si>
  <si>
    <t>jiànjiàn</t>
  </si>
  <si>
    <t>dần dần</t>
  </si>
  <si>
    <r>
      <rPr>
        <sz val="10"/>
        <color theme="1"/>
        <rFont val="Noto Sans CJK SC"/>
      </rPr>
      <t>渐渐</t>
    </r>
    <r>
      <rPr>
        <sz val="10"/>
        <color theme="1"/>
        <rFont val="Microsoft YaHei"/>
      </rPr>
      <t xml:space="preserve">; jiànjiàn; </t>
    </r>
    <r>
      <rPr>
        <sz val="10"/>
        <color theme="1"/>
        <rFont val="Noto Sans CJK SC"/>
      </rPr>
      <t>逐渐</t>
    </r>
    <r>
      <rPr>
        <sz val="10"/>
        <color theme="1"/>
        <rFont val="Microsoft YaHei"/>
      </rPr>
      <t>; zhújiàn; jianjian; zhujian</t>
    </r>
  </si>
  <si>
    <t>江</t>
  </si>
  <si>
    <t>jiāng</t>
  </si>
  <si>
    <r>
      <rPr>
        <sz val="10"/>
        <color theme="1"/>
        <rFont val="Noto Sans CJK SC"/>
      </rPr>
      <t>江</t>
    </r>
    <r>
      <rPr>
        <sz val="10"/>
        <color theme="1"/>
        <rFont val="Microsoft YaHei"/>
      </rPr>
      <t>; jiāng; jiang</t>
    </r>
  </si>
  <si>
    <t>讲究</t>
  </si>
  <si>
    <t>jiǎngjiu</t>
  </si>
  <si>
    <t>chú trọng</t>
  </si>
  <si>
    <r>
      <rPr>
        <sz val="10"/>
        <color theme="1"/>
        <rFont val="Noto Sans CJK SC"/>
      </rPr>
      <t>讲究</t>
    </r>
    <r>
      <rPr>
        <sz val="10"/>
        <color theme="1"/>
        <rFont val="Microsoft YaHei"/>
      </rPr>
      <t>; jiǎngjiu; jiangjiu</t>
    </r>
  </si>
  <si>
    <t>讲座</t>
  </si>
  <si>
    <t>jiǎngzuò</t>
  </si>
  <si>
    <t>buổi thuyết trình</t>
  </si>
  <si>
    <r>
      <rPr>
        <sz val="10"/>
        <color theme="1"/>
        <rFont val="Noto Sans CJK SC"/>
      </rPr>
      <t>讲座</t>
    </r>
    <r>
      <rPr>
        <sz val="10"/>
        <color theme="1"/>
        <rFont val="Microsoft YaHei"/>
      </rPr>
      <t>; jiǎngzuò; jiangzuo</t>
    </r>
  </si>
  <si>
    <t>奖</t>
  </si>
  <si>
    <t>giải thưởng</t>
  </si>
  <si>
    <r>
      <rPr>
        <sz val="10"/>
        <color theme="1"/>
        <rFont val="Noto Sans CJK SC"/>
      </rPr>
      <t>奖</t>
    </r>
    <r>
      <rPr>
        <sz val="10"/>
        <color theme="1"/>
        <rFont val="Microsoft YaHei"/>
      </rPr>
      <t>; jiǎng; jiang</t>
    </r>
  </si>
  <si>
    <t>奖金</t>
  </si>
  <si>
    <t>jiǎngjīn</t>
  </si>
  <si>
    <t>tiền thưởng</t>
  </si>
  <si>
    <r>
      <rPr>
        <sz val="10"/>
        <color theme="1"/>
        <rFont val="Noto Sans CJK SC"/>
      </rPr>
      <t>奖金</t>
    </r>
    <r>
      <rPr>
        <sz val="10"/>
        <color theme="1"/>
        <rFont val="Microsoft YaHei"/>
      </rPr>
      <t>; jiǎngjīn; jiangjin</t>
    </r>
  </si>
  <si>
    <t>奖学金</t>
  </si>
  <si>
    <t>jiǎngxuéjīn</t>
  </si>
  <si>
    <t>học bổng</t>
  </si>
  <si>
    <r>
      <rPr>
        <sz val="10"/>
        <color theme="1"/>
        <rFont val="Noto Sans CJK SC"/>
      </rPr>
      <t>奖学金</t>
    </r>
    <r>
      <rPr>
        <sz val="10"/>
        <color theme="1"/>
        <rFont val="Microsoft YaHei"/>
      </rPr>
      <t>; jiǎngxuéjīn; jiangxuejin</t>
    </r>
  </si>
  <si>
    <t>降</t>
  </si>
  <si>
    <t>jiàng</t>
  </si>
  <si>
    <t>hạ xuống, rơi (1 chữ)</t>
  </si>
  <si>
    <r>
      <rPr>
        <sz val="10"/>
        <color theme="1"/>
        <rFont val="Noto Sans CJK SC"/>
      </rPr>
      <t>降</t>
    </r>
    <r>
      <rPr>
        <sz val="10"/>
        <color theme="1"/>
        <rFont val="Microsoft YaHei"/>
      </rPr>
      <t>; jiàng; jiang</t>
    </r>
  </si>
  <si>
    <t>降低</t>
  </si>
  <si>
    <t>jiàngdī</t>
  </si>
  <si>
    <t>hạ thấp</t>
  </si>
  <si>
    <r>
      <rPr>
        <sz val="10"/>
        <color theme="1"/>
        <rFont val="Noto Sans CJK SC"/>
      </rPr>
      <t>降低</t>
    </r>
    <r>
      <rPr>
        <sz val="10"/>
        <color theme="1"/>
        <rFont val="Microsoft YaHei"/>
      </rPr>
      <t>; jiàngdī; jiangdi</t>
    </r>
  </si>
  <si>
    <t>降价</t>
  </si>
  <si>
    <t>jiàngjià</t>
  </si>
  <si>
    <r>
      <rPr>
        <sz val="10"/>
        <color theme="1"/>
        <rFont val="Noto Sans CJK SC"/>
      </rPr>
      <t>降价</t>
    </r>
    <r>
      <rPr>
        <sz val="10"/>
        <color theme="1"/>
        <rFont val="Microsoft YaHei"/>
      </rPr>
      <t xml:space="preserve">; jiàngjià; </t>
    </r>
    <r>
      <rPr>
        <sz val="10"/>
        <color theme="1"/>
        <rFont val="Noto Sans CJK SC"/>
      </rPr>
      <t>打折</t>
    </r>
    <r>
      <rPr>
        <sz val="10"/>
        <color theme="1"/>
        <rFont val="Microsoft YaHei"/>
      </rPr>
      <t>; dǎzhé; jiangjia; dazhe</t>
    </r>
  </si>
  <si>
    <t>降落</t>
  </si>
  <si>
    <t>jiàngluò</t>
  </si>
  <si>
    <t>hạ cánh</t>
  </si>
  <si>
    <r>
      <rPr>
        <sz val="10"/>
        <color theme="1"/>
        <rFont val="Noto Sans CJK SC"/>
      </rPr>
      <t>降落</t>
    </r>
    <r>
      <rPr>
        <sz val="10"/>
        <color theme="1"/>
        <rFont val="Microsoft YaHei"/>
      </rPr>
      <t>; jiàngluò; jiangluo</t>
    </r>
  </si>
  <si>
    <t>降温</t>
  </si>
  <si>
    <t>jiàngwēn</t>
  </si>
  <si>
    <t>giảm nhiệt độ</t>
  </si>
  <si>
    <r>
      <rPr>
        <sz val="10"/>
        <color theme="1"/>
        <rFont val="Noto Sans CJK SC"/>
      </rPr>
      <t>降温</t>
    </r>
    <r>
      <rPr>
        <sz val="10"/>
        <color theme="1"/>
        <rFont val="Microsoft YaHei"/>
      </rPr>
      <t>; jiàngwēn; jiangwen</t>
    </r>
  </si>
  <si>
    <t>交换</t>
  </si>
  <si>
    <t>jiāohuàn</t>
  </si>
  <si>
    <t>trao đổi</t>
  </si>
  <si>
    <r>
      <rPr>
        <sz val="10"/>
        <color theme="1"/>
        <rFont val="Noto Sans CJK SC"/>
      </rPr>
      <t>交换</t>
    </r>
    <r>
      <rPr>
        <sz val="10"/>
        <color theme="1"/>
        <rFont val="Microsoft YaHei"/>
      </rPr>
      <t>; jiāohuàn; jiaohuan</t>
    </r>
  </si>
  <si>
    <t>交际</t>
  </si>
  <si>
    <t>jiāojì</t>
  </si>
  <si>
    <t>giao tiếp</t>
  </si>
  <si>
    <r>
      <rPr>
        <sz val="10"/>
        <color theme="1"/>
        <rFont val="Noto Sans CJK SC"/>
      </rPr>
      <t>交际</t>
    </r>
    <r>
      <rPr>
        <sz val="10"/>
        <color theme="1"/>
        <rFont val="Microsoft YaHei"/>
      </rPr>
      <t>; jiāojì; jiaoji</t>
    </r>
  </si>
  <si>
    <t>教授</t>
  </si>
  <si>
    <t>jiàoshòu</t>
  </si>
  <si>
    <t>giáo sư</t>
  </si>
  <si>
    <r>
      <rPr>
        <sz val="10"/>
        <color theme="1"/>
        <rFont val="Noto Sans CJK SC"/>
      </rPr>
      <t>教授</t>
    </r>
    <r>
      <rPr>
        <sz val="10"/>
        <color theme="1"/>
        <rFont val="Microsoft YaHei"/>
      </rPr>
      <t>; jiàoshòu; jiaoshou</t>
    </r>
  </si>
  <si>
    <t>教训</t>
  </si>
  <si>
    <t>jiàoxùn</t>
  </si>
  <si>
    <t>bài học</t>
  </si>
  <si>
    <r>
      <rPr>
        <sz val="10"/>
        <color theme="1"/>
        <rFont val="Noto Sans CJK SC"/>
      </rPr>
      <t>教训</t>
    </r>
    <r>
      <rPr>
        <sz val="10"/>
        <color theme="1"/>
        <rFont val="Microsoft YaHei"/>
      </rPr>
      <t>; jiàoxùn; jiaoxun</t>
    </r>
  </si>
  <si>
    <t>阶段</t>
  </si>
  <si>
    <t>jiēduàn</t>
  </si>
  <si>
    <t>giai đoạn</t>
  </si>
  <si>
    <r>
      <rPr>
        <sz val="10"/>
        <color theme="1"/>
        <rFont val="Noto Sans CJK SC"/>
      </rPr>
      <t>阶段</t>
    </r>
    <r>
      <rPr>
        <sz val="10"/>
        <color theme="1"/>
        <rFont val="Microsoft YaHei"/>
      </rPr>
      <t>; jiēduàn; jieduan</t>
    </r>
  </si>
  <si>
    <t>街道</t>
  </si>
  <si>
    <t>đường phố</t>
  </si>
  <si>
    <r>
      <rPr>
        <sz val="10"/>
        <color theme="1"/>
        <rFont val="Noto Sans CJK SC"/>
      </rPr>
      <t>街道</t>
    </r>
    <r>
      <rPr>
        <sz val="10"/>
        <color theme="1"/>
        <rFont val="Microsoft YaHei"/>
      </rPr>
      <t>; jiēdào; jiedao</t>
    </r>
  </si>
  <si>
    <t>节省</t>
  </si>
  <si>
    <t>jiéshěng</t>
  </si>
  <si>
    <r>
      <rPr>
        <sz val="10"/>
        <color theme="1"/>
        <rFont val="Noto Sans CJK SC"/>
      </rPr>
      <t>节省</t>
    </r>
    <r>
      <rPr>
        <sz val="10"/>
        <color theme="1"/>
        <rFont val="Microsoft YaHei"/>
      </rPr>
      <t>; jiéshěng; jiesheng</t>
    </r>
  </si>
  <si>
    <t>结</t>
  </si>
  <si>
    <t>kết, buộc, hình thành</t>
  </si>
  <si>
    <r>
      <rPr>
        <sz val="10"/>
        <color theme="1"/>
        <rFont val="Noto Sans CJK SC"/>
      </rPr>
      <t>结</t>
    </r>
    <r>
      <rPr>
        <sz val="10"/>
        <color theme="1"/>
        <rFont val="Microsoft YaHei"/>
      </rPr>
      <t>; jié; jie</t>
    </r>
  </si>
  <si>
    <t>结构</t>
  </si>
  <si>
    <t>jiégòu</t>
  </si>
  <si>
    <t>cấu trúc</t>
  </si>
  <si>
    <r>
      <rPr>
        <sz val="10"/>
        <color theme="1"/>
        <rFont val="Noto Sans CJK SC"/>
      </rPr>
      <t>结构</t>
    </r>
    <r>
      <rPr>
        <sz val="10"/>
        <color theme="1"/>
        <rFont val="Microsoft YaHei"/>
      </rPr>
      <t>; jiégòu; jiegou</t>
    </r>
  </si>
  <si>
    <t>结论</t>
  </si>
  <si>
    <t>jiélùn</t>
  </si>
  <si>
    <t>kết luận</t>
  </si>
  <si>
    <r>
      <rPr>
        <sz val="10"/>
        <color theme="1"/>
        <rFont val="Noto Sans CJK SC"/>
      </rPr>
      <t>结论</t>
    </r>
    <r>
      <rPr>
        <sz val="10"/>
        <color theme="1"/>
        <rFont val="Microsoft YaHei"/>
      </rPr>
      <t>; jiélùn; jielun</t>
    </r>
  </si>
  <si>
    <t>姐妹</t>
  </si>
  <si>
    <t>jiěmèi</t>
  </si>
  <si>
    <t>chị em gái</t>
  </si>
  <si>
    <r>
      <rPr>
        <sz val="10"/>
        <color theme="1"/>
        <rFont val="Noto Sans CJK SC"/>
      </rPr>
      <t>姐妹</t>
    </r>
    <r>
      <rPr>
        <sz val="10"/>
        <color theme="1"/>
        <rFont val="Microsoft YaHei"/>
      </rPr>
      <t xml:space="preserve">; jiěmèi; </t>
    </r>
    <r>
      <rPr>
        <sz val="10"/>
        <color theme="1"/>
        <rFont val="Noto Sans CJK SC"/>
      </rPr>
      <t>姊妹</t>
    </r>
    <r>
      <rPr>
        <sz val="10"/>
        <color theme="1"/>
        <rFont val="Microsoft YaHei"/>
      </rPr>
      <t>; zǐmèi; jiemei; zimei</t>
    </r>
  </si>
  <si>
    <t>解释</t>
  </si>
  <si>
    <t>jiěshì</t>
  </si>
  <si>
    <t>giải thích</t>
  </si>
  <si>
    <r>
      <rPr>
        <sz val="10"/>
        <color theme="1"/>
        <rFont val="Noto Sans CJK SC"/>
      </rPr>
      <t>解释</t>
    </r>
    <r>
      <rPr>
        <sz val="10"/>
        <color theme="1"/>
        <rFont val="Microsoft YaHei"/>
      </rPr>
      <t>; jiěshì; jieshi</t>
    </r>
  </si>
  <si>
    <t>尽快</t>
  </si>
  <si>
    <t>jǐnkuài</t>
  </si>
  <si>
    <t>càng sớm càng tốt</t>
  </si>
  <si>
    <r>
      <rPr>
        <sz val="10"/>
        <color theme="1"/>
        <rFont val="Noto Sans CJK SC"/>
      </rPr>
      <t>尽快</t>
    </r>
    <r>
      <rPr>
        <sz val="10"/>
        <color theme="1"/>
        <rFont val="Microsoft YaHei"/>
      </rPr>
      <t>; jǐnkuài; jinkuai</t>
    </r>
  </si>
  <si>
    <t>紧密</t>
  </si>
  <si>
    <t>jǐnmì</t>
  </si>
  <si>
    <t>chặt chẽ</t>
  </si>
  <si>
    <r>
      <rPr>
        <sz val="10"/>
        <color theme="1"/>
        <rFont val="Noto Sans CJK SC"/>
      </rPr>
      <t>紧密</t>
    </r>
    <r>
      <rPr>
        <sz val="10"/>
        <color theme="1"/>
        <rFont val="Microsoft YaHei"/>
      </rPr>
      <t>; jǐnmì; jinmi</t>
    </r>
  </si>
  <si>
    <t>尽力</t>
  </si>
  <si>
    <t>jìnlì</t>
  </si>
  <si>
    <t>hết sức</t>
  </si>
  <si>
    <r>
      <rPr>
        <sz val="10"/>
        <color theme="1"/>
        <rFont val="Noto Sans CJK SC"/>
      </rPr>
      <t>尽力</t>
    </r>
    <r>
      <rPr>
        <sz val="10"/>
        <color theme="1"/>
        <rFont val="Microsoft YaHei"/>
      </rPr>
      <t>; jìnlì; jinli</t>
    </r>
  </si>
  <si>
    <t>进口</t>
  </si>
  <si>
    <t>jìnkǒu</t>
  </si>
  <si>
    <t>nhập khẩu</t>
  </si>
  <si>
    <r>
      <rPr>
        <sz val="10"/>
        <color theme="1"/>
        <rFont val="Noto Sans CJK SC"/>
      </rPr>
      <t>进口</t>
    </r>
    <r>
      <rPr>
        <sz val="10"/>
        <color theme="1"/>
        <rFont val="Microsoft YaHei"/>
      </rPr>
      <t>; jìnkǒu; jinkou</t>
    </r>
  </si>
  <si>
    <t>近代</t>
  </si>
  <si>
    <t>jìndài</t>
  </si>
  <si>
    <t>cận đại</t>
  </si>
  <si>
    <r>
      <rPr>
        <sz val="10"/>
        <color theme="1"/>
        <rFont val="Noto Sans CJK SC"/>
      </rPr>
      <t>近代</t>
    </r>
    <r>
      <rPr>
        <sz val="10"/>
        <color theme="1"/>
        <rFont val="Microsoft YaHei"/>
      </rPr>
      <t>; jìndài; jindai</t>
    </r>
  </si>
  <si>
    <t>禁止</t>
  </si>
  <si>
    <t>jìnzhǐ</t>
  </si>
  <si>
    <t>cấm</t>
  </si>
  <si>
    <r>
      <rPr>
        <sz val="10"/>
        <color theme="1"/>
        <rFont val="Noto Sans CJK SC"/>
      </rPr>
      <t>禁止</t>
    </r>
    <r>
      <rPr>
        <sz val="10"/>
        <color theme="1"/>
        <rFont val="Microsoft YaHei"/>
      </rPr>
      <t>; jìnzhǐ; jinzhi</t>
    </r>
  </si>
  <si>
    <t>经典</t>
  </si>
  <si>
    <t>jīngdiǎn</t>
  </si>
  <si>
    <t>kinh điển</t>
  </si>
  <si>
    <r>
      <rPr>
        <sz val="10"/>
        <color theme="1"/>
        <rFont val="Noto Sans CJK SC"/>
      </rPr>
      <t>经典</t>
    </r>
    <r>
      <rPr>
        <sz val="10"/>
        <color theme="1"/>
        <rFont val="Microsoft YaHei"/>
      </rPr>
      <t>; jīngdiǎn; jingdian</t>
    </r>
  </si>
  <si>
    <t>精力</t>
  </si>
  <si>
    <t>tinh lực</t>
  </si>
  <si>
    <r>
      <rPr>
        <sz val="10"/>
        <color theme="1"/>
        <rFont val="Noto Sans CJK SC"/>
      </rPr>
      <t>精力</t>
    </r>
    <r>
      <rPr>
        <sz val="10"/>
        <color theme="1"/>
        <rFont val="Microsoft YaHei"/>
      </rPr>
      <t>; jīnglì; jingli</t>
    </r>
  </si>
  <si>
    <t>竟然</t>
  </si>
  <si>
    <t>jìngrán</t>
  </si>
  <si>
    <t>không ngờ</t>
  </si>
  <si>
    <r>
      <rPr>
        <sz val="10"/>
        <color theme="1"/>
        <rFont val="Noto Sans CJK SC"/>
      </rPr>
      <t>竟然</t>
    </r>
    <r>
      <rPr>
        <sz val="10"/>
        <color theme="1"/>
        <rFont val="Microsoft YaHei"/>
      </rPr>
      <t xml:space="preserve">; jìngrán; </t>
    </r>
    <r>
      <rPr>
        <sz val="10"/>
        <color theme="1"/>
        <rFont val="Noto Sans CJK SC"/>
      </rPr>
      <t>没想到</t>
    </r>
    <r>
      <rPr>
        <sz val="10"/>
        <color theme="1"/>
        <rFont val="Microsoft YaHei"/>
      </rPr>
      <t>; méixiǎngdào; jingran; meixiangdao</t>
    </r>
  </si>
  <si>
    <t>镜头</t>
  </si>
  <si>
    <t>jìngtóu</t>
  </si>
  <si>
    <t>ống kính</t>
  </si>
  <si>
    <r>
      <rPr>
        <sz val="10"/>
        <color theme="1"/>
        <rFont val="Noto Sans CJK SC"/>
      </rPr>
      <t>镜头</t>
    </r>
    <r>
      <rPr>
        <sz val="10"/>
        <color theme="1"/>
        <rFont val="Microsoft YaHei"/>
      </rPr>
      <t>; jìngtóu; jingtou</t>
    </r>
  </si>
  <si>
    <t>镜子</t>
  </si>
  <si>
    <t>jìngzi</t>
  </si>
  <si>
    <t>gương</t>
  </si>
  <si>
    <r>
      <rPr>
        <sz val="10"/>
        <color theme="1"/>
        <rFont val="Noto Sans CJK SC"/>
      </rPr>
      <t>镜子</t>
    </r>
    <r>
      <rPr>
        <sz val="10"/>
        <color theme="1"/>
        <rFont val="Microsoft YaHei"/>
      </rPr>
      <t>; jìngzi; jingzi</t>
    </r>
  </si>
  <si>
    <t>究竟</t>
  </si>
  <si>
    <t>jiūjìng</t>
  </si>
  <si>
    <r>
      <rPr>
        <sz val="10"/>
        <color theme="1"/>
        <rFont val="Noto Sans CJK SC"/>
      </rPr>
      <t>究竟</t>
    </r>
    <r>
      <rPr>
        <sz val="10"/>
        <color theme="1"/>
        <rFont val="Microsoft YaHei"/>
      </rPr>
      <t>; jiūjìng; jiujing</t>
    </r>
  </si>
  <si>
    <t>酒吧</t>
  </si>
  <si>
    <t>jiǔbā</t>
  </si>
  <si>
    <t>quán bar</t>
  </si>
  <si>
    <r>
      <rPr>
        <sz val="10"/>
        <color theme="1"/>
        <rFont val="Noto Sans CJK SC"/>
      </rPr>
      <t>酒吧</t>
    </r>
    <r>
      <rPr>
        <sz val="10"/>
        <color theme="1"/>
        <rFont val="Microsoft YaHei"/>
      </rPr>
      <t>; jiǔbā; jiuba</t>
    </r>
  </si>
  <si>
    <t>居民</t>
  </si>
  <si>
    <t>jūmín</t>
  </si>
  <si>
    <t>cư dân</t>
  </si>
  <si>
    <r>
      <rPr>
        <sz val="10"/>
        <color theme="1"/>
        <rFont val="Noto Sans CJK SC"/>
      </rPr>
      <t>居民</t>
    </r>
    <r>
      <rPr>
        <sz val="10"/>
        <color theme="1"/>
        <rFont val="Microsoft YaHei"/>
      </rPr>
      <t>; jūmín; jumin</t>
    </r>
  </si>
  <si>
    <t>居住</t>
  </si>
  <si>
    <t>jūzhù</t>
  </si>
  <si>
    <t>cư trú</t>
  </si>
  <si>
    <r>
      <rPr>
        <sz val="10"/>
        <color theme="1"/>
        <rFont val="Noto Sans CJK SC"/>
      </rPr>
      <t>居住</t>
    </r>
    <r>
      <rPr>
        <sz val="10"/>
        <color theme="1"/>
        <rFont val="Microsoft YaHei"/>
      </rPr>
      <t>; jūzhù; juzhu</t>
    </r>
  </si>
  <si>
    <t>局</t>
  </si>
  <si>
    <t>jú</t>
  </si>
  <si>
    <t>cục, phòng (cơ quan) (danh từ)</t>
  </si>
  <si>
    <r>
      <rPr>
        <sz val="10"/>
        <color theme="1"/>
        <rFont val="Noto Sans CJK SC"/>
      </rPr>
      <t>局</t>
    </r>
    <r>
      <rPr>
        <sz val="10"/>
        <color theme="1"/>
        <rFont val="Microsoft YaHei"/>
      </rPr>
      <t>; jú; ju</t>
    </r>
  </si>
  <si>
    <t>巨大</t>
  </si>
  <si>
    <t>jùdà</t>
  </si>
  <si>
    <t>to lớn</t>
  </si>
  <si>
    <r>
      <rPr>
        <sz val="10"/>
        <color theme="1"/>
        <rFont val="Noto Sans CJK SC"/>
      </rPr>
      <t>巨大</t>
    </r>
    <r>
      <rPr>
        <sz val="10"/>
        <color theme="1"/>
        <rFont val="Microsoft YaHei"/>
      </rPr>
      <t>; jùdà; juda</t>
    </r>
  </si>
  <si>
    <t>具备</t>
  </si>
  <si>
    <t>jùbèi</t>
  </si>
  <si>
    <t>có, đầy đủ (điều kiện)</t>
  </si>
  <si>
    <r>
      <rPr>
        <sz val="10"/>
        <color theme="1"/>
        <rFont val="Noto Sans CJK SC"/>
      </rPr>
      <t>具备</t>
    </r>
    <r>
      <rPr>
        <sz val="10"/>
        <color theme="1"/>
        <rFont val="Microsoft YaHei"/>
      </rPr>
      <t>; jùbèi; jubei</t>
    </r>
  </si>
  <si>
    <t>距离</t>
  </si>
  <si>
    <t>jùlí</t>
  </si>
  <si>
    <t>khoảng cách</t>
  </si>
  <si>
    <r>
      <rPr>
        <sz val="10"/>
        <color theme="1"/>
        <rFont val="Noto Sans CJK SC"/>
      </rPr>
      <t>距离</t>
    </r>
    <r>
      <rPr>
        <sz val="10"/>
        <color theme="1"/>
        <rFont val="Microsoft YaHei"/>
      </rPr>
      <t>; jùlí; juli</t>
    </r>
  </si>
  <si>
    <t>聚</t>
  </si>
  <si>
    <t>tụ họp (1 chữ)</t>
  </si>
  <si>
    <r>
      <rPr>
        <sz val="10"/>
        <color theme="1"/>
        <rFont val="Noto Sans CJK SC"/>
      </rPr>
      <t>聚</t>
    </r>
    <r>
      <rPr>
        <sz val="10"/>
        <color theme="1"/>
        <rFont val="Microsoft YaHei"/>
      </rPr>
      <t>; jù; ju</t>
    </r>
  </si>
  <si>
    <t>聚会</t>
  </si>
  <si>
    <t>jùhuì</t>
  </si>
  <si>
    <t>buổi tụ họp</t>
  </si>
  <si>
    <r>
      <rPr>
        <sz val="10"/>
        <color theme="1"/>
        <rFont val="Noto Sans CJK SC"/>
      </rPr>
      <t>聚会</t>
    </r>
    <r>
      <rPr>
        <sz val="10"/>
        <color theme="1"/>
        <rFont val="Microsoft YaHei"/>
      </rPr>
      <t>; jùhuì; juhui</t>
    </r>
  </si>
  <si>
    <t>卷</t>
  </si>
  <si>
    <t>juǎn</t>
  </si>
  <si>
    <t>cuộn</t>
  </si>
  <si>
    <r>
      <rPr>
        <sz val="10"/>
        <color theme="1"/>
        <rFont val="Noto Sans CJK SC"/>
      </rPr>
      <t>卷</t>
    </r>
    <r>
      <rPr>
        <sz val="10"/>
        <color theme="1"/>
        <rFont val="Microsoft YaHei"/>
      </rPr>
      <t>; juǎn; juan</t>
    </r>
  </si>
  <si>
    <t>juàn</t>
  </si>
  <si>
    <t>quyển (sách)</t>
  </si>
  <si>
    <r>
      <rPr>
        <sz val="10"/>
        <color theme="1"/>
        <rFont val="Noto Sans CJK SC"/>
      </rPr>
      <t>卷</t>
    </r>
    <r>
      <rPr>
        <sz val="10"/>
        <color theme="1"/>
        <rFont val="Microsoft YaHei"/>
      </rPr>
      <t>; juàn; juan</t>
    </r>
  </si>
  <si>
    <t>角色</t>
  </si>
  <si>
    <t>juésè</t>
  </si>
  <si>
    <t>vai diễn</t>
  </si>
  <si>
    <r>
      <rPr>
        <sz val="10"/>
        <color theme="1"/>
        <rFont val="Noto Sans CJK SC"/>
      </rPr>
      <t>角色</t>
    </r>
    <r>
      <rPr>
        <sz val="10"/>
        <color theme="1"/>
        <rFont val="Microsoft YaHei"/>
      </rPr>
      <t>; juésè; juese</t>
    </r>
  </si>
  <si>
    <t>开花</t>
  </si>
  <si>
    <t>kāihuā</t>
  </si>
  <si>
    <t>nở hoa</t>
  </si>
  <si>
    <r>
      <rPr>
        <sz val="10"/>
        <color theme="1"/>
        <rFont val="Noto Sans CJK SC"/>
      </rPr>
      <t>开花</t>
    </r>
    <r>
      <rPr>
        <sz val="10"/>
        <color theme="1"/>
        <rFont val="Microsoft YaHei"/>
      </rPr>
      <t>; kāihuā; kaihua</t>
    </r>
  </si>
  <si>
    <t>开水</t>
  </si>
  <si>
    <t>kāishuǐ</t>
  </si>
  <si>
    <t>nước sôi</t>
  </si>
  <si>
    <r>
      <rPr>
        <sz val="10"/>
        <color theme="1"/>
        <rFont val="Noto Sans CJK SC"/>
      </rPr>
      <t>开水</t>
    </r>
    <r>
      <rPr>
        <sz val="10"/>
        <color theme="1"/>
        <rFont val="Microsoft YaHei"/>
      </rPr>
      <t>; kāishuǐ; kaishui</t>
    </r>
  </si>
  <si>
    <t>看不起</t>
  </si>
  <si>
    <t>kànbuqǐ</t>
  </si>
  <si>
    <t>xem thường</t>
  </si>
  <si>
    <r>
      <rPr>
        <sz val="10"/>
        <color theme="1"/>
        <rFont val="Noto Sans CJK SC"/>
      </rPr>
      <t>看不起</t>
    </r>
    <r>
      <rPr>
        <sz val="10"/>
        <color theme="1"/>
        <rFont val="Microsoft YaHei"/>
      </rPr>
      <t>; kànbuqǐ; kanbuqi</t>
    </r>
  </si>
  <si>
    <t>看来</t>
  </si>
  <si>
    <t>kànlái</t>
  </si>
  <si>
    <t>xem ra</t>
  </si>
  <si>
    <r>
      <rPr>
        <sz val="10"/>
        <color theme="1"/>
        <rFont val="Noto Sans CJK SC"/>
      </rPr>
      <t>看来</t>
    </r>
    <r>
      <rPr>
        <sz val="10"/>
        <color theme="1"/>
        <rFont val="Microsoft YaHei"/>
      </rPr>
      <t>; kànlái; kanlai</t>
    </r>
  </si>
  <si>
    <t>看望</t>
  </si>
  <si>
    <t>kànwàng</t>
  </si>
  <si>
    <t>thăm hỏi</t>
  </si>
  <si>
    <r>
      <rPr>
        <sz val="10"/>
        <color theme="1"/>
        <rFont val="Noto Sans CJK SC"/>
      </rPr>
      <t>看望</t>
    </r>
    <r>
      <rPr>
        <sz val="10"/>
        <color theme="1"/>
        <rFont val="Microsoft YaHei"/>
      </rPr>
      <t>; kànwàng; kanwang</t>
    </r>
  </si>
  <si>
    <t>考察</t>
  </si>
  <si>
    <t>kǎochá</t>
  </si>
  <si>
    <t>khảo sát</t>
  </si>
  <si>
    <r>
      <rPr>
        <sz val="10"/>
        <color theme="1"/>
        <rFont val="Noto Sans CJK SC"/>
      </rPr>
      <t>考察</t>
    </r>
    <r>
      <rPr>
        <sz val="10"/>
        <color theme="1"/>
        <rFont val="Microsoft YaHei"/>
      </rPr>
      <t>; kǎochá; kaocha</t>
    </r>
  </si>
  <si>
    <t>考虑</t>
  </si>
  <si>
    <t>kǎolǜ</t>
  </si>
  <si>
    <t>cân nhắc</t>
  </si>
  <si>
    <r>
      <rPr>
        <sz val="10"/>
        <color theme="1"/>
        <rFont val="Noto Sans CJK SC"/>
      </rPr>
      <t>考虑</t>
    </r>
    <r>
      <rPr>
        <sz val="10"/>
        <color theme="1"/>
        <rFont val="Microsoft YaHei"/>
      </rPr>
      <t>; kǎolǜ; kaolü; kaolu</t>
    </r>
  </si>
  <si>
    <t>棵</t>
  </si>
  <si>
    <t>cây (lượng từ)</t>
  </si>
  <si>
    <r>
      <rPr>
        <sz val="10"/>
        <color theme="1"/>
        <rFont val="Noto Sans CJK SC"/>
      </rPr>
      <t>棵</t>
    </r>
    <r>
      <rPr>
        <sz val="10"/>
        <color theme="1"/>
        <rFont val="Microsoft YaHei"/>
      </rPr>
      <t>; kē; ke</t>
    </r>
  </si>
  <si>
    <t>可见</t>
  </si>
  <si>
    <t>kějiàn</t>
  </si>
  <si>
    <t>có thể thấy</t>
  </si>
  <si>
    <r>
      <rPr>
        <sz val="10"/>
        <color theme="1"/>
        <rFont val="Noto Sans CJK SC"/>
      </rPr>
      <t>可见</t>
    </r>
    <r>
      <rPr>
        <sz val="10"/>
        <color theme="1"/>
        <rFont val="Microsoft YaHei"/>
      </rPr>
      <t>; kějiàn; kejian</t>
    </r>
  </si>
  <si>
    <t>空间</t>
  </si>
  <si>
    <t>kōngjiān</t>
  </si>
  <si>
    <t>không gian</t>
  </si>
  <si>
    <r>
      <rPr>
        <sz val="10"/>
        <color theme="1"/>
        <rFont val="Noto Sans CJK SC"/>
      </rPr>
      <t>空间</t>
    </r>
    <r>
      <rPr>
        <sz val="10"/>
        <color theme="1"/>
        <rFont val="Microsoft YaHei"/>
      </rPr>
      <t>; kōngjiān; kongjian</t>
    </r>
  </si>
  <si>
    <t>trống rỗng</t>
  </si>
  <si>
    <r>
      <rPr>
        <sz val="10"/>
        <color theme="1"/>
        <rFont val="Noto Sans CJK SC"/>
      </rPr>
      <t>空</t>
    </r>
    <r>
      <rPr>
        <sz val="10"/>
        <color theme="1"/>
        <rFont val="Microsoft YaHei"/>
      </rPr>
      <t>; kōng; kong</t>
    </r>
  </si>
  <si>
    <t>口袋</t>
  </si>
  <si>
    <t>kǒudài</t>
  </si>
  <si>
    <t>túi áo/quần</t>
  </si>
  <si>
    <r>
      <rPr>
        <sz val="10"/>
        <color theme="1"/>
        <rFont val="Noto Sans CJK SC"/>
      </rPr>
      <t>口袋</t>
    </r>
    <r>
      <rPr>
        <sz val="10"/>
        <color theme="1"/>
        <rFont val="Microsoft YaHei"/>
      </rPr>
      <t>; kǒudài; koudai</t>
    </r>
  </si>
  <si>
    <t>口语</t>
  </si>
  <si>
    <t>kǒuyǔ</t>
  </si>
  <si>
    <t>khẩu ngữ</t>
  </si>
  <si>
    <r>
      <rPr>
        <sz val="10"/>
        <color theme="1"/>
        <rFont val="Noto Sans CJK SC"/>
      </rPr>
      <t>口语</t>
    </r>
    <r>
      <rPr>
        <sz val="10"/>
        <color theme="1"/>
        <rFont val="Microsoft YaHei"/>
      </rPr>
      <t>; kǒuyǔ; kouyu</t>
    </r>
  </si>
  <si>
    <t>苦</t>
  </si>
  <si>
    <t>kǔ</t>
  </si>
  <si>
    <t>đắng, khổ</t>
  </si>
  <si>
    <r>
      <rPr>
        <sz val="10"/>
        <color theme="1"/>
        <rFont val="Noto Sans CJK SC"/>
      </rPr>
      <t>苦</t>
    </r>
    <r>
      <rPr>
        <sz val="10"/>
        <color theme="1"/>
        <rFont val="Microsoft YaHei"/>
      </rPr>
      <t>; kǔ; ku</t>
    </r>
  </si>
  <si>
    <t>会计</t>
  </si>
  <si>
    <t>kuàijì</t>
  </si>
  <si>
    <t>kế toán</t>
  </si>
  <si>
    <r>
      <rPr>
        <sz val="10"/>
        <color theme="1"/>
        <rFont val="Noto Sans CJK SC"/>
      </rPr>
      <t>会计</t>
    </r>
    <r>
      <rPr>
        <sz val="10"/>
        <color theme="1"/>
        <rFont val="Microsoft YaHei"/>
      </rPr>
      <t>; kuàijì; kuaiji</t>
    </r>
  </si>
  <si>
    <t>快递</t>
  </si>
  <si>
    <t>kuàidì</t>
  </si>
  <si>
    <t>chuyển phát nhanh</t>
  </si>
  <si>
    <r>
      <rPr>
        <sz val="10"/>
        <color theme="1"/>
        <rFont val="Noto Sans CJK SC"/>
      </rPr>
      <t>快递</t>
    </r>
    <r>
      <rPr>
        <sz val="10"/>
        <color theme="1"/>
        <rFont val="Microsoft YaHei"/>
      </rPr>
      <t>; kuàidì; kuaidi</t>
    </r>
  </si>
  <si>
    <t>宽</t>
  </si>
  <si>
    <t>kuān</t>
  </si>
  <si>
    <t>rộng</t>
  </si>
  <si>
    <r>
      <rPr>
        <sz val="10"/>
        <color theme="1"/>
        <rFont val="Noto Sans CJK SC"/>
      </rPr>
      <t>宽</t>
    </r>
    <r>
      <rPr>
        <sz val="10"/>
        <color theme="1"/>
        <rFont val="Microsoft YaHei"/>
      </rPr>
      <t>; kuān; kuan</t>
    </r>
  </si>
  <si>
    <t>宽广</t>
  </si>
  <si>
    <t>kuānguǎng</t>
  </si>
  <si>
    <t>rộng lớn</t>
  </si>
  <si>
    <r>
      <rPr>
        <sz val="10"/>
        <color theme="1"/>
        <rFont val="Noto Sans CJK SC"/>
      </rPr>
      <t>宽广</t>
    </r>
    <r>
      <rPr>
        <sz val="10"/>
        <color theme="1"/>
        <rFont val="Microsoft YaHei"/>
      </rPr>
      <t>; kuānguǎng; kuanguang</t>
    </r>
  </si>
  <si>
    <t>矿泉水</t>
  </si>
  <si>
    <t>kuàngquánshuǐ</t>
  </si>
  <si>
    <t>nước khoáng</t>
  </si>
  <si>
    <r>
      <rPr>
        <sz val="10"/>
        <color theme="1"/>
        <rFont val="Noto Sans CJK SC"/>
      </rPr>
      <t>矿泉水</t>
    </r>
    <r>
      <rPr>
        <sz val="10"/>
        <color theme="1"/>
        <rFont val="Microsoft YaHei"/>
      </rPr>
      <t>; kuàngquánshuǐ; kuangquanshui</t>
    </r>
  </si>
  <si>
    <t>扩大</t>
  </si>
  <si>
    <t>kuòdà</t>
  </si>
  <si>
    <t>mở rộng</t>
  </si>
  <si>
    <r>
      <rPr>
        <sz val="10"/>
        <color theme="1"/>
        <rFont val="Noto Sans CJK SC"/>
      </rPr>
      <t>扩大</t>
    </r>
    <r>
      <rPr>
        <sz val="10"/>
        <color theme="1"/>
        <rFont val="Microsoft YaHei"/>
      </rPr>
      <t xml:space="preserve">; kuòdà; </t>
    </r>
    <r>
      <rPr>
        <sz val="10"/>
        <color theme="1"/>
        <rFont val="Noto Sans CJK SC"/>
      </rPr>
      <t>扩展</t>
    </r>
    <r>
      <rPr>
        <sz val="10"/>
        <color theme="1"/>
        <rFont val="Microsoft YaHei"/>
      </rPr>
      <t>; kuòzhǎn; kuoda; kuozhan</t>
    </r>
  </si>
  <si>
    <t>扩展</t>
  </si>
  <si>
    <t>kuòzhǎn</t>
  </si>
  <si>
    <r>
      <rPr>
        <sz val="10"/>
        <color theme="1"/>
        <rFont val="Noto Sans CJK SC"/>
      </rPr>
      <t>扩展</t>
    </r>
    <r>
      <rPr>
        <sz val="10"/>
        <color theme="1"/>
        <rFont val="Microsoft YaHei"/>
      </rPr>
      <t xml:space="preserve">; kuòzhǎn; </t>
    </r>
    <r>
      <rPr>
        <sz val="10"/>
        <color theme="1"/>
        <rFont val="Noto Sans CJK SC"/>
      </rPr>
      <t>扩大</t>
    </r>
    <r>
      <rPr>
        <sz val="10"/>
        <color theme="1"/>
        <rFont val="Microsoft YaHei"/>
      </rPr>
      <t>; kuòdà; kuozhan; kuoda</t>
    </r>
  </si>
  <si>
    <t>括号</t>
  </si>
  <si>
    <t>kuòhào</t>
  </si>
  <si>
    <t>dấu ngoặc</t>
  </si>
  <si>
    <r>
      <rPr>
        <sz val="10"/>
        <color theme="1"/>
        <rFont val="Noto Sans CJK SC"/>
      </rPr>
      <t>括号</t>
    </r>
    <r>
      <rPr>
        <sz val="10"/>
        <color theme="1"/>
        <rFont val="Microsoft YaHei"/>
      </rPr>
      <t>; kuòhào; kuohao</t>
    </r>
  </si>
  <si>
    <t>垃圾</t>
  </si>
  <si>
    <t>lājī</t>
  </si>
  <si>
    <t>rác</t>
  </si>
  <si>
    <r>
      <rPr>
        <sz val="10"/>
        <color theme="1"/>
        <rFont val="Noto Sans CJK SC"/>
      </rPr>
      <t>垃圾</t>
    </r>
    <r>
      <rPr>
        <sz val="10"/>
        <color theme="1"/>
        <rFont val="Microsoft YaHei"/>
      </rPr>
      <t>; lājī; laji</t>
    </r>
  </si>
  <si>
    <t>拉开</t>
  </si>
  <si>
    <t>lākāi</t>
  </si>
  <si>
    <t>kéo ra</t>
  </si>
  <si>
    <r>
      <rPr>
        <sz val="10"/>
        <color theme="1"/>
        <rFont val="Noto Sans CJK SC"/>
      </rPr>
      <t>拉开</t>
    </r>
    <r>
      <rPr>
        <sz val="10"/>
        <color theme="1"/>
        <rFont val="Microsoft YaHei"/>
      </rPr>
      <t>; lākāi; lakai</t>
    </r>
  </si>
  <si>
    <t>辣</t>
  </si>
  <si>
    <t>cay</t>
  </si>
  <si>
    <r>
      <rPr>
        <sz val="10"/>
        <color theme="1"/>
        <rFont val="Noto Sans CJK SC"/>
      </rPr>
      <t>辣</t>
    </r>
    <r>
      <rPr>
        <sz val="10"/>
        <color theme="1"/>
        <rFont val="Microsoft YaHei"/>
      </rPr>
      <t>; là; la</t>
    </r>
  </si>
  <si>
    <t>来不及</t>
  </si>
  <si>
    <t>láibují</t>
  </si>
  <si>
    <t>không kịp</t>
  </si>
  <si>
    <r>
      <rPr>
        <sz val="10"/>
        <color theme="1"/>
        <rFont val="Noto Sans CJK SC"/>
      </rPr>
      <t>来不及</t>
    </r>
    <r>
      <rPr>
        <sz val="10"/>
        <color theme="1"/>
        <rFont val="Microsoft YaHei"/>
      </rPr>
      <t>; láibují; laibuji</t>
    </r>
  </si>
  <si>
    <t>来得及</t>
  </si>
  <si>
    <t>láidejí</t>
  </si>
  <si>
    <t>kịp</t>
  </si>
  <si>
    <r>
      <rPr>
        <sz val="10"/>
        <color theme="1"/>
        <rFont val="Noto Sans CJK SC"/>
      </rPr>
      <t>来得及</t>
    </r>
    <r>
      <rPr>
        <sz val="10"/>
        <color theme="1"/>
        <rFont val="Microsoft YaHei"/>
      </rPr>
      <t>; láidejí; laideji</t>
    </r>
  </si>
  <si>
    <t>来源</t>
  </si>
  <si>
    <t>láiyuán</t>
  </si>
  <si>
    <t>nguồn gốc</t>
  </si>
  <si>
    <r>
      <rPr>
        <sz val="10"/>
        <color theme="1"/>
        <rFont val="Noto Sans CJK SC"/>
      </rPr>
      <t>来源</t>
    </r>
    <r>
      <rPr>
        <sz val="10"/>
        <color theme="1"/>
        <rFont val="Microsoft YaHei"/>
      </rPr>
      <t>; láiyuán; laiyuan</t>
    </r>
  </si>
  <si>
    <t>老公</t>
  </si>
  <si>
    <t>lǎogōng</t>
  </si>
  <si>
    <t>chồng</t>
  </si>
  <si>
    <r>
      <rPr>
        <sz val="10"/>
        <color theme="1"/>
        <rFont val="Noto Sans CJK SC"/>
      </rPr>
      <t>老公</t>
    </r>
    <r>
      <rPr>
        <sz val="10"/>
        <color theme="1"/>
        <rFont val="Microsoft YaHei"/>
      </rPr>
      <t xml:space="preserve">; lǎogōng; </t>
    </r>
    <r>
      <rPr>
        <sz val="10"/>
        <color theme="1"/>
        <rFont val="Noto Sans CJK SC"/>
      </rPr>
      <t>丈夫</t>
    </r>
    <r>
      <rPr>
        <sz val="10"/>
        <color theme="1"/>
        <rFont val="Microsoft YaHei"/>
      </rPr>
      <t>; zhàngfu; laogong; zhangfu</t>
    </r>
  </si>
  <si>
    <t>老家</t>
  </si>
  <si>
    <t>lǎojiā</t>
  </si>
  <si>
    <t>quê nhà</t>
  </si>
  <si>
    <r>
      <rPr>
        <sz val="10"/>
        <color theme="1"/>
        <rFont val="Noto Sans CJK SC"/>
      </rPr>
      <t>老家</t>
    </r>
    <r>
      <rPr>
        <sz val="10"/>
        <color theme="1"/>
        <rFont val="Microsoft YaHei"/>
      </rPr>
      <t>; lǎojiā; laojia</t>
    </r>
  </si>
  <si>
    <t>老婆</t>
  </si>
  <si>
    <t>lǎopo</t>
  </si>
  <si>
    <t>vợ</t>
  </si>
  <si>
    <r>
      <rPr>
        <sz val="10"/>
        <color theme="1"/>
        <rFont val="Noto Sans CJK SC"/>
      </rPr>
      <t>老婆</t>
    </r>
    <r>
      <rPr>
        <sz val="10"/>
        <color theme="1"/>
        <rFont val="Microsoft YaHei"/>
      </rPr>
      <t xml:space="preserve">; lǎopo; </t>
    </r>
    <r>
      <rPr>
        <sz val="10"/>
        <color theme="1"/>
        <rFont val="Noto Sans CJK SC"/>
      </rPr>
      <t>妻子</t>
    </r>
    <r>
      <rPr>
        <sz val="10"/>
        <color theme="1"/>
        <rFont val="Microsoft YaHei"/>
      </rPr>
      <t xml:space="preserve">; qīzi; </t>
    </r>
    <r>
      <rPr>
        <sz val="10"/>
        <color theme="1"/>
        <rFont val="Noto Sans CJK SC"/>
      </rPr>
      <t>太太</t>
    </r>
    <r>
      <rPr>
        <sz val="10"/>
        <color theme="1"/>
        <rFont val="Microsoft YaHei"/>
      </rPr>
      <t>; tàitai; laopo; qizi; taitai</t>
    </r>
  </si>
  <si>
    <t>老实</t>
  </si>
  <si>
    <t>lǎoshi</t>
  </si>
  <si>
    <r>
      <rPr>
        <sz val="10"/>
        <color theme="1"/>
        <rFont val="Noto Sans CJK SC"/>
      </rPr>
      <t>老实</t>
    </r>
    <r>
      <rPr>
        <sz val="10"/>
        <color theme="1"/>
        <rFont val="Microsoft YaHei"/>
      </rPr>
      <t xml:space="preserve">; lǎoshi; </t>
    </r>
    <r>
      <rPr>
        <sz val="10"/>
        <color theme="1"/>
        <rFont val="Noto Sans CJK SC"/>
      </rPr>
      <t>诚实</t>
    </r>
    <r>
      <rPr>
        <sz val="10"/>
        <color theme="1"/>
        <rFont val="Microsoft YaHei"/>
      </rPr>
      <t>; chéngshí; laoshi; chengshi</t>
    </r>
  </si>
  <si>
    <t>乐趣</t>
  </si>
  <si>
    <t>lèqù</t>
  </si>
  <si>
    <t>niềm vui</t>
  </si>
  <si>
    <r>
      <rPr>
        <sz val="10"/>
        <color theme="1"/>
        <rFont val="Noto Sans CJK SC"/>
      </rPr>
      <t>乐趣</t>
    </r>
    <r>
      <rPr>
        <sz val="10"/>
        <color theme="1"/>
        <rFont val="Microsoft YaHei"/>
      </rPr>
      <t>; lèqù; lequ</t>
    </r>
  </si>
  <si>
    <t>泪</t>
  </si>
  <si>
    <t>nước mắt</t>
  </si>
  <si>
    <r>
      <rPr>
        <sz val="10"/>
        <color theme="1"/>
        <rFont val="Noto Sans CJK SC"/>
      </rPr>
      <t>泪</t>
    </r>
    <r>
      <rPr>
        <sz val="10"/>
        <color theme="1"/>
        <rFont val="Microsoft YaHei"/>
      </rPr>
      <t xml:space="preserve">; lèi; </t>
    </r>
    <r>
      <rPr>
        <sz val="10"/>
        <color theme="1"/>
        <rFont val="Noto Sans CJK SC"/>
      </rPr>
      <t>泪水</t>
    </r>
    <r>
      <rPr>
        <sz val="10"/>
        <color theme="1"/>
        <rFont val="Microsoft YaHei"/>
      </rPr>
      <t xml:space="preserve">; lèishuǐ; </t>
    </r>
    <r>
      <rPr>
        <sz val="10"/>
        <color theme="1"/>
        <rFont val="Noto Sans CJK SC"/>
      </rPr>
      <t>眼泪</t>
    </r>
    <r>
      <rPr>
        <sz val="10"/>
        <color theme="1"/>
        <rFont val="Microsoft YaHei"/>
      </rPr>
      <t>; yǎnlèi; lei; leishui; yanlei</t>
    </r>
  </si>
  <si>
    <t>泪水</t>
  </si>
  <si>
    <t>lèishuǐ</t>
  </si>
  <si>
    <r>
      <rPr>
        <sz val="10"/>
        <color theme="1"/>
        <rFont val="Noto Sans CJK SC"/>
      </rPr>
      <t>泪水</t>
    </r>
    <r>
      <rPr>
        <sz val="10"/>
        <color theme="1"/>
        <rFont val="Microsoft YaHei"/>
      </rPr>
      <t xml:space="preserve">; lèishuǐ; </t>
    </r>
    <r>
      <rPr>
        <sz val="10"/>
        <color theme="1"/>
        <rFont val="Noto Sans CJK SC"/>
      </rPr>
      <t>泪</t>
    </r>
    <r>
      <rPr>
        <sz val="10"/>
        <color theme="1"/>
        <rFont val="Microsoft YaHei"/>
      </rPr>
      <t xml:space="preserve">; lèi; </t>
    </r>
    <r>
      <rPr>
        <sz val="10"/>
        <color theme="1"/>
        <rFont val="Noto Sans CJK SC"/>
      </rPr>
      <t>眼泪</t>
    </r>
    <r>
      <rPr>
        <sz val="10"/>
        <color theme="1"/>
        <rFont val="Microsoft YaHei"/>
      </rPr>
      <t>; yǎnlèi; leishui; lei; yanlei</t>
    </r>
  </si>
  <si>
    <t>类型</t>
  </si>
  <si>
    <t>lèixíng</t>
  </si>
  <si>
    <r>
      <rPr>
        <sz val="10"/>
        <color theme="1"/>
        <rFont val="Noto Sans CJK SC"/>
      </rPr>
      <t>类型</t>
    </r>
    <r>
      <rPr>
        <sz val="10"/>
        <color theme="1"/>
        <rFont val="Microsoft YaHei"/>
      </rPr>
      <t>; lèixíng; leixing</t>
    </r>
  </si>
  <si>
    <t>冷静</t>
  </si>
  <si>
    <t>lěngjìng</t>
  </si>
  <si>
    <t>bình tĩnh</t>
  </si>
  <si>
    <r>
      <rPr>
        <sz val="10"/>
        <color theme="1"/>
        <rFont val="Noto Sans CJK SC"/>
      </rPr>
      <t>冷静</t>
    </r>
    <r>
      <rPr>
        <sz val="10"/>
        <color theme="1"/>
        <rFont val="Microsoft YaHei"/>
      </rPr>
      <t>; lěngjìng; lengjing</t>
    </r>
  </si>
  <si>
    <t>厘米</t>
  </si>
  <si>
    <t>límǐ</t>
  </si>
  <si>
    <t>xentimét</t>
  </si>
  <si>
    <r>
      <rPr>
        <sz val="10"/>
        <color theme="1"/>
        <rFont val="Noto Sans CJK SC"/>
      </rPr>
      <t>厘米</t>
    </r>
    <r>
      <rPr>
        <sz val="10"/>
        <color theme="1"/>
        <rFont val="Microsoft YaHei"/>
      </rPr>
      <t>; límǐ; limi</t>
    </r>
  </si>
  <si>
    <t>离不开</t>
  </si>
  <si>
    <t>lí bù kāi</t>
  </si>
  <si>
    <t>không thể rời</t>
  </si>
  <si>
    <r>
      <rPr>
        <sz val="10"/>
        <color theme="1"/>
        <rFont val="Noto Sans CJK SC"/>
      </rPr>
      <t>离不开</t>
    </r>
    <r>
      <rPr>
        <sz val="10"/>
        <color theme="1"/>
        <rFont val="Microsoft YaHei"/>
      </rPr>
      <t>; lí bù kāi; li bu kai</t>
    </r>
  </si>
  <si>
    <t>力气</t>
  </si>
  <si>
    <t>lìqi</t>
  </si>
  <si>
    <t>sức lực</t>
  </si>
  <si>
    <r>
      <rPr>
        <sz val="10"/>
        <color theme="1"/>
        <rFont val="Noto Sans CJK SC"/>
      </rPr>
      <t>力气</t>
    </r>
    <r>
      <rPr>
        <sz val="10"/>
        <color theme="1"/>
        <rFont val="Microsoft YaHei"/>
      </rPr>
      <t>; lìqi; liqi</t>
    </r>
  </si>
  <si>
    <t>历史</t>
  </si>
  <si>
    <t>lìshǐ</t>
  </si>
  <si>
    <t>lịch sử</t>
  </si>
  <si>
    <r>
      <rPr>
        <sz val="10"/>
        <color theme="1"/>
        <rFont val="Noto Sans CJK SC"/>
      </rPr>
      <t>历史</t>
    </r>
    <r>
      <rPr>
        <sz val="10"/>
        <color theme="1"/>
        <rFont val="Microsoft YaHei"/>
      </rPr>
      <t>; lìshǐ; lishi</t>
    </r>
  </si>
  <si>
    <t>立即</t>
  </si>
  <si>
    <t>lìjí</t>
  </si>
  <si>
    <r>
      <rPr>
        <sz val="10"/>
        <color theme="1"/>
        <rFont val="Noto Sans CJK SC"/>
      </rPr>
      <t>立即</t>
    </r>
    <r>
      <rPr>
        <sz val="10"/>
        <color theme="1"/>
        <rFont val="Microsoft YaHei"/>
      </rPr>
      <t xml:space="preserve">; lìjí; </t>
    </r>
    <r>
      <rPr>
        <sz val="10"/>
        <color theme="1"/>
        <rFont val="Noto Sans CJK SC"/>
      </rPr>
      <t>立刻</t>
    </r>
    <r>
      <rPr>
        <sz val="10"/>
        <color theme="1"/>
        <rFont val="Microsoft YaHei"/>
      </rPr>
      <t xml:space="preserve">; lìkè; </t>
    </r>
    <r>
      <rPr>
        <sz val="10"/>
        <color theme="1"/>
        <rFont val="Noto Sans CJK SC"/>
      </rPr>
      <t>马上</t>
    </r>
    <r>
      <rPr>
        <sz val="10"/>
        <color theme="1"/>
        <rFont val="Microsoft YaHei"/>
      </rPr>
      <t>; mǎshàng; liji; like; mashang</t>
    </r>
  </si>
  <si>
    <t>利息</t>
  </si>
  <si>
    <t>lìxī</t>
  </si>
  <si>
    <t>lãi suất</t>
  </si>
  <si>
    <r>
      <rPr>
        <sz val="10"/>
        <color theme="1"/>
        <rFont val="Noto Sans CJK SC"/>
      </rPr>
      <t>利息</t>
    </r>
    <r>
      <rPr>
        <sz val="10"/>
        <color theme="1"/>
        <rFont val="Microsoft YaHei"/>
      </rPr>
      <t>; lìxī; lixi</t>
    </r>
  </si>
  <si>
    <t>利益</t>
  </si>
  <si>
    <t>lìyì</t>
  </si>
  <si>
    <t>lợi ích</t>
  </si>
  <si>
    <r>
      <rPr>
        <sz val="10"/>
        <color theme="1"/>
        <rFont val="Noto Sans CJK SC"/>
      </rPr>
      <t>利益</t>
    </r>
    <r>
      <rPr>
        <sz val="10"/>
        <color theme="1"/>
        <rFont val="Microsoft YaHei"/>
      </rPr>
      <t>; lìyì; liyi</t>
    </r>
  </si>
  <si>
    <t>俩</t>
  </si>
  <si>
    <t>liǎ</t>
  </si>
  <si>
    <t>hai người</t>
  </si>
  <si>
    <r>
      <rPr>
        <sz val="10"/>
        <color theme="1"/>
        <rFont val="Noto Sans CJK SC"/>
      </rPr>
      <t>俩</t>
    </r>
    <r>
      <rPr>
        <sz val="10"/>
        <color theme="1"/>
        <rFont val="Microsoft YaHei"/>
      </rPr>
      <t>; liǎ; lia</t>
    </r>
  </si>
  <si>
    <t>良好</t>
  </si>
  <si>
    <t>liánghǎo</t>
  </si>
  <si>
    <r>
      <rPr>
        <sz val="10"/>
        <color theme="1"/>
        <rFont val="Noto Sans CJK SC"/>
      </rPr>
      <t>良好</t>
    </r>
    <r>
      <rPr>
        <sz val="10"/>
        <color theme="1"/>
        <rFont val="Microsoft YaHei"/>
      </rPr>
      <t>; liánghǎo; lianghao</t>
    </r>
  </si>
  <si>
    <t>量</t>
  </si>
  <si>
    <t>đo</t>
  </si>
  <si>
    <r>
      <rPr>
        <sz val="10"/>
        <color theme="1"/>
        <rFont val="Noto Sans CJK SC"/>
      </rPr>
      <t>量</t>
    </r>
    <r>
      <rPr>
        <sz val="10"/>
        <color theme="1"/>
        <rFont val="Microsoft YaHei"/>
      </rPr>
      <t>; liáng; liang</t>
    </r>
  </si>
  <si>
    <t>粮食</t>
  </si>
  <si>
    <t>liángshi</t>
  </si>
  <si>
    <t>lương thực</t>
  </si>
  <si>
    <r>
      <rPr>
        <sz val="10"/>
        <color theme="1"/>
        <rFont val="Noto Sans CJK SC"/>
      </rPr>
      <t>粮食</t>
    </r>
    <r>
      <rPr>
        <sz val="10"/>
        <color theme="1"/>
        <rFont val="Microsoft YaHei"/>
      </rPr>
      <t>; liángshi; liangshi</t>
    </r>
  </si>
  <si>
    <t>两边</t>
  </si>
  <si>
    <t>liǎngbiān</t>
  </si>
  <si>
    <t>hai bên</t>
  </si>
  <si>
    <r>
      <rPr>
        <sz val="10"/>
        <color theme="1"/>
        <rFont val="Noto Sans CJK SC"/>
      </rPr>
      <t>两边</t>
    </r>
    <r>
      <rPr>
        <sz val="10"/>
        <color theme="1"/>
        <rFont val="Microsoft YaHei"/>
      </rPr>
      <t>; liǎngbiān; liangbian</t>
    </r>
  </si>
  <si>
    <t>疗养</t>
  </si>
  <si>
    <t>liáoyǎng</t>
  </si>
  <si>
    <t>điều dưỡng</t>
  </si>
  <si>
    <r>
      <rPr>
        <sz val="10"/>
        <color theme="1"/>
        <rFont val="Noto Sans CJK SC"/>
      </rPr>
      <t>疗养</t>
    </r>
    <r>
      <rPr>
        <sz val="10"/>
        <color theme="1"/>
        <rFont val="Microsoft YaHei"/>
      </rPr>
      <t>; liáoyǎng; liaoyang</t>
    </r>
  </si>
  <si>
    <t>了不起</t>
  </si>
  <si>
    <t>liǎobuqǐ</t>
  </si>
  <si>
    <t>giỏi, phi thường</t>
  </si>
  <si>
    <r>
      <rPr>
        <sz val="10"/>
        <color theme="1"/>
        <rFont val="Noto Sans CJK SC"/>
      </rPr>
      <t>了不起</t>
    </r>
    <r>
      <rPr>
        <sz val="10"/>
        <color theme="1"/>
        <rFont val="Microsoft YaHei"/>
      </rPr>
      <t>; liǎobuqǐ; liaobuqi</t>
    </r>
  </si>
  <si>
    <t>了解</t>
  </si>
  <si>
    <t>liǎojiě</t>
  </si>
  <si>
    <t>hiểu rõ</t>
  </si>
  <si>
    <r>
      <rPr>
        <sz val="10"/>
        <color theme="1"/>
        <rFont val="Noto Sans CJK SC"/>
      </rPr>
      <t>了解</t>
    </r>
    <r>
      <rPr>
        <sz val="10"/>
        <color theme="1"/>
        <rFont val="Microsoft YaHei"/>
      </rPr>
      <t>; liǎojiě; liaojie</t>
    </r>
  </si>
  <si>
    <t>列</t>
  </si>
  <si>
    <t>liè</t>
  </si>
  <si>
    <t>liệt kê</t>
  </si>
  <si>
    <r>
      <rPr>
        <sz val="10"/>
        <color theme="1"/>
        <rFont val="Noto Sans CJK SC"/>
      </rPr>
      <t>列</t>
    </r>
    <r>
      <rPr>
        <sz val="10"/>
        <color theme="1"/>
        <rFont val="Microsoft YaHei"/>
      </rPr>
      <t>; liè; lie</t>
    </r>
  </si>
  <si>
    <t>列车</t>
  </si>
  <si>
    <t>lièchē</t>
  </si>
  <si>
    <r>
      <rPr>
        <sz val="10"/>
        <color theme="1"/>
        <rFont val="Noto Sans CJK SC"/>
      </rPr>
      <t>列车</t>
    </r>
    <r>
      <rPr>
        <sz val="10"/>
        <color theme="1"/>
        <rFont val="Microsoft YaHei"/>
      </rPr>
      <t>; lièchē; lieche</t>
    </r>
  </si>
  <si>
    <t>列入</t>
  </si>
  <si>
    <t>lièrù</t>
  </si>
  <si>
    <t>liệt vào</t>
  </si>
  <si>
    <r>
      <rPr>
        <sz val="10"/>
        <color theme="1"/>
        <rFont val="Noto Sans CJK SC"/>
      </rPr>
      <t>列入</t>
    </r>
    <r>
      <rPr>
        <sz val="10"/>
        <color theme="1"/>
        <rFont val="Microsoft YaHei"/>
      </rPr>
      <t>; lièrù; lieru</t>
    </r>
  </si>
  <si>
    <t>列为</t>
  </si>
  <si>
    <t>lièwéi</t>
  </si>
  <si>
    <t>được phân loại là</t>
  </si>
  <si>
    <r>
      <rPr>
        <sz val="10"/>
        <color theme="1"/>
        <rFont val="Noto Sans CJK SC"/>
      </rPr>
      <t>列为</t>
    </r>
    <r>
      <rPr>
        <sz val="10"/>
        <color theme="1"/>
        <rFont val="Microsoft YaHei"/>
      </rPr>
      <t>; lièwéi; liewei</t>
    </r>
  </si>
  <si>
    <t>临时</t>
  </si>
  <si>
    <t>línshí</t>
  </si>
  <si>
    <t>tạm thời</t>
  </si>
  <si>
    <r>
      <rPr>
        <sz val="10"/>
        <color theme="1"/>
        <rFont val="Noto Sans CJK SC"/>
      </rPr>
      <t>临时</t>
    </r>
    <r>
      <rPr>
        <sz val="10"/>
        <color theme="1"/>
        <rFont val="Microsoft YaHei"/>
      </rPr>
      <t>; línshí; linshi</t>
    </r>
  </si>
  <si>
    <t>零食</t>
  </si>
  <si>
    <t>língshí</t>
  </si>
  <si>
    <t>đồ ăn vặt</t>
  </si>
  <si>
    <r>
      <rPr>
        <sz val="10"/>
        <color theme="1"/>
        <rFont val="Noto Sans CJK SC"/>
      </rPr>
      <t>零食</t>
    </r>
    <r>
      <rPr>
        <sz val="10"/>
        <color theme="1"/>
        <rFont val="Microsoft YaHei"/>
      </rPr>
      <t xml:space="preserve">; língshí; </t>
    </r>
    <r>
      <rPr>
        <sz val="10"/>
        <color theme="1"/>
        <rFont val="Noto Sans CJK SC"/>
      </rPr>
      <t>小吃</t>
    </r>
    <r>
      <rPr>
        <sz val="10"/>
        <color theme="1"/>
        <rFont val="Microsoft YaHei"/>
      </rPr>
      <t>; xiǎochī; lingshi; xiaochi</t>
    </r>
  </si>
  <si>
    <t>流传</t>
  </si>
  <si>
    <t>liúchuán</t>
  </si>
  <si>
    <t>lưu truyền</t>
  </si>
  <si>
    <r>
      <rPr>
        <sz val="10"/>
        <color theme="1"/>
        <rFont val="Noto Sans CJK SC"/>
      </rPr>
      <t>流传</t>
    </r>
    <r>
      <rPr>
        <sz val="10"/>
        <color theme="1"/>
        <rFont val="Microsoft YaHei"/>
      </rPr>
      <t>; liúchuán; liuchuan</t>
    </r>
  </si>
  <si>
    <t>楼梯</t>
  </si>
  <si>
    <t>lóutī</t>
  </si>
  <si>
    <t>cầu thang</t>
  </si>
  <si>
    <r>
      <rPr>
        <sz val="10"/>
        <color theme="1"/>
        <rFont val="Noto Sans CJK SC"/>
      </rPr>
      <t>楼梯</t>
    </r>
    <r>
      <rPr>
        <sz val="10"/>
        <color theme="1"/>
        <rFont val="Microsoft YaHei"/>
      </rPr>
      <t>; lóutī; louti</t>
    </r>
  </si>
  <si>
    <t>陆地</t>
  </si>
  <si>
    <t>lùdì</t>
  </si>
  <si>
    <t>đất liền</t>
  </si>
  <si>
    <r>
      <rPr>
        <sz val="10"/>
        <color theme="1"/>
        <rFont val="Noto Sans CJK SC"/>
      </rPr>
      <t>陆地</t>
    </r>
    <r>
      <rPr>
        <sz val="10"/>
        <color theme="1"/>
        <rFont val="Microsoft YaHei"/>
      </rPr>
      <t>; lùdì; ludi</t>
    </r>
  </si>
  <si>
    <t>陆续</t>
  </si>
  <si>
    <t>lùxù</t>
  </si>
  <si>
    <r>
      <rPr>
        <sz val="10"/>
        <color theme="1"/>
        <rFont val="Noto Sans CJK SC"/>
      </rPr>
      <t>陆续</t>
    </r>
    <r>
      <rPr>
        <sz val="10"/>
        <color theme="1"/>
        <rFont val="Microsoft YaHei"/>
      </rPr>
      <t xml:space="preserve">; lùxù; </t>
    </r>
    <r>
      <rPr>
        <sz val="10"/>
        <color theme="1"/>
        <rFont val="Noto Sans CJK SC"/>
      </rPr>
      <t>纷纷</t>
    </r>
    <r>
      <rPr>
        <sz val="10"/>
        <color theme="1"/>
        <rFont val="Microsoft YaHei"/>
      </rPr>
      <t>; fēnfēn; luxu; fenfen</t>
    </r>
  </si>
  <si>
    <t>录取</t>
  </si>
  <si>
    <t>lùqǔ</t>
  </si>
  <si>
    <t>trúng tuyển</t>
  </si>
  <si>
    <r>
      <rPr>
        <sz val="10"/>
        <color theme="1"/>
        <rFont val="Noto Sans CJK SC"/>
      </rPr>
      <t>录取</t>
    </r>
    <r>
      <rPr>
        <sz val="10"/>
        <color theme="1"/>
        <rFont val="Microsoft YaHei"/>
      </rPr>
      <t>; lùqǔ; luqu</t>
    </r>
  </si>
  <si>
    <t>律师</t>
  </si>
  <si>
    <t>lǜshī</t>
  </si>
  <si>
    <t>luật sư</t>
  </si>
  <si>
    <r>
      <rPr>
        <sz val="10"/>
        <color theme="1"/>
        <rFont val="Noto Sans CJK SC"/>
      </rPr>
      <t>律师</t>
    </r>
    <r>
      <rPr>
        <sz val="10"/>
        <color theme="1"/>
        <rFont val="Microsoft YaHei"/>
      </rPr>
      <t>; lǜshī; lüshi; lushi</t>
    </r>
  </si>
  <si>
    <t>轮</t>
  </si>
  <si>
    <t>lún</t>
  </si>
  <si>
    <t>vòng/lượt</t>
  </si>
  <si>
    <r>
      <rPr>
        <sz val="10"/>
        <color theme="1"/>
        <rFont val="Noto Sans CJK SC"/>
      </rPr>
      <t>轮</t>
    </r>
    <r>
      <rPr>
        <sz val="10"/>
        <color theme="1"/>
        <rFont val="Microsoft YaHei"/>
      </rPr>
      <t>; lún; lun</t>
    </r>
  </si>
  <si>
    <t>轮船</t>
  </si>
  <si>
    <t>lúnchuán</t>
  </si>
  <si>
    <t>tàu thủy</t>
  </si>
  <si>
    <r>
      <rPr>
        <sz val="10"/>
        <color theme="1"/>
        <rFont val="Noto Sans CJK SC"/>
      </rPr>
      <t>轮船</t>
    </r>
    <r>
      <rPr>
        <sz val="10"/>
        <color theme="1"/>
        <rFont val="Microsoft YaHei"/>
      </rPr>
      <t>; lúnchuán; lunchuan</t>
    </r>
  </si>
  <si>
    <t>轮椅</t>
  </si>
  <si>
    <t>lúnyǐ</t>
  </si>
  <si>
    <t>xe lăn</t>
  </si>
  <si>
    <r>
      <rPr>
        <sz val="10"/>
        <color theme="1"/>
        <rFont val="Noto Sans CJK SC"/>
      </rPr>
      <t>轮椅</t>
    </r>
    <r>
      <rPr>
        <sz val="10"/>
        <color theme="1"/>
        <rFont val="Microsoft YaHei"/>
      </rPr>
      <t>; lúnyǐ; lunyi</t>
    </r>
  </si>
  <si>
    <t>轮子</t>
  </si>
  <si>
    <t>lúnzi</t>
  </si>
  <si>
    <t>bánh xe</t>
  </si>
  <si>
    <r>
      <rPr>
        <sz val="10"/>
        <color theme="1"/>
        <rFont val="Noto Sans CJK SC"/>
      </rPr>
      <t>轮子</t>
    </r>
    <r>
      <rPr>
        <sz val="10"/>
        <color theme="1"/>
        <rFont val="Microsoft YaHei"/>
      </rPr>
      <t>; lúnzi; lunzi</t>
    </r>
  </si>
  <si>
    <t>论文</t>
  </si>
  <si>
    <t>lùnwén</t>
  </si>
  <si>
    <t>luận văn</t>
  </si>
  <si>
    <r>
      <rPr>
        <sz val="10"/>
        <color theme="1"/>
        <rFont val="Noto Sans CJK SC"/>
      </rPr>
      <t>论文</t>
    </r>
    <r>
      <rPr>
        <sz val="10"/>
        <color theme="1"/>
        <rFont val="Microsoft YaHei"/>
      </rPr>
      <t>; lùnwén; lunwen</t>
    </r>
  </si>
  <si>
    <t>落</t>
  </si>
  <si>
    <t>luò</t>
  </si>
  <si>
    <t>rơi, rớt</t>
  </si>
  <si>
    <r>
      <rPr>
        <sz val="10"/>
        <color theme="1"/>
        <rFont val="Noto Sans CJK SC"/>
      </rPr>
      <t>落</t>
    </r>
    <r>
      <rPr>
        <sz val="10"/>
        <color theme="1"/>
        <rFont val="Microsoft YaHei"/>
      </rPr>
      <t>; luò; luo</t>
    </r>
  </si>
  <si>
    <t>毛巾</t>
  </si>
  <si>
    <t>máojīn</t>
  </si>
  <si>
    <t>khăn tắm</t>
  </si>
  <si>
    <r>
      <rPr>
        <sz val="10"/>
        <color theme="1"/>
        <rFont val="Noto Sans CJK SC"/>
      </rPr>
      <t>毛巾</t>
    </r>
    <r>
      <rPr>
        <sz val="10"/>
        <color theme="1"/>
        <rFont val="Microsoft YaHei"/>
      </rPr>
      <t>; máojīn; maojin</t>
    </r>
  </si>
  <si>
    <t>毛衣</t>
  </si>
  <si>
    <t>máoyī</t>
  </si>
  <si>
    <t>áo len</t>
  </si>
  <si>
    <r>
      <rPr>
        <sz val="10"/>
        <color theme="1"/>
        <rFont val="Noto Sans CJK SC"/>
      </rPr>
      <t>毛衣</t>
    </r>
    <r>
      <rPr>
        <sz val="10"/>
        <color theme="1"/>
        <rFont val="Microsoft YaHei"/>
      </rPr>
      <t>; máoyī; maoyi</t>
    </r>
  </si>
  <si>
    <t>帽子</t>
  </si>
  <si>
    <t>màozi</t>
  </si>
  <si>
    <t>mũ</t>
  </si>
  <si>
    <r>
      <rPr>
        <sz val="10"/>
        <color theme="1"/>
        <rFont val="Noto Sans CJK SC"/>
      </rPr>
      <t>帽子</t>
    </r>
    <r>
      <rPr>
        <sz val="10"/>
        <color theme="1"/>
        <rFont val="Microsoft YaHei"/>
      </rPr>
      <t>; màozi; maozi</t>
    </r>
  </si>
  <si>
    <t>没错</t>
  </si>
  <si>
    <t>méicuò</t>
  </si>
  <si>
    <t>đúng rồi</t>
  </si>
  <si>
    <r>
      <rPr>
        <sz val="10"/>
        <color theme="1"/>
        <rFont val="Noto Sans CJK SC"/>
      </rPr>
      <t>没错</t>
    </r>
    <r>
      <rPr>
        <sz val="10"/>
        <color theme="1"/>
        <rFont val="Microsoft YaHei"/>
      </rPr>
      <t>; méicuò; meicuo</t>
    </r>
  </si>
  <si>
    <t>没法儿</t>
  </si>
  <si>
    <t>méi fǎr</t>
  </si>
  <si>
    <t>không có cách nào</t>
  </si>
  <si>
    <r>
      <rPr>
        <sz val="10"/>
        <color theme="1"/>
        <rFont val="Noto Sans CJK SC"/>
      </rPr>
      <t>没法儿</t>
    </r>
    <r>
      <rPr>
        <sz val="10"/>
        <color theme="1"/>
        <rFont val="Microsoft YaHei"/>
      </rPr>
      <t xml:space="preserve">; méi fǎr; </t>
    </r>
    <r>
      <rPr>
        <sz val="10"/>
        <color theme="1"/>
        <rFont val="Noto Sans CJK SC"/>
      </rPr>
      <t>没法</t>
    </r>
    <r>
      <rPr>
        <sz val="10"/>
        <color theme="1"/>
        <rFont val="Microsoft YaHei"/>
      </rPr>
      <t xml:space="preserve">; méifǎ; </t>
    </r>
    <r>
      <rPr>
        <sz val="10"/>
        <color theme="1"/>
        <rFont val="Noto Sans CJK SC"/>
      </rPr>
      <t>没办法</t>
    </r>
    <r>
      <rPr>
        <sz val="10"/>
        <color theme="1"/>
        <rFont val="Microsoft YaHei"/>
      </rPr>
      <t>; méibànfǎ; mei far; meifa; meibanfa</t>
    </r>
  </si>
  <si>
    <t>没想到</t>
  </si>
  <si>
    <t>méi xiǎngdào</t>
  </si>
  <si>
    <r>
      <rPr>
        <sz val="10"/>
        <color theme="1"/>
        <rFont val="Noto Sans CJK SC"/>
      </rPr>
      <t>没想到</t>
    </r>
    <r>
      <rPr>
        <sz val="10"/>
        <color theme="1"/>
        <rFont val="Microsoft YaHei"/>
      </rPr>
      <t xml:space="preserve">; méi xiǎngdào; </t>
    </r>
    <r>
      <rPr>
        <sz val="10"/>
        <color theme="1"/>
        <rFont val="Noto Sans CJK SC"/>
      </rPr>
      <t>竟然</t>
    </r>
    <r>
      <rPr>
        <sz val="10"/>
        <color theme="1"/>
        <rFont val="Microsoft YaHei"/>
      </rPr>
      <t>; jìngrán; mei xiangdao; jingran</t>
    </r>
  </si>
  <si>
    <t>美金</t>
  </si>
  <si>
    <t>měijīn</t>
  </si>
  <si>
    <r>
      <rPr>
        <sz val="10"/>
        <color theme="1"/>
        <rFont val="Noto Sans CJK SC"/>
      </rPr>
      <t>美金</t>
    </r>
    <r>
      <rPr>
        <sz val="10"/>
        <color theme="1"/>
        <rFont val="Microsoft YaHei"/>
      </rPr>
      <t xml:space="preserve">; měijīn; </t>
    </r>
    <r>
      <rPr>
        <sz val="10"/>
        <color theme="1"/>
        <rFont val="Noto Sans CJK SC"/>
      </rPr>
      <t>美元</t>
    </r>
    <r>
      <rPr>
        <sz val="10"/>
        <color theme="1"/>
        <rFont val="Microsoft YaHei"/>
      </rPr>
      <t>; měiyuán; meijin; meiyuan</t>
    </r>
  </si>
  <si>
    <t>美女</t>
  </si>
  <si>
    <t>měinǚ</t>
  </si>
  <si>
    <t>người đẹp, mỹ nữ</t>
  </si>
  <si>
    <r>
      <rPr>
        <sz val="10"/>
        <color theme="1"/>
        <rFont val="Noto Sans CJK SC"/>
      </rPr>
      <t>美女</t>
    </r>
    <r>
      <rPr>
        <sz val="10"/>
        <color theme="1"/>
        <rFont val="Microsoft YaHei"/>
      </rPr>
      <t>; měinǚ; meinü; meinu</t>
    </r>
  </si>
  <si>
    <t>梦</t>
  </si>
  <si>
    <t>mèng</t>
  </si>
  <si>
    <t>giấc mơ</t>
  </si>
  <si>
    <r>
      <rPr>
        <sz val="10"/>
        <color theme="1"/>
        <rFont val="Noto Sans CJK SC"/>
      </rPr>
      <t>梦</t>
    </r>
    <r>
      <rPr>
        <sz val="10"/>
        <color theme="1"/>
        <rFont val="Microsoft YaHei"/>
      </rPr>
      <t>; mèng; meng</t>
    </r>
  </si>
  <si>
    <t>梦见</t>
  </si>
  <si>
    <t>mèngjiàn</t>
  </si>
  <si>
    <t>mơ thấy</t>
  </si>
  <si>
    <r>
      <rPr>
        <sz val="10"/>
        <color theme="1"/>
        <rFont val="Noto Sans CJK SC"/>
      </rPr>
      <t>梦见</t>
    </r>
    <r>
      <rPr>
        <sz val="10"/>
        <color theme="1"/>
        <rFont val="Microsoft YaHei"/>
      </rPr>
      <t>; mèngjiàn; mengjian</t>
    </r>
  </si>
  <si>
    <t>梦想</t>
  </si>
  <si>
    <t>mèngxiǎng</t>
  </si>
  <si>
    <t>mơ ước</t>
  </si>
  <si>
    <r>
      <rPr>
        <sz val="10"/>
        <color theme="1"/>
        <rFont val="Noto Sans CJK SC"/>
      </rPr>
      <t>梦想</t>
    </r>
    <r>
      <rPr>
        <sz val="10"/>
        <color theme="1"/>
        <rFont val="Microsoft YaHei"/>
      </rPr>
      <t>; mèngxiǎng; mengxiang</t>
    </r>
  </si>
  <si>
    <t>秘密</t>
  </si>
  <si>
    <t>mìmì</t>
  </si>
  <si>
    <t>bí mật</t>
  </si>
  <si>
    <r>
      <rPr>
        <sz val="10"/>
        <color theme="1"/>
        <rFont val="Noto Sans CJK SC"/>
      </rPr>
      <t>秘密</t>
    </r>
    <r>
      <rPr>
        <sz val="10"/>
        <color theme="1"/>
        <rFont val="Microsoft YaHei"/>
      </rPr>
      <t>; mìmì; mimi</t>
    </r>
  </si>
  <si>
    <t>秘书</t>
  </si>
  <si>
    <t>mìshū</t>
  </si>
  <si>
    <t>thư ký</t>
  </si>
  <si>
    <r>
      <rPr>
        <sz val="10"/>
        <color theme="1"/>
        <rFont val="Noto Sans CJK SC"/>
      </rPr>
      <t>秘书</t>
    </r>
    <r>
      <rPr>
        <sz val="10"/>
        <color theme="1"/>
        <rFont val="Microsoft YaHei"/>
      </rPr>
      <t>; mìshū; mishu</t>
    </r>
  </si>
  <si>
    <t>密</t>
  </si>
  <si>
    <t>mì</t>
  </si>
  <si>
    <t>dày đặc</t>
  </si>
  <si>
    <r>
      <rPr>
        <sz val="10"/>
        <color theme="1"/>
        <rFont val="Noto Sans CJK SC"/>
      </rPr>
      <t>密</t>
    </r>
    <r>
      <rPr>
        <sz val="10"/>
        <color theme="1"/>
        <rFont val="Microsoft YaHei"/>
      </rPr>
      <t>; mì; mi</t>
    </r>
  </si>
  <si>
    <t>密码</t>
  </si>
  <si>
    <t>mìmǎ</t>
  </si>
  <si>
    <t>mật khẩu</t>
  </si>
  <si>
    <r>
      <rPr>
        <sz val="10"/>
        <color theme="1"/>
        <rFont val="Noto Sans CJK SC"/>
      </rPr>
      <t>密码</t>
    </r>
    <r>
      <rPr>
        <sz val="10"/>
        <color theme="1"/>
        <rFont val="Microsoft YaHei"/>
      </rPr>
      <t>; mìmǎ; mima</t>
    </r>
  </si>
  <si>
    <t>密切</t>
  </si>
  <si>
    <t>mìqiè</t>
  </si>
  <si>
    <t>mật thiết</t>
  </si>
  <si>
    <r>
      <rPr>
        <sz val="10"/>
        <color theme="1"/>
        <rFont val="Noto Sans CJK SC"/>
      </rPr>
      <t>密切</t>
    </r>
    <r>
      <rPr>
        <sz val="10"/>
        <color theme="1"/>
        <rFont val="Microsoft YaHei"/>
      </rPr>
      <t>; mìqiè; miqie</t>
    </r>
  </si>
  <si>
    <t>免费</t>
  </si>
  <si>
    <t>miǎnfèi</t>
  </si>
  <si>
    <t>miễn phí</t>
  </si>
  <si>
    <r>
      <rPr>
        <sz val="10"/>
        <color theme="1"/>
        <rFont val="Noto Sans CJK SC"/>
      </rPr>
      <t>免费</t>
    </r>
    <r>
      <rPr>
        <sz val="10"/>
        <color theme="1"/>
        <rFont val="Microsoft YaHei"/>
      </rPr>
      <t>; miǎnfèi; mianfei</t>
    </r>
  </si>
  <si>
    <t>面临</t>
  </si>
  <si>
    <t>miànlín</t>
  </si>
  <si>
    <r>
      <rPr>
        <sz val="10"/>
        <color theme="1"/>
        <rFont val="Noto Sans CJK SC"/>
      </rPr>
      <t>面临</t>
    </r>
    <r>
      <rPr>
        <sz val="10"/>
        <color theme="1"/>
        <rFont val="Microsoft YaHei"/>
      </rPr>
      <t>; miànlín; mianlin</t>
    </r>
  </si>
  <si>
    <t>面试</t>
  </si>
  <si>
    <t>miànshì</t>
  </si>
  <si>
    <r>
      <rPr>
        <sz val="10"/>
        <color theme="1"/>
        <rFont val="Noto Sans CJK SC"/>
      </rPr>
      <t>面试</t>
    </r>
    <r>
      <rPr>
        <sz val="10"/>
        <color theme="1"/>
        <rFont val="Microsoft YaHei"/>
      </rPr>
      <t xml:space="preserve">; miànshì; </t>
    </r>
    <r>
      <rPr>
        <sz val="10"/>
        <color theme="1"/>
        <rFont val="Noto Sans CJK SC"/>
      </rPr>
      <t>采访</t>
    </r>
    <r>
      <rPr>
        <sz val="10"/>
        <color theme="1"/>
        <rFont val="Microsoft YaHei"/>
      </rPr>
      <t>; cǎifǎng; mianshi; caifang</t>
    </r>
  </si>
  <si>
    <t>描述</t>
  </si>
  <si>
    <t>miáoshù</t>
  </si>
  <si>
    <t>miêu tả</t>
  </si>
  <si>
    <r>
      <rPr>
        <sz val="10"/>
        <color theme="1"/>
        <rFont val="Noto Sans CJK SC"/>
      </rPr>
      <t>描述</t>
    </r>
    <r>
      <rPr>
        <sz val="10"/>
        <color theme="1"/>
        <rFont val="Microsoft YaHei"/>
      </rPr>
      <t xml:space="preserve">; miáoshù; </t>
    </r>
    <r>
      <rPr>
        <sz val="10"/>
        <color theme="1"/>
        <rFont val="Noto Sans CJK SC"/>
      </rPr>
      <t>形容</t>
    </r>
    <r>
      <rPr>
        <sz val="10"/>
        <color theme="1"/>
        <rFont val="Microsoft YaHei"/>
      </rPr>
      <t>; xíngróng; miaoshu; xingrong</t>
    </r>
  </si>
  <si>
    <t>描写</t>
  </si>
  <si>
    <t>miáoxiě</t>
  </si>
  <si>
    <t>diễn tả</t>
  </si>
  <si>
    <r>
      <rPr>
        <sz val="10"/>
        <color theme="1"/>
        <rFont val="Noto Sans CJK SC"/>
      </rPr>
      <t>描写</t>
    </r>
    <r>
      <rPr>
        <sz val="10"/>
        <color theme="1"/>
        <rFont val="Microsoft YaHei"/>
      </rPr>
      <t>; miáoxiě; miaoxie</t>
    </r>
  </si>
  <si>
    <t>名牌儿</t>
  </si>
  <si>
    <t>míngpáir</t>
  </si>
  <si>
    <t>thương hiệu nổi tiếng</t>
  </si>
  <si>
    <r>
      <rPr>
        <sz val="10"/>
        <color theme="1"/>
        <rFont val="Noto Sans CJK SC"/>
      </rPr>
      <t>名牌儿</t>
    </r>
    <r>
      <rPr>
        <sz val="10"/>
        <color theme="1"/>
        <rFont val="Microsoft YaHei"/>
      </rPr>
      <t xml:space="preserve">; míngpáir; </t>
    </r>
    <r>
      <rPr>
        <sz val="10"/>
        <color theme="1"/>
        <rFont val="Noto Sans CJK SC"/>
      </rPr>
      <t>名牌</t>
    </r>
    <r>
      <rPr>
        <sz val="10"/>
        <color theme="1"/>
        <rFont val="Microsoft YaHei"/>
      </rPr>
      <t>; míngpái; mingpair; mingpai</t>
    </r>
  </si>
  <si>
    <t>名片</t>
  </si>
  <si>
    <t>míngpiàn</t>
  </si>
  <si>
    <t>danh thiếp</t>
  </si>
  <si>
    <r>
      <rPr>
        <sz val="10"/>
        <color theme="1"/>
        <rFont val="Noto Sans CJK SC"/>
      </rPr>
      <t>名片</t>
    </r>
    <r>
      <rPr>
        <sz val="10"/>
        <color theme="1"/>
        <rFont val="Microsoft YaHei"/>
      </rPr>
      <t>; míngpiàn; mingpian</t>
    </r>
  </si>
  <si>
    <t>名人</t>
  </si>
  <si>
    <t>míngrén</t>
  </si>
  <si>
    <t>người nổi tiếng</t>
  </si>
  <si>
    <r>
      <rPr>
        <sz val="10"/>
        <color theme="1"/>
        <rFont val="Noto Sans CJK SC"/>
      </rPr>
      <t>名人</t>
    </r>
    <r>
      <rPr>
        <sz val="10"/>
        <color theme="1"/>
        <rFont val="Microsoft YaHei"/>
      </rPr>
      <t>; míngrén; mingren</t>
    </r>
  </si>
  <si>
    <t>摸</t>
  </si>
  <si>
    <t>mō</t>
  </si>
  <si>
    <t>sờ</t>
  </si>
  <si>
    <r>
      <rPr>
        <sz val="10"/>
        <color theme="1"/>
        <rFont val="Noto Sans CJK SC"/>
      </rPr>
      <t>摸</t>
    </r>
    <r>
      <rPr>
        <sz val="10"/>
        <color theme="1"/>
        <rFont val="Microsoft YaHei"/>
      </rPr>
      <t>; mō; mo</t>
    </r>
  </si>
  <si>
    <t>模特儿</t>
  </si>
  <si>
    <t>mótèr</t>
  </si>
  <si>
    <t>người mẫu</t>
  </si>
  <si>
    <r>
      <rPr>
        <sz val="10"/>
        <color theme="1"/>
        <rFont val="Noto Sans CJK SC"/>
      </rPr>
      <t>模特儿</t>
    </r>
    <r>
      <rPr>
        <sz val="10"/>
        <color theme="1"/>
        <rFont val="Microsoft YaHei"/>
      </rPr>
      <t xml:space="preserve">; mótèr; </t>
    </r>
    <r>
      <rPr>
        <sz val="10"/>
        <color theme="1"/>
        <rFont val="Noto Sans CJK SC"/>
      </rPr>
      <t>模特</t>
    </r>
    <r>
      <rPr>
        <sz val="10"/>
        <color theme="1"/>
        <rFont val="Microsoft YaHei"/>
      </rPr>
      <t>; mótè; moter; mote</t>
    </r>
  </si>
  <si>
    <t>模型</t>
  </si>
  <si>
    <t>móxíng</t>
  </si>
  <si>
    <t>mô hình</t>
  </si>
  <si>
    <r>
      <rPr>
        <sz val="10"/>
        <color theme="1"/>
        <rFont val="Noto Sans CJK SC"/>
      </rPr>
      <t>模型</t>
    </r>
    <r>
      <rPr>
        <sz val="10"/>
        <color theme="1"/>
        <rFont val="Microsoft YaHei"/>
      </rPr>
      <t>; móxíng; moxing</t>
    </r>
  </si>
  <si>
    <t>末</t>
  </si>
  <si>
    <t>mò</t>
  </si>
  <si>
    <r>
      <rPr>
        <sz val="10"/>
        <color theme="1"/>
        <rFont val="Noto Sans CJK SC"/>
      </rPr>
      <t>末</t>
    </r>
    <r>
      <rPr>
        <sz val="10"/>
        <color theme="1"/>
        <rFont val="Microsoft YaHei"/>
      </rPr>
      <t>; mò; mo</t>
    </r>
  </si>
  <si>
    <t>默默</t>
  </si>
  <si>
    <t>mòmò</t>
  </si>
  <si>
    <r>
      <rPr>
        <sz val="10"/>
        <color theme="1"/>
        <rFont val="Noto Sans CJK SC"/>
      </rPr>
      <t>默默</t>
    </r>
    <r>
      <rPr>
        <sz val="10"/>
        <color theme="1"/>
        <rFont val="Microsoft YaHei"/>
      </rPr>
      <t xml:space="preserve">; mòmò; </t>
    </r>
    <r>
      <rPr>
        <sz val="10"/>
        <color theme="1"/>
        <rFont val="Noto Sans CJK SC"/>
      </rPr>
      <t>沉默</t>
    </r>
    <r>
      <rPr>
        <sz val="10"/>
        <color theme="1"/>
        <rFont val="Microsoft YaHei"/>
      </rPr>
      <t>; chénmò; momo; chenmo</t>
    </r>
  </si>
  <si>
    <t>哪怕</t>
  </si>
  <si>
    <t>nǎpà</t>
  </si>
  <si>
    <t>dù cho</t>
  </si>
  <si>
    <r>
      <rPr>
        <sz val="10"/>
        <color theme="1"/>
        <rFont val="Noto Sans CJK SC"/>
      </rPr>
      <t>哪怕</t>
    </r>
    <r>
      <rPr>
        <sz val="10"/>
        <color theme="1"/>
        <rFont val="Microsoft YaHei"/>
      </rPr>
      <t>; nǎpà; napa</t>
    </r>
  </si>
  <si>
    <r>
      <rPr>
        <sz val="11"/>
        <color theme="1"/>
        <rFont val="Arial"/>
      </rPr>
      <t>nào (</t>
    </r>
    <r>
      <rPr>
        <sz val="11"/>
        <color theme="1"/>
        <rFont val="Noto Sans CJK SC"/>
      </rPr>
      <t xml:space="preserve">哪 </t>
    </r>
    <r>
      <rPr>
        <sz val="11"/>
        <color theme="1"/>
        <rFont val="Arial"/>
      </rPr>
      <t>- HSK4)</t>
    </r>
  </si>
  <si>
    <r>
      <rPr>
        <sz val="10"/>
        <color theme="1"/>
        <rFont val="Noto Sans CJK SC"/>
      </rPr>
      <t>哪</t>
    </r>
    <r>
      <rPr>
        <sz val="10"/>
        <color theme="1"/>
        <rFont val="Microsoft YaHei"/>
      </rPr>
      <t>; nǎ; na</t>
    </r>
  </si>
  <si>
    <t>男女</t>
  </si>
  <si>
    <t>nánnǚ</t>
  </si>
  <si>
    <t>nam nữ</t>
  </si>
  <si>
    <r>
      <rPr>
        <sz val="10"/>
        <color theme="1"/>
        <rFont val="Noto Sans CJK SC"/>
      </rPr>
      <t>男女</t>
    </r>
    <r>
      <rPr>
        <sz val="10"/>
        <color theme="1"/>
        <rFont val="Microsoft YaHei"/>
      </rPr>
      <t>; nánnǚ; nannü; nannu</t>
    </r>
  </si>
  <si>
    <t>男士</t>
  </si>
  <si>
    <t>nánshì</t>
  </si>
  <si>
    <t>quý ông</t>
  </si>
  <si>
    <r>
      <rPr>
        <sz val="10"/>
        <color theme="1"/>
        <rFont val="Noto Sans CJK SC"/>
      </rPr>
      <t>男士</t>
    </r>
    <r>
      <rPr>
        <sz val="10"/>
        <color theme="1"/>
        <rFont val="Microsoft YaHei"/>
      </rPr>
      <t>; nánshì; nanshi</t>
    </r>
  </si>
  <si>
    <t>难免</t>
  </si>
  <si>
    <t>nánmiǎn</t>
  </si>
  <si>
    <t>khó tránh</t>
  </si>
  <si>
    <r>
      <rPr>
        <sz val="10"/>
        <color theme="1"/>
        <rFont val="Noto Sans CJK SC"/>
      </rPr>
      <t>难免</t>
    </r>
    <r>
      <rPr>
        <sz val="10"/>
        <color theme="1"/>
        <rFont val="Microsoft YaHei"/>
      </rPr>
      <t>; nánmiǎn; nanmian</t>
    </r>
  </si>
  <si>
    <t>脑袋</t>
  </si>
  <si>
    <t>nǎodai</t>
  </si>
  <si>
    <t>đầu</t>
  </si>
  <si>
    <r>
      <rPr>
        <sz val="10"/>
        <color theme="1"/>
        <rFont val="Noto Sans CJK SC"/>
      </rPr>
      <t>脑袋</t>
    </r>
    <r>
      <rPr>
        <sz val="10"/>
        <color theme="1"/>
        <rFont val="Microsoft YaHei"/>
      </rPr>
      <t xml:space="preserve">; nǎodai; </t>
    </r>
    <r>
      <rPr>
        <sz val="10"/>
        <color theme="1"/>
        <rFont val="Noto Sans CJK SC"/>
      </rPr>
      <t>头</t>
    </r>
    <r>
      <rPr>
        <sz val="10"/>
        <color theme="1"/>
        <rFont val="Microsoft YaHei"/>
      </rPr>
      <t>; tóu; naodai; tou</t>
    </r>
  </si>
  <si>
    <t>闹</t>
  </si>
  <si>
    <t>ồn ào</t>
  </si>
  <si>
    <r>
      <rPr>
        <sz val="10"/>
        <color theme="1"/>
        <rFont val="Noto Sans CJK SC"/>
      </rPr>
      <t>闹</t>
    </r>
    <r>
      <rPr>
        <sz val="10"/>
        <color theme="1"/>
        <rFont val="Microsoft YaHei"/>
      </rPr>
      <t>; nào; nao</t>
    </r>
  </si>
  <si>
    <t>闹钟</t>
  </si>
  <si>
    <t>nàozhōng</t>
  </si>
  <si>
    <t>đồng hồ báo thức</t>
  </si>
  <si>
    <r>
      <rPr>
        <sz val="10"/>
        <color theme="1"/>
        <rFont val="Noto Sans CJK SC"/>
      </rPr>
      <t>闹钟</t>
    </r>
    <r>
      <rPr>
        <sz val="10"/>
        <color theme="1"/>
        <rFont val="Microsoft YaHei"/>
      </rPr>
      <t>; nàozhōng; naozhong</t>
    </r>
  </si>
  <si>
    <t>内部</t>
  </si>
  <si>
    <t>nèibù</t>
  </si>
  <si>
    <t>nội bộ</t>
  </si>
  <si>
    <r>
      <rPr>
        <sz val="10"/>
        <color theme="1"/>
        <rFont val="Noto Sans CJK SC"/>
      </rPr>
      <t>内部</t>
    </r>
    <r>
      <rPr>
        <sz val="10"/>
        <color theme="1"/>
        <rFont val="Microsoft YaHei"/>
      </rPr>
      <t>; nèibù; neibu</t>
    </r>
  </si>
  <si>
    <t>内科</t>
  </si>
  <si>
    <t>nèikē</t>
  </si>
  <si>
    <t>nội khoa</t>
  </si>
  <si>
    <r>
      <rPr>
        <sz val="10"/>
        <color theme="1"/>
        <rFont val="Noto Sans CJK SC"/>
      </rPr>
      <t>内科</t>
    </r>
    <r>
      <rPr>
        <sz val="10"/>
        <color theme="1"/>
        <rFont val="Microsoft YaHei"/>
      </rPr>
      <t>; nèikē; neike</t>
    </r>
  </si>
  <si>
    <t>能干</t>
  </si>
  <si>
    <t>nénggàn</t>
  </si>
  <si>
    <t>giỏi giang</t>
  </si>
  <si>
    <r>
      <rPr>
        <sz val="10"/>
        <color theme="1"/>
        <rFont val="Noto Sans CJK SC"/>
      </rPr>
      <t>能干</t>
    </r>
    <r>
      <rPr>
        <sz val="10"/>
        <color theme="1"/>
        <rFont val="Microsoft YaHei"/>
      </rPr>
      <t>; nénggàn; nenggan</t>
    </r>
  </si>
  <si>
    <t>宁静</t>
  </si>
  <si>
    <t>níngjìng</t>
  </si>
  <si>
    <t>yên bình</t>
  </si>
  <si>
    <r>
      <rPr>
        <sz val="10"/>
        <color theme="1"/>
        <rFont val="Noto Sans CJK SC"/>
      </rPr>
      <t>宁静</t>
    </r>
    <r>
      <rPr>
        <sz val="10"/>
        <color theme="1"/>
        <rFont val="Microsoft YaHei"/>
      </rPr>
      <t>; níngjìng; ningjing</t>
    </r>
  </si>
  <si>
    <t>浓</t>
  </si>
  <si>
    <t>nóng</t>
  </si>
  <si>
    <t>đậm, đặc</t>
  </si>
  <si>
    <r>
      <rPr>
        <sz val="10"/>
        <color theme="1"/>
        <rFont val="Noto Sans CJK SC"/>
      </rPr>
      <t>浓</t>
    </r>
    <r>
      <rPr>
        <sz val="10"/>
        <color theme="1"/>
        <rFont val="Microsoft YaHei"/>
      </rPr>
      <t>; nóng; nong</t>
    </r>
  </si>
  <si>
    <t>女士</t>
  </si>
  <si>
    <t>nǚshì</t>
  </si>
  <si>
    <t>quý cô</t>
  </si>
  <si>
    <r>
      <rPr>
        <sz val="10"/>
        <color theme="1"/>
        <rFont val="Noto Sans CJK SC"/>
      </rPr>
      <t>女士</t>
    </r>
    <r>
      <rPr>
        <sz val="10"/>
        <color theme="1"/>
        <rFont val="Microsoft YaHei"/>
      </rPr>
      <t>; nǚshì; nüshi; nushi</t>
    </r>
  </si>
  <si>
    <t>暖气</t>
  </si>
  <si>
    <t>nuǎnqì</t>
  </si>
  <si>
    <t>máy sưởi</t>
  </si>
  <si>
    <r>
      <rPr>
        <sz val="10"/>
        <color theme="1"/>
        <rFont val="Noto Sans CJK SC"/>
      </rPr>
      <t>暖气</t>
    </r>
    <r>
      <rPr>
        <sz val="10"/>
        <color theme="1"/>
        <rFont val="Microsoft YaHei"/>
      </rPr>
      <t>; nuǎnqì; nuanqi</t>
    </r>
  </si>
  <si>
    <t>拍照</t>
  </si>
  <si>
    <t>pāizhào</t>
  </si>
  <si>
    <r>
      <rPr>
        <sz val="10"/>
        <color theme="1"/>
        <rFont val="Noto Sans CJK SC"/>
      </rPr>
      <t>拍照</t>
    </r>
    <r>
      <rPr>
        <sz val="10"/>
        <color theme="1"/>
        <rFont val="Microsoft YaHei"/>
      </rPr>
      <t>; pāizhào; paizhao</t>
    </r>
  </si>
  <si>
    <t>排列</t>
  </si>
  <si>
    <t>páiliè</t>
  </si>
  <si>
    <t>sắp xếp</t>
  </si>
  <si>
    <r>
      <rPr>
        <sz val="10"/>
        <color theme="1"/>
        <rFont val="Noto Sans CJK SC"/>
      </rPr>
      <t>排列</t>
    </r>
    <r>
      <rPr>
        <sz val="10"/>
        <color theme="1"/>
        <rFont val="Microsoft YaHei"/>
      </rPr>
      <t>; páiliè; pailie</t>
    </r>
  </si>
  <si>
    <t>牌</t>
  </si>
  <si>
    <t>nhãn hiệu / bảng hiệu</t>
  </si>
  <si>
    <r>
      <rPr>
        <sz val="10"/>
        <color theme="1"/>
        <rFont val="Noto Sans CJK SC"/>
      </rPr>
      <t>牌</t>
    </r>
    <r>
      <rPr>
        <sz val="10"/>
        <color theme="1"/>
        <rFont val="Microsoft YaHei"/>
      </rPr>
      <t>; pái; pai</t>
    </r>
  </si>
  <si>
    <t>盘</t>
  </si>
  <si>
    <t>pán</t>
  </si>
  <si>
    <t>cái đĩa; ván (cờ) (lượng từ)</t>
  </si>
  <si>
    <r>
      <rPr>
        <sz val="10"/>
        <color theme="1"/>
        <rFont val="Noto Sans CJK SC"/>
      </rPr>
      <t>盘</t>
    </r>
    <r>
      <rPr>
        <sz val="10"/>
        <color theme="1"/>
        <rFont val="Microsoft YaHei"/>
      </rPr>
      <t>; pán; pan</t>
    </r>
  </si>
  <si>
    <t>盘子</t>
  </si>
  <si>
    <t>pánzi</t>
  </si>
  <si>
    <t>cái đĩa</t>
  </si>
  <si>
    <r>
      <rPr>
        <sz val="10"/>
        <color theme="1"/>
        <rFont val="Noto Sans CJK SC"/>
      </rPr>
      <t>盘子</t>
    </r>
    <r>
      <rPr>
        <sz val="10"/>
        <color theme="1"/>
        <rFont val="Microsoft YaHei"/>
      </rPr>
      <t>; pánzi; panzi</t>
    </r>
  </si>
  <si>
    <t>胖子</t>
  </si>
  <si>
    <t>pàngzi</t>
  </si>
  <si>
    <t>người mập</t>
  </si>
  <si>
    <r>
      <rPr>
        <sz val="10"/>
        <color theme="1"/>
        <rFont val="Noto Sans CJK SC"/>
      </rPr>
      <t>胖子</t>
    </r>
    <r>
      <rPr>
        <sz val="10"/>
        <color theme="1"/>
        <rFont val="Microsoft YaHei"/>
      </rPr>
      <t>; pàngzi; pangzi</t>
    </r>
  </si>
  <si>
    <t>培训</t>
  </si>
  <si>
    <t>péixùn</t>
  </si>
  <si>
    <t>đào tạo</t>
  </si>
  <si>
    <r>
      <rPr>
        <sz val="10"/>
        <color theme="1"/>
        <rFont val="Noto Sans CJK SC"/>
      </rPr>
      <t>培训</t>
    </r>
    <r>
      <rPr>
        <sz val="10"/>
        <color theme="1"/>
        <rFont val="Microsoft YaHei"/>
      </rPr>
      <t>; péixùn; peixun</t>
    </r>
  </si>
  <si>
    <t>培训班</t>
  </si>
  <si>
    <t>péixùnbān</t>
  </si>
  <si>
    <t>lớp đào tạo</t>
  </si>
  <si>
    <r>
      <rPr>
        <sz val="10"/>
        <color theme="1"/>
        <rFont val="Noto Sans CJK SC"/>
      </rPr>
      <t>培训班</t>
    </r>
    <r>
      <rPr>
        <sz val="10"/>
        <color theme="1"/>
        <rFont val="Microsoft YaHei"/>
      </rPr>
      <t>; péixùnbān; peixunban</t>
    </r>
  </si>
  <si>
    <t>培养</t>
  </si>
  <si>
    <t>péiyǎng</t>
  </si>
  <si>
    <t>nuôi dưỡng</t>
  </si>
  <si>
    <r>
      <rPr>
        <sz val="10"/>
        <color theme="1"/>
        <rFont val="Noto Sans CJK SC"/>
      </rPr>
      <t>培养</t>
    </r>
    <r>
      <rPr>
        <sz val="10"/>
        <color theme="1"/>
        <rFont val="Microsoft YaHei"/>
      </rPr>
      <t>; péiyǎng; peiyang</t>
    </r>
  </si>
  <si>
    <t>培育</t>
  </si>
  <si>
    <t>péiyù</t>
  </si>
  <si>
    <t>bồi dưỡng</t>
  </si>
  <si>
    <r>
      <rPr>
        <sz val="10"/>
        <color theme="1"/>
        <rFont val="Noto Sans CJK SC"/>
      </rPr>
      <t>培育</t>
    </r>
    <r>
      <rPr>
        <sz val="10"/>
        <color theme="1"/>
        <rFont val="Microsoft YaHei"/>
      </rPr>
      <t>; péiyù; peiyu</t>
    </r>
  </si>
  <si>
    <t>批</t>
  </si>
  <si>
    <t>pī</t>
  </si>
  <si>
    <t>phê bình (động từ)</t>
  </si>
  <si>
    <r>
      <rPr>
        <sz val="10"/>
        <color theme="1"/>
        <rFont val="Noto Sans CJK SC"/>
      </rPr>
      <t>批</t>
    </r>
    <r>
      <rPr>
        <sz val="10"/>
        <color theme="1"/>
        <rFont val="Microsoft YaHei"/>
      </rPr>
      <t>; pī; pi</t>
    </r>
  </si>
  <si>
    <t>lô / đợt (lượng từ)</t>
  </si>
  <si>
    <r>
      <rPr>
        <sz val="10"/>
        <color theme="1"/>
        <rFont val="Noto Sans CJK SC"/>
      </rPr>
      <t>批</t>
    </r>
    <r>
      <rPr>
        <sz val="10"/>
        <color theme="1"/>
        <rFont val="Microsoft YaHei"/>
      </rPr>
      <t>; pī; pi</t>
    </r>
  </si>
  <si>
    <t>片面</t>
  </si>
  <si>
    <t>piànmiàn</t>
  </si>
  <si>
    <t>phiến diện</t>
  </si>
  <si>
    <r>
      <rPr>
        <sz val="10"/>
        <color theme="1"/>
        <rFont val="Noto Sans CJK SC"/>
      </rPr>
      <t>片面</t>
    </r>
    <r>
      <rPr>
        <sz val="10"/>
        <color theme="1"/>
        <rFont val="Microsoft YaHei"/>
      </rPr>
      <t>; piànmiàn; pianmian</t>
    </r>
  </si>
  <si>
    <t>品质</t>
  </si>
  <si>
    <t>pǐnzhì</t>
  </si>
  <si>
    <t>chất lượng</t>
  </si>
  <si>
    <r>
      <rPr>
        <sz val="10"/>
        <color theme="1"/>
        <rFont val="Noto Sans CJK SC"/>
      </rPr>
      <t>品质</t>
    </r>
    <r>
      <rPr>
        <sz val="10"/>
        <color theme="1"/>
        <rFont val="Microsoft YaHei"/>
      </rPr>
      <t xml:space="preserve">; pǐnzhì; </t>
    </r>
    <r>
      <rPr>
        <sz val="10"/>
        <color theme="1"/>
        <rFont val="Noto Sans CJK SC"/>
      </rPr>
      <t>质量</t>
    </r>
    <r>
      <rPr>
        <sz val="10"/>
        <color theme="1"/>
        <rFont val="Microsoft YaHei"/>
      </rPr>
      <t>; zhìliàng; pinzhi; zhiliang</t>
    </r>
  </si>
  <si>
    <t>平方</t>
  </si>
  <si>
    <t>píngfāng</t>
  </si>
  <si>
    <t>mét vuông</t>
  </si>
  <si>
    <r>
      <rPr>
        <sz val="10"/>
        <color theme="1"/>
        <rFont val="Noto Sans CJK SC"/>
      </rPr>
      <t>平方</t>
    </r>
    <r>
      <rPr>
        <sz val="10"/>
        <color theme="1"/>
        <rFont val="Microsoft YaHei"/>
      </rPr>
      <t>; píngfāng; pingfang</t>
    </r>
  </si>
  <si>
    <t>平静</t>
  </si>
  <si>
    <t>píngjìng</t>
  </si>
  <si>
    <r>
      <rPr>
        <sz val="10"/>
        <color theme="1"/>
        <rFont val="Noto Sans CJK SC"/>
      </rPr>
      <t>平静</t>
    </r>
    <r>
      <rPr>
        <sz val="10"/>
        <color theme="1"/>
        <rFont val="Microsoft YaHei"/>
      </rPr>
      <t>; píngjìng; pingjing</t>
    </r>
  </si>
  <si>
    <t>平均</t>
  </si>
  <si>
    <t>píngjūn</t>
  </si>
  <si>
    <t>trung bình</t>
  </si>
  <si>
    <r>
      <rPr>
        <sz val="10"/>
        <color theme="1"/>
        <rFont val="Noto Sans CJK SC"/>
      </rPr>
      <t>平均</t>
    </r>
    <r>
      <rPr>
        <sz val="10"/>
        <color theme="1"/>
        <rFont val="Microsoft YaHei"/>
      </rPr>
      <t>; píngjūn; pingjun</t>
    </r>
  </si>
  <si>
    <t>平稳</t>
  </si>
  <si>
    <t>píngwěn</t>
  </si>
  <si>
    <t>ổn định</t>
  </si>
  <si>
    <r>
      <rPr>
        <sz val="10"/>
        <color theme="1"/>
        <rFont val="Noto Sans CJK SC"/>
      </rPr>
      <t>平稳</t>
    </r>
    <r>
      <rPr>
        <sz val="10"/>
        <color theme="1"/>
        <rFont val="Microsoft YaHei"/>
      </rPr>
      <t xml:space="preserve">; píngwěn; </t>
    </r>
    <r>
      <rPr>
        <sz val="10"/>
        <color theme="1"/>
        <rFont val="Noto Sans CJK SC"/>
      </rPr>
      <t>稳定</t>
    </r>
    <r>
      <rPr>
        <sz val="10"/>
        <color theme="1"/>
        <rFont val="Microsoft YaHei"/>
      </rPr>
      <t>; wěndìng; pingwen; wending</t>
    </r>
  </si>
  <si>
    <t>迫切</t>
  </si>
  <si>
    <t>pòqiè</t>
  </si>
  <si>
    <t>cấp bách</t>
  </si>
  <si>
    <r>
      <rPr>
        <sz val="10"/>
        <color theme="1"/>
        <rFont val="Noto Sans CJK SC"/>
      </rPr>
      <t>迫切</t>
    </r>
    <r>
      <rPr>
        <sz val="10"/>
        <color theme="1"/>
        <rFont val="Microsoft YaHei"/>
      </rPr>
      <t>; pòqiè; poqie</t>
    </r>
  </si>
  <si>
    <t>破产</t>
  </si>
  <si>
    <t>pòchǎn</t>
  </si>
  <si>
    <r>
      <rPr>
        <sz val="10"/>
        <color theme="1"/>
        <rFont val="Noto Sans CJK SC"/>
      </rPr>
      <t>破产</t>
    </r>
    <r>
      <rPr>
        <sz val="10"/>
        <color theme="1"/>
        <rFont val="Microsoft YaHei"/>
      </rPr>
      <t xml:space="preserve">; pòchǎn; </t>
    </r>
    <r>
      <rPr>
        <sz val="10"/>
        <color theme="1"/>
        <rFont val="Noto Sans CJK SC"/>
      </rPr>
      <t>倒闭</t>
    </r>
    <r>
      <rPr>
        <sz val="10"/>
        <color theme="1"/>
        <rFont val="Microsoft YaHei"/>
      </rPr>
      <t>; dǎobì; pochan; daobi</t>
    </r>
  </si>
  <si>
    <t>妻子</t>
  </si>
  <si>
    <t>qīzi</t>
  </si>
  <si>
    <r>
      <rPr>
        <sz val="10"/>
        <color theme="1"/>
        <rFont val="Noto Sans CJK SC"/>
      </rPr>
      <t>妻子</t>
    </r>
    <r>
      <rPr>
        <sz val="10"/>
        <color theme="1"/>
        <rFont val="Microsoft YaHei"/>
      </rPr>
      <t xml:space="preserve">; qīzi; </t>
    </r>
    <r>
      <rPr>
        <sz val="10"/>
        <color theme="1"/>
        <rFont val="Noto Sans CJK SC"/>
      </rPr>
      <t>老婆</t>
    </r>
    <r>
      <rPr>
        <sz val="10"/>
        <color theme="1"/>
        <rFont val="Microsoft YaHei"/>
      </rPr>
      <t>; lǎopo; qizi; laopo</t>
    </r>
  </si>
  <si>
    <t>期待</t>
  </si>
  <si>
    <t>qīdài</t>
  </si>
  <si>
    <t>mong đợi</t>
  </si>
  <si>
    <r>
      <rPr>
        <sz val="10"/>
        <color theme="1"/>
        <rFont val="Noto Sans CJK SC"/>
      </rPr>
      <t>期待</t>
    </r>
    <r>
      <rPr>
        <sz val="10"/>
        <color theme="1"/>
        <rFont val="Microsoft YaHei"/>
      </rPr>
      <t>; qīdài; qidai</t>
    </r>
  </si>
  <si>
    <t>期间</t>
  </si>
  <si>
    <t>qījiān</t>
  </si>
  <si>
    <t>thời kỳ</t>
  </si>
  <si>
    <r>
      <rPr>
        <sz val="10"/>
        <color theme="1"/>
        <rFont val="Noto Sans CJK SC"/>
      </rPr>
      <t>期间</t>
    </r>
    <r>
      <rPr>
        <sz val="10"/>
        <color theme="1"/>
        <rFont val="Microsoft YaHei"/>
      </rPr>
      <t>; qījiān; qijian</t>
    </r>
  </si>
  <si>
    <t>期末</t>
  </si>
  <si>
    <t>qīmò</t>
  </si>
  <si>
    <t>cuối kỳ</t>
  </si>
  <si>
    <r>
      <rPr>
        <sz val="10"/>
        <color theme="1"/>
        <rFont val="Noto Sans CJK SC"/>
      </rPr>
      <t>期末</t>
    </r>
    <r>
      <rPr>
        <sz val="10"/>
        <color theme="1"/>
        <rFont val="Microsoft YaHei"/>
      </rPr>
      <t>; qīmò; qimo</t>
    </r>
  </si>
  <si>
    <t>期限</t>
  </si>
  <si>
    <t>qīxiàn</t>
  </si>
  <si>
    <t>thời hạn</t>
  </si>
  <si>
    <r>
      <rPr>
        <sz val="10"/>
        <color theme="1"/>
        <rFont val="Noto Sans CJK SC"/>
      </rPr>
      <t>期限</t>
    </r>
    <r>
      <rPr>
        <sz val="10"/>
        <color theme="1"/>
        <rFont val="Microsoft YaHei"/>
      </rPr>
      <t>; qīxiàn; qixian</t>
    </r>
  </si>
  <si>
    <t>期中</t>
  </si>
  <si>
    <t>qīzhōng</t>
  </si>
  <si>
    <t>giữa kỳ</t>
  </si>
  <si>
    <r>
      <rPr>
        <sz val="10"/>
        <color theme="1"/>
        <rFont val="Noto Sans CJK SC"/>
      </rPr>
      <t>期中</t>
    </r>
    <r>
      <rPr>
        <sz val="10"/>
        <color theme="1"/>
        <rFont val="Microsoft YaHei"/>
      </rPr>
      <t>; qīzhōng; qizhong</t>
    </r>
  </si>
  <si>
    <t>其余</t>
  </si>
  <si>
    <t>qíyú</t>
  </si>
  <si>
    <t>còn lại</t>
  </si>
  <si>
    <r>
      <rPr>
        <sz val="10"/>
        <color theme="1"/>
        <rFont val="Noto Sans CJK SC"/>
      </rPr>
      <t>其余</t>
    </r>
    <r>
      <rPr>
        <sz val="10"/>
        <color theme="1"/>
        <rFont val="Microsoft YaHei"/>
      </rPr>
      <t>; qíyú; qiyu</t>
    </r>
  </si>
  <si>
    <t>企业</t>
  </si>
  <si>
    <t>qǐyè</t>
  </si>
  <si>
    <t>doanh nghiệp</t>
  </si>
  <si>
    <r>
      <rPr>
        <sz val="10"/>
        <color theme="1"/>
        <rFont val="Noto Sans CJK SC"/>
      </rPr>
      <t>企业</t>
    </r>
    <r>
      <rPr>
        <sz val="10"/>
        <color theme="1"/>
        <rFont val="Microsoft YaHei"/>
      </rPr>
      <t>; qǐyè; qiye</t>
    </r>
  </si>
  <si>
    <t>气球</t>
  </si>
  <si>
    <t>qìqiú</t>
  </si>
  <si>
    <t>bong bóng</t>
  </si>
  <si>
    <r>
      <rPr>
        <sz val="10"/>
        <color theme="1"/>
        <rFont val="Noto Sans CJK SC"/>
      </rPr>
      <t>气球</t>
    </r>
    <r>
      <rPr>
        <sz val="10"/>
        <color theme="1"/>
        <rFont val="Microsoft YaHei"/>
      </rPr>
      <t>; qìqiú; qiqiu</t>
    </r>
  </si>
  <si>
    <t>汽水</t>
  </si>
  <si>
    <t>qìshuǐ</t>
  </si>
  <si>
    <t>nước ngọt có ga</t>
  </si>
  <si>
    <r>
      <rPr>
        <sz val="10"/>
        <color theme="1"/>
        <rFont val="Noto Sans CJK SC"/>
      </rPr>
      <t>汽水</t>
    </r>
    <r>
      <rPr>
        <sz val="10"/>
        <color theme="1"/>
        <rFont val="Microsoft YaHei"/>
      </rPr>
      <t>; qìshuǐ; qishui</t>
    </r>
  </si>
  <si>
    <t>汽油</t>
  </si>
  <si>
    <t>qìyóu</t>
  </si>
  <si>
    <t>xăng</t>
  </si>
  <si>
    <r>
      <rPr>
        <sz val="10"/>
        <color theme="1"/>
        <rFont val="Noto Sans CJK SC"/>
      </rPr>
      <t>汽油</t>
    </r>
    <r>
      <rPr>
        <sz val="10"/>
        <color theme="1"/>
        <rFont val="Microsoft YaHei"/>
      </rPr>
      <t>; qìyóu; qiyou</t>
    </r>
  </si>
  <si>
    <t>器官</t>
  </si>
  <si>
    <t>qìguān</t>
  </si>
  <si>
    <t>cơ quan (trong cơ thể)</t>
  </si>
  <si>
    <r>
      <rPr>
        <sz val="10"/>
        <color theme="1"/>
        <rFont val="Noto Sans CJK SC"/>
      </rPr>
      <t>器官</t>
    </r>
    <r>
      <rPr>
        <sz val="10"/>
        <color theme="1"/>
        <rFont val="Microsoft YaHei"/>
      </rPr>
      <t>; qìguān; qiguan</t>
    </r>
  </si>
  <si>
    <t>前头</t>
  </si>
  <si>
    <t>qiántou</t>
  </si>
  <si>
    <t>phía trước</t>
  </si>
  <si>
    <r>
      <rPr>
        <sz val="10"/>
        <color theme="1"/>
        <rFont val="Noto Sans CJK SC"/>
      </rPr>
      <t>前头</t>
    </r>
    <r>
      <rPr>
        <sz val="10"/>
        <color theme="1"/>
        <rFont val="Microsoft YaHei"/>
      </rPr>
      <t>; qiántou; qiantou</t>
    </r>
  </si>
  <si>
    <t>前途</t>
  </si>
  <si>
    <t>qiántú</t>
  </si>
  <si>
    <t>tiền đồ</t>
  </si>
  <si>
    <r>
      <rPr>
        <sz val="10"/>
        <color theme="1"/>
        <rFont val="Noto Sans CJK SC"/>
      </rPr>
      <t>前途</t>
    </r>
    <r>
      <rPr>
        <sz val="10"/>
        <color theme="1"/>
        <rFont val="Microsoft YaHei"/>
      </rPr>
      <t>; qiántú; qiantu</t>
    </r>
  </si>
  <si>
    <t>浅</t>
  </si>
  <si>
    <t>qiǎn</t>
  </si>
  <si>
    <t>nông, cạn</t>
  </si>
  <si>
    <r>
      <rPr>
        <sz val="10"/>
        <color theme="1"/>
        <rFont val="Noto Sans CJK SC"/>
      </rPr>
      <t>浅</t>
    </r>
    <r>
      <rPr>
        <sz val="10"/>
        <color theme="1"/>
        <rFont val="Microsoft YaHei"/>
      </rPr>
      <t>; qiǎn; qian</t>
    </r>
  </si>
  <si>
    <t>巧克力</t>
  </si>
  <si>
    <t>qiǎokèlì</t>
  </si>
  <si>
    <t>sô cô la</t>
  </si>
  <si>
    <r>
      <rPr>
        <sz val="10"/>
        <color theme="1"/>
        <rFont val="Noto Sans CJK SC"/>
      </rPr>
      <t>巧克力</t>
    </r>
    <r>
      <rPr>
        <sz val="10"/>
        <color theme="1"/>
        <rFont val="Microsoft YaHei"/>
      </rPr>
      <t>; qiǎokèlì; qiaokeli</t>
    </r>
  </si>
  <si>
    <t>切</t>
  </si>
  <si>
    <t>qiē</t>
  </si>
  <si>
    <t>cắt</t>
  </si>
  <si>
    <r>
      <rPr>
        <sz val="10"/>
        <color theme="1"/>
        <rFont val="Noto Sans CJK SC"/>
      </rPr>
      <t>切</t>
    </r>
    <r>
      <rPr>
        <sz val="10"/>
        <color theme="1"/>
        <rFont val="Microsoft YaHei"/>
      </rPr>
      <t>; qiē; qie</t>
    </r>
  </si>
  <si>
    <t>亲爱</t>
  </si>
  <si>
    <t>qīn'ài</t>
  </si>
  <si>
    <t>thân yêu</t>
  </si>
  <si>
    <r>
      <rPr>
        <sz val="10"/>
        <color theme="1"/>
        <rFont val="Noto Sans CJK SC"/>
      </rPr>
      <t>亲爱</t>
    </r>
    <r>
      <rPr>
        <sz val="10"/>
        <color theme="1"/>
        <rFont val="Microsoft YaHei"/>
      </rPr>
      <t>; qīn'ài; qin'ai</t>
    </r>
  </si>
  <si>
    <t>亲密</t>
  </si>
  <si>
    <t>qīnmì</t>
  </si>
  <si>
    <t>thân mật</t>
  </si>
  <si>
    <r>
      <rPr>
        <sz val="10"/>
        <color theme="1"/>
        <rFont val="Noto Sans CJK SC"/>
      </rPr>
      <t>亲密</t>
    </r>
    <r>
      <rPr>
        <sz val="10"/>
        <color theme="1"/>
        <rFont val="Microsoft YaHei"/>
      </rPr>
      <t>; qīnmì; qinmi</t>
    </r>
  </si>
  <si>
    <t>青春</t>
  </si>
  <si>
    <t>qīngchūn</t>
  </si>
  <si>
    <t>tuổi trẻ</t>
  </si>
  <si>
    <r>
      <rPr>
        <sz val="10"/>
        <color theme="1"/>
        <rFont val="Noto Sans CJK SC"/>
      </rPr>
      <t>青春</t>
    </r>
    <r>
      <rPr>
        <sz val="10"/>
        <color theme="1"/>
        <rFont val="Microsoft YaHei"/>
      </rPr>
      <t>; qīngchūn; qingchun</t>
    </r>
  </si>
  <si>
    <t>轻松</t>
  </si>
  <si>
    <t>qīngsōng</t>
  </si>
  <si>
    <t>thoải mái</t>
  </si>
  <si>
    <r>
      <rPr>
        <sz val="10"/>
        <color theme="1"/>
        <rFont val="Noto Sans CJK SC"/>
      </rPr>
      <t>轻松</t>
    </r>
    <r>
      <rPr>
        <sz val="10"/>
        <color theme="1"/>
        <rFont val="Microsoft YaHei"/>
      </rPr>
      <t xml:space="preserve">; qīngsōng; </t>
    </r>
    <r>
      <rPr>
        <sz val="10"/>
        <color theme="1"/>
        <rFont val="Noto Sans CJK SC"/>
      </rPr>
      <t>舒适</t>
    </r>
    <r>
      <rPr>
        <sz val="10"/>
        <color theme="1"/>
        <rFont val="Microsoft YaHei"/>
      </rPr>
      <t>; shūshì; qingsong; shushi</t>
    </r>
  </si>
  <si>
    <t>轻易</t>
  </si>
  <si>
    <t>qīngyì</t>
  </si>
  <si>
    <t>dễ dàng</t>
  </si>
  <si>
    <r>
      <rPr>
        <sz val="10"/>
        <color theme="1"/>
        <rFont val="Noto Sans CJK SC"/>
      </rPr>
      <t>轻易</t>
    </r>
    <r>
      <rPr>
        <sz val="10"/>
        <color theme="1"/>
        <rFont val="Microsoft YaHei"/>
      </rPr>
      <t>; qīngyì; qingyi</t>
    </r>
  </si>
  <si>
    <t>清醒</t>
  </si>
  <si>
    <t>qīngxǐng</t>
  </si>
  <si>
    <t>tỉnh táo</t>
  </si>
  <si>
    <r>
      <rPr>
        <sz val="10"/>
        <color theme="1"/>
        <rFont val="Noto Sans CJK SC"/>
      </rPr>
      <t>清醒</t>
    </r>
    <r>
      <rPr>
        <sz val="10"/>
        <color theme="1"/>
        <rFont val="Microsoft YaHei"/>
      </rPr>
      <t>; qīngxǐng; qingxing</t>
    </r>
  </si>
  <si>
    <t>情景</t>
  </si>
  <si>
    <t>qíngjǐng</t>
  </si>
  <si>
    <t>tình cảnh</t>
  </si>
  <si>
    <r>
      <rPr>
        <sz val="10"/>
        <color theme="1"/>
        <rFont val="Noto Sans CJK SC"/>
      </rPr>
      <t>情景</t>
    </r>
    <r>
      <rPr>
        <sz val="10"/>
        <color theme="1"/>
        <rFont val="Microsoft YaHei"/>
      </rPr>
      <t>; qíngjǐng; qingjing</t>
    </r>
  </si>
  <si>
    <t>穷</t>
  </si>
  <si>
    <t>qióng</t>
  </si>
  <si>
    <t>nghèo</t>
  </si>
  <si>
    <r>
      <rPr>
        <sz val="10"/>
        <color theme="1"/>
        <rFont val="Noto Sans CJK SC"/>
      </rPr>
      <t>穷</t>
    </r>
    <r>
      <rPr>
        <sz val="10"/>
        <color theme="1"/>
        <rFont val="Microsoft YaHei"/>
      </rPr>
      <t>; qióng; qiong</t>
    </r>
  </si>
  <si>
    <t>穷人</t>
  </si>
  <si>
    <t>qióngrén</t>
  </si>
  <si>
    <t>người nghèo</t>
  </si>
  <si>
    <r>
      <rPr>
        <sz val="10"/>
        <color theme="1"/>
        <rFont val="Noto Sans CJK SC"/>
      </rPr>
      <t>穷人</t>
    </r>
    <r>
      <rPr>
        <sz val="10"/>
        <color theme="1"/>
        <rFont val="Microsoft YaHei"/>
      </rPr>
      <t>; qióngrén; qiongren</t>
    </r>
  </si>
  <si>
    <t>秋季</t>
  </si>
  <si>
    <t>qiūjì</t>
  </si>
  <si>
    <r>
      <rPr>
        <sz val="10"/>
        <color theme="1"/>
        <rFont val="Noto Sans CJK SC"/>
      </rPr>
      <t>秋季</t>
    </r>
    <r>
      <rPr>
        <sz val="10"/>
        <color theme="1"/>
        <rFont val="Microsoft YaHei"/>
      </rPr>
      <t>; qiūjì; qiuji</t>
    </r>
  </si>
  <si>
    <t>趋势</t>
  </si>
  <si>
    <t>qūshì</t>
  </si>
  <si>
    <t>xu hướng</t>
  </si>
  <si>
    <r>
      <rPr>
        <sz val="10"/>
        <color theme="1"/>
        <rFont val="Noto Sans CJK SC"/>
      </rPr>
      <t>趋势</t>
    </r>
    <r>
      <rPr>
        <sz val="10"/>
        <color theme="1"/>
        <rFont val="Microsoft YaHei"/>
      </rPr>
      <t>; qūshì; qushi</t>
    </r>
  </si>
  <si>
    <t>圈</t>
  </si>
  <si>
    <t>quān</t>
  </si>
  <si>
    <t>vòng tròn</t>
  </si>
  <si>
    <r>
      <rPr>
        <sz val="10"/>
        <color theme="1"/>
        <rFont val="Noto Sans CJK SC"/>
      </rPr>
      <t>圈</t>
    </r>
    <r>
      <rPr>
        <sz val="10"/>
        <color theme="1"/>
        <rFont val="Microsoft YaHei"/>
      </rPr>
      <t>; quān; quan</t>
    </r>
  </si>
  <si>
    <t>权利</t>
  </si>
  <si>
    <t>quánlì</t>
  </si>
  <si>
    <t>quyền lợi</t>
  </si>
  <si>
    <r>
      <rPr>
        <sz val="10"/>
        <color theme="1"/>
        <rFont val="Noto Sans CJK SC"/>
      </rPr>
      <t>权利</t>
    </r>
    <r>
      <rPr>
        <sz val="10"/>
        <color theme="1"/>
        <rFont val="Microsoft YaHei"/>
      </rPr>
      <t>; quánlì; quanli</t>
    </r>
  </si>
  <si>
    <t>却</t>
  </si>
  <si>
    <t>què</t>
  </si>
  <si>
    <t>nhưng, lại (phó từ)</t>
  </si>
  <si>
    <r>
      <rPr>
        <sz val="10"/>
        <color theme="1"/>
        <rFont val="Noto Sans CJK SC"/>
      </rPr>
      <t>却</t>
    </r>
    <r>
      <rPr>
        <sz val="10"/>
        <color theme="1"/>
        <rFont val="Microsoft YaHei"/>
      </rPr>
      <t>; què; que</t>
    </r>
  </si>
  <si>
    <t>确认</t>
  </si>
  <si>
    <t>quèrèn</t>
  </si>
  <si>
    <t>xác nhận</t>
  </si>
  <si>
    <r>
      <rPr>
        <sz val="10"/>
        <color theme="1"/>
        <rFont val="Noto Sans CJK SC"/>
      </rPr>
      <t>确认</t>
    </r>
    <r>
      <rPr>
        <sz val="10"/>
        <color theme="1"/>
        <rFont val="Microsoft YaHei"/>
      </rPr>
      <t>; quèrèn; queren</t>
    </r>
  </si>
  <si>
    <t>然而</t>
  </si>
  <si>
    <t>rán'ér</t>
  </si>
  <si>
    <t>tuy nhiên</t>
  </si>
  <si>
    <r>
      <rPr>
        <sz val="10"/>
        <color theme="1"/>
        <rFont val="Noto Sans CJK SC"/>
      </rPr>
      <t>然而</t>
    </r>
    <r>
      <rPr>
        <sz val="10"/>
        <color theme="1"/>
        <rFont val="Microsoft YaHei"/>
      </rPr>
      <t>; rán'ér; ran'er</t>
    </r>
  </si>
  <si>
    <t>燃料</t>
  </si>
  <si>
    <t>ránliào</t>
  </si>
  <si>
    <t>nhiên liệu</t>
  </si>
  <si>
    <r>
      <rPr>
        <sz val="10"/>
        <color theme="1"/>
        <rFont val="Noto Sans CJK SC"/>
      </rPr>
      <t>燃料</t>
    </r>
    <r>
      <rPr>
        <sz val="10"/>
        <color theme="1"/>
        <rFont val="Microsoft YaHei"/>
      </rPr>
      <t>; ránliào; ranliao</t>
    </r>
  </si>
  <si>
    <t>燃烧</t>
  </si>
  <si>
    <t>ránshāo</t>
  </si>
  <si>
    <t>cháy</t>
  </si>
  <si>
    <r>
      <rPr>
        <sz val="10"/>
        <color theme="1"/>
        <rFont val="Noto Sans CJK SC"/>
      </rPr>
      <t>燃烧</t>
    </r>
    <r>
      <rPr>
        <sz val="10"/>
        <color theme="1"/>
        <rFont val="Microsoft YaHei"/>
      </rPr>
      <t>; ránshāo; ranshao</t>
    </r>
  </si>
  <si>
    <t>热闹</t>
  </si>
  <si>
    <t>rènao</t>
  </si>
  <si>
    <t>náo nhiệt</t>
  </si>
  <si>
    <r>
      <rPr>
        <sz val="10"/>
        <color theme="1"/>
        <rFont val="Noto Sans CJK SC"/>
      </rPr>
      <t>热闹</t>
    </r>
    <r>
      <rPr>
        <sz val="10"/>
        <color theme="1"/>
        <rFont val="Microsoft YaHei"/>
      </rPr>
      <t>; rènao; renao</t>
    </r>
  </si>
  <si>
    <t>热心</t>
  </si>
  <si>
    <t>rèxīn</t>
  </si>
  <si>
    <r>
      <rPr>
        <sz val="10"/>
        <color theme="1"/>
        <rFont val="Noto Sans CJK SC"/>
      </rPr>
      <t>热心</t>
    </r>
    <r>
      <rPr>
        <sz val="10"/>
        <color theme="1"/>
        <rFont val="Microsoft YaHei"/>
      </rPr>
      <t>; rèxīn; rexin</t>
    </r>
  </si>
  <si>
    <t>人家</t>
  </si>
  <si>
    <t>rénjiā</t>
  </si>
  <si>
    <t>gia đình (người ta)</t>
  </si>
  <si>
    <r>
      <rPr>
        <sz val="10"/>
        <color theme="1"/>
        <rFont val="Noto Sans CJK SC"/>
      </rPr>
      <t>人家</t>
    </r>
    <r>
      <rPr>
        <sz val="10"/>
        <color theme="1"/>
        <rFont val="Microsoft YaHei"/>
      </rPr>
      <t>; rénjiā; renjia</t>
    </r>
  </si>
  <si>
    <t>日记</t>
  </si>
  <si>
    <t>rìjì</t>
  </si>
  <si>
    <t>nhật ký</t>
  </si>
  <si>
    <r>
      <rPr>
        <sz val="10"/>
        <color theme="1"/>
        <rFont val="Noto Sans CJK SC"/>
      </rPr>
      <t>日记</t>
    </r>
    <r>
      <rPr>
        <sz val="10"/>
        <color theme="1"/>
        <rFont val="Microsoft YaHei"/>
      </rPr>
      <t>; rìjì; riji</t>
    </r>
  </si>
  <si>
    <t>日历</t>
  </si>
  <si>
    <t>rìlì</t>
  </si>
  <si>
    <t>lịch</t>
  </si>
  <si>
    <r>
      <rPr>
        <sz val="10"/>
        <color theme="1"/>
        <rFont val="Noto Sans CJK SC"/>
      </rPr>
      <t>日历</t>
    </r>
    <r>
      <rPr>
        <sz val="10"/>
        <color theme="1"/>
        <rFont val="Microsoft YaHei"/>
      </rPr>
      <t>; rìlì; rili</t>
    </r>
  </si>
  <si>
    <t>如今</t>
  </si>
  <si>
    <t>rújīn</t>
  </si>
  <si>
    <t>ngày nay</t>
  </si>
  <si>
    <r>
      <rPr>
        <sz val="10"/>
        <color theme="1"/>
        <rFont val="Noto Sans CJK SC"/>
      </rPr>
      <t>如今</t>
    </r>
    <r>
      <rPr>
        <sz val="10"/>
        <color theme="1"/>
        <rFont val="Microsoft YaHei"/>
      </rPr>
      <t xml:space="preserve">; rújīn; </t>
    </r>
    <r>
      <rPr>
        <sz val="10"/>
        <color theme="1"/>
        <rFont val="Noto Sans CJK SC"/>
      </rPr>
      <t>现在</t>
    </r>
    <r>
      <rPr>
        <sz val="10"/>
        <color theme="1"/>
        <rFont val="Microsoft YaHei"/>
      </rPr>
      <t>; xiànzài; rujin; xianzai</t>
    </r>
  </si>
  <si>
    <t>弱</t>
  </si>
  <si>
    <t>ruò</t>
  </si>
  <si>
    <t>yếu</t>
  </si>
  <si>
    <r>
      <rPr>
        <sz val="10"/>
        <color theme="1"/>
        <rFont val="Noto Sans CJK SC"/>
      </rPr>
      <t>弱</t>
    </r>
    <r>
      <rPr>
        <sz val="10"/>
        <color theme="1"/>
        <rFont val="Microsoft YaHei"/>
      </rPr>
      <t>; ruò; ruo</t>
    </r>
  </si>
  <si>
    <t>伞</t>
  </si>
  <si>
    <t>sǎn</t>
  </si>
  <si>
    <t>cái ô</t>
  </si>
  <si>
    <r>
      <rPr>
        <sz val="10"/>
        <color theme="1"/>
        <rFont val="Noto Sans CJK SC"/>
      </rPr>
      <t>伞</t>
    </r>
    <r>
      <rPr>
        <sz val="10"/>
        <color theme="1"/>
        <rFont val="Microsoft YaHei"/>
      </rPr>
      <t>; sǎn; san</t>
    </r>
  </si>
  <si>
    <t>散</t>
  </si>
  <si>
    <t>sàn</t>
  </si>
  <si>
    <t>giải tán, phân tán</t>
  </si>
  <si>
    <r>
      <rPr>
        <sz val="10"/>
        <color theme="1"/>
        <rFont val="Noto Sans CJK SC"/>
      </rPr>
      <t>散</t>
    </r>
    <r>
      <rPr>
        <sz val="10"/>
        <color theme="1"/>
        <rFont val="Microsoft YaHei"/>
      </rPr>
      <t>; sàn; san</t>
    </r>
  </si>
  <si>
    <t>扫</t>
  </si>
  <si>
    <t>sǎo</t>
  </si>
  <si>
    <t>quét</t>
  </si>
  <si>
    <r>
      <rPr>
        <sz val="10"/>
        <color theme="1"/>
        <rFont val="Noto Sans CJK SC"/>
      </rPr>
      <t>扫</t>
    </r>
    <r>
      <rPr>
        <sz val="10"/>
        <color theme="1"/>
        <rFont val="Microsoft YaHei"/>
      </rPr>
      <t>; sǎo; sao</t>
    </r>
  </si>
  <si>
    <t>色</t>
  </si>
  <si>
    <t>sè</t>
  </si>
  <si>
    <r>
      <rPr>
        <sz val="10"/>
        <color theme="1"/>
        <rFont val="Noto Sans CJK SC"/>
      </rPr>
      <t>色</t>
    </r>
    <r>
      <rPr>
        <sz val="10"/>
        <color theme="1"/>
        <rFont val="Microsoft YaHei"/>
      </rPr>
      <t xml:space="preserve">; sè; </t>
    </r>
    <r>
      <rPr>
        <sz val="10"/>
        <color theme="1"/>
        <rFont val="Noto Sans CJK SC"/>
      </rPr>
      <t>色彩</t>
    </r>
    <r>
      <rPr>
        <sz val="10"/>
        <color theme="1"/>
        <rFont val="Microsoft YaHei"/>
      </rPr>
      <t>; sècǎi; se; secai</t>
    </r>
  </si>
  <si>
    <t>色彩</t>
  </si>
  <si>
    <t>sècǎi</t>
  </si>
  <si>
    <r>
      <rPr>
        <sz val="10"/>
        <color theme="1"/>
        <rFont val="Noto Sans CJK SC"/>
      </rPr>
      <t>色彩</t>
    </r>
    <r>
      <rPr>
        <sz val="10"/>
        <color theme="1"/>
        <rFont val="Microsoft YaHei"/>
      </rPr>
      <t xml:space="preserve">; sècǎi; </t>
    </r>
    <r>
      <rPr>
        <sz val="10"/>
        <color theme="1"/>
        <rFont val="Noto Sans CJK SC"/>
      </rPr>
      <t>色</t>
    </r>
    <r>
      <rPr>
        <sz val="10"/>
        <color theme="1"/>
        <rFont val="Microsoft YaHei"/>
      </rPr>
      <t>; sè; secai; se</t>
    </r>
  </si>
  <si>
    <t>森林</t>
  </si>
  <si>
    <t>sēnlín</t>
  </si>
  <si>
    <t>rừng</t>
  </si>
  <si>
    <r>
      <rPr>
        <sz val="10"/>
        <color theme="1"/>
        <rFont val="Noto Sans CJK SC"/>
      </rPr>
      <t>森林</t>
    </r>
    <r>
      <rPr>
        <sz val="10"/>
        <color theme="1"/>
        <rFont val="Microsoft YaHei"/>
      </rPr>
      <t>; sēnlín; senlin</t>
    </r>
  </si>
  <si>
    <t>晒</t>
  </si>
  <si>
    <t>shài</t>
  </si>
  <si>
    <t>phơi nắng</t>
  </si>
  <si>
    <r>
      <rPr>
        <sz val="10"/>
        <color theme="1"/>
        <rFont val="Noto Sans CJK SC"/>
      </rPr>
      <t>晒</t>
    </r>
    <r>
      <rPr>
        <sz val="10"/>
        <color theme="1"/>
        <rFont val="Microsoft YaHei"/>
      </rPr>
      <t>; shài; shai</t>
    </r>
  </si>
  <si>
    <t>闪</t>
  </si>
  <si>
    <t>shǎn</t>
  </si>
  <si>
    <t>lấp lánh, lóe lên</t>
  </si>
  <si>
    <r>
      <rPr>
        <sz val="10"/>
        <color theme="1"/>
        <rFont val="Noto Sans CJK SC"/>
      </rPr>
      <t>闪</t>
    </r>
    <r>
      <rPr>
        <sz val="10"/>
        <color theme="1"/>
        <rFont val="Microsoft YaHei"/>
      </rPr>
      <t>; shǎn; shan</t>
    </r>
  </si>
  <si>
    <t>闪电</t>
  </si>
  <si>
    <t>shǎndiàn</t>
  </si>
  <si>
    <t>tia chớp</t>
  </si>
  <si>
    <r>
      <rPr>
        <sz val="10"/>
        <color theme="1"/>
        <rFont val="Noto Sans CJK SC"/>
      </rPr>
      <t>闪电</t>
    </r>
    <r>
      <rPr>
        <sz val="10"/>
        <color theme="1"/>
        <rFont val="Microsoft YaHei"/>
      </rPr>
      <t>; shǎndiàn; shandian</t>
    </r>
  </si>
  <si>
    <t>善良</t>
  </si>
  <si>
    <t>shànliáng</t>
  </si>
  <si>
    <t>hiền lành</t>
  </si>
  <si>
    <r>
      <rPr>
        <sz val="10"/>
        <color theme="1"/>
        <rFont val="Noto Sans CJK SC"/>
      </rPr>
      <t>善良</t>
    </r>
    <r>
      <rPr>
        <sz val="10"/>
        <color theme="1"/>
        <rFont val="Microsoft YaHei"/>
      </rPr>
      <t>; shànliáng; shanliang</t>
    </r>
  </si>
  <si>
    <t>善于</t>
  </si>
  <si>
    <t>shànyú</t>
  </si>
  <si>
    <t>giỏi về</t>
  </si>
  <si>
    <r>
      <rPr>
        <sz val="10"/>
        <color theme="1"/>
        <rFont val="Noto Sans CJK SC"/>
      </rPr>
      <t>善于</t>
    </r>
    <r>
      <rPr>
        <sz val="10"/>
        <color theme="1"/>
        <rFont val="Microsoft YaHei"/>
      </rPr>
      <t>; shànyú; shanyu</t>
    </r>
  </si>
  <si>
    <t>伤害</t>
  </si>
  <si>
    <t>shānghài</t>
  </si>
  <si>
    <t>tổn thương</t>
  </si>
  <si>
    <r>
      <rPr>
        <sz val="10"/>
        <color theme="1"/>
        <rFont val="Noto Sans CJK SC"/>
      </rPr>
      <t>伤害</t>
    </r>
    <r>
      <rPr>
        <sz val="10"/>
        <color theme="1"/>
        <rFont val="Microsoft YaHei"/>
      </rPr>
      <t>; shānghài; shanghai</t>
    </r>
  </si>
  <si>
    <t>商务</t>
  </si>
  <si>
    <t>shāngwù</t>
  </si>
  <si>
    <t>thương vụ</t>
  </si>
  <si>
    <r>
      <rPr>
        <sz val="10"/>
        <color theme="1"/>
        <rFont val="Noto Sans CJK SC"/>
      </rPr>
      <t>商务</t>
    </r>
    <r>
      <rPr>
        <sz val="10"/>
        <color theme="1"/>
        <rFont val="Microsoft YaHei"/>
      </rPr>
      <t>; shāngwù; shangwu</t>
    </r>
  </si>
  <si>
    <t>赏</t>
  </si>
  <si>
    <t>shǎng</t>
  </si>
  <si>
    <t>thưởng</t>
  </si>
  <si>
    <r>
      <rPr>
        <sz val="10"/>
        <color theme="1"/>
        <rFont val="Noto Sans CJK SC"/>
      </rPr>
      <t>赏</t>
    </r>
    <r>
      <rPr>
        <sz val="10"/>
        <color theme="1"/>
        <rFont val="Microsoft YaHei"/>
      </rPr>
      <t>; shǎng; shang</t>
    </r>
  </si>
  <si>
    <t>上个月</t>
  </si>
  <si>
    <t>shàng gè yuè</t>
  </si>
  <si>
    <t>tháng trước</t>
  </si>
  <si>
    <r>
      <rPr>
        <sz val="10"/>
        <color theme="1"/>
        <rFont val="Noto Sans CJK SC"/>
      </rPr>
      <t>上个月</t>
    </r>
    <r>
      <rPr>
        <sz val="10"/>
        <color theme="1"/>
        <rFont val="Microsoft YaHei"/>
      </rPr>
      <t>; shàng gè yuè; shang ge yue</t>
    </r>
  </si>
  <si>
    <t>上楼</t>
  </si>
  <si>
    <t>shàng lóu</t>
  </si>
  <si>
    <t>lên lầu</t>
  </si>
  <si>
    <r>
      <rPr>
        <sz val="10"/>
        <color theme="1"/>
        <rFont val="Noto Sans CJK SC"/>
      </rPr>
      <t>上楼</t>
    </r>
    <r>
      <rPr>
        <sz val="10"/>
        <color theme="1"/>
        <rFont val="Microsoft YaHei"/>
      </rPr>
      <t>; shàng lóu; shang lou</t>
    </r>
  </si>
  <si>
    <t>上门</t>
  </si>
  <si>
    <t>shàng mén</t>
  </si>
  <si>
    <t>gõ cửa, đến tận nơi</t>
  </si>
  <si>
    <r>
      <rPr>
        <sz val="10"/>
        <color theme="1"/>
        <rFont val="Noto Sans CJK SC"/>
      </rPr>
      <t>上门</t>
    </r>
    <r>
      <rPr>
        <sz val="10"/>
        <color theme="1"/>
        <rFont val="Microsoft YaHei"/>
      </rPr>
      <t>; shàng mén; shang men</t>
    </r>
  </si>
  <si>
    <t>烧</t>
  </si>
  <si>
    <t>shāo</t>
  </si>
  <si>
    <t>nấu, đốt, sốt</t>
  </si>
  <si>
    <r>
      <rPr>
        <sz val="10"/>
        <color theme="1"/>
        <rFont val="Noto Sans CJK SC"/>
      </rPr>
      <t>烧</t>
    </r>
    <r>
      <rPr>
        <sz val="10"/>
        <color theme="1"/>
        <rFont val="Microsoft YaHei"/>
      </rPr>
      <t>; shāo; shao</t>
    </r>
  </si>
  <si>
    <t>设施</t>
  </si>
  <si>
    <t>shèshī</t>
  </si>
  <si>
    <r>
      <rPr>
        <sz val="10"/>
        <color theme="1"/>
        <rFont val="Noto Sans CJK SC"/>
      </rPr>
      <t>设施</t>
    </r>
    <r>
      <rPr>
        <sz val="10"/>
        <color theme="1"/>
        <rFont val="Microsoft YaHei"/>
      </rPr>
      <t xml:space="preserve">; shèshī; </t>
    </r>
    <r>
      <rPr>
        <sz val="10"/>
        <color theme="1"/>
        <rFont val="Noto Sans CJK SC"/>
      </rPr>
      <t>装置</t>
    </r>
    <r>
      <rPr>
        <sz val="10"/>
        <color theme="1"/>
        <rFont val="Microsoft YaHei"/>
      </rPr>
      <t>; zhuāngzhì; sheshi; zhuangzhi</t>
    </r>
  </si>
  <si>
    <t>设置</t>
  </si>
  <si>
    <t>shèzhì</t>
  </si>
  <si>
    <t>thiết lập</t>
  </si>
  <si>
    <r>
      <rPr>
        <sz val="10"/>
        <color theme="1"/>
        <rFont val="Noto Sans CJK SC"/>
      </rPr>
      <t>设置</t>
    </r>
    <r>
      <rPr>
        <sz val="10"/>
        <color theme="1"/>
        <rFont val="Microsoft YaHei"/>
      </rPr>
      <t>; shèzhì; shezhi</t>
    </r>
  </si>
  <si>
    <t>申请</t>
  </si>
  <si>
    <t>shēnqǐng</t>
  </si>
  <si>
    <t>nộp đơn</t>
  </si>
  <si>
    <r>
      <rPr>
        <sz val="10"/>
        <color theme="1"/>
        <rFont val="Noto Sans CJK SC"/>
      </rPr>
      <t>申请</t>
    </r>
    <r>
      <rPr>
        <sz val="10"/>
        <color theme="1"/>
        <rFont val="Microsoft YaHei"/>
      </rPr>
      <t>; shēnqǐng; shenqing</t>
    </r>
  </si>
  <si>
    <t>身材</t>
  </si>
  <si>
    <t>shēncái</t>
  </si>
  <si>
    <t>vóc dáng</t>
  </si>
  <si>
    <r>
      <rPr>
        <sz val="10"/>
        <color theme="1"/>
        <rFont val="Noto Sans CJK SC"/>
      </rPr>
      <t>身材</t>
    </r>
    <r>
      <rPr>
        <sz val="10"/>
        <color theme="1"/>
        <rFont val="Microsoft YaHei"/>
      </rPr>
      <t>; shēncái; shencai</t>
    </r>
  </si>
  <si>
    <t>身份</t>
  </si>
  <si>
    <t>shēnfèn</t>
  </si>
  <si>
    <t>thân phận</t>
  </si>
  <si>
    <r>
      <rPr>
        <sz val="10"/>
        <color theme="1"/>
        <rFont val="Noto Sans CJK SC"/>
      </rPr>
      <t>身份</t>
    </r>
    <r>
      <rPr>
        <sz val="10"/>
        <color theme="1"/>
        <rFont val="Microsoft YaHei"/>
      </rPr>
      <t>; shēnfèn; shenfen</t>
    </r>
  </si>
  <si>
    <t>身高</t>
  </si>
  <si>
    <t>shēn gāo</t>
  </si>
  <si>
    <t>chiều cao</t>
  </si>
  <si>
    <r>
      <rPr>
        <sz val="10"/>
        <color theme="1"/>
        <rFont val="Noto Sans CJK SC"/>
      </rPr>
      <t>身高</t>
    </r>
    <r>
      <rPr>
        <sz val="10"/>
        <color theme="1"/>
        <rFont val="Microsoft YaHei"/>
      </rPr>
      <t>; shēn gāo; shen gao</t>
    </r>
  </si>
  <si>
    <t>深厚</t>
  </si>
  <si>
    <t>shēn hòu</t>
  </si>
  <si>
    <r>
      <rPr>
        <sz val="10"/>
        <color theme="1"/>
        <rFont val="Noto Sans CJK SC"/>
      </rPr>
      <t>深厚</t>
    </r>
    <r>
      <rPr>
        <sz val="10"/>
        <color theme="1"/>
        <rFont val="Microsoft YaHei"/>
      </rPr>
      <t>; shēn hòu; shen hou</t>
    </r>
  </si>
  <si>
    <t>神话</t>
  </si>
  <si>
    <t>shénhuà</t>
  </si>
  <si>
    <t>thần thoại</t>
  </si>
  <si>
    <r>
      <rPr>
        <sz val="10"/>
        <color theme="1"/>
        <rFont val="Noto Sans CJK SC"/>
      </rPr>
      <t>神话</t>
    </r>
    <r>
      <rPr>
        <sz val="10"/>
        <color theme="1"/>
        <rFont val="Microsoft YaHei"/>
      </rPr>
      <t>; shénhuà; shenhua</t>
    </r>
  </si>
  <si>
    <t>神秘</t>
  </si>
  <si>
    <t>shénmì</t>
  </si>
  <si>
    <t>huyền bí</t>
  </si>
  <si>
    <r>
      <rPr>
        <sz val="10"/>
        <color theme="1"/>
        <rFont val="Noto Sans CJK SC"/>
      </rPr>
      <t>神秘</t>
    </r>
    <r>
      <rPr>
        <sz val="10"/>
        <color theme="1"/>
        <rFont val="Microsoft YaHei"/>
      </rPr>
      <t>; shénmì; shenmi</t>
    </r>
  </si>
  <si>
    <t>甚至</t>
  </si>
  <si>
    <t>shènzhì</t>
  </si>
  <si>
    <t>thậm chí</t>
  </si>
  <si>
    <r>
      <rPr>
        <sz val="10"/>
        <color theme="1"/>
        <rFont val="Noto Sans CJK SC"/>
      </rPr>
      <t>甚至</t>
    </r>
    <r>
      <rPr>
        <sz val="10"/>
        <color theme="1"/>
        <rFont val="Microsoft YaHei"/>
      </rPr>
      <t>; shènzhì; shenzhi</t>
    </r>
  </si>
  <si>
    <t>失败</t>
  </si>
  <si>
    <t>shībài</t>
  </si>
  <si>
    <r>
      <rPr>
        <sz val="10"/>
        <color theme="1"/>
        <rFont val="Noto Sans CJK SC"/>
      </rPr>
      <t>失败</t>
    </r>
    <r>
      <rPr>
        <sz val="10"/>
        <color theme="1"/>
        <rFont val="Microsoft YaHei"/>
      </rPr>
      <t xml:space="preserve">; shībài; </t>
    </r>
    <r>
      <rPr>
        <sz val="10"/>
        <color theme="1"/>
        <rFont val="Noto Sans CJK SC"/>
      </rPr>
      <t>败</t>
    </r>
    <r>
      <rPr>
        <sz val="10"/>
        <color theme="1"/>
        <rFont val="Microsoft YaHei"/>
      </rPr>
      <t>; bài; shibai; bai</t>
    </r>
  </si>
  <si>
    <t>失望</t>
  </si>
  <si>
    <t>shīwàng</t>
  </si>
  <si>
    <t>thất vọng</t>
  </si>
  <si>
    <r>
      <rPr>
        <sz val="10"/>
        <color theme="1"/>
        <rFont val="Noto Sans CJK SC"/>
      </rPr>
      <t>失望</t>
    </r>
    <r>
      <rPr>
        <sz val="10"/>
        <color theme="1"/>
        <rFont val="Microsoft YaHei"/>
      </rPr>
      <t>; shīwàng; shiwang</t>
    </r>
  </si>
  <si>
    <t>失业</t>
  </si>
  <si>
    <t>shīyè</t>
  </si>
  <si>
    <t>thất nghiệp</t>
  </si>
  <si>
    <r>
      <rPr>
        <sz val="10"/>
        <color theme="1"/>
        <rFont val="Noto Sans CJK SC"/>
      </rPr>
      <t>失业</t>
    </r>
    <r>
      <rPr>
        <sz val="10"/>
        <color theme="1"/>
        <rFont val="Microsoft YaHei"/>
      </rPr>
      <t>; shīyè; shiye</t>
    </r>
  </si>
  <si>
    <t>诗</t>
  </si>
  <si>
    <t>shī</t>
  </si>
  <si>
    <t>thơ</t>
  </si>
  <si>
    <r>
      <rPr>
        <sz val="10"/>
        <color theme="1"/>
        <rFont val="Noto Sans CJK SC"/>
      </rPr>
      <t>诗</t>
    </r>
    <r>
      <rPr>
        <sz val="10"/>
        <color theme="1"/>
        <rFont val="Microsoft YaHei"/>
      </rPr>
      <t>; shī; shi</t>
    </r>
  </si>
  <si>
    <t>诗人</t>
  </si>
  <si>
    <t>shī rén</t>
  </si>
  <si>
    <t>nhà thơ</t>
  </si>
  <si>
    <r>
      <rPr>
        <sz val="10"/>
        <color theme="1"/>
        <rFont val="Noto Sans CJK SC"/>
      </rPr>
      <t>诗人</t>
    </r>
    <r>
      <rPr>
        <sz val="10"/>
        <color theme="1"/>
        <rFont val="Microsoft YaHei"/>
      </rPr>
      <t>; shī rén; shi ren</t>
    </r>
  </si>
  <si>
    <t>湿</t>
  </si>
  <si>
    <t>ướt</t>
  </si>
  <si>
    <r>
      <rPr>
        <sz val="10"/>
        <color theme="1"/>
        <rFont val="Noto Sans CJK SC"/>
      </rPr>
      <t>湿</t>
    </r>
    <r>
      <rPr>
        <sz val="10"/>
        <color theme="1"/>
        <rFont val="Microsoft YaHei"/>
      </rPr>
      <t>; shī; shi</t>
    </r>
  </si>
  <si>
    <t>实施</t>
  </si>
  <si>
    <t>shíshī</t>
  </si>
  <si>
    <t>thi hành</t>
  </si>
  <si>
    <r>
      <rPr>
        <sz val="10"/>
        <color theme="1"/>
        <rFont val="Noto Sans CJK SC"/>
      </rPr>
      <t>实施</t>
    </r>
    <r>
      <rPr>
        <sz val="10"/>
        <color theme="1"/>
        <rFont val="Microsoft YaHei"/>
      </rPr>
      <t>; shíshī; shishi</t>
    </r>
  </si>
  <si>
    <t>实用</t>
  </si>
  <si>
    <t>shíyòng</t>
  </si>
  <si>
    <t>thực dụng</t>
  </si>
  <si>
    <r>
      <rPr>
        <sz val="10"/>
        <color theme="1"/>
        <rFont val="Noto Sans CJK SC"/>
      </rPr>
      <t>实用</t>
    </r>
    <r>
      <rPr>
        <sz val="10"/>
        <color theme="1"/>
        <rFont val="Microsoft YaHei"/>
      </rPr>
      <t>; shíyòng; shiyong</t>
    </r>
  </si>
  <si>
    <t>食堂</t>
  </si>
  <si>
    <t>shí táng</t>
  </si>
  <si>
    <t>nhà ăn</t>
  </si>
  <si>
    <r>
      <rPr>
        <sz val="10"/>
        <color theme="1"/>
        <rFont val="Noto Sans CJK SC"/>
      </rPr>
      <t>食堂</t>
    </r>
    <r>
      <rPr>
        <sz val="10"/>
        <color theme="1"/>
        <rFont val="Microsoft YaHei"/>
      </rPr>
      <t>; shí táng; shi tang</t>
    </r>
  </si>
  <si>
    <t>使劲</t>
  </si>
  <si>
    <t>shǐ jìn</t>
  </si>
  <si>
    <t>dùng sức</t>
  </si>
  <si>
    <r>
      <rPr>
        <sz val="10"/>
        <color theme="1"/>
        <rFont val="Noto Sans CJK SC"/>
      </rPr>
      <t>使劲</t>
    </r>
    <r>
      <rPr>
        <sz val="10"/>
        <color theme="1"/>
        <rFont val="Microsoft YaHei"/>
      </rPr>
      <t>; shǐ jìn; shi jin</t>
    </r>
  </si>
  <si>
    <t>士兵</t>
  </si>
  <si>
    <t>shìbīng</t>
  </si>
  <si>
    <r>
      <rPr>
        <sz val="10"/>
        <color theme="1"/>
        <rFont val="Noto Sans CJK SC"/>
      </rPr>
      <t>士兵</t>
    </r>
    <r>
      <rPr>
        <sz val="10"/>
        <color theme="1"/>
        <rFont val="Microsoft YaHei"/>
      </rPr>
      <t xml:space="preserve">; shìbīng; </t>
    </r>
    <r>
      <rPr>
        <sz val="10"/>
        <color theme="1"/>
        <rFont val="Noto Sans CJK SC"/>
      </rPr>
      <t>兵</t>
    </r>
    <r>
      <rPr>
        <sz val="10"/>
        <color theme="1"/>
        <rFont val="Microsoft YaHei"/>
      </rPr>
      <t>; bīng; shibing; bing</t>
    </r>
  </si>
  <si>
    <t>市区</t>
  </si>
  <si>
    <t>shì qū</t>
  </si>
  <si>
    <t>khu nội thành</t>
  </si>
  <si>
    <r>
      <rPr>
        <sz val="10"/>
        <color theme="1"/>
        <rFont val="Noto Sans CJK SC"/>
      </rPr>
      <t>市区</t>
    </r>
    <r>
      <rPr>
        <sz val="10"/>
        <color theme="1"/>
        <rFont val="Microsoft YaHei"/>
      </rPr>
      <t>; shì qū; shi qu</t>
    </r>
  </si>
  <si>
    <t>似的</t>
  </si>
  <si>
    <t>shìde</t>
  </si>
  <si>
    <t>giống như</t>
  </si>
  <si>
    <r>
      <rPr>
        <sz val="10"/>
        <color theme="1"/>
        <rFont val="Noto Sans CJK SC"/>
      </rPr>
      <t>似的</t>
    </r>
    <r>
      <rPr>
        <sz val="10"/>
        <color theme="1"/>
        <rFont val="Microsoft YaHei"/>
      </rPr>
      <t>; shìde; shide</t>
    </r>
  </si>
  <si>
    <t>事物</t>
  </si>
  <si>
    <t>shìwù</t>
  </si>
  <si>
    <t>sự vật</t>
  </si>
  <si>
    <r>
      <rPr>
        <sz val="10"/>
        <color theme="1"/>
        <rFont val="Noto Sans CJK SC"/>
      </rPr>
      <t>事物</t>
    </r>
    <r>
      <rPr>
        <sz val="10"/>
        <color theme="1"/>
        <rFont val="Microsoft YaHei"/>
      </rPr>
      <t>; shìwù; shiwu</t>
    </r>
  </si>
  <si>
    <t>事先</t>
  </si>
  <si>
    <t>shìxiān</t>
  </si>
  <si>
    <t>trước</t>
  </si>
  <si>
    <r>
      <rPr>
        <sz val="10"/>
        <color theme="1"/>
        <rFont val="Noto Sans CJK SC"/>
      </rPr>
      <t>事先</t>
    </r>
    <r>
      <rPr>
        <sz val="10"/>
        <color theme="1"/>
        <rFont val="Microsoft YaHei"/>
      </rPr>
      <t>; shìxiān; shixian</t>
    </r>
  </si>
  <si>
    <t>试卷</t>
  </si>
  <si>
    <t>shìjuàn</t>
  </si>
  <si>
    <r>
      <rPr>
        <sz val="10"/>
        <color theme="1"/>
        <rFont val="Noto Sans CJK SC"/>
      </rPr>
      <t>试卷</t>
    </r>
    <r>
      <rPr>
        <sz val="10"/>
        <color theme="1"/>
        <rFont val="Microsoft YaHei"/>
      </rPr>
      <t>; shìjuàn; shijuan</t>
    </r>
  </si>
  <si>
    <t>是否</t>
  </si>
  <si>
    <t>shìfǒu</t>
  </si>
  <si>
    <t>có hay không</t>
  </si>
  <si>
    <r>
      <rPr>
        <sz val="10"/>
        <color theme="1"/>
        <rFont val="Noto Sans CJK SC"/>
      </rPr>
      <t>是否</t>
    </r>
    <r>
      <rPr>
        <sz val="10"/>
        <color theme="1"/>
        <rFont val="Microsoft YaHei"/>
      </rPr>
      <t>; shìfǒu; shifou</t>
    </r>
  </si>
  <si>
    <t>收回</t>
  </si>
  <si>
    <t>shōu huí</t>
  </si>
  <si>
    <t>thu hồi</t>
  </si>
  <si>
    <r>
      <rPr>
        <sz val="10"/>
        <color theme="1"/>
        <rFont val="Noto Sans CJK SC"/>
      </rPr>
      <t>收回</t>
    </r>
    <r>
      <rPr>
        <sz val="10"/>
        <color theme="1"/>
        <rFont val="Microsoft YaHei"/>
      </rPr>
      <t>; shōu huí; shou hui</t>
    </r>
  </si>
  <si>
    <t>收获</t>
  </si>
  <si>
    <t>shōuhuò</t>
  </si>
  <si>
    <t>thu hoạch</t>
  </si>
  <si>
    <r>
      <rPr>
        <sz val="10"/>
        <color theme="1"/>
        <rFont val="Noto Sans CJK SC"/>
      </rPr>
      <t>收获</t>
    </r>
    <r>
      <rPr>
        <sz val="10"/>
        <color theme="1"/>
        <rFont val="Microsoft YaHei"/>
      </rPr>
      <t>; shōuhuò; shouhuo</t>
    </r>
  </si>
  <si>
    <t>收益</t>
  </si>
  <si>
    <t>shōuyì</t>
  </si>
  <si>
    <t>lợi nhuận</t>
  </si>
  <si>
    <r>
      <rPr>
        <sz val="10"/>
        <color theme="1"/>
        <rFont val="Noto Sans CJK SC"/>
      </rPr>
      <t>收益</t>
    </r>
    <r>
      <rPr>
        <sz val="10"/>
        <color theme="1"/>
        <rFont val="Microsoft YaHei"/>
      </rPr>
      <t>; shōuyì; shouyi</t>
    </r>
  </si>
  <si>
    <t>手工</t>
  </si>
  <si>
    <t>shǒugōng</t>
  </si>
  <si>
    <t>thủ công</t>
  </si>
  <si>
    <r>
      <rPr>
        <sz val="10"/>
        <color theme="1"/>
        <rFont val="Noto Sans CJK SC"/>
      </rPr>
      <t>手工</t>
    </r>
    <r>
      <rPr>
        <sz val="10"/>
        <color theme="1"/>
        <rFont val="Microsoft YaHei"/>
      </rPr>
      <t>; shǒugōng; shougong</t>
    </r>
  </si>
  <si>
    <t>手里</t>
  </si>
  <si>
    <t>shǒu lǐ</t>
  </si>
  <si>
    <t>trong tay</t>
  </si>
  <si>
    <r>
      <rPr>
        <sz val="10"/>
        <color theme="1"/>
        <rFont val="Noto Sans CJK SC"/>
      </rPr>
      <t>手里</t>
    </r>
    <r>
      <rPr>
        <sz val="10"/>
        <color theme="1"/>
        <rFont val="Microsoft YaHei"/>
      </rPr>
      <t>; shǒu lǐ; shou li</t>
    </r>
  </si>
  <si>
    <t>手术</t>
  </si>
  <si>
    <t>shǒushù</t>
  </si>
  <si>
    <t>phẫu thuật</t>
  </si>
  <si>
    <r>
      <rPr>
        <sz val="10"/>
        <color theme="1"/>
        <rFont val="Noto Sans CJK SC"/>
      </rPr>
      <t>手术</t>
    </r>
    <r>
      <rPr>
        <sz val="10"/>
        <color theme="1"/>
        <rFont val="Microsoft YaHei"/>
      </rPr>
      <t>; shǒushù; shoushu</t>
    </r>
  </si>
  <si>
    <t>手套</t>
  </si>
  <si>
    <t>shǒutào</t>
  </si>
  <si>
    <t>găng tay</t>
  </si>
  <si>
    <r>
      <rPr>
        <sz val="10"/>
        <color theme="1"/>
        <rFont val="Noto Sans CJK SC"/>
      </rPr>
      <t>手套</t>
    </r>
    <r>
      <rPr>
        <sz val="10"/>
        <color theme="1"/>
        <rFont val="Microsoft YaHei"/>
      </rPr>
      <t>; shǒutào; shoutao</t>
    </r>
  </si>
  <si>
    <t>守</t>
  </si>
  <si>
    <t>canh giữ</t>
  </si>
  <si>
    <r>
      <rPr>
        <sz val="10"/>
        <color theme="1"/>
        <rFont val="Noto Sans CJK SC"/>
      </rPr>
      <t>守</t>
    </r>
    <r>
      <rPr>
        <sz val="10"/>
        <color theme="1"/>
        <rFont val="Microsoft YaHei"/>
      </rPr>
      <t>; shǒu; shou</t>
    </r>
  </si>
  <si>
    <t>首</t>
  </si>
  <si>
    <t>bài (lượng từ cho bài hát, bài thơ)</t>
  </si>
  <si>
    <r>
      <rPr>
        <sz val="10"/>
        <color theme="1"/>
        <rFont val="Noto Sans CJK SC"/>
      </rPr>
      <t>首</t>
    </r>
    <r>
      <rPr>
        <sz val="10"/>
        <color theme="1"/>
        <rFont val="Microsoft YaHei"/>
      </rPr>
      <t>; shǒu; shou</t>
    </r>
  </si>
  <si>
    <t>受不了</t>
  </si>
  <si>
    <t>shòubuliǎo</t>
  </si>
  <si>
    <t>không chịu nổi</t>
  </si>
  <si>
    <r>
      <rPr>
        <sz val="10"/>
        <color theme="1"/>
        <rFont val="Noto Sans CJK SC"/>
      </rPr>
      <t>受不了</t>
    </r>
    <r>
      <rPr>
        <sz val="10"/>
        <color theme="1"/>
        <rFont val="Microsoft YaHei"/>
      </rPr>
      <t>; shòubuliǎo; shoubuliao</t>
    </r>
  </si>
  <si>
    <t>售货员</t>
  </si>
  <si>
    <t>shòuhuòyuán</t>
  </si>
  <si>
    <t>nhân viên bán hàng</t>
  </si>
  <si>
    <r>
      <rPr>
        <sz val="10"/>
        <color theme="1"/>
        <rFont val="Noto Sans CJK SC"/>
      </rPr>
      <t>售货员</t>
    </r>
    <r>
      <rPr>
        <sz val="10"/>
        <color theme="1"/>
        <rFont val="Microsoft YaHei"/>
      </rPr>
      <t>; shòuhuòyuán; shouhuoyuan</t>
    </r>
  </si>
  <si>
    <t>叔叔</t>
  </si>
  <si>
    <t>shūshu</t>
  </si>
  <si>
    <t>chú</t>
  </si>
  <si>
    <r>
      <rPr>
        <sz val="10"/>
        <color theme="1"/>
        <rFont val="Noto Sans CJK SC"/>
      </rPr>
      <t>叔叔</t>
    </r>
    <r>
      <rPr>
        <sz val="10"/>
        <color theme="1"/>
        <rFont val="Microsoft YaHei"/>
      </rPr>
      <t>; shūshu; shushu</t>
    </r>
  </si>
  <si>
    <t>舒适</t>
  </si>
  <si>
    <t>shūshì</t>
  </si>
  <si>
    <r>
      <rPr>
        <sz val="10"/>
        <color theme="1"/>
        <rFont val="Noto Sans CJK SC"/>
      </rPr>
      <t>舒适</t>
    </r>
    <r>
      <rPr>
        <sz val="10"/>
        <color theme="1"/>
        <rFont val="Microsoft YaHei"/>
      </rPr>
      <t xml:space="preserve">; shūshì; </t>
    </r>
    <r>
      <rPr>
        <sz val="10"/>
        <color theme="1"/>
        <rFont val="Noto Sans CJK SC"/>
      </rPr>
      <t>轻松</t>
    </r>
    <r>
      <rPr>
        <sz val="10"/>
        <color theme="1"/>
        <rFont val="Microsoft YaHei"/>
      </rPr>
      <t>; qīngsōng; shushi; qingsong</t>
    </r>
  </si>
  <si>
    <t>熟练</t>
  </si>
  <si>
    <t>shúliàn</t>
  </si>
  <si>
    <t>thành thạo</t>
  </si>
  <si>
    <r>
      <rPr>
        <sz val="10"/>
        <color theme="1"/>
        <rFont val="Noto Sans CJK SC"/>
      </rPr>
      <t>熟练</t>
    </r>
    <r>
      <rPr>
        <sz val="10"/>
        <color theme="1"/>
        <rFont val="Microsoft YaHei"/>
      </rPr>
      <t>; shúliàn; shulian</t>
    </r>
  </si>
  <si>
    <t>暑假</t>
  </si>
  <si>
    <t>shǔ jià</t>
  </si>
  <si>
    <t>kỳ nghỉ hè</t>
  </si>
  <si>
    <r>
      <rPr>
        <sz val="10"/>
        <color theme="1"/>
        <rFont val="Noto Sans CJK SC"/>
      </rPr>
      <t>暑假</t>
    </r>
    <r>
      <rPr>
        <sz val="10"/>
        <color theme="1"/>
        <rFont val="Microsoft YaHei"/>
      </rPr>
      <t>; shǔ jià; shu jia</t>
    </r>
  </si>
  <si>
    <t>树林</t>
  </si>
  <si>
    <t>shù lín</t>
  </si>
  <si>
    <t>rừng cây</t>
  </si>
  <si>
    <r>
      <rPr>
        <sz val="10"/>
        <color theme="1"/>
        <rFont val="Noto Sans CJK SC"/>
      </rPr>
      <t>树林</t>
    </r>
    <r>
      <rPr>
        <sz val="10"/>
        <color theme="1"/>
        <rFont val="Microsoft YaHei"/>
      </rPr>
      <t>; shù lín; shu lin</t>
    </r>
  </si>
  <si>
    <t>树叶</t>
  </si>
  <si>
    <t>shù yè</t>
  </si>
  <si>
    <t>lá cây</t>
  </si>
  <si>
    <r>
      <rPr>
        <sz val="10"/>
        <color theme="1"/>
        <rFont val="Noto Sans CJK SC"/>
      </rPr>
      <t>树叶</t>
    </r>
    <r>
      <rPr>
        <sz val="10"/>
        <color theme="1"/>
        <rFont val="Microsoft YaHei"/>
      </rPr>
      <t xml:space="preserve">; shù yè; </t>
    </r>
    <r>
      <rPr>
        <sz val="10"/>
        <color theme="1"/>
        <rFont val="Noto Sans CJK SC"/>
      </rPr>
      <t>叶子</t>
    </r>
    <r>
      <rPr>
        <sz val="10"/>
        <color theme="1"/>
        <rFont val="Microsoft YaHei"/>
      </rPr>
      <t>; yèzi; shu ye; yezi</t>
    </r>
  </si>
  <si>
    <t>数据</t>
  </si>
  <si>
    <t>shùjù</t>
  </si>
  <si>
    <t>dữ liệu</t>
  </si>
  <si>
    <r>
      <rPr>
        <sz val="10"/>
        <color theme="1"/>
        <rFont val="Noto Sans CJK SC"/>
      </rPr>
      <t>数据</t>
    </r>
    <r>
      <rPr>
        <sz val="10"/>
        <color theme="1"/>
        <rFont val="Microsoft YaHei"/>
      </rPr>
      <t>; shùjù; shuju</t>
    </r>
  </si>
  <si>
    <t>数码</t>
  </si>
  <si>
    <t>shùmǎ</t>
  </si>
  <si>
    <t>kỹ thuật số</t>
  </si>
  <si>
    <r>
      <rPr>
        <sz val="10"/>
        <color theme="1"/>
        <rFont val="Noto Sans CJK SC"/>
      </rPr>
      <t>数码</t>
    </r>
    <r>
      <rPr>
        <sz val="10"/>
        <color theme="1"/>
        <rFont val="Microsoft YaHei"/>
      </rPr>
      <t>; shùmǎ; shuma</t>
    </r>
  </si>
  <si>
    <t>刷</t>
  </si>
  <si>
    <t>shuā</t>
  </si>
  <si>
    <t>chải, đánh</t>
  </si>
  <si>
    <r>
      <rPr>
        <sz val="10"/>
        <color theme="1"/>
        <rFont val="Noto Sans CJK SC"/>
      </rPr>
      <t>刷</t>
    </r>
    <r>
      <rPr>
        <sz val="10"/>
        <color theme="1"/>
        <rFont val="Microsoft YaHei"/>
      </rPr>
      <t>; shuā; shua</t>
    </r>
  </si>
  <si>
    <t>刷牙</t>
  </si>
  <si>
    <t>shuāyá</t>
  </si>
  <si>
    <t>đánh răng</t>
  </si>
  <si>
    <r>
      <rPr>
        <sz val="10"/>
        <color theme="1"/>
        <rFont val="Noto Sans CJK SC"/>
      </rPr>
      <t>刷牙</t>
    </r>
    <r>
      <rPr>
        <sz val="10"/>
        <color theme="1"/>
        <rFont val="Microsoft YaHei"/>
      </rPr>
      <t>; shuāyá; shuaya</t>
    </r>
  </si>
  <si>
    <t>刷子</t>
  </si>
  <si>
    <t>shuā zi</t>
  </si>
  <si>
    <t>bàn chải</t>
  </si>
  <si>
    <r>
      <rPr>
        <sz val="10"/>
        <color theme="1"/>
        <rFont val="Noto Sans CJK SC"/>
      </rPr>
      <t>刷子</t>
    </r>
    <r>
      <rPr>
        <sz val="10"/>
        <color theme="1"/>
        <rFont val="Microsoft YaHei"/>
      </rPr>
      <t>; shuā zi; shua zi</t>
    </r>
  </si>
  <si>
    <t>帅</t>
  </si>
  <si>
    <t>shuài</t>
  </si>
  <si>
    <t>đẹp trai</t>
  </si>
  <si>
    <r>
      <rPr>
        <sz val="10"/>
        <color theme="1"/>
        <rFont val="Noto Sans CJK SC"/>
      </rPr>
      <t>帅</t>
    </r>
    <r>
      <rPr>
        <sz val="10"/>
        <color theme="1"/>
        <rFont val="Microsoft YaHei"/>
      </rPr>
      <t>; shuài; shuai</t>
    </r>
  </si>
  <si>
    <t>帅哥</t>
  </si>
  <si>
    <t>shuài gē</t>
  </si>
  <si>
    <t>anh chàng đẹp trai</t>
  </si>
  <si>
    <r>
      <rPr>
        <sz val="10"/>
        <color theme="1"/>
        <rFont val="Noto Sans CJK SC"/>
      </rPr>
      <t>帅哥</t>
    </r>
    <r>
      <rPr>
        <sz val="10"/>
        <color theme="1"/>
        <rFont val="Microsoft YaHei"/>
      </rPr>
      <t>; shuài gē; shuai ge</t>
    </r>
  </si>
  <si>
    <t>率先</t>
  </si>
  <si>
    <t>shuài xiān</t>
  </si>
  <si>
    <r>
      <rPr>
        <sz val="10"/>
        <color theme="1"/>
        <rFont val="Noto Sans CJK SC"/>
      </rPr>
      <t>率先</t>
    </r>
    <r>
      <rPr>
        <sz val="10"/>
        <color theme="1"/>
        <rFont val="Microsoft YaHei"/>
      </rPr>
      <t>; shuài xiān; shuai xian</t>
    </r>
  </si>
  <si>
    <t>睡着</t>
  </si>
  <si>
    <t>shuì zháo</t>
  </si>
  <si>
    <t>ngủ thiếp đi</t>
  </si>
  <si>
    <r>
      <rPr>
        <sz val="10"/>
        <color theme="1"/>
        <rFont val="Noto Sans CJK SC"/>
      </rPr>
      <t>睡着</t>
    </r>
    <r>
      <rPr>
        <sz val="10"/>
        <color theme="1"/>
        <rFont val="Microsoft YaHei"/>
      </rPr>
      <t>; shuì zháo; shui zhao</t>
    </r>
  </si>
  <si>
    <t>顺序</t>
  </si>
  <si>
    <t>shùnxù</t>
  </si>
  <si>
    <t>trật tự</t>
  </si>
  <si>
    <r>
      <rPr>
        <sz val="10"/>
        <color theme="1"/>
        <rFont val="Noto Sans CJK SC"/>
      </rPr>
      <t>顺序</t>
    </r>
    <r>
      <rPr>
        <sz val="10"/>
        <color theme="1"/>
        <rFont val="Microsoft YaHei"/>
      </rPr>
      <t>; shùnxù; shunxu</t>
    </r>
  </si>
  <si>
    <t>说不定</t>
  </si>
  <si>
    <t>shuōbudìng</t>
  </si>
  <si>
    <r>
      <rPr>
        <sz val="10"/>
        <color theme="1"/>
        <rFont val="Noto Sans CJK SC"/>
      </rPr>
      <t>说不定</t>
    </r>
    <r>
      <rPr>
        <sz val="10"/>
        <color theme="1"/>
        <rFont val="Microsoft YaHei"/>
      </rPr>
      <t xml:space="preserve">; shuōbudìng; </t>
    </r>
    <r>
      <rPr>
        <sz val="10"/>
        <color theme="1"/>
        <rFont val="Noto Sans CJK SC"/>
      </rPr>
      <t>或许</t>
    </r>
    <r>
      <rPr>
        <sz val="10"/>
        <color theme="1"/>
        <rFont val="Microsoft YaHei"/>
      </rPr>
      <t>; huòxǔ; shuobuding; huoxu</t>
    </r>
  </si>
  <si>
    <t>说服</t>
  </si>
  <si>
    <t>shuōfú</t>
  </si>
  <si>
    <t>thuyết phục</t>
  </si>
  <si>
    <r>
      <rPr>
        <sz val="10"/>
        <color theme="1"/>
        <rFont val="Noto Sans CJK SC"/>
      </rPr>
      <t>说服</t>
    </r>
    <r>
      <rPr>
        <sz val="10"/>
        <color theme="1"/>
        <rFont val="Microsoft YaHei"/>
      </rPr>
      <t>; shuōfú; shuofu</t>
    </r>
  </si>
  <si>
    <t>思考</t>
  </si>
  <si>
    <t>sīkǎo</t>
  </si>
  <si>
    <t>suy nghĩ</t>
  </si>
  <si>
    <r>
      <rPr>
        <sz val="10"/>
        <color theme="1"/>
        <rFont val="Noto Sans CJK SC"/>
      </rPr>
      <t>思考</t>
    </r>
    <r>
      <rPr>
        <sz val="10"/>
        <color theme="1"/>
        <rFont val="Microsoft YaHei"/>
      </rPr>
      <t>; sīkǎo; sikao</t>
    </r>
  </si>
  <si>
    <t>似乎</t>
  </si>
  <si>
    <t>sìhū</t>
  </si>
  <si>
    <t>hình như</t>
  </si>
  <si>
    <r>
      <rPr>
        <sz val="10"/>
        <color theme="1"/>
        <rFont val="Noto Sans CJK SC"/>
      </rPr>
      <t>似乎</t>
    </r>
    <r>
      <rPr>
        <sz val="10"/>
        <color theme="1"/>
        <rFont val="Microsoft YaHei"/>
      </rPr>
      <t>; sìhū; sihu</t>
    </r>
  </si>
  <si>
    <t>松</t>
  </si>
  <si>
    <t>sōng</t>
  </si>
  <si>
    <t>lỏng, thư giãn</t>
  </si>
  <si>
    <r>
      <rPr>
        <sz val="10"/>
        <color theme="1"/>
        <rFont val="Noto Sans CJK SC"/>
      </rPr>
      <t>松</t>
    </r>
    <r>
      <rPr>
        <sz val="10"/>
        <color theme="1"/>
        <rFont val="Microsoft YaHei"/>
      </rPr>
      <t>; sōng; song</t>
    </r>
  </si>
  <si>
    <t>松树</t>
  </si>
  <si>
    <t>sōng shù</t>
  </si>
  <si>
    <t>cây thông</t>
  </si>
  <si>
    <r>
      <rPr>
        <sz val="10"/>
        <color theme="1"/>
        <rFont val="Noto Sans CJK SC"/>
      </rPr>
      <t>松树</t>
    </r>
    <r>
      <rPr>
        <sz val="10"/>
        <color theme="1"/>
        <rFont val="Microsoft YaHei"/>
      </rPr>
      <t>; sōng shù; song shu</t>
    </r>
  </si>
  <si>
    <t>塑料</t>
  </si>
  <si>
    <t>sù liào</t>
  </si>
  <si>
    <t>nhựa</t>
  </si>
  <si>
    <r>
      <rPr>
        <sz val="10"/>
        <color theme="1"/>
        <rFont val="Noto Sans CJK SC"/>
      </rPr>
      <t>塑料</t>
    </r>
    <r>
      <rPr>
        <sz val="10"/>
        <color theme="1"/>
        <rFont val="Microsoft YaHei"/>
      </rPr>
      <t>; sù liào; su liao</t>
    </r>
  </si>
  <si>
    <t>塑料袋</t>
  </si>
  <si>
    <t>sùliàodài</t>
  </si>
  <si>
    <t>túi ni lông</t>
  </si>
  <si>
    <r>
      <rPr>
        <sz val="10"/>
        <color theme="1"/>
        <rFont val="Noto Sans CJK SC"/>
      </rPr>
      <t>塑料袋</t>
    </r>
    <r>
      <rPr>
        <sz val="10"/>
        <color theme="1"/>
        <rFont val="Microsoft YaHei"/>
      </rPr>
      <t>; sùliàodài; suliaodai</t>
    </r>
  </si>
  <si>
    <t>酸</t>
  </si>
  <si>
    <t>suān</t>
  </si>
  <si>
    <t>chua</t>
  </si>
  <si>
    <r>
      <rPr>
        <sz val="10"/>
        <color theme="1"/>
        <rFont val="Noto Sans CJK SC"/>
      </rPr>
      <t>酸</t>
    </r>
    <r>
      <rPr>
        <sz val="10"/>
        <color theme="1"/>
        <rFont val="Microsoft YaHei"/>
      </rPr>
      <t>; suān; suan</t>
    </r>
  </si>
  <si>
    <t>酸奶</t>
  </si>
  <si>
    <t>suān nǎi</t>
  </si>
  <si>
    <t>sữa chua</t>
  </si>
  <si>
    <r>
      <rPr>
        <sz val="10"/>
        <color theme="1"/>
        <rFont val="Noto Sans CJK SC"/>
      </rPr>
      <t>酸奶</t>
    </r>
    <r>
      <rPr>
        <sz val="10"/>
        <color theme="1"/>
        <rFont val="Microsoft YaHei"/>
      </rPr>
      <t>; suān nǎi; suan nai</t>
    </r>
  </si>
  <si>
    <t>随手</t>
  </si>
  <si>
    <t>suíshǒu</t>
  </si>
  <si>
    <t>tiện tay</t>
  </si>
  <si>
    <r>
      <rPr>
        <sz val="10"/>
        <color theme="1"/>
        <rFont val="Noto Sans CJK SC"/>
      </rPr>
      <t>随手</t>
    </r>
    <r>
      <rPr>
        <sz val="10"/>
        <color theme="1"/>
        <rFont val="Microsoft YaHei"/>
      </rPr>
      <t>; suíshǒu; suishou</t>
    </r>
  </si>
  <si>
    <t>孙女</t>
  </si>
  <si>
    <t>sūn nǚ</t>
  </si>
  <si>
    <t>cháu gái</t>
  </si>
  <si>
    <r>
      <rPr>
        <sz val="10"/>
        <color theme="1"/>
        <rFont val="Noto Sans CJK SC"/>
      </rPr>
      <t>孙女</t>
    </r>
    <r>
      <rPr>
        <sz val="10"/>
        <color theme="1"/>
        <rFont val="Microsoft YaHei"/>
      </rPr>
      <t>; sūn nǚ; sun nü; sun nu</t>
    </r>
  </si>
  <si>
    <t>孙子</t>
  </si>
  <si>
    <t>sūnzi</t>
  </si>
  <si>
    <t>cháu trai</t>
  </si>
  <si>
    <r>
      <rPr>
        <sz val="10"/>
        <color theme="1"/>
        <rFont val="Noto Sans CJK SC"/>
      </rPr>
      <t>孙子</t>
    </r>
    <r>
      <rPr>
        <sz val="10"/>
        <color theme="1"/>
        <rFont val="Microsoft YaHei"/>
      </rPr>
      <t>; sūnzi; sunzi</t>
    </r>
  </si>
  <si>
    <t>缩短</t>
  </si>
  <si>
    <t>suōduǎn</t>
  </si>
  <si>
    <t>rút ngắn</t>
  </si>
  <si>
    <r>
      <rPr>
        <sz val="10"/>
        <color theme="1"/>
        <rFont val="Noto Sans CJK SC"/>
      </rPr>
      <t>缩短</t>
    </r>
    <r>
      <rPr>
        <sz val="10"/>
        <color theme="1"/>
        <rFont val="Microsoft YaHei"/>
      </rPr>
      <t>; suōduǎn; suoduan</t>
    </r>
  </si>
  <si>
    <t>缩小</t>
  </si>
  <si>
    <t>suō xiǎo</t>
  </si>
  <si>
    <t>thu nhỏ</t>
  </si>
  <si>
    <r>
      <rPr>
        <sz val="10"/>
        <color theme="1"/>
        <rFont val="Noto Sans CJK SC"/>
      </rPr>
      <t>缩小</t>
    </r>
    <r>
      <rPr>
        <sz val="10"/>
        <color theme="1"/>
        <rFont val="Microsoft YaHei"/>
      </rPr>
      <t>; suō xiǎo; suo xiao</t>
    </r>
  </si>
  <si>
    <t>台阶</t>
  </si>
  <si>
    <t>táijiē</t>
  </si>
  <si>
    <t>bậc thang</t>
  </si>
  <si>
    <r>
      <rPr>
        <sz val="10"/>
        <color theme="1"/>
        <rFont val="Noto Sans CJK SC"/>
      </rPr>
      <t>台阶</t>
    </r>
    <r>
      <rPr>
        <sz val="10"/>
        <color theme="1"/>
        <rFont val="Microsoft YaHei"/>
      </rPr>
      <t>; táijiē; taijie</t>
    </r>
  </si>
  <si>
    <t>台上</t>
  </si>
  <si>
    <t>tái shàng</t>
  </si>
  <si>
    <t>trên sân khấu</t>
  </si>
  <si>
    <r>
      <rPr>
        <sz val="10"/>
        <color theme="1"/>
        <rFont val="Noto Sans CJK SC"/>
      </rPr>
      <t>台上</t>
    </r>
    <r>
      <rPr>
        <sz val="10"/>
        <color theme="1"/>
        <rFont val="Microsoft YaHei"/>
      </rPr>
      <t>; tái shàng; tai shang</t>
    </r>
  </si>
  <si>
    <t>躺</t>
  </si>
  <si>
    <t>tǎng</t>
  </si>
  <si>
    <t>nằm</t>
  </si>
  <si>
    <r>
      <rPr>
        <sz val="10"/>
        <color theme="1"/>
        <rFont val="Noto Sans CJK SC"/>
      </rPr>
      <t>躺</t>
    </r>
    <r>
      <rPr>
        <sz val="10"/>
        <color theme="1"/>
        <rFont val="Microsoft YaHei"/>
      </rPr>
      <t>; tǎng; tang</t>
    </r>
  </si>
  <si>
    <t>套餐</t>
  </si>
  <si>
    <t>tào cān</t>
  </si>
  <si>
    <t>suất ăn</t>
  </si>
  <si>
    <r>
      <rPr>
        <sz val="10"/>
        <color theme="1"/>
        <rFont val="Noto Sans CJK SC"/>
      </rPr>
      <t>套餐</t>
    </r>
    <r>
      <rPr>
        <sz val="10"/>
        <color theme="1"/>
        <rFont val="Microsoft YaHei"/>
      </rPr>
      <t>; tào cān; tao can</t>
    </r>
  </si>
  <si>
    <t>特价</t>
  </si>
  <si>
    <t>tè jià</t>
  </si>
  <si>
    <t>giá đặc biệt</t>
  </si>
  <si>
    <r>
      <rPr>
        <sz val="10"/>
        <color theme="1"/>
        <rFont val="Noto Sans CJK SC"/>
      </rPr>
      <t>特价</t>
    </r>
    <r>
      <rPr>
        <sz val="10"/>
        <color theme="1"/>
        <rFont val="Microsoft YaHei"/>
      </rPr>
      <t>; tè jià; te jia</t>
    </r>
  </si>
  <si>
    <t>特殊</t>
  </si>
  <si>
    <t>tèshū</t>
  </si>
  <si>
    <r>
      <rPr>
        <sz val="10"/>
        <color theme="1"/>
        <rFont val="Noto Sans CJK SC"/>
      </rPr>
      <t>特殊</t>
    </r>
    <r>
      <rPr>
        <sz val="10"/>
        <color theme="1"/>
        <rFont val="Microsoft YaHei"/>
      </rPr>
      <t xml:space="preserve">; tèshū; </t>
    </r>
    <r>
      <rPr>
        <sz val="10"/>
        <color theme="1"/>
        <rFont val="Noto Sans CJK SC"/>
      </rPr>
      <t>格外</t>
    </r>
    <r>
      <rPr>
        <sz val="10"/>
        <color theme="1"/>
        <rFont val="Microsoft YaHei"/>
      </rPr>
      <t>; géwài; teshu; gewai</t>
    </r>
  </si>
  <si>
    <t>特征</t>
  </si>
  <si>
    <t>tèzhēng</t>
  </si>
  <si>
    <t>đặc trưng</t>
  </si>
  <si>
    <r>
      <rPr>
        <sz val="10"/>
        <color theme="1"/>
        <rFont val="Noto Sans CJK SC"/>
      </rPr>
      <t>特征</t>
    </r>
    <r>
      <rPr>
        <sz val="10"/>
        <color theme="1"/>
        <rFont val="Microsoft YaHei"/>
      </rPr>
      <t>; tèzhēng; tezheng</t>
    </r>
  </si>
  <si>
    <t>提供</t>
  </si>
  <si>
    <t>tígōng</t>
  </si>
  <si>
    <t>cung cấp</t>
  </si>
  <si>
    <r>
      <rPr>
        <sz val="10"/>
        <color theme="1"/>
        <rFont val="Noto Sans CJK SC"/>
      </rPr>
      <t>提供</t>
    </r>
    <r>
      <rPr>
        <sz val="10"/>
        <color theme="1"/>
        <rFont val="Microsoft YaHei"/>
      </rPr>
      <t>; tígōng; tigong</t>
    </r>
  </si>
  <si>
    <t>提醒</t>
  </si>
  <si>
    <t>tíxǐng</t>
  </si>
  <si>
    <t>nhắc nhở</t>
  </si>
  <si>
    <r>
      <rPr>
        <sz val="10"/>
        <color theme="1"/>
        <rFont val="Noto Sans CJK SC"/>
      </rPr>
      <t>提醒</t>
    </r>
    <r>
      <rPr>
        <sz val="10"/>
        <color theme="1"/>
        <rFont val="Microsoft YaHei"/>
      </rPr>
      <t>; tíxǐng; tixing</t>
    </r>
  </si>
  <si>
    <t>体操</t>
  </si>
  <si>
    <t>tǐ cāo</t>
  </si>
  <si>
    <t>thể dục dụng cụ</t>
  </si>
  <si>
    <r>
      <rPr>
        <sz val="10"/>
        <color theme="1"/>
        <rFont val="Noto Sans CJK SC"/>
      </rPr>
      <t>体操</t>
    </r>
    <r>
      <rPr>
        <sz val="10"/>
        <color theme="1"/>
        <rFont val="Microsoft YaHei"/>
      </rPr>
      <t>; tǐ cāo; ti cao</t>
    </r>
  </si>
  <si>
    <t>体检</t>
  </si>
  <si>
    <t>tǐ jiǎn</t>
  </si>
  <si>
    <t>kiểm tra sức khỏe</t>
  </si>
  <si>
    <r>
      <rPr>
        <sz val="10"/>
        <color theme="1"/>
        <rFont val="Noto Sans CJK SC"/>
      </rPr>
      <t>体检</t>
    </r>
    <r>
      <rPr>
        <sz val="10"/>
        <color theme="1"/>
        <rFont val="Microsoft YaHei"/>
      </rPr>
      <t>; tǐ jiǎn; ti jian</t>
    </r>
  </si>
  <si>
    <t>体重</t>
  </si>
  <si>
    <t>tǐ zhòng</t>
  </si>
  <si>
    <t>trọng lượng cơ thể</t>
  </si>
  <si>
    <r>
      <rPr>
        <sz val="10"/>
        <color theme="1"/>
        <rFont val="Noto Sans CJK SC"/>
      </rPr>
      <t>体重</t>
    </r>
    <r>
      <rPr>
        <sz val="10"/>
        <color theme="1"/>
        <rFont val="Microsoft YaHei"/>
      </rPr>
      <t>; tǐ zhòng; ti zhong</t>
    </r>
  </si>
  <si>
    <t>替</t>
  </si>
  <si>
    <t>tì</t>
  </si>
  <si>
    <r>
      <rPr>
        <sz val="10"/>
        <color theme="1"/>
        <rFont val="Noto Sans CJK SC"/>
      </rPr>
      <t>替</t>
    </r>
    <r>
      <rPr>
        <sz val="10"/>
        <color theme="1"/>
        <rFont val="Microsoft YaHei"/>
      </rPr>
      <t xml:space="preserve">; tì; </t>
    </r>
    <r>
      <rPr>
        <sz val="10"/>
        <color theme="1"/>
        <rFont val="Noto Sans CJK SC"/>
      </rPr>
      <t>代替</t>
    </r>
    <r>
      <rPr>
        <sz val="10"/>
        <color theme="1"/>
        <rFont val="Microsoft YaHei"/>
      </rPr>
      <t xml:space="preserve">; dàitì; </t>
    </r>
    <r>
      <rPr>
        <sz val="10"/>
        <color theme="1"/>
        <rFont val="Noto Sans CJK SC"/>
      </rPr>
      <t>替代</t>
    </r>
    <r>
      <rPr>
        <sz val="10"/>
        <color theme="1"/>
        <rFont val="Microsoft YaHei"/>
      </rPr>
      <t>; tìdài; ti; daiti; tidai</t>
    </r>
  </si>
  <si>
    <t>替代</t>
  </si>
  <si>
    <t>tì dài</t>
  </si>
  <si>
    <r>
      <rPr>
        <sz val="10"/>
        <color theme="1"/>
        <rFont val="Noto Sans CJK SC"/>
      </rPr>
      <t>替代</t>
    </r>
    <r>
      <rPr>
        <sz val="10"/>
        <color theme="1"/>
        <rFont val="Microsoft YaHei"/>
      </rPr>
      <t xml:space="preserve">; tì dài; </t>
    </r>
    <r>
      <rPr>
        <sz val="10"/>
        <color theme="1"/>
        <rFont val="Noto Sans CJK SC"/>
      </rPr>
      <t>代替</t>
    </r>
    <r>
      <rPr>
        <sz val="10"/>
        <color theme="1"/>
        <rFont val="Microsoft YaHei"/>
      </rPr>
      <t xml:space="preserve">; dàitì; </t>
    </r>
    <r>
      <rPr>
        <sz val="10"/>
        <color theme="1"/>
        <rFont val="Noto Sans CJK SC"/>
      </rPr>
      <t>替</t>
    </r>
    <r>
      <rPr>
        <sz val="10"/>
        <color theme="1"/>
        <rFont val="Microsoft YaHei"/>
      </rPr>
      <t>; tì; ti dai; daiti; ti</t>
    </r>
  </si>
  <si>
    <t>天真</t>
  </si>
  <si>
    <t>tiānzhēn</t>
  </si>
  <si>
    <t>ngây thơ</t>
  </si>
  <si>
    <r>
      <rPr>
        <sz val="10"/>
        <color theme="1"/>
        <rFont val="Noto Sans CJK SC"/>
      </rPr>
      <t>天真</t>
    </r>
    <r>
      <rPr>
        <sz val="10"/>
        <color theme="1"/>
        <rFont val="Microsoft YaHei"/>
      </rPr>
      <t>; tiānzhēn; tianzhen</t>
    </r>
  </si>
  <si>
    <t>填</t>
  </si>
  <si>
    <t>điền</t>
  </si>
  <si>
    <r>
      <rPr>
        <sz val="10"/>
        <color theme="1"/>
        <rFont val="Noto Sans CJK SC"/>
      </rPr>
      <t>填</t>
    </r>
    <r>
      <rPr>
        <sz val="10"/>
        <color theme="1"/>
        <rFont val="Microsoft YaHei"/>
      </rPr>
      <t>; tián; tian</t>
    </r>
  </si>
  <si>
    <t>填空</t>
  </si>
  <si>
    <t>tiánkòng</t>
  </si>
  <si>
    <t>điền vào chỗ trống</t>
  </si>
  <si>
    <r>
      <rPr>
        <sz val="10"/>
        <color theme="1"/>
        <rFont val="Noto Sans CJK SC"/>
      </rPr>
      <t>填空</t>
    </r>
    <r>
      <rPr>
        <sz val="10"/>
        <color theme="1"/>
        <rFont val="Microsoft YaHei"/>
      </rPr>
      <t>; tiánkòng; tiankong</t>
    </r>
  </si>
  <si>
    <t>挑</t>
  </si>
  <si>
    <t>tiāo</t>
  </si>
  <si>
    <t>chọn</t>
  </si>
  <si>
    <r>
      <rPr>
        <sz val="10"/>
        <color theme="1"/>
        <rFont val="Noto Sans CJK SC"/>
      </rPr>
      <t>挑</t>
    </r>
    <r>
      <rPr>
        <sz val="10"/>
        <color theme="1"/>
        <rFont val="Microsoft YaHei"/>
      </rPr>
      <t>; tiāo; tiao</t>
    </r>
  </si>
  <si>
    <t>挑选</t>
  </si>
  <si>
    <t>tiāo xuǎn</t>
  </si>
  <si>
    <t>tuyển chọn</t>
  </si>
  <si>
    <r>
      <rPr>
        <sz val="10"/>
        <color theme="1"/>
        <rFont val="Noto Sans CJK SC"/>
      </rPr>
      <t>挑选</t>
    </r>
    <r>
      <rPr>
        <sz val="10"/>
        <color theme="1"/>
        <rFont val="Microsoft YaHei"/>
      </rPr>
      <t>; tiāo xuǎn; tiao xuan</t>
    </r>
  </si>
  <si>
    <t>调皮</t>
  </si>
  <si>
    <t>tiáopí</t>
  </si>
  <si>
    <t>nghịch ngợm</t>
  </si>
  <si>
    <r>
      <rPr>
        <sz val="10"/>
        <color theme="1"/>
        <rFont val="Noto Sans CJK SC"/>
      </rPr>
      <t>调皮</t>
    </r>
    <r>
      <rPr>
        <sz val="10"/>
        <color theme="1"/>
        <rFont val="Microsoft YaHei"/>
      </rPr>
      <t>; tiáopí; tiaopi</t>
    </r>
  </si>
  <si>
    <t>tiǎo</t>
  </si>
  <si>
    <t>chọc, khiêu khích</t>
  </si>
  <si>
    <r>
      <rPr>
        <sz val="10"/>
        <color theme="1"/>
        <rFont val="Noto Sans CJK SC"/>
      </rPr>
      <t>挑</t>
    </r>
    <r>
      <rPr>
        <sz val="10"/>
        <color theme="1"/>
        <rFont val="Microsoft YaHei"/>
      </rPr>
      <t>; tiǎo; tiao</t>
    </r>
  </si>
  <si>
    <t>挑战</t>
  </si>
  <si>
    <t>tiǎozhàn</t>
  </si>
  <si>
    <r>
      <rPr>
        <sz val="10"/>
        <color theme="1"/>
        <rFont val="Noto Sans CJK SC"/>
      </rPr>
      <t>挑战</t>
    </r>
    <r>
      <rPr>
        <sz val="10"/>
        <color theme="1"/>
        <rFont val="Microsoft YaHei"/>
      </rPr>
      <t>; tiǎozhàn; tiaozhan</t>
    </r>
  </si>
  <si>
    <t>贴</t>
  </si>
  <si>
    <t>tiē</t>
  </si>
  <si>
    <t>dán</t>
  </si>
  <si>
    <r>
      <rPr>
        <sz val="10"/>
        <color theme="1"/>
        <rFont val="Noto Sans CJK SC"/>
      </rPr>
      <t>贴</t>
    </r>
    <r>
      <rPr>
        <sz val="10"/>
        <color theme="1"/>
        <rFont val="Microsoft YaHei"/>
      </rPr>
      <t>; tiē; tie</t>
    </r>
  </si>
  <si>
    <t>停下</t>
  </si>
  <si>
    <t>tíng xià</t>
  </si>
  <si>
    <t>dừng lại</t>
  </si>
  <si>
    <r>
      <rPr>
        <sz val="10"/>
        <color theme="1"/>
        <rFont val="Noto Sans CJK SC"/>
      </rPr>
      <t>停下</t>
    </r>
    <r>
      <rPr>
        <sz val="10"/>
        <color theme="1"/>
        <rFont val="Microsoft YaHei"/>
      </rPr>
      <t>; tíng xià; ting xia</t>
    </r>
  </si>
  <si>
    <t>chống đỡ, gắng sức (động từ)</t>
  </si>
  <si>
    <r>
      <rPr>
        <sz val="10"/>
        <color theme="1"/>
        <rFont val="Noto Sans CJK SC"/>
      </rPr>
      <t>挺</t>
    </r>
    <r>
      <rPr>
        <sz val="10"/>
        <color theme="1"/>
        <rFont val="Microsoft YaHei"/>
      </rPr>
      <t>; tǐng; ting</t>
    </r>
  </si>
  <si>
    <t>通知书</t>
  </si>
  <si>
    <t>tōng zhī shū</t>
  </si>
  <si>
    <t>giấy thông báo</t>
  </si>
  <si>
    <r>
      <rPr>
        <sz val="10"/>
        <color theme="1"/>
        <rFont val="Noto Sans CJK SC"/>
      </rPr>
      <t>通知书</t>
    </r>
    <r>
      <rPr>
        <sz val="10"/>
        <color theme="1"/>
        <rFont val="Microsoft YaHei"/>
      </rPr>
      <t>; tōng zhī shū; tong zhi shu</t>
    </r>
  </si>
  <si>
    <t>同情</t>
  </si>
  <si>
    <t>tóngqíng</t>
  </si>
  <si>
    <t>đồng cảm</t>
  </si>
  <si>
    <r>
      <rPr>
        <sz val="10"/>
        <color theme="1"/>
        <rFont val="Noto Sans CJK SC"/>
      </rPr>
      <t>同情</t>
    </r>
    <r>
      <rPr>
        <sz val="10"/>
        <color theme="1"/>
        <rFont val="Microsoft YaHei"/>
      </rPr>
      <t>; tóngqíng; tongqing</t>
    </r>
  </si>
  <si>
    <t>童话</t>
  </si>
  <si>
    <t>tónghuà</t>
  </si>
  <si>
    <t>truyện cổ tích</t>
  </si>
  <si>
    <r>
      <rPr>
        <sz val="10"/>
        <color theme="1"/>
        <rFont val="Noto Sans CJK SC"/>
      </rPr>
      <t>童话</t>
    </r>
    <r>
      <rPr>
        <sz val="10"/>
        <color theme="1"/>
        <rFont val="Microsoft YaHei"/>
      </rPr>
      <t>; tónghuà; tonghua</t>
    </r>
  </si>
  <si>
    <t>童年</t>
  </si>
  <si>
    <t>tóng nián</t>
  </si>
  <si>
    <t>tuổi thơ</t>
  </si>
  <si>
    <r>
      <rPr>
        <sz val="10"/>
        <color theme="1"/>
        <rFont val="Noto Sans CJK SC"/>
      </rPr>
      <t>童年</t>
    </r>
    <r>
      <rPr>
        <sz val="10"/>
        <color theme="1"/>
        <rFont val="Microsoft YaHei"/>
      </rPr>
      <t>; tóng nián; tong nian</t>
    </r>
  </si>
  <si>
    <t>统计</t>
  </si>
  <si>
    <t>tǒngjì</t>
  </si>
  <si>
    <t>thống kê</t>
  </si>
  <si>
    <r>
      <rPr>
        <sz val="10"/>
        <color theme="1"/>
        <rFont val="Noto Sans CJK SC"/>
      </rPr>
      <t>统计</t>
    </r>
    <r>
      <rPr>
        <sz val="10"/>
        <color theme="1"/>
        <rFont val="Microsoft YaHei"/>
      </rPr>
      <t>; tǒngjì; tongji</t>
    </r>
  </si>
  <si>
    <t>统一</t>
  </si>
  <si>
    <t>tǒngyī</t>
  </si>
  <si>
    <t>thống nhất</t>
  </si>
  <si>
    <r>
      <rPr>
        <sz val="10"/>
        <color theme="1"/>
        <rFont val="Noto Sans CJK SC"/>
      </rPr>
      <t>统一</t>
    </r>
    <r>
      <rPr>
        <sz val="10"/>
        <color theme="1"/>
        <rFont val="Microsoft YaHei"/>
      </rPr>
      <t xml:space="preserve">; tǒngyī; </t>
    </r>
    <r>
      <rPr>
        <sz val="10"/>
        <color theme="1"/>
        <rFont val="Noto Sans CJK SC"/>
      </rPr>
      <t>一致</t>
    </r>
    <r>
      <rPr>
        <sz val="10"/>
        <color theme="1"/>
        <rFont val="Microsoft YaHei"/>
      </rPr>
      <t>; yízhì; tongyi; yizhi</t>
    </r>
  </si>
  <si>
    <t>痛快</t>
  </si>
  <si>
    <t>tòngkuài</t>
  </si>
  <si>
    <t>vui vẻ, sảng khoái</t>
  </si>
  <si>
    <r>
      <rPr>
        <sz val="10"/>
        <color theme="1"/>
        <rFont val="Noto Sans CJK SC"/>
      </rPr>
      <t>痛快</t>
    </r>
    <r>
      <rPr>
        <sz val="10"/>
        <color theme="1"/>
        <rFont val="Microsoft YaHei"/>
      </rPr>
      <t>; tòngkuài; tongkuai</t>
    </r>
  </si>
  <si>
    <t>投</t>
  </si>
  <si>
    <t>ném</t>
  </si>
  <si>
    <r>
      <rPr>
        <sz val="10"/>
        <color theme="1"/>
        <rFont val="Noto Sans CJK SC"/>
      </rPr>
      <t>投</t>
    </r>
    <r>
      <rPr>
        <sz val="10"/>
        <color theme="1"/>
        <rFont val="Microsoft YaHei"/>
      </rPr>
      <t>; tóu; tou</t>
    </r>
  </si>
  <si>
    <t>投入</t>
  </si>
  <si>
    <t>tóurù</t>
  </si>
  <si>
    <t>dốc vào, đầu tư</t>
  </si>
  <si>
    <r>
      <rPr>
        <sz val="10"/>
        <color theme="1"/>
        <rFont val="Noto Sans CJK SC"/>
      </rPr>
      <t>投入</t>
    </r>
    <r>
      <rPr>
        <sz val="10"/>
        <color theme="1"/>
        <rFont val="Microsoft YaHei"/>
      </rPr>
      <t>; tóurù; touru</t>
    </r>
  </si>
  <si>
    <t>投诉</t>
  </si>
  <si>
    <t>tóusù</t>
  </si>
  <si>
    <t>khiếu nại</t>
  </si>
  <si>
    <r>
      <rPr>
        <sz val="10"/>
        <color theme="1"/>
        <rFont val="Noto Sans CJK SC"/>
      </rPr>
      <t>投诉</t>
    </r>
    <r>
      <rPr>
        <sz val="10"/>
        <color theme="1"/>
        <rFont val="Microsoft YaHei"/>
      </rPr>
      <t>; tóusù; tousu</t>
    </r>
  </si>
  <si>
    <t>投资</t>
  </si>
  <si>
    <t>tóuzī</t>
  </si>
  <si>
    <t>đầu tư</t>
  </si>
  <si>
    <r>
      <rPr>
        <sz val="10"/>
        <color theme="1"/>
        <rFont val="Noto Sans CJK SC"/>
      </rPr>
      <t>投资</t>
    </r>
    <r>
      <rPr>
        <sz val="10"/>
        <color theme="1"/>
        <rFont val="Microsoft YaHei"/>
      </rPr>
      <t>; tóuzī; touzi</t>
    </r>
  </si>
  <si>
    <t>透</t>
  </si>
  <si>
    <t>tòu</t>
  </si>
  <si>
    <t>thấm, xuyên qua</t>
  </si>
  <si>
    <r>
      <rPr>
        <sz val="10"/>
        <color theme="1"/>
        <rFont val="Noto Sans CJK SC"/>
      </rPr>
      <t>透</t>
    </r>
    <r>
      <rPr>
        <sz val="10"/>
        <color theme="1"/>
        <rFont val="Microsoft YaHei"/>
      </rPr>
      <t>; tòu; tou</t>
    </r>
  </si>
  <si>
    <t>透明</t>
  </si>
  <si>
    <t>tòumíng</t>
  </si>
  <si>
    <t>trong suốt</t>
  </si>
  <si>
    <r>
      <rPr>
        <sz val="10"/>
        <color theme="1"/>
        <rFont val="Noto Sans CJK SC"/>
      </rPr>
      <t>透明</t>
    </r>
    <r>
      <rPr>
        <sz val="10"/>
        <color theme="1"/>
        <rFont val="Microsoft YaHei"/>
      </rPr>
      <t>; tòumíng; touming</t>
    </r>
  </si>
  <si>
    <t>图案</t>
  </si>
  <si>
    <t>tú'àn</t>
  </si>
  <si>
    <t>hoa văn</t>
  </si>
  <si>
    <r>
      <rPr>
        <sz val="10"/>
        <color theme="1"/>
        <rFont val="Noto Sans CJK SC"/>
      </rPr>
      <t>图案</t>
    </r>
    <r>
      <rPr>
        <sz val="10"/>
        <color theme="1"/>
        <rFont val="Microsoft YaHei"/>
      </rPr>
      <t>; tú'àn; tu'an</t>
    </r>
  </si>
  <si>
    <t>途中</t>
  </si>
  <si>
    <t>tú zhōng</t>
  </si>
  <si>
    <r>
      <rPr>
        <sz val="10"/>
        <color theme="1"/>
        <rFont val="Noto Sans CJK SC"/>
      </rPr>
      <t>途中</t>
    </r>
    <r>
      <rPr>
        <sz val="10"/>
        <color theme="1"/>
        <rFont val="Microsoft YaHei"/>
      </rPr>
      <t>; tú zhōng; tu zhong</t>
    </r>
  </si>
  <si>
    <t>土地</t>
  </si>
  <si>
    <t>tǔdì</t>
  </si>
  <si>
    <t>đất đai</t>
  </si>
  <si>
    <r>
      <rPr>
        <sz val="10"/>
        <color theme="1"/>
        <rFont val="Noto Sans CJK SC"/>
      </rPr>
      <t>土地</t>
    </r>
    <r>
      <rPr>
        <sz val="10"/>
        <color theme="1"/>
        <rFont val="Microsoft YaHei"/>
      </rPr>
      <t>; tǔdì; tudi</t>
    </r>
  </si>
  <si>
    <t>推迟</t>
  </si>
  <si>
    <t>tuīchí</t>
  </si>
  <si>
    <t>hoãn</t>
  </si>
  <si>
    <r>
      <rPr>
        <sz val="10"/>
        <color theme="1"/>
        <rFont val="Noto Sans CJK SC"/>
      </rPr>
      <t>推迟</t>
    </r>
    <r>
      <rPr>
        <sz val="10"/>
        <color theme="1"/>
        <rFont val="Microsoft YaHei"/>
      </rPr>
      <t xml:space="preserve">; tuīchí; </t>
    </r>
    <r>
      <rPr>
        <sz val="10"/>
        <color theme="1"/>
        <rFont val="Noto Sans CJK SC"/>
      </rPr>
      <t>延期</t>
    </r>
    <r>
      <rPr>
        <sz val="10"/>
        <color theme="1"/>
        <rFont val="Microsoft YaHei"/>
      </rPr>
      <t>; yánqī; tuichi; yanqi</t>
    </r>
  </si>
  <si>
    <t>推销</t>
  </si>
  <si>
    <t>tuīxiāo</t>
  </si>
  <si>
    <t>tiếp thị</t>
  </si>
  <si>
    <r>
      <rPr>
        <sz val="10"/>
        <color theme="1"/>
        <rFont val="Noto Sans CJK SC"/>
      </rPr>
      <t>推销</t>
    </r>
    <r>
      <rPr>
        <sz val="10"/>
        <color theme="1"/>
        <rFont val="Microsoft YaHei"/>
      </rPr>
      <t>; tuīxiāo; tuixiao</t>
    </r>
  </si>
  <si>
    <t>脱</t>
  </si>
  <si>
    <t>tuō</t>
  </si>
  <si>
    <t>cởi ra</t>
  </si>
  <si>
    <r>
      <rPr>
        <sz val="10"/>
        <color theme="1"/>
        <rFont val="Noto Sans CJK SC"/>
      </rPr>
      <t>脱</t>
    </r>
    <r>
      <rPr>
        <sz val="10"/>
        <color theme="1"/>
        <rFont val="Microsoft YaHei"/>
      </rPr>
      <t>; tuō; tuo</t>
    </r>
  </si>
  <si>
    <t>袜子</t>
  </si>
  <si>
    <t>wàzi</t>
  </si>
  <si>
    <t>tất</t>
  </si>
  <si>
    <r>
      <rPr>
        <sz val="10"/>
        <color theme="1"/>
        <rFont val="Noto Sans CJK SC"/>
      </rPr>
      <t>袜子</t>
    </r>
    <r>
      <rPr>
        <sz val="10"/>
        <color theme="1"/>
        <rFont val="Microsoft YaHei"/>
      </rPr>
      <t>; wàzi; wazi</t>
    </r>
  </si>
  <si>
    <t>外汇</t>
  </si>
  <si>
    <t>wài huì</t>
  </si>
  <si>
    <t>ngoại tệ</t>
  </si>
  <si>
    <r>
      <rPr>
        <sz val="10"/>
        <color theme="1"/>
        <rFont val="Noto Sans CJK SC"/>
      </rPr>
      <t>外汇</t>
    </r>
    <r>
      <rPr>
        <sz val="10"/>
        <color theme="1"/>
        <rFont val="Microsoft YaHei"/>
      </rPr>
      <t>; wài huì; wai hui</t>
    </r>
  </si>
  <si>
    <t>外交官</t>
  </si>
  <si>
    <t>wài jiāo guān</t>
  </si>
  <si>
    <t>nhà ngoại giao</t>
  </si>
  <si>
    <r>
      <rPr>
        <sz val="10"/>
        <color theme="1"/>
        <rFont val="Noto Sans CJK SC"/>
      </rPr>
      <t>外交官</t>
    </r>
    <r>
      <rPr>
        <sz val="10"/>
        <color theme="1"/>
        <rFont val="Microsoft YaHei"/>
      </rPr>
      <t>; wài jiāo guān; wai jiao guan</t>
    </r>
  </si>
  <si>
    <t>外套</t>
  </si>
  <si>
    <t>wài tào</t>
  </si>
  <si>
    <t>áo khoác</t>
  </si>
  <si>
    <r>
      <rPr>
        <sz val="10"/>
        <color theme="1"/>
        <rFont val="Noto Sans CJK SC"/>
      </rPr>
      <t>外套</t>
    </r>
    <r>
      <rPr>
        <sz val="10"/>
        <color theme="1"/>
        <rFont val="Microsoft YaHei"/>
      </rPr>
      <t>; wài tào; wai tao</t>
    </r>
  </si>
  <si>
    <t>弯</t>
  </si>
  <si>
    <t>wān</t>
  </si>
  <si>
    <t>cong, rẽ</t>
  </si>
  <si>
    <r>
      <rPr>
        <sz val="10"/>
        <color theme="1"/>
        <rFont val="Noto Sans CJK SC"/>
      </rPr>
      <t>弯</t>
    </r>
    <r>
      <rPr>
        <sz val="10"/>
        <color theme="1"/>
        <rFont val="Microsoft YaHei"/>
      </rPr>
      <t>; wān; wan</t>
    </r>
  </si>
  <si>
    <t>晚点</t>
  </si>
  <si>
    <t>wǎn diǎn</t>
  </si>
  <si>
    <t>trễ giờ</t>
  </si>
  <si>
    <r>
      <rPr>
        <sz val="10"/>
        <color theme="1"/>
        <rFont val="Noto Sans CJK SC"/>
      </rPr>
      <t>晚点</t>
    </r>
    <r>
      <rPr>
        <sz val="10"/>
        <color theme="1"/>
        <rFont val="Microsoft YaHei"/>
      </rPr>
      <t>; wǎn diǎn; wan dian</t>
    </r>
  </si>
  <si>
    <t>万一</t>
  </si>
  <si>
    <t>wànyī</t>
  </si>
  <si>
    <t>nhỡ đâu</t>
  </si>
  <si>
    <r>
      <rPr>
        <sz val="10"/>
        <color theme="1"/>
        <rFont val="Noto Sans CJK SC"/>
      </rPr>
      <t>万一</t>
    </r>
    <r>
      <rPr>
        <sz val="10"/>
        <color theme="1"/>
        <rFont val="Microsoft YaHei"/>
      </rPr>
      <t>; wànyī; wanyi</t>
    </r>
  </si>
  <si>
    <t>王</t>
  </si>
  <si>
    <t>wáng</t>
  </si>
  <si>
    <t>vua</t>
  </si>
  <si>
    <r>
      <rPr>
        <sz val="10"/>
        <color theme="1"/>
        <rFont val="Noto Sans CJK SC"/>
      </rPr>
      <t>王</t>
    </r>
    <r>
      <rPr>
        <sz val="10"/>
        <color theme="1"/>
        <rFont val="Microsoft YaHei"/>
      </rPr>
      <t>; wáng; wang</t>
    </r>
  </si>
  <si>
    <t>网络</t>
  </si>
  <si>
    <t>wǎngluò</t>
  </si>
  <si>
    <t>mạng lưới</t>
  </si>
  <si>
    <r>
      <rPr>
        <sz val="10"/>
        <color theme="1"/>
        <rFont val="Noto Sans CJK SC"/>
      </rPr>
      <t>网络</t>
    </r>
    <r>
      <rPr>
        <sz val="10"/>
        <color theme="1"/>
        <rFont val="Microsoft YaHei"/>
      </rPr>
      <t xml:space="preserve">; wǎngluò; </t>
    </r>
    <r>
      <rPr>
        <sz val="10"/>
        <color theme="1"/>
        <rFont val="Noto Sans CJK SC"/>
      </rPr>
      <t>互联网</t>
    </r>
    <r>
      <rPr>
        <sz val="10"/>
        <color theme="1"/>
        <rFont val="Microsoft YaHei"/>
      </rPr>
      <t>; hùliánwǎng; wangluo; hulianwang</t>
    </r>
  </si>
  <si>
    <t>网址</t>
  </si>
  <si>
    <t>wǎng zhǐ</t>
  </si>
  <si>
    <t>địa chỉ web</t>
  </si>
  <si>
    <r>
      <rPr>
        <sz val="10"/>
        <color theme="1"/>
        <rFont val="Noto Sans CJK SC"/>
      </rPr>
      <t>网址</t>
    </r>
    <r>
      <rPr>
        <sz val="10"/>
        <color theme="1"/>
        <rFont val="Microsoft YaHei"/>
      </rPr>
      <t>; wǎng zhǐ; wang zhi</t>
    </r>
  </si>
  <si>
    <t>微笑</t>
  </si>
  <si>
    <t>wēixiào</t>
  </si>
  <si>
    <t>mỉm cười</t>
  </si>
  <si>
    <r>
      <rPr>
        <sz val="10"/>
        <color theme="1"/>
        <rFont val="Noto Sans CJK SC"/>
      </rPr>
      <t>微笑</t>
    </r>
    <r>
      <rPr>
        <sz val="10"/>
        <color theme="1"/>
        <rFont val="Microsoft YaHei"/>
      </rPr>
      <t>; wēixiào; weixiao</t>
    </r>
  </si>
  <si>
    <t>微信</t>
  </si>
  <si>
    <t>wēi xìn</t>
  </si>
  <si>
    <t>WeChat</t>
  </si>
  <si>
    <r>
      <rPr>
        <sz val="10"/>
        <color theme="1"/>
        <rFont val="Noto Sans CJK SC"/>
      </rPr>
      <t>微信</t>
    </r>
    <r>
      <rPr>
        <sz val="10"/>
        <color theme="1"/>
        <rFont val="Microsoft YaHei"/>
      </rPr>
      <t>; wēi xìn; wei xin</t>
    </r>
  </si>
  <si>
    <t>围巾</t>
  </si>
  <si>
    <t>wéijīn</t>
  </si>
  <si>
    <t>khăn choàng</t>
  </si>
  <si>
    <r>
      <rPr>
        <sz val="10"/>
        <color theme="1"/>
        <rFont val="Noto Sans CJK SC"/>
      </rPr>
      <t>围巾</t>
    </r>
    <r>
      <rPr>
        <sz val="10"/>
        <color theme="1"/>
        <rFont val="Microsoft YaHei"/>
      </rPr>
      <t>; wéijīn; weijin</t>
    </r>
  </si>
  <si>
    <t>维持</t>
  </si>
  <si>
    <t>wéichí</t>
  </si>
  <si>
    <t>duy trì</t>
  </si>
  <si>
    <r>
      <rPr>
        <sz val="10"/>
        <color theme="1"/>
        <rFont val="Noto Sans CJK SC"/>
      </rPr>
      <t>维持</t>
    </r>
    <r>
      <rPr>
        <sz val="10"/>
        <color theme="1"/>
        <rFont val="Microsoft YaHei"/>
      </rPr>
      <t>; wéichí; weichi</t>
    </r>
  </si>
  <si>
    <t>维护</t>
  </si>
  <si>
    <t>wéihù</t>
  </si>
  <si>
    <t>bảo vệ</t>
  </si>
  <si>
    <r>
      <rPr>
        <sz val="10"/>
        <color theme="1"/>
        <rFont val="Noto Sans CJK SC"/>
      </rPr>
      <t>维护</t>
    </r>
    <r>
      <rPr>
        <sz val="10"/>
        <color theme="1"/>
        <rFont val="Microsoft YaHei"/>
      </rPr>
      <t>; wéihù; weihu</t>
    </r>
  </si>
  <si>
    <t>维修</t>
  </si>
  <si>
    <t>wéixiū</t>
  </si>
  <si>
    <r>
      <rPr>
        <sz val="10"/>
        <color theme="1"/>
        <rFont val="Noto Sans CJK SC"/>
      </rPr>
      <t>维修</t>
    </r>
    <r>
      <rPr>
        <sz val="10"/>
        <color theme="1"/>
        <rFont val="Microsoft YaHei"/>
      </rPr>
      <t xml:space="preserve">; wéixiū; </t>
    </r>
    <r>
      <rPr>
        <sz val="10"/>
        <color theme="1"/>
        <rFont val="Noto Sans CJK SC"/>
      </rPr>
      <t>改正</t>
    </r>
    <r>
      <rPr>
        <sz val="10"/>
        <color theme="1"/>
        <rFont val="Microsoft YaHei"/>
      </rPr>
      <t xml:space="preserve">; gǎizhèng; </t>
    </r>
    <r>
      <rPr>
        <sz val="10"/>
        <color theme="1"/>
        <rFont val="Noto Sans CJK SC"/>
      </rPr>
      <t>修理</t>
    </r>
    <r>
      <rPr>
        <sz val="10"/>
        <color theme="1"/>
        <rFont val="Microsoft YaHei"/>
      </rPr>
      <t>; xiūlǐ; weixiu; gaizheng; xiuli</t>
    </r>
  </si>
  <si>
    <t>尾巴</t>
  </si>
  <si>
    <t>wěiba</t>
  </si>
  <si>
    <t>cái đuôi</t>
  </si>
  <si>
    <r>
      <rPr>
        <sz val="10"/>
        <color theme="1"/>
        <rFont val="Noto Sans CJK SC"/>
      </rPr>
      <t>尾巴</t>
    </r>
    <r>
      <rPr>
        <sz val="10"/>
        <color theme="1"/>
        <rFont val="Microsoft YaHei"/>
      </rPr>
      <t>; wěiba; weiba</t>
    </r>
  </si>
  <si>
    <t>未必</t>
  </si>
  <si>
    <t>wèibì</t>
  </si>
  <si>
    <t>chưa chắc</t>
  </si>
  <si>
    <r>
      <rPr>
        <sz val="10"/>
        <color theme="1"/>
        <rFont val="Noto Sans CJK SC"/>
      </rPr>
      <t>未必</t>
    </r>
    <r>
      <rPr>
        <sz val="10"/>
        <color theme="1"/>
        <rFont val="Microsoft YaHei"/>
      </rPr>
      <t>; wèibì; weibi</t>
    </r>
  </si>
  <si>
    <t>未来</t>
  </si>
  <si>
    <t>wèilái</t>
  </si>
  <si>
    <t>tương lai</t>
  </si>
  <si>
    <r>
      <rPr>
        <sz val="10"/>
        <color theme="1"/>
        <rFont val="Noto Sans CJK SC"/>
      </rPr>
      <t>未来</t>
    </r>
    <r>
      <rPr>
        <sz val="10"/>
        <color theme="1"/>
        <rFont val="Microsoft YaHei"/>
      </rPr>
      <t xml:space="preserve">; wèilái; </t>
    </r>
    <r>
      <rPr>
        <sz val="10"/>
        <color theme="1"/>
        <rFont val="Noto Sans CJK SC"/>
      </rPr>
      <t>将来</t>
    </r>
    <r>
      <rPr>
        <sz val="10"/>
        <color theme="1"/>
        <rFont val="Microsoft YaHei"/>
      </rPr>
      <t>; jiānglái; weilai; jianglai</t>
    </r>
  </si>
  <si>
    <t>位于</t>
  </si>
  <si>
    <t>wèiyú</t>
  </si>
  <si>
    <t>nằm ở</t>
  </si>
  <si>
    <r>
      <rPr>
        <sz val="10"/>
        <color theme="1"/>
        <rFont val="Noto Sans CJK SC"/>
      </rPr>
      <t>位于</t>
    </r>
    <r>
      <rPr>
        <sz val="10"/>
        <color theme="1"/>
        <rFont val="Microsoft YaHei"/>
      </rPr>
      <t>; wèiyú; weiyu</t>
    </r>
  </si>
  <si>
    <t>位置</t>
  </si>
  <si>
    <t>wèizhì</t>
  </si>
  <si>
    <t>vị trí</t>
  </si>
  <si>
    <r>
      <rPr>
        <sz val="10"/>
        <color theme="1"/>
        <rFont val="Noto Sans CJK SC"/>
      </rPr>
      <t>位置</t>
    </r>
    <r>
      <rPr>
        <sz val="10"/>
        <color theme="1"/>
        <rFont val="Microsoft YaHei"/>
      </rPr>
      <t>; wèizhì; weizhi</t>
    </r>
  </si>
  <si>
    <t>味儿</t>
  </si>
  <si>
    <t>wèir</t>
  </si>
  <si>
    <r>
      <rPr>
        <sz val="10"/>
        <color theme="1"/>
        <rFont val="Noto Sans CJK SC"/>
      </rPr>
      <t>味儿</t>
    </r>
    <r>
      <rPr>
        <sz val="10"/>
        <color theme="1"/>
        <rFont val="Microsoft YaHei"/>
      </rPr>
      <t xml:space="preserve">; wèir; </t>
    </r>
    <r>
      <rPr>
        <sz val="10"/>
        <color theme="1"/>
        <rFont val="Noto Sans CJK SC"/>
      </rPr>
      <t>味道</t>
    </r>
    <r>
      <rPr>
        <sz val="10"/>
        <color theme="1"/>
        <rFont val="Microsoft YaHei"/>
      </rPr>
      <t xml:space="preserve">; wèidào; </t>
    </r>
    <r>
      <rPr>
        <sz val="10"/>
        <color theme="1"/>
        <rFont val="Noto Sans CJK SC"/>
      </rPr>
      <t>味</t>
    </r>
    <r>
      <rPr>
        <sz val="10"/>
        <color theme="1"/>
        <rFont val="Microsoft YaHei"/>
      </rPr>
      <t>; wèi; weir; weidao; wei</t>
    </r>
  </si>
  <si>
    <t>cho ăn (động từ)</t>
  </si>
  <si>
    <r>
      <rPr>
        <sz val="10"/>
        <color theme="1"/>
        <rFont val="Noto Sans CJK SC"/>
      </rPr>
      <t>喂</t>
    </r>
    <r>
      <rPr>
        <sz val="10"/>
        <color theme="1"/>
        <rFont val="Microsoft YaHei"/>
      </rPr>
      <t>; wèi; wei</t>
    </r>
  </si>
  <si>
    <t>稳</t>
  </si>
  <si>
    <t>wěn</t>
  </si>
  <si>
    <t>vững vàng</t>
  </si>
  <si>
    <r>
      <rPr>
        <sz val="10"/>
        <color theme="1"/>
        <rFont val="Noto Sans CJK SC"/>
      </rPr>
      <t>稳</t>
    </r>
    <r>
      <rPr>
        <sz val="10"/>
        <color theme="1"/>
        <rFont val="Microsoft YaHei"/>
      </rPr>
      <t>; wěn; wen</t>
    </r>
  </si>
  <si>
    <t>稳定</t>
  </si>
  <si>
    <t>wěndìng</t>
  </si>
  <si>
    <r>
      <rPr>
        <sz val="10"/>
        <color theme="1"/>
        <rFont val="Noto Sans CJK SC"/>
      </rPr>
      <t>稳定</t>
    </r>
    <r>
      <rPr>
        <sz val="10"/>
        <color theme="1"/>
        <rFont val="Microsoft YaHei"/>
      </rPr>
      <t xml:space="preserve">; wěndìng; </t>
    </r>
    <r>
      <rPr>
        <sz val="10"/>
        <color theme="1"/>
        <rFont val="Noto Sans CJK SC"/>
      </rPr>
      <t>平稳</t>
    </r>
    <r>
      <rPr>
        <sz val="10"/>
        <color theme="1"/>
        <rFont val="Microsoft YaHei"/>
      </rPr>
      <t>; píngwěn; wending; pingwen</t>
    </r>
  </si>
  <si>
    <t>问候</t>
  </si>
  <si>
    <t>wènhòu</t>
  </si>
  <si>
    <t>hỏi thăm</t>
  </si>
  <si>
    <r>
      <rPr>
        <sz val="10"/>
        <color theme="1"/>
        <rFont val="Noto Sans CJK SC"/>
      </rPr>
      <t>问候</t>
    </r>
    <r>
      <rPr>
        <sz val="10"/>
        <color theme="1"/>
        <rFont val="Microsoft YaHei"/>
      </rPr>
      <t>; wènhòu; wenhou</t>
    </r>
  </si>
  <si>
    <t>无</t>
  </si>
  <si>
    <t>wú</t>
  </si>
  <si>
    <t>không, không có (văn viết)</t>
  </si>
  <si>
    <r>
      <rPr>
        <sz val="10"/>
        <color theme="1"/>
        <rFont val="Noto Sans CJK SC"/>
      </rPr>
      <t>无</t>
    </r>
    <r>
      <rPr>
        <sz val="10"/>
        <color theme="1"/>
        <rFont val="Microsoft YaHei"/>
      </rPr>
      <t>; wú; wu</t>
    </r>
  </si>
  <si>
    <t>无法</t>
  </si>
  <si>
    <t>wú fǎ</t>
  </si>
  <si>
    <t>không thể</t>
  </si>
  <si>
    <r>
      <rPr>
        <sz val="10"/>
        <color theme="1"/>
        <rFont val="Noto Sans CJK SC"/>
      </rPr>
      <t>无法</t>
    </r>
    <r>
      <rPr>
        <sz val="10"/>
        <color theme="1"/>
        <rFont val="Microsoft YaHei"/>
      </rPr>
      <t>; wú fǎ; wu fa</t>
    </r>
  </si>
  <si>
    <t>无聊</t>
  </si>
  <si>
    <t>wúliáo</t>
  </si>
  <si>
    <t>nhàm chán</t>
  </si>
  <si>
    <r>
      <rPr>
        <sz val="10"/>
        <color theme="1"/>
        <rFont val="Noto Sans CJK SC"/>
      </rPr>
      <t>无聊</t>
    </r>
    <r>
      <rPr>
        <sz val="10"/>
        <color theme="1"/>
        <rFont val="Microsoft YaHei"/>
      </rPr>
      <t>; wúliáo; wuliao</t>
    </r>
  </si>
  <si>
    <t>无论</t>
  </si>
  <si>
    <t>wúlùn</t>
  </si>
  <si>
    <r>
      <rPr>
        <sz val="10"/>
        <color theme="1"/>
        <rFont val="Noto Sans CJK SC"/>
      </rPr>
      <t>无论</t>
    </r>
    <r>
      <rPr>
        <sz val="10"/>
        <color theme="1"/>
        <rFont val="Microsoft YaHei"/>
      </rPr>
      <t xml:space="preserve">; wúlùn; </t>
    </r>
    <r>
      <rPr>
        <sz val="10"/>
        <color theme="1"/>
        <rFont val="Noto Sans CJK SC"/>
      </rPr>
      <t>不管</t>
    </r>
    <r>
      <rPr>
        <sz val="10"/>
        <color theme="1"/>
        <rFont val="Microsoft YaHei"/>
      </rPr>
      <t xml:space="preserve">; bùguǎn; </t>
    </r>
    <r>
      <rPr>
        <sz val="10"/>
        <color theme="1"/>
        <rFont val="Noto Sans CJK SC"/>
      </rPr>
      <t>不论</t>
    </r>
    <r>
      <rPr>
        <sz val="10"/>
        <color theme="1"/>
        <rFont val="Microsoft YaHei"/>
      </rPr>
      <t>; búlùn; wulun; buguan; bulun</t>
    </r>
  </si>
  <si>
    <t>无数</t>
  </si>
  <si>
    <t>wúshù</t>
  </si>
  <si>
    <t>vô số</t>
  </si>
  <si>
    <r>
      <rPr>
        <sz val="10"/>
        <color theme="1"/>
        <rFont val="Noto Sans CJK SC"/>
      </rPr>
      <t>无数</t>
    </r>
    <r>
      <rPr>
        <sz val="10"/>
        <color theme="1"/>
        <rFont val="Microsoft YaHei"/>
      </rPr>
      <t>; wúshù; wushu</t>
    </r>
  </si>
  <si>
    <t>无所谓</t>
  </si>
  <si>
    <t>wúsuǒwèi</t>
  </si>
  <si>
    <t>không quan trọng</t>
  </si>
  <si>
    <r>
      <rPr>
        <sz val="10"/>
        <color theme="1"/>
        <rFont val="Noto Sans CJK SC"/>
      </rPr>
      <t>无所谓</t>
    </r>
    <r>
      <rPr>
        <sz val="10"/>
        <color theme="1"/>
        <rFont val="Microsoft YaHei"/>
      </rPr>
      <t>; wúsuǒwèi; wusuowei</t>
    </r>
  </si>
  <si>
    <t>无限</t>
  </si>
  <si>
    <t>wú xiàn</t>
  </si>
  <si>
    <t>vô hạn</t>
  </si>
  <si>
    <r>
      <rPr>
        <sz val="10"/>
        <color theme="1"/>
        <rFont val="Noto Sans CJK SC"/>
      </rPr>
      <t>无限</t>
    </r>
    <r>
      <rPr>
        <sz val="10"/>
        <color theme="1"/>
        <rFont val="Microsoft YaHei"/>
      </rPr>
      <t>; wú xiàn; wu xian</t>
    </r>
  </si>
  <si>
    <t>五颜六色</t>
  </si>
  <si>
    <t>wǔ yán liù sè</t>
  </si>
  <si>
    <t>nhiều màu sắc</t>
  </si>
  <si>
    <r>
      <rPr>
        <sz val="10"/>
        <color theme="1"/>
        <rFont val="Noto Sans CJK SC"/>
      </rPr>
      <t>五颜六色</t>
    </r>
    <r>
      <rPr>
        <sz val="10"/>
        <color theme="1"/>
        <rFont val="Microsoft YaHei"/>
      </rPr>
      <t>; wǔ yán liù sè; wu yan liu se</t>
    </r>
  </si>
  <si>
    <t>误会</t>
  </si>
  <si>
    <t>wùhuì</t>
  </si>
  <si>
    <t>hiểu lầm</t>
  </si>
  <si>
    <r>
      <rPr>
        <sz val="10"/>
        <color theme="1"/>
        <rFont val="Noto Sans CJK SC"/>
      </rPr>
      <t>误会</t>
    </r>
    <r>
      <rPr>
        <sz val="10"/>
        <color theme="1"/>
        <rFont val="Microsoft YaHei"/>
      </rPr>
      <t>; wùhuì; wuhui</t>
    </r>
  </si>
  <si>
    <t>西瓜</t>
  </si>
  <si>
    <t>xīguā</t>
  </si>
  <si>
    <t>dưa hấu</t>
  </si>
  <si>
    <r>
      <rPr>
        <sz val="10"/>
        <color theme="1"/>
        <rFont val="Noto Sans CJK SC"/>
      </rPr>
      <t>西瓜</t>
    </r>
    <r>
      <rPr>
        <sz val="10"/>
        <color theme="1"/>
        <rFont val="Microsoft YaHei"/>
      </rPr>
      <t>; xīguā; xigua</t>
    </r>
  </si>
  <si>
    <t>吸</t>
  </si>
  <si>
    <t>hút, hít</t>
  </si>
  <si>
    <r>
      <rPr>
        <sz val="10"/>
        <color theme="1"/>
        <rFont val="Noto Sans CJK SC"/>
      </rPr>
      <t>吸</t>
    </r>
    <r>
      <rPr>
        <sz val="10"/>
        <color theme="1"/>
        <rFont val="Microsoft YaHei"/>
      </rPr>
      <t>; xī; xi</t>
    </r>
  </si>
  <si>
    <t>吸管</t>
  </si>
  <si>
    <t>xī guǎn</t>
  </si>
  <si>
    <t>ống hút</t>
  </si>
  <si>
    <r>
      <rPr>
        <sz val="10"/>
        <color theme="1"/>
        <rFont val="Noto Sans CJK SC"/>
      </rPr>
      <t>吸管</t>
    </r>
    <r>
      <rPr>
        <sz val="10"/>
        <color theme="1"/>
        <rFont val="Microsoft YaHei"/>
      </rPr>
      <t>; xī guǎn; xi guan</t>
    </r>
  </si>
  <si>
    <t>吸收</t>
  </si>
  <si>
    <t>xīshōu</t>
  </si>
  <si>
    <t>hấp thụ</t>
  </si>
  <si>
    <r>
      <rPr>
        <sz val="10"/>
        <color theme="1"/>
        <rFont val="Noto Sans CJK SC"/>
      </rPr>
      <t>吸收</t>
    </r>
    <r>
      <rPr>
        <sz val="10"/>
        <color theme="1"/>
        <rFont val="Microsoft YaHei"/>
      </rPr>
      <t>; xīshōu; xishou</t>
    </r>
  </si>
  <si>
    <t>吸烟</t>
  </si>
  <si>
    <t>xī yān</t>
  </si>
  <si>
    <r>
      <rPr>
        <sz val="10"/>
        <color theme="1"/>
        <rFont val="Noto Sans CJK SC"/>
      </rPr>
      <t>吸烟</t>
    </r>
    <r>
      <rPr>
        <sz val="10"/>
        <color theme="1"/>
        <rFont val="Microsoft YaHei"/>
      </rPr>
      <t xml:space="preserve">; xī yān; </t>
    </r>
    <r>
      <rPr>
        <sz val="10"/>
        <color theme="1"/>
        <rFont val="Noto Sans CJK SC"/>
      </rPr>
      <t>抽烟</t>
    </r>
    <r>
      <rPr>
        <sz val="10"/>
        <color theme="1"/>
        <rFont val="Microsoft YaHei"/>
      </rPr>
      <t>; chōuyān; xi yan; chouyan</t>
    </r>
  </si>
  <si>
    <t>吸引</t>
  </si>
  <si>
    <t>xīyǐn</t>
  </si>
  <si>
    <t>thu hút</t>
  </si>
  <si>
    <r>
      <rPr>
        <sz val="10"/>
        <color theme="1"/>
        <rFont val="Noto Sans CJK SC"/>
      </rPr>
      <t>吸引</t>
    </r>
    <r>
      <rPr>
        <sz val="10"/>
        <color theme="1"/>
        <rFont val="Microsoft YaHei"/>
      </rPr>
      <t>; xīyǐn; xiyin</t>
    </r>
  </si>
  <si>
    <t>喜爱</t>
  </si>
  <si>
    <t>xǐ ài</t>
  </si>
  <si>
    <t>yêu thích</t>
  </si>
  <si>
    <r>
      <rPr>
        <sz val="10"/>
        <color theme="1"/>
        <rFont val="Noto Sans CJK SC"/>
      </rPr>
      <t>喜爱</t>
    </r>
    <r>
      <rPr>
        <sz val="10"/>
        <color theme="1"/>
        <rFont val="Microsoft YaHei"/>
      </rPr>
      <t>; xǐ ài; xi ai</t>
    </r>
  </si>
  <si>
    <t>系列</t>
  </si>
  <si>
    <t>xìliè</t>
  </si>
  <si>
    <t>loạt, chuỗi</t>
  </si>
  <si>
    <r>
      <rPr>
        <sz val="10"/>
        <color theme="1"/>
        <rFont val="Noto Sans CJK SC"/>
      </rPr>
      <t>系列</t>
    </r>
    <r>
      <rPr>
        <sz val="10"/>
        <color theme="1"/>
        <rFont val="Microsoft YaHei"/>
      </rPr>
      <t>; xìliè; xilie</t>
    </r>
  </si>
  <si>
    <t>系统</t>
  </si>
  <si>
    <t>xìtǒng</t>
  </si>
  <si>
    <t>hệ thống</t>
  </si>
  <si>
    <r>
      <rPr>
        <sz val="10"/>
        <color theme="1"/>
        <rFont val="Noto Sans CJK SC"/>
      </rPr>
      <t>系统</t>
    </r>
    <r>
      <rPr>
        <sz val="10"/>
        <color theme="1"/>
        <rFont val="Microsoft YaHei"/>
      </rPr>
      <t>; xìtǒng; xitong</t>
    </r>
  </si>
  <si>
    <t>细</t>
  </si>
  <si>
    <t>mỏng, nhỏ</t>
  </si>
  <si>
    <r>
      <rPr>
        <sz val="10"/>
        <color theme="1"/>
        <rFont val="Noto Sans CJK SC"/>
      </rPr>
      <t>细</t>
    </r>
    <r>
      <rPr>
        <sz val="10"/>
        <color theme="1"/>
        <rFont val="Microsoft YaHei"/>
      </rPr>
      <t>; xì; xi</t>
    </r>
  </si>
  <si>
    <t>细节</t>
  </si>
  <si>
    <t>xìjié</t>
  </si>
  <si>
    <t>chi tiết</t>
  </si>
  <si>
    <r>
      <rPr>
        <sz val="10"/>
        <color theme="1"/>
        <rFont val="Noto Sans CJK SC"/>
      </rPr>
      <t>细节</t>
    </r>
    <r>
      <rPr>
        <sz val="10"/>
        <color theme="1"/>
        <rFont val="Microsoft YaHei"/>
      </rPr>
      <t>; xìjié; xijie</t>
    </r>
  </si>
  <si>
    <t>细致</t>
  </si>
  <si>
    <t>xìzhì</t>
  </si>
  <si>
    <t>tỉ mỉ</t>
  </si>
  <si>
    <r>
      <rPr>
        <sz val="10"/>
        <color theme="1"/>
        <rFont val="Noto Sans CJK SC"/>
      </rPr>
      <t>细致</t>
    </r>
    <r>
      <rPr>
        <sz val="10"/>
        <color theme="1"/>
        <rFont val="Microsoft YaHei"/>
      </rPr>
      <t>; xìzhì; xizhi</t>
    </r>
  </si>
  <si>
    <t>下个月</t>
  </si>
  <si>
    <t>xià gè yuè</t>
  </si>
  <si>
    <t>tháng sau</t>
  </si>
  <si>
    <r>
      <rPr>
        <sz val="10"/>
        <color theme="1"/>
        <rFont val="Noto Sans CJK SC"/>
      </rPr>
      <t>下个月</t>
    </r>
    <r>
      <rPr>
        <sz val="10"/>
        <color theme="1"/>
        <rFont val="Microsoft YaHei"/>
      </rPr>
      <t>; xià gè yuè; xia ge yue</t>
    </r>
  </si>
  <si>
    <t>下降</t>
  </si>
  <si>
    <t>xià jiàng</t>
  </si>
  <si>
    <t>giảm xuống</t>
  </si>
  <si>
    <r>
      <rPr>
        <sz val="10"/>
        <color theme="1"/>
        <rFont val="Noto Sans CJK SC"/>
      </rPr>
      <t>下降</t>
    </r>
    <r>
      <rPr>
        <sz val="10"/>
        <color theme="1"/>
        <rFont val="Microsoft YaHei"/>
      </rPr>
      <t>; xià jiàng; xia jiang</t>
    </r>
  </si>
  <si>
    <t>下楼</t>
  </si>
  <si>
    <t>xià lóu</t>
  </si>
  <si>
    <t>xuống lầu</t>
  </si>
  <si>
    <r>
      <rPr>
        <sz val="10"/>
        <color theme="1"/>
        <rFont val="Noto Sans CJK SC"/>
      </rPr>
      <t>下楼</t>
    </r>
    <r>
      <rPr>
        <sz val="10"/>
        <color theme="1"/>
        <rFont val="Microsoft YaHei"/>
      </rPr>
      <t>; xià lóu; xia lou</t>
    </r>
  </si>
  <si>
    <t>下载</t>
  </si>
  <si>
    <t>xiàzài</t>
  </si>
  <si>
    <t>tải xuống</t>
  </si>
  <si>
    <r>
      <rPr>
        <sz val="10"/>
        <color theme="1"/>
        <rFont val="Noto Sans CJK SC"/>
      </rPr>
      <t>下载</t>
    </r>
    <r>
      <rPr>
        <sz val="10"/>
        <color theme="1"/>
        <rFont val="Microsoft YaHei"/>
      </rPr>
      <t>; xiàzài; xiazai</t>
    </r>
  </si>
  <si>
    <t>夏季</t>
  </si>
  <si>
    <t>xià jì</t>
  </si>
  <si>
    <r>
      <rPr>
        <sz val="10"/>
        <color theme="1"/>
        <rFont val="Noto Sans CJK SC"/>
      </rPr>
      <t>夏季</t>
    </r>
    <r>
      <rPr>
        <sz val="10"/>
        <color theme="1"/>
        <rFont val="Microsoft YaHei"/>
      </rPr>
      <t>; xià jì; xia ji</t>
    </r>
  </si>
  <si>
    <t>鲜</t>
  </si>
  <si>
    <t>tươi</t>
  </si>
  <si>
    <r>
      <rPr>
        <sz val="10"/>
        <color theme="1"/>
        <rFont val="Noto Sans CJK SC"/>
      </rPr>
      <t>鲜</t>
    </r>
    <r>
      <rPr>
        <sz val="10"/>
        <color theme="1"/>
        <rFont val="Microsoft YaHei"/>
      </rPr>
      <t>; xiān; xian</t>
    </r>
  </si>
  <si>
    <t>鲜花</t>
  </si>
  <si>
    <t>xiān huā</t>
  </si>
  <si>
    <t>hoa tươi</t>
  </si>
  <si>
    <r>
      <rPr>
        <sz val="10"/>
        <color theme="1"/>
        <rFont val="Noto Sans CJK SC"/>
      </rPr>
      <t>鲜花</t>
    </r>
    <r>
      <rPr>
        <sz val="10"/>
        <color theme="1"/>
        <rFont val="Microsoft YaHei"/>
      </rPr>
      <t>; xiān huā; xian hua</t>
    </r>
  </si>
  <si>
    <t>鲜明</t>
  </si>
  <si>
    <t>xiānmíng</t>
  </si>
  <si>
    <r>
      <rPr>
        <sz val="10"/>
        <color theme="1"/>
        <rFont val="Noto Sans CJK SC"/>
      </rPr>
      <t>鲜明</t>
    </r>
    <r>
      <rPr>
        <sz val="10"/>
        <color theme="1"/>
        <rFont val="Microsoft YaHei"/>
      </rPr>
      <t>; xiānmíng; xianming</t>
    </r>
  </si>
  <si>
    <t>咸</t>
  </si>
  <si>
    <t>xián</t>
  </si>
  <si>
    <t>mặn</t>
  </si>
  <si>
    <r>
      <rPr>
        <sz val="10"/>
        <color theme="1"/>
        <rFont val="Noto Sans CJK SC"/>
      </rPr>
      <t>咸</t>
    </r>
    <r>
      <rPr>
        <sz val="10"/>
        <color theme="1"/>
        <rFont val="Microsoft YaHei"/>
      </rPr>
      <t>; xián; xian</t>
    </r>
  </si>
  <si>
    <t>显著</t>
  </si>
  <si>
    <t>xiǎnzhù</t>
  </si>
  <si>
    <t>nổi bật</t>
  </si>
  <si>
    <r>
      <rPr>
        <sz val="10"/>
        <color theme="1"/>
        <rFont val="Noto Sans CJK SC"/>
      </rPr>
      <t>显著</t>
    </r>
    <r>
      <rPr>
        <sz val="10"/>
        <color theme="1"/>
        <rFont val="Microsoft YaHei"/>
      </rPr>
      <t>; xiǎnzhù; xianzhu</t>
    </r>
  </si>
  <si>
    <t>县</t>
  </si>
  <si>
    <t>huyện</t>
  </si>
  <si>
    <r>
      <rPr>
        <sz val="10"/>
        <color theme="1"/>
        <rFont val="Noto Sans CJK SC"/>
      </rPr>
      <t>县</t>
    </r>
    <r>
      <rPr>
        <sz val="10"/>
        <color theme="1"/>
        <rFont val="Microsoft YaHei"/>
      </rPr>
      <t>; xiàn; xian</t>
    </r>
  </si>
  <si>
    <t>限制</t>
  </si>
  <si>
    <t>xiànzhì</t>
  </si>
  <si>
    <t>hạn chế</t>
  </si>
  <si>
    <r>
      <rPr>
        <sz val="10"/>
        <color theme="1"/>
        <rFont val="Noto Sans CJK SC"/>
      </rPr>
      <t>限制</t>
    </r>
    <r>
      <rPr>
        <sz val="10"/>
        <color theme="1"/>
        <rFont val="Microsoft YaHei"/>
      </rPr>
      <t>; xiànzhì; xianzhi</t>
    </r>
  </si>
  <si>
    <t>相处</t>
  </si>
  <si>
    <t>xiāngchǔ</t>
  </si>
  <si>
    <t>sống hòa thuận</t>
  </si>
  <si>
    <r>
      <rPr>
        <sz val="10"/>
        <color theme="1"/>
        <rFont val="Noto Sans CJK SC"/>
      </rPr>
      <t>相处</t>
    </r>
    <r>
      <rPr>
        <sz val="10"/>
        <color theme="1"/>
        <rFont val="Microsoft YaHei"/>
      </rPr>
      <t>; xiāngchǔ; xiangchu</t>
    </r>
  </si>
  <si>
    <t>相反</t>
  </si>
  <si>
    <t>xiāngfǎn</t>
  </si>
  <si>
    <t>trái ngược</t>
  </si>
  <si>
    <r>
      <rPr>
        <sz val="10"/>
        <color theme="1"/>
        <rFont val="Noto Sans CJK SC"/>
      </rPr>
      <t>相反</t>
    </r>
    <r>
      <rPr>
        <sz val="10"/>
        <color theme="1"/>
        <rFont val="Microsoft YaHei"/>
      </rPr>
      <t>; xiāngfǎn; xiangfan</t>
    </r>
  </si>
  <si>
    <t>箱</t>
  </si>
  <si>
    <t>thùng</t>
  </si>
  <si>
    <r>
      <rPr>
        <sz val="10"/>
        <color theme="1"/>
        <rFont val="Noto Sans CJK SC"/>
      </rPr>
      <t>箱</t>
    </r>
    <r>
      <rPr>
        <sz val="10"/>
        <color theme="1"/>
        <rFont val="Microsoft YaHei"/>
      </rPr>
      <t>; xiāng; xiang</t>
    </r>
  </si>
  <si>
    <t>箱子</t>
  </si>
  <si>
    <t>xiāng zi</t>
  </si>
  <si>
    <t>cái hộp</t>
  </si>
  <si>
    <r>
      <rPr>
        <sz val="10"/>
        <color theme="1"/>
        <rFont val="Noto Sans CJK SC"/>
      </rPr>
      <t>箱子</t>
    </r>
    <r>
      <rPr>
        <sz val="10"/>
        <color theme="1"/>
        <rFont val="Microsoft YaHei"/>
      </rPr>
      <t>; xiāng zi; xiang zi</t>
    </r>
  </si>
  <si>
    <t>想念</t>
  </si>
  <si>
    <t>xiǎngniàn</t>
  </si>
  <si>
    <r>
      <rPr>
        <sz val="10"/>
        <color theme="1"/>
        <rFont val="Noto Sans CJK SC"/>
      </rPr>
      <t>想念</t>
    </r>
    <r>
      <rPr>
        <sz val="10"/>
        <color theme="1"/>
        <rFont val="Microsoft YaHei"/>
      </rPr>
      <t xml:space="preserve">; xiǎngniàn; </t>
    </r>
    <r>
      <rPr>
        <sz val="10"/>
        <color theme="1"/>
        <rFont val="Noto Sans CJK SC"/>
      </rPr>
      <t>怀念</t>
    </r>
    <r>
      <rPr>
        <sz val="10"/>
        <color theme="1"/>
        <rFont val="Microsoft YaHei"/>
      </rPr>
      <t>; huáiniàn; xiangnian; huainian</t>
    </r>
  </si>
  <si>
    <t>想象</t>
  </si>
  <si>
    <t>xiǎngxiàng</t>
  </si>
  <si>
    <t>tưởng tượng</t>
  </si>
  <si>
    <r>
      <rPr>
        <sz val="10"/>
        <color theme="1"/>
        <rFont val="Noto Sans CJK SC"/>
      </rPr>
      <t>想象</t>
    </r>
    <r>
      <rPr>
        <sz val="10"/>
        <color theme="1"/>
        <rFont val="Microsoft YaHei"/>
      </rPr>
      <t>; xiǎngxiàng; xiangxiang</t>
    </r>
  </si>
  <si>
    <t>项</t>
  </si>
  <si>
    <t>hạng mục</t>
  </si>
  <si>
    <r>
      <rPr>
        <sz val="10"/>
        <color theme="1"/>
        <rFont val="Noto Sans CJK SC"/>
      </rPr>
      <t>项</t>
    </r>
    <r>
      <rPr>
        <sz val="10"/>
        <color theme="1"/>
        <rFont val="Microsoft YaHei"/>
      </rPr>
      <t>; xiàng; xiang</t>
    </r>
  </si>
  <si>
    <t>项目</t>
  </si>
  <si>
    <t>xiàngmù</t>
  </si>
  <si>
    <t>dự án</t>
  </si>
  <si>
    <r>
      <rPr>
        <sz val="10"/>
        <color theme="1"/>
        <rFont val="Noto Sans CJK SC"/>
      </rPr>
      <t>项目</t>
    </r>
    <r>
      <rPr>
        <sz val="10"/>
        <color theme="1"/>
        <rFont val="Microsoft YaHei"/>
      </rPr>
      <t>; xiàngmù; xiangmu</t>
    </r>
  </si>
  <si>
    <t>相片</t>
  </si>
  <si>
    <t>xiàng piàn</t>
  </si>
  <si>
    <r>
      <rPr>
        <sz val="10"/>
        <color theme="1"/>
        <rFont val="Noto Sans CJK SC"/>
      </rPr>
      <t>相片</t>
    </r>
    <r>
      <rPr>
        <sz val="10"/>
        <color theme="1"/>
        <rFont val="Microsoft YaHei"/>
      </rPr>
      <t xml:space="preserve">; xiàng piàn; </t>
    </r>
    <r>
      <rPr>
        <sz val="10"/>
        <color theme="1"/>
        <rFont val="Noto Sans CJK SC"/>
      </rPr>
      <t>照片</t>
    </r>
    <r>
      <rPr>
        <sz val="10"/>
        <color theme="1"/>
        <rFont val="Microsoft YaHei"/>
      </rPr>
      <t>; zhàopiàn; xiang pian; zhaopian</t>
    </r>
  </si>
  <si>
    <t>消化</t>
  </si>
  <si>
    <t>xiāohuà</t>
  </si>
  <si>
    <t>tiêu hóa</t>
  </si>
  <si>
    <r>
      <rPr>
        <sz val="10"/>
        <color theme="1"/>
        <rFont val="Noto Sans CJK SC"/>
      </rPr>
      <t>消化</t>
    </r>
    <r>
      <rPr>
        <sz val="10"/>
        <color theme="1"/>
        <rFont val="Microsoft YaHei"/>
      </rPr>
      <t>; xiāohuà; xiaohua</t>
    </r>
  </si>
  <si>
    <t>销售</t>
  </si>
  <si>
    <t>xiāoshòu</t>
  </si>
  <si>
    <t>bán hàng</t>
  </si>
  <si>
    <r>
      <rPr>
        <sz val="10"/>
        <color theme="1"/>
        <rFont val="Noto Sans CJK SC"/>
      </rPr>
      <t>销售</t>
    </r>
    <r>
      <rPr>
        <sz val="10"/>
        <color theme="1"/>
        <rFont val="Microsoft YaHei"/>
      </rPr>
      <t>; xiāoshòu; xiaoshou</t>
    </r>
  </si>
  <si>
    <t>小吃</t>
  </si>
  <si>
    <t>xiǎochī</t>
  </si>
  <si>
    <t>món ăn vặt</t>
  </si>
  <si>
    <r>
      <rPr>
        <sz val="10"/>
        <color theme="1"/>
        <rFont val="Noto Sans CJK SC"/>
      </rPr>
      <t>小吃</t>
    </r>
    <r>
      <rPr>
        <sz val="10"/>
        <color theme="1"/>
        <rFont val="Microsoft YaHei"/>
      </rPr>
      <t xml:space="preserve">; xiǎochī; </t>
    </r>
    <r>
      <rPr>
        <sz val="10"/>
        <color theme="1"/>
        <rFont val="Noto Sans CJK SC"/>
      </rPr>
      <t>零食</t>
    </r>
    <r>
      <rPr>
        <sz val="10"/>
        <color theme="1"/>
        <rFont val="Microsoft YaHei"/>
      </rPr>
      <t>; língshí; xiaochi; lingshi</t>
    </r>
  </si>
  <si>
    <t>小伙子</t>
  </si>
  <si>
    <t>xiǎohuǒzi</t>
  </si>
  <si>
    <t>chàng trai</t>
  </si>
  <si>
    <r>
      <rPr>
        <sz val="10"/>
        <color theme="1"/>
        <rFont val="Noto Sans CJK SC"/>
      </rPr>
      <t>小伙子</t>
    </r>
    <r>
      <rPr>
        <sz val="10"/>
        <color theme="1"/>
        <rFont val="Microsoft YaHei"/>
      </rPr>
      <t>; xiǎohuǒzi; xiaohuozi</t>
    </r>
  </si>
  <si>
    <t>小型</t>
  </si>
  <si>
    <t>xiǎo xíng</t>
  </si>
  <si>
    <t>quy mô nhỏ</t>
  </si>
  <si>
    <r>
      <rPr>
        <sz val="10"/>
        <color theme="1"/>
        <rFont val="Noto Sans CJK SC"/>
      </rPr>
      <t>小型</t>
    </r>
    <r>
      <rPr>
        <sz val="10"/>
        <color theme="1"/>
        <rFont val="Microsoft YaHei"/>
      </rPr>
      <t>; xiǎo xíng; xiao xing</t>
    </r>
  </si>
  <si>
    <t>效率</t>
  </si>
  <si>
    <t>xiàolǜ</t>
  </si>
  <si>
    <t>hiệu suất</t>
  </si>
  <si>
    <r>
      <rPr>
        <sz val="10"/>
        <color theme="1"/>
        <rFont val="Noto Sans CJK SC"/>
      </rPr>
      <t>效率</t>
    </r>
    <r>
      <rPr>
        <sz val="10"/>
        <color theme="1"/>
        <rFont val="Microsoft YaHei"/>
      </rPr>
      <t>; xiàolǜ; xiaolü; xiaolu</t>
    </r>
  </si>
  <si>
    <t>些</t>
  </si>
  <si>
    <t>xiē</t>
  </si>
  <si>
    <t>một ít, vài (lượng từ)</t>
  </si>
  <si>
    <r>
      <rPr>
        <sz val="10"/>
        <color theme="1"/>
        <rFont val="Noto Sans CJK SC"/>
      </rPr>
      <t>些</t>
    </r>
    <r>
      <rPr>
        <sz val="10"/>
        <color theme="1"/>
        <rFont val="Microsoft YaHei"/>
      </rPr>
      <t>; xiē; xie</t>
    </r>
  </si>
  <si>
    <t>心理</t>
  </si>
  <si>
    <t>tâm lý</t>
  </si>
  <si>
    <r>
      <rPr>
        <sz val="10"/>
        <color theme="1"/>
        <rFont val="Noto Sans CJK SC"/>
      </rPr>
      <t>心理</t>
    </r>
    <r>
      <rPr>
        <sz val="10"/>
        <color theme="1"/>
        <rFont val="Microsoft YaHei"/>
      </rPr>
      <t>; xīnlǐ; xinli</t>
    </r>
  </si>
  <si>
    <t>新郎</t>
  </si>
  <si>
    <t>xīnláng</t>
  </si>
  <si>
    <t>chú rể</t>
  </si>
  <si>
    <r>
      <rPr>
        <sz val="10"/>
        <color theme="1"/>
        <rFont val="Noto Sans CJK SC"/>
      </rPr>
      <t>新郎</t>
    </r>
    <r>
      <rPr>
        <sz val="10"/>
        <color theme="1"/>
        <rFont val="Microsoft YaHei"/>
      </rPr>
      <t>; xīnláng; xinlang</t>
    </r>
  </si>
  <si>
    <t>新娘</t>
  </si>
  <si>
    <t>xīnniáng</t>
  </si>
  <si>
    <t>cô dâu</t>
  </si>
  <si>
    <r>
      <rPr>
        <sz val="10"/>
        <color theme="1"/>
        <rFont val="Noto Sans CJK SC"/>
      </rPr>
      <t>新娘</t>
    </r>
    <r>
      <rPr>
        <sz val="10"/>
        <color theme="1"/>
        <rFont val="Microsoft YaHei"/>
      </rPr>
      <t>; xīnniáng; xinniang</t>
    </r>
  </si>
  <si>
    <t>新鲜</t>
  </si>
  <si>
    <t>xīnxiān</t>
  </si>
  <si>
    <t>tươi mới</t>
  </si>
  <si>
    <r>
      <rPr>
        <sz val="10"/>
        <color theme="1"/>
        <rFont val="Noto Sans CJK SC"/>
      </rPr>
      <t>新鲜</t>
    </r>
    <r>
      <rPr>
        <sz val="10"/>
        <color theme="1"/>
        <rFont val="Microsoft YaHei"/>
      </rPr>
      <t>; xīnxiān; xinxian</t>
    </r>
  </si>
  <si>
    <t>新型</t>
  </si>
  <si>
    <t>xīn xíng</t>
  </si>
  <si>
    <t>kiểu mới</t>
  </si>
  <si>
    <r>
      <rPr>
        <sz val="10"/>
        <color theme="1"/>
        <rFont val="Noto Sans CJK SC"/>
      </rPr>
      <t>新型</t>
    </r>
    <r>
      <rPr>
        <sz val="10"/>
        <color theme="1"/>
        <rFont val="Microsoft YaHei"/>
      </rPr>
      <t>; xīn xíng; xin xing</t>
    </r>
  </si>
  <si>
    <t>兴奋</t>
  </si>
  <si>
    <t>xīngfèn</t>
  </si>
  <si>
    <t>phấn khích</t>
  </si>
  <si>
    <r>
      <rPr>
        <sz val="10"/>
        <color theme="1"/>
        <rFont val="Noto Sans CJK SC"/>
      </rPr>
      <t>兴奋</t>
    </r>
    <r>
      <rPr>
        <sz val="10"/>
        <color theme="1"/>
        <rFont val="Microsoft YaHei"/>
      </rPr>
      <t>; xīngfèn; xingfen</t>
    </r>
  </si>
  <si>
    <t>形容</t>
  </si>
  <si>
    <t>xíngróng</t>
  </si>
  <si>
    <r>
      <rPr>
        <sz val="10"/>
        <color theme="1"/>
        <rFont val="Noto Sans CJK SC"/>
      </rPr>
      <t>形容</t>
    </r>
    <r>
      <rPr>
        <sz val="10"/>
        <color theme="1"/>
        <rFont val="Microsoft YaHei"/>
      </rPr>
      <t xml:space="preserve">; xíngróng; </t>
    </r>
    <r>
      <rPr>
        <sz val="10"/>
        <color theme="1"/>
        <rFont val="Noto Sans CJK SC"/>
      </rPr>
      <t>描述</t>
    </r>
    <r>
      <rPr>
        <sz val="10"/>
        <color theme="1"/>
        <rFont val="Microsoft YaHei"/>
      </rPr>
      <t>; miáoshù; xingrong; miaoshu</t>
    </r>
  </si>
  <si>
    <t>形势</t>
  </si>
  <si>
    <t>tình hình</t>
  </si>
  <si>
    <r>
      <rPr>
        <sz val="10"/>
        <color theme="1"/>
        <rFont val="Noto Sans CJK SC"/>
      </rPr>
      <t>形势</t>
    </r>
    <r>
      <rPr>
        <sz val="10"/>
        <color theme="1"/>
        <rFont val="Microsoft YaHei"/>
      </rPr>
      <t>; xíngshì; xingshi</t>
    </r>
  </si>
  <si>
    <t>型</t>
  </si>
  <si>
    <t>kiểu</t>
  </si>
  <si>
    <r>
      <rPr>
        <sz val="10"/>
        <color theme="1"/>
        <rFont val="Noto Sans CJK SC"/>
      </rPr>
      <t>型</t>
    </r>
    <r>
      <rPr>
        <sz val="10"/>
        <color theme="1"/>
        <rFont val="Microsoft YaHei"/>
      </rPr>
      <t>; xíng; xing</t>
    </r>
  </si>
  <si>
    <t>型号</t>
  </si>
  <si>
    <t>xíng hào</t>
  </si>
  <si>
    <t>mẫu mã</t>
  </si>
  <si>
    <r>
      <rPr>
        <sz val="10"/>
        <color theme="1"/>
        <rFont val="Noto Sans CJK SC"/>
      </rPr>
      <t>型号</t>
    </r>
    <r>
      <rPr>
        <sz val="10"/>
        <color theme="1"/>
        <rFont val="Microsoft YaHei"/>
      </rPr>
      <t>; xíng hào; xing hao</t>
    </r>
  </si>
  <si>
    <t>醒</t>
  </si>
  <si>
    <t>xǐng</t>
  </si>
  <si>
    <t>tỉnh dậy</t>
  </si>
  <si>
    <r>
      <rPr>
        <sz val="10"/>
        <color theme="1"/>
        <rFont val="Noto Sans CJK SC"/>
      </rPr>
      <t>醒</t>
    </r>
    <r>
      <rPr>
        <sz val="10"/>
        <color theme="1"/>
        <rFont val="Microsoft YaHei"/>
      </rPr>
      <t>; xǐng; xing</t>
    </r>
  </si>
  <si>
    <t>兴趣</t>
  </si>
  <si>
    <t>xìng qù</t>
  </si>
  <si>
    <t>hứng thú</t>
  </si>
  <si>
    <r>
      <rPr>
        <sz val="10"/>
        <color theme="1"/>
        <rFont val="Noto Sans CJK SC"/>
      </rPr>
      <t>兴趣</t>
    </r>
    <r>
      <rPr>
        <sz val="10"/>
        <color theme="1"/>
        <rFont val="Microsoft YaHei"/>
      </rPr>
      <t>; xìng qù; xing qu</t>
    </r>
  </si>
  <si>
    <t>性质</t>
  </si>
  <si>
    <t>xìngzhì</t>
  </si>
  <si>
    <t>tính chất</t>
  </si>
  <si>
    <r>
      <rPr>
        <sz val="10"/>
        <color theme="1"/>
        <rFont val="Noto Sans CJK SC"/>
      </rPr>
      <t>性质</t>
    </r>
    <r>
      <rPr>
        <sz val="10"/>
        <color theme="1"/>
        <rFont val="Microsoft YaHei"/>
      </rPr>
      <t>; xìngzhì; xingzhi</t>
    </r>
  </si>
  <si>
    <t>兄弟</t>
  </si>
  <si>
    <t>xiōngdì</t>
  </si>
  <si>
    <t>anh em</t>
  </si>
  <si>
    <r>
      <rPr>
        <sz val="10"/>
        <color theme="1"/>
        <rFont val="Noto Sans CJK SC"/>
      </rPr>
      <t>兄弟</t>
    </r>
    <r>
      <rPr>
        <sz val="10"/>
        <color theme="1"/>
        <rFont val="Microsoft YaHei"/>
      </rPr>
      <t xml:space="preserve">; xiōngdì; </t>
    </r>
    <r>
      <rPr>
        <sz val="10"/>
        <color theme="1"/>
        <rFont val="Noto Sans CJK SC"/>
      </rPr>
      <t>弟兄</t>
    </r>
    <r>
      <rPr>
        <sz val="10"/>
        <color theme="1"/>
        <rFont val="Microsoft YaHei"/>
      </rPr>
      <t>; dìxiong; xiongdi; dixiong</t>
    </r>
  </si>
  <si>
    <t>胸部</t>
  </si>
  <si>
    <t>xiōng bù</t>
  </si>
  <si>
    <t>ngực</t>
  </si>
  <si>
    <r>
      <rPr>
        <sz val="10"/>
        <color theme="1"/>
        <rFont val="Noto Sans CJK SC"/>
      </rPr>
      <t>胸部</t>
    </r>
    <r>
      <rPr>
        <sz val="10"/>
        <color theme="1"/>
        <rFont val="Microsoft YaHei"/>
      </rPr>
      <t>; xiōng bù; xiong bu</t>
    </r>
  </si>
  <si>
    <t>修理</t>
  </si>
  <si>
    <t>xiūlǐ</t>
  </si>
  <si>
    <r>
      <rPr>
        <sz val="10"/>
        <color theme="1"/>
        <rFont val="Noto Sans CJK SC"/>
      </rPr>
      <t>修理</t>
    </r>
    <r>
      <rPr>
        <sz val="10"/>
        <color theme="1"/>
        <rFont val="Microsoft YaHei"/>
      </rPr>
      <t xml:space="preserve">; xiūlǐ; </t>
    </r>
    <r>
      <rPr>
        <sz val="10"/>
        <color theme="1"/>
        <rFont val="Noto Sans CJK SC"/>
      </rPr>
      <t>修</t>
    </r>
    <r>
      <rPr>
        <sz val="10"/>
        <color theme="1"/>
        <rFont val="Microsoft YaHei"/>
      </rPr>
      <t xml:space="preserve">; xiū; </t>
    </r>
    <r>
      <rPr>
        <sz val="10"/>
        <color theme="1"/>
        <rFont val="Noto Sans CJK SC"/>
      </rPr>
      <t>改正</t>
    </r>
    <r>
      <rPr>
        <sz val="10"/>
        <color theme="1"/>
        <rFont val="Microsoft YaHei"/>
      </rPr>
      <t xml:space="preserve">; gǎizhèng; </t>
    </r>
    <r>
      <rPr>
        <sz val="10"/>
        <color theme="1"/>
        <rFont val="Noto Sans CJK SC"/>
      </rPr>
      <t>维修</t>
    </r>
    <r>
      <rPr>
        <sz val="10"/>
        <color theme="1"/>
        <rFont val="Microsoft YaHei"/>
      </rPr>
      <t>; wéixiū; xiuli; xiu; gaizheng; weixiu</t>
    </r>
  </si>
  <si>
    <t>选择</t>
  </si>
  <si>
    <t>xuǎnzé</t>
  </si>
  <si>
    <t>lựa chọn</t>
  </si>
  <si>
    <r>
      <rPr>
        <sz val="10"/>
        <color theme="1"/>
        <rFont val="Noto Sans CJK SC"/>
      </rPr>
      <t>选择</t>
    </r>
    <r>
      <rPr>
        <sz val="10"/>
        <color theme="1"/>
        <rFont val="Microsoft YaHei"/>
      </rPr>
      <t xml:space="preserve">; xuǎnzé; </t>
    </r>
    <r>
      <rPr>
        <sz val="10"/>
        <color theme="1"/>
        <rFont val="Noto Sans CJK SC"/>
      </rPr>
      <t>选</t>
    </r>
    <r>
      <rPr>
        <sz val="10"/>
        <color theme="1"/>
        <rFont val="Microsoft YaHei"/>
      </rPr>
      <t>; xuǎn; xuanze; xuan</t>
    </r>
  </si>
  <si>
    <t>学分</t>
  </si>
  <si>
    <t>xué fēn</t>
  </si>
  <si>
    <t>tín chỉ</t>
  </si>
  <si>
    <r>
      <rPr>
        <sz val="10"/>
        <color theme="1"/>
        <rFont val="Noto Sans CJK SC"/>
      </rPr>
      <t>学分</t>
    </r>
    <r>
      <rPr>
        <sz val="10"/>
        <color theme="1"/>
        <rFont val="Microsoft YaHei"/>
      </rPr>
      <t>; xué fēn; xue fen</t>
    </r>
  </si>
  <si>
    <t>学年</t>
  </si>
  <si>
    <t>xué nián</t>
  </si>
  <si>
    <t>năm học</t>
  </si>
  <si>
    <r>
      <rPr>
        <sz val="10"/>
        <color theme="1"/>
        <rFont val="Noto Sans CJK SC"/>
      </rPr>
      <t>学年</t>
    </r>
    <r>
      <rPr>
        <sz val="10"/>
        <color theme="1"/>
        <rFont val="Microsoft YaHei"/>
      </rPr>
      <t>; xué nián; xue nian</t>
    </r>
  </si>
  <si>
    <t>学时</t>
  </si>
  <si>
    <t>xué shí</t>
  </si>
  <si>
    <t>tiết học</t>
  </si>
  <si>
    <r>
      <rPr>
        <sz val="10"/>
        <color theme="1"/>
        <rFont val="Noto Sans CJK SC"/>
      </rPr>
      <t>学时</t>
    </r>
    <r>
      <rPr>
        <sz val="10"/>
        <color theme="1"/>
        <rFont val="Microsoft YaHei"/>
      </rPr>
      <t>; xué shí; xue shi</t>
    </r>
  </si>
  <si>
    <t>学术</t>
  </si>
  <si>
    <t>xuéshù</t>
  </si>
  <si>
    <t>học thuật</t>
  </si>
  <si>
    <r>
      <rPr>
        <sz val="10"/>
        <color theme="1"/>
        <rFont val="Noto Sans CJK SC"/>
      </rPr>
      <t>学术</t>
    </r>
    <r>
      <rPr>
        <sz val="10"/>
        <color theme="1"/>
        <rFont val="Microsoft YaHei"/>
      </rPr>
      <t>; xuéshù; xueshu</t>
    </r>
  </si>
  <si>
    <t>学问</t>
  </si>
  <si>
    <t>xuéwen</t>
  </si>
  <si>
    <t>kiến thức</t>
  </si>
  <si>
    <r>
      <rPr>
        <sz val="10"/>
        <color theme="1"/>
        <rFont val="Noto Sans CJK SC"/>
      </rPr>
      <t>学问</t>
    </r>
    <r>
      <rPr>
        <sz val="10"/>
        <color theme="1"/>
        <rFont val="Microsoft YaHei"/>
      </rPr>
      <t>; xuéwen; xuewen</t>
    </r>
  </si>
  <si>
    <t>寻找</t>
  </si>
  <si>
    <t>xúnzhǎo</t>
  </si>
  <si>
    <t>tìm kiếm</t>
  </si>
  <si>
    <r>
      <rPr>
        <sz val="10"/>
        <color theme="1"/>
        <rFont val="Noto Sans CJK SC"/>
      </rPr>
      <t>寻找</t>
    </r>
    <r>
      <rPr>
        <sz val="10"/>
        <color theme="1"/>
        <rFont val="Microsoft YaHei"/>
      </rPr>
      <t xml:space="preserve">; xúnzhǎo; </t>
    </r>
    <r>
      <rPr>
        <sz val="10"/>
        <color theme="1"/>
        <rFont val="Noto Sans CJK SC"/>
      </rPr>
      <t>找</t>
    </r>
    <r>
      <rPr>
        <sz val="10"/>
        <color theme="1"/>
        <rFont val="Microsoft YaHei"/>
      </rPr>
      <t>; zhǎo; xunzhao; zhao</t>
    </r>
  </si>
  <si>
    <t>迅速</t>
  </si>
  <si>
    <t>xùnsù</t>
  </si>
  <si>
    <t>nhanh chóng</t>
  </si>
  <si>
    <r>
      <rPr>
        <sz val="10"/>
        <color theme="1"/>
        <rFont val="Noto Sans CJK SC"/>
      </rPr>
      <t>迅速</t>
    </r>
    <r>
      <rPr>
        <sz val="10"/>
        <color theme="1"/>
        <rFont val="Microsoft YaHei"/>
      </rPr>
      <t>; xùnsù; xunsu</t>
    </r>
  </si>
  <si>
    <t>牙</t>
  </si>
  <si>
    <t>yá</t>
  </si>
  <si>
    <t>răng</t>
  </si>
  <si>
    <r>
      <rPr>
        <sz val="10"/>
        <color theme="1"/>
        <rFont val="Noto Sans CJK SC"/>
      </rPr>
      <t>牙</t>
    </r>
    <r>
      <rPr>
        <sz val="10"/>
        <color theme="1"/>
        <rFont val="Microsoft YaHei"/>
      </rPr>
      <t>; yá; ya</t>
    </r>
  </si>
  <si>
    <t>牙刷</t>
  </si>
  <si>
    <t>yá shuā</t>
  </si>
  <si>
    <t>bàn chải đánh răng</t>
  </si>
  <si>
    <r>
      <rPr>
        <sz val="10"/>
        <color theme="1"/>
        <rFont val="Noto Sans CJK SC"/>
      </rPr>
      <t>牙刷</t>
    </r>
    <r>
      <rPr>
        <sz val="10"/>
        <color theme="1"/>
        <rFont val="Microsoft YaHei"/>
      </rPr>
      <t>; yá shuā; ya shua</t>
    </r>
  </si>
  <si>
    <t>亚运会</t>
  </si>
  <si>
    <t>yà yùn huì</t>
  </si>
  <si>
    <t>á vận hội</t>
  </si>
  <si>
    <r>
      <rPr>
        <sz val="10"/>
        <color theme="1"/>
        <rFont val="Noto Sans CJK SC"/>
      </rPr>
      <t>亚运会</t>
    </r>
    <r>
      <rPr>
        <sz val="10"/>
        <color theme="1"/>
        <rFont val="Microsoft YaHei"/>
      </rPr>
      <t>; yà yùn huì; ya yun hui</t>
    </r>
  </si>
  <si>
    <t>呀</t>
  </si>
  <si>
    <t>ya</t>
  </si>
  <si>
    <t>a (thán từ)</t>
  </si>
  <si>
    <r>
      <rPr>
        <sz val="10"/>
        <color theme="1"/>
        <rFont val="Noto Sans CJK SC"/>
      </rPr>
      <t>呀</t>
    </r>
    <r>
      <rPr>
        <sz val="10"/>
        <color theme="1"/>
        <rFont val="Microsoft YaHei"/>
      </rPr>
      <t xml:space="preserve">; ya; </t>
    </r>
    <r>
      <rPr>
        <sz val="10"/>
        <color theme="1"/>
        <rFont val="Noto Sans CJK SC"/>
      </rPr>
      <t>啊</t>
    </r>
    <r>
      <rPr>
        <sz val="10"/>
        <color theme="1"/>
        <rFont val="Microsoft YaHei"/>
      </rPr>
      <t>; a</t>
    </r>
  </si>
  <si>
    <t>延长</t>
  </si>
  <si>
    <t>yáncháng</t>
  </si>
  <si>
    <t>kéo dài</t>
  </si>
  <si>
    <r>
      <rPr>
        <sz val="10"/>
        <color theme="1"/>
        <rFont val="Noto Sans CJK SC"/>
      </rPr>
      <t>延长</t>
    </r>
    <r>
      <rPr>
        <sz val="10"/>
        <color theme="1"/>
        <rFont val="Microsoft YaHei"/>
      </rPr>
      <t xml:space="preserve">; yáncháng; </t>
    </r>
    <r>
      <rPr>
        <sz val="10"/>
        <color theme="1"/>
        <rFont val="Noto Sans CJK SC"/>
      </rPr>
      <t>延期</t>
    </r>
    <r>
      <rPr>
        <sz val="10"/>
        <color theme="1"/>
        <rFont val="Microsoft YaHei"/>
      </rPr>
      <t>; yánqī; yanchang; yanqi</t>
    </r>
  </si>
  <si>
    <t>延期</t>
  </si>
  <si>
    <t>yánqī</t>
  </si>
  <si>
    <t>trì hoãn</t>
  </si>
  <si>
    <r>
      <rPr>
        <sz val="10"/>
        <color theme="1"/>
        <rFont val="Noto Sans CJK SC"/>
      </rPr>
      <t>延期</t>
    </r>
    <r>
      <rPr>
        <sz val="10"/>
        <color theme="1"/>
        <rFont val="Microsoft YaHei"/>
      </rPr>
      <t xml:space="preserve">; yánqī; </t>
    </r>
    <r>
      <rPr>
        <sz val="10"/>
        <color theme="1"/>
        <rFont val="Noto Sans CJK SC"/>
      </rPr>
      <t>推迟</t>
    </r>
    <r>
      <rPr>
        <sz val="10"/>
        <color theme="1"/>
        <rFont val="Microsoft YaHei"/>
      </rPr>
      <t xml:space="preserve">; tuīchí; </t>
    </r>
    <r>
      <rPr>
        <sz val="10"/>
        <color theme="1"/>
        <rFont val="Noto Sans CJK SC"/>
      </rPr>
      <t>延长</t>
    </r>
    <r>
      <rPr>
        <sz val="10"/>
        <color theme="1"/>
        <rFont val="Microsoft YaHei"/>
      </rPr>
      <t>; yáncháng; yanqi; tuichi; yanchang</t>
    </r>
  </si>
  <si>
    <t>延续</t>
  </si>
  <si>
    <t>yánxù</t>
  </si>
  <si>
    <r>
      <rPr>
        <sz val="10"/>
        <color theme="1"/>
        <rFont val="Noto Sans CJK SC"/>
      </rPr>
      <t>延续</t>
    </r>
    <r>
      <rPr>
        <sz val="10"/>
        <color theme="1"/>
        <rFont val="Microsoft YaHei"/>
      </rPr>
      <t>; yánxù; yanxu</t>
    </r>
  </si>
  <si>
    <t>严</t>
  </si>
  <si>
    <t>yán</t>
  </si>
  <si>
    <t>nghiêm khắc (1 chữ)</t>
  </si>
  <si>
    <r>
      <rPr>
        <sz val="10"/>
        <color theme="1"/>
        <rFont val="Noto Sans CJK SC"/>
      </rPr>
      <t>严</t>
    </r>
    <r>
      <rPr>
        <sz val="10"/>
        <color theme="1"/>
        <rFont val="Microsoft YaHei"/>
      </rPr>
      <t>; yán; yan</t>
    </r>
  </si>
  <si>
    <t>严格</t>
  </si>
  <si>
    <t>yángé</t>
  </si>
  <si>
    <t>nghiêm ngặt</t>
  </si>
  <si>
    <r>
      <rPr>
        <sz val="10"/>
        <color theme="1"/>
        <rFont val="Noto Sans CJK SC"/>
      </rPr>
      <t>严格</t>
    </r>
    <r>
      <rPr>
        <sz val="10"/>
        <color theme="1"/>
        <rFont val="Microsoft YaHei"/>
      </rPr>
      <t>; yángé; yange</t>
    </r>
  </si>
  <si>
    <t>严重</t>
  </si>
  <si>
    <t>yánzhòng</t>
  </si>
  <si>
    <t>nghiêm trọng</t>
  </si>
  <si>
    <r>
      <rPr>
        <sz val="10"/>
        <color theme="1"/>
        <rFont val="Noto Sans CJK SC"/>
      </rPr>
      <t>严重</t>
    </r>
    <r>
      <rPr>
        <sz val="10"/>
        <color theme="1"/>
        <rFont val="Microsoft YaHei"/>
      </rPr>
      <t>; yánzhòng; yanzhong</t>
    </r>
  </si>
  <si>
    <t>研究</t>
  </si>
  <si>
    <t>yánjiū</t>
  </si>
  <si>
    <t>nghiên cứu</t>
  </si>
  <si>
    <r>
      <rPr>
        <sz val="10"/>
        <color theme="1"/>
        <rFont val="Noto Sans CJK SC"/>
      </rPr>
      <t>研究</t>
    </r>
    <r>
      <rPr>
        <sz val="10"/>
        <color theme="1"/>
        <rFont val="Microsoft YaHei"/>
      </rPr>
      <t>; yánjiū; yanjiu</t>
    </r>
  </si>
  <si>
    <t>研究生</t>
  </si>
  <si>
    <t>yán jiū shēng</t>
  </si>
  <si>
    <t>học viên cao học</t>
  </si>
  <si>
    <r>
      <rPr>
        <sz val="10"/>
        <color theme="1"/>
        <rFont val="Noto Sans CJK SC"/>
      </rPr>
      <t>研究生</t>
    </r>
    <r>
      <rPr>
        <sz val="10"/>
        <color theme="1"/>
        <rFont val="Microsoft YaHei"/>
      </rPr>
      <t>; yán jiū shēng; yan jiu sheng</t>
    </r>
  </si>
  <si>
    <t>研制</t>
  </si>
  <si>
    <t>yán zhì</t>
  </si>
  <si>
    <r>
      <rPr>
        <sz val="10"/>
        <color theme="1"/>
        <rFont val="Noto Sans CJK SC"/>
      </rPr>
      <t>研制</t>
    </r>
    <r>
      <rPr>
        <sz val="10"/>
        <color theme="1"/>
        <rFont val="Microsoft YaHei"/>
      </rPr>
      <t>; yán zhì; yan zhi</t>
    </r>
  </si>
  <si>
    <t>盐</t>
  </si>
  <si>
    <t>muối</t>
  </si>
  <si>
    <r>
      <rPr>
        <sz val="10"/>
        <color theme="1"/>
        <rFont val="Noto Sans CJK SC"/>
      </rPr>
      <t>盐</t>
    </r>
    <r>
      <rPr>
        <sz val="10"/>
        <color theme="1"/>
        <rFont val="Microsoft YaHei"/>
      </rPr>
      <t>; yán; yan</t>
    </r>
  </si>
  <si>
    <t>眼镜</t>
  </si>
  <si>
    <t>yǎnjìng</t>
  </si>
  <si>
    <t>kính mắt</t>
  </si>
  <si>
    <r>
      <rPr>
        <sz val="10"/>
        <color theme="1"/>
        <rFont val="Noto Sans CJK SC"/>
      </rPr>
      <t>眼镜</t>
    </r>
    <r>
      <rPr>
        <sz val="10"/>
        <color theme="1"/>
        <rFont val="Microsoft YaHei"/>
      </rPr>
      <t>; yǎnjìng; yanjing</t>
    </r>
  </si>
  <si>
    <t>眼泪</t>
  </si>
  <si>
    <t>yǎn lèi</t>
  </si>
  <si>
    <r>
      <rPr>
        <sz val="10"/>
        <color theme="1"/>
        <rFont val="Noto Sans CJK SC"/>
      </rPr>
      <t>眼泪</t>
    </r>
    <r>
      <rPr>
        <sz val="10"/>
        <color theme="1"/>
        <rFont val="Microsoft YaHei"/>
      </rPr>
      <t xml:space="preserve">; yǎn lèi; </t>
    </r>
    <r>
      <rPr>
        <sz val="10"/>
        <color theme="1"/>
        <rFont val="Noto Sans CJK SC"/>
      </rPr>
      <t>泪</t>
    </r>
    <r>
      <rPr>
        <sz val="10"/>
        <color theme="1"/>
        <rFont val="Microsoft YaHei"/>
      </rPr>
      <t xml:space="preserve">; lèi; </t>
    </r>
    <r>
      <rPr>
        <sz val="10"/>
        <color theme="1"/>
        <rFont val="Noto Sans CJK SC"/>
      </rPr>
      <t>泪水</t>
    </r>
    <r>
      <rPr>
        <sz val="10"/>
        <color theme="1"/>
        <rFont val="Microsoft YaHei"/>
      </rPr>
      <t>; lèishuǐ; yan lei; lei; leishui</t>
    </r>
  </si>
  <si>
    <t>眼里</t>
  </si>
  <si>
    <t>yǎn lǐ</t>
  </si>
  <si>
    <t>trong mắt</t>
  </si>
  <si>
    <r>
      <rPr>
        <sz val="10"/>
        <color theme="1"/>
        <rFont val="Noto Sans CJK SC"/>
      </rPr>
      <t>眼里</t>
    </r>
    <r>
      <rPr>
        <sz val="10"/>
        <color theme="1"/>
        <rFont val="Microsoft YaHei"/>
      </rPr>
      <t>; yǎn lǐ; yan li</t>
    </r>
  </si>
  <si>
    <t>演讲</t>
  </si>
  <si>
    <t>yǎnjiǎng</t>
  </si>
  <si>
    <t>diễn thuyết</t>
  </si>
  <si>
    <r>
      <rPr>
        <sz val="10"/>
        <color theme="1"/>
        <rFont val="Noto Sans CJK SC"/>
      </rPr>
      <t>演讲</t>
    </r>
    <r>
      <rPr>
        <sz val="10"/>
        <color theme="1"/>
        <rFont val="Microsoft YaHei"/>
      </rPr>
      <t>; yǎnjiǎng; yanjiang</t>
    </r>
  </si>
  <si>
    <t>阳台</t>
  </si>
  <si>
    <t>yángtái</t>
  </si>
  <si>
    <t>ban công</t>
  </si>
  <si>
    <r>
      <rPr>
        <sz val="10"/>
        <color theme="1"/>
        <rFont val="Noto Sans CJK SC"/>
      </rPr>
      <t>阳台</t>
    </r>
    <r>
      <rPr>
        <sz val="10"/>
        <color theme="1"/>
        <rFont val="Microsoft YaHei"/>
      </rPr>
      <t>; yángtái; yangtai</t>
    </r>
  </si>
  <si>
    <t>养成</t>
  </si>
  <si>
    <t>yǎngchéng</t>
  </si>
  <si>
    <t>hình thành, nuôi dưỡng</t>
  </si>
  <si>
    <r>
      <rPr>
        <sz val="10"/>
        <color theme="1"/>
        <rFont val="Noto Sans CJK SC"/>
      </rPr>
      <t>养成</t>
    </r>
    <r>
      <rPr>
        <sz val="10"/>
        <color theme="1"/>
        <rFont val="Microsoft YaHei"/>
      </rPr>
      <t>; yǎngchéng; yangcheng</t>
    </r>
  </si>
  <si>
    <t>腰</t>
  </si>
  <si>
    <t>yāo</t>
  </si>
  <si>
    <t>eo</t>
  </si>
  <si>
    <r>
      <rPr>
        <sz val="10"/>
        <color theme="1"/>
        <rFont val="Noto Sans CJK SC"/>
      </rPr>
      <t>腰</t>
    </r>
    <r>
      <rPr>
        <sz val="10"/>
        <color theme="1"/>
        <rFont val="Microsoft YaHei"/>
      </rPr>
      <t>; yāo; yao</t>
    </r>
  </si>
  <si>
    <t>摇</t>
  </si>
  <si>
    <t>yáo</t>
  </si>
  <si>
    <t>lắc</t>
  </si>
  <si>
    <r>
      <rPr>
        <sz val="10"/>
        <color theme="1"/>
        <rFont val="Noto Sans CJK SC"/>
      </rPr>
      <t>摇</t>
    </r>
    <r>
      <rPr>
        <sz val="10"/>
        <color theme="1"/>
        <rFont val="Microsoft YaHei"/>
      </rPr>
      <t>; yáo; yao</t>
    </r>
  </si>
  <si>
    <t>药物</t>
  </si>
  <si>
    <t>yào wù</t>
  </si>
  <si>
    <r>
      <rPr>
        <sz val="10"/>
        <color theme="1"/>
        <rFont val="Noto Sans CJK SC"/>
      </rPr>
      <t>药物</t>
    </r>
    <r>
      <rPr>
        <sz val="10"/>
        <color theme="1"/>
        <rFont val="Microsoft YaHei"/>
      </rPr>
      <t xml:space="preserve">; yào wù; </t>
    </r>
    <r>
      <rPr>
        <sz val="10"/>
        <color theme="1"/>
        <rFont val="Noto Sans CJK SC"/>
      </rPr>
      <t>药</t>
    </r>
    <r>
      <rPr>
        <sz val="10"/>
        <color theme="1"/>
        <rFont val="Microsoft YaHei"/>
      </rPr>
      <t>; yào; yao wu; yao</t>
    </r>
  </si>
  <si>
    <t>nếu (liên từ)</t>
  </si>
  <si>
    <r>
      <rPr>
        <sz val="10"/>
        <color theme="1"/>
        <rFont val="Noto Sans CJK SC"/>
      </rPr>
      <t>要</t>
    </r>
    <r>
      <rPr>
        <sz val="10"/>
        <color theme="1"/>
        <rFont val="Microsoft YaHei"/>
      </rPr>
      <t xml:space="preserve">; yào; </t>
    </r>
    <r>
      <rPr>
        <sz val="10"/>
        <color theme="1"/>
        <rFont val="Noto Sans CJK SC"/>
      </rPr>
      <t>要是</t>
    </r>
    <r>
      <rPr>
        <sz val="10"/>
        <color theme="1"/>
        <rFont val="Microsoft YaHei"/>
      </rPr>
      <t xml:space="preserve">; yàoshi; </t>
    </r>
    <r>
      <rPr>
        <sz val="10"/>
        <color theme="1"/>
        <rFont val="Noto Sans CJK SC"/>
      </rPr>
      <t>如果</t>
    </r>
    <r>
      <rPr>
        <sz val="10"/>
        <color theme="1"/>
        <rFont val="Microsoft YaHei"/>
      </rPr>
      <t>; rúguǒ; yao; yaoshi; ruguo</t>
    </r>
  </si>
  <si>
    <t>业余</t>
  </si>
  <si>
    <t>yèyú</t>
  </si>
  <si>
    <t>nghiệp dư</t>
  </si>
  <si>
    <r>
      <rPr>
        <sz val="10"/>
        <color theme="1"/>
        <rFont val="Noto Sans CJK SC"/>
      </rPr>
      <t>业余</t>
    </r>
    <r>
      <rPr>
        <sz val="10"/>
        <color theme="1"/>
        <rFont val="Microsoft YaHei"/>
      </rPr>
      <t>; yèyú; yeyu</t>
    </r>
  </si>
  <si>
    <t>叶子</t>
  </si>
  <si>
    <t>yèzi</t>
  </si>
  <si>
    <r>
      <rPr>
        <sz val="10"/>
        <color theme="1"/>
        <rFont val="Noto Sans CJK SC"/>
      </rPr>
      <t>叶子</t>
    </r>
    <r>
      <rPr>
        <sz val="10"/>
        <color theme="1"/>
        <rFont val="Microsoft YaHei"/>
      </rPr>
      <t xml:space="preserve">; yèzi; </t>
    </r>
    <r>
      <rPr>
        <sz val="10"/>
        <color theme="1"/>
        <rFont val="Noto Sans CJK SC"/>
      </rPr>
      <t>树叶</t>
    </r>
    <r>
      <rPr>
        <sz val="10"/>
        <color theme="1"/>
        <rFont val="Microsoft YaHei"/>
      </rPr>
      <t>; shùyè; yezi; shuye</t>
    </r>
  </si>
  <si>
    <t>医疗</t>
  </si>
  <si>
    <t>yī liáo</t>
  </si>
  <si>
    <t>y tế</t>
  </si>
  <si>
    <r>
      <rPr>
        <sz val="10"/>
        <color theme="1"/>
        <rFont val="Noto Sans CJK SC"/>
      </rPr>
      <t>医疗</t>
    </r>
    <r>
      <rPr>
        <sz val="10"/>
        <color theme="1"/>
        <rFont val="Microsoft YaHei"/>
      </rPr>
      <t>; yī liáo; yi liao</t>
    </r>
  </si>
  <si>
    <t>医学</t>
  </si>
  <si>
    <t>yī xué</t>
  </si>
  <si>
    <t>y học</t>
  </si>
  <si>
    <r>
      <rPr>
        <sz val="10"/>
        <color theme="1"/>
        <rFont val="Noto Sans CJK SC"/>
      </rPr>
      <t>医学</t>
    </r>
    <r>
      <rPr>
        <sz val="10"/>
        <color theme="1"/>
        <rFont val="Microsoft YaHei"/>
      </rPr>
      <t>; yī xué; yi xue</t>
    </r>
  </si>
  <si>
    <t>依靠</t>
  </si>
  <si>
    <t>yīkào</t>
  </si>
  <si>
    <r>
      <rPr>
        <sz val="10"/>
        <color theme="1"/>
        <rFont val="Noto Sans CJK SC"/>
      </rPr>
      <t>依靠</t>
    </r>
    <r>
      <rPr>
        <sz val="10"/>
        <color theme="1"/>
        <rFont val="Microsoft YaHei"/>
      </rPr>
      <t>; yīkào; yikao</t>
    </r>
  </si>
  <si>
    <t>依然</t>
  </si>
  <si>
    <t>yīrán</t>
  </si>
  <si>
    <t>vẫn</t>
  </si>
  <si>
    <r>
      <rPr>
        <sz val="10"/>
        <color theme="1"/>
        <rFont val="Noto Sans CJK SC"/>
      </rPr>
      <t>依然</t>
    </r>
    <r>
      <rPr>
        <sz val="10"/>
        <color theme="1"/>
        <rFont val="Microsoft YaHei"/>
      </rPr>
      <t xml:space="preserve">; yīrán; </t>
    </r>
    <r>
      <rPr>
        <sz val="10"/>
        <color theme="1"/>
        <rFont val="Noto Sans CJK SC"/>
      </rPr>
      <t>仍然</t>
    </r>
    <r>
      <rPr>
        <sz val="10"/>
        <color theme="1"/>
        <rFont val="Microsoft YaHei"/>
      </rPr>
      <t>; réngrán; yiran; rengran</t>
    </r>
  </si>
  <si>
    <t>一律</t>
  </si>
  <si>
    <t>yílǜ</t>
  </si>
  <si>
    <t>đồng loạt</t>
  </si>
  <si>
    <r>
      <rPr>
        <sz val="10"/>
        <color theme="1"/>
        <rFont val="Noto Sans CJK SC"/>
      </rPr>
      <t>一律</t>
    </r>
    <r>
      <rPr>
        <sz val="10"/>
        <color theme="1"/>
        <rFont val="Microsoft YaHei"/>
      </rPr>
      <t>; yílǜ; yilü; yilu</t>
    </r>
  </si>
  <si>
    <t>一再</t>
  </si>
  <si>
    <t>yízài</t>
  </si>
  <si>
    <r>
      <rPr>
        <sz val="10"/>
        <color theme="1"/>
        <rFont val="Noto Sans CJK SC"/>
      </rPr>
      <t>一再</t>
    </r>
    <r>
      <rPr>
        <sz val="10"/>
        <color theme="1"/>
        <rFont val="Microsoft YaHei"/>
      </rPr>
      <t xml:space="preserve">; yízài; </t>
    </r>
    <r>
      <rPr>
        <sz val="10"/>
        <color theme="1"/>
        <rFont val="Noto Sans CJK SC"/>
      </rPr>
      <t>再三</t>
    </r>
    <r>
      <rPr>
        <sz val="10"/>
        <color theme="1"/>
        <rFont val="Microsoft YaHei"/>
      </rPr>
      <t xml:space="preserve">; zàisān; </t>
    </r>
    <r>
      <rPr>
        <sz val="10"/>
        <color theme="1"/>
        <rFont val="Noto Sans CJK SC"/>
      </rPr>
      <t>多次</t>
    </r>
    <r>
      <rPr>
        <sz val="10"/>
        <color theme="1"/>
        <rFont val="Microsoft YaHei"/>
      </rPr>
      <t>; duōcì; yizai; zaisan; duoci</t>
    </r>
  </si>
  <si>
    <t>一致</t>
  </si>
  <si>
    <t>yízhì</t>
  </si>
  <si>
    <r>
      <rPr>
        <sz val="10"/>
        <color theme="1"/>
        <rFont val="Noto Sans CJK SC"/>
      </rPr>
      <t>一致</t>
    </r>
    <r>
      <rPr>
        <sz val="10"/>
        <color theme="1"/>
        <rFont val="Microsoft YaHei"/>
      </rPr>
      <t xml:space="preserve">; yízhì; </t>
    </r>
    <r>
      <rPr>
        <sz val="10"/>
        <color theme="1"/>
        <rFont val="Noto Sans CJK SC"/>
      </rPr>
      <t>统一</t>
    </r>
    <r>
      <rPr>
        <sz val="10"/>
        <color theme="1"/>
        <rFont val="Microsoft YaHei"/>
      </rPr>
      <t>; tǒngyī; yizhi; tongyi</t>
    </r>
  </si>
  <si>
    <t>移</t>
  </si>
  <si>
    <t>yí</t>
  </si>
  <si>
    <t>di chuyển</t>
  </si>
  <si>
    <r>
      <rPr>
        <sz val="10"/>
        <color theme="1"/>
        <rFont val="Noto Sans CJK SC"/>
      </rPr>
      <t>移</t>
    </r>
    <r>
      <rPr>
        <sz val="10"/>
        <color theme="1"/>
        <rFont val="Microsoft YaHei"/>
      </rPr>
      <t>; yí; yi</t>
    </r>
  </si>
  <si>
    <t>移动</t>
  </si>
  <si>
    <t>yídòng</t>
  </si>
  <si>
    <t>di động</t>
  </si>
  <si>
    <r>
      <rPr>
        <sz val="10"/>
        <color theme="1"/>
        <rFont val="Noto Sans CJK SC"/>
      </rPr>
      <t>移动</t>
    </r>
    <r>
      <rPr>
        <sz val="10"/>
        <color theme="1"/>
        <rFont val="Microsoft YaHei"/>
      </rPr>
      <t>; yídòng; yidong</t>
    </r>
  </si>
  <si>
    <t>移民</t>
  </si>
  <si>
    <t>yímín</t>
  </si>
  <si>
    <t>di dân</t>
  </si>
  <si>
    <r>
      <rPr>
        <sz val="10"/>
        <color theme="1"/>
        <rFont val="Noto Sans CJK SC"/>
      </rPr>
      <t>移民</t>
    </r>
    <r>
      <rPr>
        <sz val="10"/>
        <color theme="1"/>
        <rFont val="Microsoft YaHei"/>
      </rPr>
      <t>; yímín; yimin</t>
    </r>
  </si>
  <si>
    <t>遗产</t>
  </si>
  <si>
    <t>yíchǎn</t>
  </si>
  <si>
    <t>di sản</t>
  </si>
  <si>
    <r>
      <rPr>
        <sz val="10"/>
        <color theme="1"/>
        <rFont val="Noto Sans CJK SC"/>
      </rPr>
      <t>遗产</t>
    </r>
    <r>
      <rPr>
        <sz val="10"/>
        <color theme="1"/>
        <rFont val="Microsoft YaHei"/>
      </rPr>
      <t>; yíchǎn; yichan</t>
    </r>
  </si>
  <si>
    <t>遗传</t>
  </si>
  <si>
    <t>yíchuán</t>
  </si>
  <si>
    <t>di truyền</t>
  </si>
  <si>
    <r>
      <rPr>
        <sz val="10"/>
        <color theme="1"/>
        <rFont val="Noto Sans CJK SC"/>
      </rPr>
      <t>遗传</t>
    </r>
    <r>
      <rPr>
        <sz val="10"/>
        <color theme="1"/>
        <rFont val="Microsoft YaHei"/>
      </rPr>
      <t>; yíchuán; yichuan</t>
    </r>
  </si>
  <si>
    <t>疑问</t>
  </si>
  <si>
    <t>yíwèn</t>
  </si>
  <si>
    <t>nghi vấn</t>
  </si>
  <si>
    <r>
      <rPr>
        <sz val="10"/>
        <color theme="1"/>
        <rFont val="Noto Sans CJK SC"/>
      </rPr>
      <t>疑问</t>
    </r>
    <r>
      <rPr>
        <sz val="10"/>
        <color theme="1"/>
        <rFont val="Microsoft YaHei"/>
      </rPr>
      <t>; yíwèn; yiwen</t>
    </r>
  </si>
  <si>
    <t>以及</t>
  </si>
  <si>
    <t>yǐjí</t>
  </si>
  <si>
    <t>cũng như</t>
  </si>
  <si>
    <r>
      <rPr>
        <sz val="10"/>
        <color theme="1"/>
        <rFont val="Noto Sans CJK SC"/>
      </rPr>
      <t>以及</t>
    </r>
    <r>
      <rPr>
        <sz val="10"/>
        <color theme="1"/>
        <rFont val="Microsoft YaHei"/>
      </rPr>
      <t>; yǐjí; yiji</t>
    </r>
  </si>
  <si>
    <t>以内</t>
  </si>
  <si>
    <t>yǐ nèi</t>
  </si>
  <si>
    <t>trong vòng</t>
  </si>
  <si>
    <r>
      <rPr>
        <sz val="10"/>
        <color theme="1"/>
        <rFont val="Noto Sans CJK SC"/>
      </rPr>
      <t>以内</t>
    </r>
    <r>
      <rPr>
        <sz val="10"/>
        <color theme="1"/>
        <rFont val="Microsoft YaHei"/>
      </rPr>
      <t>; yǐ nèi; yi nei</t>
    </r>
  </si>
  <si>
    <t>一般来说</t>
  </si>
  <si>
    <t>yì bān lái shuō</t>
  </si>
  <si>
    <t>nói chung</t>
  </si>
  <si>
    <r>
      <rPr>
        <sz val="10"/>
        <color theme="1"/>
        <rFont val="Noto Sans CJK SC"/>
      </rPr>
      <t>一般来说</t>
    </r>
    <r>
      <rPr>
        <sz val="10"/>
        <color theme="1"/>
        <rFont val="Microsoft YaHei"/>
      </rPr>
      <t>; yì bān lái shuō; yi ban lai shuo</t>
    </r>
  </si>
  <si>
    <t>义务</t>
  </si>
  <si>
    <t>yìwù</t>
  </si>
  <si>
    <t>nghĩa vụ</t>
  </si>
  <si>
    <r>
      <rPr>
        <sz val="10"/>
        <color theme="1"/>
        <rFont val="Noto Sans CJK SC"/>
      </rPr>
      <t>义务</t>
    </r>
    <r>
      <rPr>
        <sz val="10"/>
        <color theme="1"/>
        <rFont val="Microsoft YaHei"/>
      </rPr>
      <t>; yìwù; yiwu</t>
    </r>
  </si>
  <si>
    <t>议论</t>
  </si>
  <si>
    <t>yìlùn</t>
  </si>
  <si>
    <t>bàn luận</t>
  </si>
  <si>
    <r>
      <rPr>
        <sz val="10"/>
        <color theme="1"/>
        <rFont val="Noto Sans CJK SC"/>
      </rPr>
      <t>议论</t>
    </r>
    <r>
      <rPr>
        <sz val="10"/>
        <color theme="1"/>
        <rFont val="Microsoft YaHei"/>
      </rPr>
      <t>; yìlùn; yilun</t>
    </r>
  </si>
  <si>
    <t>引</t>
  </si>
  <si>
    <t>yǐn</t>
  </si>
  <si>
    <t>dẫn</t>
  </si>
  <si>
    <r>
      <rPr>
        <sz val="10"/>
        <color theme="1"/>
        <rFont val="Noto Sans CJK SC"/>
      </rPr>
      <t>引</t>
    </r>
    <r>
      <rPr>
        <sz val="10"/>
        <color theme="1"/>
        <rFont val="Microsoft YaHei"/>
      </rPr>
      <t>; yǐn; yin</t>
    </r>
  </si>
  <si>
    <t>引导</t>
  </si>
  <si>
    <t>yǐndǎo</t>
  </si>
  <si>
    <t>dẫn dắt</t>
  </si>
  <si>
    <r>
      <rPr>
        <sz val="10"/>
        <color theme="1"/>
        <rFont val="Noto Sans CJK SC"/>
      </rPr>
      <t>引导</t>
    </r>
    <r>
      <rPr>
        <sz val="10"/>
        <color theme="1"/>
        <rFont val="Microsoft YaHei"/>
      </rPr>
      <t>; yǐndǎo; yindao</t>
    </r>
  </si>
  <si>
    <t>引进</t>
  </si>
  <si>
    <t>yǐn jìn</t>
  </si>
  <si>
    <t>đưa vào</t>
  </si>
  <si>
    <r>
      <rPr>
        <sz val="10"/>
        <color theme="1"/>
        <rFont val="Noto Sans CJK SC"/>
      </rPr>
      <t>引进</t>
    </r>
    <r>
      <rPr>
        <sz val="10"/>
        <color theme="1"/>
        <rFont val="Microsoft YaHei"/>
      </rPr>
      <t>; yǐn jìn; yin jin</t>
    </r>
  </si>
  <si>
    <t>引起</t>
  </si>
  <si>
    <t>yǐnqǐ</t>
  </si>
  <si>
    <r>
      <rPr>
        <sz val="10"/>
        <color theme="1"/>
        <rFont val="Noto Sans CJK SC"/>
      </rPr>
      <t>引起</t>
    </r>
    <r>
      <rPr>
        <sz val="10"/>
        <color theme="1"/>
        <rFont val="Microsoft YaHei"/>
      </rPr>
      <t>; yǐnqǐ; yinqi</t>
    </r>
  </si>
  <si>
    <t>应</t>
  </si>
  <si>
    <t>yīng</t>
  </si>
  <si>
    <t>nên (1 chữ)</t>
  </si>
  <si>
    <r>
      <rPr>
        <sz val="10"/>
        <color theme="1"/>
        <rFont val="Noto Sans CJK SC"/>
      </rPr>
      <t>应</t>
    </r>
    <r>
      <rPr>
        <sz val="10"/>
        <color theme="1"/>
        <rFont val="Microsoft YaHei"/>
      </rPr>
      <t>; yīng; ying</t>
    </r>
  </si>
  <si>
    <t>英勇</t>
  </si>
  <si>
    <t>yīngyǒng</t>
  </si>
  <si>
    <t>anh dũng</t>
  </si>
  <si>
    <r>
      <rPr>
        <sz val="10"/>
        <color theme="1"/>
        <rFont val="Noto Sans CJK SC"/>
      </rPr>
      <t>英勇</t>
    </r>
    <r>
      <rPr>
        <sz val="10"/>
        <color theme="1"/>
        <rFont val="Microsoft YaHei"/>
      </rPr>
      <t>; yīngyǒng; yingyong</t>
    </r>
  </si>
  <si>
    <t>营业</t>
  </si>
  <si>
    <t>yíngyè</t>
  </si>
  <si>
    <t>kinh doanh</t>
  </si>
  <si>
    <r>
      <rPr>
        <sz val="10"/>
        <color theme="1"/>
        <rFont val="Noto Sans CJK SC"/>
      </rPr>
      <t>营业</t>
    </r>
    <r>
      <rPr>
        <sz val="10"/>
        <color theme="1"/>
        <rFont val="Microsoft YaHei"/>
      </rPr>
      <t>; yíngyè; yingye</t>
    </r>
  </si>
  <si>
    <t>赢得</t>
  </si>
  <si>
    <t>yíng dé</t>
  </si>
  <si>
    <t>giành được</t>
  </si>
  <si>
    <r>
      <rPr>
        <sz val="10"/>
        <color theme="1"/>
        <rFont val="Noto Sans CJK SC"/>
      </rPr>
      <t>赢得</t>
    </r>
    <r>
      <rPr>
        <sz val="10"/>
        <color theme="1"/>
        <rFont val="Microsoft YaHei"/>
      </rPr>
      <t>; yíng dé; ying de</t>
    </r>
  </si>
  <si>
    <t>影子</t>
  </si>
  <si>
    <t>yǐngzi</t>
  </si>
  <si>
    <t>bóng</t>
  </si>
  <si>
    <r>
      <rPr>
        <sz val="10"/>
        <color theme="1"/>
        <rFont val="Noto Sans CJK SC"/>
      </rPr>
      <t>影子</t>
    </r>
    <r>
      <rPr>
        <sz val="10"/>
        <color theme="1"/>
        <rFont val="Microsoft YaHei"/>
      </rPr>
      <t>; yǐngzi; yingzi</t>
    </r>
  </si>
  <si>
    <t>勇敢</t>
  </si>
  <si>
    <t>yǒnggǎn</t>
  </si>
  <si>
    <t>dũng cảm</t>
  </si>
  <si>
    <r>
      <rPr>
        <sz val="10"/>
        <color theme="1"/>
        <rFont val="Noto Sans CJK SC"/>
      </rPr>
      <t>勇敢</t>
    </r>
    <r>
      <rPr>
        <sz val="10"/>
        <color theme="1"/>
        <rFont val="Microsoft YaHei"/>
      </rPr>
      <t>; yǒnggǎn; yonggan</t>
    </r>
  </si>
  <si>
    <t>勇气</t>
  </si>
  <si>
    <t>yǒngqì</t>
  </si>
  <si>
    <t>can đảm</t>
  </si>
  <si>
    <r>
      <rPr>
        <sz val="10"/>
        <color theme="1"/>
        <rFont val="Noto Sans CJK SC"/>
      </rPr>
      <t>勇气</t>
    </r>
    <r>
      <rPr>
        <sz val="10"/>
        <color theme="1"/>
        <rFont val="Microsoft YaHei"/>
      </rPr>
      <t>; yǒngqì; yongqi</t>
    </r>
  </si>
  <si>
    <t>用途</t>
  </si>
  <si>
    <t>yòngtú</t>
  </si>
  <si>
    <t>công dụng</t>
  </si>
  <si>
    <r>
      <rPr>
        <sz val="10"/>
        <color theme="1"/>
        <rFont val="Noto Sans CJK SC"/>
      </rPr>
      <t>用途</t>
    </r>
    <r>
      <rPr>
        <sz val="10"/>
        <color theme="1"/>
        <rFont val="Microsoft YaHei"/>
      </rPr>
      <t>; yòngtú; yongtu</t>
    </r>
  </si>
  <si>
    <t>优良</t>
  </si>
  <si>
    <t>yōu liáng</t>
  </si>
  <si>
    <t>tốt, ưu tú</t>
  </si>
  <si>
    <r>
      <rPr>
        <sz val="10"/>
        <color theme="1"/>
        <rFont val="Noto Sans CJK SC"/>
      </rPr>
      <t>优良</t>
    </r>
    <r>
      <rPr>
        <sz val="10"/>
        <color theme="1"/>
        <rFont val="Microsoft YaHei"/>
      </rPr>
      <t>; yōu liáng; you liang</t>
    </r>
  </si>
  <si>
    <t>优美</t>
  </si>
  <si>
    <t>yōuměi</t>
  </si>
  <si>
    <t>đẹp đẽ</t>
  </si>
  <si>
    <r>
      <rPr>
        <sz val="10"/>
        <color theme="1"/>
        <rFont val="Noto Sans CJK SC"/>
      </rPr>
      <t>优美</t>
    </r>
    <r>
      <rPr>
        <sz val="10"/>
        <color theme="1"/>
        <rFont val="Microsoft YaHei"/>
      </rPr>
      <t>; yōuměi; youmei</t>
    </r>
  </si>
  <si>
    <t>优秀</t>
  </si>
  <si>
    <t>yōuxiù</t>
  </si>
  <si>
    <r>
      <rPr>
        <sz val="10"/>
        <color theme="1"/>
        <rFont val="Noto Sans CJK SC"/>
      </rPr>
      <t>优秀</t>
    </r>
    <r>
      <rPr>
        <sz val="10"/>
        <color theme="1"/>
        <rFont val="Microsoft YaHei"/>
      </rPr>
      <t xml:space="preserve">; yōuxiù; </t>
    </r>
    <r>
      <rPr>
        <sz val="10"/>
        <color theme="1"/>
        <rFont val="Noto Sans CJK SC"/>
      </rPr>
      <t>出色</t>
    </r>
    <r>
      <rPr>
        <sz val="10"/>
        <color theme="1"/>
        <rFont val="Microsoft YaHei"/>
      </rPr>
      <t>; chūsè; youxiu; chuse</t>
    </r>
  </si>
  <si>
    <t>邮局</t>
  </si>
  <si>
    <t>yóujú</t>
  </si>
  <si>
    <t>bưu điện</t>
  </si>
  <si>
    <r>
      <rPr>
        <sz val="10"/>
        <color theme="1"/>
        <rFont val="Noto Sans CJK SC"/>
      </rPr>
      <t>邮局</t>
    </r>
    <r>
      <rPr>
        <sz val="10"/>
        <color theme="1"/>
        <rFont val="Microsoft YaHei"/>
      </rPr>
      <t>; yóujú; youju</t>
    </r>
  </si>
  <si>
    <t>有劲儿</t>
  </si>
  <si>
    <t>yǒu jìnr</t>
  </si>
  <si>
    <t>khỏe, có sức</t>
  </si>
  <si>
    <r>
      <rPr>
        <sz val="10"/>
        <color theme="1"/>
        <rFont val="Noto Sans CJK SC"/>
      </rPr>
      <t>有劲儿</t>
    </r>
    <r>
      <rPr>
        <sz val="10"/>
        <color theme="1"/>
        <rFont val="Microsoft YaHei"/>
      </rPr>
      <t xml:space="preserve">; yǒu jìnr; </t>
    </r>
    <r>
      <rPr>
        <sz val="10"/>
        <color theme="1"/>
        <rFont val="Noto Sans CJK SC"/>
      </rPr>
      <t>有劲</t>
    </r>
    <r>
      <rPr>
        <sz val="10"/>
        <color theme="1"/>
        <rFont val="Microsoft YaHei"/>
      </rPr>
      <t>; yǒujìn; you jinr; youjin</t>
    </r>
  </si>
  <si>
    <t>有趣</t>
  </si>
  <si>
    <t>yǒuqù</t>
  </si>
  <si>
    <t>thú vị</t>
  </si>
  <si>
    <r>
      <rPr>
        <sz val="10"/>
        <color theme="1"/>
        <rFont val="Noto Sans CJK SC"/>
      </rPr>
      <t>有趣</t>
    </r>
    <r>
      <rPr>
        <sz val="10"/>
        <color theme="1"/>
        <rFont val="Microsoft YaHei"/>
      </rPr>
      <t>; yǒuqù; youqu</t>
    </r>
  </si>
  <si>
    <t>有限</t>
  </si>
  <si>
    <t>yǒu xiàn</t>
  </si>
  <si>
    <t>có hạn</t>
  </si>
  <si>
    <r>
      <rPr>
        <sz val="10"/>
        <color theme="1"/>
        <rFont val="Noto Sans CJK SC"/>
      </rPr>
      <t>有限</t>
    </r>
    <r>
      <rPr>
        <sz val="10"/>
        <color theme="1"/>
        <rFont val="Microsoft YaHei"/>
      </rPr>
      <t>; yǒu xiàn; you xian</t>
    </r>
  </si>
  <si>
    <t>幼儿园</t>
  </si>
  <si>
    <t>yòu'éryuán</t>
  </si>
  <si>
    <t>mẫu giáo</t>
  </si>
  <si>
    <r>
      <rPr>
        <sz val="10"/>
        <color theme="1"/>
        <rFont val="Noto Sans CJK SC"/>
      </rPr>
      <t>幼儿园</t>
    </r>
    <r>
      <rPr>
        <sz val="10"/>
        <color theme="1"/>
        <rFont val="Microsoft YaHei"/>
      </rPr>
      <t>; yòu'éryuán; you'eryuan</t>
    </r>
  </si>
  <si>
    <t>于是</t>
  </si>
  <si>
    <t>yúshì</t>
  </si>
  <si>
    <t>vì vậy</t>
  </si>
  <si>
    <r>
      <rPr>
        <sz val="10"/>
        <color theme="1"/>
        <rFont val="Noto Sans CJK SC"/>
      </rPr>
      <t>于是</t>
    </r>
    <r>
      <rPr>
        <sz val="10"/>
        <color theme="1"/>
        <rFont val="Microsoft YaHei"/>
      </rPr>
      <t>; yúshì; yushi</t>
    </r>
  </si>
  <si>
    <t>语法</t>
  </si>
  <si>
    <t>yǔfǎ</t>
  </si>
  <si>
    <t>ngữ pháp</t>
  </si>
  <si>
    <r>
      <rPr>
        <sz val="10"/>
        <color theme="1"/>
        <rFont val="Noto Sans CJK SC"/>
      </rPr>
      <t>语法</t>
    </r>
    <r>
      <rPr>
        <sz val="10"/>
        <color theme="1"/>
        <rFont val="Microsoft YaHei"/>
      </rPr>
      <t>; yǔfǎ; yufa</t>
    </r>
  </si>
  <si>
    <t>语音</t>
  </si>
  <si>
    <t>yǔ yīn</t>
  </si>
  <si>
    <t>âm thanh</t>
  </si>
  <si>
    <r>
      <rPr>
        <sz val="10"/>
        <color theme="1"/>
        <rFont val="Noto Sans CJK SC"/>
      </rPr>
      <t>语音</t>
    </r>
    <r>
      <rPr>
        <sz val="10"/>
        <color theme="1"/>
        <rFont val="Microsoft YaHei"/>
      </rPr>
      <t>; yǔ yīn; yu yin</t>
    </r>
  </si>
  <si>
    <t>玉</t>
  </si>
  <si>
    <t>yù</t>
  </si>
  <si>
    <t>ngọc</t>
  </si>
  <si>
    <r>
      <rPr>
        <sz val="10"/>
        <color theme="1"/>
        <rFont val="Noto Sans CJK SC"/>
      </rPr>
      <t>玉</t>
    </r>
    <r>
      <rPr>
        <sz val="10"/>
        <color theme="1"/>
        <rFont val="Microsoft YaHei"/>
      </rPr>
      <t>; yù; yu</t>
    </r>
  </si>
  <si>
    <t>玉米</t>
  </si>
  <si>
    <t>yùmǐ</t>
  </si>
  <si>
    <t>ngô</t>
  </si>
  <si>
    <r>
      <rPr>
        <sz val="10"/>
        <color theme="1"/>
        <rFont val="Noto Sans CJK SC"/>
      </rPr>
      <t>玉米</t>
    </r>
    <r>
      <rPr>
        <sz val="10"/>
        <color theme="1"/>
        <rFont val="Microsoft YaHei"/>
      </rPr>
      <t>; yùmǐ; yumi</t>
    </r>
  </si>
  <si>
    <t>预测</t>
  </si>
  <si>
    <t>yù cè</t>
  </si>
  <si>
    <t>dự đoán</t>
  </si>
  <si>
    <r>
      <rPr>
        <sz val="10"/>
        <color theme="1"/>
        <rFont val="Noto Sans CJK SC"/>
      </rPr>
      <t>预测</t>
    </r>
    <r>
      <rPr>
        <sz val="10"/>
        <color theme="1"/>
        <rFont val="Microsoft YaHei"/>
      </rPr>
      <t>; yù cè; yu ce</t>
    </r>
  </si>
  <si>
    <t>预订</t>
  </si>
  <si>
    <t>yùdìng</t>
  </si>
  <si>
    <t>đặt trước</t>
  </si>
  <si>
    <r>
      <rPr>
        <sz val="10"/>
        <color theme="1"/>
        <rFont val="Noto Sans CJK SC"/>
      </rPr>
      <t>预订</t>
    </r>
    <r>
      <rPr>
        <sz val="10"/>
        <color theme="1"/>
        <rFont val="Microsoft YaHei"/>
      </rPr>
      <t>; yùdìng; yuding</t>
    </r>
  </si>
  <si>
    <t>遇</t>
  </si>
  <si>
    <t>gặp (1 chữ)</t>
  </si>
  <si>
    <r>
      <rPr>
        <sz val="10"/>
        <color theme="1"/>
        <rFont val="Noto Sans CJK SC"/>
      </rPr>
      <t>遇</t>
    </r>
    <r>
      <rPr>
        <sz val="10"/>
        <color theme="1"/>
        <rFont val="Microsoft YaHei"/>
      </rPr>
      <t>; yù; yu</t>
    </r>
  </si>
  <si>
    <t>遇到</t>
  </si>
  <si>
    <t>yùdào</t>
  </si>
  <si>
    <t>gặp phải</t>
  </si>
  <si>
    <r>
      <rPr>
        <sz val="10"/>
        <color theme="1"/>
        <rFont val="Noto Sans CJK SC"/>
      </rPr>
      <t>遇到</t>
    </r>
    <r>
      <rPr>
        <sz val="10"/>
        <color theme="1"/>
        <rFont val="Microsoft YaHei"/>
      </rPr>
      <t>; yùdào; yudao</t>
    </r>
  </si>
  <si>
    <t>遇见</t>
  </si>
  <si>
    <t>yù jiàn</t>
  </si>
  <si>
    <t>gặp</t>
  </si>
  <si>
    <r>
      <rPr>
        <sz val="10"/>
        <color theme="1"/>
        <rFont val="Noto Sans CJK SC"/>
      </rPr>
      <t>遇见</t>
    </r>
    <r>
      <rPr>
        <sz val="10"/>
        <color theme="1"/>
        <rFont val="Microsoft YaHei"/>
      </rPr>
      <t>; yù jiàn; yu jian</t>
    </r>
  </si>
  <si>
    <t>原料</t>
  </si>
  <si>
    <t>yuánliào</t>
  </si>
  <si>
    <t>nguyên liệu</t>
  </si>
  <si>
    <r>
      <rPr>
        <sz val="10"/>
        <color theme="1"/>
        <rFont val="Noto Sans CJK SC"/>
      </rPr>
      <t>原料</t>
    </r>
    <r>
      <rPr>
        <sz val="10"/>
        <color theme="1"/>
        <rFont val="Microsoft YaHei"/>
      </rPr>
      <t>; yuánliào; yuanliao</t>
    </r>
  </si>
  <si>
    <t>原则</t>
  </si>
  <si>
    <t>yuánzé</t>
  </si>
  <si>
    <t>nguyên tắc</t>
  </si>
  <si>
    <r>
      <rPr>
        <sz val="10"/>
        <color theme="1"/>
        <rFont val="Noto Sans CJK SC"/>
      </rPr>
      <t>原则</t>
    </r>
    <r>
      <rPr>
        <sz val="10"/>
        <color theme="1"/>
        <rFont val="Microsoft YaHei"/>
      </rPr>
      <t>; yuánzé; yuanze</t>
    </r>
  </si>
  <si>
    <t>圆</t>
  </si>
  <si>
    <t>tròn</t>
  </si>
  <si>
    <r>
      <rPr>
        <sz val="10"/>
        <color theme="1"/>
        <rFont val="Noto Sans CJK SC"/>
      </rPr>
      <t>圆</t>
    </r>
    <r>
      <rPr>
        <sz val="10"/>
        <color theme="1"/>
        <rFont val="Microsoft YaHei"/>
      </rPr>
      <t>; yuán; yuan</t>
    </r>
  </si>
  <si>
    <t>圆满</t>
  </si>
  <si>
    <t>yuánmǎn</t>
  </si>
  <si>
    <t>viên mãn</t>
  </si>
  <si>
    <r>
      <rPr>
        <sz val="10"/>
        <color theme="1"/>
        <rFont val="Noto Sans CJK SC"/>
      </rPr>
      <t>圆满</t>
    </r>
    <r>
      <rPr>
        <sz val="10"/>
        <color theme="1"/>
        <rFont val="Microsoft YaHei"/>
      </rPr>
      <t>; yuánmǎn; yuanman</t>
    </r>
  </si>
  <si>
    <t>约会</t>
  </si>
  <si>
    <t>yuēhuì</t>
  </si>
  <si>
    <t>hẹn hò</t>
  </si>
  <si>
    <r>
      <rPr>
        <sz val="10"/>
        <color theme="1"/>
        <rFont val="Noto Sans CJK SC"/>
      </rPr>
      <t>约会</t>
    </r>
    <r>
      <rPr>
        <sz val="10"/>
        <color theme="1"/>
        <rFont val="Microsoft YaHei"/>
      </rPr>
      <t>; yuēhuì; yuehui</t>
    </r>
  </si>
  <si>
    <t>月底</t>
  </si>
  <si>
    <t>yuè dǐ</t>
  </si>
  <si>
    <t>cuối tháng</t>
  </si>
  <si>
    <r>
      <rPr>
        <sz val="10"/>
        <color theme="1"/>
        <rFont val="Noto Sans CJK SC"/>
      </rPr>
      <t>月底</t>
    </r>
    <r>
      <rPr>
        <sz val="10"/>
        <color theme="1"/>
        <rFont val="Microsoft YaHei"/>
      </rPr>
      <t>; yuè dǐ; yue di</t>
    </r>
  </si>
  <si>
    <t>阅读</t>
  </si>
  <si>
    <t>yuèdú</t>
  </si>
  <si>
    <t>đọc hiểu</t>
  </si>
  <si>
    <r>
      <rPr>
        <sz val="10"/>
        <color theme="1"/>
        <rFont val="Noto Sans CJK SC"/>
      </rPr>
      <t>阅读</t>
    </r>
    <r>
      <rPr>
        <sz val="10"/>
        <color theme="1"/>
        <rFont val="Microsoft YaHei"/>
      </rPr>
      <t xml:space="preserve">; yuèdú; </t>
    </r>
    <r>
      <rPr>
        <sz val="10"/>
        <color theme="1"/>
        <rFont val="Noto Sans CJK SC"/>
      </rPr>
      <t>读</t>
    </r>
    <r>
      <rPr>
        <sz val="10"/>
        <color theme="1"/>
        <rFont val="Microsoft YaHei"/>
      </rPr>
      <t>; dú; yuedu; du</t>
    </r>
  </si>
  <si>
    <t>运动会</t>
  </si>
  <si>
    <t>yùn dòng huì</t>
  </si>
  <si>
    <t>đại hội thể thao</t>
  </si>
  <si>
    <r>
      <rPr>
        <sz val="10"/>
        <color theme="1"/>
        <rFont val="Noto Sans CJK SC"/>
      </rPr>
      <t>运动会</t>
    </r>
    <r>
      <rPr>
        <sz val="10"/>
        <color theme="1"/>
        <rFont val="Microsoft YaHei"/>
      </rPr>
      <t>; yùn dòng huì; yun dong hui</t>
    </r>
  </si>
  <si>
    <t>运动员</t>
  </si>
  <si>
    <t>yùn dòng yuán</t>
  </si>
  <si>
    <t>vận động viên</t>
  </si>
  <si>
    <r>
      <rPr>
        <sz val="10"/>
        <color theme="1"/>
        <rFont val="Noto Sans CJK SC"/>
      </rPr>
      <t>运动员</t>
    </r>
    <r>
      <rPr>
        <sz val="10"/>
        <color theme="1"/>
        <rFont val="Microsoft YaHei"/>
      </rPr>
      <t>; yùn dòng yuán; yun dong yuan</t>
    </r>
  </si>
  <si>
    <t>运气</t>
  </si>
  <si>
    <t>yùnqi</t>
  </si>
  <si>
    <t>vận may</t>
  </si>
  <si>
    <r>
      <rPr>
        <sz val="10"/>
        <color theme="1"/>
        <rFont val="Noto Sans CJK SC"/>
      </rPr>
      <t>运气</t>
    </r>
    <r>
      <rPr>
        <sz val="10"/>
        <color theme="1"/>
        <rFont val="Microsoft YaHei"/>
      </rPr>
      <t>; yùnqi; yunqi</t>
    </r>
  </si>
  <si>
    <t>运用</t>
  </si>
  <si>
    <t>yùnyòng</t>
  </si>
  <si>
    <t>vận dụng</t>
  </si>
  <si>
    <r>
      <rPr>
        <sz val="10"/>
        <color theme="1"/>
        <rFont val="Noto Sans CJK SC"/>
      </rPr>
      <t>运用</t>
    </r>
    <r>
      <rPr>
        <sz val="10"/>
        <color theme="1"/>
        <rFont val="Microsoft YaHei"/>
      </rPr>
      <t>; yùnyòng; yunyong</t>
    </r>
  </si>
  <si>
    <t>再三</t>
  </si>
  <si>
    <t>zàisān</t>
  </si>
  <si>
    <r>
      <rPr>
        <sz val="10"/>
        <color theme="1"/>
        <rFont val="Noto Sans CJK SC"/>
      </rPr>
      <t>再三</t>
    </r>
    <r>
      <rPr>
        <sz val="10"/>
        <color theme="1"/>
        <rFont val="Microsoft YaHei"/>
      </rPr>
      <t xml:space="preserve">; zàisān; </t>
    </r>
    <r>
      <rPr>
        <sz val="10"/>
        <color theme="1"/>
        <rFont val="Noto Sans CJK SC"/>
      </rPr>
      <t>一再</t>
    </r>
    <r>
      <rPr>
        <sz val="10"/>
        <color theme="1"/>
        <rFont val="Microsoft YaHei"/>
      </rPr>
      <t xml:space="preserve">; yízài; </t>
    </r>
    <r>
      <rPr>
        <sz val="10"/>
        <color theme="1"/>
        <rFont val="Noto Sans CJK SC"/>
      </rPr>
      <t>多次</t>
    </r>
    <r>
      <rPr>
        <sz val="10"/>
        <color theme="1"/>
        <rFont val="Microsoft YaHei"/>
      </rPr>
      <t>; duōcì; zaisan; yizai; duoci</t>
    </r>
  </si>
  <si>
    <t>在乎</t>
  </si>
  <si>
    <t>zàihu</t>
  </si>
  <si>
    <r>
      <rPr>
        <sz val="10"/>
        <color theme="1"/>
        <rFont val="Noto Sans CJK SC"/>
      </rPr>
      <t>在乎</t>
    </r>
    <r>
      <rPr>
        <sz val="10"/>
        <color theme="1"/>
        <rFont val="Microsoft YaHei"/>
      </rPr>
      <t>; zàihu; zaihu</t>
    </r>
  </si>
  <si>
    <t>在于</t>
  </si>
  <si>
    <t>zàiyú</t>
  </si>
  <si>
    <t>ở chỗ</t>
  </si>
  <si>
    <r>
      <rPr>
        <sz val="10"/>
        <color theme="1"/>
        <rFont val="Noto Sans CJK SC"/>
      </rPr>
      <t>在于</t>
    </r>
    <r>
      <rPr>
        <sz val="10"/>
        <color theme="1"/>
        <rFont val="Microsoft YaHei"/>
      </rPr>
      <t>; zàiyú; zaiyu</t>
    </r>
  </si>
  <si>
    <t>赞成</t>
  </si>
  <si>
    <t>zànchéng</t>
  </si>
  <si>
    <t>tán thành</t>
  </si>
  <si>
    <r>
      <rPr>
        <sz val="10"/>
        <color theme="1"/>
        <rFont val="Noto Sans CJK SC"/>
      </rPr>
      <t>赞成</t>
    </r>
    <r>
      <rPr>
        <sz val="10"/>
        <color theme="1"/>
        <rFont val="Microsoft YaHei"/>
      </rPr>
      <t>; zànchéng; zancheng</t>
    </r>
  </si>
  <si>
    <t>赞赏</t>
  </si>
  <si>
    <t>zàn shǎng</t>
  </si>
  <si>
    <t>tán thưởng</t>
  </si>
  <si>
    <r>
      <rPr>
        <sz val="10"/>
        <color theme="1"/>
        <rFont val="Noto Sans CJK SC"/>
      </rPr>
      <t>赞赏</t>
    </r>
    <r>
      <rPr>
        <sz val="10"/>
        <color theme="1"/>
        <rFont val="Microsoft YaHei"/>
      </rPr>
      <t>; zàn shǎng; zan shang</t>
    </r>
  </si>
  <si>
    <t>赞助</t>
  </si>
  <si>
    <t>zànzhù</t>
  </si>
  <si>
    <t>tài trợ</t>
  </si>
  <si>
    <r>
      <rPr>
        <sz val="10"/>
        <color theme="1"/>
        <rFont val="Noto Sans CJK SC"/>
      </rPr>
      <t>赞助</t>
    </r>
    <r>
      <rPr>
        <sz val="10"/>
        <color theme="1"/>
        <rFont val="Microsoft YaHei"/>
      </rPr>
      <t>; zànzhù; zanzhu</t>
    </r>
  </si>
  <si>
    <t>造型</t>
  </si>
  <si>
    <t>zàoxíng</t>
  </si>
  <si>
    <t>tạo hình</t>
  </si>
  <si>
    <r>
      <rPr>
        <sz val="10"/>
        <color theme="1"/>
        <rFont val="Noto Sans CJK SC"/>
      </rPr>
      <t>造型</t>
    </r>
    <r>
      <rPr>
        <sz val="10"/>
        <color theme="1"/>
        <rFont val="Microsoft YaHei"/>
      </rPr>
      <t>; zàoxíng; zaoxing</t>
    </r>
  </si>
  <si>
    <t>战斗</t>
  </si>
  <si>
    <t>zhàndòu</t>
  </si>
  <si>
    <t>chiến đấu</t>
  </si>
  <si>
    <r>
      <rPr>
        <sz val="10"/>
        <color theme="1"/>
        <rFont val="Noto Sans CJK SC"/>
      </rPr>
      <t>战斗</t>
    </r>
    <r>
      <rPr>
        <sz val="10"/>
        <color theme="1"/>
        <rFont val="Microsoft YaHei"/>
      </rPr>
      <t>; zhàndòu; zhandou</t>
    </r>
  </si>
  <si>
    <t>战胜</t>
  </si>
  <si>
    <t>zhàn shèng</t>
  </si>
  <si>
    <t>chiến thắng</t>
  </si>
  <si>
    <r>
      <rPr>
        <sz val="10"/>
        <color theme="1"/>
        <rFont val="Noto Sans CJK SC"/>
      </rPr>
      <t>战胜</t>
    </r>
    <r>
      <rPr>
        <sz val="10"/>
        <color theme="1"/>
        <rFont val="Microsoft YaHei"/>
      </rPr>
      <t>; zhàn shèng; zhan sheng</t>
    </r>
  </si>
  <si>
    <t>战士</t>
  </si>
  <si>
    <t>zhàn shì</t>
  </si>
  <si>
    <t>chiến sĩ</t>
  </si>
  <si>
    <r>
      <rPr>
        <sz val="10"/>
        <color theme="1"/>
        <rFont val="Noto Sans CJK SC"/>
      </rPr>
      <t>战士</t>
    </r>
    <r>
      <rPr>
        <sz val="10"/>
        <color theme="1"/>
        <rFont val="Microsoft YaHei"/>
      </rPr>
      <t>; zhàn shì; zhan shi</t>
    </r>
  </si>
  <si>
    <t>战争</t>
  </si>
  <si>
    <t>zhànzhēng</t>
  </si>
  <si>
    <t>chiến tranh</t>
  </si>
  <si>
    <r>
      <rPr>
        <sz val="10"/>
        <color theme="1"/>
        <rFont val="Noto Sans CJK SC"/>
      </rPr>
      <t>战争</t>
    </r>
    <r>
      <rPr>
        <sz val="10"/>
        <color theme="1"/>
        <rFont val="Microsoft YaHei"/>
      </rPr>
      <t>; zhànzhēng; zhanzheng</t>
    </r>
  </si>
  <si>
    <t>丈夫</t>
  </si>
  <si>
    <t>zhàngfu</t>
  </si>
  <si>
    <r>
      <rPr>
        <sz val="10"/>
        <color theme="1"/>
        <rFont val="Noto Sans CJK SC"/>
      </rPr>
      <t>丈夫</t>
    </r>
    <r>
      <rPr>
        <sz val="10"/>
        <color theme="1"/>
        <rFont val="Microsoft YaHei"/>
      </rPr>
      <t xml:space="preserve">; zhàngfu; </t>
    </r>
    <r>
      <rPr>
        <sz val="10"/>
        <color theme="1"/>
        <rFont val="Noto Sans CJK SC"/>
      </rPr>
      <t>老公</t>
    </r>
    <r>
      <rPr>
        <sz val="10"/>
        <color theme="1"/>
        <rFont val="Microsoft YaHei"/>
      </rPr>
      <t>; lǎogōng; zhangfu; laogong</t>
    </r>
  </si>
  <si>
    <t>招呼</t>
  </si>
  <si>
    <t>zhāo hu</t>
  </si>
  <si>
    <t>chào hỏi</t>
  </si>
  <si>
    <r>
      <rPr>
        <sz val="10"/>
        <color theme="1"/>
        <rFont val="Noto Sans CJK SC"/>
      </rPr>
      <t>招呼</t>
    </r>
    <r>
      <rPr>
        <sz val="10"/>
        <color theme="1"/>
        <rFont val="Microsoft YaHei"/>
      </rPr>
      <t>; zhāo hu; zhao hu</t>
    </r>
  </si>
  <si>
    <t>đang (trợ từ động thái)</t>
  </si>
  <si>
    <r>
      <rPr>
        <sz val="10"/>
        <color theme="1"/>
        <rFont val="Noto Sans CJK SC"/>
      </rPr>
      <t>着</t>
    </r>
    <r>
      <rPr>
        <sz val="10"/>
        <color theme="1"/>
        <rFont val="Microsoft YaHei"/>
      </rPr>
      <t>; zhe</t>
    </r>
  </si>
  <si>
    <t>着火</t>
  </si>
  <si>
    <t>zháohuǒ</t>
  </si>
  <si>
    <t>bốc cháy</t>
  </si>
  <si>
    <r>
      <rPr>
        <sz val="10"/>
        <color theme="1"/>
        <rFont val="Noto Sans CJK SC"/>
      </rPr>
      <t>着火</t>
    </r>
    <r>
      <rPr>
        <sz val="10"/>
        <color theme="1"/>
        <rFont val="Microsoft YaHei"/>
      </rPr>
      <t>; zháohuǒ; zhaohuo</t>
    </r>
  </si>
  <si>
    <t>着急</t>
  </si>
  <si>
    <t>zháojí</t>
  </si>
  <si>
    <t>sốt ruột</t>
  </si>
  <si>
    <r>
      <rPr>
        <sz val="10"/>
        <color theme="1"/>
        <rFont val="Noto Sans CJK SC"/>
      </rPr>
      <t>着急</t>
    </r>
    <r>
      <rPr>
        <sz val="10"/>
        <color theme="1"/>
        <rFont val="Microsoft YaHei"/>
      </rPr>
      <t xml:space="preserve">; zháojí; </t>
    </r>
    <r>
      <rPr>
        <sz val="10"/>
        <color theme="1"/>
        <rFont val="Noto Sans CJK SC"/>
      </rPr>
      <t>急</t>
    </r>
    <r>
      <rPr>
        <sz val="10"/>
        <color theme="1"/>
        <rFont val="Microsoft YaHei"/>
      </rPr>
      <t>; jí; zhaoji; ji</t>
    </r>
  </si>
  <si>
    <t>召开</t>
  </si>
  <si>
    <t>zhàokāi</t>
  </si>
  <si>
    <t>triệu tập</t>
  </si>
  <si>
    <r>
      <rPr>
        <sz val="10"/>
        <color theme="1"/>
        <rFont val="Noto Sans CJK SC"/>
      </rPr>
      <t>召开</t>
    </r>
    <r>
      <rPr>
        <sz val="10"/>
        <color theme="1"/>
        <rFont val="Microsoft YaHei"/>
      </rPr>
      <t>; zhàokāi; zhaokai</t>
    </r>
  </si>
  <si>
    <t>折</t>
  </si>
  <si>
    <t>zhé</t>
  </si>
  <si>
    <t>gãy, bẻ</t>
  </si>
  <si>
    <r>
      <rPr>
        <sz val="10"/>
        <color theme="1"/>
        <rFont val="Noto Sans CJK SC"/>
      </rPr>
      <t>折</t>
    </r>
    <r>
      <rPr>
        <sz val="10"/>
        <color theme="1"/>
        <rFont val="Microsoft YaHei"/>
      </rPr>
      <t>; zhé; zhe</t>
    </r>
  </si>
  <si>
    <t>针</t>
  </si>
  <si>
    <t>kim</t>
  </si>
  <si>
    <r>
      <rPr>
        <sz val="10"/>
        <color theme="1"/>
        <rFont val="Noto Sans CJK SC"/>
      </rPr>
      <t>针</t>
    </r>
    <r>
      <rPr>
        <sz val="10"/>
        <color theme="1"/>
        <rFont val="Microsoft YaHei"/>
      </rPr>
      <t>; zhēn; zhen</t>
    </r>
  </si>
  <si>
    <t>针对</t>
  </si>
  <si>
    <t>zhēnduì</t>
  </si>
  <si>
    <t>nhằm vào</t>
  </si>
  <si>
    <r>
      <rPr>
        <sz val="10"/>
        <color theme="1"/>
        <rFont val="Noto Sans CJK SC"/>
      </rPr>
      <t>针对</t>
    </r>
    <r>
      <rPr>
        <sz val="10"/>
        <color theme="1"/>
        <rFont val="Microsoft YaHei"/>
      </rPr>
      <t>; zhēnduì; zhendui</t>
    </r>
  </si>
  <si>
    <t>阵</t>
  </si>
  <si>
    <t>zhèn</t>
  </si>
  <si>
    <t>mặt trận</t>
  </si>
  <si>
    <r>
      <rPr>
        <sz val="10"/>
        <color theme="1"/>
        <rFont val="Noto Sans CJK SC"/>
      </rPr>
      <t>阵</t>
    </r>
    <r>
      <rPr>
        <sz val="10"/>
        <color theme="1"/>
        <rFont val="Microsoft YaHei"/>
      </rPr>
      <t>; zhèn; zhen</t>
    </r>
  </si>
  <si>
    <t>争论</t>
  </si>
  <si>
    <t>zhēnglùn</t>
  </si>
  <si>
    <r>
      <rPr>
        <sz val="10"/>
        <color theme="1"/>
        <rFont val="Noto Sans CJK SC"/>
      </rPr>
      <t>争论</t>
    </r>
    <r>
      <rPr>
        <sz val="10"/>
        <color theme="1"/>
        <rFont val="Microsoft YaHei"/>
      </rPr>
      <t xml:space="preserve">; zhēnglùn; </t>
    </r>
    <r>
      <rPr>
        <sz val="10"/>
        <color theme="1"/>
        <rFont val="Noto Sans CJK SC"/>
      </rPr>
      <t>辩论</t>
    </r>
    <r>
      <rPr>
        <sz val="10"/>
        <color theme="1"/>
        <rFont val="Microsoft YaHei"/>
      </rPr>
      <t>; biànlùn; zhenglun; bianlun</t>
    </r>
  </si>
  <si>
    <t>征服</t>
  </si>
  <si>
    <t>zhēngfú</t>
  </si>
  <si>
    <t>chinh phục</t>
  </si>
  <si>
    <r>
      <rPr>
        <sz val="10"/>
        <color theme="1"/>
        <rFont val="Noto Sans CJK SC"/>
      </rPr>
      <t>征服</t>
    </r>
    <r>
      <rPr>
        <sz val="10"/>
        <color theme="1"/>
        <rFont val="Microsoft YaHei"/>
      </rPr>
      <t>; zhēngfú; zhengfu</t>
    </r>
  </si>
  <si>
    <t>征求</t>
  </si>
  <si>
    <t>zhēngqiú</t>
  </si>
  <si>
    <t>xin ý kiến</t>
  </si>
  <si>
    <r>
      <rPr>
        <sz val="10"/>
        <color theme="1"/>
        <rFont val="Noto Sans CJK SC"/>
      </rPr>
      <t>征求</t>
    </r>
    <r>
      <rPr>
        <sz val="10"/>
        <color theme="1"/>
        <rFont val="Microsoft YaHei"/>
      </rPr>
      <t>; zhēngqiú; zhengqiu</t>
    </r>
  </si>
  <si>
    <t>政府</t>
  </si>
  <si>
    <t>zhèngfǔ</t>
  </si>
  <si>
    <t>chính phủ</t>
  </si>
  <si>
    <r>
      <rPr>
        <sz val="10"/>
        <color theme="1"/>
        <rFont val="Noto Sans CJK SC"/>
      </rPr>
      <t>政府</t>
    </r>
    <r>
      <rPr>
        <sz val="10"/>
        <color theme="1"/>
        <rFont val="Microsoft YaHei"/>
      </rPr>
      <t>; zhèngfǔ; zhengfu</t>
    </r>
  </si>
  <si>
    <t>政治</t>
  </si>
  <si>
    <t>zhèngzhì</t>
  </si>
  <si>
    <t>chính trị</t>
  </si>
  <si>
    <r>
      <rPr>
        <sz val="10"/>
        <color theme="1"/>
        <rFont val="Noto Sans CJK SC"/>
      </rPr>
      <t>政治</t>
    </r>
    <r>
      <rPr>
        <sz val="10"/>
        <color theme="1"/>
        <rFont val="Microsoft YaHei"/>
      </rPr>
      <t>; zhèngzhì; zhengzhi</t>
    </r>
  </si>
  <si>
    <t>之后</t>
  </si>
  <si>
    <t>zhī hòu</t>
  </si>
  <si>
    <t>sau đó</t>
  </si>
  <si>
    <r>
      <rPr>
        <sz val="10"/>
        <color theme="1"/>
        <rFont val="Noto Sans CJK SC"/>
      </rPr>
      <t>之后</t>
    </r>
    <r>
      <rPr>
        <sz val="10"/>
        <color theme="1"/>
        <rFont val="Microsoft YaHei"/>
      </rPr>
      <t xml:space="preserve">; zhī hòu; </t>
    </r>
    <r>
      <rPr>
        <sz val="10"/>
        <color theme="1"/>
        <rFont val="Noto Sans CJK SC"/>
      </rPr>
      <t>以后</t>
    </r>
    <r>
      <rPr>
        <sz val="10"/>
        <color theme="1"/>
        <rFont val="Microsoft YaHei"/>
      </rPr>
      <t>; yǐhòu; zhi hou; yihou</t>
    </r>
  </si>
  <si>
    <t>之间</t>
  </si>
  <si>
    <t>zhī jiān</t>
  </si>
  <si>
    <t>giữa</t>
  </si>
  <si>
    <r>
      <rPr>
        <sz val="10"/>
        <color theme="1"/>
        <rFont val="Noto Sans CJK SC"/>
      </rPr>
      <t>之间</t>
    </r>
    <r>
      <rPr>
        <sz val="10"/>
        <color theme="1"/>
        <rFont val="Microsoft YaHei"/>
      </rPr>
      <t>; zhī jiān; zhi jian</t>
    </r>
  </si>
  <si>
    <t>之前</t>
  </si>
  <si>
    <t>zhī qián</t>
  </si>
  <si>
    <t>trước đó</t>
  </si>
  <si>
    <r>
      <rPr>
        <sz val="10"/>
        <color theme="1"/>
        <rFont val="Noto Sans CJK SC"/>
      </rPr>
      <t>之前</t>
    </r>
    <r>
      <rPr>
        <sz val="10"/>
        <color theme="1"/>
        <rFont val="Microsoft YaHei"/>
      </rPr>
      <t xml:space="preserve">; zhī qián; </t>
    </r>
    <r>
      <rPr>
        <sz val="10"/>
        <color theme="1"/>
        <rFont val="Noto Sans CJK SC"/>
      </rPr>
      <t>以前</t>
    </r>
    <r>
      <rPr>
        <sz val="10"/>
        <color theme="1"/>
        <rFont val="Microsoft YaHei"/>
      </rPr>
      <t>; yǐqián; zhi qian; yiqian</t>
    </r>
  </si>
  <si>
    <t>之一</t>
  </si>
  <si>
    <t>zhī yī</t>
  </si>
  <si>
    <t>một trong</t>
  </si>
  <si>
    <r>
      <rPr>
        <sz val="10"/>
        <color theme="1"/>
        <rFont val="Noto Sans CJK SC"/>
      </rPr>
      <t>之一</t>
    </r>
    <r>
      <rPr>
        <sz val="10"/>
        <color theme="1"/>
        <rFont val="Microsoft YaHei"/>
      </rPr>
      <t>; zhī yī; zhi yi</t>
    </r>
  </si>
  <si>
    <t>hỗ trợ / chống đỡ (động từ)</t>
  </si>
  <si>
    <r>
      <rPr>
        <sz val="10"/>
        <color theme="1"/>
        <rFont val="Noto Sans CJK SC"/>
      </rPr>
      <t>支</t>
    </r>
    <r>
      <rPr>
        <sz val="10"/>
        <color theme="1"/>
        <rFont val="Microsoft YaHei"/>
      </rPr>
      <t>; zhī; zhi</t>
    </r>
  </si>
  <si>
    <t>植物</t>
  </si>
  <si>
    <t>zhíwù</t>
  </si>
  <si>
    <t>thực vật</t>
  </si>
  <si>
    <r>
      <rPr>
        <sz val="10"/>
        <color theme="1"/>
        <rFont val="Noto Sans CJK SC"/>
      </rPr>
      <t>植物</t>
    </r>
    <r>
      <rPr>
        <sz val="10"/>
        <color theme="1"/>
        <rFont val="Microsoft YaHei"/>
      </rPr>
      <t>; zhíwù; zhiwu</t>
    </r>
  </si>
  <si>
    <t>指挥</t>
  </si>
  <si>
    <t>zhǐhuī</t>
  </si>
  <si>
    <t>chỉ huy</t>
  </si>
  <si>
    <r>
      <rPr>
        <sz val="10"/>
        <color theme="1"/>
        <rFont val="Noto Sans CJK SC"/>
      </rPr>
      <t>指挥</t>
    </r>
    <r>
      <rPr>
        <sz val="10"/>
        <color theme="1"/>
        <rFont val="Microsoft YaHei"/>
      </rPr>
      <t>; zhǐhuī; zhihui</t>
    </r>
  </si>
  <si>
    <t>制订</t>
  </si>
  <si>
    <t>zhì dìng</t>
  </si>
  <si>
    <t>lập kế hoạch</t>
  </si>
  <si>
    <r>
      <rPr>
        <sz val="10"/>
        <color theme="1"/>
        <rFont val="Noto Sans CJK SC"/>
      </rPr>
      <t>制订</t>
    </r>
    <r>
      <rPr>
        <sz val="10"/>
        <color theme="1"/>
        <rFont val="Microsoft YaHei"/>
      </rPr>
      <t>; zhì dìng; zhi ding</t>
    </r>
  </si>
  <si>
    <t>质量</t>
  </si>
  <si>
    <t>zhìliàng</t>
  </si>
  <si>
    <r>
      <rPr>
        <sz val="10"/>
        <color theme="1"/>
        <rFont val="Noto Sans CJK SC"/>
      </rPr>
      <t>质量</t>
    </r>
    <r>
      <rPr>
        <sz val="10"/>
        <color theme="1"/>
        <rFont val="Microsoft YaHei"/>
      </rPr>
      <t xml:space="preserve">; zhìliàng; </t>
    </r>
    <r>
      <rPr>
        <sz val="10"/>
        <color theme="1"/>
        <rFont val="Noto Sans CJK SC"/>
      </rPr>
      <t>品质</t>
    </r>
    <r>
      <rPr>
        <sz val="10"/>
        <color theme="1"/>
        <rFont val="Microsoft YaHei"/>
      </rPr>
      <t>; pǐnzhì; zhiliang; pinzhi</t>
    </r>
  </si>
  <si>
    <t>治</t>
  </si>
  <si>
    <t>zhì</t>
  </si>
  <si>
    <t>điều trị / trị lý</t>
  </si>
  <si>
    <r>
      <rPr>
        <sz val="10"/>
        <color theme="1"/>
        <rFont val="Noto Sans CJK SC"/>
      </rPr>
      <t>治</t>
    </r>
    <r>
      <rPr>
        <sz val="10"/>
        <color theme="1"/>
        <rFont val="Microsoft YaHei"/>
      </rPr>
      <t>; zhì; zhi</t>
    </r>
  </si>
  <si>
    <t>治疗</t>
  </si>
  <si>
    <t>zhìliáo</t>
  </si>
  <si>
    <t>trị liệu</t>
  </si>
  <si>
    <r>
      <rPr>
        <sz val="10"/>
        <color theme="1"/>
        <rFont val="Noto Sans CJK SC"/>
      </rPr>
      <t>治疗</t>
    </r>
    <r>
      <rPr>
        <sz val="10"/>
        <color theme="1"/>
        <rFont val="Microsoft YaHei"/>
      </rPr>
      <t>; zhìliáo; zhiliao</t>
    </r>
  </si>
  <si>
    <t>智力</t>
  </si>
  <si>
    <t>zhìlì</t>
  </si>
  <si>
    <t>trí lực</t>
  </si>
  <si>
    <r>
      <rPr>
        <sz val="10"/>
        <color theme="1"/>
        <rFont val="Noto Sans CJK SC"/>
      </rPr>
      <t>智力</t>
    </r>
    <r>
      <rPr>
        <sz val="10"/>
        <color theme="1"/>
        <rFont val="Microsoft YaHei"/>
      </rPr>
      <t>; zhìlì; zhili</t>
    </r>
  </si>
  <si>
    <t>智能</t>
  </si>
  <si>
    <t>zhìnéng</t>
  </si>
  <si>
    <t>thông minh, trí tuệ (smart)</t>
  </si>
  <si>
    <r>
      <rPr>
        <sz val="10"/>
        <color theme="1"/>
        <rFont val="Noto Sans CJK SC"/>
      </rPr>
      <t>智能</t>
    </r>
    <r>
      <rPr>
        <sz val="10"/>
        <color theme="1"/>
        <rFont val="Microsoft YaHei"/>
      </rPr>
      <t>; zhìnéng; zhineng</t>
    </r>
  </si>
  <si>
    <t>中介</t>
  </si>
  <si>
    <t>zhōngjiè</t>
  </si>
  <si>
    <t>trung gian</t>
  </si>
  <si>
    <r>
      <rPr>
        <sz val="10"/>
        <color theme="1"/>
        <rFont val="Noto Sans CJK SC"/>
      </rPr>
      <t>中介</t>
    </r>
    <r>
      <rPr>
        <sz val="10"/>
        <color theme="1"/>
        <rFont val="Microsoft YaHei"/>
      </rPr>
      <t>; zhōngjiè; zhongjie</t>
    </r>
  </si>
  <si>
    <t>种类</t>
  </si>
  <si>
    <t>zhǒnglèi</t>
  </si>
  <si>
    <t>chủng loại</t>
  </si>
  <si>
    <r>
      <rPr>
        <sz val="10"/>
        <color theme="1"/>
        <rFont val="Noto Sans CJK SC"/>
      </rPr>
      <t>种类</t>
    </r>
    <r>
      <rPr>
        <sz val="10"/>
        <color theme="1"/>
        <rFont val="Microsoft YaHei"/>
      </rPr>
      <t>; zhǒnglèi; zhonglei</t>
    </r>
  </si>
  <si>
    <t>中奖</t>
  </si>
  <si>
    <t>zhòng jiǎng</t>
  </si>
  <si>
    <t>trúng thưởng</t>
  </si>
  <si>
    <r>
      <rPr>
        <sz val="10"/>
        <color theme="1"/>
        <rFont val="Noto Sans CJK SC"/>
      </rPr>
      <t>中奖</t>
    </r>
    <r>
      <rPr>
        <sz val="10"/>
        <color theme="1"/>
        <rFont val="Microsoft YaHei"/>
      </rPr>
      <t>; zhòng jiǎng; zhong jiang</t>
    </r>
  </si>
  <si>
    <t>giống (cây); loài</t>
  </si>
  <si>
    <r>
      <rPr>
        <sz val="10"/>
        <color theme="1"/>
        <rFont val="Noto Sans CJK SC"/>
      </rPr>
      <t>种</t>
    </r>
    <r>
      <rPr>
        <sz val="10"/>
        <color theme="1"/>
        <rFont val="Microsoft YaHei"/>
      </rPr>
      <t>; zhǒng; zhong</t>
    </r>
  </si>
  <si>
    <t>种植</t>
  </si>
  <si>
    <t>zhòngzhí</t>
  </si>
  <si>
    <t>trồng trọt</t>
  </si>
  <si>
    <r>
      <rPr>
        <sz val="10"/>
        <color theme="1"/>
        <rFont val="Noto Sans CJK SC"/>
      </rPr>
      <t>种植</t>
    </r>
    <r>
      <rPr>
        <sz val="10"/>
        <color theme="1"/>
        <rFont val="Microsoft YaHei"/>
      </rPr>
      <t>; zhòngzhí; zhongzhi</t>
    </r>
  </si>
  <si>
    <t>重量</t>
  </si>
  <si>
    <t>zhòngliàng</t>
  </si>
  <si>
    <t>trọng lượng</t>
  </si>
  <si>
    <r>
      <rPr>
        <sz val="10"/>
        <color theme="1"/>
        <rFont val="Noto Sans CJK SC"/>
      </rPr>
      <t>重量</t>
    </r>
    <r>
      <rPr>
        <sz val="10"/>
        <color theme="1"/>
        <rFont val="Microsoft YaHei"/>
      </rPr>
      <t>; zhòngliàng; zhongliang</t>
    </r>
  </si>
  <si>
    <t>逐步</t>
  </si>
  <si>
    <t>zhúbù</t>
  </si>
  <si>
    <t>từng bước</t>
  </si>
  <si>
    <r>
      <rPr>
        <sz val="10"/>
        <color theme="1"/>
        <rFont val="Noto Sans CJK SC"/>
      </rPr>
      <t>逐步</t>
    </r>
    <r>
      <rPr>
        <sz val="10"/>
        <color theme="1"/>
        <rFont val="Microsoft YaHei"/>
      </rPr>
      <t>; zhúbù; zhubu</t>
    </r>
  </si>
  <si>
    <t>逐渐</t>
  </si>
  <si>
    <t>zhújiàn</t>
  </si>
  <si>
    <r>
      <rPr>
        <sz val="10"/>
        <color theme="1"/>
        <rFont val="Noto Sans CJK SC"/>
      </rPr>
      <t>逐渐</t>
    </r>
    <r>
      <rPr>
        <sz val="10"/>
        <color theme="1"/>
        <rFont val="Microsoft YaHei"/>
      </rPr>
      <t xml:space="preserve">; zhújiàn; </t>
    </r>
    <r>
      <rPr>
        <sz val="10"/>
        <color theme="1"/>
        <rFont val="Noto Sans CJK SC"/>
      </rPr>
      <t>渐渐</t>
    </r>
    <r>
      <rPr>
        <sz val="10"/>
        <color theme="1"/>
        <rFont val="Microsoft YaHei"/>
      </rPr>
      <t>; jiànjiàn; zhujian; jianjian</t>
    </r>
  </si>
  <si>
    <t>主题</t>
  </si>
  <si>
    <t>zhǔtí</t>
  </si>
  <si>
    <t>chủ đề</t>
  </si>
  <si>
    <r>
      <rPr>
        <sz val="10"/>
        <color theme="1"/>
        <rFont val="Noto Sans CJK SC"/>
      </rPr>
      <t>主题</t>
    </r>
    <r>
      <rPr>
        <sz val="10"/>
        <color theme="1"/>
        <rFont val="Microsoft YaHei"/>
      </rPr>
      <t>; zhǔtí; zhuti</t>
    </r>
  </si>
  <si>
    <t>主席</t>
  </si>
  <si>
    <t>zhǔxí</t>
  </si>
  <si>
    <t>chủ tịch</t>
  </si>
  <si>
    <r>
      <rPr>
        <sz val="10"/>
        <color theme="1"/>
        <rFont val="Noto Sans CJK SC"/>
      </rPr>
      <t>主席</t>
    </r>
    <r>
      <rPr>
        <sz val="10"/>
        <color theme="1"/>
        <rFont val="Microsoft YaHei"/>
      </rPr>
      <t>; zhǔxí; zhuxi</t>
    </r>
  </si>
  <si>
    <t>祝福</t>
  </si>
  <si>
    <t>zhùfú</t>
  </si>
  <si>
    <t>chúc phúc</t>
  </si>
  <si>
    <r>
      <rPr>
        <sz val="10"/>
        <color theme="1"/>
        <rFont val="Noto Sans CJK SC"/>
      </rPr>
      <t>祝福</t>
    </r>
    <r>
      <rPr>
        <sz val="10"/>
        <color theme="1"/>
        <rFont val="Microsoft YaHei"/>
      </rPr>
      <t>; zhùfú; zhufu</t>
    </r>
  </si>
  <si>
    <t>著名</t>
  </si>
  <si>
    <t>zhùmíng</t>
  </si>
  <si>
    <r>
      <rPr>
        <sz val="10"/>
        <color theme="1"/>
        <rFont val="Noto Sans CJK SC"/>
      </rPr>
      <t>著名</t>
    </r>
    <r>
      <rPr>
        <sz val="10"/>
        <color theme="1"/>
        <rFont val="Microsoft YaHei"/>
      </rPr>
      <t>; zhùmíng; zhuming</t>
    </r>
  </si>
  <si>
    <t>著作</t>
  </si>
  <si>
    <t>zhùzuò</t>
  </si>
  <si>
    <r>
      <rPr>
        <sz val="10"/>
        <color theme="1"/>
        <rFont val="Noto Sans CJK SC"/>
      </rPr>
      <t>著作</t>
    </r>
    <r>
      <rPr>
        <sz val="10"/>
        <color theme="1"/>
        <rFont val="Microsoft YaHei"/>
      </rPr>
      <t>; zhùzuò; zhuzuo</t>
    </r>
  </si>
  <si>
    <t>抓紧</t>
  </si>
  <si>
    <t>zhuājǐn</t>
  </si>
  <si>
    <t>nắm chắc, tranh thủ</t>
  </si>
  <si>
    <r>
      <rPr>
        <sz val="10"/>
        <color theme="1"/>
        <rFont val="Noto Sans CJK SC"/>
      </rPr>
      <t>抓紧</t>
    </r>
    <r>
      <rPr>
        <sz val="10"/>
        <color theme="1"/>
        <rFont val="Microsoft YaHei"/>
      </rPr>
      <t>; zhuājǐn; zhuajin</t>
    </r>
  </si>
  <si>
    <t>专心</t>
  </si>
  <si>
    <t>zhuānxīn</t>
  </si>
  <si>
    <t>chuyên tâm</t>
  </si>
  <si>
    <r>
      <rPr>
        <sz val="10"/>
        <color theme="1"/>
        <rFont val="Noto Sans CJK SC"/>
      </rPr>
      <t>专心</t>
    </r>
    <r>
      <rPr>
        <sz val="10"/>
        <color theme="1"/>
        <rFont val="Microsoft YaHei"/>
      </rPr>
      <t>; zhuānxīn; zhuanxin</t>
    </r>
  </si>
  <si>
    <t>转动</t>
  </si>
  <si>
    <t>zhuǎn dòng</t>
  </si>
  <si>
    <t>xoay chuyển</t>
  </si>
  <si>
    <r>
      <rPr>
        <sz val="10"/>
        <color theme="1"/>
        <rFont val="Noto Sans CJK SC"/>
      </rPr>
      <t>转动</t>
    </r>
    <r>
      <rPr>
        <sz val="10"/>
        <color theme="1"/>
        <rFont val="Microsoft YaHei"/>
      </rPr>
      <t>; zhuǎn dòng; zhuan dong</t>
    </r>
  </si>
  <si>
    <t>转告</t>
  </si>
  <si>
    <t>zhuǎngào</t>
  </si>
  <si>
    <t>nhắn lại</t>
  </si>
  <si>
    <r>
      <rPr>
        <sz val="10"/>
        <color theme="1"/>
        <rFont val="Noto Sans CJK SC"/>
      </rPr>
      <t>转告</t>
    </r>
    <r>
      <rPr>
        <sz val="10"/>
        <color theme="1"/>
        <rFont val="Microsoft YaHei"/>
      </rPr>
      <t>; zhuǎngào; zhuangao</t>
    </r>
  </si>
  <si>
    <t>转身</t>
  </si>
  <si>
    <t>zhuǎn shēn</t>
  </si>
  <si>
    <t>quay người</t>
  </si>
  <si>
    <r>
      <rPr>
        <sz val="10"/>
        <color theme="1"/>
        <rFont val="Noto Sans CJK SC"/>
      </rPr>
      <t>转身</t>
    </r>
    <r>
      <rPr>
        <sz val="10"/>
        <color theme="1"/>
        <rFont val="Microsoft YaHei"/>
      </rPr>
      <t>; zhuǎn shēn; zhuan shen</t>
    </r>
  </si>
  <si>
    <t>转弯</t>
  </si>
  <si>
    <t>zhuǎn wān</t>
  </si>
  <si>
    <t>rẽ, quẹo</t>
  </si>
  <si>
    <r>
      <rPr>
        <sz val="10"/>
        <color theme="1"/>
        <rFont val="Noto Sans CJK SC"/>
      </rPr>
      <t>转弯</t>
    </r>
    <r>
      <rPr>
        <sz val="10"/>
        <color theme="1"/>
        <rFont val="Microsoft YaHei"/>
      </rPr>
      <t>; zhuǎn wān; zhuan wan</t>
    </r>
  </si>
  <si>
    <t>转移</t>
  </si>
  <si>
    <t>zhuǎnyí</t>
  </si>
  <si>
    <t>chuyển giao</t>
  </si>
  <si>
    <r>
      <rPr>
        <sz val="10"/>
        <color theme="1"/>
        <rFont val="Noto Sans CJK SC"/>
      </rPr>
      <t>转移</t>
    </r>
    <r>
      <rPr>
        <sz val="10"/>
        <color theme="1"/>
        <rFont val="Microsoft YaHei"/>
      </rPr>
      <t>; zhuǎnyí; zhuanyi</t>
    </r>
  </si>
  <si>
    <t>装修</t>
  </si>
  <si>
    <t>zhuāngxiū</t>
  </si>
  <si>
    <t>trang trí, sửa sang</t>
  </si>
  <si>
    <r>
      <rPr>
        <sz val="10"/>
        <color theme="1"/>
        <rFont val="Noto Sans CJK SC"/>
      </rPr>
      <t>装修</t>
    </r>
    <r>
      <rPr>
        <sz val="10"/>
        <color theme="1"/>
        <rFont val="Microsoft YaHei"/>
      </rPr>
      <t>; zhuāngxiū; zhuangxiu</t>
    </r>
  </si>
  <si>
    <t>装置</t>
  </si>
  <si>
    <t>zhuāng zhì</t>
  </si>
  <si>
    <r>
      <rPr>
        <sz val="10"/>
        <color theme="1"/>
        <rFont val="Noto Sans CJK SC"/>
      </rPr>
      <t>装置</t>
    </r>
    <r>
      <rPr>
        <sz val="10"/>
        <color theme="1"/>
        <rFont val="Microsoft YaHei"/>
      </rPr>
      <t xml:space="preserve">; zhuāng zhì; </t>
    </r>
    <r>
      <rPr>
        <sz val="10"/>
        <color theme="1"/>
        <rFont val="Noto Sans CJK SC"/>
      </rPr>
      <t>设施</t>
    </r>
    <r>
      <rPr>
        <sz val="10"/>
        <color theme="1"/>
        <rFont val="Microsoft YaHei"/>
      </rPr>
      <t>; shèshī; zhuang zhi; sheshi</t>
    </r>
  </si>
  <si>
    <t>追求</t>
  </si>
  <si>
    <t>zhuīqiú</t>
  </si>
  <si>
    <t>theo đuổi</t>
  </si>
  <si>
    <r>
      <rPr>
        <sz val="10"/>
        <color theme="1"/>
        <rFont val="Noto Sans CJK SC"/>
      </rPr>
      <t>追求</t>
    </r>
    <r>
      <rPr>
        <sz val="10"/>
        <color theme="1"/>
        <rFont val="Microsoft YaHei"/>
      </rPr>
      <t>; zhuīqiú; zhuiqiu</t>
    </r>
  </si>
  <si>
    <t>准时</t>
  </si>
  <si>
    <t>zhǔnshí</t>
  </si>
  <si>
    <r>
      <rPr>
        <sz val="10"/>
        <color theme="1"/>
        <rFont val="Noto Sans CJK SC"/>
      </rPr>
      <t>准时</t>
    </r>
    <r>
      <rPr>
        <sz val="10"/>
        <color theme="1"/>
        <rFont val="Microsoft YaHei"/>
      </rPr>
      <t xml:space="preserve">; zhǔnshí; </t>
    </r>
    <r>
      <rPr>
        <sz val="10"/>
        <color theme="1"/>
        <rFont val="Noto Sans CJK SC"/>
      </rPr>
      <t>按时</t>
    </r>
    <r>
      <rPr>
        <sz val="10"/>
        <color theme="1"/>
        <rFont val="Microsoft YaHei"/>
      </rPr>
      <t>; ànshí; zhunshi; anshi</t>
    </r>
  </si>
  <si>
    <t>资料</t>
  </si>
  <si>
    <t>zīliào</t>
  </si>
  <si>
    <t>tư liệu</t>
  </si>
  <si>
    <r>
      <rPr>
        <sz val="10"/>
        <color theme="1"/>
        <rFont val="Noto Sans CJK SC"/>
      </rPr>
      <t>资料</t>
    </r>
    <r>
      <rPr>
        <sz val="10"/>
        <color theme="1"/>
        <rFont val="Microsoft YaHei"/>
      </rPr>
      <t>; zīliào; ziliao</t>
    </r>
  </si>
  <si>
    <t>资源</t>
  </si>
  <si>
    <t>zīyuán</t>
  </si>
  <si>
    <t>tài nguyên</t>
  </si>
  <si>
    <r>
      <rPr>
        <sz val="10"/>
        <color theme="1"/>
        <rFont val="Noto Sans CJK SC"/>
      </rPr>
      <t>资源</t>
    </r>
    <r>
      <rPr>
        <sz val="10"/>
        <color theme="1"/>
        <rFont val="Microsoft YaHei"/>
      </rPr>
      <t>; zīyuán; ziyuan</t>
    </r>
  </si>
  <si>
    <t>自</t>
  </si>
  <si>
    <t>từ (văn viết); tự</t>
  </si>
  <si>
    <r>
      <rPr>
        <sz val="10"/>
        <color theme="1"/>
        <rFont val="Noto Sans CJK SC"/>
      </rPr>
      <t>自</t>
    </r>
    <r>
      <rPr>
        <sz val="10"/>
        <color theme="1"/>
        <rFont val="Microsoft YaHei"/>
      </rPr>
      <t>; zì; zi</t>
    </r>
  </si>
  <si>
    <t>自信</t>
  </si>
  <si>
    <t>zìxìn</t>
  </si>
  <si>
    <t>tự tin</t>
  </si>
  <si>
    <r>
      <rPr>
        <sz val="10"/>
        <color theme="1"/>
        <rFont val="Noto Sans CJK SC"/>
      </rPr>
      <t>自信</t>
    </r>
    <r>
      <rPr>
        <sz val="10"/>
        <color theme="1"/>
        <rFont val="Microsoft YaHei"/>
      </rPr>
      <t>; zìxìn; zixin</t>
    </r>
  </si>
  <si>
    <t>字母</t>
  </si>
  <si>
    <t>zìmǔ</t>
  </si>
  <si>
    <t>chữ cái</t>
  </si>
  <si>
    <r>
      <rPr>
        <sz val="10"/>
        <color theme="1"/>
        <rFont val="Noto Sans CJK SC"/>
      </rPr>
      <t>字母</t>
    </r>
    <r>
      <rPr>
        <sz val="10"/>
        <color theme="1"/>
        <rFont val="Microsoft YaHei"/>
      </rPr>
      <t>; zìmǔ; zimu</t>
    </r>
  </si>
  <si>
    <t>综合</t>
  </si>
  <si>
    <t>zōnghé</t>
  </si>
  <si>
    <t>tổng hợp</t>
  </si>
  <si>
    <r>
      <rPr>
        <sz val="10"/>
        <color theme="1"/>
        <rFont val="Noto Sans CJK SC"/>
      </rPr>
      <t>综合</t>
    </r>
    <r>
      <rPr>
        <sz val="10"/>
        <color theme="1"/>
        <rFont val="Microsoft YaHei"/>
      </rPr>
      <t>; zōnghé; zonghe</t>
    </r>
  </si>
  <si>
    <t>总共</t>
  </si>
  <si>
    <t>zǒnggòng</t>
  </si>
  <si>
    <r>
      <rPr>
        <sz val="10"/>
        <color theme="1"/>
        <rFont val="Noto Sans CJK SC"/>
      </rPr>
      <t>总共</t>
    </r>
    <r>
      <rPr>
        <sz val="10"/>
        <color theme="1"/>
        <rFont val="Microsoft YaHei"/>
      </rPr>
      <t xml:space="preserve">; zǒnggòng; </t>
    </r>
    <r>
      <rPr>
        <sz val="10"/>
        <color theme="1"/>
        <rFont val="Noto Sans CJK SC"/>
      </rPr>
      <t>一共</t>
    </r>
    <r>
      <rPr>
        <sz val="10"/>
        <color theme="1"/>
        <rFont val="Microsoft YaHei"/>
      </rPr>
      <t>; yígòng; zonggong; yigong</t>
    </r>
  </si>
  <si>
    <t>总理</t>
  </si>
  <si>
    <t>zǒnglǐ</t>
  </si>
  <si>
    <t>thủ tướng</t>
  </si>
  <si>
    <r>
      <rPr>
        <sz val="10"/>
        <color theme="1"/>
        <rFont val="Noto Sans CJK SC"/>
      </rPr>
      <t>总理</t>
    </r>
    <r>
      <rPr>
        <sz val="10"/>
        <color theme="1"/>
        <rFont val="Microsoft YaHei"/>
      </rPr>
      <t>; zǒnglǐ; zongli</t>
    </r>
  </si>
  <si>
    <t>总统</t>
  </si>
  <si>
    <t>zǒngtǒng</t>
  </si>
  <si>
    <t>tổng thống</t>
  </si>
  <si>
    <r>
      <rPr>
        <sz val="10"/>
        <color theme="1"/>
        <rFont val="Noto Sans CJK SC"/>
      </rPr>
      <t>总统</t>
    </r>
    <r>
      <rPr>
        <sz val="10"/>
        <color theme="1"/>
        <rFont val="Microsoft YaHei"/>
      </rPr>
      <t>; zǒngtǒng; zongtong</t>
    </r>
  </si>
  <si>
    <t>总之</t>
  </si>
  <si>
    <t>zǒngzhī</t>
  </si>
  <si>
    <t>nói chung, tóm lại</t>
  </si>
  <si>
    <r>
      <rPr>
        <sz val="10"/>
        <color theme="1"/>
        <rFont val="Noto Sans CJK SC"/>
      </rPr>
      <t>总之</t>
    </r>
    <r>
      <rPr>
        <sz val="10"/>
        <color theme="1"/>
        <rFont val="Microsoft YaHei"/>
      </rPr>
      <t>; zǒngzhī; zongzhi</t>
    </r>
  </si>
  <si>
    <t>阻止</t>
  </si>
  <si>
    <t>zǔzhǐ</t>
  </si>
  <si>
    <t>ngăn chặn</t>
  </si>
  <si>
    <r>
      <rPr>
        <sz val="10"/>
        <color theme="1"/>
        <rFont val="Noto Sans CJK SC"/>
      </rPr>
      <t>阻止</t>
    </r>
    <r>
      <rPr>
        <sz val="10"/>
        <color theme="1"/>
        <rFont val="Microsoft YaHei"/>
      </rPr>
      <t>; zǔzhǐ; zuzhi</t>
    </r>
  </si>
  <si>
    <t>嘴巴</t>
  </si>
  <si>
    <t>zuǐ ba</t>
  </si>
  <si>
    <t>miệng</t>
  </si>
  <si>
    <r>
      <rPr>
        <sz val="10"/>
        <color theme="1"/>
        <rFont val="Noto Sans CJK SC"/>
      </rPr>
      <t>嘴巴</t>
    </r>
    <r>
      <rPr>
        <sz val="10"/>
        <color theme="1"/>
        <rFont val="Microsoft YaHei"/>
      </rPr>
      <t xml:space="preserve">; zuǐ ba; </t>
    </r>
    <r>
      <rPr>
        <sz val="10"/>
        <color theme="1"/>
        <rFont val="Noto Sans CJK SC"/>
      </rPr>
      <t>嘴</t>
    </r>
    <r>
      <rPr>
        <sz val="10"/>
        <color theme="1"/>
        <rFont val="Microsoft YaHei"/>
      </rPr>
      <t>; zuǐ; zui ba; zui</t>
    </r>
  </si>
  <si>
    <t>最初</t>
  </si>
  <si>
    <t>zuìchū</t>
  </si>
  <si>
    <t>ban đầu</t>
  </si>
  <si>
    <r>
      <rPr>
        <sz val="10"/>
        <color theme="1"/>
        <rFont val="Noto Sans CJK SC"/>
      </rPr>
      <t>最初</t>
    </r>
    <r>
      <rPr>
        <sz val="10"/>
        <color theme="1"/>
        <rFont val="Microsoft YaHei"/>
      </rPr>
      <t>; zuìchū; zuichu</t>
    </r>
  </si>
  <si>
    <t>作出</t>
  </si>
  <si>
    <t>zuò chū</t>
  </si>
  <si>
    <t>đưa ra, tạo ra</t>
  </si>
  <si>
    <r>
      <rPr>
        <sz val="10"/>
        <color theme="1"/>
        <rFont val="Noto Sans CJK SC"/>
      </rPr>
      <t>作出</t>
    </r>
    <r>
      <rPr>
        <sz val="10"/>
        <color theme="1"/>
        <rFont val="Microsoft YaHei"/>
      </rPr>
      <t>; zuò chū; zuo chu</t>
    </r>
  </si>
  <si>
    <t>作为</t>
  </si>
  <si>
    <t>zuòwéi</t>
  </si>
  <si>
    <t>là, với tư cách là</t>
  </si>
  <si>
    <r>
      <rPr>
        <sz val="10"/>
        <color theme="1"/>
        <rFont val="Noto Sans CJK SC"/>
      </rPr>
      <t>作为</t>
    </r>
    <r>
      <rPr>
        <sz val="10"/>
        <color theme="1"/>
        <rFont val="Microsoft YaHei"/>
      </rPr>
      <t>; zuòwéi; zuowei</t>
    </r>
  </si>
  <si>
    <t>做梦</t>
  </si>
  <si>
    <t>zuò mèng</t>
  </si>
  <si>
    <t>mơ, nằm mơ</t>
  </si>
  <si>
    <r>
      <rPr>
        <sz val="10"/>
        <color theme="1"/>
        <rFont val="Noto Sans CJK SC"/>
      </rPr>
      <t>做梦</t>
    </r>
    <r>
      <rPr>
        <sz val="10"/>
        <color theme="1"/>
        <rFont val="Microsoft YaHei"/>
      </rPr>
      <t>; zuò mèng; zuo meng</t>
    </r>
  </si>
  <si>
    <t>唉</t>
  </si>
  <si>
    <t>āi</t>
  </si>
  <si>
    <t>than ôi</t>
  </si>
  <si>
    <r>
      <rPr>
        <sz val="10"/>
        <color theme="1"/>
        <rFont val="Noto Sans CJK SC"/>
      </rPr>
      <t>唉</t>
    </r>
    <r>
      <rPr>
        <sz val="10"/>
        <color theme="1"/>
        <rFont val="Microsoft YaHei"/>
      </rPr>
      <t>; āi; ai</t>
    </r>
  </si>
  <si>
    <t>lòng nhân ái</t>
  </si>
  <si>
    <r>
      <rPr>
        <sz val="10"/>
        <color theme="1"/>
        <rFont val="Noto Sans CJK SC"/>
      </rPr>
      <t>爱心</t>
    </r>
    <r>
      <rPr>
        <sz val="10"/>
        <color theme="1"/>
        <rFont val="Microsoft YaHei"/>
      </rPr>
      <t>; àixīn; aixin</t>
    </r>
  </si>
  <si>
    <t>安慰</t>
  </si>
  <si>
    <t>ānwèi</t>
  </si>
  <si>
    <t>an ủi</t>
  </si>
  <si>
    <r>
      <rPr>
        <sz val="10"/>
        <color theme="1"/>
        <rFont val="Noto Sans CJK SC"/>
      </rPr>
      <t>安慰</t>
    </r>
    <r>
      <rPr>
        <sz val="10"/>
        <color theme="1"/>
        <rFont val="Microsoft YaHei"/>
      </rPr>
      <t>; ānwèi; anwei</t>
    </r>
  </si>
  <si>
    <t>岸</t>
  </si>
  <si>
    <t>bờ</t>
  </si>
  <si>
    <r>
      <rPr>
        <sz val="10"/>
        <color theme="1"/>
        <rFont val="Noto Sans CJK SC"/>
      </rPr>
      <t>岸</t>
    </r>
    <r>
      <rPr>
        <sz val="10"/>
        <color theme="1"/>
        <rFont val="Microsoft YaHei"/>
      </rPr>
      <t>; àn; an</t>
    </r>
  </si>
  <si>
    <t>熬夜</t>
  </si>
  <si>
    <t>áoyè</t>
  </si>
  <si>
    <t>thức khuya</t>
  </si>
  <si>
    <r>
      <rPr>
        <sz val="10"/>
        <color theme="1"/>
        <rFont val="Noto Sans CJK SC"/>
      </rPr>
      <t>熬夜</t>
    </r>
    <r>
      <rPr>
        <sz val="10"/>
        <color theme="1"/>
        <rFont val="Microsoft YaHei"/>
      </rPr>
      <t>; áoyè; aoye</t>
    </r>
  </si>
  <si>
    <r>
      <rPr>
        <sz val="10"/>
        <color theme="1"/>
        <rFont val="Noto Sans CJK SC"/>
      </rPr>
      <t>包含</t>
    </r>
    <r>
      <rPr>
        <sz val="10"/>
        <color theme="1"/>
        <rFont val="Microsoft YaHei"/>
      </rPr>
      <t xml:space="preserve">; bāohán; </t>
    </r>
    <r>
      <rPr>
        <sz val="10"/>
        <color theme="1"/>
        <rFont val="Noto Sans CJK SC"/>
      </rPr>
      <t>包括</t>
    </r>
    <r>
      <rPr>
        <sz val="10"/>
        <color theme="1"/>
        <rFont val="Microsoft YaHei"/>
      </rPr>
      <t>; bāokuò; baohan; baokuo</t>
    </r>
  </si>
  <si>
    <t>quý báu</t>
  </si>
  <si>
    <r>
      <rPr>
        <sz val="10"/>
        <color theme="1"/>
        <rFont val="Noto Sans CJK SC"/>
      </rPr>
      <t>宝贵</t>
    </r>
    <r>
      <rPr>
        <sz val="10"/>
        <color theme="1"/>
        <rFont val="Microsoft YaHei"/>
      </rPr>
      <t>; bǎoguì; baogui</t>
    </r>
  </si>
  <si>
    <t>bảo tồn</t>
  </si>
  <si>
    <r>
      <rPr>
        <sz val="10"/>
        <color theme="1"/>
        <rFont val="Noto Sans CJK SC"/>
      </rPr>
      <t>保存</t>
    </r>
    <r>
      <rPr>
        <sz val="10"/>
        <color theme="1"/>
        <rFont val="Microsoft YaHei"/>
      </rPr>
      <t>; bǎocún; baocun</t>
    </r>
  </si>
  <si>
    <t>giữ lại</t>
  </si>
  <si>
    <r>
      <rPr>
        <sz val="10"/>
        <color theme="1"/>
        <rFont val="Noto Sans CJK SC"/>
      </rPr>
      <t>保留</t>
    </r>
    <r>
      <rPr>
        <sz val="10"/>
        <color theme="1"/>
        <rFont val="Microsoft YaHei"/>
      </rPr>
      <t>; bǎoliú; baoliu</t>
    </r>
  </si>
  <si>
    <t>báo danh</t>
  </si>
  <si>
    <r>
      <rPr>
        <sz val="10"/>
        <color theme="1"/>
        <rFont val="Noto Sans CJK SC"/>
      </rPr>
      <t>报到</t>
    </r>
    <r>
      <rPr>
        <sz val="10"/>
        <color theme="1"/>
        <rFont val="Microsoft YaHei"/>
      </rPr>
      <t>; bàodào; baodao</t>
    </r>
  </si>
  <si>
    <r>
      <rPr>
        <sz val="10"/>
        <color theme="1"/>
        <rFont val="Noto Sans CJK SC"/>
      </rPr>
      <t>报告</t>
    </r>
    <r>
      <rPr>
        <sz val="10"/>
        <color theme="1"/>
        <rFont val="Microsoft YaHei"/>
      </rPr>
      <t>; bàogào; baogao</t>
    </r>
  </si>
  <si>
    <t>悲观</t>
  </si>
  <si>
    <t>bēiguān</t>
  </si>
  <si>
    <t>bi quan</t>
  </si>
  <si>
    <r>
      <rPr>
        <sz val="10"/>
        <color theme="1"/>
        <rFont val="Noto Sans CJK SC"/>
      </rPr>
      <t>悲观</t>
    </r>
    <r>
      <rPr>
        <sz val="10"/>
        <color theme="1"/>
        <rFont val="Microsoft YaHei"/>
      </rPr>
      <t>; bēiguān; beiguan</t>
    </r>
  </si>
  <si>
    <r>
      <rPr>
        <sz val="10"/>
        <color theme="1"/>
        <rFont val="Noto Sans CJK SC"/>
      </rPr>
      <t>背景</t>
    </r>
    <r>
      <rPr>
        <sz val="10"/>
        <color theme="1"/>
        <rFont val="Microsoft YaHei"/>
      </rPr>
      <t>; bèijǐng; beijing</t>
    </r>
  </si>
  <si>
    <t>chăn</t>
  </si>
  <si>
    <r>
      <rPr>
        <sz val="10"/>
        <color theme="1"/>
        <rFont val="Noto Sans CJK SC"/>
      </rPr>
      <t>被子</t>
    </r>
    <r>
      <rPr>
        <sz val="10"/>
        <color theme="1"/>
        <rFont val="Microsoft YaHei"/>
      </rPr>
      <t>; bèizi; beizi</t>
    </r>
  </si>
  <si>
    <r>
      <rPr>
        <sz val="10"/>
        <color theme="1"/>
        <rFont val="Noto Sans CJK SC"/>
      </rPr>
      <t>本科</t>
    </r>
    <r>
      <rPr>
        <sz val="10"/>
        <color theme="1"/>
        <rFont val="Microsoft YaHei"/>
      </rPr>
      <t>; běnkē; benke</t>
    </r>
  </si>
  <si>
    <t>bản lĩnh</t>
  </si>
  <si>
    <r>
      <rPr>
        <sz val="10"/>
        <color theme="1"/>
        <rFont val="Noto Sans CJK SC"/>
      </rPr>
      <t>本领</t>
    </r>
    <r>
      <rPr>
        <sz val="10"/>
        <color theme="1"/>
        <rFont val="Microsoft YaHei"/>
      </rPr>
      <t>; běnlǐng; benling</t>
    </r>
  </si>
  <si>
    <r>
      <rPr>
        <sz val="10"/>
        <color theme="1"/>
        <rFont val="Noto Sans CJK SC"/>
      </rPr>
      <t>比例</t>
    </r>
    <r>
      <rPr>
        <sz val="10"/>
        <color theme="1"/>
        <rFont val="Microsoft YaHei"/>
      </rPr>
      <t>; bǐlì; bili</t>
    </r>
  </si>
  <si>
    <t>tất yếu</t>
  </si>
  <si>
    <r>
      <rPr>
        <sz val="10"/>
        <color theme="1"/>
        <rFont val="Noto Sans CJK SC"/>
      </rPr>
      <t>必然</t>
    </r>
    <r>
      <rPr>
        <sz val="10"/>
        <color theme="1"/>
        <rFont val="Microsoft YaHei"/>
      </rPr>
      <t>; bìrán; biran</t>
    </r>
  </si>
  <si>
    <r>
      <rPr>
        <sz val="10"/>
        <color theme="1"/>
        <rFont val="Noto Sans CJK SC"/>
      </rPr>
      <t>必要</t>
    </r>
    <r>
      <rPr>
        <sz val="10"/>
        <color theme="1"/>
        <rFont val="Microsoft YaHei"/>
      </rPr>
      <t>; bìyào; biyao</t>
    </r>
  </si>
  <si>
    <t>鞭炮</t>
  </si>
  <si>
    <t>biānpào</t>
  </si>
  <si>
    <t>pháo</t>
  </si>
  <si>
    <r>
      <rPr>
        <sz val="10"/>
        <color theme="1"/>
        <rFont val="Noto Sans CJK SC"/>
      </rPr>
      <t>鞭炮</t>
    </r>
    <r>
      <rPr>
        <sz val="10"/>
        <color theme="1"/>
        <rFont val="Microsoft YaHei"/>
      </rPr>
      <t>; biānpào; bianpao</t>
    </r>
  </si>
  <si>
    <r>
      <rPr>
        <sz val="10"/>
        <color theme="1"/>
        <rFont val="Noto Sans CJK SC"/>
      </rPr>
      <t>辩论</t>
    </r>
    <r>
      <rPr>
        <sz val="10"/>
        <color theme="1"/>
        <rFont val="Microsoft YaHei"/>
      </rPr>
      <t xml:space="preserve">; biànlùn; </t>
    </r>
    <r>
      <rPr>
        <sz val="10"/>
        <color theme="1"/>
        <rFont val="Noto Sans CJK SC"/>
      </rPr>
      <t>争论</t>
    </r>
    <r>
      <rPr>
        <sz val="10"/>
        <color theme="1"/>
        <rFont val="Microsoft YaHei"/>
      </rPr>
      <t>; zhēnglùn; bianlun; zhenglun</t>
    </r>
  </si>
  <si>
    <r>
      <rPr>
        <sz val="10"/>
        <color theme="1"/>
        <rFont val="Noto Sans CJK SC"/>
      </rPr>
      <t>标志</t>
    </r>
    <r>
      <rPr>
        <sz val="10"/>
        <color theme="1"/>
        <rFont val="Microsoft YaHei"/>
      </rPr>
      <t>; biāozhì; biaozhi</t>
    </r>
  </si>
  <si>
    <t>biểu đạt</t>
  </si>
  <si>
    <r>
      <rPr>
        <sz val="10"/>
        <color theme="1"/>
        <rFont val="Noto Sans CJK SC"/>
      </rPr>
      <t>表达</t>
    </r>
    <r>
      <rPr>
        <sz val="10"/>
        <color theme="1"/>
        <rFont val="Microsoft YaHei"/>
      </rPr>
      <t>; biǎodá; biaoda</t>
    </r>
  </si>
  <si>
    <t>bề mặt</t>
  </si>
  <si>
    <r>
      <rPr>
        <sz val="10"/>
        <color theme="1"/>
        <rFont val="Noto Sans CJK SC"/>
      </rPr>
      <t>表面</t>
    </r>
    <r>
      <rPr>
        <sz val="10"/>
        <color theme="1"/>
        <rFont val="Microsoft YaHei"/>
      </rPr>
      <t>; biǎomiàn; biaomian</t>
    </r>
  </si>
  <si>
    <r>
      <rPr>
        <sz val="10"/>
        <color theme="1"/>
        <rFont val="Noto Sans CJK SC"/>
      </rPr>
      <t>表情</t>
    </r>
    <r>
      <rPr>
        <sz val="10"/>
        <color theme="1"/>
        <rFont val="Microsoft YaHei"/>
      </rPr>
      <t>; biǎoqíng; biaoqing</t>
    </r>
  </si>
  <si>
    <r>
      <rPr>
        <sz val="10"/>
        <color theme="1"/>
        <rFont val="Noto Sans CJK SC"/>
      </rPr>
      <t>表现</t>
    </r>
    <r>
      <rPr>
        <sz val="10"/>
        <color theme="1"/>
        <rFont val="Microsoft YaHei"/>
      </rPr>
      <t xml:space="preserve">; biǎoxiàn; </t>
    </r>
    <r>
      <rPr>
        <sz val="10"/>
        <color theme="1"/>
        <rFont val="Noto Sans CJK SC"/>
      </rPr>
      <t>体现</t>
    </r>
    <r>
      <rPr>
        <sz val="10"/>
        <color theme="1"/>
        <rFont val="Microsoft YaHei"/>
      </rPr>
      <t>; tǐxiàn; biaoxian; tixian</t>
    </r>
  </si>
  <si>
    <t>冰激凌</t>
  </si>
  <si>
    <t>bīngjīlíng</t>
  </si>
  <si>
    <t>kem</t>
  </si>
  <si>
    <r>
      <rPr>
        <sz val="10"/>
        <color theme="1"/>
        <rFont val="Noto Sans CJK SC"/>
      </rPr>
      <t>冰激凌</t>
    </r>
    <r>
      <rPr>
        <sz val="10"/>
        <color theme="1"/>
        <rFont val="Microsoft YaHei"/>
      </rPr>
      <t xml:space="preserve">; bīngjīlíng; </t>
    </r>
    <r>
      <rPr>
        <sz val="10"/>
        <color theme="1"/>
        <rFont val="Noto Sans CJK SC"/>
      </rPr>
      <t>冰淇淋</t>
    </r>
    <r>
      <rPr>
        <sz val="10"/>
        <color theme="1"/>
        <rFont val="Microsoft YaHei"/>
      </rPr>
      <t>; bīngqílín; bingjiling; bingqilin</t>
    </r>
  </si>
  <si>
    <t>玻璃</t>
  </si>
  <si>
    <t>bōli</t>
  </si>
  <si>
    <t>kính</t>
  </si>
  <si>
    <r>
      <rPr>
        <sz val="10"/>
        <color theme="1"/>
        <rFont val="Noto Sans CJK SC"/>
      </rPr>
      <t>玻璃</t>
    </r>
    <r>
      <rPr>
        <sz val="10"/>
        <color theme="1"/>
        <rFont val="Microsoft YaHei"/>
      </rPr>
      <t>; bōli; boli</t>
    </r>
  </si>
  <si>
    <t>博物馆</t>
  </si>
  <si>
    <t>bówùguǎn</t>
  </si>
  <si>
    <t>viện bảo tàng</t>
  </si>
  <si>
    <r>
      <rPr>
        <sz val="10"/>
        <color theme="1"/>
        <rFont val="Noto Sans CJK SC"/>
      </rPr>
      <t>博物馆</t>
    </r>
    <r>
      <rPr>
        <sz val="10"/>
        <color theme="1"/>
        <rFont val="Microsoft YaHei"/>
      </rPr>
      <t>; bówùguǎn; bowuguan</t>
    </r>
  </si>
  <si>
    <t>liên tục</t>
  </si>
  <si>
    <r>
      <rPr>
        <sz val="10"/>
        <color theme="1"/>
        <rFont val="Noto Sans CJK SC"/>
      </rPr>
      <t>不断</t>
    </r>
    <r>
      <rPr>
        <sz val="10"/>
        <color theme="1"/>
        <rFont val="Microsoft YaHei"/>
      </rPr>
      <t xml:space="preserve">; búduàn; </t>
    </r>
    <r>
      <rPr>
        <sz val="10"/>
        <color theme="1"/>
        <rFont val="Noto Sans CJK SC"/>
      </rPr>
      <t>连续</t>
    </r>
    <r>
      <rPr>
        <sz val="10"/>
        <color theme="1"/>
        <rFont val="Microsoft YaHei"/>
      </rPr>
      <t>; liánxù; buduan; lianxu</t>
    </r>
  </si>
  <si>
    <t>不见得</t>
  </si>
  <si>
    <t>bújiàndé</t>
  </si>
  <si>
    <r>
      <rPr>
        <sz val="10"/>
        <color theme="1"/>
        <rFont val="Noto Sans CJK SC"/>
      </rPr>
      <t>不见得</t>
    </r>
    <r>
      <rPr>
        <sz val="10"/>
        <color theme="1"/>
        <rFont val="Microsoft YaHei"/>
      </rPr>
      <t xml:space="preserve">; bújiàndé; </t>
    </r>
    <r>
      <rPr>
        <sz val="10"/>
        <color theme="1"/>
        <rFont val="Noto Sans CJK SC"/>
      </rPr>
      <t>未必</t>
    </r>
    <r>
      <rPr>
        <sz val="10"/>
        <color theme="1"/>
        <rFont val="Microsoft YaHei"/>
      </rPr>
      <t>; wèibì; bujiande; weibi</t>
    </r>
  </si>
  <si>
    <t>不耐烦</t>
  </si>
  <si>
    <t>búnàifán</t>
  </si>
  <si>
    <t>thiếu kiên nhẫn</t>
  </si>
  <si>
    <r>
      <rPr>
        <sz val="10"/>
        <color theme="1"/>
        <rFont val="Noto Sans CJK SC"/>
      </rPr>
      <t>不耐烦</t>
    </r>
    <r>
      <rPr>
        <sz val="10"/>
        <color theme="1"/>
        <rFont val="Microsoft YaHei"/>
      </rPr>
      <t>; búnàifán; bunaifan</t>
    </r>
  </si>
  <si>
    <r>
      <rPr>
        <sz val="10"/>
        <color theme="1"/>
        <rFont val="Noto Sans CJK SC"/>
      </rPr>
      <t>补充</t>
    </r>
    <r>
      <rPr>
        <sz val="10"/>
        <color theme="1"/>
        <rFont val="Microsoft YaHei"/>
      </rPr>
      <t>; bǔchōng; buchong</t>
    </r>
  </si>
  <si>
    <r>
      <rPr>
        <sz val="10"/>
        <color theme="1"/>
        <rFont val="Noto Sans CJK SC"/>
      </rPr>
      <t>不然</t>
    </r>
    <r>
      <rPr>
        <sz val="10"/>
        <color theme="1"/>
        <rFont val="Microsoft YaHei"/>
      </rPr>
      <t xml:space="preserve">; bùrán; </t>
    </r>
    <r>
      <rPr>
        <sz val="10"/>
        <color theme="1"/>
        <rFont val="Noto Sans CJK SC"/>
      </rPr>
      <t>要不</t>
    </r>
    <r>
      <rPr>
        <sz val="10"/>
        <color theme="1"/>
        <rFont val="Microsoft YaHei"/>
      </rPr>
      <t>; yàobù; buran; yaobu</t>
    </r>
  </si>
  <si>
    <t>不足</t>
  </si>
  <si>
    <t>bùzú</t>
  </si>
  <si>
    <r>
      <rPr>
        <sz val="10"/>
        <color theme="1"/>
        <rFont val="Noto Sans CJK SC"/>
      </rPr>
      <t>不足</t>
    </r>
    <r>
      <rPr>
        <sz val="10"/>
        <color theme="1"/>
        <rFont val="Microsoft YaHei"/>
      </rPr>
      <t>; bùzú; buzu</t>
    </r>
  </si>
  <si>
    <t>bộ phận</t>
  </si>
  <si>
    <r>
      <rPr>
        <sz val="10"/>
        <color theme="1"/>
        <rFont val="Noto Sans CJK SC"/>
      </rPr>
      <t>部门</t>
    </r>
    <r>
      <rPr>
        <sz val="10"/>
        <color theme="1"/>
        <rFont val="Microsoft YaHei"/>
      </rPr>
      <t>; bùmén; bumen</t>
    </r>
  </si>
  <si>
    <r>
      <rPr>
        <sz val="10"/>
        <color theme="1"/>
        <rFont val="Noto Sans CJK SC"/>
      </rPr>
      <t>财产</t>
    </r>
    <r>
      <rPr>
        <sz val="10"/>
        <color theme="1"/>
        <rFont val="Microsoft YaHei"/>
      </rPr>
      <t>; cáichǎn; caichan</t>
    </r>
  </si>
  <si>
    <t>踩</t>
  </si>
  <si>
    <t>cǎi</t>
  </si>
  <si>
    <t>dẫm lên</t>
  </si>
  <si>
    <r>
      <rPr>
        <sz val="10"/>
        <color theme="1"/>
        <rFont val="Noto Sans CJK SC"/>
      </rPr>
      <t>踩</t>
    </r>
    <r>
      <rPr>
        <sz val="10"/>
        <color theme="1"/>
        <rFont val="Microsoft YaHei"/>
      </rPr>
      <t>; cǎi; cai</t>
    </r>
  </si>
  <si>
    <t>áp dụng</t>
  </si>
  <si>
    <r>
      <rPr>
        <sz val="10"/>
        <color theme="1"/>
        <rFont val="Noto Sans CJK SC"/>
      </rPr>
      <t>采取</t>
    </r>
    <r>
      <rPr>
        <sz val="10"/>
        <color theme="1"/>
        <rFont val="Microsoft YaHei"/>
      </rPr>
      <t>; cǎiqǔ; caiqu</t>
    </r>
  </si>
  <si>
    <r>
      <rPr>
        <sz val="10"/>
        <color theme="1"/>
        <rFont val="Noto Sans CJK SC"/>
      </rPr>
      <t>参考</t>
    </r>
    <r>
      <rPr>
        <sz val="10"/>
        <color theme="1"/>
        <rFont val="Microsoft YaHei"/>
      </rPr>
      <t>; cānkǎo; cankao</t>
    </r>
  </si>
  <si>
    <r>
      <rPr>
        <sz val="10"/>
        <color theme="1"/>
        <rFont val="Noto Sans CJK SC"/>
      </rPr>
      <t>操场</t>
    </r>
    <r>
      <rPr>
        <sz val="10"/>
        <color theme="1"/>
        <rFont val="Microsoft YaHei"/>
      </rPr>
      <t>; cāochǎng; caochang</t>
    </r>
  </si>
  <si>
    <t>插</t>
  </si>
  <si>
    <t>chā</t>
  </si>
  <si>
    <t>cắm, chèn</t>
  </si>
  <si>
    <r>
      <rPr>
        <sz val="10"/>
        <color theme="1"/>
        <rFont val="Noto Sans CJK SC"/>
      </rPr>
      <t>插</t>
    </r>
    <r>
      <rPr>
        <sz val="10"/>
        <color theme="1"/>
        <rFont val="Microsoft YaHei"/>
      </rPr>
      <t>; chā; cha</t>
    </r>
  </si>
  <si>
    <t>叉子</t>
  </si>
  <si>
    <t>chāzi</t>
  </si>
  <si>
    <t>nĩa</t>
  </si>
  <si>
    <r>
      <rPr>
        <sz val="10"/>
        <color theme="1"/>
        <rFont val="Noto Sans CJK SC"/>
      </rPr>
      <t>叉子</t>
    </r>
    <r>
      <rPr>
        <sz val="10"/>
        <color theme="1"/>
        <rFont val="Microsoft YaHei"/>
      </rPr>
      <t>; chāzi; chazi</t>
    </r>
  </si>
  <si>
    <t>拆</t>
  </si>
  <si>
    <t>chāi</t>
  </si>
  <si>
    <t>tháo, gỡ</t>
  </si>
  <si>
    <r>
      <rPr>
        <sz val="10"/>
        <color theme="1"/>
        <rFont val="Noto Sans CJK SC"/>
      </rPr>
      <t>拆</t>
    </r>
    <r>
      <rPr>
        <sz val="10"/>
        <color theme="1"/>
        <rFont val="Microsoft YaHei"/>
      </rPr>
      <t>; chāi; chai</t>
    </r>
  </si>
  <si>
    <t>tạo ra</t>
  </si>
  <si>
    <r>
      <rPr>
        <sz val="10"/>
        <color theme="1"/>
        <rFont val="Noto Sans CJK SC"/>
      </rPr>
      <t>产生</t>
    </r>
    <r>
      <rPr>
        <sz val="10"/>
        <color theme="1"/>
        <rFont val="Microsoft YaHei"/>
      </rPr>
      <t>; chǎnshēng; chansheng</t>
    </r>
  </si>
  <si>
    <t>kiến thức thường thức</t>
  </si>
  <si>
    <r>
      <rPr>
        <sz val="10"/>
        <color theme="1"/>
        <rFont val="Noto Sans CJK SC"/>
      </rPr>
      <t>常识</t>
    </r>
    <r>
      <rPr>
        <sz val="10"/>
        <color theme="1"/>
        <rFont val="Microsoft YaHei"/>
      </rPr>
      <t>; chángshí; changshi</t>
    </r>
  </si>
  <si>
    <r>
      <rPr>
        <sz val="10"/>
        <color theme="1"/>
        <rFont val="Noto Sans CJK SC"/>
      </rPr>
      <t>潮湿</t>
    </r>
    <r>
      <rPr>
        <sz val="10"/>
        <color theme="1"/>
        <rFont val="Microsoft YaHei"/>
      </rPr>
      <t xml:space="preserve">; cháoshī; </t>
    </r>
    <r>
      <rPr>
        <sz val="10"/>
        <color theme="1"/>
        <rFont val="Noto Sans CJK SC"/>
      </rPr>
      <t>湿润</t>
    </r>
    <r>
      <rPr>
        <sz val="10"/>
        <color theme="1"/>
        <rFont val="Microsoft YaHei"/>
      </rPr>
      <t>; shīrùn; chaoshi; shirun</t>
    </r>
  </si>
  <si>
    <r>
      <rPr>
        <sz val="10"/>
        <color theme="1"/>
        <rFont val="Noto Sans CJK SC"/>
      </rPr>
      <t>吵</t>
    </r>
    <r>
      <rPr>
        <sz val="10"/>
        <color theme="1"/>
        <rFont val="Microsoft YaHei"/>
      </rPr>
      <t>; chǎo; chao</t>
    </r>
  </si>
  <si>
    <t>车库</t>
  </si>
  <si>
    <t>chēkù</t>
  </si>
  <si>
    <t>ga-ra</t>
  </si>
  <si>
    <r>
      <rPr>
        <sz val="10"/>
        <color theme="1"/>
        <rFont val="Noto Sans CJK SC"/>
      </rPr>
      <t>车库</t>
    </r>
    <r>
      <rPr>
        <sz val="10"/>
        <color theme="1"/>
        <rFont val="Microsoft YaHei"/>
      </rPr>
      <t>; chēkù; cheku</t>
    </r>
  </si>
  <si>
    <r>
      <rPr>
        <sz val="10"/>
        <color theme="1"/>
        <rFont val="Noto Sans CJK SC"/>
      </rPr>
      <t>彻底</t>
    </r>
    <r>
      <rPr>
        <sz val="10"/>
        <color theme="1"/>
        <rFont val="Microsoft YaHei"/>
      </rPr>
      <t>; chèdǐ; chedi</t>
    </r>
  </si>
  <si>
    <t>趁</t>
  </si>
  <si>
    <t>chèn</t>
  </si>
  <si>
    <t>nhân lúc</t>
  </si>
  <si>
    <r>
      <rPr>
        <sz val="10"/>
        <color theme="1"/>
        <rFont val="Noto Sans CJK SC"/>
      </rPr>
      <t>趁</t>
    </r>
    <r>
      <rPr>
        <sz val="10"/>
        <color theme="1"/>
        <rFont val="Microsoft YaHei"/>
      </rPr>
      <t>; chèn; chen</t>
    </r>
  </si>
  <si>
    <t>gọi</t>
  </si>
  <si>
    <r>
      <rPr>
        <sz val="10"/>
        <color theme="1"/>
        <rFont val="Noto Sans CJK SC"/>
      </rPr>
      <t>称</t>
    </r>
    <r>
      <rPr>
        <sz val="10"/>
        <color theme="1"/>
        <rFont val="Microsoft YaHei"/>
      </rPr>
      <t>; chēng; cheng</t>
    </r>
  </si>
  <si>
    <r>
      <rPr>
        <sz val="10"/>
        <color theme="1"/>
        <rFont val="Noto Sans CJK SC"/>
      </rPr>
      <t>称赞</t>
    </r>
    <r>
      <rPr>
        <sz val="10"/>
        <color theme="1"/>
        <rFont val="Microsoft YaHei"/>
      </rPr>
      <t xml:space="preserve">; chēngzàn; </t>
    </r>
    <r>
      <rPr>
        <sz val="10"/>
        <color theme="1"/>
        <rFont val="Noto Sans CJK SC"/>
      </rPr>
      <t>夸</t>
    </r>
    <r>
      <rPr>
        <sz val="10"/>
        <color theme="1"/>
        <rFont val="Microsoft YaHei"/>
      </rPr>
      <t>; kuā; chengzan; kua</t>
    </r>
  </si>
  <si>
    <r>
      <rPr>
        <sz val="10"/>
        <color theme="1"/>
        <rFont val="Noto Sans CJK SC"/>
      </rPr>
      <t>承担</t>
    </r>
    <r>
      <rPr>
        <sz val="10"/>
        <color theme="1"/>
        <rFont val="Microsoft YaHei"/>
      </rPr>
      <t xml:space="preserve">; chéngdān; </t>
    </r>
    <r>
      <rPr>
        <sz val="10"/>
        <color theme="1"/>
        <rFont val="Noto Sans CJK SC"/>
      </rPr>
      <t>担任</t>
    </r>
    <r>
      <rPr>
        <sz val="10"/>
        <color theme="1"/>
        <rFont val="Microsoft YaHei"/>
      </rPr>
      <t>; dānrèn; chengdan; danren</t>
    </r>
  </si>
  <si>
    <r>
      <rPr>
        <sz val="10"/>
        <color theme="1"/>
        <rFont val="Noto Sans CJK SC"/>
      </rPr>
      <t>承受</t>
    </r>
    <r>
      <rPr>
        <sz val="10"/>
        <color theme="1"/>
        <rFont val="Microsoft YaHei"/>
      </rPr>
      <t>; chéngshòu; chengshou</t>
    </r>
  </si>
  <si>
    <t>chương trình</t>
  </si>
  <si>
    <r>
      <rPr>
        <sz val="10"/>
        <color theme="1"/>
        <rFont val="Noto Sans CJK SC"/>
      </rPr>
      <t>程序</t>
    </r>
    <r>
      <rPr>
        <sz val="10"/>
        <color theme="1"/>
        <rFont val="Microsoft YaHei"/>
      </rPr>
      <t>; chéngxù; chengxu</t>
    </r>
  </si>
  <si>
    <t>thành lập</t>
  </si>
  <si>
    <r>
      <rPr>
        <sz val="10"/>
        <color theme="1"/>
        <rFont val="Noto Sans CJK SC"/>
      </rPr>
      <t>成立</t>
    </r>
    <r>
      <rPr>
        <sz val="10"/>
        <color theme="1"/>
        <rFont val="Microsoft YaHei"/>
      </rPr>
      <t>; chénglì; chengli</t>
    </r>
  </si>
  <si>
    <r>
      <rPr>
        <sz val="10"/>
        <color theme="1"/>
        <rFont val="Noto Sans CJK SC"/>
      </rPr>
      <t>成人</t>
    </r>
    <r>
      <rPr>
        <sz val="10"/>
        <color theme="1"/>
        <rFont val="Microsoft YaHei"/>
      </rPr>
      <t>; chéngrén; chengren</t>
    </r>
  </si>
  <si>
    <t>成语</t>
  </si>
  <si>
    <t>chéngyǔ</t>
  </si>
  <si>
    <t>thành ngữ</t>
  </si>
  <si>
    <r>
      <rPr>
        <sz val="10"/>
        <color theme="1"/>
        <rFont val="Noto Sans CJK SC"/>
      </rPr>
      <t>成语</t>
    </r>
    <r>
      <rPr>
        <sz val="10"/>
        <color theme="1"/>
        <rFont val="Microsoft YaHei"/>
      </rPr>
      <t>; chéngyǔ; chengyu</t>
    </r>
  </si>
  <si>
    <t>诚恳</t>
  </si>
  <si>
    <t>chéngkěn</t>
  </si>
  <si>
    <t>chân thành</t>
  </si>
  <si>
    <r>
      <rPr>
        <sz val="10"/>
        <color theme="1"/>
        <rFont val="Noto Sans CJK SC"/>
      </rPr>
      <t>诚恳</t>
    </r>
    <r>
      <rPr>
        <sz val="10"/>
        <color theme="1"/>
        <rFont val="Microsoft YaHei"/>
      </rPr>
      <t>; chéngkěn; chengken</t>
    </r>
  </si>
  <si>
    <r>
      <rPr>
        <sz val="10"/>
        <color theme="1"/>
        <rFont val="Noto Sans CJK SC"/>
      </rPr>
      <t>持续</t>
    </r>
    <r>
      <rPr>
        <sz val="10"/>
        <color theme="1"/>
        <rFont val="Microsoft YaHei"/>
      </rPr>
      <t>; chíxù; chixu</t>
    </r>
  </si>
  <si>
    <r>
      <rPr>
        <sz val="10"/>
        <color theme="1"/>
        <rFont val="Noto Sans CJK SC"/>
      </rPr>
      <t>尺子</t>
    </r>
    <r>
      <rPr>
        <sz val="10"/>
        <color theme="1"/>
        <rFont val="Microsoft YaHei"/>
      </rPr>
      <t>; chǐzi; chizi</t>
    </r>
  </si>
  <si>
    <t>xông vào</t>
  </si>
  <si>
    <r>
      <rPr>
        <sz val="10"/>
        <color theme="1"/>
        <rFont val="Noto Sans CJK SC"/>
      </rPr>
      <t>冲</t>
    </r>
    <r>
      <rPr>
        <sz val="10"/>
        <color theme="1"/>
        <rFont val="Microsoft YaHei"/>
      </rPr>
      <t xml:space="preserve">; chōng; </t>
    </r>
    <r>
      <rPr>
        <sz val="10"/>
        <color theme="1"/>
        <rFont val="Noto Sans CJK SC"/>
      </rPr>
      <t>闯</t>
    </r>
    <r>
      <rPr>
        <sz val="10"/>
        <color theme="1"/>
        <rFont val="Microsoft YaHei"/>
      </rPr>
      <t>; chuǎng; chong; chuang</t>
    </r>
  </si>
  <si>
    <r>
      <rPr>
        <sz val="10"/>
        <color theme="1"/>
        <rFont val="Noto Sans CJK SC"/>
      </rPr>
      <t>充分</t>
    </r>
    <r>
      <rPr>
        <sz val="10"/>
        <color theme="1"/>
        <rFont val="Microsoft YaHei"/>
      </rPr>
      <t>; chōngfèn; chongfen</t>
    </r>
  </si>
  <si>
    <r>
      <rPr>
        <sz val="10"/>
        <color theme="1"/>
        <rFont val="Noto Sans CJK SC"/>
      </rPr>
      <t>重复</t>
    </r>
    <r>
      <rPr>
        <sz val="10"/>
        <color theme="1"/>
        <rFont val="Microsoft YaHei"/>
      </rPr>
      <t>; chóngfù; chongfu</t>
    </r>
  </si>
  <si>
    <t>宠物</t>
  </si>
  <si>
    <t>chǒngwù</t>
  </si>
  <si>
    <t>thú cưng</t>
  </si>
  <si>
    <r>
      <rPr>
        <sz val="10"/>
        <color theme="1"/>
        <rFont val="Noto Sans CJK SC"/>
      </rPr>
      <t>宠物</t>
    </r>
    <r>
      <rPr>
        <sz val="10"/>
        <color theme="1"/>
        <rFont val="Microsoft YaHei"/>
      </rPr>
      <t>; chǒngwù; chongwu</t>
    </r>
  </si>
  <si>
    <t>抽象</t>
  </si>
  <si>
    <t>chōuxiàng</t>
  </si>
  <si>
    <t>trừu tượng</t>
  </si>
  <si>
    <r>
      <rPr>
        <sz val="10"/>
        <color theme="1"/>
        <rFont val="Noto Sans CJK SC"/>
      </rPr>
      <t>抽象</t>
    </r>
    <r>
      <rPr>
        <sz val="10"/>
        <color theme="1"/>
        <rFont val="Microsoft YaHei"/>
      </rPr>
      <t>; chōuxiàng; chouxiang</t>
    </r>
  </si>
  <si>
    <t>丑</t>
  </si>
  <si>
    <t>chǒu</t>
  </si>
  <si>
    <t>xấu xí</t>
  </si>
  <si>
    <r>
      <rPr>
        <sz val="10"/>
        <color theme="1"/>
        <rFont val="Noto Sans CJK SC"/>
      </rPr>
      <t>丑</t>
    </r>
    <r>
      <rPr>
        <sz val="10"/>
        <color theme="1"/>
        <rFont val="Microsoft YaHei"/>
      </rPr>
      <t>; chǒu; chou</t>
    </r>
  </si>
  <si>
    <r>
      <rPr>
        <sz val="10"/>
        <color theme="1"/>
        <rFont val="Noto Sans CJK SC"/>
      </rPr>
      <t>出口</t>
    </r>
    <r>
      <rPr>
        <sz val="10"/>
        <color theme="1"/>
        <rFont val="Microsoft YaHei"/>
      </rPr>
      <t>; chūkǒu; chukou</t>
    </r>
  </si>
  <si>
    <t>出示</t>
  </si>
  <si>
    <t>chūshì</t>
  </si>
  <si>
    <t>xuất trình</t>
  </si>
  <si>
    <r>
      <rPr>
        <sz val="10"/>
        <color theme="1"/>
        <rFont val="Noto Sans CJK SC"/>
      </rPr>
      <t>出示</t>
    </r>
    <r>
      <rPr>
        <sz val="10"/>
        <color theme="1"/>
        <rFont val="Microsoft YaHei"/>
      </rPr>
      <t>; chūshì; chushi</t>
    </r>
  </si>
  <si>
    <r>
      <rPr>
        <sz val="10"/>
        <color theme="1"/>
        <rFont val="Noto Sans CJK SC"/>
      </rPr>
      <t>出席</t>
    </r>
    <r>
      <rPr>
        <sz val="10"/>
        <color theme="1"/>
        <rFont val="Microsoft YaHei"/>
      </rPr>
      <t>; chūxí; chuxi</t>
    </r>
  </si>
  <si>
    <t>除非</t>
  </si>
  <si>
    <t>chúfēi</t>
  </si>
  <si>
    <t>trừ khi</t>
  </si>
  <si>
    <r>
      <rPr>
        <sz val="10"/>
        <color theme="1"/>
        <rFont val="Noto Sans CJK SC"/>
      </rPr>
      <t>除非</t>
    </r>
    <r>
      <rPr>
        <sz val="10"/>
        <color theme="1"/>
        <rFont val="Microsoft YaHei"/>
      </rPr>
      <t>; chúfēi; chufei</t>
    </r>
  </si>
  <si>
    <t>除夕</t>
  </si>
  <si>
    <t>chúxī</t>
  </si>
  <si>
    <t>giao thừa</t>
  </si>
  <si>
    <r>
      <rPr>
        <sz val="10"/>
        <color theme="1"/>
        <rFont val="Noto Sans CJK SC"/>
      </rPr>
      <t>除夕</t>
    </r>
    <r>
      <rPr>
        <sz val="10"/>
        <color theme="1"/>
        <rFont val="Microsoft YaHei"/>
      </rPr>
      <t>; chúxī; chuxi</t>
    </r>
  </si>
  <si>
    <t>xử lý</t>
  </si>
  <si>
    <r>
      <rPr>
        <sz val="10"/>
        <color theme="1"/>
        <rFont val="Noto Sans CJK SC"/>
      </rPr>
      <t>处理</t>
    </r>
    <r>
      <rPr>
        <sz val="10"/>
        <color theme="1"/>
        <rFont val="Microsoft YaHei"/>
      </rPr>
      <t>; chǔlǐ; chuli</t>
    </r>
  </si>
  <si>
    <t>传染</t>
  </si>
  <si>
    <t>chuánrǎn</t>
  </si>
  <si>
    <t>lây nhiễm</t>
  </si>
  <si>
    <r>
      <rPr>
        <sz val="10"/>
        <color theme="1"/>
        <rFont val="Noto Sans CJK SC"/>
      </rPr>
      <t>传染</t>
    </r>
    <r>
      <rPr>
        <sz val="10"/>
        <color theme="1"/>
        <rFont val="Microsoft YaHei"/>
      </rPr>
      <t>; chuánrǎn; chuanran</t>
    </r>
  </si>
  <si>
    <r>
      <rPr>
        <sz val="10"/>
        <color theme="1"/>
        <rFont val="Noto Sans CJK SC"/>
      </rPr>
      <t>传统</t>
    </r>
    <r>
      <rPr>
        <sz val="10"/>
        <color theme="1"/>
        <rFont val="Microsoft YaHei"/>
      </rPr>
      <t>; chuántǒng; chuantong</t>
    </r>
  </si>
  <si>
    <t>闯</t>
  </si>
  <si>
    <t>chuǎng</t>
  </si>
  <si>
    <r>
      <rPr>
        <sz val="10"/>
        <color theme="1"/>
        <rFont val="Noto Sans CJK SC"/>
      </rPr>
      <t>闯</t>
    </r>
    <r>
      <rPr>
        <sz val="10"/>
        <color theme="1"/>
        <rFont val="Microsoft YaHei"/>
      </rPr>
      <t xml:space="preserve">; chuǎng; </t>
    </r>
    <r>
      <rPr>
        <sz val="10"/>
        <color theme="1"/>
        <rFont val="Noto Sans CJK SC"/>
      </rPr>
      <t>冲</t>
    </r>
    <r>
      <rPr>
        <sz val="10"/>
        <color theme="1"/>
        <rFont val="Microsoft YaHei"/>
      </rPr>
      <t>; chōng; chuang; chong</t>
    </r>
  </si>
  <si>
    <r>
      <rPr>
        <sz val="10"/>
        <color theme="1"/>
        <rFont val="Noto Sans CJK SC"/>
      </rPr>
      <t>吹</t>
    </r>
    <r>
      <rPr>
        <sz val="10"/>
        <color theme="1"/>
        <rFont val="Microsoft YaHei"/>
      </rPr>
      <t>; chuī; chui</t>
    </r>
  </si>
  <si>
    <r>
      <rPr>
        <sz val="10"/>
        <color theme="1"/>
        <rFont val="Noto Sans CJK SC"/>
      </rPr>
      <t>此外</t>
    </r>
    <r>
      <rPr>
        <sz val="10"/>
        <color theme="1"/>
        <rFont val="Microsoft YaHei"/>
      </rPr>
      <t>; cǐwài; ciwai</t>
    </r>
  </si>
  <si>
    <t>次要</t>
  </si>
  <si>
    <t>cìyào</t>
  </si>
  <si>
    <t>thứ yếu</t>
  </si>
  <si>
    <r>
      <rPr>
        <sz val="10"/>
        <color theme="1"/>
        <rFont val="Noto Sans CJK SC"/>
      </rPr>
      <t>次要</t>
    </r>
    <r>
      <rPr>
        <sz val="10"/>
        <color theme="1"/>
        <rFont val="Microsoft YaHei"/>
      </rPr>
      <t>; cìyào; ciyao</t>
    </r>
  </si>
  <si>
    <t>匆忙</t>
  </si>
  <si>
    <t>cōngmáng</t>
  </si>
  <si>
    <r>
      <rPr>
        <sz val="10"/>
        <color theme="1"/>
        <rFont val="Noto Sans CJK SC"/>
      </rPr>
      <t>匆忙</t>
    </r>
    <r>
      <rPr>
        <sz val="10"/>
        <color theme="1"/>
        <rFont val="Microsoft YaHei"/>
      </rPr>
      <t xml:space="preserve">; cōngmáng; </t>
    </r>
    <r>
      <rPr>
        <sz val="10"/>
        <color theme="1"/>
        <rFont val="Noto Sans CJK SC"/>
      </rPr>
      <t>连忙</t>
    </r>
    <r>
      <rPr>
        <sz val="10"/>
        <color theme="1"/>
        <rFont val="Microsoft YaHei"/>
      </rPr>
      <t xml:space="preserve">; liánmáng; </t>
    </r>
    <r>
      <rPr>
        <sz val="10"/>
        <color theme="1"/>
        <rFont val="Noto Sans CJK SC"/>
      </rPr>
      <t>赶紧</t>
    </r>
    <r>
      <rPr>
        <sz val="10"/>
        <color theme="1"/>
        <rFont val="Microsoft YaHei"/>
      </rPr>
      <t xml:space="preserve">; gǎnjǐn; </t>
    </r>
    <r>
      <rPr>
        <sz val="10"/>
        <color theme="1"/>
        <rFont val="Noto Sans CJK SC"/>
      </rPr>
      <t>急忙</t>
    </r>
    <r>
      <rPr>
        <sz val="10"/>
        <color theme="1"/>
        <rFont val="Microsoft YaHei"/>
      </rPr>
      <t>; jímáng; congmang; lianmang; ganjin; jimang</t>
    </r>
  </si>
  <si>
    <t>从而</t>
  </si>
  <si>
    <t>cóng'ér</t>
  </si>
  <si>
    <t>do đó</t>
  </si>
  <si>
    <r>
      <rPr>
        <sz val="10"/>
        <color theme="1"/>
        <rFont val="Noto Sans CJK SC"/>
      </rPr>
      <t>从而</t>
    </r>
    <r>
      <rPr>
        <sz val="10"/>
        <color theme="1"/>
        <rFont val="Microsoft YaHei"/>
      </rPr>
      <t>; cóng'ér; cong'er</t>
    </r>
  </si>
  <si>
    <r>
      <rPr>
        <sz val="10"/>
        <color theme="1"/>
        <rFont val="Noto Sans CJK SC"/>
      </rPr>
      <t>从前</t>
    </r>
    <r>
      <rPr>
        <sz val="10"/>
        <color theme="1"/>
        <rFont val="Microsoft YaHei"/>
      </rPr>
      <t>; cóngqián; congqian</t>
    </r>
  </si>
  <si>
    <t>粗糙</t>
  </si>
  <si>
    <t>cūcāo</t>
  </si>
  <si>
    <t>thô ráp</t>
  </si>
  <si>
    <r>
      <rPr>
        <sz val="10"/>
        <color theme="1"/>
        <rFont val="Noto Sans CJK SC"/>
      </rPr>
      <t>粗糙</t>
    </r>
    <r>
      <rPr>
        <sz val="10"/>
        <color theme="1"/>
        <rFont val="Microsoft YaHei"/>
      </rPr>
      <t>; cūcāo; cucao</t>
    </r>
  </si>
  <si>
    <t>醋</t>
  </si>
  <si>
    <t>cù</t>
  </si>
  <si>
    <t>giấm</t>
  </si>
  <si>
    <r>
      <rPr>
        <sz val="10"/>
        <color theme="1"/>
        <rFont val="Noto Sans CJK SC"/>
      </rPr>
      <t>醋</t>
    </r>
    <r>
      <rPr>
        <sz val="10"/>
        <color theme="1"/>
        <rFont val="Microsoft YaHei"/>
      </rPr>
      <t>; cù; cu</t>
    </r>
  </si>
  <si>
    <r>
      <rPr>
        <sz val="10"/>
        <color theme="1"/>
        <rFont val="Noto Sans CJK SC"/>
      </rPr>
      <t>促使</t>
    </r>
    <r>
      <rPr>
        <sz val="10"/>
        <color theme="1"/>
        <rFont val="Microsoft YaHei"/>
      </rPr>
      <t xml:space="preserve">; cùshǐ; </t>
    </r>
    <r>
      <rPr>
        <sz val="10"/>
        <color theme="1"/>
        <rFont val="Noto Sans CJK SC"/>
      </rPr>
      <t>促进</t>
    </r>
    <r>
      <rPr>
        <sz val="10"/>
        <color theme="1"/>
        <rFont val="Microsoft YaHei"/>
      </rPr>
      <t>; cùjìn; cushi; cujin</t>
    </r>
  </si>
  <si>
    <r>
      <rPr>
        <sz val="10"/>
        <color theme="1"/>
        <rFont val="Noto Sans CJK SC"/>
      </rPr>
      <t>措施</t>
    </r>
    <r>
      <rPr>
        <sz val="10"/>
        <color theme="1"/>
        <rFont val="Microsoft YaHei"/>
      </rPr>
      <t>; cuòshī; cuoshi</t>
    </r>
  </si>
  <si>
    <t>làm thêm</t>
  </si>
  <si>
    <r>
      <rPr>
        <sz val="10"/>
        <color theme="1"/>
        <rFont val="Noto Sans CJK SC"/>
      </rPr>
      <t>打工</t>
    </r>
    <r>
      <rPr>
        <sz val="10"/>
        <color theme="1"/>
        <rFont val="Microsoft YaHei"/>
      </rPr>
      <t xml:space="preserve">; dǎgōng; </t>
    </r>
    <r>
      <rPr>
        <sz val="10"/>
        <color theme="1"/>
        <rFont val="Noto Sans CJK SC"/>
      </rPr>
      <t>兼职</t>
    </r>
    <r>
      <rPr>
        <sz val="10"/>
        <color theme="1"/>
        <rFont val="Microsoft YaHei"/>
      </rPr>
      <t>; jiānzhí; dagong; jianzhi</t>
    </r>
  </si>
  <si>
    <t>大厦</t>
  </si>
  <si>
    <t>dàshà</t>
  </si>
  <si>
    <t>tòa nhà lớn</t>
  </si>
  <si>
    <r>
      <rPr>
        <sz val="10"/>
        <color theme="1"/>
        <rFont val="Noto Sans CJK SC"/>
      </rPr>
      <t>大厦</t>
    </r>
    <r>
      <rPr>
        <sz val="10"/>
        <color theme="1"/>
        <rFont val="Microsoft YaHei"/>
      </rPr>
      <t>; dàshà; dasha</t>
    </r>
  </si>
  <si>
    <t>大象</t>
  </si>
  <si>
    <t>dàxiàng</t>
  </si>
  <si>
    <t>voi</t>
  </si>
  <si>
    <r>
      <rPr>
        <sz val="10"/>
        <color theme="1"/>
        <rFont val="Noto Sans CJK SC"/>
      </rPr>
      <t>大象</t>
    </r>
    <r>
      <rPr>
        <sz val="10"/>
        <color theme="1"/>
        <rFont val="Microsoft YaHei"/>
      </rPr>
      <t>; dàxiàng; daxiang</t>
    </r>
  </si>
  <si>
    <t>đại diện</t>
  </si>
  <si>
    <r>
      <rPr>
        <sz val="10"/>
        <color theme="1"/>
        <rFont val="Noto Sans CJK SC"/>
      </rPr>
      <t>代表</t>
    </r>
    <r>
      <rPr>
        <sz val="10"/>
        <color theme="1"/>
        <rFont val="Microsoft YaHei"/>
      </rPr>
      <t>; dàibiǎo; daibiao</t>
    </r>
  </si>
  <si>
    <r>
      <rPr>
        <sz val="10"/>
        <color theme="1"/>
        <rFont val="Noto Sans CJK SC"/>
      </rPr>
      <t>待遇</t>
    </r>
    <r>
      <rPr>
        <sz val="10"/>
        <color theme="1"/>
        <rFont val="Microsoft YaHei"/>
      </rPr>
      <t>; dàiyù; daiyu</t>
    </r>
  </si>
  <si>
    <r>
      <rPr>
        <sz val="10"/>
        <color theme="1"/>
        <rFont val="Noto Sans CJK SC"/>
      </rPr>
      <t>单调</t>
    </r>
    <r>
      <rPr>
        <sz val="10"/>
        <color theme="1"/>
        <rFont val="Microsoft YaHei"/>
      </rPr>
      <t>; dāndiào; dandiao</t>
    </r>
  </si>
  <si>
    <t>đơn vị</t>
  </si>
  <si>
    <r>
      <rPr>
        <sz val="10"/>
        <color theme="1"/>
        <rFont val="Noto Sans CJK SC"/>
      </rPr>
      <t>单位</t>
    </r>
    <r>
      <rPr>
        <sz val="10"/>
        <color theme="1"/>
        <rFont val="Microsoft YaHei"/>
      </rPr>
      <t>; dānwèi; danwei</t>
    </r>
  </si>
  <si>
    <r>
      <rPr>
        <sz val="10"/>
        <color theme="1"/>
        <rFont val="Noto Sans CJK SC"/>
      </rPr>
      <t>担任</t>
    </r>
    <r>
      <rPr>
        <sz val="10"/>
        <color theme="1"/>
        <rFont val="Microsoft YaHei"/>
      </rPr>
      <t xml:space="preserve">; dānrèn; </t>
    </r>
    <r>
      <rPr>
        <sz val="10"/>
        <color theme="1"/>
        <rFont val="Noto Sans CJK SC"/>
      </rPr>
      <t>承担</t>
    </r>
    <r>
      <rPr>
        <sz val="10"/>
        <color theme="1"/>
        <rFont val="Microsoft YaHei"/>
      </rPr>
      <t>; chéngdān; danren; chengdan</t>
    </r>
  </si>
  <si>
    <t>耽误</t>
  </si>
  <si>
    <t>dānwu</t>
  </si>
  <si>
    <t>làm lỡ</t>
  </si>
  <si>
    <r>
      <rPr>
        <sz val="10"/>
        <color theme="1"/>
        <rFont val="Noto Sans CJK SC"/>
      </rPr>
      <t>耽误</t>
    </r>
    <r>
      <rPr>
        <sz val="10"/>
        <color theme="1"/>
        <rFont val="Microsoft YaHei"/>
      </rPr>
      <t>; dānwu; danwu</t>
    </r>
  </si>
  <si>
    <r>
      <rPr>
        <sz val="10"/>
        <color theme="1"/>
        <rFont val="Noto Sans CJK SC"/>
      </rPr>
      <t>淡</t>
    </r>
    <r>
      <rPr>
        <sz val="10"/>
        <color theme="1"/>
        <rFont val="Microsoft YaHei"/>
      </rPr>
      <t>; dàn; dan</t>
    </r>
  </si>
  <si>
    <t>倒霉</t>
  </si>
  <si>
    <t>dǎoméi</t>
  </si>
  <si>
    <t>xui xẻo</t>
  </si>
  <si>
    <r>
      <rPr>
        <sz val="10"/>
        <color theme="1"/>
        <rFont val="Noto Sans CJK SC"/>
      </rPr>
      <t>倒霉</t>
    </r>
    <r>
      <rPr>
        <sz val="10"/>
        <color theme="1"/>
        <rFont val="Microsoft YaHei"/>
      </rPr>
      <t>; dǎoméi; daomei</t>
    </r>
  </si>
  <si>
    <t>đạo lý</t>
  </si>
  <si>
    <r>
      <rPr>
        <sz val="10"/>
        <color theme="1"/>
        <rFont val="Noto Sans CJK SC"/>
      </rPr>
      <t>道理</t>
    </r>
    <r>
      <rPr>
        <sz val="10"/>
        <color theme="1"/>
        <rFont val="Microsoft YaHei"/>
      </rPr>
      <t>; dàolǐ; daoli</t>
    </r>
  </si>
  <si>
    <r>
      <rPr>
        <sz val="10"/>
        <color theme="1"/>
        <rFont val="Noto Sans CJK SC"/>
      </rPr>
      <t>登记</t>
    </r>
    <r>
      <rPr>
        <sz val="10"/>
        <color theme="1"/>
        <rFont val="Microsoft YaHei"/>
      </rPr>
      <t xml:space="preserve">; dēngjì; </t>
    </r>
    <r>
      <rPr>
        <sz val="10"/>
        <color theme="1"/>
        <rFont val="Noto Sans CJK SC"/>
      </rPr>
      <t>注册</t>
    </r>
    <r>
      <rPr>
        <sz val="10"/>
        <color theme="1"/>
        <rFont val="Microsoft YaHei"/>
      </rPr>
      <t>; zhùcè; dengji; zhuce</t>
    </r>
  </si>
  <si>
    <t>bằng với</t>
  </si>
  <si>
    <r>
      <rPr>
        <sz val="10"/>
        <color theme="1"/>
        <rFont val="Noto Sans CJK SC"/>
      </rPr>
      <t>等于</t>
    </r>
    <r>
      <rPr>
        <sz val="10"/>
        <color theme="1"/>
        <rFont val="Microsoft YaHei"/>
      </rPr>
      <t>; děngyú; dengyu</t>
    </r>
  </si>
  <si>
    <t>滴</t>
  </si>
  <si>
    <t>giọt</t>
  </si>
  <si>
    <r>
      <rPr>
        <sz val="10"/>
        <color theme="1"/>
        <rFont val="Noto Sans CJK SC"/>
      </rPr>
      <t>滴</t>
    </r>
    <r>
      <rPr>
        <sz val="10"/>
        <color theme="1"/>
        <rFont val="Microsoft YaHei"/>
      </rPr>
      <t>; dī; di</t>
    </r>
  </si>
  <si>
    <r>
      <rPr>
        <sz val="10"/>
        <color theme="1"/>
        <rFont val="Noto Sans CJK SC"/>
      </rPr>
      <t>敌人</t>
    </r>
    <r>
      <rPr>
        <sz val="10"/>
        <color theme="1"/>
        <rFont val="Microsoft YaHei"/>
      </rPr>
      <t>; dírén; diren</t>
    </r>
  </si>
  <si>
    <t>递</t>
  </si>
  <si>
    <t>đưa, chuyển</t>
  </si>
  <si>
    <r>
      <rPr>
        <sz val="10"/>
        <color theme="1"/>
        <rFont val="Noto Sans CJK SC"/>
      </rPr>
      <t>递</t>
    </r>
    <r>
      <rPr>
        <sz val="10"/>
        <color theme="1"/>
        <rFont val="Microsoft YaHei"/>
      </rPr>
      <t>; dì; di</t>
    </r>
  </si>
  <si>
    <t>地毯</t>
  </si>
  <si>
    <t>dìtǎn</t>
  </si>
  <si>
    <t>thảm</t>
  </si>
  <si>
    <r>
      <rPr>
        <sz val="10"/>
        <color theme="1"/>
        <rFont val="Noto Sans CJK SC"/>
      </rPr>
      <t>地毯</t>
    </r>
    <r>
      <rPr>
        <sz val="10"/>
        <color theme="1"/>
        <rFont val="Microsoft YaHei"/>
      </rPr>
      <t>; dìtǎn; ditan</t>
    </r>
  </si>
  <si>
    <t>地震</t>
  </si>
  <si>
    <t>dìzhèn</t>
  </si>
  <si>
    <t>động đất</t>
  </si>
  <si>
    <r>
      <rPr>
        <sz val="10"/>
        <color theme="1"/>
        <rFont val="Noto Sans CJK SC"/>
      </rPr>
      <t>地震</t>
    </r>
    <r>
      <rPr>
        <sz val="10"/>
        <color theme="1"/>
        <rFont val="Microsoft YaHei"/>
      </rPr>
      <t>; dìzhèn; dizhen</t>
    </r>
  </si>
  <si>
    <t>电池</t>
  </si>
  <si>
    <t>diànchí</t>
  </si>
  <si>
    <t>pin</t>
  </si>
  <si>
    <r>
      <rPr>
        <sz val="10"/>
        <color theme="1"/>
        <rFont val="Noto Sans CJK SC"/>
      </rPr>
      <t>电池</t>
    </r>
    <r>
      <rPr>
        <sz val="10"/>
        <color theme="1"/>
        <rFont val="Microsoft YaHei"/>
      </rPr>
      <t>; diànchí; dianchi</t>
    </r>
  </si>
  <si>
    <t>đỉnh</t>
  </si>
  <si>
    <r>
      <rPr>
        <sz val="10"/>
        <color theme="1"/>
        <rFont val="Noto Sans CJK SC"/>
      </rPr>
      <t>顶</t>
    </r>
    <r>
      <rPr>
        <sz val="10"/>
        <color theme="1"/>
        <rFont val="Microsoft YaHei"/>
      </rPr>
      <t>; dǐng; ding</t>
    </r>
  </si>
  <si>
    <t>冻</t>
  </si>
  <si>
    <t>đông lạnh</t>
  </si>
  <si>
    <r>
      <rPr>
        <sz val="10"/>
        <color theme="1"/>
        <rFont val="Noto Sans CJK SC"/>
      </rPr>
      <t>冻</t>
    </r>
    <r>
      <rPr>
        <sz val="10"/>
        <color theme="1"/>
        <rFont val="Microsoft YaHei"/>
      </rPr>
      <t>; dòng; dong</t>
    </r>
  </si>
  <si>
    <t>dònghuàpià</t>
  </si>
  <si>
    <r>
      <rPr>
        <sz val="10"/>
        <color theme="1"/>
        <rFont val="Noto Sans CJK SC"/>
      </rPr>
      <t>动画片</t>
    </r>
    <r>
      <rPr>
        <sz val="10"/>
        <color theme="1"/>
        <rFont val="Microsoft YaHei"/>
      </rPr>
      <t>; dònghuàpià; donghuapia</t>
    </r>
  </si>
  <si>
    <t>逗</t>
  </si>
  <si>
    <t>dòu</t>
  </si>
  <si>
    <t>trêu chọc</t>
  </si>
  <si>
    <r>
      <rPr>
        <sz val="10"/>
        <color theme="1"/>
        <rFont val="Noto Sans CJK SC"/>
      </rPr>
      <t>逗</t>
    </r>
    <r>
      <rPr>
        <sz val="10"/>
        <color theme="1"/>
        <rFont val="Microsoft YaHei"/>
      </rPr>
      <t>; dòu; dou</t>
    </r>
  </si>
  <si>
    <r>
      <rPr>
        <sz val="10"/>
        <color theme="1"/>
        <rFont val="Noto Sans CJK SC"/>
      </rPr>
      <t>独特</t>
    </r>
    <r>
      <rPr>
        <sz val="10"/>
        <color theme="1"/>
        <rFont val="Microsoft YaHei"/>
      </rPr>
      <t>; dútè; dute</t>
    </r>
  </si>
  <si>
    <r>
      <rPr>
        <sz val="10"/>
        <color theme="1"/>
        <rFont val="Noto Sans CJK SC"/>
      </rPr>
      <t>度过</t>
    </r>
    <r>
      <rPr>
        <sz val="10"/>
        <color theme="1"/>
        <rFont val="Microsoft YaHei"/>
      </rPr>
      <t>; dùguò; duguo</t>
    </r>
  </si>
  <si>
    <r>
      <rPr>
        <sz val="10"/>
        <color theme="1"/>
        <rFont val="Noto Sans CJK SC"/>
      </rPr>
      <t>对比</t>
    </r>
    <r>
      <rPr>
        <sz val="10"/>
        <color theme="1"/>
        <rFont val="Microsoft YaHei"/>
      </rPr>
      <t>; duìbǐ; duibi</t>
    </r>
  </si>
  <si>
    <t>đối đãi</t>
  </si>
  <si>
    <r>
      <rPr>
        <sz val="10"/>
        <color theme="1"/>
        <rFont val="Noto Sans CJK SC"/>
      </rPr>
      <t>对待</t>
    </r>
    <r>
      <rPr>
        <sz val="10"/>
        <color theme="1"/>
        <rFont val="Microsoft YaHei"/>
      </rPr>
      <t>; duìdài; duidai</t>
    </r>
  </si>
  <si>
    <r>
      <rPr>
        <sz val="10"/>
        <color theme="1"/>
        <rFont val="Noto Sans CJK SC"/>
      </rPr>
      <t>对手</t>
    </r>
    <r>
      <rPr>
        <sz val="10"/>
        <color theme="1"/>
        <rFont val="Microsoft YaHei"/>
      </rPr>
      <t>; duìshǒu; duishou</t>
    </r>
  </si>
  <si>
    <t>吨</t>
  </si>
  <si>
    <t>dūn</t>
  </si>
  <si>
    <t>tấn</t>
  </si>
  <si>
    <r>
      <rPr>
        <sz val="10"/>
        <color theme="1"/>
        <rFont val="Noto Sans CJK SC"/>
      </rPr>
      <t>吨</t>
    </r>
    <r>
      <rPr>
        <sz val="10"/>
        <color theme="1"/>
        <rFont val="Microsoft YaHei"/>
      </rPr>
      <t>; dūn; dun</t>
    </r>
  </si>
  <si>
    <t>bữa (ăn, đánh, mắng...)</t>
  </si>
  <si>
    <r>
      <rPr>
        <sz val="10"/>
        <color theme="1"/>
        <rFont val="Noto Sans CJK SC"/>
      </rPr>
      <t>顿</t>
    </r>
    <r>
      <rPr>
        <sz val="10"/>
        <color theme="1"/>
        <rFont val="Microsoft YaHei"/>
      </rPr>
      <t>; dùn; dun</t>
    </r>
  </si>
  <si>
    <t>多亏</t>
  </si>
  <si>
    <t>duōkuī</t>
  </si>
  <si>
    <t>may mà</t>
  </si>
  <si>
    <r>
      <rPr>
        <sz val="10"/>
        <color theme="1"/>
        <rFont val="Noto Sans CJK SC"/>
      </rPr>
      <t>多亏</t>
    </r>
    <r>
      <rPr>
        <sz val="10"/>
        <color theme="1"/>
        <rFont val="Microsoft YaHei"/>
      </rPr>
      <t xml:space="preserve">; duōkuī; </t>
    </r>
    <r>
      <rPr>
        <sz val="10"/>
        <color theme="1"/>
        <rFont val="Noto Sans CJK SC"/>
      </rPr>
      <t>幸亏</t>
    </r>
    <r>
      <rPr>
        <sz val="10"/>
        <color theme="1"/>
        <rFont val="Microsoft YaHei"/>
      </rPr>
      <t>; xìngkuī; duokui; xingkui</t>
    </r>
  </si>
  <si>
    <t>朵</t>
  </si>
  <si>
    <t>duǒ</t>
  </si>
  <si>
    <t>đóa</t>
  </si>
  <si>
    <r>
      <rPr>
        <sz val="10"/>
        <color theme="1"/>
        <rFont val="Noto Sans CJK SC"/>
      </rPr>
      <t>朵</t>
    </r>
    <r>
      <rPr>
        <sz val="10"/>
        <color theme="1"/>
        <rFont val="Microsoft YaHei"/>
      </rPr>
      <t>; duǒ; duo</t>
    </r>
  </si>
  <si>
    <t>phát biểu, công bố</t>
  </si>
  <si>
    <r>
      <rPr>
        <sz val="10"/>
        <color theme="1"/>
        <rFont val="Noto Sans CJK SC"/>
      </rPr>
      <t>发表</t>
    </r>
    <r>
      <rPr>
        <sz val="10"/>
        <color theme="1"/>
        <rFont val="Microsoft YaHei"/>
      </rPr>
      <t>; fābiǎo; fabiao</t>
    </r>
  </si>
  <si>
    <r>
      <rPr>
        <sz val="10"/>
        <color theme="1"/>
        <rFont val="Noto Sans CJK SC"/>
      </rPr>
      <t>发达</t>
    </r>
    <r>
      <rPr>
        <sz val="10"/>
        <color theme="1"/>
        <rFont val="Microsoft YaHei"/>
      </rPr>
      <t xml:space="preserve">; fādá; </t>
    </r>
    <r>
      <rPr>
        <sz val="10"/>
        <color theme="1"/>
        <rFont val="Noto Sans CJK SC"/>
      </rPr>
      <t>开发</t>
    </r>
    <r>
      <rPr>
        <sz val="10"/>
        <color theme="1"/>
        <rFont val="Microsoft YaHei"/>
      </rPr>
      <t>; kāifā; fada; kaifa</t>
    </r>
  </si>
  <si>
    <r>
      <rPr>
        <sz val="10"/>
        <color theme="1"/>
        <rFont val="Noto Sans CJK SC"/>
      </rPr>
      <t>发挥</t>
    </r>
    <r>
      <rPr>
        <sz val="10"/>
        <color theme="1"/>
        <rFont val="Microsoft YaHei"/>
      </rPr>
      <t>; fāhuī; fahui</t>
    </r>
  </si>
  <si>
    <r>
      <rPr>
        <sz val="10"/>
        <color theme="1"/>
        <rFont val="Noto Sans CJK SC"/>
      </rPr>
      <t>发票</t>
    </r>
    <r>
      <rPr>
        <sz val="10"/>
        <color theme="1"/>
        <rFont val="Microsoft YaHei"/>
      </rPr>
      <t>; fāpiào; fapiao</t>
    </r>
  </si>
  <si>
    <r>
      <rPr>
        <sz val="10"/>
        <color theme="1"/>
        <rFont val="Noto Sans CJK SC"/>
      </rPr>
      <t>发言</t>
    </r>
    <r>
      <rPr>
        <sz val="10"/>
        <color theme="1"/>
        <rFont val="Microsoft YaHei"/>
      </rPr>
      <t>; fāyán; fayan</t>
    </r>
  </si>
  <si>
    <t>罚款</t>
  </si>
  <si>
    <t>fákuǎn</t>
  </si>
  <si>
    <t>phạt tiền</t>
  </si>
  <si>
    <r>
      <rPr>
        <sz val="10"/>
        <color theme="1"/>
        <rFont val="Noto Sans CJK SC"/>
      </rPr>
      <t>罚款</t>
    </r>
    <r>
      <rPr>
        <sz val="10"/>
        <color theme="1"/>
        <rFont val="Microsoft YaHei"/>
      </rPr>
      <t>; fákuǎn; fakuan</t>
    </r>
  </si>
  <si>
    <r>
      <rPr>
        <sz val="10"/>
        <color theme="1"/>
        <rFont val="Noto Sans CJK SC"/>
      </rPr>
      <t>法院</t>
    </r>
    <r>
      <rPr>
        <sz val="10"/>
        <color theme="1"/>
        <rFont val="Microsoft YaHei"/>
      </rPr>
      <t>; fǎyuàn; fayuan</t>
    </r>
  </si>
  <si>
    <t>繁荣</t>
  </si>
  <si>
    <t>fánróng</t>
  </si>
  <si>
    <t>phồn vinh</t>
  </si>
  <si>
    <r>
      <rPr>
        <sz val="10"/>
        <color theme="1"/>
        <rFont val="Noto Sans CJK SC"/>
      </rPr>
      <t>繁荣</t>
    </r>
    <r>
      <rPr>
        <sz val="10"/>
        <color theme="1"/>
        <rFont val="Microsoft YaHei"/>
      </rPr>
      <t>; fánróng; fanrong</t>
    </r>
  </si>
  <si>
    <r>
      <rPr>
        <sz val="10"/>
        <color theme="1"/>
        <rFont val="Noto Sans CJK SC"/>
      </rPr>
      <t>反而</t>
    </r>
    <r>
      <rPr>
        <sz val="10"/>
        <color theme="1"/>
        <rFont val="Microsoft YaHei"/>
      </rPr>
      <t>; fǎn'ér; fan'er</t>
    </r>
  </si>
  <si>
    <r>
      <rPr>
        <sz val="10"/>
        <color theme="1"/>
        <rFont val="Noto Sans CJK SC"/>
      </rPr>
      <t>反应</t>
    </r>
    <r>
      <rPr>
        <sz val="10"/>
        <color theme="1"/>
        <rFont val="Microsoft YaHei"/>
      </rPr>
      <t>; fǎnyìng; fanying</t>
    </r>
  </si>
  <si>
    <t>dù sao</t>
  </si>
  <si>
    <r>
      <rPr>
        <sz val="10"/>
        <color theme="1"/>
        <rFont val="Noto Sans CJK SC"/>
      </rPr>
      <t>反正</t>
    </r>
    <r>
      <rPr>
        <sz val="10"/>
        <color theme="1"/>
        <rFont val="Microsoft YaHei"/>
      </rPr>
      <t xml:space="preserve">; fǎnzhèng; </t>
    </r>
    <r>
      <rPr>
        <sz val="10"/>
        <color theme="1"/>
        <rFont val="Noto Sans CJK SC"/>
      </rPr>
      <t>毕竟</t>
    </r>
    <r>
      <rPr>
        <sz val="10"/>
        <color theme="1"/>
        <rFont val="Microsoft YaHei"/>
      </rPr>
      <t>; bìjìng; fanzheng; bijing</t>
    </r>
  </si>
  <si>
    <r>
      <rPr>
        <sz val="10"/>
        <color theme="1"/>
        <rFont val="Noto Sans CJK SC"/>
      </rPr>
      <t>范围</t>
    </r>
    <r>
      <rPr>
        <sz val="10"/>
        <color theme="1"/>
        <rFont val="Microsoft YaHei"/>
      </rPr>
      <t>; fànwéi; fanwei</t>
    </r>
  </si>
  <si>
    <r>
      <rPr>
        <sz val="10"/>
        <color theme="1"/>
        <rFont val="Noto Sans CJK SC"/>
      </rPr>
      <t>方案</t>
    </r>
    <r>
      <rPr>
        <sz val="10"/>
        <color theme="1"/>
        <rFont val="Microsoft YaHei"/>
      </rPr>
      <t>; fāng'àn; fang'an</t>
    </r>
  </si>
  <si>
    <t>phương thức</t>
  </si>
  <si>
    <r>
      <rPr>
        <sz val="10"/>
        <color theme="1"/>
        <rFont val="Noto Sans CJK SC"/>
      </rPr>
      <t>方式</t>
    </r>
    <r>
      <rPr>
        <sz val="10"/>
        <color theme="1"/>
        <rFont val="Microsoft YaHei"/>
      </rPr>
      <t>; fāngshì; fangshi</t>
    </r>
  </si>
  <si>
    <t>妨碍</t>
  </si>
  <si>
    <t>fáng'ài</t>
  </si>
  <si>
    <t>cản trở</t>
  </si>
  <si>
    <r>
      <rPr>
        <sz val="10"/>
        <color theme="1"/>
        <rFont val="Noto Sans CJK SC"/>
      </rPr>
      <t>妨碍</t>
    </r>
    <r>
      <rPr>
        <sz val="10"/>
        <color theme="1"/>
        <rFont val="Microsoft YaHei"/>
      </rPr>
      <t>; fáng'ài; fang'ai</t>
    </r>
  </si>
  <si>
    <t>肥皂</t>
  </si>
  <si>
    <t>féizào</t>
  </si>
  <si>
    <t>xà phòng</t>
  </si>
  <si>
    <r>
      <rPr>
        <sz val="10"/>
        <color theme="1"/>
        <rFont val="Noto Sans CJK SC"/>
      </rPr>
      <t>肥皂</t>
    </r>
    <r>
      <rPr>
        <sz val="10"/>
        <color theme="1"/>
        <rFont val="Microsoft YaHei"/>
      </rPr>
      <t>; féizào; feizao</t>
    </r>
  </si>
  <si>
    <r>
      <rPr>
        <sz val="10"/>
        <color theme="1"/>
        <rFont val="Noto Sans CJK SC"/>
      </rPr>
      <t>分布</t>
    </r>
    <r>
      <rPr>
        <sz val="10"/>
        <color theme="1"/>
        <rFont val="Microsoft YaHei"/>
      </rPr>
      <t>; fēnbù; fenbu</t>
    </r>
  </si>
  <si>
    <r>
      <rPr>
        <sz val="10"/>
        <color theme="1"/>
        <rFont val="Noto Sans CJK SC"/>
      </rPr>
      <t>分手</t>
    </r>
    <r>
      <rPr>
        <sz val="10"/>
        <color theme="1"/>
        <rFont val="Microsoft YaHei"/>
      </rPr>
      <t xml:space="preserve">; fēnshǒu; </t>
    </r>
    <r>
      <rPr>
        <sz val="10"/>
        <color theme="1"/>
        <rFont val="Noto Sans CJK SC"/>
      </rPr>
      <t>分别</t>
    </r>
    <r>
      <rPr>
        <sz val="10"/>
        <color theme="1"/>
        <rFont val="Microsoft YaHei"/>
      </rPr>
      <t>; fēnbié; fenshou; fenbie</t>
    </r>
  </si>
  <si>
    <r>
      <rPr>
        <sz val="10"/>
        <color theme="1"/>
        <rFont val="Noto Sans CJK SC"/>
      </rPr>
      <t>风景</t>
    </r>
    <r>
      <rPr>
        <sz val="10"/>
        <color theme="1"/>
        <rFont val="Microsoft YaHei"/>
      </rPr>
      <t>; fēngjǐng; fengjing</t>
    </r>
  </si>
  <si>
    <r>
      <rPr>
        <sz val="10"/>
        <color theme="1"/>
        <rFont val="Noto Sans CJK SC"/>
      </rPr>
      <t>风险</t>
    </r>
    <r>
      <rPr>
        <sz val="10"/>
        <color theme="1"/>
        <rFont val="Microsoft YaHei"/>
      </rPr>
      <t>; fēngxiǎn; fengxian</t>
    </r>
  </si>
  <si>
    <t>讽刺</t>
  </si>
  <si>
    <t>fěngcì</t>
  </si>
  <si>
    <t>châm biếm</t>
  </si>
  <si>
    <r>
      <rPr>
        <sz val="10"/>
        <color theme="1"/>
        <rFont val="Noto Sans CJK SC"/>
      </rPr>
      <t>讽刺</t>
    </r>
    <r>
      <rPr>
        <sz val="10"/>
        <color theme="1"/>
        <rFont val="Microsoft YaHei"/>
      </rPr>
      <t>; fěngcì; fengci</t>
    </r>
  </si>
  <si>
    <r>
      <rPr>
        <sz val="10"/>
        <color theme="1"/>
        <rFont val="Noto Sans CJK SC"/>
      </rPr>
      <t>否认</t>
    </r>
    <r>
      <rPr>
        <sz val="10"/>
        <color theme="1"/>
        <rFont val="Microsoft YaHei"/>
      </rPr>
      <t>; fǒurèn; fouren</t>
    </r>
  </si>
  <si>
    <t>扶</t>
  </si>
  <si>
    <t>đỡ</t>
  </si>
  <si>
    <r>
      <rPr>
        <sz val="10"/>
        <color theme="1"/>
        <rFont val="Noto Sans CJK SC"/>
      </rPr>
      <t>扶</t>
    </r>
    <r>
      <rPr>
        <sz val="10"/>
        <color theme="1"/>
        <rFont val="Microsoft YaHei"/>
      </rPr>
      <t>; fú; fu</t>
    </r>
  </si>
  <si>
    <r>
      <rPr>
        <sz val="10"/>
        <color theme="1"/>
        <rFont val="Noto Sans CJK SC"/>
      </rPr>
      <t>复制</t>
    </r>
    <r>
      <rPr>
        <sz val="10"/>
        <color theme="1"/>
        <rFont val="Microsoft YaHei"/>
      </rPr>
      <t>; fùzhì; fuzhi</t>
    </r>
  </si>
  <si>
    <r>
      <rPr>
        <sz val="10"/>
        <color theme="1"/>
        <rFont val="Noto Sans CJK SC"/>
      </rPr>
      <t>改进</t>
    </r>
    <r>
      <rPr>
        <sz val="10"/>
        <color theme="1"/>
        <rFont val="Microsoft YaHei"/>
      </rPr>
      <t>; gǎijìn; gaijin</t>
    </r>
  </si>
  <si>
    <t>sửa sai</t>
  </si>
  <si>
    <r>
      <rPr>
        <sz val="10"/>
        <color theme="1"/>
        <rFont val="Noto Sans CJK SC"/>
      </rPr>
      <t>改正</t>
    </r>
    <r>
      <rPr>
        <sz val="10"/>
        <color theme="1"/>
        <rFont val="Microsoft YaHei"/>
      </rPr>
      <t>; gǎizhèng; gaizheng</t>
    </r>
  </si>
  <si>
    <r>
      <rPr>
        <sz val="10"/>
        <color theme="1"/>
        <rFont val="Noto Sans CJK SC"/>
      </rPr>
      <t>概括</t>
    </r>
    <r>
      <rPr>
        <sz val="10"/>
        <color theme="1"/>
        <rFont val="Microsoft YaHei"/>
      </rPr>
      <t>; gàikuò; gaikuo</t>
    </r>
  </si>
  <si>
    <t>感想</t>
  </si>
  <si>
    <t>gǎnxiǎng</t>
  </si>
  <si>
    <t>cảm tưởng</t>
  </si>
  <si>
    <r>
      <rPr>
        <sz val="10"/>
        <color theme="1"/>
        <rFont val="Noto Sans CJK SC"/>
      </rPr>
      <t>感想</t>
    </r>
    <r>
      <rPr>
        <sz val="10"/>
        <color theme="1"/>
        <rFont val="Microsoft YaHei"/>
      </rPr>
      <t>; gǎnxiǎng; ganxiang</t>
    </r>
  </si>
  <si>
    <t>mau chóng</t>
  </si>
  <si>
    <r>
      <rPr>
        <sz val="10"/>
        <color theme="1"/>
        <rFont val="Noto Sans CJK SC"/>
      </rPr>
      <t>赶快</t>
    </r>
    <r>
      <rPr>
        <sz val="10"/>
        <color theme="1"/>
        <rFont val="Microsoft YaHei"/>
      </rPr>
      <t xml:space="preserve">; gǎnkuài; </t>
    </r>
    <r>
      <rPr>
        <sz val="10"/>
        <color theme="1"/>
        <rFont val="Noto Sans CJK SC"/>
      </rPr>
      <t>赶紧</t>
    </r>
    <r>
      <rPr>
        <sz val="10"/>
        <color theme="1"/>
        <rFont val="Microsoft YaHei"/>
      </rPr>
      <t>; gǎnjǐn; gankuai; ganjin</t>
    </r>
  </si>
  <si>
    <t>làm việc</t>
  </si>
  <si>
    <r>
      <rPr>
        <sz val="10"/>
        <color theme="1"/>
        <rFont val="Noto Sans CJK SC"/>
      </rPr>
      <t>干活儿</t>
    </r>
    <r>
      <rPr>
        <sz val="10"/>
        <color theme="1"/>
        <rFont val="Microsoft YaHei"/>
      </rPr>
      <t xml:space="preserve">; gànhuór; </t>
    </r>
    <r>
      <rPr>
        <sz val="10"/>
        <color theme="1"/>
        <rFont val="Noto Sans CJK SC"/>
      </rPr>
      <t>干活</t>
    </r>
    <r>
      <rPr>
        <sz val="10"/>
        <color theme="1"/>
        <rFont val="Microsoft YaHei"/>
      </rPr>
      <t>; gànhuó; ganhuor; ganhuo</t>
    </r>
  </si>
  <si>
    <r>
      <rPr>
        <sz val="10"/>
        <color theme="1"/>
        <rFont val="Noto Sans CJK SC"/>
      </rPr>
      <t>高级</t>
    </r>
    <r>
      <rPr>
        <sz val="10"/>
        <color theme="1"/>
        <rFont val="Microsoft YaHei"/>
      </rPr>
      <t xml:space="preserve">; gāojí; </t>
    </r>
    <r>
      <rPr>
        <sz val="10"/>
        <color theme="1"/>
        <rFont val="Noto Sans CJK SC"/>
      </rPr>
      <t>高档</t>
    </r>
    <r>
      <rPr>
        <sz val="10"/>
        <color theme="1"/>
        <rFont val="Microsoft YaHei"/>
      </rPr>
      <t>; gāodàng; gaoji; gaodang</t>
    </r>
  </si>
  <si>
    <r>
      <rPr>
        <sz val="10"/>
        <color theme="1"/>
        <rFont val="Noto Sans CJK SC"/>
      </rPr>
      <t>告别</t>
    </r>
    <r>
      <rPr>
        <sz val="10"/>
        <color theme="1"/>
        <rFont val="Microsoft YaHei"/>
      </rPr>
      <t>; gàobié; gaobie</t>
    </r>
  </si>
  <si>
    <t>隔壁</t>
  </si>
  <si>
    <t>gébì</t>
  </si>
  <si>
    <t>hàng xóm</t>
  </si>
  <si>
    <r>
      <rPr>
        <sz val="10"/>
        <color theme="1"/>
        <rFont val="Noto Sans CJK SC"/>
      </rPr>
      <t>隔壁</t>
    </r>
    <r>
      <rPr>
        <sz val="10"/>
        <color theme="1"/>
        <rFont val="Microsoft YaHei"/>
      </rPr>
      <t>; gébì; gebi</t>
    </r>
  </si>
  <si>
    <r>
      <rPr>
        <sz val="10"/>
        <color theme="1"/>
        <rFont val="Noto Sans CJK SC"/>
      </rPr>
      <t>个人</t>
    </r>
    <r>
      <rPr>
        <sz val="10"/>
        <color theme="1"/>
        <rFont val="Microsoft YaHei"/>
      </rPr>
      <t>; gèrén; geren</t>
    </r>
  </si>
  <si>
    <t>mỗi người</t>
  </si>
  <si>
    <r>
      <rPr>
        <sz val="10"/>
        <color theme="1"/>
        <rFont val="Noto Sans CJK SC"/>
      </rPr>
      <t>各自</t>
    </r>
    <r>
      <rPr>
        <sz val="10"/>
        <color theme="1"/>
        <rFont val="Microsoft YaHei"/>
      </rPr>
      <t>; gèzì; gezi</t>
    </r>
  </si>
  <si>
    <t>căn bản</t>
  </si>
  <si>
    <r>
      <rPr>
        <sz val="10"/>
        <color theme="1"/>
        <rFont val="Noto Sans CJK SC"/>
      </rPr>
      <t>根本</t>
    </r>
    <r>
      <rPr>
        <sz val="10"/>
        <color theme="1"/>
        <rFont val="Microsoft YaHei"/>
      </rPr>
      <t>; gēnběn; genben</t>
    </r>
  </si>
  <si>
    <r>
      <rPr>
        <sz val="10"/>
        <color theme="1"/>
        <rFont val="Noto Sans CJK SC"/>
      </rPr>
      <t>公开</t>
    </r>
    <r>
      <rPr>
        <sz val="10"/>
        <color theme="1"/>
        <rFont val="Microsoft YaHei"/>
      </rPr>
      <t>; gōngkāi; gongkai</t>
    </r>
  </si>
  <si>
    <r>
      <rPr>
        <sz val="10"/>
        <color theme="1"/>
        <rFont val="Noto Sans CJK SC"/>
      </rPr>
      <t>公平</t>
    </r>
    <r>
      <rPr>
        <sz val="10"/>
        <color theme="1"/>
        <rFont val="Microsoft YaHei"/>
      </rPr>
      <t>; gōngpíng; gongping</t>
    </r>
  </si>
  <si>
    <t>公寓</t>
  </si>
  <si>
    <t>gōngyù</t>
  </si>
  <si>
    <t>căn hộ</t>
  </si>
  <si>
    <r>
      <rPr>
        <sz val="10"/>
        <color theme="1"/>
        <rFont val="Noto Sans CJK SC"/>
      </rPr>
      <t>公寓</t>
    </r>
    <r>
      <rPr>
        <sz val="10"/>
        <color theme="1"/>
        <rFont val="Microsoft YaHei"/>
      </rPr>
      <t>; gōngyù; gongyu</t>
    </r>
  </si>
  <si>
    <t>nhà máy</t>
  </si>
  <si>
    <r>
      <rPr>
        <sz val="10"/>
        <color theme="1"/>
        <rFont val="Noto Sans CJK SC"/>
      </rPr>
      <t>工厂</t>
    </r>
    <r>
      <rPr>
        <sz val="10"/>
        <color theme="1"/>
        <rFont val="Microsoft YaHei"/>
      </rPr>
      <t>; gōngchǎng; gongchang</t>
    </r>
  </si>
  <si>
    <r>
      <rPr>
        <sz val="10"/>
        <color theme="1"/>
        <rFont val="Noto Sans CJK SC"/>
      </rPr>
      <t>工具</t>
    </r>
    <r>
      <rPr>
        <sz val="10"/>
        <color theme="1"/>
        <rFont val="Microsoft YaHei"/>
      </rPr>
      <t>; gōngjù; gongju</t>
    </r>
  </si>
  <si>
    <r>
      <rPr>
        <sz val="10"/>
        <color theme="1"/>
        <rFont val="Noto Sans CJK SC"/>
      </rPr>
      <t>工业</t>
    </r>
    <r>
      <rPr>
        <sz val="10"/>
        <color theme="1"/>
        <rFont val="Microsoft YaHei"/>
      </rPr>
      <t>; gōngyè; gongye</t>
    </r>
  </si>
  <si>
    <t>chức năng</t>
  </si>
  <si>
    <r>
      <rPr>
        <sz val="10"/>
        <color theme="1"/>
        <rFont val="Noto Sans CJK SC"/>
      </rPr>
      <t>功能</t>
    </r>
    <r>
      <rPr>
        <sz val="10"/>
        <color theme="1"/>
        <rFont val="Microsoft YaHei"/>
      </rPr>
      <t>; gōngnéng; gongneng</t>
    </r>
  </si>
  <si>
    <t>沟通</t>
  </si>
  <si>
    <t>gōutōng</t>
  </si>
  <si>
    <r>
      <rPr>
        <sz val="10"/>
        <color theme="1"/>
        <rFont val="Noto Sans CJK SC"/>
      </rPr>
      <t>沟通</t>
    </r>
    <r>
      <rPr>
        <sz val="10"/>
        <color theme="1"/>
        <rFont val="Microsoft YaHei"/>
      </rPr>
      <t xml:space="preserve">; gōutōng; </t>
    </r>
    <r>
      <rPr>
        <sz val="10"/>
        <color theme="1"/>
        <rFont val="Noto Sans CJK SC"/>
      </rPr>
      <t>打交道</t>
    </r>
    <r>
      <rPr>
        <sz val="10"/>
        <color theme="1"/>
        <rFont val="Microsoft YaHei"/>
      </rPr>
      <t xml:space="preserve">; dǎjiāodao; </t>
    </r>
    <r>
      <rPr>
        <sz val="10"/>
        <color theme="1"/>
        <rFont val="Noto Sans CJK SC"/>
      </rPr>
      <t>交际</t>
    </r>
    <r>
      <rPr>
        <sz val="10"/>
        <color theme="1"/>
        <rFont val="Microsoft YaHei"/>
      </rPr>
      <t>; jiāojì; goutong; dajiaodao; jiaoji</t>
    </r>
  </si>
  <si>
    <r>
      <rPr>
        <sz val="10"/>
        <color theme="1"/>
        <rFont val="Noto Sans CJK SC"/>
      </rPr>
      <t>姑娘</t>
    </r>
    <r>
      <rPr>
        <sz val="10"/>
        <color theme="1"/>
        <rFont val="Microsoft YaHei"/>
      </rPr>
      <t>; gūniang; guniang</t>
    </r>
  </si>
  <si>
    <t>cổ đại</t>
  </si>
  <si>
    <r>
      <rPr>
        <sz val="10"/>
        <color theme="1"/>
        <rFont val="Noto Sans CJK SC"/>
      </rPr>
      <t>古代</t>
    </r>
    <r>
      <rPr>
        <sz val="10"/>
        <color theme="1"/>
        <rFont val="Microsoft YaHei"/>
      </rPr>
      <t>; gǔdài; gudai</t>
    </r>
  </si>
  <si>
    <t>鼓掌</t>
  </si>
  <si>
    <t>gǔzhǎng</t>
  </si>
  <si>
    <t>vỗ tay</t>
  </si>
  <si>
    <r>
      <rPr>
        <sz val="10"/>
        <color theme="1"/>
        <rFont val="Noto Sans CJK SC"/>
      </rPr>
      <t>鼓掌</t>
    </r>
    <r>
      <rPr>
        <sz val="10"/>
        <color theme="1"/>
        <rFont val="Microsoft YaHei"/>
      </rPr>
      <t>; gǔzhǎng; guzhang</t>
    </r>
  </si>
  <si>
    <r>
      <rPr>
        <sz val="10"/>
        <color theme="1"/>
        <rFont val="Noto Sans CJK SC"/>
      </rPr>
      <t>骨头</t>
    </r>
    <r>
      <rPr>
        <sz val="10"/>
        <color theme="1"/>
        <rFont val="Microsoft YaHei"/>
      </rPr>
      <t>; gǔtou; gutou</t>
    </r>
  </si>
  <si>
    <t>乖</t>
  </si>
  <si>
    <t>guāi</t>
  </si>
  <si>
    <t>ngoan ngoãn</t>
  </si>
  <si>
    <r>
      <rPr>
        <sz val="10"/>
        <color theme="1"/>
        <rFont val="Noto Sans CJK SC"/>
      </rPr>
      <t>乖</t>
    </r>
    <r>
      <rPr>
        <sz val="10"/>
        <color theme="1"/>
        <rFont val="Microsoft YaHei"/>
      </rPr>
      <t>; guāi; guai</t>
    </r>
  </si>
  <si>
    <t>怪不得</t>
  </si>
  <si>
    <t>guàibude</t>
  </si>
  <si>
    <t>thảo nào</t>
  </si>
  <si>
    <r>
      <rPr>
        <sz val="10"/>
        <color theme="1"/>
        <rFont val="Noto Sans CJK SC"/>
      </rPr>
      <t>怪不得</t>
    </r>
    <r>
      <rPr>
        <sz val="10"/>
        <color theme="1"/>
        <rFont val="Microsoft YaHei"/>
      </rPr>
      <t xml:space="preserve">; guàibude; </t>
    </r>
    <r>
      <rPr>
        <sz val="10"/>
        <color theme="1"/>
        <rFont val="Noto Sans CJK SC"/>
      </rPr>
      <t>难怪</t>
    </r>
    <r>
      <rPr>
        <sz val="10"/>
        <color theme="1"/>
        <rFont val="Microsoft YaHei"/>
      </rPr>
      <t>; nánguài; guaibude; nanguai</t>
    </r>
  </si>
  <si>
    <r>
      <rPr>
        <sz val="10"/>
        <color theme="1"/>
        <rFont val="Noto Sans CJK SC"/>
      </rPr>
      <t>观察</t>
    </r>
    <r>
      <rPr>
        <sz val="10"/>
        <color theme="1"/>
        <rFont val="Microsoft YaHei"/>
      </rPr>
      <t>; guānchá; guancha</t>
    </r>
  </si>
  <si>
    <r>
      <rPr>
        <sz val="10"/>
        <color theme="1"/>
        <rFont val="Noto Sans CJK SC"/>
      </rPr>
      <t>观念</t>
    </r>
    <r>
      <rPr>
        <sz val="10"/>
        <color theme="1"/>
        <rFont val="Microsoft YaHei"/>
      </rPr>
      <t>; guānniàn; guannian</t>
    </r>
  </si>
  <si>
    <t>冠军</t>
  </si>
  <si>
    <t>guànjūn</t>
  </si>
  <si>
    <t>quán quân</t>
  </si>
  <si>
    <r>
      <rPr>
        <sz val="10"/>
        <color theme="1"/>
        <rFont val="Noto Sans CJK SC"/>
      </rPr>
      <t>冠军</t>
    </r>
    <r>
      <rPr>
        <sz val="10"/>
        <color theme="1"/>
        <rFont val="Microsoft YaHei"/>
      </rPr>
      <t>; guànjūn; guanjun</t>
    </r>
  </si>
  <si>
    <t>光滑</t>
  </si>
  <si>
    <t>guānghuá</t>
  </si>
  <si>
    <t>mịn màng</t>
  </si>
  <si>
    <r>
      <rPr>
        <sz val="10"/>
        <color theme="1"/>
        <rFont val="Noto Sans CJK SC"/>
      </rPr>
      <t>光滑</t>
    </r>
    <r>
      <rPr>
        <sz val="10"/>
        <color theme="1"/>
        <rFont val="Microsoft YaHei"/>
      </rPr>
      <t>; guānghuá; guanghua</t>
    </r>
  </si>
  <si>
    <r>
      <rPr>
        <sz val="10"/>
        <color theme="1"/>
        <rFont val="Noto Sans CJK SC"/>
      </rPr>
      <t>光明</t>
    </r>
    <r>
      <rPr>
        <sz val="10"/>
        <color theme="1"/>
        <rFont val="Microsoft YaHei"/>
      </rPr>
      <t>; guāngmíng; guangming</t>
    </r>
  </si>
  <si>
    <r>
      <rPr>
        <sz val="10"/>
        <color theme="1"/>
        <rFont val="Noto Sans CJK SC"/>
      </rPr>
      <t>广大</t>
    </r>
    <r>
      <rPr>
        <sz val="10"/>
        <color theme="1"/>
        <rFont val="Microsoft YaHei"/>
      </rPr>
      <t>; guǎngdà; guangda</t>
    </r>
  </si>
  <si>
    <r>
      <rPr>
        <sz val="10"/>
        <color theme="1"/>
        <rFont val="Noto Sans CJK SC"/>
      </rPr>
      <t>规律</t>
    </r>
    <r>
      <rPr>
        <sz val="10"/>
        <color theme="1"/>
        <rFont val="Microsoft YaHei"/>
      </rPr>
      <t>; guīlǜ; guilü; guilu</t>
    </r>
  </si>
  <si>
    <r>
      <rPr>
        <sz val="10"/>
        <color theme="1"/>
        <rFont val="Noto Sans CJK SC"/>
      </rPr>
      <t>规则</t>
    </r>
    <r>
      <rPr>
        <sz val="10"/>
        <color theme="1"/>
        <rFont val="Microsoft YaHei"/>
      </rPr>
      <t>; guīzé; guize</t>
    </r>
  </si>
  <si>
    <t>滚</t>
  </si>
  <si>
    <t>gǔn</t>
  </si>
  <si>
    <t>lăn, cút</t>
  </si>
  <si>
    <r>
      <rPr>
        <sz val="10"/>
        <color theme="1"/>
        <rFont val="Noto Sans CJK SC"/>
      </rPr>
      <t>滚</t>
    </r>
    <r>
      <rPr>
        <sz val="10"/>
        <color theme="1"/>
        <rFont val="Microsoft YaHei"/>
      </rPr>
      <t>; gǔn; gun</t>
    </r>
  </si>
  <si>
    <t>国庆节</t>
  </si>
  <si>
    <t>guóqìngjié</t>
  </si>
  <si>
    <t>Quốc khánh</t>
  </si>
  <si>
    <r>
      <rPr>
        <sz val="10"/>
        <color theme="1"/>
        <rFont val="Noto Sans CJK SC"/>
      </rPr>
      <t>国庆节</t>
    </r>
    <r>
      <rPr>
        <sz val="10"/>
        <color theme="1"/>
        <rFont val="Microsoft YaHei"/>
      </rPr>
      <t>; guóqìngjié; guoqingjie</t>
    </r>
  </si>
  <si>
    <t>quả</t>
  </si>
  <si>
    <r>
      <rPr>
        <sz val="10"/>
        <color theme="1"/>
        <rFont val="Noto Sans CJK SC"/>
      </rPr>
      <t>果实</t>
    </r>
    <r>
      <rPr>
        <sz val="10"/>
        <color theme="1"/>
        <rFont val="Microsoft YaHei"/>
      </rPr>
      <t>; guǒshí; guoshi</t>
    </r>
  </si>
  <si>
    <t>过敏</t>
  </si>
  <si>
    <t>guòmǐn</t>
  </si>
  <si>
    <t>dị ứng</t>
  </si>
  <si>
    <r>
      <rPr>
        <sz val="10"/>
        <color theme="1"/>
        <rFont val="Noto Sans CJK SC"/>
      </rPr>
      <t>过敏</t>
    </r>
    <r>
      <rPr>
        <sz val="10"/>
        <color theme="1"/>
        <rFont val="Microsoft YaHei"/>
      </rPr>
      <t>; guòmǐn; guomin</t>
    </r>
  </si>
  <si>
    <r>
      <rPr>
        <sz val="10"/>
        <color theme="1"/>
        <rFont val="Noto Sans CJK SC"/>
      </rPr>
      <t>海鲜</t>
    </r>
    <r>
      <rPr>
        <sz val="10"/>
        <color theme="1"/>
        <rFont val="Microsoft YaHei"/>
      </rPr>
      <t>; hǎixiān; haixian</t>
    </r>
  </si>
  <si>
    <t>豪华</t>
  </si>
  <si>
    <t>háohuá</t>
  </si>
  <si>
    <t>sang trọng</t>
  </si>
  <si>
    <r>
      <rPr>
        <sz val="10"/>
        <color theme="1"/>
        <rFont val="Noto Sans CJK SC"/>
      </rPr>
      <t>豪华</t>
    </r>
    <r>
      <rPr>
        <sz val="10"/>
        <color theme="1"/>
        <rFont val="Microsoft YaHei"/>
      </rPr>
      <t>; háohuá; haohua</t>
    </r>
  </si>
  <si>
    <t>tò mò</t>
  </si>
  <si>
    <r>
      <rPr>
        <sz val="10"/>
        <color theme="1"/>
        <rFont val="Noto Sans CJK SC"/>
      </rPr>
      <t>好奇</t>
    </r>
    <r>
      <rPr>
        <sz val="10"/>
        <color theme="1"/>
        <rFont val="Microsoft YaHei"/>
      </rPr>
      <t>; hàoqí; haoqi</t>
    </r>
  </si>
  <si>
    <t>何必</t>
  </si>
  <si>
    <t>hébì</t>
  </si>
  <si>
    <t>hà tất</t>
  </si>
  <si>
    <r>
      <rPr>
        <sz val="10"/>
        <color theme="1"/>
        <rFont val="Noto Sans CJK SC"/>
      </rPr>
      <t>何必</t>
    </r>
    <r>
      <rPr>
        <sz val="10"/>
        <color theme="1"/>
        <rFont val="Microsoft YaHei"/>
      </rPr>
      <t>; hébì; hebi</t>
    </r>
  </si>
  <si>
    <r>
      <rPr>
        <sz val="10"/>
        <color theme="1"/>
        <rFont val="Noto Sans CJK SC"/>
      </rPr>
      <t>合法</t>
    </r>
    <r>
      <rPr>
        <sz val="10"/>
        <color theme="1"/>
        <rFont val="Microsoft YaHei"/>
      </rPr>
      <t>; héfǎ; hefa</t>
    </r>
  </si>
  <si>
    <r>
      <rPr>
        <sz val="10"/>
        <color theme="1"/>
        <rFont val="Noto Sans CJK SC"/>
      </rPr>
      <t>合理</t>
    </r>
    <r>
      <rPr>
        <sz val="10"/>
        <color theme="1"/>
        <rFont val="Microsoft YaHei"/>
      </rPr>
      <t>; hélǐ; heli</t>
    </r>
  </si>
  <si>
    <r>
      <rPr>
        <sz val="10"/>
        <color theme="1"/>
        <rFont val="Noto Sans CJK SC"/>
      </rPr>
      <t>合同</t>
    </r>
    <r>
      <rPr>
        <sz val="10"/>
        <color theme="1"/>
        <rFont val="Microsoft YaHei"/>
      </rPr>
      <t>; hétong; hetong</t>
    </r>
  </si>
  <si>
    <r>
      <rPr>
        <sz val="10"/>
        <color theme="1"/>
        <rFont val="Noto Sans CJK SC"/>
      </rPr>
      <t>合作</t>
    </r>
    <r>
      <rPr>
        <sz val="10"/>
        <color theme="1"/>
        <rFont val="Microsoft YaHei"/>
      </rPr>
      <t>; hézuò; hezuo</t>
    </r>
  </si>
  <si>
    <t>恨</t>
  </si>
  <si>
    <t>hèn</t>
  </si>
  <si>
    <t>căm ghét</t>
  </si>
  <si>
    <r>
      <rPr>
        <sz val="10"/>
        <color theme="1"/>
        <rFont val="Noto Sans CJK SC"/>
      </rPr>
      <t>恨</t>
    </r>
    <r>
      <rPr>
        <sz val="10"/>
        <color theme="1"/>
        <rFont val="Microsoft YaHei"/>
      </rPr>
      <t>; hèn; hen</t>
    </r>
  </si>
  <si>
    <t>猴子</t>
  </si>
  <si>
    <t>hóuzi</t>
  </si>
  <si>
    <t>con khỉ</t>
  </si>
  <si>
    <r>
      <rPr>
        <sz val="10"/>
        <color theme="1"/>
        <rFont val="Noto Sans CJK SC"/>
      </rPr>
      <t>猴子</t>
    </r>
    <r>
      <rPr>
        <sz val="10"/>
        <color theme="1"/>
        <rFont val="Microsoft YaHei"/>
      </rPr>
      <t>; hóuzi; houzi</t>
    </r>
  </si>
  <si>
    <t>后背</t>
  </si>
  <si>
    <t>hòubèi</t>
  </si>
  <si>
    <r>
      <rPr>
        <sz val="10"/>
        <color theme="1"/>
        <rFont val="Noto Sans CJK SC"/>
      </rPr>
      <t>后背</t>
    </r>
    <r>
      <rPr>
        <sz val="10"/>
        <color theme="1"/>
        <rFont val="Microsoft YaHei"/>
      </rPr>
      <t xml:space="preserve">; hòubèi; </t>
    </r>
    <r>
      <rPr>
        <sz val="10"/>
        <color theme="1"/>
        <rFont val="Noto Sans CJK SC"/>
      </rPr>
      <t>背</t>
    </r>
    <r>
      <rPr>
        <sz val="10"/>
        <color theme="1"/>
        <rFont val="Microsoft YaHei"/>
      </rPr>
      <t>; bèi; houbei; bei</t>
    </r>
  </si>
  <si>
    <t>coi thường</t>
  </si>
  <si>
    <r>
      <rPr>
        <sz val="10"/>
        <color theme="1"/>
        <rFont val="Noto Sans CJK SC"/>
      </rPr>
      <t>忽视</t>
    </r>
    <r>
      <rPr>
        <sz val="10"/>
        <color theme="1"/>
        <rFont val="Microsoft YaHei"/>
      </rPr>
      <t xml:space="preserve">; hūshì; </t>
    </r>
    <r>
      <rPr>
        <sz val="10"/>
        <color theme="1"/>
        <rFont val="Noto Sans CJK SC"/>
      </rPr>
      <t>看不起</t>
    </r>
    <r>
      <rPr>
        <sz val="10"/>
        <color theme="1"/>
        <rFont val="Microsoft YaHei"/>
      </rPr>
      <t xml:space="preserve">; kànbuqǐ; </t>
    </r>
    <r>
      <rPr>
        <sz val="10"/>
        <color theme="1"/>
        <rFont val="Noto Sans CJK SC"/>
      </rPr>
      <t>轻视</t>
    </r>
    <r>
      <rPr>
        <sz val="10"/>
        <color theme="1"/>
        <rFont val="Microsoft YaHei"/>
      </rPr>
      <t>; qīngshì; hushi; kanbuqi; qingshi</t>
    </r>
  </si>
  <si>
    <t>壶</t>
  </si>
  <si>
    <t>ấm</t>
  </si>
  <si>
    <r>
      <rPr>
        <sz val="10"/>
        <color theme="1"/>
        <rFont val="Noto Sans CJK SC"/>
      </rPr>
      <t>壶</t>
    </r>
    <r>
      <rPr>
        <sz val="10"/>
        <color theme="1"/>
        <rFont val="Microsoft YaHei"/>
      </rPr>
      <t>; hú; hu</t>
    </r>
  </si>
  <si>
    <t>胡说</t>
  </si>
  <si>
    <t>húshuō</t>
  </si>
  <si>
    <t>nói bậy</t>
  </si>
  <si>
    <r>
      <rPr>
        <sz val="10"/>
        <color theme="1"/>
        <rFont val="Noto Sans CJK SC"/>
      </rPr>
      <t>胡说</t>
    </r>
    <r>
      <rPr>
        <sz val="10"/>
        <color theme="1"/>
        <rFont val="Microsoft YaHei"/>
      </rPr>
      <t>; húshuō; hushuo</t>
    </r>
  </si>
  <si>
    <t>糊涂</t>
  </si>
  <si>
    <t>hútu</t>
  </si>
  <si>
    <t>mơ hồ</t>
  </si>
  <si>
    <r>
      <rPr>
        <sz val="10"/>
        <color theme="1"/>
        <rFont val="Noto Sans CJK SC"/>
      </rPr>
      <t>糊涂</t>
    </r>
    <r>
      <rPr>
        <sz val="10"/>
        <color theme="1"/>
        <rFont val="Microsoft YaHei"/>
      </rPr>
      <t xml:space="preserve">; hútu; </t>
    </r>
    <r>
      <rPr>
        <sz val="10"/>
        <color theme="1"/>
        <rFont val="Noto Sans CJK SC"/>
      </rPr>
      <t>模糊</t>
    </r>
    <r>
      <rPr>
        <sz val="10"/>
        <color theme="1"/>
        <rFont val="Microsoft YaHei"/>
      </rPr>
      <t>; móhu; hutu; mohu</t>
    </r>
  </si>
  <si>
    <t>花生</t>
  </si>
  <si>
    <t>huāshēng</t>
  </si>
  <si>
    <t>đậu phộng</t>
  </si>
  <si>
    <r>
      <rPr>
        <sz val="10"/>
        <color theme="1"/>
        <rFont val="Noto Sans CJK SC"/>
      </rPr>
      <t>花生</t>
    </r>
    <r>
      <rPr>
        <sz val="10"/>
        <color theme="1"/>
        <rFont val="Microsoft YaHei"/>
      </rPr>
      <t>; huāshēng; huasheng</t>
    </r>
  </si>
  <si>
    <t>chèo (thuyền)</t>
  </si>
  <si>
    <r>
      <rPr>
        <sz val="10"/>
        <color theme="1"/>
        <rFont val="Noto Sans CJK SC"/>
      </rPr>
      <t>划</t>
    </r>
    <r>
      <rPr>
        <sz val="10"/>
        <color theme="1"/>
        <rFont val="Microsoft YaHei"/>
      </rPr>
      <t>; huá; hua</t>
    </r>
  </si>
  <si>
    <r>
      <rPr>
        <sz val="10"/>
        <color theme="1"/>
        <rFont val="Noto Sans CJK SC"/>
      </rPr>
      <t>话题</t>
    </r>
    <r>
      <rPr>
        <sz val="10"/>
        <color theme="1"/>
        <rFont val="Microsoft YaHei"/>
      </rPr>
      <t xml:space="preserve">; huàtí; </t>
    </r>
    <r>
      <rPr>
        <sz val="10"/>
        <color theme="1"/>
        <rFont val="Noto Sans CJK SC"/>
      </rPr>
      <t>主题</t>
    </r>
    <r>
      <rPr>
        <sz val="10"/>
        <color theme="1"/>
        <rFont val="Microsoft YaHei"/>
      </rPr>
      <t>; zhǔtí; huati; zhuti</t>
    </r>
  </si>
  <si>
    <t>hoài niệm</t>
  </si>
  <si>
    <r>
      <rPr>
        <sz val="10"/>
        <color theme="1"/>
        <rFont val="Noto Sans CJK SC"/>
      </rPr>
      <t>怀念</t>
    </r>
    <r>
      <rPr>
        <sz val="10"/>
        <color theme="1"/>
        <rFont val="Microsoft YaHei"/>
      </rPr>
      <t>; huáiniàn; huainian</t>
    </r>
  </si>
  <si>
    <t>怀孕</t>
  </si>
  <si>
    <t>huáiyùn</t>
  </si>
  <si>
    <t>mang thai</t>
  </si>
  <si>
    <r>
      <rPr>
        <sz val="10"/>
        <color theme="1"/>
        <rFont val="Noto Sans CJK SC"/>
      </rPr>
      <t>怀孕</t>
    </r>
    <r>
      <rPr>
        <sz val="10"/>
        <color theme="1"/>
        <rFont val="Microsoft YaHei"/>
      </rPr>
      <t>; huáiyùn; huaiyun</t>
    </r>
  </si>
  <si>
    <t>慌张</t>
  </si>
  <si>
    <t>huāngzhāng</t>
  </si>
  <si>
    <t>hoảng loạn</t>
  </si>
  <si>
    <r>
      <rPr>
        <sz val="10"/>
        <color theme="1"/>
        <rFont val="Noto Sans CJK SC"/>
      </rPr>
      <t>慌张</t>
    </r>
    <r>
      <rPr>
        <sz val="10"/>
        <color theme="1"/>
        <rFont val="Microsoft YaHei"/>
      </rPr>
      <t>; huāngzhāng; huangzhang</t>
    </r>
  </si>
  <si>
    <r>
      <rPr>
        <sz val="10"/>
        <color theme="1"/>
        <rFont val="Noto Sans CJK SC"/>
      </rPr>
      <t>黄金</t>
    </r>
    <r>
      <rPr>
        <sz val="10"/>
        <color theme="1"/>
        <rFont val="Microsoft YaHei"/>
      </rPr>
      <t>; huángjīn; huangjin</t>
    </r>
  </si>
  <si>
    <t>灰</t>
  </si>
  <si>
    <t>huī</t>
  </si>
  <si>
    <t>tro</t>
  </si>
  <si>
    <r>
      <rPr>
        <sz val="10"/>
        <color theme="1"/>
        <rFont val="Noto Sans CJK SC"/>
      </rPr>
      <t>灰</t>
    </r>
    <r>
      <rPr>
        <sz val="10"/>
        <color theme="1"/>
        <rFont val="Microsoft YaHei"/>
      </rPr>
      <t>; huī; hui</t>
    </r>
  </si>
  <si>
    <t>灰心</t>
  </si>
  <si>
    <t>huīxīn</t>
  </si>
  <si>
    <t>nản lòng</t>
  </si>
  <si>
    <r>
      <rPr>
        <sz val="10"/>
        <color theme="1"/>
        <rFont val="Noto Sans CJK SC"/>
      </rPr>
      <t>灰心</t>
    </r>
    <r>
      <rPr>
        <sz val="10"/>
        <color theme="1"/>
        <rFont val="Microsoft YaHei"/>
      </rPr>
      <t>; huīxīn; huixin</t>
    </r>
  </si>
  <si>
    <r>
      <rPr>
        <sz val="10"/>
        <color theme="1"/>
        <rFont val="Noto Sans CJK SC"/>
      </rPr>
      <t>婚礼</t>
    </r>
    <r>
      <rPr>
        <sz val="10"/>
        <color theme="1"/>
        <rFont val="Microsoft YaHei"/>
      </rPr>
      <t>; hūnlǐ; hunli</t>
    </r>
  </si>
  <si>
    <t>活跃</t>
  </si>
  <si>
    <t>huóyuè</t>
  </si>
  <si>
    <t>năng động</t>
  </si>
  <si>
    <r>
      <rPr>
        <sz val="10"/>
        <color theme="1"/>
        <rFont val="Noto Sans CJK SC"/>
      </rPr>
      <t>活跃</t>
    </r>
    <r>
      <rPr>
        <sz val="10"/>
        <color theme="1"/>
        <rFont val="Microsoft YaHei"/>
      </rPr>
      <t>; huóyuè; huoyue</t>
    </r>
  </si>
  <si>
    <t>bạn đồng hành</t>
  </si>
  <si>
    <r>
      <rPr>
        <sz val="10"/>
        <color theme="1"/>
        <rFont val="Noto Sans CJK SC"/>
      </rPr>
      <t>伙伴</t>
    </r>
    <r>
      <rPr>
        <sz val="10"/>
        <color theme="1"/>
        <rFont val="Microsoft YaHei"/>
      </rPr>
      <t>; huǒbàn; huoban</t>
    </r>
  </si>
  <si>
    <t>có lẽ</t>
  </si>
  <si>
    <r>
      <rPr>
        <sz val="10"/>
        <color theme="1"/>
        <rFont val="Noto Sans CJK SC"/>
      </rPr>
      <t>或许</t>
    </r>
    <r>
      <rPr>
        <sz val="10"/>
        <color theme="1"/>
        <rFont val="Microsoft YaHei"/>
      </rPr>
      <t>; huòxǔ; huoxu</t>
    </r>
  </si>
  <si>
    <r>
      <rPr>
        <sz val="10"/>
        <color theme="1"/>
        <rFont val="Noto Sans CJK SC"/>
      </rPr>
      <t>基本</t>
    </r>
    <r>
      <rPr>
        <sz val="10"/>
        <color theme="1"/>
        <rFont val="Microsoft YaHei"/>
      </rPr>
      <t>; jīběn; jiben</t>
    </r>
  </si>
  <si>
    <r>
      <rPr>
        <sz val="10"/>
        <color theme="1"/>
        <rFont val="Noto Sans CJK SC"/>
      </rPr>
      <t>机器</t>
    </r>
    <r>
      <rPr>
        <sz val="10"/>
        <color theme="1"/>
        <rFont val="Microsoft YaHei"/>
      </rPr>
      <t>; jīqì; jiqi</t>
    </r>
  </si>
  <si>
    <r>
      <rPr>
        <sz val="10"/>
        <color theme="1"/>
        <rFont val="Noto Sans CJK SC"/>
      </rPr>
      <t>及格</t>
    </r>
    <r>
      <rPr>
        <sz val="10"/>
        <color theme="1"/>
        <rFont val="Microsoft YaHei"/>
      </rPr>
      <t>; jígé; jige</t>
    </r>
  </si>
  <si>
    <r>
      <rPr>
        <sz val="10"/>
        <color theme="1"/>
        <rFont val="Noto Sans CJK SC"/>
      </rPr>
      <t>集合</t>
    </r>
    <r>
      <rPr>
        <sz val="10"/>
        <color theme="1"/>
        <rFont val="Microsoft YaHei"/>
      </rPr>
      <t>; jíhé; jihe</t>
    </r>
  </si>
  <si>
    <r>
      <rPr>
        <sz val="10"/>
        <color theme="1"/>
        <rFont val="Noto Sans CJK SC"/>
      </rPr>
      <t>集中</t>
    </r>
    <r>
      <rPr>
        <sz val="10"/>
        <color theme="1"/>
        <rFont val="Microsoft YaHei"/>
      </rPr>
      <t>; jízhōng; jizhong</t>
    </r>
  </si>
  <si>
    <t>急诊</t>
  </si>
  <si>
    <t>jízhěn</t>
  </si>
  <si>
    <t>cấp cứu</t>
  </si>
  <si>
    <r>
      <rPr>
        <sz val="10"/>
        <color theme="1"/>
        <rFont val="Noto Sans CJK SC"/>
      </rPr>
      <t>急诊</t>
    </r>
    <r>
      <rPr>
        <sz val="10"/>
        <color theme="1"/>
        <rFont val="Microsoft YaHei"/>
      </rPr>
      <t>; jízhěn; jizhen</t>
    </r>
  </si>
  <si>
    <t>记忆</t>
  </si>
  <si>
    <t>jìyì</t>
  </si>
  <si>
    <t>ký ức</t>
  </si>
  <si>
    <r>
      <rPr>
        <sz val="10"/>
        <color theme="1"/>
        <rFont val="Noto Sans CJK SC"/>
      </rPr>
      <t>记忆</t>
    </r>
    <r>
      <rPr>
        <sz val="10"/>
        <color theme="1"/>
        <rFont val="Microsoft YaHei"/>
      </rPr>
      <t>; jìyì; jiyi</t>
    </r>
  </si>
  <si>
    <r>
      <rPr>
        <sz val="10"/>
        <color theme="1"/>
        <rFont val="Noto Sans CJK SC"/>
      </rPr>
      <t>纪录</t>
    </r>
    <r>
      <rPr>
        <sz val="10"/>
        <color theme="1"/>
        <rFont val="Microsoft YaHei"/>
      </rPr>
      <t>; jìlù; jilu</t>
    </r>
  </si>
  <si>
    <t>kỷ niệm</t>
  </si>
  <si>
    <r>
      <rPr>
        <sz val="10"/>
        <color theme="1"/>
        <rFont val="Noto Sans CJK SC"/>
      </rPr>
      <t>纪念</t>
    </r>
    <r>
      <rPr>
        <sz val="10"/>
        <color theme="1"/>
        <rFont val="Microsoft YaHei"/>
      </rPr>
      <t>; jìniàn; jinian</t>
    </r>
  </si>
  <si>
    <r>
      <rPr>
        <sz val="10"/>
        <color theme="1"/>
        <rFont val="Noto Sans CJK SC"/>
      </rPr>
      <t>家务</t>
    </r>
    <r>
      <rPr>
        <sz val="10"/>
        <color theme="1"/>
        <rFont val="Microsoft YaHei"/>
      </rPr>
      <t>; jiāwù; jiawu</t>
    </r>
  </si>
  <si>
    <t>嘉宾</t>
  </si>
  <si>
    <t>jiābīn</t>
  </si>
  <si>
    <t>khách quý</t>
  </si>
  <si>
    <r>
      <rPr>
        <sz val="10"/>
        <color theme="1"/>
        <rFont val="Noto Sans CJK SC"/>
      </rPr>
      <t>嘉宾</t>
    </r>
    <r>
      <rPr>
        <sz val="10"/>
        <color theme="1"/>
        <rFont val="Microsoft YaHei"/>
      </rPr>
      <t>; jiābīn; jiabin</t>
    </r>
  </si>
  <si>
    <t>甲</t>
  </si>
  <si>
    <t>thứ nhất, giáp (trong thứ bậc)</t>
  </si>
  <si>
    <r>
      <rPr>
        <sz val="10"/>
        <color theme="1"/>
        <rFont val="Noto Sans CJK SC"/>
      </rPr>
      <t>甲</t>
    </r>
    <r>
      <rPr>
        <sz val="10"/>
        <color theme="1"/>
        <rFont val="Microsoft YaHei"/>
      </rPr>
      <t>; jiǎ; jia</t>
    </r>
  </si>
  <si>
    <t>giả sử</t>
  </si>
  <si>
    <r>
      <rPr>
        <sz val="10"/>
        <color theme="1"/>
        <rFont val="Noto Sans CJK SC"/>
      </rPr>
      <t>假如</t>
    </r>
    <r>
      <rPr>
        <sz val="10"/>
        <color theme="1"/>
        <rFont val="Microsoft YaHei"/>
      </rPr>
      <t xml:space="preserve">; jiǎrú; </t>
    </r>
    <r>
      <rPr>
        <sz val="10"/>
        <color theme="1"/>
        <rFont val="Noto Sans CJK SC"/>
      </rPr>
      <t>假设</t>
    </r>
    <r>
      <rPr>
        <sz val="10"/>
        <color theme="1"/>
        <rFont val="Microsoft YaHei"/>
      </rPr>
      <t>; jiǎshè; jiaru; jiashe</t>
    </r>
  </si>
  <si>
    <t>假装</t>
  </si>
  <si>
    <t>jiǎzhuāng</t>
  </si>
  <si>
    <t>giả vờ</t>
  </si>
  <si>
    <r>
      <rPr>
        <sz val="10"/>
        <color theme="1"/>
        <rFont val="Noto Sans CJK SC"/>
      </rPr>
      <t>假装</t>
    </r>
    <r>
      <rPr>
        <sz val="10"/>
        <color theme="1"/>
        <rFont val="Microsoft YaHei"/>
      </rPr>
      <t xml:space="preserve">; jiǎzhuāng; </t>
    </r>
    <r>
      <rPr>
        <sz val="10"/>
        <color theme="1"/>
        <rFont val="Noto Sans CJK SC"/>
      </rPr>
      <t>装</t>
    </r>
    <r>
      <rPr>
        <sz val="10"/>
        <color theme="1"/>
        <rFont val="Microsoft YaHei"/>
      </rPr>
      <t>; zhuāng; jiazhuang; zhuang</t>
    </r>
  </si>
  <si>
    <t>驾驶</t>
  </si>
  <si>
    <t>jiàshǐ</t>
  </si>
  <si>
    <r>
      <rPr>
        <sz val="10"/>
        <color theme="1"/>
        <rFont val="Noto Sans CJK SC"/>
      </rPr>
      <t>驾驶</t>
    </r>
    <r>
      <rPr>
        <sz val="10"/>
        <color theme="1"/>
        <rFont val="Microsoft YaHei"/>
      </rPr>
      <t>; jiàshǐ; jiashi</t>
    </r>
  </si>
  <si>
    <r>
      <rPr>
        <sz val="10"/>
        <color theme="1"/>
        <rFont val="Noto Sans CJK SC"/>
      </rPr>
      <t>坚强</t>
    </r>
    <r>
      <rPr>
        <sz val="10"/>
        <color theme="1"/>
        <rFont val="Microsoft YaHei"/>
      </rPr>
      <t>; jiānqiáng; jianqiang</t>
    </r>
  </si>
  <si>
    <t>艰苦</t>
  </si>
  <si>
    <t>jiānkǔ</t>
  </si>
  <si>
    <t>gian khổ</t>
  </si>
  <si>
    <r>
      <rPr>
        <sz val="10"/>
        <color theme="1"/>
        <rFont val="Noto Sans CJK SC"/>
      </rPr>
      <t>艰苦</t>
    </r>
    <r>
      <rPr>
        <sz val="10"/>
        <color theme="1"/>
        <rFont val="Microsoft YaHei"/>
      </rPr>
      <t>; jiānkǔ; jianku</t>
    </r>
  </si>
  <si>
    <t>捡</t>
  </si>
  <si>
    <t>nhặt</t>
  </si>
  <si>
    <r>
      <rPr>
        <sz val="10"/>
        <color theme="1"/>
        <rFont val="Noto Sans CJK SC"/>
      </rPr>
      <t>捡</t>
    </r>
    <r>
      <rPr>
        <sz val="10"/>
        <color theme="1"/>
        <rFont val="Microsoft YaHei"/>
      </rPr>
      <t>; jiǎn; jian</t>
    </r>
  </si>
  <si>
    <t>quả là</t>
  </si>
  <si>
    <r>
      <rPr>
        <sz val="10"/>
        <color theme="1"/>
        <rFont val="Noto Sans CJK SC"/>
      </rPr>
      <t>简直</t>
    </r>
    <r>
      <rPr>
        <sz val="10"/>
        <color theme="1"/>
        <rFont val="Microsoft YaHei"/>
      </rPr>
      <t>; jiǎnzhí; jianzhi</t>
    </r>
  </si>
  <si>
    <r>
      <rPr>
        <sz val="10"/>
        <color theme="1"/>
        <rFont val="Noto Sans CJK SC"/>
      </rPr>
      <t>健身</t>
    </r>
    <r>
      <rPr>
        <sz val="10"/>
        <color theme="1"/>
        <rFont val="Microsoft YaHei"/>
      </rPr>
      <t>; jiànshēn; jianshen</t>
    </r>
  </si>
  <si>
    <t>xây dựng</t>
  </si>
  <si>
    <r>
      <rPr>
        <sz val="10"/>
        <color theme="1"/>
        <rFont val="Noto Sans CJK SC"/>
      </rPr>
      <t>建设</t>
    </r>
    <r>
      <rPr>
        <sz val="10"/>
        <color theme="1"/>
        <rFont val="Microsoft YaHei"/>
      </rPr>
      <t xml:space="preserve">; jiànshè; </t>
    </r>
    <r>
      <rPr>
        <sz val="10"/>
        <color theme="1"/>
        <rFont val="Noto Sans CJK SC"/>
      </rPr>
      <t>制定</t>
    </r>
    <r>
      <rPr>
        <sz val="10"/>
        <color theme="1"/>
        <rFont val="Microsoft YaHei"/>
      </rPr>
      <t xml:space="preserve">; zhìdìng; </t>
    </r>
    <r>
      <rPr>
        <sz val="10"/>
        <color theme="1"/>
        <rFont val="Noto Sans CJK SC"/>
      </rPr>
      <t>建立</t>
    </r>
    <r>
      <rPr>
        <sz val="10"/>
        <color theme="1"/>
        <rFont val="Microsoft YaHei"/>
      </rPr>
      <t>; jiànlì; jianshe; zhiding; jianli</t>
    </r>
  </si>
  <si>
    <t>建筑</t>
  </si>
  <si>
    <t>jiànzhù</t>
  </si>
  <si>
    <t>kiến trúc</t>
  </si>
  <si>
    <r>
      <rPr>
        <sz val="10"/>
        <color theme="1"/>
        <rFont val="Noto Sans CJK SC"/>
      </rPr>
      <t>建筑</t>
    </r>
    <r>
      <rPr>
        <sz val="10"/>
        <color theme="1"/>
        <rFont val="Microsoft YaHei"/>
      </rPr>
      <t>; jiànzhù; jianzhu</t>
    </r>
  </si>
  <si>
    <t>键盘</t>
  </si>
  <si>
    <t>jiànpán</t>
  </si>
  <si>
    <t>bàn phím</t>
  </si>
  <si>
    <r>
      <rPr>
        <sz val="10"/>
        <color theme="1"/>
        <rFont val="Noto Sans CJK SC"/>
      </rPr>
      <t>键盘</t>
    </r>
    <r>
      <rPr>
        <sz val="10"/>
        <color theme="1"/>
        <rFont val="Microsoft YaHei"/>
      </rPr>
      <t>; jiànpán; jianpan</t>
    </r>
  </si>
  <si>
    <r>
      <rPr>
        <sz val="10"/>
        <color theme="1"/>
        <rFont val="Noto Sans CJK SC"/>
      </rPr>
      <t>讲座</t>
    </r>
    <r>
      <rPr>
        <sz val="10"/>
        <color theme="1"/>
        <rFont val="Microsoft YaHei"/>
      </rPr>
      <t>; jiǎngzuò; jiangzuo</t>
    </r>
  </si>
  <si>
    <t>酱油</t>
  </si>
  <si>
    <t>jiàngyóu</t>
  </si>
  <si>
    <t>nước tương</t>
  </si>
  <si>
    <r>
      <rPr>
        <sz val="10"/>
        <color theme="1"/>
        <rFont val="Noto Sans CJK SC"/>
      </rPr>
      <t>酱油</t>
    </r>
    <r>
      <rPr>
        <sz val="10"/>
        <color theme="1"/>
        <rFont val="Microsoft YaHei"/>
      </rPr>
      <t>; jiàngyóu; jiangyou</t>
    </r>
  </si>
  <si>
    <t>浇</t>
  </si>
  <si>
    <t>tưới (nước)</t>
  </si>
  <si>
    <r>
      <rPr>
        <sz val="10"/>
        <color theme="1"/>
        <rFont val="Noto Sans CJK SC"/>
      </rPr>
      <t>浇</t>
    </r>
    <r>
      <rPr>
        <sz val="10"/>
        <color theme="1"/>
        <rFont val="Microsoft YaHei"/>
      </rPr>
      <t>; jiāo; jiao</t>
    </r>
  </si>
  <si>
    <r>
      <rPr>
        <sz val="10"/>
        <color theme="1"/>
        <rFont val="Noto Sans CJK SC"/>
      </rPr>
      <t>交换</t>
    </r>
    <r>
      <rPr>
        <sz val="10"/>
        <color theme="1"/>
        <rFont val="Microsoft YaHei"/>
      </rPr>
      <t>; jiāohuàn; jiaohuan</t>
    </r>
  </si>
  <si>
    <t>giao lưu</t>
  </si>
  <si>
    <r>
      <rPr>
        <sz val="10"/>
        <color theme="1"/>
        <rFont val="Noto Sans CJK SC"/>
      </rPr>
      <t>交往</t>
    </r>
    <r>
      <rPr>
        <sz val="10"/>
        <color theme="1"/>
        <rFont val="Microsoft YaHei"/>
      </rPr>
      <t>; jiāowǎng; jiaowang</t>
    </r>
  </si>
  <si>
    <r>
      <rPr>
        <sz val="10"/>
        <color theme="1"/>
        <rFont val="Noto Sans CJK SC"/>
      </rPr>
      <t>角度</t>
    </r>
    <r>
      <rPr>
        <sz val="10"/>
        <color theme="1"/>
        <rFont val="Microsoft YaHei"/>
      </rPr>
      <t>; jiǎodù; jiaodu</t>
    </r>
  </si>
  <si>
    <r>
      <rPr>
        <sz val="10"/>
        <color theme="1"/>
        <rFont val="Noto Sans CJK SC"/>
      </rPr>
      <t>教材</t>
    </r>
    <r>
      <rPr>
        <sz val="10"/>
        <color theme="1"/>
        <rFont val="Microsoft YaHei"/>
      </rPr>
      <t>; jiàocái; jiaocai</t>
    </r>
  </si>
  <si>
    <r>
      <rPr>
        <sz val="10"/>
        <color theme="1"/>
        <rFont val="Noto Sans CJK SC"/>
      </rPr>
      <t>教训</t>
    </r>
    <r>
      <rPr>
        <sz val="10"/>
        <color theme="1"/>
        <rFont val="Microsoft YaHei"/>
      </rPr>
      <t>; jiàoxùn; jiaoxun</t>
    </r>
  </si>
  <si>
    <t>tiếp đãi</t>
  </si>
  <si>
    <r>
      <rPr>
        <sz val="10"/>
        <color theme="1"/>
        <rFont val="Noto Sans CJK SC"/>
      </rPr>
      <t>接待</t>
    </r>
    <r>
      <rPr>
        <sz val="10"/>
        <color theme="1"/>
        <rFont val="Microsoft YaHei"/>
      </rPr>
      <t>; jiēdài; jiedai</t>
    </r>
  </si>
  <si>
    <t>chắc chắn</t>
  </si>
  <si>
    <r>
      <rPr>
        <sz val="10"/>
        <color theme="1"/>
        <rFont val="Noto Sans CJK SC"/>
      </rPr>
      <t>结实</t>
    </r>
    <r>
      <rPr>
        <sz val="10"/>
        <color theme="1"/>
        <rFont val="Microsoft YaHei"/>
      </rPr>
      <t>; jiēshi; jieshi</t>
    </r>
  </si>
  <si>
    <r>
      <rPr>
        <sz val="10"/>
        <color theme="1"/>
        <rFont val="Noto Sans CJK SC"/>
      </rPr>
      <t>节省</t>
    </r>
    <r>
      <rPr>
        <sz val="10"/>
        <color theme="1"/>
        <rFont val="Microsoft YaHei"/>
      </rPr>
      <t>; jiéshěng; jiesheng</t>
    </r>
  </si>
  <si>
    <t>kết cấu</t>
  </si>
  <si>
    <r>
      <rPr>
        <sz val="10"/>
        <color theme="1"/>
        <rFont val="Noto Sans CJK SC"/>
      </rPr>
      <t>结构</t>
    </r>
    <r>
      <rPr>
        <sz val="10"/>
        <color theme="1"/>
        <rFont val="Microsoft YaHei"/>
      </rPr>
      <t>; jiégòu; jiegou</t>
    </r>
  </si>
  <si>
    <r>
      <rPr>
        <sz val="10"/>
        <color theme="1"/>
        <rFont val="Noto Sans CJK SC"/>
      </rPr>
      <t>结合</t>
    </r>
    <r>
      <rPr>
        <sz val="10"/>
        <color theme="1"/>
        <rFont val="Microsoft YaHei"/>
      </rPr>
      <t>; jiéhé; jiehe</t>
    </r>
  </si>
  <si>
    <r>
      <rPr>
        <sz val="10"/>
        <color theme="1"/>
        <rFont val="Noto Sans CJK SC"/>
      </rPr>
      <t>结论</t>
    </r>
    <r>
      <rPr>
        <sz val="10"/>
        <color theme="1"/>
        <rFont val="Microsoft YaHei"/>
      </rPr>
      <t>; jiélùn; jielun</t>
    </r>
  </si>
  <si>
    <t>结账</t>
  </si>
  <si>
    <t>jiézhàng</t>
  </si>
  <si>
    <t>thanh toán</t>
  </si>
  <si>
    <r>
      <rPr>
        <sz val="10"/>
        <color theme="1"/>
        <rFont val="Noto Sans CJK SC"/>
      </rPr>
      <t>结账</t>
    </r>
    <r>
      <rPr>
        <sz val="10"/>
        <color theme="1"/>
        <rFont val="Microsoft YaHei"/>
      </rPr>
      <t>; jiézhàng; jiezhang</t>
    </r>
  </si>
  <si>
    <t>届</t>
  </si>
  <si>
    <t>khóa (học/kỳ)</t>
  </si>
  <si>
    <r>
      <rPr>
        <sz val="10"/>
        <color theme="1"/>
        <rFont val="Noto Sans CJK SC"/>
      </rPr>
      <t>届</t>
    </r>
    <r>
      <rPr>
        <sz val="10"/>
        <color theme="1"/>
        <rFont val="Microsoft YaHei"/>
      </rPr>
      <t>; jiè; jie</t>
    </r>
  </si>
  <si>
    <t>借口</t>
  </si>
  <si>
    <t>jièkǒu</t>
  </si>
  <si>
    <t>cái cớ</t>
  </si>
  <si>
    <r>
      <rPr>
        <sz val="10"/>
        <color theme="1"/>
        <rFont val="Noto Sans CJK SC"/>
      </rPr>
      <t>借口</t>
    </r>
    <r>
      <rPr>
        <sz val="10"/>
        <color theme="1"/>
        <rFont val="Microsoft YaHei"/>
      </rPr>
      <t>; jièkǒu; jiekou</t>
    </r>
  </si>
  <si>
    <t>戒</t>
  </si>
  <si>
    <t>bỏ, cai</t>
  </si>
  <si>
    <r>
      <rPr>
        <sz val="10"/>
        <color theme="1"/>
        <rFont val="Noto Sans CJK SC"/>
      </rPr>
      <t>戒</t>
    </r>
    <r>
      <rPr>
        <sz val="10"/>
        <color theme="1"/>
        <rFont val="Microsoft YaHei"/>
      </rPr>
      <t>; jiè; jie</t>
    </r>
  </si>
  <si>
    <r>
      <rPr>
        <sz val="10"/>
        <color theme="1"/>
        <rFont val="Noto Sans CJK SC"/>
      </rPr>
      <t>紧急</t>
    </r>
    <r>
      <rPr>
        <sz val="10"/>
        <color theme="1"/>
        <rFont val="Microsoft YaHei"/>
      </rPr>
      <t>; jǐnjí; jinji</t>
    </r>
  </si>
  <si>
    <r>
      <rPr>
        <sz val="10"/>
        <color theme="1"/>
        <rFont val="Noto Sans CJK SC"/>
      </rPr>
      <t>尽快</t>
    </r>
    <r>
      <rPr>
        <sz val="10"/>
        <color theme="1"/>
        <rFont val="Microsoft YaHei"/>
      </rPr>
      <t>; jǐnkuài; jinkuai</t>
    </r>
  </si>
  <si>
    <t>谨慎</t>
  </si>
  <si>
    <t>jǐnshèn</t>
  </si>
  <si>
    <t>cẩn thận</t>
  </si>
  <si>
    <r>
      <rPr>
        <sz val="10"/>
        <color theme="1"/>
        <rFont val="Noto Sans CJK SC"/>
      </rPr>
      <t>谨慎</t>
    </r>
    <r>
      <rPr>
        <sz val="10"/>
        <color theme="1"/>
        <rFont val="Microsoft YaHei"/>
      </rPr>
      <t xml:space="preserve">; jǐnshèn; </t>
    </r>
    <r>
      <rPr>
        <sz val="10"/>
        <color theme="1"/>
        <rFont val="Noto Sans CJK SC"/>
      </rPr>
      <t>当心</t>
    </r>
    <r>
      <rPr>
        <sz val="10"/>
        <color theme="1"/>
        <rFont val="Microsoft YaHei"/>
      </rPr>
      <t>; dāngxīn; jinshen; dangxin</t>
    </r>
  </si>
  <si>
    <r>
      <rPr>
        <sz val="10"/>
        <color theme="1"/>
        <rFont val="Noto Sans CJK SC"/>
      </rPr>
      <t>进步</t>
    </r>
    <r>
      <rPr>
        <sz val="10"/>
        <color theme="1"/>
        <rFont val="Microsoft YaHei"/>
      </rPr>
      <t>; jìnbù; jinbu</t>
    </r>
  </si>
  <si>
    <r>
      <rPr>
        <sz val="10"/>
        <color theme="1"/>
        <rFont val="Noto Sans CJK SC"/>
      </rPr>
      <t>近代</t>
    </r>
    <r>
      <rPr>
        <sz val="10"/>
        <color theme="1"/>
        <rFont val="Microsoft YaHei"/>
      </rPr>
      <t>; jìndài; jindai</t>
    </r>
  </si>
  <si>
    <t>jìnliàng</t>
  </si>
  <si>
    <t>cố gắng hết mức</t>
  </si>
  <si>
    <r>
      <rPr>
        <sz val="10"/>
        <color theme="1"/>
        <rFont val="Noto Sans CJK SC"/>
      </rPr>
      <t>尽量</t>
    </r>
    <r>
      <rPr>
        <sz val="10"/>
        <color theme="1"/>
        <rFont val="Microsoft YaHei"/>
      </rPr>
      <t>; jìnliàng; jinliang</t>
    </r>
  </si>
  <si>
    <t>tinh thần</t>
  </si>
  <si>
    <r>
      <rPr>
        <sz val="10"/>
        <color theme="1"/>
        <rFont val="Noto Sans CJK SC"/>
      </rPr>
      <t>精神</t>
    </r>
    <r>
      <rPr>
        <sz val="10"/>
        <color theme="1"/>
        <rFont val="Microsoft YaHei"/>
      </rPr>
      <t>; jīngshén; jingshen</t>
    </r>
  </si>
  <si>
    <r>
      <rPr>
        <sz val="10"/>
        <color theme="1"/>
        <rFont val="Noto Sans CJK SC"/>
      </rPr>
      <t>经典</t>
    </r>
    <r>
      <rPr>
        <sz val="10"/>
        <color theme="1"/>
        <rFont val="Microsoft YaHei"/>
      </rPr>
      <t>; jīngdiǎn; jingdian</t>
    </r>
  </si>
  <si>
    <r>
      <rPr>
        <sz val="10"/>
        <color theme="1"/>
        <rFont val="Noto Sans CJK SC"/>
      </rPr>
      <t>救</t>
    </r>
    <r>
      <rPr>
        <sz val="10"/>
        <color theme="1"/>
        <rFont val="Microsoft YaHei"/>
      </rPr>
      <t>; jiù; jiu</t>
    </r>
  </si>
  <si>
    <t>舅舅</t>
  </si>
  <si>
    <t>jiùjiu</t>
  </si>
  <si>
    <t>cậu</t>
  </si>
  <si>
    <r>
      <rPr>
        <sz val="10"/>
        <color theme="1"/>
        <rFont val="Noto Sans CJK SC"/>
      </rPr>
      <t>舅舅</t>
    </r>
    <r>
      <rPr>
        <sz val="10"/>
        <color theme="1"/>
        <rFont val="Microsoft YaHei"/>
      </rPr>
      <t>; jiùjiu; jiujiu</t>
    </r>
  </si>
  <si>
    <t>桔子</t>
  </si>
  <si>
    <t>júzi</t>
  </si>
  <si>
    <t>quả cam</t>
  </si>
  <si>
    <r>
      <rPr>
        <sz val="10"/>
        <color theme="1"/>
        <rFont val="Noto Sans CJK SC"/>
      </rPr>
      <t>桔子</t>
    </r>
    <r>
      <rPr>
        <sz val="10"/>
        <color theme="1"/>
        <rFont val="Microsoft YaHei"/>
      </rPr>
      <t xml:space="preserve">; júzi; </t>
    </r>
    <r>
      <rPr>
        <sz val="10"/>
        <color theme="1"/>
        <rFont val="Noto Sans CJK SC"/>
      </rPr>
      <t>橘子</t>
    </r>
    <r>
      <rPr>
        <sz val="10"/>
        <color theme="1"/>
        <rFont val="Microsoft YaHei"/>
      </rPr>
      <t>; juzi</t>
    </r>
  </si>
  <si>
    <t>có, sở hữu</t>
  </si>
  <si>
    <r>
      <rPr>
        <sz val="10"/>
        <color theme="1"/>
        <rFont val="Noto Sans CJK SC"/>
      </rPr>
      <t>具备</t>
    </r>
    <r>
      <rPr>
        <sz val="10"/>
        <color theme="1"/>
        <rFont val="Microsoft YaHei"/>
      </rPr>
      <t>; jùbèi; jubei</t>
    </r>
  </si>
  <si>
    <r>
      <rPr>
        <sz val="10"/>
        <color theme="1"/>
        <rFont val="Noto Sans CJK SC"/>
      </rPr>
      <t>巨大</t>
    </r>
    <r>
      <rPr>
        <sz val="10"/>
        <color theme="1"/>
        <rFont val="Microsoft YaHei"/>
      </rPr>
      <t>; jùdà; juda</t>
    </r>
  </si>
  <si>
    <t>chung kết</t>
  </si>
  <si>
    <r>
      <rPr>
        <sz val="10"/>
        <color theme="1"/>
        <rFont val="Noto Sans CJK SC"/>
      </rPr>
      <t>决赛</t>
    </r>
    <r>
      <rPr>
        <sz val="10"/>
        <color theme="1"/>
        <rFont val="Microsoft YaHei"/>
      </rPr>
      <t>; juésài; juesai</t>
    </r>
  </si>
  <si>
    <t>tuyệt đối</t>
  </si>
  <si>
    <r>
      <rPr>
        <sz val="10"/>
        <color theme="1"/>
        <rFont val="Noto Sans CJK SC"/>
      </rPr>
      <t>绝对</t>
    </r>
    <r>
      <rPr>
        <sz val="10"/>
        <color theme="1"/>
        <rFont val="Microsoft YaHei"/>
      </rPr>
      <t>; juéduì; juedui</t>
    </r>
  </si>
  <si>
    <t>军事</t>
  </si>
  <si>
    <t>jūnshì</t>
  </si>
  <si>
    <t>quân sự</t>
  </si>
  <si>
    <r>
      <rPr>
        <sz val="10"/>
        <color theme="1"/>
        <rFont val="Noto Sans CJK SC"/>
      </rPr>
      <t>军事</t>
    </r>
    <r>
      <rPr>
        <sz val="10"/>
        <color theme="1"/>
        <rFont val="Microsoft YaHei"/>
      </rPr>
      <t>; jūnshì; junshi</t>
    </r>
  </si>
  <si>
    <t>mở cửa</t>
  </si>
  <si>
    <r>
      <rPr>
        <sz val="10"/>
        <color theme="1"/>
        <rFont val="Noto Sans CJK SC"/>
      </rPr>
      <t>开放</t>
    </r>
    <r>
      <rPr>
        <sz val="10"/>
        <color theme="1"/>
        <rFont val="Microsoft YaHei"/>
      </rPr>
      <t>; kāifàng; kaifang</t>
    </r>
  </si>
  <si>
    <r>
      <rPr>
        <sz val="10"/>
        <color theme="1"/>
        <rFont val="Noto Sans CJK SC"/>
      </rPr>
      <t>开水</t>
    </r>
    <r>
      <rPr>
        <sz val="10"/>
        <color theme="1"/>
        <rFont val="Microsoft YaHei"/>
      </rPr>
      <t>; kāishuǐ; kaishui</t>
    </r>
  </si>
  <si>
    <t>砍</t>
  </si>
  <si>
    <t>kǎn</t>
  </si>
  <si>
    <t>chặt</t>
  </si>
  <si>
    <r>
      <rPr>
        <sz val="10"/>
        <color theme="1"/>
        <rFont val="Noto Sans CJK SC"/>
      </rPr>
      <t>砍</t>
    </r>
    <r>
      <rPr>
        <sz val="10"/>
        <color theme="1"/>
        <rFont val="Microsoft YaHei"/>
      </rPr>
      <t>; kǎn; kan</t>
    </r>
  </si>
  <si>
    <r>
      <rPr>
        <sz val="10"/>
        <color theme="1"/>
        <rFont val="Noto Sans CJK SC"/>
      </rPr>
      <t>看不起</t>
    </r>
    <r>
      <rPr>
        <sz val="10"/>
        <color theme="1"/>
        <rFont val="Microsoft YaHei"/>
      </rPr>
      <t xml:space="preserve">; kànbuqǐ; </t>
    </r>
    <r>
      <rPr>
        <sz val="10"/>
        <color theme="1"/>
        <rFont val="Noto Sans CJK SC"/>
      </rPr>
      <t>忽视</t>
    </r>
    <r>
      <rPr>
        <sz val="10"/>
        <color theme="1"/>
        <rFont val="Microsoft YaHei"/>
      </rPr>
      <t xml:space="preserve">; hūshì; </t>
    </r>
    <r>
      <rPr>
        <sz val="10"/>
        <color theme="1"/>
        <rFont val="Noto Sans CJK SC"/>
      </rPr>
      <t>轻视</t>
    </r>
    <r>
      <rPr>
        <sz val="10"/>
        <color theme="1"/>
        <rFont val="Microsoft YaHei"/>
      </rPr>
      <t>; qīngshì; kanbuqi; hushi; qingshi</t>
    </r>
  </si>
  <si>
    <r>
      <rPr>
        <sz val="10"/>
        <color theme="1"/>
        <rFont val="Noto Sans CJK SC"/>
      </rPr>
      <t>可见</t>
    </r>
    <r>
      <rPr>
        <sz val="10"/>
        <color theme="1"/>
        <rFont val="Microsoft YaHei"/>
      </rPr>
      <t>; kějiàn; kejian</t>
    </r>
  </si>
  <si>
    <r>
      <rPr>
        <sz val="10"/>
        <color theme="1"/>
        <rFont val="Noto Sans CJK SC"/>
      </rPr>
      <t>可怕</t>
    </r>
    <r>
      <rPr>
        <sz val="10"/>
        <color theme="1"/>
        <rFont val="Microsoft YaHei"/>
      </rPr>
      <t>; kěpà; kepa</t>
    </r>
  </si>
  <si>
    <t>gram</t>
  </si>
  <si>
    <r>
      <rPr>
        <sz val="10"/>
        <color theme="1"/>
        <rFont val="Noto Sans CJK SC"/>
      </rPr>
      <t>克</t>
    </r>
    <r>
      <rPr>
        <sz val="10"/>
        <color theme="1"/>
        <rFont val="Microsoft YaHei"/>
      </rPr>
      <t xml:space="preserve">; kè; g; </t>
    </r>
    <r>
      <rPr>
        <sz val="10"/>
        <color theme="1"/>
        <rFont val="Noto Sans CJK SC"/>
      </rPr>
      <t>公克</t>
    </r>
    <r>
      <rPr>
        <sz val="10"/>
        <color theme="1"/>
        <rFont val="Microsoft YaHei"/>
      </rPr>
      <t>; gōngkè; ke; gongke</t>
    </r>
  </si>
  <si>
    <r>
      <rPr>
        <sz val="10"/>
        <color theme="1"/>
        <rFont val="Noto Sans CJK SC"/>
      </rPr>
      <t>客观</t>
    </r>
    <r>
      <rPr>
        <sz val="10"/>
        <color theme="1"/>
        <rFont val="Microsoft YaHei"/>
      </rPr>
      <t>; kèguān; keguan</t>
    </r>
  </si>
  <si>
    <t>控制</t>
  </si>
  <si>
    <t>kòngzhì</t>
  </si>
  <si>
    <t>kiểm soát</t>
  </si>
  <si>
    <r>
      <rPr>
        <sz val="10"/>
        <color theme="1"/>
        <rFont val="Noto Sans CJK SC"/>
      </rPr>
      <t>控制</t>
    </r>
    <r>
      <rPr>
        <sz val="10"/>
        <color theme="1"/>
        <rFont val="Microsoft YaHei"/>
      </rPr>
      <t>; kòngzhì; kongzhi</t>
    </r>
  </si>
  <si>
    <t>口味</t>
  </si>
  <si>
    <t>kǒuwèi</t>
  </si>
  <si>
    <t>khẩu vị</t>
  </si>
  <si>
    <r>
      <rPr>
        <sz val="10"/>
        <color theme="1"/>
        <rFont val="Noto Sans CJK SC"/>
      </rPr>
      <t>口味</t>
    </r>
    <r>
      <rPr>
        <sz val="10"/>
        <color theme="1"/>
        <rFont val="Microsoft YaHei"/>
      </rPr>
      <t xml:space="preserve">; kǒuwèi; </t>
    </r>
    <r>
      <rPr>
        <sz val="10"/>
        <color theme="1"/>
        <rFont val="Noto Sans CJK SC"/>
      </rPr>
      <t>胃口</t>
    </r>
    <r>
      <rPr>
        <sz val="10"/>
        <color theme="1"/>
        <rFont val="Microsoft YaHei"/>
      </rPr>
      <t>; wèikǒu; kouwei; weikou</t>
    </r>
  </si>
  <si>
    <t>夸</t>
  </si>
  <si>
    <t>kuā</t>
  </si>
  <si>
    <r>
      <rPr>
        <sz val="10"/>
        <color theme="1"/>
        <rFont val="Noto Sans CJK SC"/>
      </rPr>
      <t>夸</t>
    </r>
    <r>
      <rPr>
        <sz val="10"/>
        <color theme="1"/>
        <rFont val="Microsoft YaHei"/>
      </rPr>
      <t xml:space="preserve">; kuā; </t>
    </r>
    <r>
      <rPr>
        <sz val="10"/>
        <color theme="1"/>
        <rFont val="Noto Sans CJK SC"/>
      </rPr>
      <t>称赞</t>
    </r>
    <r>
      <rPr>
        <sz val="10"/>
        <color theme="1"/>
        <rFont val="Microsoft YaHei"/>
      </rPr>
      <t>; chēngzàn; kua; chengzan</t>
    </r>
  </si>
  <si>
    <r>
      <rPr>
        <sz val="10"/>
        <color theme="1"/>
        <rFont val="Noto Sans CJK SC"/>
      </rPr>
      <t>扩大</t>
    </r>
    <r>
      <rPr>
        <sz val="10"/>
        <color theme="1"/>
        <rFont val="Microsoft YaHei"/>
      </rPr>
      <t>; kuòdà; kuoda</t>
    </r>
  </si>
  <si>
    <t>辣椒</t>
  </si>
  <si>
    <t>làjiāo</t>
  </si>
  <si>
    <t>ớt</t>
  </si>
  <si>
    <r>
      <rPr>
        <sz val="10"/>
        <color theme="1"/>
        <rFont val="Noto Sans CJK SC"/>
      </rPr>
      <t>辣椒</t>
    </r>
    <r>
      <rPr>
        <sz val="10"/>
        <color theme="1"/>
        <rFont val="Microsoft YaHei"/>
      </rPr>
      <t>; làjiāo; lajiao</t>
    </r>
  </si>
  <si>
    <t>烂</t>
  </si>
  <si>
    <t>làn</t>
  </si>
  <si>
    <t>thối, hỏng</t>
  </si>
  <si>
    <r>
      <rPr>
        <sz val="10"/>
        <color theme="1"/>
        <rFont val="Noto Sans CJK SC"/>
      </rPr>
      <t>烂</t>
    </r>
    <r>
      <rPr>
        <sz val="10"/>
        <color theme="1"/>
        <rFont val="Microsoft YaHei"/>
      </rPr>
      <t>; làn; lan</t>
    </r>
  </si>
  <si>
    <t>劳动</t>
  </si>
  <si>
    <t>láodòng</t>
  </si>
  <si>
    <t>lao động</t>
  </si>
  <si>
    <r>
      <rPr>
        <sz val="10"/>
        <color theme="1"/>
        <rFont val="Noto Sans CJK SC"/>
      </rPr>
      <t>劳动</t>
    </r>
    <r>
      <rPr>
        <sz val="10"/>
        <color theme="1"/>
        <rFont val="Microsoft YaHei"/>
      </rPr>
      <t>; láodòng; laodong</t>
    </r>
  </si>
  <si>
    <t>ông chủ</t>
  </si>
  <si>
    <r>
      <rPr>
        <sz val="10"/>
        <color theme="1"/>
        <rFont val="Noto Sans CJK SC"/>
      </rPr>
      <t>老板</t>
    </r>
    <r>
      <rPr>
        <sz val="10"/>
        <color theme="1"/>
        <rFont val="Microsoft YaHei"/>
      </rPr>
      <t>; lǎobǎn; laoban</t>
    </r>
  </si>
  <si>
    <t>老鼠</t>
  </si>
  <si>
    <t>lǎoshǔ</t>
  </si>
  <si>
    <t>chuột</t>
  </si>
  <si>
    <r>
      <rPr>
        <sz val="10"/>
        <color theme="1"/>
        <rFont val="Noto Sans CJK SC"/>
      </rPr>
      <t>老鼠</t>
    </r>
    <r>
      <rPr>
        <sz val="10"/>
        <color theme="1"/>
        <rFont val="Microsoft YaHei"/>
      </rPr>
      <t>; lǎoshǔ; laoshu</t>
    </r>
  </si>
  <si>
    <t>姥姥</t>
  </si>
  <si>
    <t>lǎolao</t>
  </si>
  <si>
    <t>bà ngoại</t>
  </si>
  <si>
    <r>
      <rPr>
        <sz val="10"/>
        <color theme="1"/>
        <rFont val="Noto Sans CJK SC"/>
      </rPr>
      <t>姥姥</t>
    </r>
    <r>
      <rPr>
        <sz val="10"/>
        <color theme="1"/>
        <rFont val="Microsoft YaHei"/>
      </rPr>
      <t xml:space="preserve">; lǎolao; </t>
    </r>
    <r>
      <rPr>
        <sz val="10"/>
        <color theme="1"/>
        <rFont val="Noto Sans CJK SC"/>
      </rPr>
      <t>外婆</t>
    </r>
    <r>
      <rPr>
        <sz val="10"/>
        <color theme="1"/>
        <rFont val="Microsoft YaHei"/>
      </rPr>
      <t>; wàipó; laolao; waipo</t>
    </r>
  </si>
  <si>
    <t>lý luận</t>
  </si>
  <si>
    <r>
      <rPr>
        <sz val="10"/>
        <color theme="1"/>
        <rFont val="Noto Sans CJK SC"/>
      </rPr>
      <t>理论</t>
    </r>
    <r>
      <rPr>
        <sz val="10"/>
        <color theme="1"/>
        <rFont val="Microsoft YaHei"/>
      </rPr>
      <t>; lǐlùn; lilun</t>
    </r>
  </si>
  <si>
    <r>
      <rPr>
        <sz val="10"/>
        <color theme="1"/>
        <rFont val="Noto Sans CJK SC"/>
      </rPr>
      <t>理由</t>
    </r>
    <r>
      <rPr>
        <sz val="10"/>
        <color theme="1"/>
        <rFont val="Microsoft YaHei"/>
      </rPr>
      <t>; lǐyóu; liyou</t>
    </r>
  </si>
  <si>
    <r>
      <rPr>
        <sz val="10"/>
        <color theme="1"/>
        <rFont val="Noto Sans CJK SC"/>
      </rPr>
      <t>立刻</t>
    </r>
    <r>
      <rPr>
        <sz val="10"/>
        <color theme="1"/>
        <rFont val="Microsoft YaHei"/>
      </rPr>
      <t xml:space="preserve">; lìkè; </t>
    </r>
    <r>
      <rPr>
        <sz val="10"/>
        <color theme="1"/>
        <rFont val="Noto Sans CJK SC"/>
      </rPr>
      <t>立即</t>
    </r>
    <r>
      <rPr>
        <sz val="10"/>
        <color theme="1"/>
        <rFont val="Microsoft YaHei"/>
      </rPr>
      <t xml:space="preserve">; lìjí; </t>
    </r>
    <r>
      <rPr>
        <sz val="10"/>
        <color theme="1"/>
        <rFont val="Noto Sans CJK SC"/>
      </rPr>
      <t>马上</t>
    </r>
    <r>
      <rPr>
        <sz val="10"/>
        <color theme="1"/>
        <rFont val="Microsoft YaHei"/>
      </rPr>
      <t>; mǎshàng; like; liji; mashang</t>
    </r>
  </si>
  <si>
    <t>lìliàng</t>
  </si>
  <si>
    <t>sức mạnh</t>
  </si>
  <si>
    <r>
      <rPr>
        <sz val="10"/>
        <color theme="1"/>
        <rFont val="Noto Sans CJK SC"/>
      </rPr>
      <t>力量</t>
    </r>
    <r>
      <rPr>
        <sz val="10"/>
        <color theme="1"/>
        <rFont val="Microsoft YaHei"/>
      </rPr>
      <t>; lìliàng; liliang</t>
    </r>
  </si>
  <si>
    <r>
      <rPr>
        <sz val="10"/>
        <color theme="1"/>
        <rFont val="Noto Sans CJK SC"/>
      </rPr>
      <t>利息</t>
    </r>
    <r>
      <rPr>
        <sz val="10"/>
        <color theme="1"/>
        <rFont val="Microsoft YaHei"/>
      </rPr>
      <t>; lìxī; lixi</t>
    </r>
  </si>
  <si>
    <t>tận dụng</t>
  </si>
  <si>
    <r>
      <rPr>
        <sz val="10"/>
        <color theme="1"/>
        <rFont val="Noto Sans CJK SC"/>
      </rPr>
      <t>利用</t>
    </r>
    <r>
      <rPr>
        <sz val="10"/>
        <color theme="1"/>
        <rFont val="Microsoft YaHei"/>
      </rPr>
      <t>; lìyòng; liyong</t>
    </r>
  </si>
  <si>
    <r>
      <rPr>
        <sz val="10"/>
        <color theme="1"/>
        <rFont val="Noto Sans CJK SC"/>
      </rPr>
      <t>连忙</t>
    </r>
    <r>
      <rPr>
        <sz val="10"/>
        <color theme="1"/>
        <rFont val="Microsoft YaHei"/>
      </rPr>
      <t xml:space="preserve">; liánmáng; </t>
    </r>
    <r>
      <rPr>
        <sz val="10"/>
        <color theme="1"/>
        <rFont val="Noto Sans CJK SC"/>
      </rPr>
      <t>匆忙</t>
    </r>
    <r>
      <rPr>
        <sz val="10"/>
        <color theme="1"/>
        <rFont val="Microsoft YaHei"/>
      </rPr>
      <t xml:space="preserve">; cōngmáng; </t>
    </r>
    <r>
      <rPr>
        <sz val="10"/>
        <color theme="1"/>
        <rFont val="Noto Sans CJK SC"/>
      </rPr>
      <t>赶紧</t>
    </r>
    <r>
      <rPr>
        <sz val="10"/>
        <color theme="1"/>
        <rFont val="Microsoft YaHei"/>
      </rPr>
      <t xml:space="preserve">; gǎnjǐn; </t>
    </r>
    <r>
      <rPr>
        <sz val="10"/>
        <color theme="1"/>
        <rFont val="Noto Sans CJK SC"/>
      </rPr>
      <t>急忙</t>
    </r>
    <r>
      <rPr>
        <sz val="10"/>
        <color theme="1"/>
        <rFont val="Microsoft YaHei"/>
      </rPr>
      <t>; jímáng; lianmang; congmang; ganjin; jimang</t>
    </r>
  </si>
  <si>
    <t>liên kết</t>
  </si>
  <si>
    <r>
      <rPr>
        <sz val="10"/>
        <color theme="1"/>
        <rFont val="Noto Sans CJK SC"/>
      </rPr>
      <t>联合</t>
    </r>
    <r>
      <rPr>
        <sz val="10"/>
        <color theme="1"/>
        <rFont val="Microsoft YaHei"/>
      </rPr>
      <t>; liánhé; lianhe</t>
    </r>
  </si>
  <si>
    <t>giỏi, xuất sắc</t>
  </si>
  <si>
    <r>
      <rPr>
        <sz val="10"/>
        <color theme="1"/>
        <rFont val="Noto Sans CJK SC"/>
      </rPr>
      <t>了不起</t>
    </r>
    <r>
      <rPr>
        <sz val="10"/>
        <color theme="1"/>
        <rFont val="Microsoft YaHei"/>
      </rPr>
      <t>; liǎobuqǐ; liaobuqi</t>
    </r>
  </si>
  <si>
    <t>đoàn tàu</t>
  </si>
  <si>
    <r>
      <rPr>
        <sz val="10"/>
        <color theme="1"/>
        <rFont val="Noto Sans CJK SC"/>
      </rPr>
      <t>列车</t>
    </r>
    <r>
      <rPr>
        <sz val="10"/>
        <color theme="1"/>
        <rFont val="Microsoft YaHei"/>
      </rPr>
      <t>; lièchē; lieche</t>
    </r>
  </si>
  <si>
    <r>
      <rPr>
        <sz val="10"/>
        <color theme="1"/>
        <rFont val="Noto Sans CJK SC"/>
      </rPr>
      <t>临时</t>
    </r>
    <r>
      <rPr>
        <sz val="10"/>
        <color theme="1"/>
        <rFont val="Microsoft YaHei"/>
      </rPr>
      <t>; línshí; linshi</t>
    </r>
  </si>
  <si>
    <t>灵活</t>
  </si>
  <si>
    <t>línghuó</t>
  </si>
  <si>
    <t>linh hoạt</t>
  </si>
  <si>
    <r>
      <rPr>
        <sz val="10"/>
        <color theme="1"/>
        <rFont val="Noto Sans CJK SC"/>
      </rPr>
      <t>灵活</t>
    </r>
    <r>
      <rPr>
        <sz val="10"/>
        <color theme="1"/>
        <rFont val="Microsoft YaHei"/>
      </rPr>
      <t>; línghuó; linghuo</t>
    </r>
  </si>
  <si>
    <t>领域</t>
  </si>
  <si>
    <t>lǐngyù</t>
  </si>
  <si>
    <t>lĩnh vực</t>
  </si>
  <si>
    <r>
      <rPr>
        <sz val="10"/>
        <color theme="1"/>
        <rFont val="Noto Sans CJK SC"/>
      </rPr>
      <t>领域</t>
    </r>
    <r>
      <rPr>
        <sz val="10"/>
        <color theme="1"/>
        <rFont val="Microsoft YaHei"/>
      </rPr>
      <t>; lǐngyù; lingyu</t>
    </r>
  </si>
  <si>
    <r>
      <rPr>
        <sz val="10"/>
        <color theme="1"/>
        <rFont val="Noto Sans CJK SC"/>
      </rPr>
      <t>流传</t>
    </r>
    <r>
      <rPr>
        <sz val="10"/>
        <color theme="1"/>
        <rFont val="Microsoft YaHei"/>
      </rPr>
      <t>; liúchuán; liuchuan</t>
    </r>
  </si>
  <si>
    <t>浏览</t>
  </si>
  <si>
    <t>liúlǎn</t>
  </si>
  <si>
    <t>lướt qua</t>
  </si>
  <si>
    <r>
      <rPr>
        <sz val="10"/>
        <color theme="1"/>
        <rFont val="Noto Sans CJK SC"/>
      </rPr>
      <t>浏览</t>
    </r>
    <r>
      <rPr>
        <sz val="10"/>
        <color theme="1"/>
        <rFont val="Microsoft YaHei"/>
      </rPr>
      <t>; liúlǎn; liulan</t>
    </r>
  </si>
  <si>
    <r>
      <rPr>
        <sz val="10"/>
        <color theme="1"/>
        <rFont val="Noto Sans CJK SC"/>
      </rPr>
      <t>龙</t>
    </r>
    <r>
      <rPr>
        <sz val="10"/>
        <color theme="1"/>
        <rFont val="Microsoft YaHei"/>
      </rPr>
      <t>; lóng; long</t>
    </r>
  </si>
  <si>
    <t>漏</t>
  </si>
  <si>
    <t>lòu</t>
  </si>
  <si>
    <t>rò rỉ</t>
  </si>
  <si>
    <r>
      <rPr>
        <sz val="10"/>
        <color theme="1"/>
        <rFont val="Noto Sans CJK SC"/>
      </rPr>
      <t>漏</t>
    </r>
    <r>
      <rPr>
        <sz val="10"/>
        <color theme="1"/>
        <rFont val="Microsoft YaHei"/>
      </rPr>
      <t>; lòu; lou</t>
    </r>
  </si>
  <si>
    <r>
      <rPr>
        <sz val="10"/>
        <color theme="1"/>
        <rFont val="Noto Sans CJK SC"/>
      </rPr>
      <t>陆地</t>
    </r>
    <r>
      <rPr>
        <sz val="10"/>
        <color theme="1"/>
        <rFont val="Microsoft YaHei"/>
      </rPr>
      <t>; lùdì; ludi</t>
    </r>
  </si>
  <si>
    <r>
      <rPr>
        <sz val="10"/>
        <color theme="1"/>
        <rFont val="Noto Sans CJK SC"/>
      </rPr>
      <t>录取</t>
    </r>
    <r>
      <rPr>
        <sz val="10"/>
        <color theme="1"/>
        <rFont val="Microsoft YaHei"/>
      </rPr>
      <t>; lùqǔ; luqu</t>
    </r>
  </si>
  <si>
    <r>
      <rPr>
        <sz val="10"/>
        <color theme="1"/>
        <rFont val="Noto Sans CJK SC"/>
      </rPr>
      <t>论文</t>
    </r>
    <r>
      <rPr>
        <sz val="10"/>
        <color theme="1"/>
        <rFont val="Microsoft YaHei"/>
      </rPr>
      <t>; lùnwén; lunwen</t>
    </r>
  </si>
  <si>
    <t>tụt hậu</t>
  </si>
  <si>
    <r>
      <rPr>
        <sz val="10"/>
        <color theme="1"/>
        <rFont val="Noto Sans CJK SC"/>
      </rPr>
      <t>落后</t>
    </r>
    <r>
      <rPr>
        <sz val="10"/>
        <color theme="1"/>
        <rFont val="Microsoft YaHei"/>
      </rPr>
      <t>; luòhòu; luohou</t>
    </r>
  </si>
  <si>
    <t>骂</t>
  </si>
  <si>
    <t>mà</t>
  </si>
  <si>
    <t>mắng</t>
  </si>
  <si>
    <r>
      <rPr>
        <sz val="10"/>
        <color theme="1"/>
        <rFont val="Noto Sans CJK SC"/>
      </rPr>
      <t>骂</t>
    </r>
    <r>
      <rPr>
        <sz val="10"/>
        <color theme="1"/>
        <rFont val="Microsoft YaHei"/>
      </rPr>
      <t>; mà; ma</t>
    </r>
  </si>
  <si>
    <t>麦克风</t>
  </si>
  <si>
    <t>màikèfēng</t>
  </si>
  <si>
    <t>micro</t>
  </si>
  <si>
    <r>
      <rPr>
        <sz val="10"/>
        <color theme="1"/>
        <rFont val="Noto Sans CJK SC"/>
      </rPr>
      <t>麦克风</t>
    </r>
    <r>
      <rPr>
        <sz val="10"/>
        <color theme="1"/>
        <rFont val="Microsoft YaHei"/>
      </rPr>
      <t>; màikèfēng; maikefeng</t>
    </r>
  </si>
  <si>
    <t>làm hài lòng</t>
  </si>
  <si>
    <r>
      <rPr>
        <sz val="10"/>
        <color theme="1"/>
        <rFont val="Noto Sans CJK SC"/>
      </rPr>
      <t>满足</t>
    </r>
    <r>
      <rPr>
        <sz val="10"/>
        <color theme="1"/>
        <rFont val="Microsoft YaHei"/>
      </rPr>
      <t>; mǎnzú; manzu</t>
    </r>
  </si>
  <si>
    <t>冒险</t>
  </si>
  <si>
    <t>màoxiǎn</t>
  </si>
  <si>
    <t>mạo hiểm</t>
  </si>
  <si>
    <r>
      <rPr>
        <sz val="10"/>
        <color theme="1"/>
        <rFont val="Noto Sans CJK SC"/>
      </rPr>
      <t>冒险</t>
    </r>
    <r>
      <rPr>
        <sz val="10"/>
        <color theme="1"/>
        <rFont val="Microsoft YaHei"/>
      </rPr>
      <t>; màoxiǎn; maoxian</t>
    </r>
  </si>
  <si>
    <t>眉毛</t>
  </si>
  <si>
    <t>méimao</t>
  </si>
  <si>
    <t>lông mày</t>
  </si>
  <si>
    <r>
      <rPr>
        <sz val="10"/>
        <color theme="1"/>
        <rFont val="Noto Sans CJK SC"/>
      </rPr>
      <t>眉毛</t>
    </r>
    <r>
      <rPr>
        <sz val="10"/>
        <color theme="1"/>
        <rFont val="Microsoft YaHei"/>
      </rPr>
      <t>; méimao; meimao</t>
    </r>
  </si>
  <si>
    <r>
      <rPr>
        <sz val="10"/>
        <color theme="1"/>
        <rFont val="Noto Sans CJK SC"/>
      </rPr>
      <t>美术</t>
    </r>
    <r>
      <rPr>
        <sz val="10"/>
        <color theme="1"/>
        <rFont val="Microsoft YaHei"/>
      </rPr>
      <t>; měishù; meishu</t>
    </r>
  </si>
  <si>
    <r>
      <rPr>
        <sz val="10"/>
        <color theme="1"/>
        <rFont val="Noto Sans CJK SC"/>
      </rPr>
      <t>秘密</t>
    </r>
    <r>
      <rPr>
        <sz val="10"/>
        <color theme="1"/>
        <rFont val="Microsoft YaHei"/>
      </rPr>
      <t>; mìmì; mimi</t>
    </r>
  </si>
  <si>
    <r>
      <rPr>
        <sz val="10"/>
        <color theme="1"/>
        <rFont val="Noto Sans CJK SC"/>
      </rPr>
      <t>面对</t>
    </r>
    <r>
      <rPr>
        <sz val="10"/>
        <color theme="1"/>
        <rFont val="Microsoft YaHei"/>
      </rPr>
      <t>; miànduì; miandui</t>
    </r>
  </si>
  <si>
    <t>đang đối mặt</t>
  </si>
  <si>
    <r>
      <rPr>
        <sz val="10"/>
        <color theme="1"/>
        <rFont val="Noto Sans CJK SC"/>
      </rPr>
      <t>面临</t>
    </r>
    <r>
      <rPr>
        <sz val="10"/>
        <color theme="1"/>
        <rFont val="Microsoft YaHei"/>
      </rPr>
      <t>; miànlín; mianlin</t>
    </r>
  </si>
  <si>
    <t>苗条</t>
  </si>
  <si>
    <t>miáotiao</t>
  </si>
  <si>
    <t>thon thả</t>
  </si>
  <si>
    <r>
      <rPr>
        <sz val="10"/>
        <color theme="1"/>
        <rFont val="Noto Sans CJK SC"/>
      </rPr>
      <t>苗条</t>
    </r>
    <r>
      <rPr>
        <sz val="10"/>
        <color theme="1"/>
        <rFont val="Microsoft YaHei"/>
      </rPr>
      <t>; miáotiao; miaotiao</t>
    </r>
  </si>
  <si>
    <t>làm rõ</t>
  </si>
  <si>
    <r>
      <rPr>
        <sz val="10"/>
        <color theme="1"/>
        <rFont val="Noto Sans CJK SC"/>
      </rPr>
      <t>明确</t>
    </r>
    <r>
      <rPr>
        <sz val="10"/>
        <color theme="1"/>
        <rFont val="Microsoft YaHei"/>
      </rPr>
      <t>; míngquè; mingque</t>
    </r>
  </si>
  <si>
    <r>
      <rPr>
        <sz val="10"/>
        <color theme="1"/>
        <rFont val="Noto Sans CJK SC"/>
      </rPr>
      <t>明显</t>
    </r>
    <r>
      <rPr>
        <sz val="10"/>
        <color theme="1"/>
        <rFont val="Microsoft YaHei"/>
      </rPr>
      <t xml:space="preserve">; míngxiǎn; </t>
    </r>
    <r>
      <rPr>
        <sz val="10"/>
        <color theme="1"/>
        <rFont val="Noto Sans CJK SC"/>
      </rPr>
      <t>显然</t>
    </r>
    <r>
      <rPr>
        <sz val="10"/>
        <color theme="1"/>
        <rFont val="Microsoft YaHei"/>
      </rPr>
      <t>; xiǎnrán; mingxian; xianran</t>
    </r>
  </si>
  <si>
    <t>名牌</t>
  </si>
  <si>
    <t>míngpái</t>
  </si>
  <si>
    <r>
      <rPr>
        <sz val="10"/>
        <color theme="1"/>
        <rFont val="Noto Sans CJK SC"/>
      </rPr>
      <t>名牌</t>
    </r>
    <r>
      <rPr>
        <sz val="10"/>
        <color theme="1"/>
        <rFont val="Microsoft YaHei"/>
      </rPr>
      <t xml:space="preserve">; míngpái; </t>
    </r>
    <r>
      <rPr>
        <sz val="10"/>
        <color theme="1"/>
        <rFont val="Noto Sans CJK SC"/>
      </rPr>
      <t>名牌儿</t>
    </r>
    <r>
      <rPr>
        <sz val="10"/>
        <color theme="1"/>
        <rFont val="Microsoft YaHei"/>
      </rPr>
      <t>; míngpáir; mingpai; mingpair</t>
    </r>
  </si>
  <si>
    <t>名胜古迹</t>
  </si>
  <si>
    <t>míngshèng gǔjì</t>
  </si>
  <si>
    <t>danh lam thắng cảnh</t>
  </si>
  <si>
    <r>
      <rPr>
        <sz val="10"/>
        <color theme="1"/>
        <rFont val="Noto Sans CJK SC"/>
      </rPr>
      <t>名胜古迹</t>
    </r>
    <r>
      <rPr>
        <sz val="10"/>
        <color theme="1"/>
        <rFont val="Microsoft YaHei"/>
      </rPr>
      <t>; míngshèng gǔjì; mingsheng guji</t>
    </r>
  </si>
  <si>
    <t>命令</t>
  </si>
  <si>
    <t>mìnglìng</t>
  </si>
  <si>
    <t>mệnh lệnh</t>
  </si>
  <si>
    <r>
      <rPr>
        <sz val="10"/>
        <color theme="1"/>
        <rFont val="Noto Sans CJK SC"/>
      </rPr>
      <t>命令</t>
    </r>
    <r>
      <rPr>
        <sz val="10"/>
        <color theme="1"/>
        <rFont val="Microsoft YaHei"/>
      </rPr>
      <t>; mìnglìng; mingling</t>
    </r>
  </si>
  <si>
    <t>sờ, chạm</t>
  </si>
  <si>
    <r>
      <rPr>
        <sz val="10"/>
        <color theme="1"/>
        <rFont val="Noto Sans CJK SC"/>
      </rPr>
      <t>摸</t>
    </r>
    <r>
      <rPr>
        <sz val="10"/>
        <color theme="1"/>
        <rFont val="Microsoft YaHei"/>
      </rPr>
      <t>; mō; mo</t>
    </r>
  </si>
  <si>
    <t>模糊</t>
  </si>
  <si>
    <t>móhu</t>
  </si>
  <si>
    <r>
      <rPr>
        <sz val="10"/>
        <color theme="1"/>
        <rFont val="Noto Sans CJK SC"/>
      </rPr>
      <t>模糊</t>
    </r>
    <r>
      <rPr>
        <sz val="10"/>
        <color theme="1"/>
        <rFont val="Microsoft YaHei"/>
      </rPr>
      <t xml:space="preserve">; móhu; </t>
    </r>
    <r>
      <rPr>
        <sz val="10"/>
        <color theme="1"/>
        <rFont val="Noto Sans CJK SC"/>
      </rPr>
      <t>糊涂</t>
    </r>
    <r>
      <rPr>
        <sz val="10"/>
        <color theme="1"/>
        <rFont val="Microsoft YaHei"/>
      </rPr>
      <t>; hútu; mohu; hutu</t>
    </r>
  </si>
  <si>
    <t>摩托车</t>
  </si>
  <si>
    <t>mótuōchē</t>
  </si>
  <si>
    <t>xe máy</t>
  </si>
  <si>
    <r>
      <rPr>
        <sz val="10"/>
        <color theme="1"/>
        <rFont val="Noto Sans CJK SC"/>
      </rPr>
      <t>摩托车</t>
    </r>
    <r>
      <rPr>
        <sz val="10"/>
        <color theme="1"/>
        <rFont val="Microsoft YaHei"/>
      </rPr>
      <t>; mótuōchē; motuoche</t>
    </r>
  </si>
  <si>
    <r>
      <rPr>
        <sz val="10"/>
        <color theme="1"/>
        <rFont val="Noto Sans CJK SC"/>
      </rPr>
      <t>某</t>
    </r>
    <r>
      <rPr>
        <sz val="10"/>
        <color theme="1"/>
        <rFont val="Microsoft YaHei"/>
      </rPr>
      <t>; mǒu; mou</t>
    </r>
  </si>
  <si>
    <r>
      <rPr>
        <sz val="10"/>
        <color theme="1"/>
        <rFont val="Noto Sans CJK SC"/>
      </rPr>
      <t>目标</t>
    </r>
    <r>
      <rPr>
        <sz val="10"/>
        <color theme="1"/>
        <rFont val="Microsoft YaHei"/>
      </rPr>
      <t>; mùbiāo; mubiao</t>
    </r>
  </si>
  <si>
    <t>目录</t>
  </si>
  <si>
    <t>mùlù</t>
  </si>
  <si>
    <t>mục lục</t>
  </si>
  <si>
    <r>
      <rPr>
        <sz val="10"/>
        <color theme="1"/>
        <rFont val="Noto Sans CJK SC"/>
      </rPr>
      <t>目录</t>
    </r>
    <r>
      <rPr>
        <sz val="10"/>
        <color theme="1"/>
        <rFont val="Microsoft YaHei"/>
      </rPr>
      <t>; mùlù; mulu</t>
    </r>
  </si>
  <si>
    <t>gỗ</t>
  </si>
  <si>
    <r>
      <rPr>
        <sz val="10"/>
        <color theme="1"/>
        <rFont val="Noto Sans CJK SC"/>
      </rPr>
      <t>木头</t>
    </r>
    <r>
      <rPr>
        <sz val="10"/>
        <color theme="1"/>
        <rFont val="Microsoft YaHei"/>
      </rPr>
      <t>; mùtou; mutou</t>
    </r>
  </si>
  <si>
    <t>cho dù</t>
  </si>
  <si>
    <r>
      <rPr>
        <sz val="10"/>
        <color theme="1"/>
        <rFont val="Noto Sans CJK SC"/>
      </rPr>
      <t>哪怕</t>
    </r>
    <r>
      <rPr>
        <sz val="10"/>
        <color theme="1"/>
        <rFont val="Microsoft YaHei"/>
      </rPr>
      <t>; nǎpà; napa</t>
    </r>
  </si>
  <si>
    <t>khó tránh khỏi</t>
  </si>
  <si>
    <r>
      <rPr>
        <sz val="10"/>
        <color theme="1"/>
        <rFont val="Noto Sans CJK SC"/>
      </rPr>
      <t>难免</t>
    </r>
    <r>
      <rPr>
        <sz val="10"/>
        <color theme="1"/>
        <rFont val="Microsoft YaHei"/>
      </rPr>
      <t>; nánmiǎn; nanmian</t>
    </r>
  </si>
  <si>
    <t>cái đầu</t>
  </si>
  <si>
    <r>
      <rPr>
        <sz val="10"/>
        <color theme="1"/>
        <rFont val="Noto Sans CJK SC"/>
      </rPr>
      <t>脑袋</t>
    </r>
    <r>
      <rPr>
        <sz val="10"/>
        <color theme="1"/>
        <rFont val="Microsoft YaHei"/>
      </rPr>
      <t>; nǎodai; naodai</t>
    </r>
  </si>
  <si>
    <r>
      <rPr>
        <sz val="10"/>
        <color theme="1"/>
        <rFont val="Noto Sans CJK SC"/>
      </rPr>
      <t>内科</t>
    </r>
    <r>
      <rPr>
        <sz val="10"/>
        <color theme="1"/>
        <rFont val="Microsoft YaHei"/>
      </rPr>
      <t>; nèikē; neike</t>
    </r>
  </si>
  <si>
    <t>嫩</t>
  </si>
  <si>
    <t>nèn</t>
  </si>
  <si>
    <t>mềm, non</t>
  </si>
  <si>
    <r>
      <rPr>
        <sz val="10"/>
        <color theme="1"/>
        <rFont val="Noto Sans CJK SC"/>
      </rPr>
      <t>嫩</t>
    </r>
    <r>
      <rPr>
        <sz val="10"/>
        <color theme="1"/>
        <rFont val="Microsoft YaHei"/>
      </rPr>
      <t>; nèn; nen</t>
    </r>
  </si>
  <si>
    <r>
      <rPr>
        <sz val="10"/>
        <color theme="1"/>
        <rFont val="Noto Sans CJK SC"/>
      </rPr>
      <t>能干</t>
    </r>
    <r>
      <rPr>
        <sz val="10"/>
        <color theme="1"/>
        <rFont val="Microsoft YaHei"/>
      </rPr>
      <t>; nénggàn; nenggan</t>
    </r>
  </si>
  <si>
    <t>能源</t>
  </si>
  <si>
    <t>néngyuán</t>
  </si>
  <si>
    <t>năng lượng</t>
  </si>
  <si>
    <r>
      <rPr>
        <sz val="10"/>
        <color theme="1"/>
        <rFont val="Noto Sans CJK SC"/>
      </rPr>
      <t>能源</t>
    </r>
    <r>
      <rPr>
        <sz val="10"/>
        <color theme="1"/>
        <rFont val="Microsoft YaHei"/>
      </rPr>
      <t>; néngyuán; nengyuan</t>
    </r>
  </si>
  <si>
    <t>thập niên</t>
  </si>
  <si>
    <r>
      <rPr>
        <sz val="10"/>
        <color theme="1"/>
        <rFont val="Noto Sans CJK SC"/>
      </rPr>
      <t>年代</t>
    </r>
    <r>
      <rPr>
        <sz val="10"/>
        <color theme="1"/>
        <rFont val="Microsoft YaHei"/>
      </rPr>
      <t>; niándài; niandai</t>
    </r>
  </si>
  <si>
    <r>
      <rPr>
        <sz val="10"/>
        <color theme="1"/>
        <rFont val="Noto Sans CJK SC"/>
      </rPr>
      <t>年纪</t>
    </r>
    <r>
      <rPr>
        <sz val="10"/>
        <color theme="1"/>
        <rFont val="Microsoft YaHei"/>
      </rPr>
      <t>; niánjì; nianji</t>
    </r>
  </si>
  <si>
    <t>宁可</t>
  </si>
  <si>
    <t>nìngkě</t>
  </si>
  <si>
    <t>thà rằng</t>
  </si>
  <si>
    <r>
      <rPr>
        <sz val="10"/>
        <color theme="1"/>
        <rFont val="Noto Sans CJK SC"/>
      </rPr>
      <t>宁可</t>
    </r>
    <r>
      <rPr>
        <sz val="10"/>
        <color theme="1"/>
        <rFont val="Microsoft YaHei"/>
      </rPr>
      <t>; nìngkě; ningke</t>
    </r>
  </si>
  <si>
    <t>牛仔裤</t>
  </si>
  <si>
    <t>niúzǎikù</t>
  </si>
  <si>
    <t>quần bò</t>
  </si>
  <si>
    <r>
      <rPr>
        <sz val="10"/>
        <color theme="1"/>
        <rFont val="Noto Sans CJK SC"/>
      </rPr>
      <t>牛仔裤</t>
    </r>
    <r>
      <rPr>
        <sz val="10"/>
        <color theme="1"/>
        <rFont val="Microsoft YaHei"/>
      </rPr>
      <t>; niúzǎikù; niuzaiku</t>
    </r>
  </si>
  <si>
    <r>
      <rPr>
        <sz val="10"/>
        <color theme="1"/>
        <rFont val="Noto Sans CJK SC"/>
      </rPr>
      <t>农村</t>
    </r>
    <r>
      <rPr>
        <sz val="10"/>
        <color theme="1"/>
        <rFont val="Microsoft YaHei"/>
      </rPr>
      <t>; nóngcūn; nongcun</t>
    </r>
  </si>
  <si>
    <r>
      <rPr>
        <sz val="10"/>
        <color theme="1"/>
        <rFont val="Noto Sans CJK SC"/>
      </rPr>
      <t>农业</t>
    </r>
    <r>
      <rPr>
        <sz val="10"/>
        <color theme="1"/>
        <rFont val="Microsoft YaHei"/>
      </rPr>
      <t>; nóngyè; nongye</t>
    </r>
  </si>
  <si>
    <t>quý bà</t>
  </si>
  <si>
    <r>
      <rPr>
        <sz val="10"/>
        <color theme="1"/>
        <rFont val="Noto Sans CJK SC"/>
      </rPr>
      <t>女士</t>
    </r>
    <r>
      <rPr>
        <sz val="10"/>
        <color theme="1"/>
        <rFont val="Microsoft YaHei"/>
      </rPr>
      <t>; nǚshì; nüshi; nushi</t>
    </r>
  </si>
  <si>
    <t>phái</t>
  </si>
  <si>
    <r>
      <rPr>
        <sz val="10"/>
        <color theme="1"/>
        <rFont val="Noto Sans CJK SC"/>
      </rPr>
      <t>派</t>
    </r>
    <r>
      <rPr>
        <sz val="10"/>
        <color theme="1"/>
        <rFont val="Microsoft YaHei"/>
      </rPr>
      <t>; pài; pai</t>
    </r>
  </si>
  <si>
    <t>赔偿</t>
  </si>
  <si>
    <t>péicháng</t>
  </si>
  <si>
    <t>bồi thường</t>
  </si>
  <si>
    <r>
      <rPr>
        <sz val="10"/>
        <color theme="1"/>
        <rFont val="Noto Sans CJK SC"/>
      </rPr>
      <t>赔偿</t>
    </r>
    <r>
      <rPr>
        <sz val="10"/>
        <color theme="1"/>
        <rFont val="Microsoft YaHei"/>
      </rPr>
      <t>; péicháng; peichang</t>
    </r>
  </si>
  <si>
    <r>
      <rPr>
        <sz val="10"/>
        <color theme="1"/>
        <rFont val="Noto Sans CJK SC"/>
      </rPr>
      <t>培养</t>
    </r>
    <r>
      <rPr>
        <sz val="10"/>
        <color theme="1"/>
        <rFont val="Microsoft YaHei"/>
      </rPr>
      <t>; péiyǎng; peiyang</t>
    </r>
  </si>
  <si>
    <r>
      <rPr>
        <sz val="10"/>
        <color theme="1"/>
        <rFont val="Noto Sans CJK SC"/>
      </rPr>
      <t>配合</t>
    </r>
    <r>
      <rPr>
        <sz val="10"/>
        <color theme="1"/>
        <rFont val="Microsoft YaHei"/>
      </rPr>
      <t>; pèihé; peihe</t>
    </r>
  </si>
  <si>
    <t>披</t>
  </si>
  <si>
    <t>khoác lên</t>
  </si>
  <si>
    <r>
      <rPr>
        <sz val="10"/>
        <color theme="1"/>
        <rFont val="Noto Sans CJK SC"/>
      </rPr>
      <t>披</t>
    </r>
    <r>
      <rPr>
        <sz val="10"/>
        <color theme="1"/>
        <rFont val="Microsoft YaHei"/>
      </rPr>
      <t>; pī; pi</t>
    </r>
  </si>
  <si>
    <r>
      <rPr>
        <sz val="10"/>
        <color theme="1"/>
        <rFont val="Noto Sans CJK SC"/>
      </rPr>
      <t>片面</t>
    </r>
    <r>
      <rPr>
        <sz val="10"/>
        <color theme="1"/>
        <rFont val="Microsoft YaHei"/>
      </rPr>
      <t>; piànmiàn; pianmian</t>
    </r>
  </si>
  <si>
    <t>拼音</t>
  </si>
  <si>
    <t>pīnyīn</t>
  </si>
  <si>
    <t>phiên âm</t>
  </si>
  <si>
    <r>
      <rPr>
        <sz val="10"/>
        <color theme="1"/>
        <rFont val="Noto Sans CJK SC"/>
      </rPr>
      <t>拼音</t>
    </r>
    <r>
      <rPr>
        <sz val="10"/>
        <color theme="1"/>
        <rFont val="Microsoft YaHei"/>
      </rPr>
      <t>; pīnyīn; pinyin</t>
    </r>
  </si>
  <si>
    <r>
      <rPr>
        <sz val="10"/>
        <color theme="1"/>
        <rFont val="Noto Sans CJK SC"/>
      </rPr>
      <t>平</t>
    </r>
    <r>
      <rPr>
        <sz val="10"/>
        <color theme="1"/>
        <rFont val="Microsoft YaHei"/>
      </rPr>
      <t>; píng; ping</t>
    </r>
  </si>
  <si>
    <r>
      <rPr>
        <sz val="10"/>
        <color theme="1"/>
        <rFont val="Noto Sans CJK SC"/>
      </rPr>
      <t>平常</t>
    </r>
    <r>
      <rPr>
        <sz val="10"/>
        <color theme="1"/>
        <rFont val="Microsoft YaHei"/>
      </rPr>
      <t xml:space="preserve">; píngcháng; </t>
    </r>
    <r>
      <rPr>
        <sz val="10"/>
        <color theme="1"/>
        <rFont val="Noto Sans CJK SC"/>
      </rPr>
      <t>通常</t>
    </r>
    <r>
      <rPr>
        <sz val="10"/>
        <color theme="1"/>
        <rFont val="Microsoft YaHei"/>
      </rPr>
      <t>; tōngcháng; pingchang; tongchang</t>
    </r>
  </si>
  <si>
    <t>bình phương</t>
  </si>
  <si>
    <r>
      <rPr>
        <sz val="10"/>
        <color theme="1"/>
        <rFont val="Noto Sans CJK SC"/>
      </rPr>
      <t>平方</t>
    </r>
    <r>
      <rPr>
        <sz val="10"/>
        <color theme="1"/>
        <rFont val="Microsoft YaHei"/>
      </rPr>
      <t>; píngfāng; pingfang</t>
    </r>
  </si>
  <si>
    <t>yên lặng</t>
  </si>
  <si>
    <r>
      <rPr>
        <sz val="10"/>
        <color theme="1"/>
        <rFont val="Noto Sans CJK SC"/>
      </rPr>
      <t>平静</t>
    </r>
    <r>
      <rPr>
        <sz val="10"/>
        <color theme="1"/>
        <rFont val="Microsoft YaHei"/>
      </rPr>
      <t>; píngjìng; pingjing</t>
    </r>
  </si>
  <si>
    <r>
      <rPr>
        <sz val="10"/>
        <color theme="1"/>
        <rFont val="Noto Sans CJK SC"/>
      </rPr>
      <t>评价</t>
    </r>
    <r>
      <rPr>
        <sz val="10"/>
        <color theme="1"/>
        <rFont val="Microsoft YaHei"/>
      </rPr>
      <t>; píngjià; pingjia</t>
    </r>
  </si>
  <si>
    <t>phá hoại</t>
  </si>
  <si>
    <r>
      <rPr>
        <sz val="10"/>
        <color theme="1"/>
        <rFont val="Noto Sans CJK SC"/>
      </rPr>
      <t>破坏</t>
    </r>
    <r>
      <rPr>
        <sz val="10"/>
        <color theme="1"/>
        <rFont val="Microsoft YaHei"/>
      </rPr>
      <t>; pòhuài; pohuai</t>
    </r>
  </si>
  <si>
    <r>
      <rPr>
        <sz val="10"/>
        <color theme="1"/>
        <rFont val="Noto Sans CJK SC"/>
      </rPr>
      <t>期待</t>
    </r>
    <r>
      <rPr>
        <sz val="10"/>
        <color theme="1"/>
        <rFont val="Microsoft YaHei"/>
      </rPr>
      <t>; qīdài; qidai</t>
    </r>
  </si>
  <si>
    <t>奇迹</t>
  </si>
  <si>
    <t>qíjì</t>
  </si>
  <si>
    <t>kỳ tích</t>
  </si>
  <si>
    <r>
      <rPr>
        <sz val="10"/>
        <color theme="1"/>
        <rFont val="Noto Sans CJK SC"/>
      </rPr>
      <t>奇迹</t>
    </r>
    <r>
      <rPr>
        <sz val="10"/>
        <color theme="1"/>
        <rFont val="Microsoft YaHei"/>
      </rPr>
      <t>; qíjì; qiji</t>
    </r>
  </si>
  <si>
    <t>启发</t>
  </si>
  <si>
    <t>qǐfā</t>
  </si>
  <si>
    <t>gợi mở</t>
  </si>
  <si>
    <r>
      <rPr>
        <sz val="10"/>
        <color theme="1"/>
        <rFont val="Noto Sans CJK SC"/>
      </rPr>
      <t>启发</t>
    </r>
    <r>
      <rPr>
        <sz val="10"/>
        <color theme="1"/>
        <rFont val="Microsoft YaHei"/>
      </rPr>
      <t>; qǐfā; qifa</t>
    </r>
  </si>
  <si>
    <t>气氛</t>
  </si>
  <si>
    <t>qìfēn</t>
  </si>
  <si>
    <t>bầu không khí</t>
  </si>
  <si>
    <r>
      <rPr>
        <sz val="10"/>
        <color theme="1"/>
        <rFont val="Noto Sans CJK SC"/>
      </rPr>
      <t>气氛</t>
    </r>
    <r>
      <rPr>
        <sz val="10"/>
        <color theme="1"/>
        <rFont val="Microsoft YaHei"/>
      </rPr>
      <t>; qìfēn; qifen</t>
    </r>
  </si>
  <si>
    <r>
      <rPr>
        <sz val="10"/>
        <color theme="1"/>
        <rFont val="Noto Sans CJK SC"/>
      </rPr>
      <t>汽油</t>
    </r>
    <r>
      <rPr>
        <sz val="10"/>
        <color theme="1"/>
        <rFont val="Microsoft YaHei"/>
      </rPr>
      <t>; qìyóu; qiyou</t>
    </r>
  </si>
  <si>
    <t>谦虚</t>
  </si>
  <si>
    <t>qiānxū</t>
  </si>
  <si>
    <t>khiêm tốn</t>
  </si>
  <si>
    <r>
      <rPr>
        <sz val="10"/>
        <color theme="1"/>
        <rFont val="Noto Sans CJK SC"/>
      </rPr>
      <t>谦虚</t>
    </r>
    <r>
      <rPr>
        <sz val="10"/>
        <color theme="1"/>
        <rFont val="Microsoft YaHei"/>
      </rPr>
      <t xml:space="preserve">; qiānxū; </t>
    </r>
    <r>
      <rPr>
        <sz val="10"/>
        <color theme="1"/>
        <rFont val="Noto Sans CJK SC"/>
      </rPr>
      <t>虚心</t>
    </r>
    <r>
      <rPr>
        <sz val="10"/>
        <color theme="1"/>
        <rFont val="Microsoft YaHei"/>
      </rPr>
      <t>; xūxīn; qianxu; xuxin</t>
    </r>
  </si>
  <si>
    <t>签</t>
  </si>
  <si>
    <t>ký</t>
  </si>
  <si>
    <r>
      <rPr>
        <sz val="10"/>
        <color theme="1"/>
        <rFont val="Noto Sans CJK SC"/>
      </rPr>
      <t>签</t>
    </r>
    <r>
      <rPr>
        <sz val="10"/>
        <color theme="1"/>
        <rFont val="Microsoft YaHei"/>
      </rPr>
      <t>; qiān; qian</t>
    </r>
  </si>
  <si>
    <t>nông</t>
  </si>
  <si>
    <r>
      <rPr>
        <sz val="10"/>
        <color theme="1"/>
        <rFont val="Noto Sans CJK SC"/>
      </rPr>
      <t>浅</t>
    </r>
    <r>
      <rPr>
        <sz val="10"/>
        <color theme="1"/>
        <rFont val="Microsoft YaHei"/>
      </rPr>
      <t>; qiǎn; qian</t>
    </r>
  </si>
  <si>
    <t>枪</t>
  </si>
  <si>
    <t>qiāng</t>
  </si>
  <si>
    <t>súng</t>
  </si>
  <si>
    <r>
      <rPr>
        <sz val="10"/>
        <color theme="1"/>
        <rFont val="Noto Sans CJK SC"/>
      </rPr>
      <t>枪</t>
    </r>
    <r>
      <rPr>
        <sz val="10"/>
        <color theme="1"/>
        <rFont val="Microsoft YaHei"/>
      </rPr>
      <t>; qiāng; qiang</t>
    </r>
  </si>
  <si>
    <r>
      <rPr>
        <sz val="10"/>
        <color theme="1"/>
        <rFont val="Noto Sans CJK SC"/>
      </rPr>
      <t>强调</t>
    </r>
    <r>
      <rPr>
        <sz val="10"/>
        <color theme="1"/>
        <rFont val="Microsoft YaHei"/>
      </rPr>
      <t>; qiángdiào; qiangdiao</t>
    </r>
  </si>
  <si>
    <t>抢</t>
  </si>
  <si>
    <t>qiǎng</t>
  </si>
  <si>
    <t>cướp</t>
  </si>
  <si>
    <r>
      <rPr>
        <sz val="10"/>
        <color theme="1"/>
        <rFont val="Noto Sans CJK SC"/>
      </rPr>
      <t>抢</t>
    </r>
    <r>
      <rPr>
        <sz val="10"/>
        <color theme="1"/>
        <rFont val="Microsoft YaHei"/>
      </rPr>
      <t>; qiǎng; qiang</t>
    </r>
  </si>
  <si>
    <t>悄悄</t>
  </si>
  <si>
    <t>qiāoqiāo</t>
  </si>
  <si>
    <t>lặng lẽ</t>
  </si>
  <si>
    <r>
      <rPr>
        <sz val="10"/>
        <color theme="1"/>
        <rFont val="Noto Sans CJK SC"/>
      </rPr>
      <t>悄悄</t>
    </r>
    <r>
      <rPr>
        <sz val="10"/>
        <color theme="1"/>
        <rFont val="Microsoft YaHei"/>
      </rPr>
      <t>; qiāoqiāo; qiaoqiao</t>
    </r>
  </si>
  <si>
    <t>瞧</t>
  </si>
  <si>
    <t>nhìn</t>
  </si>
  <si>
    <r>
      <rPr>
        <sz val="10"/>
        <color theme="1"/>
        <rFont val="Noto Sans CJK SC"/>
      </rPr>
      <t>瞧</t>
    </r>
    <r>
      <rPr>
        <sz val="10"/>
        <color theme="1"/>
        <rFont val="Microsoft YaHei"/>
      </rPr>
      <t>; qiáo; qiao</t>
    </r>
  </si>
  <si>
    <t>巧妙</t>
  </si>
  <si>
    <t>qiǎomiào</t>
  </si>
  <si>
    <t>khéo léo</t>
  </si>
  <si>
    <r>
      <rPr>
        <sz val="10"/>
        <color theme="1"/>
        <rFont val="Noto Sans CJK SC"/>
      </rPr>
      <t>巧妙</t>
    </r>
    <r>
      <rPr>
        <sz val="10"/>
        <color theme="1"/>
        <rFont val="Microsoft YaHei"/>
      </rPr>
      <t>; qiǎomiào; qiaomiao</t>
    </r>
  </si>
  <si>
    <r>
      <rPr>
        <sz val="10"/>
        <color theme="1"/>
        <rFont val="Noto Sans CJK SC"/>
      </rPr>
      <t>亲爱</t>
    </r>
    <r>
      <rPr>
        <sz val="10"/>
        <color theme="1"/>
        <rFont val="Microsoft YaHei"/>
      </rPr>
      <t>; qīn'ài; qin'ai</t>
    </r>
  </si>
  <si>
    <r>
      <rPr>
        <sz val="10"/>
        <color theme="1"/>
        <rFont val="Noto Sans CJK SC"/>
      </rPr>
      <t>亲切</t>
    </r>
    <r>
      <rPr>
        <sz val="10"/>
        <color theme="1"/>
        <rFont val="Microsoft YaHei"/>
      </rPr>
      <t>; qīnqiè; qinqie</t>
    </r>
  </si>
  <si>
    <t>勤奋</t>
  </si>
  <si>
    <t>qínfèn</t>
  </si>
  <si>
    <t>chăm chỉ</t>
  </si>
  <si>
    <r>
      <rPr>
        <sz val="10"/>
        <color theme="1"/>
        <rFont val="Noto Sans CJK SC"/>
      </rPr>
      <t>勤奋</t>
    </r>
    <r>
      <rPr>
        <sz val="10"/>
        <color theme="1"/>
        <rFont val="Microsoft YaHei"/>
      </rPr>
      <t xml:space="preserve">; qínfèn; </t>
    </r>
    <r>
      <rPr>
        <sz val="10"/>
        <color theme="1"/>
        <rFont val="Noto Sans CJK SC"/>
      </rPr>
      <t>用功</t>
    </r>
    <r>
      <rPr>
        <sz val="10"/>
        <color theme="1"/>
        <rFont val="Microsoft YaHei"/>
      </rPr>
      <t>; yònggōng; qinfen; yonggong</t>
    </r>
  </si>
  <si>
    <r>
      <rPr>
        <sz val="10"/>
        <color theme="1"/>
        <rFont val="Noto Sans CJK SC"/>
      </rPr>
      <t>青春</t>
    </r>
    <r>
      <rPr>
        <sz val="10"/>
        <color theme="1"/>
        <rFont val="Microsoft YaHei"/>
      </rPr>
      <t>; qīngchūn; qingchun</t>
    </r>
  </si>
  <si>
    <t>轻视</t>
  </si>
  <si>
    <t>qīngshì</t>
  </si>
  <si>
    <r>
      <rPr>
        <sz val="10"/>
        <color theme="1"/>
        <rFont val="Noto Sans CJK SC"/>
      </rPr>
      <t>轻视</t>
    </r>
    <r>
      <rPr>
        <sz val="10"/>
        <color theme="1"/>
        <rFont val="Microsoft YaHei"/>
      </rPr>
      <t xml:space="preserve">; qīngshì; </t>
    </r>
    <r>
      <rPr>
        <sz val="10"/>
        <color theme="1"/>
        <rFont val="Noto Sans CJK SC"/>
      </rPr>
      <t>忽视</t>
    </r>
    <r>
      <rPr>
        <sz val="10"/>
        <color theme="1"/>
        <rFont val="Microsoft YaHei"/>
      </rPr>
      <t xml:space="preserve">; hūshì; </t>
    </r>
    <r>
      <rPr>
        <sz val="10"/>
        <color theme="1"/>
        <rFont val="Noto Sans CJK SC"/>
      </rPr>
      <t>看不起</t>
    </r>
    <r>
      <rPr>
        <sz val="10"/>
        <color theme="1"/>
        <rFont val="Microsoft YaHei"/>
      </rPr>
      <t>; kànbuqǐ; qingshi; hushi; kanbuqi</t>
    </r>
  </si>
  <si>
    <t>thỉnh cầu</t>
  </si>
  <si>
    <r>
      <rPr>
        <sz val="10"/>
        <color theme="1"/>
        <rFont val="Noto Sans CJK SC"/>
      </rPr>
      <t>请求</t>
    </r>
    <r>
      <rPr>
        <sz val="10"/>
        <color theme="1"/>
        <rFont val="Microsoft YaHei"/>
      </rPr>
      <t>; qǐngqiú; qingqiu</t>
    </r>
  </si>
  <si>
    <r>
      <rPr>
        <sz val="10"/>
        <color theme="1"/>
        <rFont val="Noto Sans CJK SC"/>
      </rPr>
      <t>球迷</t>
    </r>
    <r>
      <rPr>
        <sz val="10"/>
        <color theme="1"/>
        <rFont val="Microsoft YaHei"/>
      </rPr>
      <t>; qiúmí; qiumi</t>
    </r>
  </si>
  <si>
    <r>
      <rPr>
        <sz val="10"/>
        <color theme="1"/>
        <rFont val="Noto Sans CJK SC"/>
      </rPr>
      <t>趋势</t>
    </r>
    <r>
      <rPr>
        <sz val="10"/>
        <color theme="1"/>
        <rFont val="Microsoft YaHei"/>
      </rPr>
      <t>; qūshì; qushi</t>
    </r>
  </si>
  <si>
    <r>
      <rPr>
        <sz val="10"/>
        <color theme="1"/>
        <rFont val="Noto Sans CJK SC"/>
      </rPr>
      <t>去世</t>
    </r>
    <r>
      <rPr>
        <sz val="10"/>
        <color theme="1"/>
        <rFont val="Microsoft YaHei"/>
      </rPr>
      <t>; qùshì; qushi</t>
    </r>
  </si>
  <si>
    <t>权力</t>
  </si>
  <si>
    <t>quyền lực</t>
  </si>
  <si>
    <r>
      <rPr>
        <sz val="10"/>
        <color theme="1"/>
        <rFont val="Noto Sans CJK SC"/>
      </rPr>
      <t>权力</t>
    </r>
    <r>
      <rPr>
        <sz val="10"/>
        <color theme="1"/>
        <rFont val="Microsoft YaHei"/>
      </rPr>
      <t>; quánlì; quanli</t>
    </r>
  </si>
  <si>
    <t>劝</t>
  </si>
  <si>
    <t>quàn</t>
  </si>
  <si>
    <t>khuyên nhủ</t>
  </si>
  <si>
    <r>
      <rPr>
        <sz val="10"/>
        <color theme="1"/>
        <rFont val="Noto Sans CJK SC"/>
      </rPr>
      <t>劝</t>
    </r>
    <r>
      <rPr>
        <sz val="10"/>
        <color theme="1"/>
        <rFont val="Microsoft YaHei"/>
      </rPr>
      <t>; quàn; quan</t>
    </r>
  </si>
  <si>
    <t>缺乏</t>
  </si>
  <si>
    <t>quēfá</t>
  </si>
  <si>
    <t>thiếu</t>
  </si>
  <si>
    <r>
      <rPr>
        <sz val="10"/>
        <color theme="1"/>
        <rFont val="Noto Sans CJK SC"/>
      </rPr>
      <t>缺乏</t>
    </r>
    <r>
      <rPr>
        <sz val="10"/>
        <color theme="1"/>
        <rFont val="Microsoft YaHei"/>
      </rPr>
      <t>; quēfá; quefa</t>
    </r>
  </si>
  <si>
    <r>
      <rPr>
        <sz val="10"/>
        <color theme="1"/>
        <rFont val="Noto Sans CJK SC"/>
      </rPr>
      <t>确认</t>
    </r>
    <r>
      <rPr>
        <sz val="10"/>
        <color theme="1"/>
        <rFont val="Microsoft YaHei"/>
      </rPr>
      <t>; quèrèn; queren</t>
    </r>
  </si>
  <si>
    <t>nhóm</t>
  </si>
  <si>
    <r>
      <rPr>
        <sz val="10"/>
        <color theme="1"/>
        <rFont val="Noto Sans CJK SC"/>
      </rPr>
      <t>群</t>
    </r>
    <r>
      <rPr>
        <sz val="10"/>
        <color theme="1"/>
        <rFont val="Microsoft YaHei"/>
      </rPr>
      <t xml:space="preserve">; qún; </t>
    </r>
    <r>
      <rPr>
        <sz val="10"/>
        <color theme="1"/>
        <rFont val="Noto Sans CJK SC"/>
      </rPr>
      <t>团</t>
    </r>
    <r>
      <rPr>
        <sz val="10"/>
        <color theme="1"/>
        <rFont val="Microsoft YaHei"/>
      </rPr>
      <t>; tuán; qun; tuan</t>
    </r>
  </si>
  <si>
    <r>
      <rPr>
        <sz val="10"/>
        <color theme="1"/>
        <rFont val="Noto Sans CJK SC"/>
      </rPr>
      <t>燃烧</t>
    </r>
    <r>
      <rPr>
        <sz val="10"/>
        <color theme="1"/>
        <rFont val="Microsoft YaHei"/>
      </rPr>
      <t xml:space="preserve">; ránshāo; </t>
    </r>
    <r>
      <rPr>
        <sz val="10"/>
        <color theme="1"/>
        <rFont val="Noto Sans CJK SC"/>
      </rPr>
      <t>着火</t>
    </r>
    <r>
      <rPr>
        <sz val="10"/>
        <color theme="1"/>
        <rFont val="Microsoft YaHei"/>
      </rPr>
      <t>; zháohuǒ; ranshao; zhaohuo</t>
    </r>
  </si>
  <si>
    <t>绕</t>
  </si>
  <si>
    <t>rào</t>
  </si>
  <si>
    <t>đi vòng</t>
  </si>
  <si>
    <r>
      <rPr>
        <sz val="10"/>
        <color theme="1"/>
        <rFont val="Noto Sans CJK SC"/>
      </rPr>
      <t>绕</t>
    </r>
    <r>
      <rPr>
        <sz val="10"/>
        <color theme="1"/>
        <rFont val="Microsoft YaHei"/>
      </rPr>
      <t>; rào; rao</t>
    </r>
  </si>
  <si>
    <t>yêu tha thiết</t>
  </si>
  <si>
    <r>
      <rPr>
        <sz val="10"/>
        <color theme="1"/>
        <rFont val="Noto Sans CJK SC"/>
      </rPr>
      <t>热爱</t>
    </r>
    <r>
      <rPr>
        <sz val="10"/>
        <color theme="1"/>
        <rFont val="Microsoft YaHei"/>
      </rPr>
      <t>; rè'ài; re'ai</t>
    </r>
  </si>
  <si>
    <r>
      <rPr>
        <sz val="10"/>
        <color theme="1"/>
        <rFont val="Noto Sans CJK SC"/>
      </rPr>
      <t>热心</t>
    </r>
    <r>
      <rPr>
        <sz val="10"/>
        <color theme="1"/>
        <rFont val="Microsoft YaHei"/>
      </rPr>
      <t>; rèxīn; rexin</t>
    </r>
  </si>
  <si>
    <r>
      <rPr>
        <sz val="10"/>
        <color theme="1"/>
        <rFont val="Noto Sans CJK SC"/>
      </rPr>
      <t>人才</t>
    </r>
    <r>
      <rPr>
        <sz val="10"/>
        <color theme="1"/>
        <rFont val="Microsoft YaHei"/>
      </rPr>
      <t>; réncái; rencai</t>
    </r>
  </si>
  <si>
    <t>loài người</t>
  </si>
  <si>
    <r>
      <rPr>
        <sz val="10"/>
        <color theme="1"/>
        <rFont val="Noto Sans CJK SC"/>
      </rPr>
      <t>人类</t>
    </r>
    <r>
      <rPr>
        <sz val="10"/>
        <color theme="1"/>
        <rFont val="Microsoft YaHei"/>
      </rPr>
      <t>; rénlèi; renlei</t>
    </r>
  </si>
  <si>
    <t>cuộc đời</t>
  </si>
  <si>
    <r>
      <rPr>
        <sz val="10"/>
        <color theme="1"/>
        <rFont val="Noto Sans CJK SC"/>
      </rPr>
      <t>人生</t>
    </r>
    <r>
      <rPr>
        <sz val="10"/>
        <color theme="1"/>
        <rFont val="Microsoft YaHei"/>
      </rPr>
      <t>; rénshēng; rensheng</t>
    </r>
  </si>
  <si>
    <t>人物</t>
  </si>
  <si>
    <t>rénwù</t>
  </si>
  <si>
    <t>nhân vật</t>
  </si>
  <si>
    <r>
      <rPr>
        <sz val="10"/>
        <color theme="1"/>
        <rFont val="Noto Sans CJK SC"/>
      </rPr>
      <t>人物</t>
    </r>
    <r>
      <rPr>
        <sz val="10"/>
        <color theme="1"/>
        <rFont val="Microsoft YaHei"/>
      </rPr>
      <t>; rénwù; renwu</t>
    </r>
  </si>
  <si>
    <t>忍不住</t>
  </si>
  <si>
    <t>rěnbuzhù</t>
  </si>
  <si>
    <t>không nhịn được</t>
  </si>
  <si>
    <r>
      <rPr>
        <sz val="10"/>
        <color theme="1"/>
        <rFont val="Noto Sans CJK SC"/>
      </rPr>
      <t>忍不住</t>
    </r>
    <r>
      <rPr>
        <sz val="10"/>
        <color theme="1"/>
        <rFont val="Microsoft YaHei"/>
      </rPr>
      <t>; rěnbuzhù; renbuzhu</t>
    </r>
  </si>
  <si>
    <t>日程</t>
  </si>
  <si>
    <t>rìchéng</t>
  </si>
  <si>
    <t>lịch trình</t>
  </si>
  <si>
    <r>
      <rPr>
        <sz val="10"/>
        <color theme="1"/>
        <rFont val="Noto Sans CJK SC"/>
      </rPr>
      <t>日程</t>
    </r>
    <r>
      <rPr>
        <sz val="10"/>
        <color theme="1"/>
        <rFont val="Microsoft YaHei"/>
      </rPr>
      <t>; rìchéng; richeng</t>
    </r>
  </si>
  <si>
    <r>
      <rPr>
        <sz val="10"/>
        <color theme="1"/>
        <rFont val="Noto Sans CJK SC"/>
      </rPr>
      <t>日历</t>
    </r>
    <r>
      <rPr>
        <sz val="10"/>
        <color theme="1"/>
        <rFont val="Microsoft YaHei"/>
      </rPr>
      <t>; rìlì; rili</t>
    </r>
  </si>
  <si>
    <t>日用品</t>
  </si>
  <si>
    <t>rìyòngpǐn</t>
  </si>
  <si>
    <t>đồ dùng hàng ngày</t>
  </si>
  <si>
    <r>
      <rPr>
        <sz val="10"/>
        <color theme="1"/>
        <rFont val="Noto Sans CJK SC"/>
      </rPr>
      <t>日用品</t>
    </r>
    <r>
      <rPr>
        <sz val="10"/>
        <color theme="1"/>
        <rFont val="Microsoft YaHei"/>
      </rPr>
      <t>; rìyòngpǐn; riyongpin</t>
    </r>
  </si>
  <si>
    <t>như thế nào</t>
  </si>
  <si>
    <r>
      <rPr>
        <sz val="10"/>
        <color theme="1"/>
        <rFont val="Noto Sans CJK SC"/>
      </rPr>
      <t>如何</t>
    </r>
    <r>
      <rPr>
        <sz val="10"/>
        <color theme="1"/>
        <rFont val="Microsoft YaHei"/>
      </rPr>
      <t>; rúhé; ruhe</t>
    </r>
  </si>
  <si>
    <t>软件</t>
  </si>
  <si>
    <t>ruǎnjiàn</t>
  </si>
  <si>
    <t>phần mềm</t>
  </si>
  <si>
    <r>
      <rPr>
        <sz val="10"/>
        <color theme="1"/>
        <rFont val="Noto Sans CJK SC"/>
      </rPr>
      <t>软件</t>
    </r>
    <r>
      <rPr>
        <sz val="10"/>
        <color theme="1"/>
        <rFont val="Microsoft YaHei"/>
      </rPr>
      <t>; ruǎnjiàn; ruanjian</t>
    </r>
  </si>
  <si>
    <t>洒</t>
  </si>
  <si>
    <t>sǎ</t>
  </si>
  <si>
    <t>rắc, vẩy</t>
  </si>
  <si>
    <r>
      <rPr>
        <sz val="10"/>
        <color theme="1"/>
        <rFont val="Noto Sans CJK SC"/>
      </rPr>
      <t>洒</t>
    </r>
    <r>
      <rPr>
        <sz val="10"/>
        <color theme="1"/>
        <rFont val="Microsoft YaHei"/>
      </rPr>
      <t>; sǎ; sa</t>
    </r>
  </si>
  <si>
    <t>嗓子</t>
  </si>
  <si>
    <t>sǎngzi</t>
  </si>
  <si>
    <t>cổ họng</t>
  </si>
  <si>
    <r>
      <rPr>
        <sz val="10"/>
        <color theme="1"/>
        <rFont val="Noto Sans CJK SC"/>
      </rPr>
      <t>嗓子</t>
    </r>
    <r>
      <rPr>
        <sz val="10"/>
        <color theme="1"/>
        <rFont val="Microsoft YaHei"/>
      </rPr>
      <t>; sǎngzi; sangzi</t>
    </r>
  </si>
  <si>
    <t>沙滩</t>
  </si>
  <si>
    <t>shātān</t>
  </si>
  <si>
    <t>bãi biển</t>
  </si>
  <si>
    <r>
      <rPr>
        <sz val="10"/>
        <color theme="1"/>
        <rFont val="Noto Sans CJK SC"/>
      </rPr>
      <t>沙滩</t>
    </r>
    <r>
      <rPr>
        <sz val="10"/>
        <color theme="1"/>
        <rFont val="Microsoft YaHei"/>
      </rPr>
      <t>; shātān; shatan</t>
    </r>
  </si>
  <si>
    <r>
      <rPr>
        <sz val="10"/>
        <color theme="1"/>
        <rFont val="Noto Sans CJK SC"/>
      </rPr>
      <t>晒</t>
    </r>
    <r>
      <rPr>
        <sz val="10"/>
        <color theme="1"/>
        <rFont val="Microsoft YaHei"/>
      </rPr>
      <t>; shài; shai</t>
    </r>
  </si>
  <si>
    <r>
      <rPr>
        <sz val="10"/>
        <color theme="1"/>
        <rFont val="Noto Sans CJK SC"/>
      </rPr>
      <t>闪电</t>
    </r>
    <r>
      <rPr>
        <sz val="10"/>
        <color theme="1"/>
        <rFont val="Microsoft YaHei"/>
      </rPr>
      <t>; shǎndiàn; shandian</t>
    </r>
  </si>
  <si>
    <r>
      <rPr>
        <sz val="10"/>
        <color theme="1"/>
        <rFont val="Noto Sans CJK SC"/>
      </rPr>
      <t>善于</t>
    </r>
    <r>
      <rPr>
        <sz val="10"/>
        <color theme="1"/>
        <rFont val="Microsoft YaHei"/>
      </rPr>
      <t>; shànyú; shanyu</t>
    </r>
  </si>
  <si>
    <r>
      <rPr>
        <sz val="10"/>
        <color theme="1"/>
        <rFont val="Noto Sans CJK SC"/>
      </rPr>
      <t>商品</t>
    </r>
    <r>
      <rPr>
        <sz val="10"/>
        <color theme="1"/>
        <rFont val="Microsoft YaHei"/>
      </rPr>
      <t>; shāngpǐn; shangpin</t>
    </r>
  </si>
  <si>
    <r>
      <rPr>
        <sz val="10"/>
        <color theme="1"/>
        <rFont val="Noto Sans CJK SC"/>
      </rPr>
      <t>商务</t>
    </r>
    <r>
      <rPr>
        <sz val="10"/>
        <color theme="1"/>
        <rFont val="Microsoft YaHei"/>
      </rPr>
      <t>; shāngwù; shangwu</t>
    </r>
  </si>
  <si>
    <r>
      <rPr>
        <sz val="10"/>
        <color theme="1"/>
        <rFont val="Noto Sans CJK SC"/>
      </rPr>
      <t>伤害</t>
    </r>
    <r>
      <rPr>
        <sz val="10"/>
        <color theme="1"/>
        <rFont val="Microsoft YaHei"/>
      </rPr>
      <t>; shānghài; shanghai</t>
    </r>
  </si>
  <si>
    <t>舍不得</t>
  </si>
  <si>
    <t>shěbude</t>
  </si>
  <si>
    <t>tiếc không nỡ</t>
  </si>
  <si>
    <r>
      <rPr>
        <sz val="10"/>
        <color theme="1"/>
        <rFont val="Noto Sans CJK SC"/>
      </rPr>
      <t>舍不得</t>
    </r>
    <r>
      <rPr>
        <sz val="10"/>
        <color theme="1"/>
        <rFont val="Microsoft YaHei"/>
      </rPr>
      <t>; shěbude; shebude</t>
    </r>
  </si>
  <si>
    <t>thiết kế</t>
  </si>
  <si>
    <r>
      <rPr>
        <sz val="10"/>
        <color theme="1"/>
        <rFont val="Noto Sans CJK SC"/>
      </rPr>
      <t>设计</t>
    </r>
    <r>
      <rPr>
        <sz val="10"/>
        <color theme="1"/>
        <rFont val="Microsoft YaHei"/>
      </rPr>
      <t>; shèjì; sheji</t>
    </r>
  </si>
  <si>
    <t>摄影</t>
  </si>
  <si>
    <t>shèyǐng</t>
  </si>
  <si>
    <t>nhiếp ảnh</t>
  </si>
  <si>
    <r>
      <rPr>
        <sz val="10"/>
        <color theme="1"/>
        <rFont val="Noto Sans CJK SC"/>
      </rPr>
      <t>摄影</t>
    </r>
    <r>
      <rPr>
        <sz val="10"/>
        <color theme="1"/>
        <rFont val="Microsoft YaHei"/>
      </rPr>
      <t>; shèyǐng; sheying</t>
    </r>
  </si>
  <si>
    <t>伸</t>
  </si>
  <si>
    <t>duỗi ra</t>
  </si>
  <si>
    <r>
      <rPr>
        <sz val="10"/>
        <color theme="1"/>
        <rFont val="Noto Sans CJK SC"/>
      </rPr>
      <t>伸</t>
    </r>
    <r>
      <rPr>
        <sz val="10"/>
        <color theme="1"/>
        <rFont val="Microsoft YaHei"/>
      </rPr>
      <t>; shēn; shen</t>
    </r>
  </si>
  <si>
    <r>
      <rPr>
        <sz val="10"/>
        <color theme="1"/>
        <rFont val="Noto Sans CJK SC"/>
      </rPr>
      <t>深刻</t>
    </r>
    <r>
      <rPr>
        <sz val="10"/>
        <color theme="1"/>
        <rFont val="Microsoft YaHei"/>
      </rPr>
      <t>; shēnkè; shenke</t>
    </r>
  </si>
  <si>
    <r>
      <rPr>
        <sz val="10"/>
        <color theme="1"/>
        <rFont val="Noto Sans CJK SC"/>
      </rPr>
      <t>身份</t>
    </r>
    <r>
      <rPr>
        <sz val="10"/>
        <color theme="1"/>
        <rFont val="Microsoft YaHei"/>
      </rPr>
      <t>; shēnfèn; shenfen</t>
    </r>
  </si>
  <si>
    <t>thần bí</t>
  </si>
  <si>
    <r>
      <rPr>
        <sz val="10"/>
        <color theme="1"/>
        <rFont val="Noto Sans CJK SC"/>
      </rPr>
      <t>神秘</t>
    </r>
    <r>
      <rPr>
        <sz val="10"/>
        <color theme="1"/>
        <rFont val="Microsoft YaHei"/>
      </rPr>
      <t>; shénmì; shenmi</t>
    </r>
  </si>
  <si>
    <r>
      <rPr>
        <sz val="10"/>
        <color theme="1"/>
        <rFont val="Noto Sans CJK SC"/>
      </rPr>
      <t>生动</t>
    </r>
    <r>
      <rPr>
        <sz val="10"/>
        <color theme="1"/>
        <rFont val="Microsoft YaHei"/>
      </rPr>
      <t>; shēngdòng; shengdong</t>
    </r>
  </si>
  <si>
    <t>sinh trưởng</t>
  </si>
  <si>
    <r>
      <rPr>
        <sz val="10"/>
        <color theme="1"/>
        <rFont val="Noto Sans CJK SC"/>
      </rPr>
      <t>生长</t>
    </r>
    <r>
      <rPr>
        <sz val="10"/>
        <color theme="1"/>
        <rFont val="Microsoft YaHei"/>
      </rPr>
      <t>; shēngzhǎng; shengzhang</t>
    </r>
  </si>
  <si>
    <r>
      <rPr>
        <sz val="10"/>
        <color theme="1"/>
        <rFont val="Noto Sans CJK SC"/>
      </rPr>
      <t>诗</t>
    </r>
    <r>
      <rPr>
        <sz val="10"/>
        <color theme="1"/>
        <rFont val="Microsoft YaHei"/>
      </rPr>
      <t>; shī; shi</t>
    </r>
  </si>
  <si>
    <t>失眠</t>
  </si>
  <si>
    <t>shīmián</t>
  </si>
  <si>
    <t>mất ngủ</t>
  </si>
  <si>
    <r>
      <rPr>
        <sz val="10"/>
        <color theme="1"/>
        <rFont val="Noto Sans CJK SC"/>
      </rPr>
      <t>失眠</t>
    </r>
    <r>
      <rPr>
        <sz val="10"/>
        <color theme="1"/>
        <rFont val="Microsoft YaHei"/>
      </rPr>
      <t>; shīmián; shimian</t>
    </r>
  </si>
  <si>
    <t>狮子</t>
  </si>
  <si>
    <t>shīzi</t>
  </si>
  <si>
    <t>sư tử</t>
  </si>
  <si>
    <r>
      <rPr>
        <sz val="10"/>
        <color theme="1"/>
        <rFont val="Noto Sans CJK SC"/>
      </rPr>
      <t>狮子</t>
    </r>
    <r>
      <rPr>
        <sz val="10"/>
        <color theme="1"/>
        <rFont val="Microsoft YaHei"/>
      </rPr>
      <t>; shīzi; shizi</t>
    </r>
  </si>
  <si>
    <r>
      <rPr>
        <sz val="10"/>
        <color theme="1"/>
        <rFont val="Noto Sans CJK SC"/>
      </rPr>
      <t>时代</t>
    </r>
    <r>
      <rPr>
        <sz val="10"/>
        <color theme="1"/>
        <rFont val="Microsoft YaHei"/>
      </rPr>
      <t>; shídài; shidai</t>
    </r>
  </si>
  <si>
    <t>时髦</t>
  </si>
  <si>
    <t>shímáo</t>
  </si>
  <si>
    <t>hợp thời</t>
  </si>
  <si>
    <r>
      <rPr>
        <sz val="10"/>
        <color theme="1"/>
        <rFont val="Noto Sans CJK SC"/>
      </rPr>
      <t>时髦</t>
    </r>
    <r>
      <rPr>
        <sz val="10"/>
        <color theme="1"/>
        <rFont val="Microsoft YaHei"/>
      </rPr>
      <t>; shímáo; shimao</t>
    </r>
  </si>
  <si>
    <t>时尚</t>
  </si>
  <si>
    <t>shíshàng</t>
  </si>
  <si>
    <t>thời thượng</t>
  </si>
  <si>
    <r>
      <rPr>
        <sz val="10"/>
        <color theme="1"/>
        <rFont val="Noto Sans CJK SC"/>
      </rPr>
      <t>时尚</t>
    </r>
    <r>
      <rPr>
        <sz val="10"/>
        <color theme="1"/>
        <rFont val="Microsoft YaHei"/>
      </rPr>
      <t>; shíshàng; shishang</t>
    </r>
  </si>
  <si>
    <r>
      <rPr>
        <sz val="10"/>
        <color theme="1"/>
        <rFont val="Noto Sans CJK SC"/>
      </rPr>
      <t>实习</t>
    </r>
    <r>
      <rPr>
        <sz val="10"/>
        <color theme="1"/>
        <rFont val="Microsoft YaHei"/>
      </rPr>
      <t>; shíxí; shixi</t>
    </r>
  </si>
  <si>
    <t>thí nghiệm</t>
  </si>
  <si>
    <r>
      <rPr>
        <sz val="10"/>
        <color theme="1"/>
        <rFont val="Noto Sans CJK SC"/>
      </rPr>
      <t>实验</t>
    </r>
    <r>
      <rPr>
        <sz val="10"/>
        <color theme="1"/>
        <rFont val="Microsoft YaHei"/>
      </rPr>
      <t>; shíyàn; shiyan</t>
    </r>
  </si>
  <si>
    <t>đá</t>
  </si>
  <si>
    <r>
      <rPr>
        <sz val="10"/>
        <color theme="1"/>
        <rFont val="Noto Sans CJK SC"/>
      </rPr>
      <t>石头</t>
    </r>
    <r>
      <rPr>
        <sz val="10"/>
        <color theme="1"/>
        <rFont val="Microsoft YaHei"/>
      </rPr>
      <t>; shítou; shitou</t>
    </r>
  </si>
  <si>
    <t>使劲儿</t>
  </si>
  <si>
    <t>shǐjìnr</t>
  </si>
  <si>
    <r>
      <rPr>
        <sz val="10"/>
        <color theme="1"/>
        <rFont val="Noto Sans CJK SC"/>
      </rPr>
      <t>使劲儿</t>
    </r>
    <r>
      <rPr>
        <sz val="10"/>
        <color theme="1"/>
        <rFont val="Microsoft YaHei"/>
      </rPr>
      <t xml:space="preserve">; shǐjìnr; </t>
    </r>
    <r>
      <rPr>
        <sz val="10"/>
        <color theme="1"/>
        <rFont val="Noto Sans CJK SC"/>
      </rPr>
      <t>使劲</t>
    </r>
    <r>
      <rPr>
        <sz val="10"/>
        <color theme="1"/>
        <rFont val="Microsoft YaHei"/>
      </rPr>
      <t>; shǐjìn; shijinr; shijin</t>
    </r>
  </si>
  <si>
    <t>trước sau</t>
  </si>
  <si>
    <r>
      <rPr>
        <sz val="10"/>
        <color theme="1"/>
        <rFont val="Noto Sans CJK SC"/>
      </rPr>
      <t>始终</t>
    </r>
    <r>
      <rPr>
        <sz val="10"/>
        <color theme="1"/>
        <rFont val="Microsoft YaHei"/>
      </rPr>
      <t>; shǐzhōng; shizhong</t>
    </r>
  </si>
  <si>
    <r>
      <rPr>
        <sz val="10"/>
        <color theme="1"/>
        <rFont val="Noto Sans CJK SC"/>
      </rPr>
      <t>试卷</t>
    </r>
    <r>
      <rPr>
        <sz val="10"/>
        <color theme="1"/>
        <rFont val="Microsoft YaHei"/>
      </rPr>
      <t>; shìjuàn; shijuan</t>
    </r>
  </si>
  <si>
    <t>thị trường</t>
  </si>
  <si>
    <r>
      <rPr>
        <sz val="10"/>
        <color theme="1"/>
        <rFont val="Noto Sans CJK SC"/>
      </rPr>
      <t>市场</t>
    </r>
    <r>
      <rPr>
        <sz val="10"/>
        <color theme="1"/>
        <rFont val="Microsoft YaHei"/>
      </rPr>
      <t>; shìchǎng; shichang</t>
    </r>
  </si>
  <si>
    <r>
      <rPr>
        <sz val="10"/>
        <color theme="1"/>
        <rFont val="Noto Sans CJK SC"/>
      </rPr>
      <t>事物</t>
    </r>
    <r>
      <rPr>
        <sz val="10"/>
        <color theme="1"/>
        <rFont val="Microsoft YaHei"/>
      </rPr>
      <t>; shìwù; shiwu</t>
    </r>
  </si>
  <si>
    <t>收据</t>
  </si>
  <si>
    <t>shōujù</t>
  </si>
  <si>
    <t>biên lai</t>
  </si>
  <si>
    <r>
      <rPr>
        <sz val="10"/>
        <color theme="1"/>
        <rFont val="Noto Sans CJK SC"/>
      </rPr>
      <t>收据</t>
    </r>
    <r>
      <rPr>
        <sz val="10"/>
        <color theme="1"/>
        <rFont val="Microsoft YaHei"/>
      </rPr>
      <t>; shōujù; shouju</t>
    </r>
  </si>
  <si>
    <r>
      <rPr>
        <sz val="10"/>
        <color theme="1"/>
        <rFont val="Noto Sans CJK SC"/>
      </rPr>
      <t>手工</t>
    </r>
    <r>
      <rPr>
        <sz val="10"/>
        <color theme="1"/>
        <rFont val="Microsoft YaHei"/>
      </rPr>
      <t>; shǒugōng; shougong</t>
    </r>
  </si>
  <si>
    <r>
      <rPr>
        <sz val="10"/>
        <color theme="1"/>
        <rFont val="Noto Sans CJK SC"/>
      </rPr>
      <t>手术</t>
    </r>
    <r>
      <rPr>
        <sz val="10"/>
        <color theme="1"/>
        <rFont val="Microsoft YaHei"/>
      </rPr>
      <t>; shǒushù; shoushu</t>
    </r>
  </si>
  <si>
    <r>
      <rPr>
        <sz val="10"/>
        <color theme="1"/>
        <rFont val="Noto Sans CJK SC"/>
      </rPr>
      <t>手续</t>
    </r>
    <r>
      <rPr>
        <sz val="10"/>
        <color theme="1"/>
        <rFont val="Microsoft YaHei"/>
      </rPr>
      <t>; shǒuxù; shouxu</t>
    </r>
  </si>
  <si>
    <t>đầu tiên</t>
  </si>
  <si>
    <r>
      <rPr>
        <sz val="10"/>
        <color theme="1"/>
        <rFont val="Noto Sans CJK SC"/>
      </rPr>
      <t>首</t>
    </r>
    <r>
      <rPr>
        <sz val="10"/>
        <color theme="1"/>
        <rFont val="Microsoft YaHei"/>
      </rPr>
      <t>; shǒu; shou</t>
    </r>
  </si>
  <si>
    <r>
      <rPr>
        <sz val="10"/>
        <color theme="1"/>
        <rFont val="Noto Sans CJK SC"/>
      </rPr>
      <t>受伤</t>
    </r>
    <r>
      <rPr>
        <sz val="10"/>
        <color theme="1"/>
        <rFont val="Microsoft YaHei"/>
      </rPr>
      <t>; shòushāng; shoushang</t>
    </r>
  </si>
  <si>
    <t>寿命</t>
  </si>
  <si>
    <t>shòumìng</t>
  </si>
  <si>
    <t>tuổi thọ</t>
  </si>
  <si>
    <r>
      <rPr>
        <sz val="10"/>
        <color theme="1"/>
        <rFont val="Noto Sans CJK SC"/>
      </rPr>
      <t>寿命</t>
    </r>
    <r>
      <rPr>
        <sz val="10"/>
        <color theme="1"/>
        <rFont val="Microsoft YaHei"/>
      </rPr>
      <t>; shòumìng; shouming</t>
    </r>
  </si>
  <si>
    <r>
      <rPr>
        <sz val="10"/>
        <color theme="1"/>
        <rFont val="Noto Sans CJK SC"/>
      </rPr>
      <t>书架</t>
    </r>
    <r>
      <rPr>
        <sz val="10"/>
        <color theme="1"/>
        <rFont val="Microsoft YaHei"/>
      </rPr>
      <t>; shūjià; shujia</t>
    </r>
  </si>
  <si>
    <t>nhập vào</t>
  </si>
  <si>
    <r>
      <rPr>
        <sz val="10"/>
        <color theme="1"/>
        <rFont val="Noto Sans CJK SC"/>
      </rPr>
      <t>输入</t>
    </r>
    <r>
      <rPr>
        <sz val="10"/>
        <color theme="1"/>
        <rFont val="Microsoft YaHei"/>
      </rPr>
      <t>; shūrù; shuru</t>
    </r>
  </si>
  <si>
    <r>
      <rPr>
        <sz val="10"/>
        <color theme="1"/>
        <rFont val="Noto Sans CJK SC"/>
      </rPr>
      <t>熟练</t>
    </r>
    <r>
      <rPr>
        <sz val="10"/>
        <color theme="1"/>
        <rFont val="Microsoft YaHei"/>
      </rPr>
      <t>; shúliàn; shulian</t>
    </r>
  </si>
  <si>
    <t>鼠标</t>
  </si>
  <si>
    <t>shǔbiāo</t>
  </si>
  <si>
    <t>chuột máy tính</t>
  </si>
  <si>
    <r>
      <rPr>
        <sz val="10"/>
        <color theme="1"/>
        <rFont val="Noto Sans CJK SC"/>
      </rPr>
      <t>鼠标</t>
    </r>
    <r>
      <rPr>
        <sz val="10"/>
        <color theme="1"/>
        <rFont val="Microsoft YaHei"/>
      </rPr>
      <t>; shǔbiāo; shubiao</t>
    </r>
  </si>
  <si>
    <r>
      <rPr>
        <sz val="10"/>
        <color theme="1"/>
        <rFont val="Noto Sans CJK SC"/>
      </rPr>
      <t>数据</t>
    </r>
    <r>
      <rPr>
        <sz val="10"/>
        <color theme="1"/>
        <rFont val="Microsoft YaHei"/>
      </rPr>
      <t>; shùjù; shuju</t>
    </r>
  </si>
  <si>
    <r>
      <rPr>
        <sz val="10"/>
        <color theme="1"/>
        <rFont val="Noto Sans CJK SC"/>
      </rPr>
      <t>数码</t>
    </r>
    <r>
      <rPr>
        <sz val="10"/>
        <color theme="1"/>
        <rFont val="Microsoft YaHei"/>
      </rPr>
      <t>; shùmǎ; shuma</t>
    </r>
  </si>
  <si>
    <t>摔倒</t>
  </si>
  <si>
    <t>shuāidǎo</t>
  </si>
  <si>
    <t>ngã</t>
  </si>
  <si>
    <r>
      <rPr>
        <sz val="10"/>
        <color theme="1"/>
        <rFont val="Noto Sans CJK SC"/>
      </rPr>
      <t>摔倒</t>
    </r>
    <r>
      <rPr>
        <sz val="10"/>
        <color theme="1"/>
        <rFont val="Microsoft YaHei"/>
      </rPr>
      <t>; shuāidǎo; shuaidao</t>
    </r>
  </si>
  <si>
    <r>
      <rPr>
        <sz val="10"/>
        <color theme="1"/>
        <rFont val="Noto Sans CJK SC"/>
      </rPr>
      <t>双方</t>
    </r>
    <r>
      <rPr>
        <sz val="10"/>
        <color theme="1"/>
        <rFont val="Microsoft YaHei"/>
      </rPr>
      <t>; shuāngfāng; shuangfang</t>
    </r>
  </si>
  <si>
    <t>税</t>
  </si>
  <si>
    <t>thuế</t>
  </si>
  <si>
    <r>
      <rPr>
        <sz val="10"/>
        <color theme="1"/>
        <rFont val="Noto Sans CJK SC"/>
      </rPr>
      <t>税</t>
    </r>
    <r>
      <rPr>
        <sz val="10"/>
        <color theme="1"/>
        <rFont val="Microsoft YaHei"/>
      </rPr>
      <t>; shuì; shui</t>
    </r>
  </si>
  <si>
    <r>
      <rPr>
        <sz val="10"/>
        <color theme="1"/>
        <rFont val="Noto Sans CJK SC"/>
      </rPr>
      <t>说服</t>
    </r>
    <r>
      <rPr>
        <sz val="10"/>
        <color theme="1"/>
        <rFont val="Microsoft YaHei"/>
      </rPr>
      <t>; shuōfú; shuofu</t>
    </r>
  </si>
  <si>
    <t>丝绸</t>
  </si>
  <si>
    <t>sīchóu</t>
  </si>
  <si>
    <t>lụa</t>
  </si>
  <si>
    <r>
      <rPr>
        <sz val="10"/>
        <color theme="1"/>
        <rFont val="Noto Sans CJK SC"/>
      </rPr>
      <t>丝绸</t>
    </r>
    <r>
      <rPr>
        <sz val="10"/>
        <color theme="1"/>
        <rFont val="Microsoft YaHei"/>
      </rPr>
      <t>; sīchóu; sichou</t>
    </r>
  </si>
  <si>
    <r>
      <rPr>
        <sz val="10"/>
        <color theme="1"/>
        <rFont val="Noto Sans CJK SC"/>
      </rPr>
      <t>思想</t>
    </r>
    <r>
      <rPr>
        <sz val="10"/>
        <color theme="1"/>
        <rFont val="Microsoft YaHei"/>
      </rPr>
      <t>; sīxiǎng; sixiang</t>
    </r>
  </si>
  <si>
    <t>dường như</t>
  </si>
  <si>
    <r>
      <rPr>
        <sz val="10"/>
        <color theme="1"/>
        <rFont val="Noto Sans CJK SC"/>
      </rPr>
      <t>似乎</t>
    </r>
    <r>
      <rPr>
        <sz val="10"/>
        <color theme="1"/>
        <rFont val="Microsoft YaHei"/>
      </rPr>
      <t xml:space="preserve">; sìhū; </t>
    </r>
    <r>
      <rPr>
        <sz val="10"/>
        <color theme="1"/>
        <rFont val="Noto Sans CJK SC"/>
      </rPr>
      <t>仿佛</t>
    </r>
    <r>
      <rPr>
        <sz val="10"/>
        <color theme="1"/>
        <rFont val="Microsoft YaHei"/>
      </rPr>
      <t>; fǎngfú; sihu; fangfu</t>
    </r>
  </si>
  <si>
    <t>随身</t>
  </si>
  <si>
    <t>suíshēn</t>
  </si>
  <si>
    <t>mang theo người</t>
  </si>
  <si>
    <r>
      <rPr>
        <sz val="10"/>
        <color theme="1"/>
        <rFont val="Noto Sans CJK SC"/>
      </rPr>
      <t>随身</t>
    </r>
    <r>
      <rPr>
        <sz val="10"/>
        <color theme="1"/>
        <rFont val="Microsoft YaHei"/>
      </rPr>
      <t>; suíshēn; suishen</t>
    </r>
  </si>
  <si>
    <t>碎</t>
  </si>
  <si>
    <t>vỡ, vụn</t>
  </si>
  <si>
    <r>
      <rPr>
        <sz val="10"/>
        <color theme="1"/>
        <rFont val="Noto Sans CJK SC"/>
      </rPr>
      <t>碎</t>
    </r>
    <r>
      <rPr>
        <sz val="10"/>
        <color theme="1"/>
        <rFont val="Microsoft YaHei"/>
      </rPr>
      <t>; suì; sui</t>
    </r>
  </si>
  <si>
    <t>损失</t>
  </si>
  <si>
    <t>sǔnshī</t>
  </si>
  <si>
    <t>tổn thất</t>
  </si>
  <si>
    <r>
      <rPr>
        <sz val="10"/>
        <color theme="1"/>
        <rFont val="Noto Sans CJK SC"/>
      </rPr>
      <t>损失</t>
    </r>
    <r>
      <rPr>
        <sz val="10"/>
        <color theme="1"/>
        <rFont val="Microsoft YaHei"/>
      </rPr>
      <t>; sǔnshī; sunshi</t>
    </r>
  </si>
  <si>
    <t>锁</t>
  </si>
  <si>
    <t>khóa</t>
  </si>
  <si>
    <r>
      <rPr>
        <sz val="10"/>
        <color theme="1"/>
        <rFont val="Noto Sans CJK SC"/>
      </rPr>
      <t>锁</t>
    </r>
    <r>
      <rPr>
        <sz val="10"/>
        <color theme="1"/>
        <rFont val="Microsoft YaHei"/>
      </rPr>
      <t>; suǒ; suo</t>
    </r>
  </si>
  <si>
    <t>bậc thềm</t>
  </si>
  <si>
    <r>
      <rPr>
        <sz val="10"/>
        <color theme="1"/>
        <rFont val="Noto Sans CJK SC"/>
      </rPr>
      <t>台阶</t>
    </r>
    <r>
      <rPr>
        <sz val="10"/>
        <color theme="1"/>
        <rFont val="Microsoft YaHei"/>
      </rPr>
      <t>; táijiē; taijie</t>
    </r>
  </si>
  <si>
    <t>太极拳</t>
  </si>
  <si>
    <t>tàijíquán</t>
  </si>
  <si>
    <t>thái cực quyền</t>
  </si>
  <si>
    <r>
      <rPr>
        <sz val="10"/>
        <color theme="1"/>
        <rFont val="Noto Sans CJK SC"/>
      </rPr>
      <t>太极拳</t>
    </r>
    <r>
      <rPr>
        <sz val="10"/>
        <color theme="1"/>
        <rFont val="Microsoft YaHei"/>
      </rPr>
      <t>; tàijíquán; taijiquan</t>
    </r>
  </si>
  <si>
    <t>逃</t>
  </si>
  <si>
    <t>táo</t>
  </si>
  <si>
    <t>bỏ trốn</t>
  </si>
  <si>
    <r>
      <rPr>
        <sz val="10"/>
        <color theme="1"/>
        <rFont val="Noto Sans CJK SC"/>
      </rPr>
      <t>逃</t>
    </r>
    <r>
      <rPr>
        <sz val="10"/>
        <color theme="1"/>
        <rFont val="Microsoft YaHei"/>
      </rPr>
      <t>; táo; tao</t>
    </r>
  </si>
  <si>
    <t>淘气</t>
  </si>
  <si>
    <t>táoqì</t>
  </si>
  <si>
    <r>
      <rPr>
        <sz val="10"/>
        <color theme="1"/>
        <rFont val="Noto Sans CJK SC"/>
      </rPr>
      <t>淘气</t>
    </r>
    <r>
      <rPr>
        <sz val="10"/>
        <color theme="1"/>
        <rFont val="Microsoft YaHei"/>
      </rPr>
      <t xml:space="preserve">; táoqì; </t>
    </r>
    <r>
      <rPr>
        <sz val="10"/>
        <color theme="1"/>
        <rFont val="Noto Sans CJK SC"/>
      </rPr>
      <t>调皮</t>
    </r>
    <r>
      <rPr>
        <sz val="10"/>
        <color theme="1"/>
        <rFont val="Microsoft YaHei"/>
      </rPr>
      <t>; tiáopí; taoqi; tiaopi</t>
    </r>
  </si>
  <si>
    <t>讨价还价</t>
  </si>
  <si>
    <t>tǎojiàhuánjià</t>
  </si>
  <si>
    <t>mặc cả</t>
  </si>
  <si>
    <r>
      <rPr>
        <sz val="10"/>
        <color theme="1"/>
        <rFont val="Noto Sans CJK SC"/>
      </rPr>
      <t>讨价还价</t>
    </r>
    <r>
      <rPr>
        <sz val="10"/>
        <color theme="1"/>
        <rFont val="Microsoft YaHei"/>
      </rPr>
      <t>; tǎojiàhuánjià; taojiahuanjia</t>
    </r>
  </si>
  <si>
    <t>bộ, bộ sưu tập</t>
  </si>
  <si>
    <r>
      <rPr>
        <sz val="10"/>
        <color theme="1"/>
        <rFont val="Noto Sans CJK SC"/>
      </rPr>
      <t>套</t>
    </r>
    <r>
      <rPr>
        <sz val="10"/>
        <color theme="1"/>
        <rFont val="Microsoft YaHei"/>
      </rPr>
      <t>; tào; tao</t>
    </r>
  </si>
  <si>
    <t>đặc sắc</t>
  </si>
  <si>
    <r>
      <rPr>
        <sz val="10"/>
        <color theme="1"/>
        <rFont val="Noto Sans CJK SC"/>
      </rPr>
      <t>特色</t>
    </r>
    <r>
      <rPr>
        <sz val="10"/>
        <color theme="1"/>
        <rFont val="Microsoft YaHei"/>
      </rPr>
      <t>; tèsè; tese</t>
    </r>
  </si>
  <si>
    <t>提倡</t>
  </si>
  <si>
    <t>tíchàng</t>
  </si>
  <si>
    <t>khuyến khích</t>
  </si>
  <si>
    <r>
      <rPr>
        <sz val="10"/>
        <color theme="1"/>
        <rFont val="Noto Sans CJK SC"/>
      </rPr>
      <t>提倡</t>
    </r>
    <r>
      <rPr>
        <sz val="10"/>
        <color theme="1"/>
        <rFont val="Microsoft YaHei"/>
      </rPr>
      <t>; tíchàng; tichang</t>
    </r>
  </si>
  <si>
    <t>đề mục</t>
  </si>
  <si>
    <r>
      <rPr>
        <sz val="10"/>
        <color theme="1"/>
        <rFont val="Noto Sans CJK SC"/>
      </rPr>
      <t>题目</t>
    </r>
    <r>
      <rPr>
        <sz val="10"/>
        <color theme="1"/>
        <rFont val="Microsoft YaHei"/>
      </rPr>
      <t>; tímù; timu</t>
    </r>
  </si>
  <si>
    <t>体贴</t>
  </si>
  <si>
    <t>tǐtiē</t>
  </si>
  <si>
    <t>chu đáo</t>
  </si>
  <si>
    <r>
      <rPr>
        <sz val="10"/>
        <color theme="1"/>
        <rFont val="Noto Sans CJK SC"/>
      </rPr>
      <t>体贴</t>
    </r>
    <r>
      <rPr>
        <sz val="10"/>
        <color theme="1"/>
        <rFont val="Microsoft YaHei"/>
      </rPr>
      <t xml:space="preserve">; tǐtiē; </t>
    </r>
    <r>
      <rPr>
        <sz val="10"/>
        <color theme="1"/>
        <rFont val="Noto Sans CJK SC"/>
      </rPr>
      <t>周到</t>
    </r>
    <r>
      <rPr>
        <sz val="10"/>
        <color theme="1"/>
        <rFont val="Microsoft YaHei"/>
      </rPr>
      <t>; zhōudào; titie; zhoudao</t>
    </r>
  </si>
  <si>
    <r>
      <rPr>
        <sz val="10"/>
        <color theme="1"/>
        <rFont val="Noto Sans CJK SC"/>
      </rPr>
      <t>体验</t>
    </r>
    <r>
      <rPr>
        <sz val="10"/>
        <color theme="1"/>
        <rFont val="Microsoft YaHei"/>
      </rPr>
      <t>; tǐyàn; tiyan</t>
    </r>
  </si>
  <si>
    <r>
      <rPr>
        <sz val="10"/>
        <color theme="1"/>
        <rFont val="Noto Sans CJK SC"/>
      </rPr>
      <t>天空</t>
    </r>
    <r>
      <rPr>
        <sz val="10"/>
        <color theme="1"/>
        <rFont val="Microsoft YaHei"/>
      </rPr>
      <t>; tiānkōng; tiankong</t>
    </r>
  </si>
  <si>
    <r>
      <rPr>
        <sz val="10"/>
        <color theme="1"/>
        <rFont val="Noto Sans CJK SC"/>
      </rPr>
      <t>天真</t>
    </r>
    <r>
      <rPr>
        <sz val="10"/>
        <color theme="1"/>
        <rFont val="Microsoft YaHei"/>
      </rPr>
      <t>; tiānzhēn; tianzhen</t>
    </r>
  </si>
  <si>
    <r>
      <rPr>
        <sz val="10"/>
        <color theme="1"/>
        <rFont val="Noto Sans CJK SC"/>
      </rPr>
      <t>调整</t>
    </r>
    <r>
      <rPr>
        <sz val="10"/>
        <color theme="1"/>
        <rFont val="Microsoft YaHei"/>
      </rPr>
      <t>; tiáozhěng; tiaozheng</t>
    </r>
  </si>
  <si>
    <r>
      <rPr>
        <sz val="10"/>
        <color theme="1"/>
        <rFont val="Noto Sans CJK SC"/>
      </rPr>
      <t>通常</t>
    </r>
    <r>
      <rPr>
        <sz val="10"/>
        <color theme="1"/>
        <rFont val="Microsoft YaHei"/>
      </rPr>
      <t xml:space="preserve">; tōngcháng; </t>
    </r>
    <r>
      <rPr>
        <sz val="10"/>
        <color theme="1"/>
        <rFont val="Noto Sans CJK SC"/>
      </rPr>
      <t>平常</t>
    </r>
    <r>
      <rPr>
        <sz val="10"/>
        <color theme="1"/>
        <rFont val="Microsoft YaHei"/>
      </rPr>
      <t>; píngcháng; tongchang; pingchang</t>
    </r>
  </si>
  <si>
    <r>
      <rPr>
        <sz val="10"/>
        <color theme="1"/>
        <rFont val="Noto Sans CJK SC"/>
      </rPr>
      <t>统一</t>
    </r>
    <r>
      <rPr>
        <sz val="10"/>
        <color theme="1"/>
        <rFont val="Microsoft YaHei"/>
      </rPr>
      <t>; tǒngyī; tongyi</t>
    </r>
  </si>
  <si>
    <t>sảng khoái</t>
  </si>
  <si>
    <r>
      <rPr>
        <sz val="10"/>
        <color theme="1"/>
        <rFont val="Noto Sans CJK SC"/>
      </rPr>
      <t>痛快</t>
    </r>
    <r>
      <rPr>
        <sz val="10"/>
        <color theme="1"/>
        <rFont val="Microsoft YaHei"/>
      </rPr>
      <t>; tòngkuài; tongkuai</t>
    </r>
  </si>
  <si>
    <t>偷</t>
  </si>
  <si>
    <t>tōu</t>
  </si>
  <si>
    <t>trộm</t>
  </si>
  <si>
    <r>
      <rPr>
        <sz val="10"/>
        <color theme="1"/>
        <rFont val="Noto Sans CJK SC"/>
      </rPr>
      <t>偷</t>
    </r>
    <r>
      <rPr>
        <sz val="10"/>
        <color theme="1"/>
        <rFont val="Microsoft YaHei"/>
      </rPr>
      <t>; tōu; tou</t>
    </r>
  </si>
  <si>
    <r>
      <rPr>
        <sz val="10"/>
        <color theme="1"/>
        <rFont val="Noto Sans CJK SC"/>
      </rPr>
      <t>投资</t>
    </r>
    <r>
      <rPr>
        <sz val="10"/>
        <color theme="1"/>
        <rFont val="Microsoft YaHei"/>
      </rPr>
      <t>; tóuzī; touzi</t>
    </r>
  </si>
  <si>
    <r>
      <rPr>
        <sz val="10"/>
        <color theme="1"/>
        <rFont val="Noto Sans CJK SC"/>
      </rPr>
      <t>突出</t>
    </r>
    <r>
      <rPr>
        <sz val="10"/>
        <color theme="1"/>
        <rFont val="Microsoft YaHei"/>
      </rPr>
      <t>; tūchū; tuchu</t>
    </r>
  </si>
  <si>
    <t>土豆</t>
  </si>
  <si>
    <t>tǔdòu</t>
  </si>
  <si>
    <t>khoai tây</t>
  </si>
  <si>
    <r>
      <rPr>
        <sz val="10"/>
        <color theme="1"/>
        <rFont val="Noto Sans CJK SC"/>
      </rPr>
      <t>土豆</t>
    </r>
    <r>
      <rPr>
        <sz val="10"/>
        <color theme="1"/>
        <rFont val="Microsoft YaHei"/>
      </rPr>
      <t>; tǔdòu; tudou</t>
    </r>
  </si>
  <si>
    <t>兔子</t>
  </si>
  <si>
    <t>tùzi</t>
  </si>
  <si>
    <t>con thỏ</t>
  </si>
  <si>
    <r>
      <rPr>
        <sz val="10"/>
        <color theme="1"/>
        <rFont val="Noto Sans CJK SC"/>
      </rPr>
      <t>兔子</t>
    </r>
    <r>
      <rPr>
        <sz val="10"/>
        <color theme="1"/>
        <rFont val="Microsoft YaHei"/>
      </rPr>
      <t>; tùzi; tuzi</t>
    </r>
  </si>
  <si>
    <t>推辞</t>
  </si>
  <si>
    <t>tuīcí</t>
  </si>
  <si>
    <t>từ chối</t>
  </si>
  <si>
    <r>
      <rPr>
        <sz val="10"/>
        <color theme="1"/>
        <rFont val="Noto Sans CJK SC"/>
      </rPr>
      <t>推辞</t>
    </r>
    <r>
      <rPr>
        <sz val="10"/>
        <color theme="1"/>
        <rFont val="Microsoft YaHei"/>
      </rPr>
      <t>; tuīcí; tuici</t>
    </r>
  </si>
  <si>
    <t>推荐</t>
  </si>
  <si>
    <t>tuījiàn</t>
  </si>
  <si>
    <r>
      <rPr>
        <sz val="10"/>
        <color theme="1"/>
        <rFont val="Noto Sans CJK SC"/>
      </rPr>
      <t>推荐</t>
    </r>
    <r>
      <rPr>
        <sz val="10"/>
        <color theme="1"/>
        <rFont val="Microsoft YaHei"/>
      </rPr>
      <t>; tuījiàn; tuijian</t>
    </r>
  </si>
  <si>
    <t>trả lại / lùi lại</t>
  </si>
  <si>
    <r>
      <rPr>
        <sz val="10"/>
        <color theme="1"/>
        <rFont val="Noto Sans CJK SC"/>
      </rPr>
      <t>退</t>
    </r>
    <r>
      <rPr>
        <sz val="10"/>
        <color theme="1"/>
        <rFont val="Microsoft YaHei"/>
      </rPr>
      <t>; tuì; tui</t>
    </r>
  </si>
  <si>
    <r>
      <rPr>
        <sz val="10"/>
        <color theme="1"/>
        <rFont val="Noto Sans CJK SC"/>
      </rPr>
      <t>退休</t>
    </r>
    <r>
      <rPr>
        <sz val="10"/>
        <color theme="1"/>
        <rFont val="Microsoft YaHei"/>
      </rPr>
      <t>; tuìxiū; tuixiu</t>
    </r>
  </si>
  <si>
    <t>外公</t>
  </si>
  <si>
    <t>wàigōng</t>
  </si>
  <si>
    <t>ông ngoại</t>
  </si>
  <si>
    <r>
      <rPr>
        <sz val="10"/>
        <color theme="1"/>
        <rFont val="Noto Sans CJK SC"/>
      </rPr>
      <t>外公</t>
    </r>
    <r>
      <rPr>
        <sz val="10"/>
        <color theme="1"/>
        <rFont val="Microsoft YaHei"/>
      </rPr>
      <t xml:space="preserve">; wàigōng; </t>
    </r>
    <r>
      <rPr>
        <sz val="10"/>
        <color theme="1"/>
        <rFont val="Noto Sans CJK SC"/>
      </rPr>
      <t>姥爷</t>
    </r>
    <r>
      <rPr>
        <sz val="10"/>
        <color theme="1"/>
        <rFont val="Microsoft YaHei"/>
      </rPr>
      <t>; lǎoye; waigong; laoye</t>
    </r>
  </si>
  <si>
    <t>toàn vẹn</t>
  </si>
  <si>
    <r>
      <rPr>
        <sz val="10"/>
        <color theme="1"/>
        <rFont val="Noto Sans CJK SC"/>
      </rPr>
      <t>完整</t>
    </r>
    <r>
      <rPr>
        <sz val="10"/>
        <color theme="1"/>
        <rFont val="Microsoft YaHei"/>
      </rPr>
      <t>; wánzhěng; wanzheng</t>
    </r>
  </si>
  <si>
    <r>
      <rPr>
        <sz val="10"/>
        <color theme="1"/>
        <rFont val="Noto Sans CJK SC"/>
      </rPr>
      <t>玩具</t>
    </r>
    <r>
      <rPr>
        <sz val="10"/>
        <color theme="1"/>
        <rFont val="Microsoft YaHei"/>
      </rPr>
      <t>; wánjù; wanju</t>
    </r>
  </si>
  <si>
    <t>nếu như, lỡ như</t>
  </si>
  <si>
    <r>
      <rPr>
        <sz val="10"/>
        <color theme="1"/>
        <rFont val="Noto Sans CJK SC"/>
      </rPr>
      <t>万一</t>
    </r>
    <r>
      <rPr>
        <sz val="10"/>
        <color theme="1"/>
        <rFont val="Microsoft YaHei"/>
      </rPr>
      <t>; wànyī; wanyi</t>
    </r>
  </si>
  <si>
    <t>威胁</t>
  </si>
  <si>
    <t>wēixié</t>
  </si>
  <si>
    <t>đe dọa</t>
  </si>
  <si>
    <r>
      <rPr>
        <sz val="10"/>
        <color theme="1"/>
        <rFont val="Noto Sans CJK SC"/>
      </rPr>
      <t>威胁</t>
    </r>
    <r>
      <rPr>
        <sz val="10"/>
        <color theme="1"/>
        <rFont val="Microsoft YaHei"/>
      </rPr>
      <t>; wēixié; weixie</t>
    </r>
  </si>
  <si>
    <t>bảo trì, sửa chữa</t>
  </si>
  <si>
    <r>
      <rPr>
        <sz val="10"/>
        <color theme="1"/>
        <rFont val="Noto Sans CJK SC"/>
      </rPr>
      <t>维修</t>
    </r>
    <r>
      <rPr>
        <sz val="10"/>
        <color theme="1"/>
        <rFont val="Microsoft YaHei"/>
      </rPr>
      <t>; wéixiū; weixiu</t>
    </r>
  </si>
  <si>
    <t>围绕</t>
  </si>
  <si>
    <t>wéirào</t>
  </si>
  <si>
    <t>xoay quanh</t>
  </si>
  <si>
    <r>
      <rPr>
        <sz val="10"/>
        <color theme="1"/>
        <rFont val="Noto Sans CJK SC"/>
      </rPr>
      <t>围绕</t>
    </r>
    <r>
      <rPr>
        <sz val="10"/>
        <color theme="1"/>
        <rFont val="Microsoft YaHei"/>
      </rPr>
      <t>; wéirào; weirao</t>
    </r>
  </si>
  <si>
    <r>
      <rPr>
        <sz val="10"/>
        <color theme="1"/>
        <rFont val="Noto Sans CJK SC"/>
      </rPr>
      <t>尾巴</t>
    </r>
    <r>
      <rPr>
        <sz val="10"/>
        <color theme="1"/>
        <rFont val="Microsoft YaHei"/>
      </rPr>
      <t>; wěiba; weiba</t>
    </r>
  </si>
  <si>
    <t>委屈</t>
  </si>
  <si>
    <t>wěiqu</t>
  </si>
  <si>
    <t>tủi thân</t>
  </si>
  <si>
    <r>
      <rPr>
        <sz val="10"/>
        <color theme="1"/>
        <rFont val="Noto Sans CJK SC"/>
      </rPr>
      <t>委屈</t>
    </r>
    <r>
      <rPr>
        <sz val="10"/>
        <color theme="1"/>
        <rFont val="Microsoft YaHei"/>
      </rPr>
      <t>; wěiqu; weiqu</t>
    </r>
  </si>
  <si>
    <t>胃</t>
  </si>
  <si>
    <t>dạ dày</t>
  </si>
  <si>
    <r>
      <rPr>
        <sz val="10"/>
        <color theme="1"/>
        <rFont val="Noto Sans CJK SC"/>
      </rPr>
      <t>胃</t>
    </r>
    <r>
      <rPr>
        <sz val="10"/>
        <color theme="1"/>
        <rFont val="Microsoft YaHei"/>
      </rPr>
      <t>; wèi; wei</t>
    </r>
  </si>
  <si>
    <r>
      <rPr>
        <sz val="10"/>
        <color theme="1"/>
        <rFont val="Noto Sans CJK SC"/>
      </rPr>
      <t>位于</t>
    </r>
    <r>
      <rPr>
        <sz val="10"/>
        <color theme="1"/>
        <rFont val="Microsoft YaHei"/>
      </rPr>
      <t xml:space="preserve">; wèiyú; </t>
    </r>
    <r>
      <rPr>
        <sz val="10"/>
        <color theme="1"/>
        <rFont val="Noto Sans CJK SC"/>
      </rPr>
      <t>在于</t>
    </r>
    <r>
      <rPr>
        <sz val="10"/>
        <color theme="1"/>
        <rFont val="Microsoft YaHei"/>
      </rPr>
      <t>; zàiyú; weiyu; zaiyu</t>
    </r>
  </si>
  <si>
    <r>
      <rPr>
        <sz val="10"/>
        <color theme="1"/>
        <rFont val="Noto Sans CJK SC"/>
      </rPr>
      <t>未必</t>
    </r>
    <r>
      <rPr>
        <sz val="10"/>
        <color theme="1"/>
        <rFont val="Microsoft YaHei"/>
      </rPr>
      <t xml:space="preserve">; wèibì; </t>
    </r>
    <r>
      <rPr>
        <sz val="10"/>
        <color theme="1"/>
        <rFont val="Noto Sans CJK SC"/>
      </rPr>
      <t>不见得</t>
    </r>
    <r>
      <rPr>
        <sz val="10"/>
        <color theme="1"/>
        <rFont val="Microsoft YaHei"/>
      </rPr>
      <t>; bújiàndé; weibi; bujiande</t>
    </r>
  </si>
  <si>
    <t>温柔</t>
  </si>
  <si>
    <t>wēnróu</t>
  </si>
  <si>
    <t>dịu dàng</t>
  </si>
  <si>
    <r>
      <rPr>
        <sz val="10"/>
        <color theme="1"/>
        <rFont val="Noto Sans CJK SC"/>
      </rPr>
      <t>温柔</t>
    </r>
    <r>
      <rPr>
        <sz val="10"/>
        <color theme="1"/>
        <rFont val="Microsoft YaHei"/>
      </rPr>
      <t>; wēnróu; wenrou</t>
    </r>
  </si>
  <si>
    <t>文具</t>
  </si>
  <si>
    <t>wénjù</t>
  </si>
  <si>
    <t>văn phòng phẩm</t>
  </si>
  <si>
    <r>
      <rPr>
        <sz val="10"/>
        <color theme="1"/>
        <rFont val="Noto Sans CJK SC"/>
      </rPr>
      <t>文具</t>
    </r>
    <r>
      <rPr>
        <sz val="10"/>
        <color theme="1"/>
        <rFont val="Microsoft YaHei"/>
      </rPr>
      <t>; wénjù; wenju</t>
    </r>
  </si>
  <si>
    <r>
      <rPr>
        <sz val="10"/>
        <color theme="1"/>
        <rFont val="Noto Sans CJK SC"/>
      </rPr>
      <t>文学</t>
    </r>
    <r>
      <rPr>
        <sz val="10"/>
        <color theme="1"/>
        <rFont val="Microsoft YaHei"/>
      </rPr>
      <t>; wénxué; wenxue</t>
    </r>
  </si>
  <si>
    <r>
      <rPr>
        <sz val="10"/>
        <color theme="1"/>
        <rFont val="Noto Sans CJK SC"/>
      </rPr>
      <t>稳定</t>
    </r>
    <r>
      <rPr>
        <sz val="10"/>
        <color theme="1"/>
        <rFont val="Microsoft YaHei"/>
      </rPr>
      <t>; wěndìng; wending</t>
    </r>
  </si>
  <si>
    <r>
      <rPr>
        <sz val="10"/>
        <color theme="1"/>
        <rFont val="Noto Sans CJK SC"/>
      </rPr>
      <t>问候</t>
    </r>
    <r>
      <rPr>
        <sz val="10"/>
        <color theme="1"/>
        <rFont val="Microsoft YaHei"/>
      </rPr>
      <t xml:space="preserve">; wènhòu; </t>
    </r>
    <r>
      <rPr>
        <sz val="10"/>
        <color theme="1"/>
        <rFont val="Noto Sans CJK SC"/>
      </rPr>
      <t>看望</t>
    </r>
    <r>
      <rPr>
        <sz val="10"/>
        <color theme="1"/>
        <rFont val="Microsoft YaHei"/>
      </rPr>
      <t>; kànwàng; wenhou; kanwang</t>
    </r>
  </si>
  <si>
    <t>卧室</t>
  </si>
  <si>
    <t>wòshì</t>
  </si>
  <si>
    <t>phòng ngủ</t>
  </si>
  <si>
    <r>
      <rPr>
        <sz val="10"/>
        <color theme="1"/>
        <rFont val="Noto Sans CJK SC"/>
      </rPr>
      <t>卧室</t>
    </r>
    <r>
      <rPr>
        <sz val="10"/>
        <color theme="1"/>
        <rFont val="Microsoft YaHei"/>
      </rPr>
      <t>; wòshì; woshi</t>
    </r>
  </si>
  <si>
    <r>
      <rPr>
        <sz val="10"/>
        <color theme="1"/>
        <rFont val="Noto Sans CJK SC"/>
      </rPr>
      <t>无数</t>
    </r>
    <r>
      <rPr>
        <sz val="10"/>
        <color theme="1"/>
        <rFont val="Microsoft YaHei"/>
      </rPr>
      <t>; wúshù; wushu</t>
    </r>
  </si>
  <si>
    <t>勿</t>
  </si>
  <si>
    <t>wù</t>
  </si>
  <si>
    <t>đừng</t>
  </si>
  <si>
    <r>
      <rPr>
        <sz val="10"/>
        <color theme="1"/>
        <rFont val="Noto Sans CJK SC"/>
      </rPr>
      <t>勿</t>
    </r>
    <r>
      <rPr>
        <sz val="10"/>
        <color theme="1"/>
        <rFont val="Microsoft YaHei"/>
      </rPr>
      <t>; wù; wu</t>
    </r>
  </si>
  <si>
    <t>物质</t>
  </si>
  <si>
    <t>wùzhì</t>
  </si>
  <si>
    <t>vật chất</t>
  </si>
  <si>
    <r>
      <rPr>
        <sz val="10"/>
        <color theme="1"/>
        <rFont val="Noto Sans CJK SC"/>
      </rPr>
      <t>物质</t>
    </r>
    <r>
      <rPr>
        <sz val="10"/>
        <color theme="1"/>
        <rFont val="Microsoft YaHei"/>
      </rPr>
      <t>; wùzhì; wuzhi</t>
    </r>
  </si>
  <si>
    <t>吸取</t>
  </si>
  <si>
    <t>xīqǔ</t>
  </si>
  <si>
    <t>tiếp thu</t>
  </si>
  <si>
    <r>
      <rPr>
        <sz val="10"/>
        <color theme="1"/>
        <rFont val="Noto Sans CJK SC"/>
      </rPr>
      <t>吸取</t>
    </r>
    <r>
      <rPr>
        <sz val="10"/>
        <color theme="1"/>
        <rFont val="Microsoft YaHei"/>
      </rPr>
      <t>; xīqǔ; xiqu</t>
    </r>
  </si>
  <si>
    <r>
      <rPr>
        <sz val="10"/>
        <color theme="1"/>
        <rFont val="Noto Sans CJK SC"/>
      </rPr>
      <t>系统</t>
    </r>
    <r>
      <rPr>
        <sz val="10"/>
        <color theme="1"/>
        <rFont val="Microsoft YaHei"/>
      </rPr>
      <t>; xìtǒng; xitong</t>
    </r>
  </si>
  <si>
    <t>戏剧</t>
  </si>
  <si>
    <t>xìjù</t>
  </si>
  <si>
    <t>kịch</t>
  </si>
  <si>
    <r>
      <rPr>
        <sz val="10"/>
        <color theme="1"/>
        <rFont val="Noto Sans CJK SC"/>
      </rPr>
      <t>戏剧</t>
    </r>
    <r>
      <rPr>
        <sz val="10"/>
        <color theme="1"/>
        <rFont val="Microsoft YaHei"/>
      </rPr>
      <t>; xìjù; xiju</t>
    </r>
  </si>
  <si>
    <t>吓</t>
  </si>
  <si>
    <t>giật mình</t>
  </si>
  <si>
    <r>
      <rPr>
        <sz val="10"/>
        <color theme="1"/>
        <rFont val="Noto Sans CJK SC"/>
      </rPr>
      <t>吓</t>
    </r>
    <r>
      <rPr>
        <sz val="10"/>
        <color theme="1"/>
        <rFont val="Microsoft YaHei"/>
      </rPr>
      <t>; xià; xia</t>
    </r>
  </si>
  <si>
    <t>夏令营</t>
  </si>
  <si>
    <t>xiàlìngyíng</t>
  </si>
  <si>
    <t>trại hè</t>
  </si>
  <si>
    <r>
      <rPr>
        <sz val="10"/>
        <color theme="1"/>
        <rFont val="Noto Sans CJK SC"/>
      </rPr>
      <t>夏令营</t>
    </r>
    <r>
      <rPr>
        <sz val="10"/>
        <color theme="1"/>
        <rFont val="Microsoft YaHei"/>
      </rPr>
      <t>; xiàlìngyíng; xialingying</t>
    </r>
  </si>
  <si>
    <r>
      <rPr>
        <sz val="10"/>
        <color theme="1"/>
        <rFont val="Noto Sans CJK SC"/>
      </rPr>
      <t>下载</t>
    </r>
    <r>
      <rPr>
        <sz val="10"/>
        <color theme="1"/>
        <rFont val="Microsoft YaHei"/>
      </rPr>
      <t>; xiàzài; xiazai</t>
    </r>
  </si>
  <si>
    <r>
      <rPr>
        <sz val="10"/>
        <color theme="1"/>
        <rFont val="Noto Sans CJK SC"/>
      </rPr>
      <t>显然</t>
    </r>
    <r>
      <rPr>
        <sz val="10"/>
        <color theme="1"/>
        <rFont val="Microsoft YaHei"/>
      </rPr>
      <t xml:space="preserve">; xiǎnrán; </t>
    </r>
    <r>
      <rPr>
        <sz val="10"/>
        <color theme="1"/>
        <rFont val="Noto Sans CJK SC"/>
      </rPr>
      <t>明显</t>
    </r>
    <r>
      <rPr>
        <sz val="10"/>
        <color theme="1"/>
        <rFont val="Microsoft YaHei"/>
      </rPr>
      <t>; míngxiǎn; xianran; mingxian</t>
    </r>
  </si>
  <si>
    <r>
      <rPr>
        <sz val="10"/>
        <color theme="1"/>
        <rFont val="Noto Sans CJK SC"/>
      </rPr>
      <t>县</t>
    </r>
    <r>
      <rPr>
        <sz val="10"/>
        <color theme="1"/>
        <rFont val="Microsoft YaHei"/>
      </rPr>
      <t>; xiàn; xian</t>
    </r>
  </si>
  <si>
    <r>
      <rPr>
        <sz val="10"/>
        <color theme="1"/>
        <rFont val="Noto Sans CJK SC"/>
      </rPr>
      <t>现象</t>
    </r>
    <r>
      <rPr>
        <sz val="10"/>
        <color theme="1"/>
        <rFont val="Microsoft YaHei"/>
      </rPr>
      <t>; xiànxiàng; xianxiang</t>
    </r>
  </si>
  <si>
    <t>香肠</t>
  </si>
  <si>
    <t>xiāngcháng</t>
  </si>
  <si>
    <t>xúc xích</t>
  </si>
  <si>
    <r>
      <rPr>
        <sz val="10"/>
        <color theme="1"/>
        <rFont val="Noto Sans CJK SC"/>
      </rPr>
      <t>香肠</t>
    </r>
    <r>
      <rPr>
        <sz val="10"/>
        <color theme="1"/>
        <rFont val="Microsoft YaHei"/>
      </rPr>
      <t>; xiāngcháng; xiangchang</t>
    </r>
  </si>
  <si>
    <t>khá là</t>
  </si>
  <si>
    <r>
      <rPr>
        <sz val="10"/>
        <color theme="1"/>
        <rFont val="Noto Sans CJK SC"/>
      </rPr>
      <t>相当</t>
    </r>
    <r>
      <rPr>
        <sz val="10"/>
        <color theme="1"/>
        <rFont val="Microsoft YaHei"/>
      </rPr>
      <t>; xiāngdāng; xiangdang</t>
    </r>
  </si>
  <si>
    <t>tương tự</t>
  </si>
  <si>
    <r>
      <rPr>
        <sz val="10"/>
        <color theme="1"/>
        <rFont val="Noto Sans CJK SC"/>
      </rPr>
      <t>相似</t>
    </r>
    <r>
      <rPr>
        <sz val="10"/>
        <color theme="1"/>
        <rFont val="Microsoft YaHei"/>
      </rPr>
      <t>; xiāngsì; xiangsi</t>
    </r>
  </si>
  <si>
    <t>nhớ nhung</t>
  </si>
  <si>
    <r>
      <rPr>
        <sz val="10"/>
        <color theme="1"/>
        <rFont val="Noto Sans CJK SC"/>
      </rPr>
      <t>想念</t>
    </r>
    <r>
      <rPr>
        <sz val="10"/>
        <color theme="1"/>
        <rFont val="Microsoft YaHei"/>
      </rPr>
      <t>; xiǎngniàn; xiangnian</t>
    </r>
  </si>
  <si>
    <t>享受</t>
  </si>
  <si>
    <t>xiǎngshòu</t>
  </si>
  <si>
    <t>tận hưởng</t>
  </si>
  <si>
    <r>
      <rPr>
        <sz val="10"/>
        <color theme="1"/>
        <rFont val="Noto Sans CJK SC"/>
      </rPr>
      <t>享受</t>
    </r>
    <r>
      <rPr>
        <sz val="10"/>
        <color theme="1"/>
        <rFont val="Microsoft YaHei"/>
      </rPr>
      <t>; xiǎngshòu; xiangshou</t>
    </r>
  </si>
  <si>
    <t>项链</t>
  </si>
  <si>
    <t>xiàngliàn</t>
  </si>
  <si>
    <t>dây chuyền</t>
  </si>
  <si>
    <r>
      <rPr>
        <sz val="10"/>
        <color theme="1"/>
        <rFont val="Noto Sans CJK SC"/>
      </rPr>
      <t>项链</t>
    </r>
    <r>
      <rPr>
        <sz val="10"/>
        <color theme="1"/>
        <rFont val="Microsoft YaHei"/>
      </rPr>
      <t>; xiàngliàn; xianglian</t>
    </r>
  </si>
  <si>
    <t>象征</t>
  </si>
  <si>
    <t>xiàngzhēng</t>
  </si>
  <si>
    <t>biểu tượng</t>
  </si>
  <si>
    <r>
      <rPr>
        <sz val="10"/>
        <color theme="1"/>
        <rFont val="Noto Sans CJK SC"/>
      </rPr>
      <t>象征</t>
    </r>
    <r>
      <rPr>
        <sz val="10"/>
        <color theme="1"/>
        <rFont val="Microsoft YaHei"/>
      </rPr>
      <t>; xiàngzhēng; xiangzheng</t>
    </r>
  </si>
  <si>
    <t>消极</t>
  </si>
  <si>
    <t>xiāojí</t>
  </si>
  <si>
    <t>tiêu cực</t>
  </si>
  <si>
    <r>
      <rPr>
        <sz val="10"/>
        <color theme="1"/>
        <rFont val="Noto Sans CJK SC"/>
      </rPr>
      <t>消极</t>
    </r>
    <r>
      <rPr>
        <sz val="10"/>
        <color theme="1"/>
        <rFont val="Microsoft YaHei"/>
      </rPr>
      <t>; xiāojí; xiaoji</t>
    </r>
  </si>
  <si>
    <r>
      <rPr>
        <sz val="10"/>
        <color theme="1"/>
        <rFont val="Noto Sans CJK SC"/>
      </rPr>
      <t>消失</t>
    </r>
    <r>
      <rPr>
        <sz val="10"/>
        <color theme="1"/>
        <rFont val="Microsoft YaHei"/>
      </rPr>
      <t>; xiāoshī; xiaoshi</t>
    </r>
  </si>
  <si>
    <t>小气</t>
  </si>
  <si>
    <t>xiǎoqi</t>
  </si>
  <si>
    <t>keo kiệt</t>
  </si>
  <si>
    <r>
      <rPr>
        <sz val="10"/>
        <color theme="1"/>
        <rFont val="Noto Sans CJK SC"/>
      </rPr>
      <t>小气</t>
    </r>
    <r>
      <rPr>
        <sz val="10"/>
        <color theme="1"/>
        <rFont val="Microsoft YaHei"/>
      </rPr>
      <t>; xiǎoqi; xiaoqi</t>
    </r>
  </si>
  <si>
    <t>孝顺</t>
  </si>
  <si>
    <t>xiàoshun</t>
  </si>
  <si>
    <t>hiếu thảo</t>
  </si>
  <si>
    <r>
      <rPr>
        <sz val="10"/>
        <color theme="1"/>
        <rFont val="Noto Sans CJK SC"/>
      </rPr>
      <t>孝顺</t>
    </r>
    <r>
      <rPr>
        <sz val="10"/>
        <color theme="1"/>
        <rFont val="Microsoft YaHei"/>
      </rPr>
      <t>; xiàoshun; xiaoshun</t>
    </r>
  </si>
  <si>
    <t>斜</t>
  </si>
  <si>
    <t>nghiêng</t>
  </si>
  <si>
    <r>
      <rPr>
        <sz val="10"/>
        <color theme="1"/>
        <rFont val="Noto Sans CJK SC"/>
      </rPr>
      <t>斜</t>
    </r>
    <r>
      <rPr>
        <sz val="10"/>
        <color theme="1"/>
        <rFont val="Microsoft YaHei"/>
      </rPr>
      <t>; xié; xie</t>
    </r>
  </si>
  <si>
    <t>viết văn</t>
  </si>
  <si>
    <r>
      <rPr>
        <sz val="10"/>
        <color theme="1"/>
        <rFont val="Noto Sans CJK SC"/>
      </rPr>
      <t>写作</t>
    </r>
    <r>
      <rPr>
        <sz val="10"/>
        <color theme="1"/>
        <rFont val="Microsoft YaHei"/>
      </rPr>
      <t>; xiězuò; xiezuo</t>
    </r>
  </si>
  <si>
    <r>
      <rPr>
        <sz val="10"/>
        <color theme="1"/>
        <rFont val="Noto Sans CJK SC"/>
      </rPr>
      <t>心理</t>
    </r>
    <r>
      <rPr>
        <sz val="10"/>
        <color theme="1"/>
        <rFont val="Microsoft YaHei"/>
      </rPr>
      <t>; xīnlǐ; xinli</t>
    </r>
  </si>
  <si>
    <t>心脏</t>
  </si>
  <si>
    <t>xīnzàng</t>
  </si>
  <si>
    <t>tim</t>
  </si>
  <si>
    <r>
      <rPr>
        <sz val="10"/>
        <color theme="1"/>
        <rFont val="Noto Sans CJK SC"/>
      </rPr>
      <t>心脏</t>
    </r>
    <r>
      <rPr>
        <sz val="10"/>
        <color theme="1"/>
        <rFont val="Microsoft YaHei"/>
      </rPr>
      <t>; xīnzàng; xinzang</t>
    </r>
  </si>
  <si>
    <t>tin tưởng</t>
  </si>
  <si>
    <r>
      <rPr>
        <sz val="10"/>
        <color theme="1"/>
        <rFont val="Noto Sans CJK SC"/>
      </rPr>
      <t>信任</t>
    </r>
    <r>
      <rPr>
        <sz val="10"/>
        <color theme="1"/>
        <rFont val="Microsoft YaHei"/>
      </rPr>
      <t>; xìnrèn; xinren</t>
    </r>
  </si>
  <si>
    <r>
      <rPr>
        <sz val="10"/>
        <color theme="1"/>
        <rFont val="Noto Sans CJK SC"/>
      </rPr>
      <t>行为</t>
    </r>
    <r>
      <rPr>
        <sz val="10"/>
        <color theme="1"/>
        <rFont val="Microsoft YaHei"/>
      </rPr>
      <t>; xíngwéi; xingwei</t>
    </r>
  </si>
  <si>
    <r>
      <rPr>
        <sz val="10"/>
        <color theme="1"/>
        <rFont val="Noto Sans CJK SC"/>
      </rPr>
      <t>形容</t>
    </r>
    <r>
      <rPr>
        <sz val="10"/>
        <color theme="1"/>
        <rFont val="Microsoft YaHei"/>
      </rPr>
      <t xml:space="preserve">; xíngróng; </t>
    </r>
    <r>
      <rPr>
        <sz val="10"/>
        <color theme="1"/>
        <rFont val="Noto Sans CJK SC"/>
      </rPr>
      <t>描写</t>
    </r>
    <r>
      <rPr>
        <sz val="10"/>
        <color theme="1"/>
        <rFont val="Microsoft YaHei"/>
      </rPr>
      <t>; miáoxiě; xingrong; miaoxie</t>
    </r>
  </si>
  <si>
    <r>
      <rPr>
        <sz val="10"/>
        <color theme="1"/>
        <rFont val="Noto Sans CJK SC"/>
      </rPr>
      <t>形势</t>
    </r>
    <r>
      <rPr>
        <sz val="10"/>
        <color theme="1"/>
        <rFont val="Microsoft YaHei"/>
      </rPr>
      <t xml:space="preserve">; xíngshì; </t>
    </r>
    <r>
      <rPr>
        <sz val="10"/>
        <color theme="1"/>
        <rFont val="Noto Sans CJK SC"/>
      </rPr>
      <t>状况</t>
    </r>
    <r>
      <rPr>
        <sz val="10"/>
        <color theme="1"/>
        <rFont val="Microsoft YaHei"/>
      </rPr>
      <t>; zhuàngkuàng; xingshi; zhuangkuang</t>
    </r>
  </si>
  <si>
    <r>
      <rPr>
        <sz val="10"/>
        <color theme="1"/>
        <rFont val="Noto Sans CJK SC"/>
      </rPr>
      <t>形状</t>
    </r>
    <r>
      <rPr>
        <sz val="10"/>
        <color theme="1"/>
        <rFont val="Microsoft YaHei"/>
      </rPr>
      <t>; xíngzhuàng; xingzhuang</t>
    </r>
  </si>
  <si>
    <r>
      <rPr>
        <sz val="10"/>
        <color theme="1"/>
        <rFont val="Noto Sans CJK SC"/>
      </rPr>
      <t>幸运</t>
    </r>
    <r>
      <rPr>
        <sz val="10"/>
        <color theme="1"/>
        <rFont val="Microsoft YaHei"/>
      </rPr>
      <t>; xìngyùn; xingyun</t>
    </r>
  </si>
  <si>
    <r>
      <rPr>
        <sz val="10"/>
        <color theme="1"/>
        <rFont val="Noto Sans CJK SC"/>
      </rPr>
      <t>兄弟</t>
    </r>
    <r>
      <rPr>
        <sz val="10"/>
        <color theme="1"/>
        <rFont val="Microsoft YaHei"/>
      </rPr>
      <t>; xiōngdì; xiongdi</t>
    </r>
  </si>
  <si>
    <t>虚心</t>
  </si>
  <si>
    <t>xūxīn</t>
  </si>
  <si>
    <r>
      <rPr>
        <sz val="10"/>
        <color theme="1"/>
        <rFont val="Noto Sans CJK SC"/>
      </rPr>
      <t>虚心</t>
    </r>
    <r>
      <rPr>
        <sz val="10"/>
        <color theme="1"/>
        <rFont val="Microsoft YaHei"/>
      </rPr>
      <t xml:space="preserve">; xūxīn; </t>
    </r>
    <r>
      <rPr>
        <sz val="10"/>
        <color theme="1"/>
        <rFont val="Noto Sans CJK SC"/>
      </rPr>
      <t>谦虚</t>
    </r>
    <r>
      <rPr>
        <sz val="10"/>
        <color theme="1"/>
        <rFont val="Microsoft YaHei"/>
      </rPr>
      <t>; qiānxū; xuxin; qianxu</t>
    </r>
  </si>
  <si>
    <t>tuyên bố</t>
  </si>
  <si>
    <r>
      <rPr>
        <sz val="10"/>
        <color theme="1"/>
        <rFont val="Noto Sans CJK SC"/>
      </rPr>
      <t>宣布</t>
    </r>
    <r>
      <rPr>
        <sz val="10"/>
        <color theme="1"/>
        <rFont val="Microsoft YaHei"/>
      </rPr>
      <t>; xuānbù; xuanbu</t>
    </r>
  </si>
  <si>
    <r>
      <rPr>
        <sz val="10"/>
        <color theme="1"/>
        <rFont val="Noto Sans CJK SC"/>
      </rPr>
      <t>学术</t>
    </r>
    <r>
      <rPr>
        <sz val="10"/>
        <color theme="1"/>
        <rFont val="Microsoft YaHei"/>
      </rPr>
      <t>; xuéshù; xueshu</t>
    </r>
  </si>
  <si>
    <t>询问</t>
  </si>
  <si>
    <t>xúnwèn</t>
  </si>
  <si>
    <r>
      <rPr>
        <sz val="10"/>
        <color theme="1"/>
        <rFont val="Noto Sans CJK SC"/>
      </rPr>
      <t>询问</t>
    </r>
    <r>
      <rPr>
        <sz val="10"/>
        <color theme="1"/>
        <rFont val="Microsoft YaHei"/>
      </rPr>
      <t xml:space="preserve">; xúnwèn; </t>
    </r>
    <r>
      <rPr>
        <sz val="10"/>
        <color theme="1"/>
        <rFont val="Noto Sans CJK SC"/>
      </rPr>
      <t>打听</t>
    </r>
    <r>
      <rPr>
        <sz val="10"/>
        <color theme="1"/>
        <rFont val="Microsoft YaHei"/>
      </rPr>
      <t>; dǎting; xunwen; dating</t>
    </r>
  </si>
  <si>
    <r>
      <rPr>
        <sz val="10"/>
        <color theme="1"/>
        <rFont val="Noto Sans CJK SC"/>
      </rPr>
      <t>训练</t>
    </r>
    <r>
      <rPr>
        <sz val="10"/>
        <color theme="1"/>
        <rFont val="Microsoft YaHei"/>
      </rPr>
      <t>; xùnliàn; xunlian</t>
    </r>
  </si>
  <si>
    <t>押金</t>
  </si>
  <si>
    <t>yājīn</t>
  </si>
  <si>
    <t>tiền đặt cọc</t>
  </si>
  <si>
    <r>
      <rPr>
        <sz val="10"/>
        <color theme="1"/>
        <rFont val="Noto Sans CJK SC"/>
      </rPr>
      <t>押金</t>
    </r>
    <r>
      <rPr>
        <sz val="10"/>
        <color theme="1"/>
        <rFont val="Microsoft YaHei"/>
      </rPr>
      <t>; yājīn; yajin</t>
    </r>
  </si>
  <si>
    <t>牙齿</t>
  </si>
  <si>
    <t>yáchǐ</t>
  </si>
  <si>
    <r>
      <rPr>
        <sz val="10"/>
        <color theme="1"/>
        <rFont val="Noto Sans CJK SC"/>
      </rPr>
      <t>牙齿</t>
    </r>
    <r>
      <rPr>
        <sz val="10"/>
        <color theme="1"/>
        <rFont val="Microsoft YaHei"/>
      </rPr>
      <t>; yáchǐ; yachi</t>
    </r>
  </si>
  <si>
    <t>宴会</t>
  </si>
  <si>
    <t>yànhuì</t>
  </si>
  <si>
    <t>tiệc lớn</t>
  </si>
  <si>
    <r>
      <rPr>
        <sz val="10"/>
        <color theme="1"/>
        <rFont val="Noto Sans CJK SC"/>
      </rPr>
      <t>宴会</t>
    </r>
    <r>
      <rPr>
        <sz val="10"/>
        <color theme="1"/>
        <rFont val="Microsoft YaHei"/>
      </rPr>
      <t>; yànhuì; yanhui</t>
    </r>
  </si>
  <si>
    <t>痒</t>
  </si>
  <si>
    <t>ngứa</t>
  </si>
  <si>
    <r>
      <rPr>
        <sz val="10"/>
        <color theme="1"/>
        <rFont val="Noto Sans CJK SC"/>
      </rPr>
      <t>痒</t>
    </r>
    <r>
      <rPr>
        <sz val="10"/>
        <color theme="1"/>
        <rFont val="Microsoft YaHei"/>
      </rPr>
      <t>; yǎng; yang</t>
    </r>
  </si>
  <si>
    <t>样式</t>
  </si>
  <si>
    <t>yàngshì</t>
  </si>
  <si>
    <t>kiểu dáng</t>
  </si>
  <si>
    <r>
      <rPr>
        <sz val="10"/>
        <color theme="1"/>
        <rFont val="Noto Sans CJK SC"/>
      </rPr>
      <t>样式</t>
    </r>
    <r>
      <rPr>
        <sz val="10"/>
        <color theme="1"/>
        <rFont val="Microsoft YaHei"/>
      </rPr>
      <t>; yàngshì; yangshi</t>
    </r>
  </si>
  <si>
    <r>
      <rPr>
        <sz val="10"/>
        <color theme="1"/>
        <rFont val="Noto Sans CJK SC"/>
      </rPr>
      <t>腰</t>
    </r>
    <r>
      <rPr>
        <sz val="10"/>
        <color theme="1"/>
        <rFont val="Microsoft YaHei"/>
      </rPr>
      <t>; yāo; yao</t>
    </r>
  </si>
  <si>
    <t>咬</t>
  </si>
  <si>
    <t>yǎo</t>
  </si>
  <si>
    <t>cắn</t>
  </si>
  <si>
    <r>
      <rPr>
        <sz val="10"/>
        <color theme="1"/>
        <rFont val="Noto Sans CJK SC"/>
      </rPr>
      <t>咬</t>
    </r>
    <r>
      <rPr>
        <sz val="10"/>
        <color theme="1"/>
        <rFont val="Microsoft YaHei"/>
      </rPr>
      <t>; yǎo; yao</t>
    </r>
  </si>
  <si>
    <t>đêm</t>
  </si>
  <si>
    <r>
      <rPr>
        <sz val="10"/>
        <color theme="1"/>
        <rFont val="Noto Sans CJK SC"/>
      </rPr>
      <t>夜</t>
    </r>
    <r>
      <rPr>
        <sz val="10"/>
        <color theme="1"/>
        <rFont val="Microsoft YaHei"/>
      </rPr>
      <t>; yè; ye</t>
    </r>
  </si>
  <si>
    <r>
      <rPr>
        <sz val="10"/>
        <color theme="1"/>
        <rFont val="Noto Sans CJK SC"/>
      </rPr>
      <t>业余</t>
    </r>
    <r>
      <rPr>
        <sz val="10"/>
        <color theme="1"/>
        <rFont val="Microsoft YaHei"/>
      </rPr>
      <t>; yèyú; yeyu</t>
    </r>
  </si>
  <si>
    <r>
      <rPr>
        <sz val="10"/>
        <color theme="1"/>
        <rFont val="Noto Sans CJK SC"/>
      </rPr>
      <t>依然</t>
    </r>
    <r>
      <rPr>
        <sz val="10"/>
        <color theme="1"/>
        <rFont val="Microsoft YaHei"/>
      </rPr>
      <t>; yīrán; yiran</t>
    </r>
  </si>
  <si>
    <t>一旦</t>
  </si>
  <si>
    <t>yídàn</t>
  </si>
  <si>
    <t>một khi</t>
  </si>
  <si>
    <r>
      <rPr>
        <sz val="10"/>
        <color theme="1"/>
        <rFont val="Noto Sans CJK SC"/>
      </rPr>
      <t>一旦</t>
    </r>
    <r>
      <rPr>
        <sz val="10"/>
        <color theme="1"/>
        <rFont val="Microsoft YaHei"/>
      </rPr>
      <t>; yídàn; yidan</t>
    </r>
  </si>
  <si>
    <t>nhất trí</t>
  </si>
  <si>
    <r>
      <rPr>
        <sz val="10"/>
        <color theme="1"/>
        <rFont val="Noto Sans CJK SC"/>
      </rPr>
      <t>一致</t>
    </r>
    <r>
      <rPr>
        <sz val="10"/>
        <color theme="1"/>
        <rFont val="Microsoft YaHei"/>
      </rPr>
      <t>; yízhì; yizhi</t>
    </r>
  </si>
  <si>
    <r>
      <rPr>
        <sz val="10"/>
        <color theme="1"/>
        <rFont val="Noto Sans CJK SC"/>
      </rPr>
      <t>一再</t>
    </r>
    <r>
      <rPr>
        <sz val="10"/>
        <color theme="1"/>
        <rFont val="Microsoft YaHei"/>
      </rPr>
      <t xml:space="preserve">; yízài; </t>
    </r>
    <r>
      <rPr>
        <sz val="10"/>
        <color theme="1"/>
        <rFont val="Noto Sans CJK SC"/>
      </rPr>
      <t>再三</t>
    </r>
    <r>
      <rPr>
        <sz val="10"/>
        <color theme="1"/>
        <rFont val="Microsoft YaHei"/>
      </rPr>
      <t xml:space="preserve">; zàisān; </t>
    </r>
    <r>
      <rPr>
        <sz val="10"/>
        <color theme="1"/>
        <rFont val="Noto Sans CJK SC"/>
      </rPr>
      <t>反复</t>
    </r>
    <r>
      <rPr>
        <sz val="10"/>
        <color theme="1"/>
        <rFont val="Microsoft YaHei"/>
      </rPr>
      <t>; fǎnfù; yizai; zaisan; fanfu</t>
    </r>
  </si>
  <si>
    <t>di cư</t>
  </si>
  <si>
    <r>
      <rPr>
        <sz val="10"/>
        <color theme="1"/>
        <rFont val="Noto Sans CJK SC"/>
      </rPr>
      <t>移民</t>
    </r>
    <r>
      <rPr>
        <sz val="10"/>
        <color theme="1"/>
        <rFont val="Microsoft YaHei"/>
      </rPr>
      <t>; yímín; yimin</t>
    </r>
  </si>
  <si>
    <r>
      <rPr>
        <sz val="10"/>
        <color theme="1"/>
        <rFont val="Noto Sans CJK SC"/>
      </rPr>
      <t>疑问</t>
    </r>
    <r>
      <rPr>
        <sz val="10"/>
        <color theme="1"/>
        <rFont val="Microsoft YaHei"/>
      </rPr>
      <t>; yíwèn; yiwen</t>
    </r>
  </si>
  <si>
    <t>kể từ khi</t>
  </si>
  <si>
    <r>
      <rPr>
        <sz val="10"/>
        <color theme="1"/>
        <rFont val="Noto Sans CJK SC"/>
      </rPr>
      <t>以来</t>
    </r>
    <r>
      <rPr>
        <sz val="10"/>
        <color theme="1"/>
        <rFont val="Microsoft YaHei"/>
      </rPr>
      <t xml:space="preserve">; yǐlái; </t>
    </r>
    <r>
      <rPr>
        <sz val="10"/>
        <color theme="1"/>
        <rFont val="Noto Sans CJK SC"/>
      </rPr>
      <t>自从</t>
    </r>
    <r>
      <rPr>
        <sz val="10"/>
        <color theme="1"/>
        <rFont val="Microsoft YaHei"/>
      </rPr>
      <t>; zìcóng; yilai; zicong</t>
    </r>
  </si>
  <si>
    <t>bất ngờ</t>
  </si>
  <si>
    <r>
      <rPr>
        <sz val="10"/>
        <color theme="1"/>
        <rFont val="Noto Sans CJK SC"/>
      </rPr>
      <t>意外</t>
    </r>
    <r>
      <rPr>
        <sz val="10"/>
        <color theme="1"/>
        <rFont val="Microsoft YaHei"/>
      </rPr>
      <t>; yìwài; yiwai</t>
    </r>
  </si>
  <si>
    <r>
      <rPr>
        <sz val="10"/>
        <color theme="1"/>
        <rFont val="Noto Sans CJK SC"/>
      </rPr>
      <t>议论</t>
    </r>
    <r>
      <rPr>
        <sz val="10"/>
        <color theme="1"/>
        <rFont val="Microsoft YaHei"/>
      </rPr>
      <t>; yìlùn; yilun</t>
    </r>
  </si>
  <si>
    <r>
      <rPr>
        <sz val="10"/>
        <color theme="1"/>
        <rFont val="Noto Sans CJK SC"/>
      </rPr>
      <t>义务</t>
    </r>
    <r>
      <rPr>
        <sz val="10"/>
        <color theme="1"/>
        <rFont val="Microsoft YaHei"/>
      </rPr>
      <t>; yìwù; yiwu</t>
    </r>
  </si>
  <si>
    <t>因素</t>
  </si>
  <si>
    <t>yīnsù</t>
  </si>
  <si>
    <t>yếu tố</t>
  </si>
  <si>
    <r>
      <rPr>
        <sz val="10"/>
        <color theme="1"/>
        <rFont val="Noto Sans CJK SC"/>
      </rPr>
      <t>因素</t>
    </r>
    <r>
      <rPr>
        <sz val="10"/>
        <color theme="1"/>
        <rFont val="Microsoft YaHei"/>
      </rPr>
      <t>; yīnsù; yinsu</t>
    </r>
  </si>
  <si>
    <t>英俊</t>
  </si>
  <si>
    <t>yīngjùn</t>
  </si>
  <si>
    <r>
      <rPr>
        <sz val="10"/>
        <color theme="1"/>
        <rFont val="Noto Sans CJK SC"/>
      </rPr>
      <t>英俊</t>
    </r>
    <r>
      <rPr>
        <sz val="10"/>
        <color theme="1"/>
        <rFont val="Microsoft YaHei"/>
      </rPr>
      <t>; yīngjùn; yingjun</t>
    </r>
  </si>
  <si>
    <r>
      <rPr>
        <sz val="10"/>
        <color theme="1"/>
        <rFont val="Noto Sans CJK SC"/>
      </rPr>
      <t>营养</t>
    </r>
    <r>
      <rPr>
        <sz val="10"/>
        <color theme="1"/>
        <rFont val="Microsoft YaHei"/>
      </rPr>
      <t>; yíngyǎng; yingyang</t>
    </r>
  </si>
  <si>
    <t>硬</t>
  </si>
  <si>
    <t>yìng</t>
  </si>
  <si>
    <t>cứng</t>
  </si>
  <si>
    <r>
      <rPr>
        <sz val="10"/>
        <color theme="1"/>
        <rFont val="Noto Sans CJK SC"/>
      </rPr>
      <t>硬</t>
    </r>
    <r>
      <rPr>
        <sz val="10"/>
        <color theme="1"/>
        <rFont val="Microsoft YaHei"/>
      </rPr>
      <t>; yìng; ying</t>
    </r>
  </si>
  <si>
    <t>应付</t>
  </si>
  <si>
    <t>yìngfu</t>
  </si>
  <si>
    <t>ứng phó</t>
  </si>
  <si>
    <r>
      <rPr>
        <sz val="10"/>
        <color theme="1"/>
        <rFont val="Noto Sans CJK SC"/>
      </rPr>
      <t>应付</t>
    </r>
    <r>
      <rPr>
        <sz val="10"/>
        <color theme="1"/>
        <rFont val="Microsoft YaHei"/>
      </rPr>
      <t>; yìngfu; yingfu</t>
    </r>
  </si>
  <si>
    <r>
      <rPr>
        <sz val="10"/>
        <color theme="1"/>
        <rFont val="Noto Sans CJK SC"/>
      </rPr>
      <t>应用</t>
    </r>
    <r>
      <rPr>
        <sz val="10"/>
        <color theme="1"/>
        <rFont val="Microsoft YaHei"/>
      </rPr>
      <t>; yìngyòng; yingyong</t>
    </r>
  </si>
  <si>
    <t>拥挤</t>
  </si>
  <si>
    <t>yōngjǐ</t>
  </si>
  <si>
    <t>đông đúc</t>
  </si>
  <si>
    <r>
      <rPr>
        <sz val="10"/>
        <color theme="1"/>
        <rFont val="Noto Sans CJK SC"/>
      </rPr>
      <t>拥挤</t>
    </r>
    <r>
      <rPr>
        <sz val="10"/>
        <color theme="1"/>
        <rFont val="Microsoft YaHei"/>
      </rPr>
      <t>; yōngjǐ; yongji</t>
    </r>
  </si>
  <si>
    <t>dũng khí</t>
  </si>
  <si>
    <r>
      <rPr>
        <sz val="10"/>
        <color theme="1"/>
        <rFont val="Noto Sans CJK SC"/>
      </rPr>
      <t>勇气</t>
    </r>
    <r>
      <rPr>
        <sz val="10"/>
        <color theme="1"/>
        <rFont val="Microsoft YaHei"/>
      </rPr>
      <t>; yǒngqì; yongqi</t>
    </r>
  </si>
  <si>
    <t>用功</t>
  </si>
  <si>
    <t>yònggōng</t>
  </si>
  <si>
    <r>
      <rPr>
        <sz val="10"/>
        <color theme="1"/>
        <rFont val="Noto Sans CJK SC"/>
      </rPr>
      <t>用功</t>
    </r>
    <r>
      <rPr>
        <sz val="10"/>
        <color theme="1"/>
        <rFont val="Microsoft YaHei"/>
      </rPr>
      <t xml:space="preserve">; yònggōng; </t>
    </r>
    <r>
      <rPr>
        <sz val="10"/>
        <color theme="1"/>
        <rFont val="Noto Sans CJK SC"/>
      </rPr>
      <t>勤奋</t>
    </r>
    <r>
      <rPr>
        <sz val="10"/>
        <color theme="1"/>
        <rFont val="Microsoft YaHei"/>
      </rPr>
      <t>; qínfèn; yonggong; qinfen</t>
    </r>
  </si>
  <si>
    <t>优惠</t>
  </si>
  <si>
    <t>yōuhuì</t>
  </si>
  <si>
    <t>ưu đãi</t>
  </si>
  <si>
    <r>
      <rPr>
        <sz val="10"/>
        <color theme="1"/>
        <rFont val="Noto Sans CJK SC"/>
      </rPr>
      <t>优惠</t>
    </r>
    <r>
      <rPr>
        <sz val="10"/>
        <color theme="1"/>
        <rFont val="Microsoft YaHei"/>
      </rPr>
      <t>; yōuhuì; youhui</t>
    </r>
  </si>
  <si>
    <t>lợi thế</t>
  </si>
  <si>
    <r>
      <rPr>
        <sz val="10"/>
        <color theme="1"/>
        <rFont val="Noto Sans CJK SC"/>
      </rPr>
      <t>优势</t>
    </r>
    <r>
      <rPr>
        <sz val="10"/>
        <color theme="1"/>
        <rFont val="Microsoft YaHei"/>
      </rPr>
      <t>; yōushì; youshi</t>
    </r>
  </si>
  <si>
    <t>悠久</t>
  </si>
  <si>
    <t>yōujiǔ</t>
  </si>
  <si>
    <t>lâu đời</t>
  </si>
  <si>
    <r>
      <rPr>
        <sz val="10"/>
        <color theme="1"/>
        <rFont val="Noto Sans CJK SC"/>
      </rPr>
      <t>悠久</t>
    </r>
    <r>
      <rPr>
        <sz val="10"/>
        <color theme="1"/>
        <rFont val="Microsoft YaHei"/>
      </rPr>
      <t>; yōujiǔ; youjiu</t>
    </r>
  </si>
  <si>
    <t>油炸</t>
  </si>
  <si>
    <t>yóuzhá</t>
  </si>
  <si>
    <t>chiên</t>
  </si>
  <si>
    <r>
      <rPr>
        <sz val="10"/>
        <color theme="1"/>
        <rFont val="Noto Sans CJK SC"/>
      </rPr>
      <t>油炸</t>
    </r>
    <r>
      <rPr>
        <sz val="10"/>
        <color theme="1"/>
        <rFont val="Microsoft YaHei"/>
      </rPr>
      <t>; yóuzhá; youzha</t>
    </r>
  </si>
  <si>
    <r>
      <rPr>
        <sz val="10"/>
        <color theme="1"/>
        <rFont val="Noto Sans CJK SC"/>
      </rPr>
      <t>有利</t>
    </r>
    <r>
      <rPr>
        <sz val="10"/>
        <color theme="1"/>
        <rFont val="Microsoft YaHei"/>
      </rPr>
      <t>; yǒulì; youli</t>
    </r>
  </si>
  <si>
    <t>娱乐</t>
  </si>
  <si>
    <t>yúlè</t>
  </si>
  <si>
    <t>giải trí</t>
  </si>
  <si>
    <r>
      <rPr>
        <sz val="10"/>
        <color theme="1"/>
        <rFont val="Noto Sans CJK SC"/>
      </rPr>
      <t>娱乐</t>
    </r>
    <r>
      <rPr>
        <sz val="10"/>
        <color theme="1"/>
        <rFont val="Microsoft YaHei"/>
      </rPr>
      <t>; yúlè; yule</t>
    </r>
  </si>
  <si>
    <r>
      <rPr>
        <sz val="10"/>
        <color theme="1"/>
        <rFont val="Noto Sans CJK SC"/>
      </rPr>
      <t>预报</t>
    </r>
    <r>
      <rPr>
        <sz val="10"/>
        <color theme="1"/>
        <rFont val="Microsoft YaHei"/>
      </rPr>
      <t>; yùbào; yubao</t>
    </r>
  </si>
  <si>
    <t>phòng ngừa</t>
  </si>
  <si>
    <r>
      <rPr>
        <sz val="10"/>
        <color theme="1"/>
        <rFont val="Noto Sans CJK SC"/>
      </rPr>
      <t>预防</t>
    </r>
    <r>
      <rPr>
        <sz val="10"/>
        <color theme="1"/>
        <rFont val="Microsoft YaHei"/>
      </rPr>
      <t>; yùfáng; yufang</t>
    </r>
  </si>
  <si>
    <r>
      <rPr>
        <sz val="10"/>
        <color theme="1"/>
        <rFont val="Noto Sans CJK SC"/>
      </rPr>
      <t>圆</t>
    </r>
    <r>
      <rPr>
        <sz val="10"/>
        <color theme="1"/>
        <rFont val="Microsoft YaHei"/>
      </rPr>
      <t>; yuán; yuan</t>
    </r>
  </si>
  <si>
    <t>元旦</t>
  </si>
  <si>
    <t>yuándàn</t>
  </si>
  <si>
    <t>Tết Dương lịch</t>
  </si>
  <si>
    <r>
      <rPr>
        <sz val="10"/>
        <color theme="1"/>
        <rFont val="Noto Sans CJK SC"/>
      </rPr>
      <t>元旦</t>
    </r>
    <r>
      <rPr>
        <sz val="10"/>
        <color theme="1"/>
        <rFont val="Microsoft YaHei"/>
      </rPr>
      <t>; yuándàn; yuandan</t>
    </r>
  </si>
  <si>
    <t>nhân viên</t>
  </si>
  <si>
    <r>
      <rPr>
        <sz val="10"/>
        <color theme="1"/>
        <rFont val="Noto Sans CJK SC"/>
      </rPr>
      <t>员工</t>
    </r>
    <r>
      <rPr>
        <sz val="10"/>
        <color theme="1"/>
        <rFont val="Microsoft YaHei"/>
      </rPr>
      <t xml:space="preserve">; yuángōng; </t>
    </r>
    <r>
      <rPr>
        <sz val="10"/>
        <color theme="1"/>
        <rFont val="Noto Sans CJK SC"/>
      </rPr>
      <t>人员</t>
    </r>
    <r>
      <rPr>
        <sz val="10"/>
        <color theme="1"/>
        <rFont val="Microsoft YaHei"/>
      </rPr>
      <t>; rényuán; yuangong; renyuan</t>
    </r>
  </si>
  <si>
    <t>nguyện vọng</t>
  </si>
  <si>
    <r>
      <rPr>
        <sz val="10"/>
        <color theme="1"/>
        <rFont val="Noto Sans CJK SC"/>
      </rPr>
      <t>愿望</t>
    </r>
    <r>
      <rPr>
        <sz val="10"/>
        <color theme="1"/>
        <rFont val="Microsoft YaHei"/>
      </rPr>
      <t>; yuànwàng; yuanwang</t>
    </r>
  </si>
  <si>
    <t>晕</t>
  </si>
  <si>
    <t>yūn</t>
  </si>
  <si>
    <t>choáng, ngất</t>
  </si>
  <si>
    <r>
      <rPr>
        <sz val="10"/>
        <color theme="1"/>
        <rFont val="Noto Sans CJK SC"/>
      </rPr>
      <t>晕</t>
    </r>
    <r>
      <rPr>
        <sz val="10"/>
        <color theme="1"/>
        <rFont val="Microsoft YaHei"/>
      </rPr>
      <t>; yūn; yun</t>
    </r>
  </si>
  <si>
    <r>
      <rPr>
        <sz val="10"/>
        <color theme="1"/>
        <rFont val="Noto Sans CJK SC"/>
      </rPr>
      <t>运气</t>
    </r>
    <r>
      <rPr>
        <sz val="10"/>
        <color theme="1"/>
        <rFont val="Microsoft YaHei"/>
      </rPr>
      <t>; yùnqi; yunqi</t>
    </r>
  </si>
  <si>
    <r>
      <rPr>
        <sz val="10"/>
        <color theme="1"/>
        <rFont val="Noto Sans CJK SC"/>
      </rPr>
      <t>运用</t>
    </r>
    <r>
      <rPr>
        <sz val="10"/>
        <color theme="1"/>
        <rFont val="Microsoft YaHei"/>
      </rPr>
      <t>; yùnyòng; yunyong</t>
    </r>
  </si>
  <si>
    <t>灾害</t>
  </si>
  <si>
    <t>zāihài</t>
  </si>
  <si>
    <t>thảm họa</t>
  </si>
  <si>
    <r>
      <rPr>
        <sz val="10"/>
        <color theme="1"/>
        <rFont val="Noto Sans CJK SC"/>
      </rPr>
      <t>灾害</t>
    </r>
    <r>
      <rPr>
        <sz val="10"/>
        <color theme="1"/>
        <rFont val="Microsoft YaHei"/>
      </rPr>
      <t>; zāihài; zaihai</t>
    </r>
  </si>
  <si>
    <t>để ý</t>
  </si>
  <si>
    <r>
      <rPr>
        <sz val="10"/>
        <color theme="1"/>
        <rFont val="Noto Sans CJK SC"/>
      </rPr>
      <t>在乎</t>
    </r>
    <r>
      <rPr>
        <sz val="10"/>
        <color theme="1"/>
        <rFont val="Microsoft YaHei"/>
      </rPr>
      <t>; zàihu; zaihu</t>
    </r>
  </si>
  <si>
    <r>
      <rPr>
        <sz val="10"/>
        <color theme="1"/>
        <rFont val="Noto Sans CJK SC"/>
      </rPr>
      <t>再三</t>
    </r>
    <r>
      <rPr>
        <sz val="10"/>
        <color theme="1"/>
        <rFont val="Microsoft YaHei"/>
      </rPr>
      <t xml:space="preserve">; zàisān; </t>
    </r>
    <r>
      <rPr>
        <sz val="10"/>
        <color theme="1"/>
        <rFont val="Noto Sans CJK SC"/>
      </rPr>
      <t>一再</t>
    </r>
    <r>
      <rPr>
        <sz val="10"/>
        <color theme="1"/>
        <rFont val="Microsoft YaHei"/>
      </rPr>
      <t xml:space="preserve">; yízài; </t>
    </r>
    <r>
      <rPr>
        <sz val="10"/>
        <color theme="1"/>
        <rFont val="Noto Sans CJK SC"/>
      </rPr>
      <t>反复</t>
    </r>
    <r>
      <rPr>
        <sz val="10"/>
        <color theme="1"/>
        <rFont val="Microsoft YaHei"/>
      </rPr>
      <t>; fǎnfù; zaisan; yizai; fanfu</t>
    </r>
  </si>
  <si>
    <r>
      <rPr>
        <sz val="10"/>
        <color theme="1"/>
        <rFont val="Noto Sans CJK SC"/>
      </rPr>
      <t>赞成</t>
    </r>
    <r>
      <rPr>
        <sz val="10"/>
        <color theme="1"/>
        <rFont val="Microsoft YaHei"/>
      </rPr>
      <t>; zànchéng; zancheng</t>
    </r>
  </si>
  <si>
    <t>糟糕</t>
  </si>
  <si>
    <t>zāogāo</t>
  </si>
  <si>
    <t>tồi tệ</t>
  </si>
  <si>
    <r>
      <rPr>
        <sz val="10"/>
        <color theme="1"/>
        <rFont val="Noto Sans CJK SC"/>
      </rPr>
      <t>糟糕</t>
    </r>
    <r>
      <rPr>
        <sz val="10"/>
        <color theme="1"/>
        <rFont val="Microsoft YaHei"/>
      </rPr>
      <t xml:space="preserve">; zāogāo; </t>
    </r>
    <r>
      <rPr>
        <sz val="10"/>
        <color theme="1"/>
        <rFont val="Noto Sans CJK SC"/>
      </rPr>
      <t>恶劣</t>
    </r>
    <r>
      <rPr>
        <sz val="10"/>
        <color theme="1"/>
        <rFont val="Microsoft YaHei"/>
      </rPr>
      <t>; èliè; zaogao; elie</t>
    </r>
  </si>
  <si>
    <r>
      <rPr>
        <sz val="10"/>
        <color theme="1"/>
        <rFont val="Noto Sans CJK SC"/>
      </rPr>
      <t>造成</t>
    </r>
    <r>
      <rPr>
        <sz val="10"/>
        <color theme="1"/>
        <rFont val="Microsoft YaHei"/>
      </rPr>
      <t xml:space="preserve">; zàochéng; </t>
    </r>
    <r>
      <rPr>
        <sz val="10"/>
        <color theme="1"/>
        <rFont val="Noto Sans CJK SC"/>
      </rPr>
      <t>导致</t>
    </r>
    <r>
      <rPr>
        <sz val="10"/>
        <color theme="1"/>
        <rFont val="Microsoft YaHei"/>
      </rPr>
      <t>; dǎozhì; zaocheng; daozhi</t>
    </r>
  </si>
  <si>
    <t>责备</t>
  </si>
  <si>
    <t>zébèi</t>
  </si>
  <si>
    <t>trách móc</t>
  </si>
  <si>
    <r>
      <rPr>
        <sz val="10"/>
        <color theme="1"/>
        <rFont val="Noto Sans CJK SC"/>
      </rPr>
      <t>责备</t>
    </r>
    <r>
      <rPr>
        <sz val="10"/>
        <color theme="1"/>
        <rFont val="Microsoft YaHei"/>
      </rPr>
      <t>; zébèi; zebei</t>
    </r>
  </si>
  <si>
    <t>窄</t>
  </si>
  <si>
    <t>zhǎi</t>
  </si>
  <si>
    <t>hẹp</t>
  </si>
  <si>
    <r>
      <rPr>
        <sz val="10"/>
        <color theme="1"/>
        <rFont val="Noto Sans CJK SC"/>
      </rPr>
      <t>窄</t>
    </r>
    <r>
      <rPr>
        <sz val="10"/>
        <color theme="1"/>
        <rFont val="Microsoft YaHei"/>
      </rPr>
      <t>; zhǎi; zhai</t>
    </r>
  </si>
  <si>
    <t>triển khai</t>
  </si>
  <si>
    <r>
      <rPr>
        <sz val="10"/>
        <color theme="1"/>
        <rFont val="Noto Sans CJK SC"/>
      </rPr>
      <t>展开</t>
    </r>
    <r>
      <rPr>
        <sz val="10"/>
        <color theme="1"/>
        <rFont val="Microsoft YaHei"/>
      </rPr>
      <t>; zhǎnkāi; zhankai</t>
    </r>
  </si>
  <si>
    <t>掌握</t>
  </si>
  <si>
    <t>zhǎngwò</t>
  </si>
  <si>
    <t>nắm vững</t>
  </si>
  <si>
    <r>
      <rPr>
        <sz val="10"/>
        <color theme="1"/>
        <rFont val="Noto Sans CJK SC"/>
      </rPr>
      <t>掌握</t>
    </r>
    <r>
      <rPr>
        <sz val="10"/>
        <color theme="1"/>
        <rFont val="Microsoft YaHei"/>
      </rPr>
      <t>; zhǎngwò; zhangwo</t>
    </r>
  </si>
  <si>
    <t>账户</t>
  </si>
  <si>
    <t>zhànghù</t>
  </si>
  <si>
    <t>tài khoản</t>
  </si>
  <si>
    <r>
      <rPr>
        <sz val="10"/>
        <color theme="1"/>
        <rFont val="Noto Sans CJK SC"/>
      </rPr>
      <t>账户</t>
    </r>
    <r>
      <rPr>
        <sz val="10"/>
        <color theme="1"/>
        <rFont val="Microsoft YaHei"/>
      </rPr>
      <t>; zhànghù; zhanghu</t>
    </r>
  </si>
  <si>
    <t>珍惜</t>
  </si>
  <si>
    <t>zhēnxī</t>
  </si>
  <si>
    <t>trân trọng</t>
  </si>
  <si>
    <r>
      <rPr>
        <sz val="10"/>
        <color theme="1"/>
        <rFont val="Noto Sans CJK SC"/>
      </rPr>
      <t>珍惜</t>
    </r>
    <r>
      <rPr>
        <sz val="10"/>
        <color theme="1"/>
        <rFont val="Microsoft YaHei"/>
      </rPr>
      <t xml:space="preserve">; zhēnxī; </t>
    </r>
    <r>
      <rPr>
        <sz val="10"/>
        <color theme="1"/>
        <rFont val="Noto Sans CJK SC"/>
      </rPr>
      <t>爱惜</t>
    </r>
    <r>
      <rPr>
        <sz val="10"/>
        <color theme="1"/>
        <rFont val="Microsoft YaHei"/>
      </rPr>
      <t>; àixī; zhenxi; aixi</t>
    </r>
  </si>
  <si>
    <t>trận (lượng từ)</t>
  </si>
  <si>
    <r>
      <rPr>
        <sz val="10"/>
        <color theme="1"/>
        <rFont val="Noto Sans CJK SC"/>
      </rPr>
      <t>阵</t>
    </r>
    <r>
      <rPr>
        <sz val="10"/>
        <color theme="1"/>
        <rFont val="Microsoft YaHei"/>
      </rPr>
      <t>; zhèn; zhen</t>
    </r>
  </si>
  <si>
    <t>睁</t>
  </si>
  <si>
    <t>mở (mắt)</t>
  </si>
  <si>
    <r>
      <rPr>
        <sz val="10"/>
        <color theme="1"/>
        <rFont val="Noto Sans CJK SC"/>
      </rPr>
      <t>睁</t>
    </r>
    <r>
      <rPr>
        <sz val="10"/>
        <color theme="1"/>
        <rFont val="Microsoft YaHei"/>
      </rPr>
      <t>; zhēng; zheng</t>
    </r>
  </si>
  <si>
    <t>tranh thủ</t>
  </si>
  <si>
    <r>
      <rPr>
        <sz val="10"/>
        <color theme="1"/>
        <rFont val="Noto Sans CJK SC"/>
      </rPr>
      <t>争取</t>
    </r>
    <r>
      <rPr>
        <sz val="10"/>
        <color theme="1"/>
        <rFont val="Microsoft YaHei"/>
      </rPr>
      <t>; zhēngqǔ; zhengqu</t>
    </r>
  </si>
  <si>
    <t>toàn bộ</t>
  </si>
  <si>
    <r>
      <rPr>
        <sz val="10"/>
        <color theme="1"/>
        <rFont val="Noto Sans CJK SC"/>
      </rPr>
      <t>整个</t>
    </r>
    <r>
      <rPr>
        <sz val="10"/>
        <color theme="1"/>
        <rFont val="Microsoft YaHei"/>
      </rPr>
      <t>; zhěnggè; zhengge</t>
    </r>
  </si>
  <si>
    <t>gọn gàng</t>
  </si>
  <si>
    <r>
      <rPr>
        <sz val="10"/>
        <color theme="1"/>
        <rFont val="Noto Sans CJK SC"/>
      </rPr>
      <t>整齐</t>
    </r>
    <r>
      <rPr>
        <sz val="10"/>
        <color theme="1"/>
        <rFont val="Microsoft YaHei"/>
      </rPr>
      <t>; zhěngqí; zhengqi</t>
    </r>
  </si>
  <si>
    <t>đúng lúc</t>
  </si>
  <si>
    <r>
      <rPr>
        <sz val="10"/>
        <color theme="1"/>
        <rFont val="Noto Sans CJK SC"/>
      </rPr>
      <t>正</t>
    </r>
    <r>
      <rPr>
        <sz val="10"/>
        <color theme="1"/>
        <rFont val="Microsoft YaHei"/>
      </rPr>
      <t>; zhèng; zheng</t>
    </r>
  </si>
  <si>
    <r>
      <rPr>
        <sz val="10"/>
        <color theme="1"/>
        <rFont val="Noto Sans CJK SC"/>
      </rPr>
      <t>政府</t>
    </r>
    <r>
      <rPr>
        <sz val="10"/>
        <color theme="1"/>
        <rFont val="Microsoft YaHei"/>
      </rPr>
      <t>; zhèngfǔ; zhengfu</t>
    </r>
  </si>
  <si>
    <t>giấy tờ</t>
  </si>
  <si>
    <r>
      <rPr>
        <sz val="10"/>
        <color theme="1"/>
        <rFont val="Noto Sans CJK SC"/>
      </rPr>
      <t>证件</t>
    </r>
    <r>
      <rPr>
        <sz val="10"/>
        <color theme="1"/>
        <rFont val="Microsoft YaHei"/>
      </rPr>
      <t>; zhèngjiàn; zhengjian</t>
    </r>
  </si>
  <si>
    <t>nhánh / chiếc (lượng từ)</t>
  </si>
  <si>
    <r>
      <rPr>
        <sz val="10"/>
        <color theme="1"/>
        <rFont val="Noto Sans CJK SC"/>
      </rPr>
      <t>支</t>
    </r>
    <r>
      <rPr>
        <sz val="10"/>
        <color theme="1"/>
        <rFont val="Microsoft YaHei"/>
      </rPr>
      <t>; zhī; zhi</t>
    </r>
  </si>
  <si>
    <t>支票</t>
  </si>
  <si>
    <t>zhīpiào</t>
  </si>
  <si>
    <t>chi phiếu</t>
  </si>
  <si>
    <r>
      <rPr>
        <sz val="10"/>
        <color theme="1"/>
        <rFont val="Noto Sans CJK SC"/>
      </rPr>
      <t>支票</t>
    </r>
    <r>
      <rPr>
        <sz val="10"/>
        <color theme="1"/>
        <rFont val="Microsoft YaHei"/>
      </rPr>
      <t>; zhīpiào; zhipiao</t>
    </r>
  </si>
  <si>
    <t>hướng dẫn</t>
  </si>
  <si>
    <r>
      <rPr>
        <sz val="10"/>
        <color theme="1"/>
        <rFont val="Noto Sans CJK SC"/>
      </rPr>
      <t>指导</t>
    </r>
    <r>
      <rPr>
        <sz val="10"/>
        <color theme="1"/>
        <rFont val="Microsoft YaHei"/>
      </rPr>
      <t>; zhǐdǎo; zhidao</t>
    </r>
  </si>
  <si>
    <r>
      <rPr>
        <sz val="10"/>
        <color theme="1"/>
        <rFont val="Noto Sans CJK SC"/>
      </rPr>
      <t>制定</t>
    </r>
    <r>
      <rPr>
        <sz val="10"/>
        <color theme="1"/>
        <rFont val="Microsoft YaHei"/>
      </rPr>
      <t xml:space="preserve">; zhìdìng; </t>
    </r>
    <r>
      <rPr>
        <sz val="10"/>
        <color theme="1"/>
        <rFont val="Noto Sans CJK SC"/>
      </rPr>
      <t>建设</t>
    </r>
    <r>
      <rPr>
        <sz val="10"/>
        <color theme="1"/>
        <rFont val="Microsoft YaHei"/>
      </rPr>
      <t xml:space="preserve">; jiànshè; </t>
    </r>
    <r>
      <rPr>
        <sz val="10"/>
        <color theme="1"/>
        <rFont val="Noto Sans CJK SC"/>
      </rPr>
      <t>建立</t>
    </r>
    <r>
      <rPr>
        <sz val="10"/>
        <color theme="1"/>
        <rFont val="Microsoft YaHei"/>
      </rPr>
      <t>; jiànlì; zhiding; jianshe; jianli</t>
    </r>
  </si>
  <si>
    <r>
      <rPr>
        <sz val="10"/>
        <color theme="1"/>
        <rFont val="Noto Sans CJK SC"/>
      </rPr>
      <t>制造</t>
    </r>
    <r>
      <rPr>
        <sz val="10"/>
        <color theme="1"/>
        <rFont val="Microsoft YaHei"/>
      </rPr>
      <t>; zhìzào; zhizao</t>
    </r>
  </si>
  <si>
    <t>智慧</t>
  </si>
  <si>
    <t>zhìhuì</t>
  </si>
  <si>
    <t>trí tuệ</t>
  </si>
  <si>
    <r>
      <rPr>
        <sz val="10"/>
        <color theme="1"/>
        <rFont val="Noto Sans CJK SC"/>
      </rPr>
      <t>智慧</t>
    </r>
    <r>
      <rPr>
        <sz val="10"/>
        <color theme="1"/>
        <rFont val="Microsoft YaHei"/>
      </rPr>
      <t>; zhìhuì; zhihui</t>
    </r>
  </si>
  <si>
    <t>秩序</t>
  </si>
  <si>
    <t>zhìxù</t>
  </si>
  <si>
    <r>
      <rPr>
        <sz val="10"/>
        <color theme="1"/>
        <rFont val="Noto Sans CJK SC"/>
      </rPr>
      <t>秩序</t>
    </r>
    <r>
      <rPr>
        <sz val="10"/>
        <color theme="1"/>
        <rFont val="Microsoft YaHei"/>
      </rPr>
      <t>; zhìxù; zhixu</t>
    </r>
  </si>
  <si>
    <r>
      <rPr>
        <sz val="10"/>
        <color theme="1"/>
        <rFont val="Noto Sans CJK SC"/>
      </rPr>
      <t>中介</t>
    </r>
    <r>
      <rPr>
        <sz val="10"/>
        <color theme="1"/>
        <rFont val="Microsoft YaHei"/>
      </rPr>
      <t>; zhōngjiè; zhongjie</t>
    </r>
  </si>
  <si>
    <t>中旬</t>
  </si>
  <si>
    <t>zhōngxún</t>
  </si>
  <si>
    <t>giữa tháng</t>
  </si>
  <si>
    <r>
      <rPr>
        <sz val="10"/>
        <color theme="1"/>
        <rFont val="Noto Sans CJK SC"/>
      </rPr>
      <t>中旬</t>
    </r>
    <r>
      <rPr>
        <sz val="10"/>
        <color theme="1"/>
        <rFont val="Microsoft YaHei"/>
      </rPr>
      <t>; zhōngxún; zhongxun</t>
    </r>
  </si>
  <si>
    <t>周到</t>
  </si>
  <si>
    <t>zhōudào</t>
  </si>
  <si>
    <r>
      <rPr>
        <sz val="10"/>
        <color theme="1"/>
        <rFont val="Noto Sans CJK SC"/>
      </rPr>
      <t>周到</t>
    </r>
    <r>
      <rPr>
        <sz val="10"/>
        <color theme="1"/>
        <rFont val="Microsoft YaHei"/>
      </rPr>
      <t xml:space="preserve">; zhōudào; </t>
    </r>
    <r>
      <rPr>
        <sz val="10"/>
        <color theme="1"/>
        <rFont val="Noto Sans CJK SC"/>
      </rPr>
      <t>体贴</t>
    </r>
    <r>
      <rPr>
        <sz val="10"/>
        <color theme="1"/>
        <rFont val="Microsoft YaHei"/>
      </rPr>
      <t>; tǐtiē; zhoudao; titie</t>
    </r>
  </si>
  <si>
    <r>
      <rPr>
        <sz val="10"/>
        <color theme="1"/>
        <rFont val="Noto Sans CJK SC"/>
      </rPr>
      <t>逐步</t>
    </r>
    <r>
      <rPr>
        <sz val="10"/>
        <color theme="1"/>
        <rFont val="Microsoft YaHei"/>
      </rPr>
      <t xml:space="preserve">; zhúbù; </t>
    </r>
    <r>
      <rPr>
        <sz val="10"/>
        <color theme="1"/>
        <rFont val="Noto Sans CJK SC"/>
      </rPr>
      <t>逐渐</t>
    </r>
    <r>
      <rPr>
        <sz val="10"/>
        <color theme="1"/>
        <rFont val="Microsoft YaHei"/>
      </rPr>
      <t>; zhújiàn; zhubu; zhujian</t>
    </r>
  </si>
  <si>
    <t>竹子</t>
  </si>
  <si>
    <t>zhúzi</t>
  </si>
  <si>
    <t>tre</t>
  </si>
  <si>
    <r>
      <rPr>
        <sz val="10"/>
        <color theme="1"/>
        <rFont val="Noto Sans CJK SC"/>
      </rPr>
      <t>竹子</t>
    </r>
    <r>
      <rPr>
        <sz val="10"/>
        <color theme="1"/>
        <rFont val="Microsoft YaHei"/>
      </rPr>
      <t>; zhúzi; zhuzi</t>
    </r>
  </si>
  <si>
    <t>chủ trì</t>
  </si>
  <si>
    <r>
      <rPr>
        <sz val="10"/>
        <color theme="1"/>
        <rFont val="Noto Sans CJK SC"/>
      </rPr>
      <t>主持</t>
    </r>
    <r>
      <rPr>
        <sz val="10"/>
        <color theme="1"/>
        <rFont val="Microsoft YaHei"/>
      </rPr>
      <t>; zhǔchí; zhuchi</t>
    </r>
  </si>
  <si>
    <t>主观</t>
  </si>
  <si>
    <t>zhǔguān</t>
  </si>
  <si>
    <t>chủ quan</t>
  </si>
  <si>
    <r>
      <rPr>
        <sz val="10"/>
        <color theme="1"/>
        <rFont val="Noto Sans CJK SC"/>
      </rPr>
      <t>主观</t>
    </r>
    <r>
      <rPr>
        <sz val="10"/>
        <color theme="1"/>
        <rFont val="Microsoft YaHei"/>
      </rPr>
      <t>; zhǔguān; zhuguan</t>
    </r>
  </si>
  <si>
    <r>
      <rPr>
        <sz val="10"/>
        <color theme="1"/>
        <rFont val="Noto Sans CJK SC"/>
      </rPr>
      <t>主题</t>
    </r>
    <r>
      <rPr>
        <sz val="10"/>
        <color theme="1"/>
        <rFont val="Microsoft YaHei"/>
      </rPr>
      <t xml:space="preserve">; zhǔtí; </t>
    </r>
    <r>
      <rPr>
        <sz val="10"/>
        <color theme="1"/>
        <rFont val="Noto Sans CJK SC"/>
      </rPr>
      <t>话题</t>
    </r>
    <r>
      <rPr>
        <sz val="10"/>
        <color theme="1"/>
        <rFont val="Microsoft YaHei"/>
      </rPr>
      <t>; huàtí; zhuti; huati</t>
    </r>
  </si>
  <si>
    <t>chủ nhiệm</t>
  </si>
  <si>
    <r>
      <rPr>
        <sz val="10"/>
        <color theme="1"/>
        <rFont val="Noto Sans CJK SC"/>
      </rPr>
      <t>主任</t>
    </r>
    <r>
      <rPr>
        <sz val="10"/>
        <color theme="1"/>
        <rFont val="Microsoft YaHei"/>
      </rPr>
      <t>; zhǔrèn; zhuren</t>
    </r>
  </si>
  <si>
    <t>bắt, nắm</t>
  </si>
  <si>
    <r>
      <rPr>
        <sz val="10"/>
        <color theme="1"/>
        <rFont val="Noto Sans CJK SC"/>
      </rPr>
      <t>抓</t>
    </r>
    <r>
      <rPr>
        <sz val="10"/>
        <color theme="1"/>
        <rFont val="Microsoft YaHei"/>
      </rPr>
      <t>; zhuā; zhua</t>
    </r>
  </si>
  <si>
    <r>
      <rPr>
        <sz val="10"/>
        <color theme="1"/>
        <rFont val="Noto Sans CJK SC"/>
      </rPr>
      <t>专家</t>
    </r>
    <r>
      <rPr>
        <sz val="10"/>
        <color theme="1"/>
        <rFont val="Microsoft YaHei"/>
      </rPr>
      <t>; zhuānjiā; zhuanjia</t>
    </r>
  </si>
  <si>
    <r>
      <rPr>
        <sz val="10"/>
        <color theme="1"/>
        <rFont val="Noto Sans CJK SC"/>
      </rPr>
      <t>专心</t>
    </r>
    <r>
      <rPr>
        <sz val="10"/>
        <color theme="1"/>
        <rFont val="Microsoft YaHei"/>
      </rPr>
      <t>; zhuānxīn; zhuanxin</t>
    </r>
  </si>
  <si>
    <r>
      <rPr>
        <sz val="10"/>
        <color theme="1"/>
        <rFont val="Noto Sans CJK SC"/>
      </rPr>
      <t>转告</t>
    </r>
    <r>
      <rPr>
        <sz val="10"/>
        <color theme="1"/>
        <rFont val="Microsoft YaHei"/>
      </rPr>
      <t>; zhuǎngào; zhuangao</t>
    </r>
  </si>
  <si>
    <r>
      <rPr>
        <sz val="10"/>
        <color theme="1"/>
        <rFont val="Noto Sans CJK SC"/>
      </rPr>
      <t>装</t>
    </r>
    <r>
      <rPr>
        <sz val="10"/>
        <color theme="1"/>
        <rFont val="Microsoft YaHei"/>
      </rPr>
      <t xml:space="preserve">; zhuāng; </t>
    </r>
    <r>
      <rPr>
        <sz val="10"/>
        <color theme="1"/>
        <rFont val="Noto Sans CJK SC"/>
      </rPr>
      <t>假装</t>
    </r>
    <r>
      <rPr>
        <sz val="10"/>
        <color theme="1"/>
        <rFont val="Microsoft YaHei"/>
      </rPr>
      <t>; jiǎzhuāng; zhuang; jiazhuang</t>
    </r>
  </si>
  <si>
    <t>trang trí, sửa nhà</t>
  </si>
  <si>
    <r>
      <rPr>
        <sz val="10"/>
        <color theme="1"/>
        <rFont val="Noto Sans CJK SC"/>
      </rPr>
      <t>装修</t>
    </r>
    <r>
      <rPr>
        <sz val="10"/>
        <color theme="1"/>
        <rFont val="Microsoft YaHei"/>
      </rPr>
      <t>; zhuāngxiū; zhuangxiu</t>
    </r>
  </si>
  <si>
    <r>
      <rPr>
        <sz val="10"/>
        <color theme="1"/>
        <rFont val="Noto Sans CJK SC"/>
      </rPr>
      <t>状况</t>
    </r>
    <r>
      <rPr>
        <sz val="10"/>
        <color theme="1"/>
        <rFont val="Microsoft YaHei"/>
      </rPr>
      <t xml:space="preserve">; zhuàngkuàng; </t>
    </r>
    <r>
      <rPr>
        <sz val="10"/>
        <color theme="1"/>
        <rFont val="Noto Sans CJK SC"/>
      </rPr>
      <t>形势</t>
    </r>
    <r>
      <rPr>
        <sz val="10"/>
        <color theme="1"/>
        <rFont val="Microsoft YaHei"/>
      </rPr>
      <t>; xíngshì; zhuangkuang; xingshi</t>
    </r>
  </si>
  <si>
    <t>đuổi theo</t>
  </si>
  <si>
    <r>
      <rPr>
        <sz val="10"/>
        <color theme="1"/>
        <rFont val="Noto Sans CJK SC"/>
      </rPr>
      <t>追</t>
    </r>
    <r>
      <rPr>
        <sz val="10"/>
        <color theme="1"/>
        <rFont val="Microsoft YaHei"/>
      </rPr>
      <t>; zhuī; zhui</t>
    </r>
  </si>
  <si>
    <t>tư cách</t>
  </si>
  <si>
    <r>
      <rPr>
        <sz val="10"/>
        <color theme="1"/>
        <rFont val="Noto Sans CJK SC"/>
      </rPr>
      <t>资格</t>
    </r>
    <r>
      <rPr>
        <sz val="10"/>
        <color theme="1"/>
        <rFont val="Microsoft YaHei"/>
      </rPr>
      <t>; zīgé; zige</t>
    </r>
  </si>
  <si>
    <t>tài liệu</t>
  </si>
  <si>
    <r>
      <rPr>
        <sz val="10"/>
        <color theme="1"/>
        <rFont val="Noto Sans CJK SC"/>
      </rPr>
      <t>资料</t>
    </r>
    <r>
      <rPr>
        <sz val="10"/>
        <color theme="1"/>
        <rFont val="Microsoft YaHei"/>
      </rPr>
      <t xml:space="preserve">; zīliào; </t>
    </r>
    <r>
      <rPr>
        <sz val="10"/>
        <color theme="1"/>
        <rFont val="Noto Sans CJK SC"/>
      </rPr>
      <t>文件</t>
    </r>
    <r>
      <rPr>
        <sz val="10"/>
        <color theme="1"/>
        <rFont val="Microsoft YaHei"/>
      </rPr>
      <t>; wénjiàn; ziliao; wenjian</t>
    </r>
  </si>
  <si>
    <t>姿势</t>
  </si>
  <si>
    <t>zīshì</t>
  </si>
  <si>
    <t>tư thế</t>
  </si>
  <si>
    <r>
      <rPr>
        <sz val="10"/>
        <color theme="1"/>
        <rFont val="Noto Sans CJK SC"/>
      </rPr>
      <t>姿势</t>
    </r>
    <r>
      <rPr>
        <sz val="10"/>
        <color theme="1"/>
        <rFont val="Microsoft YaHei"/>
      </rPr>
      <t>; zīshì; zishi</t>
    </r>
  </si>
  <si>
    <t>紫</t>
  </si>
  <si>
    <t>zǐ</t>
  </si>
  <si>
    <t>màu tím</t>
  </si>
  <si>
    <r>
      <rPr>
        <sz val="10"/>
        <color theme="1"/>
        <rFont val="Noto Sans CJK SC"/>
      </rPr>
      <t>紫</t>
    </r>
    <r>
      <rPr>
        <sz val="10"/>
        <color theme="1"/>
        <rFont val="Microsoft YaHei"/>
      </rPr>
      <t>; zǐ; zi</t>
    </r>
  </si>
  <si>
    <t>字幕</t>
  </si>
  <si>
    <t>zìmù</t>
  </si>
  <si>
    <t>phụ đề</t>
  </si>
  <si>
    <r>
      <rPr>
        <sz val="10"/>
        <color theme="1"/>
        <rFont val="Noto Sans CJK SC"/>
      </rPr>
      <t>字幕</t>
    </r>
    <r>
      <rPr>
        <sz val="10"/>
        <color theme="1"/>
        <rFont val="Microsoft YaHei"/>
      </rPr>
      <t>; zìmù; zimu</t>
    </r>
  </si>
  <si>
    <r>
      <rPr>
        <sz val="10"/>
        <color theme="1"/>
        <rFont val="Noto Sans CJK SC"/>
      </rPr>
      <t>自动</t>
    </r>
    <r>
      <rPr>
        <sz val="10"/>
        <color theme="1"/>
        <rFont val="Microsoft YaHei"/>
      </rPr>
      <t>; zìdòng; zidong</t>
    </r>
  </si>
  <si>
    <r>
      <rPr>
        <sz val="10"/>
        <color theme="1"/>
        <rFont val="Noto Sans CJK SC"/>
      </rPr>
      <t>自由</t>
    </r>
    <r>
      <rPr>
        <sz val="10"/>
        <color theme="1"/>
        <rFont val="Microsoft YaHei"/>
      </rPr>
      <t>; zìyóu; ziyou</t>
    </r>
  </si>
  <si>
    <r>
      <rPr>
        <sz val="10"/>
        <color theme="1"/>
        <rFont val="Noto Sans CJK SC"/>
      </rPr>
      <t>综合</t>
    </r>
    <r>
      <rPr>
        <sz val="10"/>
        <color theme="1"/>
        <rFont val="Microsoft YaHei"/>
      </rPr>
      <t>; zōnghé; zonghe</t>
    </r>
  </si>
  <si>
    <r>
      <rPr>
        <sz val="10"/>
        <color theme="1"/>
        <rFont val="Noto Sans CJK SC"/>
      </rPr>
      <t>总共</t>
    </r>
    <r>
      <rPr>
        <sz val="10"/>
        <color theme="1"/>
        <rFont val="Microsoft YaHei"/>
      </rPr>
      <t>; zǒnggòng; zonggong</t>
    </r>
  </si>
  <si>
    <r>
      <rPr>
        <sz val="10"/>
        <color theme="1"/>
        <rFont val="Noto Sans CJK SC"/>
      </rPr>
      <t>总理</t>
    </r>
    <r>
      <rPr>
        <sz val="10"/>
        <color theme="1"/>
        <rFont val="Microsoft YaHei"/>
      </rPr>
      <t>; zǒnglǐ; zongli</t>
    </r>
  </si>
  <si>
    <t>总算</t>
  </si>
  <si>
    <t>zǒngsuàn</t>
  </si>
  <si>
    <t>cuối cùng cũng</t>
  </si>
  <si>
    <r>
      <rPr>
        <sz val="10"/>
        <color theme="1"/>
        <rFont val="Noto Sans CJK SC"/>
      </rPr>
      <t>总算</t>
    </r>
    <r>
      <rPr>
        <sz val="10"/>
        <color theme="1"/>
        <rFont val="Microsoft YaHei"/>
      </rPr>
      <t>; zǒngsuàn; zongsuan</t>
    </r>
  </si>
  <si>
    <t>tóm lại</t>
  </si>
  <si>
    <r>
      <rPr>
        <sz val="10"/>
        <color theme="1"/>
        <rFont val="Noto Sans CJK SC"/>
      </rPr>
      <t>总之</t>
    </r>
    <r>
      <rPr>
        <sz val="10"/>
        <color theme="1"/>
        <rFont val="Microsoft YaHei"/>
      </rPr>
      <t>; zǒngzhī; zongzhi</t>
    </r>
  </si>
  <si>
    <r>
      <rPr>
        <sz val="10"/>
        <color theme="1"/>
        <rFont val="Noto Sans CJK SC"/>
      </rPr>
      <t>组成</t>
    </r>
    <r>
      <rPr>
        <sz val="10"/>
        <color theme="1"/>
        <rFont val="Microsoft YaHei"/>
      </rPr>
      <t xml:space="preserve">; zǔchéng; </t>
    </r>
    <r>
      <rPr>
        <sz val="10"/>
        <color theme="1"/>
        <rFont val="Noto Sans CJK SC"/>
      </rPr>
      <t>构成</t>
    </r>
    <r>
      <rPr>
        <sz val="10"/>
        <color theme="1"/>
        <rFont val="Microsoft YaHei"/>
      </rPr>
      <t>; gòuchéng; zucheng; goucheng</t>
    </r>
  </si>
  <si>
    <t>组织</t>
  </si>
  <si>
    <t>zǔzhī</t>
  </si>
  <si>
    <t>tổ chức</t>
  </si>
  <si>
    <r>
      <rPr>
        <sz val="10"/>
        <color theme="1"/>
        <rFont val="Noto Sans CJK SC"/>
      </rPr>
      <t>组织</t>
    </r>
    <r>
      <rPr>
        <sz val="10"/>
        <color theme="1"/>
        <rFont val="Microsoft YaHei"/>
      </rPr>
      <t>; zǔzhī; zuzhi</t>
    </r>
  </si>
  <si>
    <t>bài văn</t>
  </si>
  <si>
    <r>
      <rPr>
        <sz val="10"/>
        <color theme="1"/>
        <rFont val="Noto Sans CJK SC"/>
      </rPr>
      <t>作文</t>
    </r>
    <r>
      <rPr>
        <sz val="10"/>
        <color theme="1"/>
        <rFont val="Microsoft YaHei"/>
      </rPr>
      <t>; zuòwén; zuowen</t>
    </r>
  </si>
  <si>
    <t>哎</t>
  </si>
  <si>
    <t>ôi</t>
  </si>
  <si>
    <r>
      <rPr>
        <sz val="10"/>
        <color theme="1"/>
        <rFont val="Noto Sans CJK SC"/>
      </rPr>
      <t>哎</t>
    </r>
    <r>
      <rPr>
        <sz val="10"/>
        <color theme="1"/>
        <rFont val="Microsoft YaHei"/>
      </rPr>
      <t>; āi; ai</t>
    </r>
  </si>
  <si>
    <t>yêu quý</t>
  </si>
  <si>
    <r>
      <rPr>
        <sz val="10"/>
        <color theme="1"/>
        <rFont val="Noto Sans CJK SC"/>
      </rPr>
      <t>爱护</t>
    </r>
    <r>
      <rPr>
        <sz val="10"/>
        <color theme="1"/>
        <rFont val="Microsoft YaHei"/>
      </rPr>
      <t>; àihù; aihu</t>
    </r>
  </si>
  <si>
    <t>爱惜</t>
  </si>
  <si>
    <t>àixī</t>
  </si>
  <si>
    <r>
      <rPr>
        <sz val="10"/>
        <color theme="1"/>
        <rFont val="Noto Sans CJK SC"/>
      </rPr>
      <t>爱惜</t>
    </r>
    <r>
      <rPr>
        <sz val="10"/>
        <color theme="1"/>
        <rFont val="Microsoft YaHei"/>
      </rPr>
      <t xml:space="preserve">; àixī; </t>
    </r>
    <r>
      <rPr>
        <sz val="10"/>
        <color theme="1"/>
        <rFont val="Noto Sans CJK SC"/>
      </rPr>
      <t>珍惜</t>
    </r>
    <r>
      <rPr>
        <sz val="10"/>
        <color theme="1"/>
        <rFont val="Microsoft YaHei"/>
      </rPr>
      <t>; zhēnxī; aixi; zhenxi</t>
    </r>
  </si>
  <si>
    <t>lắp đặt</t>
  </si>
  <si>
    <r>
      <rPr>
        <sz val="10"/>
        <color theme="1"/>
        <rFont val="Noto Sans CJK SC"/>
      </rPr>
      <t>安装</t>
    </r>
    <r>
      <rPr>
        <sz val="10"/>
        <color theme="1"/>
        <rFont val="Microsoft YaHei"/>
      </rPr>
      <t>; ānzhuāng; anzhuang</t>
    </r>
  </si>
  <si>
    <r>
      <rPr>
        <sz val="10"/>
        <color theme="1"/>
        <rFont val="Noto Sans CJK SC"/>
      </rPr>
      <t>暗</t>
    </r>
    <r>
      <rPr>
        <sz val="10"/>
        <color theme="1"/>
        <rFont val="Microsoft YaHei"/>
      </rPr>
      <t>; àn; an</t>
    </r>
  </si>
  <si>
    <t>nắm bắt</t>
  </si>
  <si>
    <r>
      <rPr>
        <sz val="10"/>
        <color theme="1"/>
        <rFont val="Noto Sans CJK SC"/>
      </rPr>
      <t>把握</t>
    </r>
    <r>
      <rPr>
        <sz val="10"/>
        <color theme="1"/>
        <rFont val="Microsoft YaHei"/>
      </rPr>
      <t>; bǎwò; bawo</t>
    </r>
  </si>
  <si>
    <t>bày</t>
  </si>
  <si>
    <r>
      <rPr>
        <sz val="10"/>
        <color theme="1"/>
        <rFont val="Noto Sans CJK SC"/>
      </rPr>
      <t>摆</t>
    </r>
    <r>
      <rPr>
        <sz val="10"/>
        <color theme="1"/>
        <rFont val="Microsoft YaHei"/>
      </rPr>
      <t>; bǎi; bai</t>
    </r>
  </si>
  <si>
    <r>
      <rPr>
        <sz val="10"/>
        <color theme="1"/>
        <rFont val="Noto Sans CJK SC"/>
      </rPr>
      <t>办理</t>
    </r>
    <r>
      <rPr>
        <sz val="10"/>
        <color theme="1"/>
        <rFont val="Microsoft YaHei"/>
      </rPr>
      <t>; bànlǐ; banli</t>
    </r>
  </si>
  <si>
    <t>傍晚</t>
  </si>
  <si>
    <t>bàngwǎn</t>
  </si>
  <si>
    <t>hoàng hôn</t>
  </si>
  <si>
    <r>
      <rPr>
        <sz val="10"/>
        <color theme="1"/>
        <rFont val="Noto Sans CJK SC"/>
      </rPr>
      <t>傍晚</t>
    </r>
    <r>
      <rPr>
        <sz val="10"/>
        <color theme="1"/>
        <rFont val="Microsoft YaHei"/>
      </rPr>
      <t>; bàngwǎn; bangwan</t>
    </r>
  </si>
  <si>
    <t>bưu kiện</t>
  </si>
  <si>
    <r>
      <rPr>
        <sz val="10"/>
        <color theme="1"/>
        <rFont val="Noto Sans CJK SC"/>
      </rPr>
      <t>包裹</t>
    </r>
    <r>
      <rPr>
        <sz val="10"/>
        <color theme="1"/>
        <rFont val="Microsoft YaHei"/>
      </rPr>
      <t>; bāoguǒ; baoguo</t>
    </r>
  </si>
  <si>
    <r>
      <rPr>
        <sz val="10"/>
        <color theme="1"/>
        <rFont val="Noto Sans CJK SC"/>
      </rPr>
      <t>包括</t>
    </r>
    <r>
      <rPr>
        <sz val="10"/>
        <color theme="1"/>
        <rFont val="Microsoft YaHei"/>
      </rPr>
      <t xml:space="preserve">; bāokuò; </t>
    </r>
    <r>
      <rPr>
        <sz val="10"/>
        <color theme="1"/>
        <rFont val="Noto Sans CJK SC"/>
      </rPr>
      <t>包含</t>
    </r>
    <r>
      <rPr>
        <sz val="10"/>
        <color theme="1"/>
        <rFont val="Microsoft YaHei"/>
      </rPr>
      <t>; bāohán; baokuo; baohan</t>
    </r>
  </si>
  <si>
    <r>
      <rPr>
        <sz val="10"/>
        <color theme="1"/>
        <rFont val="Noto Sans CJK SC"/>
      </rPr>
      <t>薄</t>
    </r>
    <r>
      <rPr>
        <sz val="10"/>
        <color theme="1"/>
        <rFont val="Microsoft YaHei"/>
      </rPr>
      <t>; báo; bao</t>
    </r>
  </si>
  <si>
    <t>bảo bối</t>
  </si>
  <si>
    <r>
      <rPr>
        <sz val="10"/>
        <color theme="1"/>
        <rFont val="Noto Sans CJK SC"/>
      </rPr>
      <t>宝贝</t>
    </r>
    <r>
      <rPr>
        <sz val="10"/>
        <color theme="1"/>
        <rFont val="Microsoft YaHei"/>
      </rPr>
      <t>; bǎobèi; baobei</t>
    </r>
  </si>
  <si>
    <r>
      <rPr>
        <sz val="10"/>
        <color theme="1"/>
        <rFont val="Noto Sans CJK SC"/>
      </rPr>
      <t>保持</t>
    </r>
    <r>
      <rPr>
        <sz val="10"/>
        <color theme="1"/>
        <rFont val="Microsoft YaHei"/>
      </rPr>
      <t>; bǎochí; baochi</t>
    </r>
  </si>
  <si>
    <t>bảo hiểm</t>
  </si>
  <si>
    <r>
      <rPr>
        <sz val="10"/>
        <color theme="1"/>
        <rFont val="Noto Sans CJK SC"/>
      </rPr>
      <t>保险</t>
    </r>
    <r>
      <rPr>
        <sz val="10"/>
        <color theme="1"/>
        <rFont val="Microsoft YaHei"/>
      </rPr>
      <t>; bǎoxiǎn; baoxian</t>
    </r>
  </si>
  <si>
    <t>抱怨</t>
  </si>
  <si>
    <t>bàoyuàn</t>
  </si>
  <si>
    <t>phàn nàn</t>
  </si>
  <si>
    <r>
      <rPr>
        <sz val="10"/>
        <color theme="1"/>
        <rFont val="Noto Sans CJK SC"/>
      </rPr>
      <t>抱怨</t>
    </r>
    <r>
      <rPr>
        <sz val="10"/>
        <color theme="1"/>
        <rFont val="Microsoft YaHei"/>
      </rPr>
      <t>; bàoyuàn; baoyuan</t>
    </r>
  </si>
  <si>
    <t>đưa tin</t>
  </si>
  <si>
    <r>
      <rPr>
        <sz val="10"/>
        <color theme="1"/>
        <rFont val="Noto Sans CJK SC"/>
      </rPr>
      <t>报道</t>
    </r>
    <r>
      <rPr>
        <sz val="10"/>
        <color theme="1"/>
        <rFont val="Microsoft YaHei"/>
      </rPr>
      <t>; bàodào; baodao</t>
    </r>
  </si>
  <si>
    <t>报社</t>
  </si>
  <si>
    <t>bàoshè</t>
  </si>
  <si>
    <t>tòa soạn</t>
  </si>
  <si>
    <r>
      <rPr>
        <sz val="10"/>
        <color theme="1"/>
        <rFont val="Noto Sans CJK SC"/>
      </rPr>
      <t>报社</t>
    </r>
    <r>
      <rPr>
        <sz val="10"/>
        <color theme="1"/>
        <rFont val="Microsoft YaHei"/>
      </rPr>
      <t>; bàoshè; baoshe</t>
    </r>
  </si>
  <si>
    <r>
      <rPr>
        <sz val="10"/>
        <color theme="1"/>
        <rFont val="Noto Sans CJK SC"/>
      </rPr>
      <t>背</t>
    </r>
    <r>
      <rPr>
        <sz val="10"/>
        <color theme="1"/>
        <rFont val="Microsoft YaHei"/>
      </rPr>
      <t xml:space="preserve">; bèi; </t>
    </r>
    <r>
      <rPr>
        <sz val="10"/>
        <color theme="1"/>
        <rFont val="Noto Sans CJK SC"/>
      </rPr>
      <t>后背</t>
    </r>
    <r>
      <rPr>
        <sz val="10"/>
        <color theme="1"/>
        <rFont val="Microsoft YaHei"/>
      </rPr>
      <t>; hòubèi; bei; houbei</t>
    </r>
  </si>
  <si>
    <t>本质</t>
  </si>
  <si>
    <t>běnzhì</t>
  </si>
  <si>
    <t>bản chất</t>
  </si>
  <si>
    <r>
      <rPr>
        <sz val="10"/>
        <color theme="1"/>
        <rFont val="Noto Sans CJK SC"/>
      </rPr>
      <t>本质</t>
    </r>
    <r>
      <rPr>
        <sz val="10"/>
        <color theme="1"/>
        <rFont val="Microsoft YaHei"/>
      </rPr>
      <t>; běnzhì; benzhi</t>
    </r>
  </si>
  <si>
    <t>彼此</t>
  </si>
  <si>
    <t>bǐcǐ</t>
  </si>
  <si>
    <t>lẫn nhau</t>
  </si>
  <si>
    <r>
      <rPr>
        <sz val="10"/>
        <color theme="1"/>
        <rFont val="Noto Sans CJK SC"/>
      </rPr>
      <t>彼此</t>
    </r>
    <r>
      <rPr>
        <sz val="10"/>
        <color theme="1"/>
        <rFont val="Microsoft YaHei"/>
      </rPr>
      <t>; bǐcǐ; bici</t>
    </r>
  </si>
  <si>
    <t>毕竟</t>
  </si>
  <si>
    <t>bìjìng</t>
  </si>
  <si>
    <r>
      <rPr>
        <sz val="10"/>
        <color theme="1"/>
        <rFont val="Noto Sans CJK SC"/>
      </rPr>
      <t>毕竟</t>
    </r>
    <r>
      <rPr>
        <sz val="10"/>
        <color theme="1"/>
        <rFont val="Microsoft YaHei"/>
      </rPr>
      <t xml:space="preserve">; bìjìng; </t>
    </r>
    <r>
      <rPr>
        <sz val="10"/>
        <color theme="1"/>
        <rFont val="Noto Sans CJK SC"/>
      </rPr>
      <t>反正</t>
    </r>
    <r>
      <rPr>
        <sz val="10"/>
        <color theme="1"/>
        <rFont val="Microsoft YaHei"/>
      </rPr>
      <t>; fǎnzhèng; bijing; fanzheng</t>
    </r>
  </si>
  <si>
    <r>
      <rPr>
        <sz val="10"/>
        <color theme="1"/>
        <rFont val="Noto Sans CJK SC"/>
      </rPr>
      <t>避免</t>
    </r>
    <r>
      <rPr>
        <sz val="10"/>
        <color theme="1"/>
        <rFont val="Microsoft YaHei"/>
      </rPr>
      <t>; bìmiǎn; bimian</t>
    </r>
  </si>
  <si>
    <t>编辑</t>
  </si>
  <si>
    <t>biānjí</t>
  </si>
  <si>
    <t>biên tập</t>
  </si>
  <si>
    <r>
      <rPr>
        <sz val="10"/>
        <color theme="1"/>
        <rFont val="Noto Sans CJK SC"/>
      </rPr>
      <t>编辑</t>
    </r>
    <r>
      <rPr>
        <sz val="10"/>
        <color theme="1"/>
        <rFont val="Microsoft YaHei"/>
      </rPr>
      <t>; biānjí; bianji</t>
    </r>
  </si>
  <si>
    <t>便</t>
  </si>
  <si>
    <t>thì, bèn</t>
  </si>
  <si>
    <r>
      <rPr>
        <sz val="10"/>
        <color theme="1"/>
        <rFont val="Noto Sans CJK SC"/>
      </rPr>
      <t>便</t>
    </r>
    <r>
      <rPr>
        <sz val="10"/>
        <color theme="1"/>
        <rFont val="Microsoft YaHei"/>
      </rPr>
      <t>; biàn; bian</t>
    </r>
  </si>
  <si>
    <t>标点</t>
  </si>
  <si>
    <t>biāodiǎn</t>
  </si>
  <si>
    <t>dấu câu</t>
  </si>
  <si>
    <r>
      <rPr>
        <sz val="10"/>
        <color theme="1"/>
        <rFont val="Noto Sans CJK SC"/>
      </rPr>
      <t>标点</t>
    </r>
    <r>
      <rPr>
        <sz val="10"/>
        <color theme="1"/>
        <rFont val="Microsoft YaHei"/>
      </rPr>
      <t>; biāodiǎn; biaodian</t>
    </r>
  </si>
  <si>
    <t>biểu thị</t>
  </si>
  <si>
    <r>
      <rPr>
        <sz val="10"/>
        <color theme="1"/>
        <rFont val="Noto Sans CJK SC"/>
      </rPr>
      <t>表明</t>
    </r>
    <r>
      <rPr>
        <sz val="10"/>
        <color theme="1"/>
        <rFont val="Microsoft YaHei"/>
      </rPr>
      <t>; biǎomíng; biaoming</t>
    </r>
  </si>
  <si>
    <t>病毒</t>
  </si>
  <si>
    <t>bìngdú</t>
  </si>
  <si>
    <t>vi-rút</t>
  </si>
  <si>
    <r>
      <rPr>
        <sz val="10"/>
        <color theme="1"/>
        <rFont val="Noto Sans CJK SC"/>
      </rPr>
      <t>病毒</t>
    </r>
    <r>
      <rPr>
        <sz val="10"/>
        <color theme="1"/>
        <rFont val="Microsoft YaHei"/>
      </rPr>
      <t>; bìngdú; bingdu</t>
    </r>
  </si>
  <si>
    <t>phát sóng</t>
  </si>
  <si>
    <r>
      <rPr>
        <sz val="10"/>
        <color theme="1"/>
        <rFont val="Noto Sans CJK SC"/>
      </rPr>
      <t>播放</t>
    </r>
    <r>
      <rPr>
        <sz val="10"/>
        <color theme="1"/>
        <rFont val="Microsoft YaHei"/>
      </rPr>
      <t>; bōfàng; bofang</t>
    </r>
  </si>
  <si>
    <t>脖子</t>
  </si>
  <si>
    <t>bózi</t>
  </si>
  <si>
    <t>cổ</t>
  </si>
  <si>
    <r>
      <rPr>
        <sz val="10"/>
        <color theme="1"/>
        <rFont val="Noto Sans CJK SC"/>
      </rPr>
      <t>脖子</t>
    </r>
    <r>
      <rPr>
        <sz val="10"/>
        <color theme="1"/>
        <rFont val="Microsoft YaHei"/>
      </rPr>
      <t>; bózi; bozi</t>
    </r>
  </si>
  <si>
    <r>
      <rPr>
        <sz val="10"/>
        <color theme="1"/>
        <rFont val="Noto Sans CJK SC"/>
      </rPr>
      <t>不要紧</t>
    </r>
    <r>
      <rPr>
        <sz val="10"/>
        <color theme="1"/>
        <rFont val="Microsoft YaHei"/>
      </rPr>
      <t>; búyàojǐn; buyaojin</t>
    </r>
  </si>
  <si>
    <r>
      <rPr>
        <sz val="10"/>
        <color theme="1"/>
        <rFont val="Noto Sans CJK SC"/>
      </rPr>
      <t>布</t>
    </r>
    <r>
      <rPr>
        <sz val="10"/>
        <color theme="1"/>
        <rFont val="Microsoft YaHei"/>
      </rPr>
      <t>; bù; bu</t>
    </r>
  </si>
  <si>
    <t>bất an</t>
  </si>
  <si>
    <r>
      <rPr>
        <sz val="10"/>
        <color theme="1"/>
        <rFont val="Noto Sans CJK SC"/>
      </rPr>
      <t>不安</t>
    </r>
    <r>
      <rPr>
        <sz val="10"/>
        <color theme="1"/>
        <rFont val="Microsoft YaHei"/>
      </rPr>
      <t>; bù'ān; bu'an</t>
    </r>
  </si>
  <si>
    <t>不得了</t>
  </si>
  <si>
    <t>bùdéliǎo</t>
  </si>
  <si>
    <r>
      <rPr>
        <sz val="10"/>
        <color theme="1"/>
        <rFont val="Noto Sans CJK SC"/>
      </rPr>
      <t>不得了</t>
    </r>
    <r>
      <rPr>
        <sz val="10"/>
        <color theme="1"/>
        <rFont val="Microsoft YaHei"/>
      </rPr>
      <t xml:space="preserve">; bùdéliǎo; </t>
    </r>
    <r>
      <rPr>
        <sz val="10"/>
        <color theme="1"/>
        <rFont val="Noto Sans CJK SC"/>
      </rPr>
      <t>极其</t>
    </r>
    <r>
      <rPr>
        <sz val="10"/>
        <color theme="1"/>
        <rFont val="Microsoft YaHei"/>
      </rPr>
      <t>; jíqí; budeliao; jiqi</t>
    </r>
  </si>
  <si>
    <r>
      <rPr>
        <sz val="10"/>
        <color theme="1"/>
        <rFont val="Noto Sans CJK SC"/>
      </rPr>
      <t>不如</t>
    </r>
    <r>
      <rPr>
        <sz val="10"/>
        <color theme="1"/>
        <rFont val="Microsoft YaHei"/>
      </rPr>
      <t>; bùrú; buru</t>
    </r>
  </si>
  <si>
    <t>步骤</t>
  </si>
  <si>
    <t>bùzhòu</t>
  </si>
  <si>
    <r>
      <rPr>
        <sz val="10"/>
        <color theme="1"/>
        <rFont val="Noto Sans CJK SC"/>
      </rPr>
      <t>步骤</t>
    </r>
    <r>
      <rPr>
        <sz val="10"/>
        <color theme="1"/>
        <rFont val="Microsoft YaHei"/>
      </rPr>
      <t>; bùzhòu; buzhou</t>
    </r>
  </si>
  <si>
    <r>
      <rPr>
        <sz val="10"/>
        <color theme="1"/>
        <rFont val="Noto Sans CJK SC"/>
      </rPr>
      <t>采访</t>
    </r>
    <r>
      <rPr>
        <sz val="10"/>
        <color theme="1"/>
        <rFont val="Microsoft YaHei"/>
      </rPr>
      <t>; cǎifǎng; caifang</t>
    </r>
  </si>
  <si>
    <t>彩虹</t>
  </si>
  <si>
    <t>cǎihóng</t>
  </si>
  <si>
    <t>cầu vồng</t>
  </si>
  <si>
    <r>
      <rPr>
        <sz val="10"/>
        <color theme="1"/>
        <rFont val="Noto Sans CJK SC"/>
      </rPr>
      <t>彩虹</t>
    </r>
    <r>
      <rPr>
        <sz val="10"/>
        <color theme="1"/>
        <rFont val="Microsoft YaHei"/>
      </rPr>
      <t>; cǎihóng; caihong</t>
    </r>
  </si>
  <si>
    <r>
      <rPr>
        <sz val="10"/>
        <color theme="1"/>
        <rFont val="Noto Sans CJK SC"/>
      </rPr>
      <t>参与</t>
    </r>
    <r>
      <rPr>
        <sz val="10"/>
        <color theme="1"/>
        <rFont val="Microsoft YaHei"/>
      </rPr>
      <t>; cānyù; canyu</t>
    </r>
  </si>
  <si>
    <t>惭愧</t>
  </si>
  <si>
    <t>cánkuì</t>
  </si>
  <si>
    <t>hổ thẹn</t>
  </si>
  <si>
    <r>
      <rPr>
        <sz val="10"/>
        <color theme="1"/>
        <rFont val="Noto Sans CJK SC"/>
      </rPr>
      <t>惭愧</t>
    </r>
    <r>
      <rPr>
        <sz val="10"/>
        <color theme="1"/>
        <rFont val="Microsoft YaHei"/>
      </rPr>
      <t>; cánkuì; cankui</t>
    </r>
  </si>
  <si>
    <t>操心</t>
  </si>
  <si>
    <t>cāoxīn</t>
  </si>
  <si>
    <t>bận tâm</t>
  </si>
  <si>
    <r>
      <rPr>
        <sz val="10"/>
        <color theme="1"/>
        <rFont val="Noto Sans CJK SC"/>
      </rPr>
      <t>操心</t>
    </r>
    <r>
      <rPr>
        <sz val="10"/>
        <color theme="1"/>
        <rFont val="Microsoft YaHei"/>
      </rPr>
      <t>; cāoxīn; caoxin</t>
    </r>
  </si>
  <si>
    <t>册</t>
  </si>
  <si>
    <t>cuốn</t>
  </si>
  <si>
    <r>
      <rPr>
        <sz val="10"/>
        <color theme="1"/>
        <rFont val="Noto Sans CJK SC"/>
      </rPr>
      <t>册</t>
    </r>
    <r>
      <rPr>
        <sz val="10"/>
        <color theme="1"/>
        <rFont val="Microsoft YaHei"/>
      </rPr>
      <t>; cè; ce</t>
    </r>
  </si>
  <si>
    <t>测验</t>
  </si>
  <si>
    <t>cèyàn</t>
  </si>
  <si>
    <r>
      <rPr>
        <sz val="10"/>
        <color theme="1"/>
        <rFont val="Noto Sans CJK SC"/>
      </rPr>
      <t>测验</t>
    </r>
    <r>
      <rPr>
        <sz val="10"/>
        <color theme="1"/>
        <rFont val="Microsoft YaHei"/>
      </rPr>
      <t>; cèyàn; ceyan</t>
    </r>
  </si>
  <si>
    <r>
      <rPr>
        <sz val="10"/>
        <color theme="1"/>
        <rFont val="Noto Sans CJK SC"/>
      </rPr>
      <t>曾经</t>
    </r>
    <r>
      <rPr>
        <sz val="10"/>
        <color theme="1"/>
        <rFont val="Microsoft YaHei"/>
      </rPr>
      <t>; céngjīng; cengjing</t>
    </r>
  </si>
  <si>
    <t>差距</t>
  </si>
  <si>
    <t>chājù</t>
  </si>
  <si>
    <r>
      <rPr>
        <sz val="10"/>
        <color theme="1"/>
        <rFont val="Noto Sans CJK SC"/>
      </rPr>
      <t>差距</t>
    </r>
    <r>
      <rPr>
        <sz val="10"/>
        <color theme="1"/>
        <rFont val="Microsoft YaHei"/>
      </rPr>
      <t>; chājù; chaju</t>
    </r>
  </si>
  <si>
    <r>
      <rPr>
        <sz val="10"/>
        <color theme="1"/>
        <rFont val="Noto Sans CJK SC"/>
      </rPr>
      <t>产品</t>
    </r>
    <r>
      <rPr>
        <sz val="10"/>
        <color theme="1"/>
        <rFont val="Microsoft YaHei"/>
      </rPr>
      <t>; chǎnpǐn; chanpin</t>
    </r>
  </si>
  <si>
    <r>
      <rPr>
        <sz val="10"/>
        <color theme="1"/>
        <rFont val="Noto Sans CJK SC"/>
      </rPr>
      <t>长途</t>
    </r>
    <r>
      <rPr>
        <sz val="10"/>
        <color theme="1"/>
        <rFont val="Microsoft YaHei"/>
      </rPr>
      <t>; chángtú; changtu</t>
    </r>
  </si>
  <si>
    <t>chép</t>
  </si>
  <si>
    <r>
      <rPr>
        <sz val="10"/>
        <color theme="1"/>
        <rFont val="Noto Sans CJK SC"/>
      </rPr>
      <t>抄</t>
    </r>
    <r>
      <rPr>
        <sz val="10"/>
        <color theme="1"/>
        <rFont val="Microsoft YaHei"/>
      </rPr>
      <t>; chāo; chao</t>
    </r>
  </si>
  <si>
    <t>siêu cấp</t>
  </si>
  <si>
    <r>
      <rPr>
        <sz val="10"/>
        <color theme="1"/>
        <rFont val="Noto Sans CJK SC"/>
      </rPr>
      <t>超级</t>
    </r>
    <r>
      <rPr>
        <sz val="10"/>
        <color theme="1"/>
        <rFont val="Microsoft YaHei"/>
      </rPr>
      <t>; chāojí; chaoji</t>
    </r>
  </si>
  <si>
    <t>hướng về</t>
  </si>
  <si>
    <r>
      <rPr>
        <sz val="10"/>
        <color theme="1"/>
        <rFont val="Noto Sans CJK SC"/>
      </rPr>
      <t>朝</t>
    </r>
    <r>
      <rPr>
        <sz val="10"/>
        <color theme="1"/>
        <rFont val="Microsoft YaHei"/>
      </rPr>
      <t>; cháo; chao</t>
    </r>
  </si>
  <si>
    <t>炒</t>
  </si>
  <si>
    <t>xào</t>
  </si>
  <si>
    <r>
      <rPr>
        <sz val="10"/>
        <color theme="1"/>
        <rFont val="Noto Sans CJK SC"/>
      </rPr>
      <t>炒</t>
    </r>
    <r>
      <rPr>
        <sz val="10"/>
        <color theme="1"/>
        <rFont val="Microsoft YaHei"/>
      </rPr>
      <t>; chǎo; chao</t>
    </r>
  </si>
  <si>
    <r>
      <rPr>
        <sz val="10"/>
        <color theme="1"/>
        <rFont val="Noto Sans CJK SC"/>
      </rPr>
      <t>吵架</t>
    </r>
    <r>
      <rPr>
        <sz val="10"/>
        <color theme="1"/>
        <rFont val="Microsoft YaHei"/>
      </rPr>
      <t>; chǎojià; chaojia</t>
    </r>
  </si>
  <si>
    <t>车厢</t>
  </si>
  <si>
    <t>chēxiāng</t>
  </si>
  <si>
    <t>toa xe</t>
  </si>
  <si>
    <r>
      <rPr>
        <sz val="10"/>
        <color theme="1"/>
        <rFont val="Noto Sans CJK SC"/>
      </rPr>
      <t>车厢</t>
    </r>
    <r>
      <rPr>
        <sz val="10"/>
        <color theme="1"/>
        <rFont val="Microsoft YaHei"/>
      </rPr>
      <t>; chēxiāng; chexiang</t>
    </r>
  </si>
  <si>
    <t>trầm mặc</t>
  </si>
  <si>
    <r>
      <rPr>
        <sz val="10"/>
        <color theme="1"/>
        <rFont val="Noto Sans CJK SC"/>
      </rPr>
      <t>沉默</t>
    </r>
    <r>
      <rPr>
        <sz val="10"/>
        <color theme="1"/>
        <rFont val="Microsoft YaHei"/>
      </rPr>
      <t>; chénmò; chenmo</t>
    </r>
  </si>
  <si>
    <t>称呼</t>
  </si>
  <si>
    <t>chēnghu</t>
  </si>
  <si>
    <t>xưng hô</t>
  </si>
  <si>
    <r>
      <rPr>
        <sz val="10"/>
        <color theme="1"/>
        <rFont val="Noto Sans CJK SC"/>
      </rPr>
      <t>称呼</t>
    </r>
    <r>
      <rPr>
        <sz val="10"/>
        <color theme="1"/>
        <rFont val="Microsoft YaHei"/>
      </rPr>
      <t>; chēnghu; chenghu</t>
    </r>
  </si>
  <si>
    <r>
      <rPr>
        <sz val="10"/>
        <color theme="1"/>
        <rFont val="Noto Sans CJK SC"/>
      </rPr>
      <t>承认</t>
    </r>
    <r>
      <rPr>
        <sz val="10"/>
        <color theme="1"/>
        <rFont val="Microsoft YaHei"/>
      </rPr>
      <t>; chéngrèn; chengren</t>
    </r>
  </si>
  <si>
    <t>mức độ</t>
  </si>
  <si>
    <r>
      <rPr>
        <sz val="10"/>
        <color theme="1"/>
        <rFont val="Noto Sans CJK SC"/>
      </rPr>
      <t>程度</t>
    </r>
    <r>
      <rPr>
        <sz val="10"/>
        <color theme="1"/>
        <rFont val="Microsoft YaHei"/>
      </rPr>
      <t>; chéngdù; chengdu</t>
    </r>
  </si>
  <si>
    <t>成分</t>
  </si>
  <si>
    <t>chéngfèn</t>
  </si>
  <si>
    <t>thành phần</t>
  </si>
  <si>
    <r>
      <rPr>
        <sz val="10"/>
        <color theme="1"/>
        <rFont val="Noto Sans CJK SC"/>
      </rPr>
      <t>成分</t>
    </r>
    <r>
      <rPr>
        <sz val="10"/>
        <color theme="1"/>
        <rFont val="Microsoft YaHei"/>
      </rPr>
      <t>; chéngfèn; chengfen</t>
    </r>
  </si>
  <si>
    <r>
      <rPr>
        <sz val="10"/>
        <color theme="1"/>
        <rFont val="Noto Sans CJK SC"/>
      </rPr>
      <t>成果</t>
    </r>
    <r>
      <rPr>
        <sz val="10"/>
        <color theme="1"/>
        <rFont val="Microsoft YaHei"/>
      </rPr>
      <t>; chéngguǒ; chengguo</t>
    </r>
  </si>
  <si>
    <r>
      <rPr>
        <sz val="10"/>
        <color theme="1"/>
        <rFont val="Noto Sans CJK SC"/>
      </rPr>
      <t>成就</t>
    </r>
    <r>
      <rPr>
        <sz val="10"/>
        <color theme="1"/>
        <rFont val="Microsoft YaHei"/>
      </rPr>
      <t>; chéngjiù; chengjiu</t>
    </r>
  </si>
  <si>
    <t>trưởng thành</t>
  </si>
  <si>
    <r>
      <rPr>
        <sz val="10"/>
        <color theme="1"/>
        <rFont val="Noto Sans CJK SC"/>
      </rPr>
      <t>成熟</t>
    </r>
    <r>
      <rPr>
        <sz val="10"/>
        <color theme="1"/>
        <rFont val="Microsoft YaHei"/>
      </rPr>
      <t xml:space="preserve">; chéngshú; </t>
    </r>
    <r>
      <rPr>
        <sz val="10"/>
        <color theme="1"/>
        <rFont val="Noto Sans CJK SC"/>
      </rPr>
      <t>成长</t>
    </r>
    <r>
      <rPr>
        <sz val="10"/>
        <color theme="1"/>
        <rFont val="Microsoft YaHei"/>
      </rPr>
      <t>; chéngzhǎng; chengshu; chengzhang</t>
    </r>
  </si>
  <si>
    <r>
      <rPr>
        <sz val="10"/>
        <color theme="1"/>
        <rFont val="Noto Sans CJK SC"/>
      </rPr>
      <t>成长</t>
    </r>
    <r>
      <rPr>
        <sz val="10"/>
        <color theme="1"/>
        <rFont val="Microsoft YaHei"/>
      </rPr>
      <t xml:space="preserve">; chéngzhǎng; </t>
    </r>
    <r>
      <rPr>
        <sz val="10"/>
        <color theme="1"/>
        <rFont val="Noto Sans CJK SC"/>
      </rPr>
      <t>成熟</t>
    </r>
    <r>
      <rPr>
        <sz val="10"/>
        <color theme="1"/>
        <rFont val="Microsoft YaHei"/>
      </rPr>
      <t>; chéngshú; chengzhang; chengshu</t>
    </r>
  </si>
  <si>
    <t>吃亏</t>
  </si>
  <si>
    <t>chīkuī</t>
  </si>
  <si>
    <t>chịu thiệt</t>
  </si>
  <si>
    <r>
      <rPr>
        <sz val="10"/>
        <color theme="1"/>
        <rFont val="Noto Sans CJK SC"/>
      </rPr>
      <t>吃亏</t>
    </r>
    <r>
      <rPr>
        <sz val="10"/>
        <color theme="1"/>
        <rFont val="Microsoft YaHei"/>
      </rPr>
      <t>; chīkuī; chikui</t>
    </r>
  </si>
  <si>
    <t>迟早</t>
  </si>
  <si>
    <t>chízǎo</t>
  </si>
  <si>
    <t>sớm muộn</t>
  </si>
  <si>
    <r>
      <rPr>
        <sz val="10"/>
        <color theme="1"/>
        <rFont val="Noto Sans CJK SC"/>
      </rPr>
      <t>迟早</t>
    </r>
    <r>
      <rPr>
        <sz val="10"/>
        <color theme="1"/>
        <rFont val="Microsoft YaHei"/>
      </rPr>
      <t>; chízǎo; chizao</t>
    </r>
  </si>
  <si>
    <t>池塘</t>
  </si>
  <si>
    <t>chítáng</t>
  </si>
  <si>
    <t>ao</t>
  </si>
  <si>
    <r>
      <rPr>
        <sz val="10"/>
        <color theme="1"/>
        <rFont val="Noto Sans CJK SC"/>
      </rPr>
      <t>池塘</t>
    </r>
    <r>
      <rPr>
        <sz val="10"/>
        <color theme="1"/>
        <rFont val="Microsoft YaHei"/>
      </rPr>
      <t>; chítáng; chitang</t>
    </r>
  </si>
  <si>
    <t>翅膀</t>
  </si>
  <si>
    <t>chìbǎng</t>
  </si>
  <si>
    <t>cánh</t>
  </si>
  <si>
    <r>
      <rPr>
        <sz val="10"/>
        <color theme="1"/>
        <rFont val="Noto Sans CJK SC"/>
      </rPr>
      <t>翅膀</t>
    </r>
    <r>
      <rPr>
        <sz val="10"/>
        <color theme="1"/>
        <rFont val="Microsoft YaHei"/>
      </rPr>
      <t>; chìbǎng; chibang</t>
    </r>
  </si>
  <si>
    <r>
      <rPr>
        <sz val="10"/>
        <color theme="1"/>
        <rFont val="Noto Sans CJK SC"/>
      </rPr>
      <t>充电器</t>
    </r>
    <r>
      <rPr>
        <sz val="10"/>
        <color theme="1"/>
        <rFont val="Microsoft YaHei"/>
      </rPr>
      <t>; chōngdiànqì; chongdianqi</t>
    </r>
  </si>
  <si>
    <t>tràn đầy</t>
  </si>
  <si>
    <r>
      <rPr>
        <sz val="10"/>
        <color theme="1"/>
        <rFont val="Noto Sans CJK SC"/>
      </rPr>
      <t>充满</t>
    </r>
    <r>
      <rPr>
        <sz val="10"/>
        <color theme="1"/>
        <rFont val="Microsoft YaHei"/>
      </rPr>
      <t>; chōngmǎn; chongman</t>
    </r>
  </si>
  <si>
    <t>抽屉</t>
  </si>
  <si>
    <t>chōuti</t>
  </si>
  <si>
    <t>ngăn kéo</t>
  </si>
  <si>
    <r>
      <rPr>
        <sz val="10"/>
        <color theme="1"/>
        <rFont val="Noto Sans CJK SC"/>
      </rPr>
      <t>抽屉</t>
    </r>
    <r>
      <rPr>
        <sz val="10"/>
        <color theme="1"/>
        <rFont val="Microsoft YaHei"/>
      </rPr>
      <t>; chōuti; chouti</t>
    </r>
  </si>
  <si>
    <t>臭</t>
  </si>
  <si>
    <t>chòu</t>
  </si>
  <si>
    <t>hôi</t>
  </si>
  <si>
    <r>
      <rPr>
        <sz val="10"/>
        <color theme="1"/>
        <rFont val="Noto Sans CJK SC"/>
      </rPr>
      <t>臭</t>
    </r>
    <r>
      <rPr>
        <sz val="10"/>
        <color theme="1"/>
        <rFont val="Microsoft YaHei"/>
      </rPr>
      <t>; chòu; chou</t>
    </r>
  </si>
  <si>
    <t>出版</t>
  </si>
  <si>
    <t>chūbǎn</t>
  </si>
  <si>
    <t>xuất bản</t>
  </si>
  <si>
    <r>
      <rPr>
        <sz val="10"/>
        <color theme="1"/>
        <rFont val="Noto Sans CJK SC"/>
      </rPr>
      <t>出版</t>
    </r>
    <r>
      <rPr>
        <sz val="10"/>
        <color theme="1"/>
        <rFont val="Microsoft YaHei"/>
      </rPr>
      <t>; chūbǎn; chuban</t>
    </r>
  </si>
  <si>
    <r>
      <rPr>
        <sz val="10"/>
        <color theme="1"/>
        <rFont val="Noto Sans CJK SC"/>
      </rPr>
      <t>出色</t>
    </r>
    <r>
      <rPr>
        <sz val="10"/>
        <color theme="1"/>
        <rFont val="Microsoft YaHei"/>
      </rPr>
      <t>; chūsè; chuse</t>
    </r>
  </si>
  <si>
    <r>
      <rPr>
        <sz val="10"/>
        <color theme="1"/>
        <rFont val="Noto Sans CJK SC"/>
      </rPr>
      <t>初级</t>
    </r>
    <r>
      <rPr>
        <sz val="10"/>
        <color theme="1"/>
        <rFont val="Microsoft YaHei"/>
      </rPr>
      <t>; chūjí; chuji</t>
    </r>
  </si>
  <si>
    <t>lan truyền</t>
  </si>
  <si>
    <r>
      <rPr>
        <sz val="10"/>
        <color theme="1"/>
        <rFont val="Noto Sans CJK SC"/>
      </rPr>
      <t>传播</t>
    </r>
    <r>
      <rPr>
        <sz val="10"/>
        <color theme="1"/>
        <rFont val="Microsoft YaHei"/>
      </rPr>
      <t>; chuánbō; chuanbo</t>
    </r>
  </si>
  <si>
    <t>truyền thuyết</t>
  </si>
  <si>
    <r>
      <rPr>
        <sz val="10"/>
        <color theme="1"/>
        <rFont val="Noto Sans CJK SC"/>
      </rPr>
      <t>传说</t>
    </r>
    <r>
      <rPr>
        <sz val="10"/>
        <color theme="1"/>
        <rFont val="Microsoft YaHei"/>
      </rPr>
      <t>; chuánshuō; chuanshuo</t>
    </r>
  </si>
  <si>
    <t>窗帘</t>
  </si>
  <si>
    <t>chuānglián</t>
  </si>
  <si>
    <t>rèm cửa</t>
  </si>
  <si>
    <r>
      <rPr>
        <sz val="10"/>
        <color theme="1"/>
        <rFont val="Noto Sans CJK SC"/>
      </rPr>
      <t>窗帘</t>
    </r>
    <r>
      <rPr>
        <sz val="10"/>
        <color theme="1"/>
        <rFont val="Microsoft YaHei"/>
      </rPr>
      <t>; chuānglián; chuanglian</t>
    </r>
  </si>
  <si>
    <t>sáng tạo</t>
  </si>
  <si>
    <r>
      <rPr>
        <sz val="10"/>
        <color theme="1"/>
        <rFont val="Noto Sans CJK SC"/>
      </rPr>
      <t>创造</t>
    </r>
    <r>
      <rPr>
        <sz val="10"/>
        <color theme="1"/>
        <rFont val="Microsoft YaHei"/>
      </rPr>
      <t>; chuàngzào; chuangzao</t>
    </r>
  </si>
  <si>
    <r>
      <rPr>
        <sz val="10"/>
        <color theme="1"/>
        <rFont val="Noto Sans CJK SC"/>
      </rPr>
      <t>词汇</t>
    </r>
    <r>
      <rPr>
        <sz val="10"/>
        <color theme="1"/>
        <rFont val="Microsoft YaHei"/>
      </rPr>
      <t>; cíhuì; cihui</t>
    </r>
  </si>
  <si>
    <t>辞职</t>
  </si>
  <si>
    <t>cízhí</t>
  </si>
  <si>
    <t>từ chức</t>
  </si>
  <si>
    <r>
      <rPr>
        <sz val="10"/>
        <color theme="1"/>
        <rFont val="Noto Sans CJK SC"/>
      </rPr>
      <t>辞职</t>
    </r>
    <r>
      <rPr>
        <sz val="10"/>
        <color theme="1"/>
        <rFont val="Microsoft YaHei"/>
      </rPr>
      <t>; cízhí; cizhi</t>
    </r>
  </si>
  <si>
    <r>
      <rPr>
        <sz val="10"/>
        <color theme="1"/>
        <rFont val="Noto Sans CJK SC"/>
      </rPr>
      <t>刺激</t>
    </r>
    <r>
      <rPr>
        <sz val="10"/>
        <color theme="1"/>
        <rFont val="Microsoft YaHei"/>
      </rPr>
      <t>; cìjī; ciji</t>
    </r>
  </si>
  <si>
    <r>
      <rPr>
        <sz val="10"/>
        <color theme="1"/>
        <rFont val="Noto Sans CJK SC"/>
      </rPr>
      <t>从此</t>
    </r>
    <r>
      <rPr>
        <sz val="10"/>
        <color theme="1"/>
        <rFont val="Microsoft YaHei"/>
      </rPr>
      <t>; cóngcǐ; congci</t>
    </r>
  </si>
  <si>
    <t>làm nghề</t>
  </si>
  <si>
    <r>
      <rPr>
        <sz val="10"/>
        <color theme="1"/>
        <rFont val="Noto Sans CJK SC"/>
      </rPr>
      <t>从事</t>
    </r>
    <r>
      <rPr>
        <sz val="10"/>
        <color theme="1"/>
        <rFont val="Microsoft YaHei"/>
      </rPr>
      <t>; cóngshì; congshi</t>
    </r>
  </si>
  <si>
    <r>
      <rPr>
        <sz val="10"/>
        <color theme="1"/>
        <rFont val="Noto Sans CJK SC"/>
      </rPr>
      <t>促进</t>
    </r>
    <r>
      <rPr>
        <sz val="10"/>
        <color theme="1"/>
        <rFont val="Microsoft YaHei"/>
      </rPr>
      <t xml:space="preserve">; cùjìn; </t>
    </r>
    <r>
      <rPr>
        <sz val="10"/>
        <color theme="1"/>
        <rFont val="Noto Sans CJK SC"/>
      </rPr>
      <t>促使</t>
    </r>
    <r>
      <rPr>
        <sz val="10"/>
        <color theme="1"/>
        <rFont val="Microsoft YaHei"/>
      </rPr>
      <t>; cùshǐ; cujin; cushi</t>
    </r>
  </si>
  <si>
    <t>催</t>
  </si>
  <si>
    <t>cuī</t>
  </si>
  <si>
    <t>thúc giục</t>
  </si>
  <si>
    <r>
      <rPr>
        <sz val="10"/>
        <color theme="1"/>
        <rFont val="Noto Sans CJK SC"/>
      </rPr>
      <t>催</t>
    </r>
    <r>
      <rPr>
        <sz val="10"/>
        <color theme="1"/>
        <rFont val="Microsoft YaHei"/>
      </rPr>
      <t>; cuī; cui</t>
    </r>
  </si>
  <si>
    <r>
      <rPr>
        <sz val="10"/>
        <color theme="1"/>
        <rFont val="Noto Sans CJK SC"/>
      </rPr>
      <t>存在</t>
    </r>
    <r>
      <rPr>
        <sz val="10"/>
        <color theme="1"/>
        <rFont val="Microsoft YaHei"/>
      </rPr>
      <t>; cúnzài; cunzai</t>
    </r>
  </si>
  <si>
    <r>
      <rPr>
        <sz val="10"/>
        <color theme="1"/>
        <rFont val="Noto Sans CJK SC"/>
      </rPr>
      <t>答应</t>
    </r>
    <r>
      <rPr>
        <sz val="10"/>
        <color theme="1"/>
        <rFont val="Microsoft YaHei"/>
      </rPr>
      <t>; dāying; daying</t>
    </r>
  </si>
  <si>
    <r>
      <rPr>
        <sz val="10"/>
        <color theme="1"/>
        <rFont val="Noto Sans CJK SC"/>
      </rPr>
      <t>达到</t>
    </r>
    <r>
      <rPr>
        <sz val="10"/>
        <color theme="1"/>
        <rFont val="Microsoft YaHei"/>
      </rPr>
      <t>; dádào; dadao</t>
    </r>
  </si>
  <si>
    <t>打交道</t>
  </si>
  <si>
    <t>dǎjiāodao</t>
  </si>
  <si>
    <r>
      <rPr>
        <sz val="10"/>
        <color theme="1"/>
        <rFont val="Noto Sans CJK SC"/>
      </rPr>
      <t>打交道</t>
    </r>
    <r>
      <rPr>
        <sz val="10"/>
        <color theme="1"/>
        <rFont val="Microsoft YaHei"/>
      </rPr>
      <t xml:space="preserve">; dǎjiāodao; </t>
    </r>
    <r>
      <rPr>
        <sz val="10"/>
        <color theme="1"/>
        <rFont val="Noto Sans CJK SC"/>
      </rPr>
      <t>沟通</t>
    </r>
    <r>
      <rPr>
        <sz val="10"/>
        <color theme="1"/>
        <rFont val="Microsoft YaHei"/>
      </rPr>
      <t xml:space="preserve">; gōutōng; </t>
    </r>
    <r>
      <rPr>
        <sz val="10"/>
        <color theme="1"/>
        <rFont val="Noto Sans CJK SC"/>
      </rPr>
      <t>交际</t>
    </r>
    <r>
      <rPr>
        <sz val="10"/>
        <color theme="1"/>
        <rFont val="Microsoft YaHei"/>
      </rPr>
      <t>; jiāojì; dajiaodao; goutong; jiaoji</t>
    </r>
  </si>
  <si>
    <t>打喷嚏</t>
  </si>
  <si>
    <t>dǎpēntì</t>
  </si>
  <si>
    <t>hắt hơi</t>
  </si>
  <si>
    <r>
      <rPr>
        <sz val="10"/>
        <color theme="1"/>
        <rFont val="Noto Sans CJK SC"/>
      </rPr>
      <t>打喷嚏</t>
    </r>
    <r>
      <rPr>
        <sz val="10"/>
        <color theme="1"/>
        <rFont val="Microsoft YaHei"/>
      </rPr>
      <t>; dǎpēntì; dapenti</t>
    </r>
  </si>
  <si>
    <r>
      <rPr>
        <sz val="10"/>
        <color theme="1"/>
        <rFont val="Noto Sans CJK SC"/>
      </rPr>
      <t>打听</t>
    </r>
    <r>
      <rPr>
        <sz val="10"/>
        <color theme="1"/>
        <rFont val="Microsoft YaHei"/>
      </rPr>
      <t xml:space="preserve">; dǎting; </t>
    </r>
    <r>
      <rPr>
        <sz val="10"/>
        <color theme="1"/>
        <rFont val="Noto Sans CJK SC"/>
      </rPr>
      <t>询问</t>
    </r>
    <r>
      <rPr>
        <sz val="10"/>
        <color theme="1"/>
        <rFont val="Microsoft YaHei"/>
      </rPr>
      <t>; xúnwèn; dating; xunwen</t>
    </r>
  </si>
  <si>
    <r>
      <rPr>
        <sz val="10"/>
        <color theme="1"/>
        <rFont val="Noto Sans CJK SC"/>
      </rPr>
      <t>大方</t>
    </r>
    <r>
      <rPr>
        <sz val="10"/>
        <color theme="1"/>
        <rFont val="Microsoft YaHei"/>
      </rPr>
      <t>; dàfang; dafang</t>
    </r>
  </si>
  <si>
    <r>
      <rPr>
        <sz val="10"/>
        <color theme="1"/>
        <rFont val="Noto Sans CJK SC"/>
      </rPr>
      <t>大型</t>
    </r>
    <r>
      <rPr>
        <sz val="10"/>
        <color theme="1"/>
        <rFont val="Microsoft YaHei"/>
      </rPr>
      <t>; dàxíng; daxing</t>
    </r>
  </si>
  <si>
    <t>呆</t>
  </si>
  <si>
    <t>dāi</t>
  </si>
  <si>
    <t>ở lại</t>
  </si>
  <si>
    <r>
      <rPr>
        <sz val="10"/>
        <color theme="1"/>
        <rFont val="Noto Sans CJK SC"/>
      </rPr>
      <t>呆</t>
    </r>
    <r>
      <rPr>
        <sz val="10"/>
        <color theme="1"/>
        <rFont val="Microsoft YaHei"/>
      </rPr>
      <t>; dāi; dai</t>
    </r>
  </si>
  <si>
    <r>
      <rPr>
        <sz val="10"/>
        <color theme="1"/>
        <rFont val="Noto Sans CJK SC"/>
      </rPr>
      <t>代替</t>
    </r>
    <r>
      <rPr>
        <sz val="10"/>
        <color theme="1"/>
        <rFont val="Microsoft YaHei"/>
      </rPr>
      <t>; dàitì; daiti</t>
    </r>
  </si>
  <si>
    <t>贷款</t>
  </si>
  <si>
    <t>dàikuǎn</t>
  </si>
  <si>
    <t>vay vốn</t>
  </si>
  <si>
    <r>
      <rPr>
        <sz val="10"/>
        <color theme="1"/>
        <rFont val="Noto Sans CJK SC"/>
      </rPr>
      <t>贷款</t>
    </r>
    <r>
      <rPr>
        <sz val="10"/>
        <color theme="1"/>
        <rFont val="Microsoft YaHei"/>
      </rPr>
      <t>; dàikuǎn; daikuan</t>
    </r>
  </si>
  <si>
    <r>
      <rPr>
        <sz val="10"/>
        <color theme="1"/>
        <rFont val="Noto Sans CJK SC"/>
      </rPr>
      <t>单纯</t>
    </r>
    <r>
      <rPr>
        <sz val="10"/>
        <color theme="1"/>
        <rFont val="Microsoft YaHei"/>
      </rPr>
      <t>; dānchún; danchun</t>
    </r>
  </si>
  <si>
    <r>
      <rPr>
        <sz val="10"/>
        <color theme="1"/>
        <rFont val="Noto Sans CJK SC"/>
      </rPr>
      <t>单独</t>
    </r>
    <r>
      <rPr>
        <sz val="10"/>
        <color theme="1"/>
        <rFont val="Microsoft YaHei"/>
      </rPr>
      <t>; dāndú; dandu</t>
    </r>
  </si>
  <si>
    <t>bài học (trong sách)</t>
  </si>
  <si>
    <r>
      <rPr>
        <sz val="10"/>
        <color theme="1"/>
        <rFont val="Noto Sans CJK SC"/>
      </rPr>
      <t>单元</t>
    </r>
    <r>
      <rPr>
        <sz val="10"/>
        <color theme="1"/>
        <rFont val="Microsoft YaHei"/>
      </rPr>
      <t>; dānyuán; danyuan</t>
    </r>
  </si>
  <si>
    <t>胆小鬼</t>
  </si>
  <si>
    <t>dǎnxiǎoguǐ</t>
  </si>
  <si>
    <t>kẻ nhát gan</t>
  </si>
  <si>
    <r>
      <rPr>
        <sz val="10"/>
        <color theme="1"/>
        <rFont val="Noto Sans CJK SC"/>
      </rPr>
      <t>胆小鬼</t>
    </r>
    <r>
      <rPr>
        <sz val="10"/>
        <color theme="1"/>
        <rFont val="Microsoft YaHei"/>
      </rPr>
      <t>; dǎnxiǎoguǐ; danxiaogui</t>
    </r>
  </si>
  <si>
    <r>
      <rPr>
        <sz val="10"/>
        <color theme="1"/>
        <rFont val="Noto Sans CJK SC"/>
      </rPr>
      <t>当地</t>
    </r>
    <r>
      <rPr>
        <sz val="10"/>
        <color theme="1"/>
        <rFont val="Microsoft YaHei"/>
      </rPr>
      <t>; dāngdì; dangdi</t>
    </r>
  </si>
  <si>
    <t>当心</t>
  </si>
  <si>
    <t>dāngxīn</t>
  </si>
  <si>
    <r>
      <rPr>
        <sz val="10"/>
        <color theme="1"/>
        <rFont val="Noto Sans CJK SC"/>
      </rPr>
      <t>当心</t>
    </r>
    <r>
      <rPr>
        <sz val="10"/>
        <color theme="1"/>
        <rFont val="Microsoft YaHei"/>
      </rPr>
      <t xml:space="preserve">; dāngxīn; </t>
    </r>
    <r>
      <rPr>
        <sz val="10"/>
        <color theme="1"/>
        <rFont val="Noto Sans CJK SC"/>
      </rPr>
      <t>谨慎</t>
    </r>
    <r>
      <rPr>
        <sz val="10"/>
        <color theme="1"/>
        <rFont val="Microsoft YaHei"/>
      </rPr>
      <t>; jǐnshèn; dangxin; jinshen</t>
    </r>
  </si>
  <si>
    <t>挡</t>
  </si>
  <si>
    <t>dǎng</t>
  </si>
  <si>
    <t>chặn</t>
  </si>
  <si>
    <r>
      <rPr>
        <sz val="10"/>
        <color theme="1"/>
        <rFont val="Noto Sans CJK SC"/>
      </rPr>
      <t>挡</t>
    </r>
    <r>
      <rPr>
        <sz val="10"/>
        <color theme="1"/>
        <rFont val="Microsoft YaHei"/>
      </rPr>
      <t xml:space="preserve">; dǎng; </t>
    </r>
    <r>
      <rPr>
        <sz val="10"/>
        <color theme="1"/>
        <rFont val="Noto Sans CJK SC"/>
      </rPr>
      <t>拦</t>
    </r>
    <r>
      <rPr>
        <sz val="10"/>
        <color theme="1"/>
        <rFont val="Microsoft YaHei"/>
      </rPr>
      <t>; lán; dang; lan</t>
    </r>
  </si>
  <si>
    <t>岛屿</t>
  </si>
  <si>
    <t>dǎoyǔ</t>
  </si>
  <si>
    <t>đảo</t>
  </si>
  <si>
    <r>
      <rPr>
        <sz val="10"/>
        <color theme="1"/>
        <rFont val="Noto Sans CJK SC"/>
      </rPr>
      <t>岛屿</t>
    </r>
    <r>
      <rPr>
        <sz val="10"/>
        <color theme="1"/>
        <rFont val="Microsoft YaHei"/>
      </rPr>
      <t>; dǎoyǔ; daoyu</t>
    </r>
  </si>
  <si>
    <r>
      <rPr>
        <sz val="10"/>
        <color theme="1"/>
        <rFont val="Noto Sans CJK SC"/>
      </rPr>
      <t>导演</t>
    </r>
    <r>
      <rPr>
        <sz val="10"/>
        <color theme="1"/>
        <rFont val="Microsoft YaHei"/>
      </rPr>
      <t>; dǎoyǎn; daoyan</t>
    </r>
  </si>
  <si>
    <r>
      <rPr>
        <sz val="10"/>
        <color theme="1"/>
        <rFont val="Noto Sans CJK SC"/>
      </rPr>
      <t>导致</t>
    </r>
    <r>
      <rPr>
        <sz val="10"/>
        <color theme="1"/>
        <rFont val="Microsoft YaHei"/>
      </rPr>
      <t xml:space="preserve">; dǎozhì; </t>
    </r>
    <r>
      <rPr>
        <sz val="10"/>
        <color theme="1"/>
        <rFont val="Noto Sans CJK SC"/>
      </rPr>
      <t>造成</t>
    </r>
    <r>
      <rPr>
        <sz val="10"/>
        <color theme="1"/>
        <rFont val="Microsoft YaHei"/>
      </rPr>
      <t>; zàochéng; daozhi; zaocheng</t>
    </r>
  </si>
  <si>
    <t>đến nơi</t>
  </si>
  <si>
    <r>
      <rPr>
        <sz val="10"/>
        <color theme="1"/>
        <rFont val="Noto Sans CJK SC"/>
      </rPr>
      <t>到达</t>
    </r>
    <r>
      <rPr>
        <sz val="10"/>
        <color theme="1"/>
        <rFont val="Microsoft YaHei"/>
      </rPr>
      <t>; dàodá; daoda</t>
    </r>
  </si>
  <si>
    <t>道德</t>
  </si>
  <si>
    <t>dàodé</t>
  </si>
  <si>
    <t>đạo đức</t>
  </si>
  <si>
    <r>
      <rPr>
        <sz val="10"/>
        <color theme="1"/>
        <rFont val="Noto Sans CJK SC"/>
      </rPr>
      <t>道德</t>
    </r>
    <r>
      <rPr>
        <sz val="10"/>
        <color theme="1"/>
        <rFont val="Microsoft YaHei"/>
      </rPr>
      <t>; dàodé; daode</t>
    </r>
  </si>
  <si>
    <t>chờ đợi</t>
  </si>
  <si>
    <r>
      <rPr>
        <sz val="10"/>
        <color theme="1"/>
        <rFont val="Noto Sans CJK SC"/>
      </rPr>
      <t>等待</t>
    </r>
    <r>
      <rPr>
        <sz val="10"/>
        <color theme="1"/>
        <rFont val="Microsoft YaHei"/>
      </rPr>
      <t>; děngdài; dengdai</t>
    </r>
  </si>
  <si>
    <t>quả thật</t>
  </si>
  <si>
    <r>
      <rPr>
        <sz val="10"/>
        <color theme="1"/>
        <rFont val="Noto Sans CJK SC"/>
      </rPr>
      <t>的确</t>
    </r>
    <r>
      <rPr>
        <sz val="10"/>
        <color theme="1"/>
        <rFont val="Microsoft YaHei"/>
      </rPr>
      <t>; díquè; dique</t>
    </r>
  </si>
  <si>
    <t>地道</t>
  </si>
  <si>
    <t>dìdao</t>
  </si>
  <si>
    <t>chính gốc</t>
  </si>
  <si>
    <r>
      <rPr>
        <sz val="10"/>
        <color theme="1"/>
        <rFont val="Noto Sans CJK SC"/>
      </rPr>
      <t>地道</t>
    </r>
    <r>
      <rPr>
        <sz val="10"/>
        <color theme="1"/>
        <rFont val="Microsoft YaHei"/>
      </rPr>
      <t>; dìdao; didao</t>
    </r>
  </si>
  <si>
    <t>地理</t>
  </si>
  <si>
    <t>dìlǐ</t>
  </si>
  <si>
    <t>địa lý</t>
  </si>
  <si>
    <r>
      <rPr>
        <sz val="10"/>
        <color theme="1"/>
        <rFont val="Noto Sans CJK SC"/>
      </rPr>
      <t>地理</t>
    </r>
    <r>
      <rPr>
        <sz val="10"/>
        <color theme="1"/>
        <rFont val="Microsoft YaHei"/>
      </rPr>
      <t>; dìlǐ; dili</t>
    </r>
  </si>
  <si>
    <t>khu vực</t>
  </si>
  <si>
    <r>
      <rPr>
        <sz val="10"/>
        <color theme="1"/>
        <rFont val="Noto Sans CJK SC"/>
      </rPr>
      <t>地区</t>
    </r>
    <r>
      <rPr>
        <sz val="10"/>
        <color theme="1"/>
        <rFont val="Microsoft YaHei"/>
      </rPr>
      <t>; dìqū; diqu</t>
    </r>
  </si>
  <si>
    <r>
      <rPr>
        <sz val="10"/>
        <color theme="1"/>
        <rFont val="Noto Sans CJK SC"/>
      </rPr>
      <t>地位</t>
    </r>
    <r>
      <rPr>
        <sz val="10"/>
        <color theme="1"/>
        <rFont val="Microsoft YaHei"/>
      </rPr>
      <t>; dìwèi; diwei</t>
    </r>
  </si>
  <si>
    <t>点心</t>
  </si>
  <si>
    <t>diǎnxin</t>
  </si>
  <si>
    <t>điểm tâm</t>
  </si>
  <si>
    <r>
      <rPr>
        <sz val="10"/>
        <color theme="1"/>
        <rFont val="Noto Sans CJK SC"/>
      </rPr>
      <t>点心</t>
    </r>
    <r>
      <rPr>
        <sz val="10"/>
        <color theme="1"/>
        <rFont val="Microsoft YaHei"/>
      </rPr>
      <t>; diǎnxin; dianxin</t>
    </r>
  </si>
  <si>
    <r>
      <rPr>
        <sz val="10"/>
        <color theme="1"/>
        <rFont val="Noto Sans CJK SC"/>
      </rPr>
      <t>电台</t>
    </r>
    <r>
      <rPr>
        <sz val="10"/>
        <color theme="1"/>
        <rFont val="Microsoft YaHei"/>
      </rPr>
      <t>; diàntái; diantai</t>
    </r>
  </si>
  <si>
    <t>钓</t>
  </si>
  <si>
    <t>câu cá</t>
  </si>
  <si>
    <r>
      <rPr>
        <sz val="10"/>
        <color theme="1"/>
        <rFont val="Noto Sans CJK SC"/>
      </rPr>
      <t>钓</t>
    </r>
    <r>
      <rPr>
        <sz val="10"/>
        <color theme="1"/>
        <rFont val="Microsoft YaHei"/>
      </rPr>
      <t>; diào; diao</t>
    </r>
  </si>
  <si>
    <t>洞</t>
  </si>
  <si>
    <t>cái lỗ</t>
  </si>
  <si>
    <r>
      <rPr>
        <sz val="10"/>
        <color theme="1"/>
        <rFont val="Noto Sans CJK SC"/>
      </rPr>
      <t>洞</t>
    </r>
    <r>
      <rPr>
        <sz val="10"/>
        <color theme="1"/>
        <rFont val="Microsoft YaHei"/>
      </rPr>
      <t>; dòng; dong</t>
    </r>
  </si>
  <si>
    <r>
      <rPr>
        <sz val="10"/>
        <color theme="1"/>
        <rFont val="Noto Sans CJK SC"/>
      </rPr>
      <t>豆腐</t>
    </r>
    <r>
      <rPr>
        <sz val="10"/>
        <color theme="1"/>
        <rFont val="Microsoft YaHei"/>
      </rPr>
      <t>; dòufu; doufu</t>
    </r>
  </si>
  <si>
    <r>
      <rPr>
        <sz val="10"/>
        <color theme="1"/>
        <rFont val="Noto Sans CJK SC"/>
      </rPr>
      <t>独立</t>
    </r>
    <r>
      <rPr>
        <sz val="10"/>
        <color theme="1"/>
        <rFont val="Microsoft YaHei"/>
      </rPr>
      <t>; dúlì; duli</t>
    </r>
  </si>
  <si>
    <t>đứt, gãy</t>
  </si>
  <si>
    <r>
      <rPr>
        <sz val="10"/>
        <color theme="1"/>
        <rFont val="Noto Sans CJK SC"/>
      </rPr>
      <t>断</t>
    </r>
    <r>
      <rPr>
        <sz val="10"/>
        <color theme="1"/>
        <rFont val="Microsoft YaHei"/>
      </rPr>
      <t>; duàn; duan</t>
    </r>
  </si>
  <si>
    <t>堆</t>
  </si>
  <si>
    <t>duī</t>
  </si>
  <si>
    <t>đống</t>
  </si>
  <si>
    <r>
      <rPr>
        <sz val="10"/>
        <color theme="1"/>
        <rFont val="Noto Sans CJK SC"/>
      </rPr>
      <t>堆</t>
    </r>
    <r>
      <rPr>
        <sz val="10"/>
        <color theme="1"/>
        <rFont val="Microsoft YaHei"/>
      </rPr>
      <t>; duī; dui</t>
    </r>
  </si>
  <si>
    <t>đối phương</t>
  </si>
  <si>
    <r>
      <rPr>
        <sz val="10"/>
        <color theme="1"/>
        <rFont val="Noto Sans CJK SC"/>
      </rPr>
      <t>对方</t>
    </r>
    <r>
      <rPr>
        <sz val="10"/>
        <color theme="1"/>
        <rFont val="Microsoft YaHei"/>
      </rPr>
      <t>; duìfāng; duifang</t>
    </r>
  </si>
  <si>
    <t>đối tượng</t>
  </si>
  <si>
    <r>
      <rPr>
        <sz val="10"/>
        <color theme="1"/>
        <rFont val="Noto Sans CJK SC"/>
      </rPr>
      <t>对象</t>
    </r>
    <r>
      <rPr>
        <sz val="10"/>
        <color theme="1"/>
        <rFont val="Microsoft YaHei"/>
      </rPr>
      <t>; duìxiàng; duixiang</t>
    </r>
  </si>
  <si>
    <t>兑换</t>
  </si>
  <si>
    <t>duìhuàn</t>
  </si>
  <si>
    <t>đổi (tiền tệ)</t>
  </si>
  <si>
    <r>
      <rPr>
        <sz val="10"/>
        <color theme="1"/>
        <rFont val="Noto Sans CJK SC"/>
      </rPr>
      <t>兑换</t>
    </r>
    <r>
      <rPr>
        <sz val="10"/>
        <color theme="1"/>
        <rFont val="Microsoft YaHei"/>
      </rPr>
      <t>; duìhuàn; duihuan</t>
    </r>
  </si>
  <si>
    <t>蹲</t>
  </si>
  <si>
    <t>ngồi xổm</t>
  </si>
  <si>
    <r>
      <rPr>
        <sz val="10"/>
        <color theme="1"/>
        <rFont val="Noto Sans CJK SC"/>
      </rPr>
      <t>蹲</t>
    </r>
    <r>
      <rPr>
        <sz val="10"/>
        <color theme="1"/>
        <rFont val="Microsoft YaHei"/>
      </rPr>
      <t>; dūn; dun</t>
    </r>
  </si>
  <si>
    <t>多余</t>
  </si>
  <si>
    <t>duōyú</t>
  </si>
  <si>
    <t>thừa thãi</t>
  </si>
  <si>
    <r>
      <rPr>
        <sz val="10"/>
        <color theme="1"/>
        <rFont val="Noto Sans CJK SC"/>
      </rPr>
      <t>多余</t>
    </r>
    <r>
      <rPr>
        <sz val="10"/>
        <color theme="1"/>
        <rFont val="Microsoft YaHei"/>
      </rPr>
      <t>; duōyú; duoyu</t>
    </r>
  </si>
  <si>
    <t>躲藏</t>
  </si>
  <si>
    <t>duǒcáng</t>
  </si>
  <si>
    <t>ẩn nấp</t>
  </si>
  <si>
    <r>
      <rPr>
        <sz val="10"/>
        <color theme="1"/>
        <rFont val="Noto Sans CJK SC"/>
      </rPr>
      <t>躲藏</t>
    </r>
    <r>
      <rPr>
        <sz val="10"/>
        <color theme="1"/>
        <rFont val="Microsoft YaHei"/>
      </rPr>
      <t>; duǒcáng; duocang</t>
    </r>
  </si>
  <si>
    <t>恶劣</t>
  </si>
  <si>
    <t>èliè</t>
  </si>
  <si>
    <r>
      <rPr>
        <sz val="10"/>
        <color theme="1"/>
        <rFont val="Noto Sans CJK SC"/>
      </rPr>
      <t>恶劣</t>
    </r>
    <r>
      <rPr>
        <sz val="10"/>
        <color theme="1"/>
        <rFont val="Microsoft YaHei"/>
      </rPr>
      <t xml:space="preserve">; èliè; </t>
    </r>
    <r>
      <rPr>
        <sz val="10"/>
        <color theme="1"/>
        <rFont val="Noto Sans CJK SC"/>
      </rPr>
      <t>糟糕</t>
    </r>
    <r>
      <rPr>
        <sz val="10"/>
        <color theme="1"/>
        <rFont val="Microsoft YaHei"/>
      </rPr>
      <t>; zāogāo; elie; zaogao</t>
    </r>
  </si>
  <si>
    <t>耳环</t>
  </si>
  <si>
    <t>ěrhuán</t>
  </si>
  <si>
    <t>bông tai</t>
  </si>
  <si>
    <r>
      <rPr>
        <sz val="10"/>
        <color theme="1"/>
        <rFont val="Noto Sans CJK SC"/>
      </rPr>
      <t>耳环</t>
    </r>
    <r>
      <rPr>
        <sz val="10"/>
        <color theme="1"/>
        <rFont val="Microsoft YaHei"/>
      </rPr>
      <t>; ěrhuán; erhuan</t>
    </r>
  </si>
  <si>
    <t>发愁</t>
  </si>
  <si>
    <t>fāchóu</t>
  </si>
  <si>
    <r>
      <rPr>
        <sz val="10"/>
        <color theme="1"/>
        <rFont val="Noto Sans CJK SC"/>
      </rPr>
      <t>发愁</t>
    </r>
    <r>
      <rPr>
        <sz val="10"/>
        <color theme="1"/>
        <rFont val="Microsoft YaHei"/>
      </rPr>
      <t>; fāchóu; fachou</t>
    </r>
  </si>
  <si>
    <t>发抖</t>
  </si>
  <si>
    <t>fādǒu</t>
  </si>
  <si>
    <t>run rẩy</t>
  </si>
  <si>
    <r>
      <rPr>
        <sz val="10"/>
        <color theme="1"/>
        <rFont val="Noto Sans CJK SC"/>
      </rPr>
      <t>发抖</t>
    </r>
    <r>
      <rPr>
        <sz val="10"/>
        <color theme="1"/>
        <rFont val="Microsoft YaHei"/>
      </rPr>
      <t>; fādǒu; fadou</t>
    </r>
  </si>
  <si>
    <r>
      <rPr>
        <sz val="10"/>
        <color theme="1"/>
        <rFont val="Noto Sans CJK SC"/>
      </rPr>
      <t>发明</t>
    </r>
    <r>
      <rPr>
        <sz val="10"/>
        <color theme="1"/>
        <rFont val="Microsoft YaHei"/>
      </rPr>
      <t>; fāmíng; faming</t>
    </r>
  </si>
  <si>
    <r>
      <rPr>
        <sz val="10"/>
        <color theme="1"/>
        <rFont val="Noto Sans CJK SC"/>
      </rPr>
      <t>翻</t>
    </r>
    <r>
      <rPr>
        <sz val="10"/>
        <color theme="1"/>
        <rFont val="Microsoft YaHei"/>
      </rPr>
      <t>; fān; fan</t>
    </r>
  </si>
  <si>
    <r>
      <rPr>
        <sz val="10"/>
        <color theme="1"/>
        <rFont val="Noto Sans CJK SC"/>
      </rPr>
      <t>反复</t>
    </r>
    <r>
      <rPr>
        <sz val="10"/>
        <color theme="1"/>
        <rFont val="Microsoft YaHei"/>
      </rPr>
      <t xml:space="preserve">; fǎnfù; </t>
    </r>
    <r>
      <rPr>
        <sz val="10"/>
        <color theme="1"/>
        <rFont val="Noto Sans CJK SC"/>
      </rPr>
      <t>一再</t>
    </r>
    <r>
      <rPr>
        <sz val="10"/>
        <color theme="1"/>
        <rFont val="Microsoft YaHei"/>
      </rPr>
      <t xml:space="preserve">; yízài; </t>
    </r>
    <r>
      <rPr>
        <sz val="10"/>
        <color theme="1"/>
        <rFont val="Noto Sans CJK SC"/>
      </rPr>
      <t>再三</t>
    </r>
    <r>
      <rPr>
        <sz val="10"/>
        <color theme="1"/>
        <rFont val="Microsoft YaHei"/>
      </rPr>
      <t>; zàisān; fanfu; yizai; zaisan</t>
    </r>
  </si>
  <si>
    <r>
      <rPr>
        <sz val="10"/>
        <color theme="1"/>
        <rFont val="Noto Sans CJK SC"/>
      </rPr>
      <t>反映</t>
    </r>
    <r>
      <rPr>
        <sz val="10"/>
        <color theme="1"/>
        <rFont val="Microsoft YaHei"/>
      </rPr>
      <t>; fǎnyìng; fanying</t>
    </r>
  </si>
  <si>
    <t>vuông</t>
  </si>
  <si>
    <r>
      <rPr>
        <sz val="10"/>
        <color theme="1"/>
        <rFont val="Noto Sans CJK SC"/>
      </rPr>
      <t>方</t>
    </r>
    <r>
      <rPr>
        <sz val="10"/>
        <color theme="1"/>
        <rFont val="Microsoft YaHei"/>
      </rPr>
      <t>; fāng; fang</t>
    </r>
  </si>
  <si>
    <t>仿佛</t>
  </si>
  <si>
    <t>fǎngfú</t>
  </si>
  <si>
    <r>
      <rPr>
        <sz val="10"/>
        <color theme="1"/>
        <rFont val="Noto Sans CJK SC"/>
      </rPr>
      <t>仿佛</t>
    </r>
    <r>
      <rPr>
        <sz val="10"/>
        <color theme="1"/>
        <rFont val="Microsoft YaHei"/>
      </rPr>
      <t xml:space="preserve">; fǎngfú; </t>
    </r>
    <r>
      <rPr>
        <sz val="10"/>
        <color theme="1"/>
        <rFont val="Noto Sans CJK SC"/>
      </rPr>
      <t>似乎</t>
    </r>
    <r>
      <rPr>
        <sz val="10"/>
        <color theme="1"/>
        <rFont val="Microsoft YaHei"/>
      </rPr>
      <t>; sìhū; fangfu; sihu</t>
    </r>
  </si>
  <si>
    <t>không phải</t>
  </si>
  <si>
    <r>
      <rPr>
        <sz val="10"/>
        <color theme="1"/>
        <rFont val="Noto Sans CJK SC"/>
      </rPr>
      <t>非</t>
    </r>
    <r>
      <rPr>
        <sz val="10"/>
        <color theme="1"/>
        <rFont val="Microsoft YaHei"/>
      </rPr>
      <t>; fēi; fei</t>
    </r>
  </si>
  <si>
    <t>废话</t>
  </si>
  <si>
    <t>fèihuà</t>
  </si>
  <si>
    <t>lời thừa, nhảm</t>
  </si>
  <si>
    <r>
      <rPr>
        <sz val="10"/>
        <color theme="1"/>
        <rFont val="Noto Sans CJK SC"/>
      </rPr>
      <t>废话</t>
    </r>
    <r>
      <rPr>
        <sz val="10"/>
        <color theme="1"/>
        <rFont val="Microsoft YaHei"/>
      </rPr>
      <t>; fèihuà; feihua</t>
    </r>
  </si>
  <si>
    <r>
      <rPr>
        <sz val="10"/>
        <color theme="1"/>
        <rFont val="Noto Sans CJK SC"/>
      </rPr>
      <t>分别</t>
    </r>
    <r>
      <rPr>
        <sz val="10"/>
        <color theme="1"/>
        <rFont val="Microsoft YaHei"/>
      </rPr>
      <t xml:space="preserve">; fēnbié; </t>
    </r>
    <r>
      <rPr>
        <sz val="10"/>
        <color theme="1"/>
        <rFont val="Noto Sans CJK SC"/>
      </rPr>
      <t>分手</t>
    </r>
    <r>
      <rPr>
        <sz val="10"/>
        <color theme="1"/>
        <rFont val="Microsoft YaHei"/>
      </rPr>
      <t>; fēnshǒu; fenbie; fenshou</t>
    </r>
  </si>
  <si>
    <t>phân phối</t>
  </si>
  <si>
    <r>
      <rPr>
        <sz val="10"/>
        <color theme="1"/>
        <rFont val="Noto Sans CJK SC"/>
      </rPr>
      <t>分配</t>
    </r>
    <r>
      <rPr>
        <sz val="10"/>
        <color theme="1"/>
        <rFont val="Microsoft YaHei"/>
      </rPr>
      <t>; fēnpèi; fenpei</t>
    </r>
  </si>
  <si>
    <t>分析</t>
  </si>
  <si>
    <t>fēnxī</t>
  </si>
  <si>
    <t>phân tích</t>
  </si>
  <si>
    <r>
      <rPr>
        <sz val="10"/>
        <color theme="1"/>
        <rFont val="Noto Sans CJK SC"/>
      </rPr>
      <t>分析</t>
    </r>
    <r>
      <rPr>
        <sz val="10"/>
        <color theme="1"/>
        <rFont val="Microsoft YaHei"/>
      </rPr>
      <t>; fēnxī; fenxi</t>
    </r>
  </si>
  <si>
    <t>liên tiếp</t>
  </si>
  <si>
    <r>
      <rPr>
        <sz val="10"/>
        <color theme="1"/>
        <rFont val="Noto Sans CJK SC"/>
      </rPr>
      <t>纷纷</t>
    </r>
    <r>
      <rPr>
        <sz val="10"/>
        <color theme="1"/>
        <rFont val="Microsoft YaHei"/>
      </rPr>
      <t>; fēnfēn; fenfen</t>
    </r>
  </si>
  <si>
    <r>
      <rPr>
        <sz val="10"/>
        <color theme="1"/>
        <rFont val="Noto Sans CJK SC"/>
      </rPr>
      <t>奋斗</t>
    </r>
    <r>
      <rPr>
        <sz val="10"/>
        <color theme="1"/>
        <rFont val="Microsoft YaHei"/>
      </rPr>
      <t>; fèndòu; fendou</t>
    </r>
  </si>
  <si>
    <r>
      <rPr>
        <sz val="10"/>
        <color theme="1"/>
        <rFont val="Noto Sans CJK SC"/>
      </rPr>
      <t>风格</t>
    </r>
    <r>
      <rPr>
        <sz val="10"/>
        <color theme="1"/>
        <rFont val="Microsoft YaHei"/>
      </rPr>
      <t>; fēnggé; fengge</t>
    </r>
  </si>
  <si>
    <r>
      <rPr>
        <sz val="10"/>
        <color theme="1"/>
        <rFont val="Noto Sans CJK SC"/>
      </rPr>
      <t>风俗</t>
    </r>
    <r>
      <rPr>
        <sz val="10"/>
        <color theme="1"/>
        <rFont val="Microsoft YaHei"/>
      </rPr>
      <t>; fēngsú; fengsu</t>
    </r>
  </si>
  <si>
    <t>疯狂</t>
  </si>
  <si>
    <t>fēngkuáng</t>
  </si>
  <si>
    <t>điên cuồng</t>
  </si>
  <si>
    <r>
      <rPr>
        <sz val="10"/>
        <color theme="1"/>
        <rFont val="Noto Sans CJK SC"/>
      </rPr>
      <t>疯狂</t>
    </r>
    <r>
      <rPr>
        <sz val="10"/>
        <color theme="1"/>
        <rFont val="Microsoft YaHei"/>
      </rPr>
      <t>; fēngkuáng; fengkuang</t>
    </r>
  </si>
  <si>
    <r>
      <rPr>
        <sz val="10"/>
        <color theme="1"/>
        <rFont val="Noto Sans CJK SC"/>
      </rPr>
      <t>否定</t>
    </r>
    <r>
      <rPr>
        <sz val="10"/>
        <color theme="1"/>
        <rFont val="Microsoft YaHei"/>
      </rPr>
      <t>; fǒudìng; fouding</t>
    </r>
  </si>
  <si>
    <t>幅</t>
  </si>
  <si>
    <t>bức (tranh)</t>
  </si>
  <si>
    <r>
      <rPr>
        <sz val="10"/>
        <color theme="1"/>
        <rFont val="Noto Sans CJK SC"/>
      </rPr>
      <t>幅</t>
    </r>
    <r>
      <rPr>
        <sz val="10"/>
        <color theme="1"/>
        <rFont val="Microsoft YaHei"/>
      </rPr>
      <t>; fú; fu</t>
    </r>
  </si>
  <si>
    <r>
      <rPr>
        <sz val="10"/>
        <color theme="1"/>
        <rFont val="Noto Sans CJK SC"/>
      </rPr>
      <t>服装</t>
    </r>
    <r>
      <rPr>
        <sz val="10"/>
        <color theme="1"/>
        <rFont val="Microsoft YaHei"/>
      </rPr>
      <t>; fúzhuāng; fuzhuang</t>
    </r>
  </si>
  <si>
    <t>辅导</t>
  </si>
  <si>
    <t>fǔdǎo</t>
  </si>
  <si>
    <t>phụ đạo</t>
  </si>
  <si>
    <r>
      <rPr>
        <sz val="10"/>
        <color theme="1"/>
        <rFont val="Noto Sans CJK SC"/>
      </rPr>
      <t>辅导</t>
    </r>
    <r>
      <rPr>
        <sz val="10"/>
        <color theme="1"/>
        <rFont val="Microsoft YaHei"/>
      </rPr>
      <t>; fǔdǎo; fudao</t>
    </r>
  </si>
  <si>
    <t>妇女</t>
  </si>
  <si>
    <t>fùnǚ</t>
  </si>
  <si>
    <r>
      <rPr>
        <sz val="10"/>
        <color theme="1"/>
        <rFont val="Noto Sans CJK SC"/>
      </rPr>
      <t>妇女</t>
    </r>
    <r>
      <rPr>
        <sz val="10"/>
        <color theme="1"/>
        <rFont val="Microsoft YaHei"/>
      </rPr>
      <t>; fùnǚ; funü; funu</t>
    </r>
  </si>
  <si>
    <t>改革</t>
  </si>
  <si>
    <t>gǎigé</t>
  </si>
  <si>
    <t>cải cách</t>
  </si>
  <si>
    <r>
      <rPr>
        <sz val="10"/>
        <color theme="1"/>
        <rFont val="Noto Sans CJK SC"/>
      </rPr>
      <t>改革</t>
    </r>
    <r>
      <rPr>
        <sz val="10"/>
        <color theme="1"/>
        <rFont val="Microsoft YaHei"/>
      </rPr>
      <t>; gǎigé; gaige</t>
    </r>
  </si>
  <si>
    <r>
      <rPr>
        <sz val="10"/>
        <color theme="1"/>
        <rFont val="Noto Sans CJK SC"/>
      </rPr>
      <t>改善</t>
    </r>
    <r>
      <rPr>
        <sz val="10"/>
        <color theme="1"/>
        <rFont val="Microsoft YaHei"/>
      </rPr>
      <t>; gǎishàn; gaishan</t>
    </r>
  </si>
  <si>
    <r>
      <rPr>
        <sz val="10"/>
        <color theme="1"/>
        <rFont val="Noto Sans CJK SC"/>
      </rPr>
      <t>盖</t>
    </r>
    <r>
      <rPr>
        <sz val="10"/>
        <color theme="1"/>
        <rFont val="Microsoft YaHei"/>
      </rPr>
      <t>; gài; gai</t>
    </r>
  </si>
  <si>
    <r>
      <rPr>
        <sz val="10"/>
        <color theme="1"/>
        <rFont val="Noto Sans CJK SC"/>
      </rPr>
      <t>概念</t>
    </r>
    <r>
      <rPr>
        <sz val="10"/>
        <color theme="1"/>
        <rFont val="Microsoft YaHei"/>
      </rPr>
      <t>; gàiniàn; gainian</t>
    </r>
  </si>
  <si>
    <t>干脆</t>
  </si>
  <si>
    <t>gāncuì</t>
  </si>
  <si>
    <t>dứt khoát</t>
  </si>
  <si>
    <r>
      <rPr>
        <sz val="10"/>
        <color theme="1"/>
        <rFont val="Noto Sans CJK SC"/>
      </rPr>
      <t>干脆</t>
    </r>
    <r>
      <rPr>
        <sz val="10"/>
        <color theme="1"/>
        <rFont val="Microsoft YaHei"/>
      </rPr>
      <t>; gāncuì; gancui</t>
    </r>
  </si>
  <si>
    <t>干燥</t>
  </si>
  <si>
    <t>gānzào</t>
  </si>
  <si>
    <t>khô</t>
  </si>
  <si>
    <r>
      <rPr>
        <sz val="10"/>
        <color theme="1"/>
        <rFont val="Noto Sans CJK SC"/>
      </rPr>
      <t>干燥</t>
    </r>
    <r>
      <rPr>
        <sz val="10"/>
        <color theme="1"/>
        <rFont val="Microsoft YaHei"/>
      </rPr>
      <t>; gānzào; ganzao</t>
    </r>
  </si>
  <si>
    <t>感激</t>
  </si>
  <si>
    <t>gǎnjī</t>
  </si>
  <si>
    <t>biết ơn</t>
  </si>
  <si>
    <r>
      <rPr>
        <sz val="10"/>
        <color theme="1"/>
        <rFont val="Noto Sans CJK SC"/>
      </rPr>
      <t>感激</t>
    </r>
    <r>
      <rPr>
        <sz val="10"/>
        <color theme="1"/>
        <rFont val="Microsoft YaHei"/>
      </rPr>
      <t>; gǎnjī; ganji</t>
    </r>
  </si>
  <si>
    <t>cảm nhận</t>
  </si>
  <si>
    <r>
      <rPr>
        <sz val="10"/>
        <color theme="1"/>
        <rFont val="Noto Sans CJK SC"/>
      </rPr>
      <t>感受</t>
    </r>
    <r>
      <rPr>
        <sz val="10"/>
        <color theme="1"/>
        <rFont val="Microsoft YaHei"/>
      </rPr>
      <t>; gǎnshòu; ganshou</t>
    </r>
  </si>
  <si>
    <r>
      <rPr>
        <sz val="10"/>
        <color theme="1"/>
        <rFont val="Noto Sans CJK SC"/>
      </rPr>
      <t>赶紧</t>
    </r>
    <r>
      <rPr>
        <sz val="10"/>
        <color theme="1"/>
        <rFont val="Microsoft YaHei"/>
      </rPr>
      <t xml:space="preserve">; gǎnjǐn; </t>
    </r>
    <r>
      <rPr>
        <sz val="10"/>
        <color theme="1"/>
        <rFont val="Noto Sans CJK SC"/>
      </rPr>
      <t>赶快</t>
    </r>
    <r>
      <rPr>
        <sz val="10"/>
        <color theme="1"/>
        <rFont val="Microsoft YaHei"/>
      </rPr>
      <t xml:space="preserve">; gǎnkuài; </t>
    </r>
    <r>
      <rPr>
        <sz val="10"/>
        <color theme="1"/>
        <rFont val="Noto Sans CJK SC"/>
      </rPr>
      <t>匆忙</t>
    </r>
    <r>
      <rPr>
        <sz val="10"/>
        <color theme="1"/>
        <rFont val="Microsoft YaHei"/>
      </rPr>
      <t xml:space="preserve">; cōngmáng; </t>
    </r>
    <r>
      <rPr>
        <sz val="10"/>
        <color theme="1"/>
        <rFont val="Noto Sans CJK SC"/>
      </rPr>
      <t>连忙</t>
    </r>
    <r>
      <rPr>
        <sz val="10"/>
        <color theme="1"/>
        <rFont val="Microsoft YaHei"/>
      </rPr>
      <t xml:space="preserve">; liánmáng; </t>
    </r>
    <r>
      <rPr>
        <sz val="10"/>
        <color theme="1"/>
        <rFont val="Noto Sans CJK SC"/>
      </rPr>
      <t>急忙</t>
    </r>
    <r>
      <rPr>
        <sz val="10"/>
        <color theme="1"/>
        <rFont val="Microsoft YaHei"/>
      </rPr>
      <t>; jímáng; ganjin; gankuai; congmang; lianmang; jimang</t>
    </r>
  </si>
  <si>
    <t>钢铁</t>
  </si>
  <si>
    <t>gāngtiě</t>
  </si>
  <si>
    <t>sắt thép</t>
  </si>
  <si>
    <r>
      <rPr>
        <sz val="10"/>
        <color theme="1"/>
        <rFont val="Noto Sans CJK SC"/>
      </rPr>
      <t>钢铁</t>
    </r>
    <r>
      <rPr>
        <sz val="10"/>
        <color theme="1"/>
        <rFont val="Microsoft YaHei"/>
      </rPr>
      <t>; gāngtiě; gangtie</t>
    </r>
  </si>
  <si>
    <t>高档</t>
  </si>
  <si>
    <t>gāodàng</t>
  </si>
  <si>
    <r>
      <rPr>
        <sz val="10"/>
        <color theme="1"/>
        <rFont val="Noto Sans CJK SC"/>
      </rPr>
      <t>高档</t>
    </r>
    <r>
      <rPr>
        <sz val="10"/>
        <color theme="1"/>
        <rFont val="Microsoft YaHei"/>
      </rPr>
      <t xml:space="preserve">; gāodàng; </t>
    </r>
    <r>
      <rPr>
        <sz val="10"/>
        <color theme="1"/>
        <rFont val="Noto Sans CJK SC"/>
      </rPr>
      <t>高级</t>
    </r>
    <r>
      <rPr>
        <sz val="10"/>
        <color theme="1"/>
        <rFont val="Microsoft YaHei"/>
      </rPr>
      <t>; gāojí; gaodang; gaoji</t>
    </r>
  </si>
  <si>
    <t>搞</t>
  </si>
  <si>
    <t>gǎo</t>
  </si>
  <si>
    <t>làm</t>
  </si>
  <si>
    <r>
      <rPr>
        <sz val="10"/>
        <color theme="1"/>
        <rFont val="Noto Sans CJK SC"/>
      </rPr>
      <t>搞</t>
    </r>
    <r>
      <rPr>
        <sz val="10"/>
        <color theme="1"/>
        <rFont val="Microsoft YaHei"/>
      </rPr>
      <t>; gǎo; gao</t>
    </r>
  </si>
  <si>
    <r>
      <rPr>
        <sz val="10"/>
        <color theme="1"/>
        <rFont val="Noto Sans CJK SC"/>
      </rPr>
      <t>格外</t>
    </r>
    <r>
      <rPr>
        <sz val="10"/>
        <color theme="1"/>
        <rFont val="Microsoft YaHei"/>
      </rPr>
      <t xml:space="preserve">; géwài; </t>
    </r>
    <r>
      <rPr>
        <sz val="10"/>
        <color theme="1"/>
        <rFont val="Noto Sans CJK SC"/>
      </rPr>
      <t>特殊</t>
    </r>
    <r>
      <rPr>
        <sz val="10"/>
        <color theme="1"/>
        <rFont val="Microsoft YaHei"/>
      </rPr>
      <t>; tèshū; gewai; teshu</t>
    </r>
  </si>
  <si>
    <r>
      <rPr>
        <sz val="10"/>
        <color theme="1"/>
        <rFont val="Noto Sans CJK SC"/>
      </rPr>
      <t>个别</t>
    </r>
    <r>
      <rPr>
        <sz val="10"/>
        <color theme="1"/>
        <rFont val="Microsoft YaHei"/>
      </rPr>
      <t>; gèbié; gebie</t>
    </r>
  </si>
  <si>
    <r>
      <rPr>
        <sz val="10"/>
        <color theme="1"/>
        <rFont val="Noto Sans CJK SC"/>
      </rPr>
      <t>个性</t>
    </r>
    <r>
      <rPr>
        <sz val="10"/>
        <color theme="1"/>
        <rFont val="Microsoft YaHei"/>
      </rPr>
      <t>; gèxìng; gexing</t>
    </r>
  </si>
  <si>
    <t>gốc, rễ</t>
  </si>
  <si>
    <r>
      <rPr>
        <sz val="10"/>
        <color theme="1"/>
        <rFont val="Noto Sans CJK SC"/>
      </rPr>
      <t>根</t>
    </r>
    <r>
      <rPr>
        <sz val="10"/>
        <color theme="1"/>
        <rFont val="Microsoft YaHei"/>
      </rPr>
      <t>; gēn; gen</t>
    </r>
  </si>
  <si>
    <r>
      <rPr>
        <sz val="10"/>
        <color theme="1"/>
        <rFont val="Noto Sans CJK SC"/>
      </rPr>
      <t>公布</t>
    </r>
    <r>
      <rPr>
        <sz val="10"/>
        <color theme="1"/>
        <rFont val="Microsoft YaHei"/>
      </rPr>
      <t>; gōngbù; gongbu</t>
    </r>
  </si>
  <si>
    <r>
      <rPr>
        <sz val="10"/>
        <color theme="1"/>
        <rFont val="Noto Sans CJK SC"/>
      </rPr>
      <t>公元</t>
    </r>
    <r>
      <rPr>
        <sz val="10"/>
        <color theme="1"/>
        <rFont val="Microsoft YaHei"/>
      </rPr>
      <t>; gōngyuán; gongyuan</t>
    </r>
  </si>
  <si>
    <t>公主</t>
  </si>
  <si>
    <t>gōngzhǔ</t>
  </si>
  <si>
    <t>công chúa</t>
  </si>
  <si>
    <r>
      <rPr>
        <sz val="10"/>
        <color theme="1"/>
        <rFont val="Noto Sans CJK SC"/>
      </rPr>
      <t>公主</t>
    </r>
    <r>
      <rPr>
        <sz val="10"/>
        <color theme="1"/>
        <rFont val="Microsoft YaHei"/>
      </rPr>
      <t>; gōngzhǔ; gongzhu</t>
    </r>
  </si>
  <si>
    <r>
      <rPr>
        <sz val="10"/>
        <color theme="1"/>
        <rFont val="Noto Sans CJK SC"/>
      </rPr>
      <t>工程师</t>
    </r>
    <r>
      <rPr>
        <sz val="10"/>
        <color theme="1"/>
        <rFont val="Microsoft YaHei"/>
      </rPr>
      <t>; gōngchéngshī; gongchengshi</t>
    </r>
  </si>
  <si>
    <r>
      <rPr>
        <sz val="10"/>
        <color theme="1"/>
        <rFont val="Noto Sans CJK SC"/>
      </rPr>
      <t>工人</t>
    </r>
    <r>
      <rPr>
        <sz val="10"/>
        <color theme="1"/>
        <rFont val="Microsoft YaHei"/>
      </rPr>
      <t>; gōngrén; gongren</t>
    </r>
  </si>
  <si>
    <t>恭喜</t>
  </si>
  <si>
    <t>gōngxǐ</t>
  </si>
  <si>
    <t>chúc mừng</t>
  </si>
  <si>
    <r>
      <rPr>
        <sz val="10"/>
        <color theme="1"/>
        <rFont val="Noto Sans CJK SC"/>
      </rPr>
      <t>恭喜</t>
    </r>
    <r>
      <rPr>
        <sz val="10"/>
        <color theme="1"/>
        <rFont val="Microsoft YaHei"/>
      </rPr>
      <t xml:space="preserve">; gōngxǐ; </t>
    </r>
    <r>
      <rPr>
        <sz val="10"/>
        <color theme="1"/>
        <rFont val="Noto Sans CJK SC"/>
      </rPr>
      <t>庆祝</t>
    </r>
    <r>
      <rPr>
        <sz val="10"/>
        <color theme="1"/>
        <rFont val="Microsoft YaHei"/>
      </rPr>
      <t>; qìngzhù; gongxi; qingzhu</t>
    </r>
  </si>
  <si>
    <t>贡献</t>
  </si>
  <si>
    <t>gòngxiàn</t>
  </si>
  <si>
    <t>cống hiến</t>
  </si>
  <si>
    <r>
      <rPr>
        <sz val="10"/>
        <color theme="1"/>
        <rFont val="Noto Sans CJK SC"/>
      </rPr>
      <t>贡献</t>
    </r>
    <r>
      <rPr>
        <sz val="10"/>
        <color theme="1"/>
        <rFont val="Microsoft YaHei"/>
      </rPr>
      <t>; gòngxiàn; gongxian</t>
    </r>
  </si>
  <si>
    <r>
      <rPr>
        <sz val="10"/>
        <color theme="1"/>
        <rFont val="Noto Sans CJK SC"/>
      </rPr>
      <t>构成</t>
    </r>
    <r>
      <rPr>
        <sz val="10"/>
        <color theme="1"/>
        <rFont val="Microsoft YaHei"/>
      </rPr>
      <t xml:space="preserve">; gòuchéng; </t>
    </r>
    <r>
      <rPr>
        <sz val="10"/>
        <color theme="1"/>
        <rFont val="Noto Sans CJK SC"/>
      </rPr>
      <t>组成</t>
    </r>
    <r>
      <rPr>
        <sz val="10"/>
        <color theme="1"/>
        <rFont val="Microsoft YaHei"/>
      </rPr>
      <t>; zǔchéng; goucheng; zucheng</t>
    </r>
  </si>
  <si>
    <t>姑姑</t>
  </si>
  <si>
    <t>gūgu</t>
  </si>
  <si>
    <t>cô (em gái bố)</t>
  </si>
  <si>
    <r>
      <rPr>
        <sz val="10"/>
        <color theme="1"/>
        <rFont val="Noto Sans CJK SC"/>
      </rPr>
      <t>姑姑</t>
    </r>
    <r>
      <rPr>
        <sz val="10"/>
        <color theme="1"/>
        <rFont val="Microsoft YaHei"/>
      </rPr>
      <t>; gūgu; gugu</t>
    </r>
  </si>
  <si>
    <t>古典</t>
  </si>
  <si>
    <t>gǔdiǎn</t>
  </si>
  <si>
    <t>cổ điển</t>
  </si>
  <si>
    <r>
      <rPr>
        <sz val="10"/>
        <color theme="1"/>
        <rFont val="Noto Sans CJK SC"/>
      </rPr>
      <t>古典</t>
    </r>
    <r>
      <rPr>
        <sz val="10"/>
        <color theme="1"/>
        <rFont val="Microsoft YaHei"/>
      </rPr>
      <t>; gǔdiǎn; gudian</t>
    </r>
  </si>
  <si>
    <t>鼓舞</t>
  </si>
  <si>
    <t>gǔwǔ</t>
  </si>
  <si>
    <t>cổ vũ, khích lệ</t>
  </si>
  <si>
    <r>
      <rPr>
        <sz val="10"/>
        <color theme="1"/>
        <rFont val="Noto Sans CJK SC"/>
      </rPr>
      <t>鼓舞</t>
    </r>
    <r>
      <rPr>
        <sz val="10"/>
        <color theme="1"/>
        <rFont val="Microsoft YaHei"/>
      </rPr>
      <t>; gǔwǔ; guwu</t>
    </r>
  </si>
  <si>
    <t>股票</t>
  </si>
  <si>
    <t>gǔpiào</t>
  </si>
  <si>
    <t>cổ phiếu</t>
  </si>
  <si>
    <r>
      <rPr>
        <sz val="10"/>
        <color theme="1"/>
        <rFont val="Noto Sans CJK SC"/>
      </rPr>
      <t>股票</t>
    </r>
    <r>
      <rPr>
        <sz val="10"/>
        <color theme="1"/>
        <rFont val="Microsoft YaHei"/>
      </rPr>
      <t>; gǔpiào; gupiao</t>
    </r>
  </si>
  <si>
    <r>
      <rPr>
        <sz val="10"/>
        <color theme="1"/>
        <rFont val="Noto Sans CJK SC"/>
      </rPr>
      <t>固定</t>
    </r>
    <r>
      <rPr>
        <sz val="10"/>
        <color theme="1"/>
        <rFont val="Microsoft YaHei"/>
      </rPr>
      <t>; gùdìng; guding</t>
    </r>
  </si>
  <si>
    <t>挂号</t>
  </si>
  <si>
    <t>guàhào</t>
  </si>
  <si>
    <t>đăng ký khám (bệnh)</t>
  </si>
  <si>
    <r>
      <rPr>
        <sz val="10"/>
        <color theme="1"/>
        <rFont val="Noto Sans CJK SC"/>
      </rPr>
      <t>挂号</t>
    </r>
    <r>
      <rPr>
        <sz val="10"/>
        <color theme="1"/>
        <rFont val="Microsoft YaHei"/>
      </rPr>
      <t>; guàhào; guahao</t>
    </r>
  </si>
  <si>
    <t>拐弯</t>
  </si>
  <si>
    <t>guǎiwān</t>
  </si>
  <si>
    <r>
      <rPr>
        <sz val="10"/>
        <color theme="1"/>
        <rFont val="Noto Sans CJK SC"/>
      </rPr>
      <t>拐弯</t>
    </r>
    <r>
      <rPr>
        <sz val="10"/>
        <color theme="1"/>
        <rFont val="Microsoft YaHei"/>
      </rPr>
      <t>; guǎiwān; guaiwan</t>
    </r>
  </si>
  <si>
    <r>
      <rPr>
        <sz val="10"/>
        <color theme="1"/>
        <rFont val="Noto Sans CJK SC"/>
      </rPr>
      <t>官</t>
    </r>
    <r>
      <rPr>
        <sz val="10"/>
        <color theme="1"/>
        <rFont val="Microsoft YaHei"/>
      </rPr>
      <t>; guān; guan</t>
    </r>
  </si>
  <si>
    <r>
      <rPr>
        <sz val="10"/>
        <color theme="1"/>
        <rFont val="Noto Sans CJK SC"/>
      </rPr>
      <t>关闭</t>
    </r>
    <r>
      <rPr>
        <sz val="10"/>
        <color theme="1"/>
        <rFont val="Microsoft YaHei"/>
      </rPr>
      <t>; guānbì; guanbi</t>
    </r>
  </si>
  <si>
    <t>quan điểm</t>
  </si>
  <si>
    <r>
      <rPr>
        <sz val="10"/>
        <color theme="1"/>
        <rFont val="Noto Sans CJK SC"/>
      </rPr>
      <t>观点</t>
    </r>
    <r>
      <rPr>
        <sz val="10"/>
        <color theme="1"/>
        <rFont val="Microsoft YaHei"/>
      </rPr>
      <t>; guāndiǎn; guandian</t>
    </r>
  </si>
  <si>
    <t>管子</t>
  </si>
  <si>
    <t>guǎnzi</t>
  </si>
  <si>
    <t>ống</t>
  </si>
  <si>
    <r>
      <rPr>
        <sz val="10"/>
        <color theme="1"/>
        <rFont val="Noto Sans CJK SC"/>
      </rPr>
      <t>管子</t>
    </r>
    <r>
      <rPr>
        <sz val="10"/>
        <color theme="1"/>
        <rFont val="Microsoft YaHei"/>
      </rPr>
      <t>; guǎnzi; guanzi</t>
    </r>
  </si>
  <si>
    <t>giá lâm (lịch sự)</t>
  </si>
  <si>
    <r>
      <rPr>
        <sz val="10"/>
        <color theme="1"/>
        <rFont val="Noto Sans CJK SC"/>
      </rPr>
      <t>光临</t>
    </r>
    <r>
      <rPr>
        <sz val="10"/>
        <color theme="1"/>
        <rFont val="Microsoft YaHei"/>
      </rPr>
      <t>; guānglín; guanglin</t>
    </r>
  </si>
  <si>
    <r>
      <rPr>
        <sz val="10"/>
        <color theme="1"/>
        <rFont val="Noto Sans CJK SC"/>
      </rPr>
      <t>光盘</t>
    </r>
    <r>
      <rPr>
        <sz val="10"/>
        <color theme="1"/>
        <rFont val="Microsoft YaHei"/>
      </rPr>
      <t>; guāngpán; guangpan</t>
    </r>
  </si>
  <si>
    <r>
      <rPr>
        <sz val="10"/>
        <color theme="1"/>
        <rFont val="Noto Sans CJK SC"/>
      </rPr>
      <t>广场</t>
    </r>
    <r>
      <rPr>
        <sz val="10"/>
        <color theme="1"/>
        <rFont val="Microsoft YaHei"/>
      </rPr>
      <t>; guǎngchǎng; guangchang</t>
    </r>
  </si>
  <si>
    <t>广泛</t>
  </si>
  <si>
    <t>guǎngfàn</t>
  </si>
  <si>
    <t>rộng rãi</t>
  </si>
  <si>
    <r>
      <rPr>
        <sz val="10"/>
        <color theme="1"/>
        <rFont val="Noto Sans CJK SC"/>
      </rPr>
      <t>广泛</t>
    </r>
    <r>
      <rPr>
        <sz val="10"/>
        <color theme="1"/>
        <rFont val="Microsoft YaHei"/>
      </rPr>
      <t>; guǎngfàn; guangfan</t>
    </r>
  </si>
  <si>
    <t>规矩</t>
  </si>
  <si>
    <t>guīju</t>
  </si>
  <si>
    <t>quy củ</t>
  </si>
  <si>
    <r>
      <rPr>
        <sz val="10"/>
        <color theme="1"/>
        <rFont val="Noto Sans CJK SC"/>
      </rPr>
      <t>规矩</t>
    </r>
    <r>
      <rPr>
        <sz val="10"/>
        <color theme="1"/>
        <rFont val="Microsoft YaHei"/>
      </rPr>
      <t>; guīju; guiju</t>
    </r>
  </si>
  <si>
    <r>
      <rPr>
        <sz val="10"/>
        <color theme="1"/>
        <rFont val="Noto Sans CJK SC"/>
      </rPr>
      <t>规模</t>
    </r>
    <r>
      <rPr>
        <sz val="10"/>
        <color theme="1"/>
        <rFont val="Microsoft YaHei"/>
      </rPr>
      <t>; guīmó; guimo</t>
    </r>
  </si>
  <si>
    <t>归纳</t>
  </si>
  <si>
    <t>guīnà</t>
  </si>
  <si>
    <t>quy nạp, tổng kết</t>
  </si>
  <si>
    <r>
      <rPr>
        <sz val="10"/>
        <color theme="1"/>
        <rFont val="Noto Sans CJK SC"/>
      </rPr>
      <t>归纳</t>
    </r>
    <r>
      <rPr>
        <sz val="10"/>
        <color theme="1"/>
        <rFont val="Microsoft YaHei"/>
      </rPr>
      <t>; guīnà; guina</t>
    </r>
  </si>
  <si>
    <t>柜台</t>
  </si>
  <si>
    <t>guìtái</t>
  </si>
  <si>
    <t>quầy (bán hàng)</t>
  </si>
  <si>
    <r>
      <rPr>
        <sz val="10"/>
        <color theme="1"/>
        <rFont val="Noto Sans CJK SC"/>
      </rPr>
      <t>柜台</t>
    </r>
    <r>
      <rPr>
        <sz val="10"/>
        <color theme="1"/>
        <rFont val="Microsoft YaHei"/>
      </rPr>
      <t>; guìtái; guitai</t>
    </r>
  </si>
  <si>
    <t>锅</t>
  </si>
  <si>
    <t>guō</t>
  </si>
  <si>
    <t>nồi</t>
  </si>
  <si>
    <r>
      <rPr>
        <sz val="10"/>
        <color theme="1"/>
        <rFont val="Noto Sans CJK SC"/>
      </rPr>
      <t>锅</t>
    </r>
    <r>
      <rPr>
        <sz val="10"/>
        <color theme="1"/>
        <rFont val="Microsoft YaHei"/>
      </rPr>
      <t>; guō; guo</t>
    </r>
  </si>
  <si>
    <t>国王</t>
  </si>
  <si>
    <t>guówáng</t>
  </si>
  <si>
    <r>
      <rPr>
        <sz val="10"/>
        <color theme="1"/>
        <rFont val="Noto Sans CJK SC"/>
      </rPr>
      <t>国王</t>
    </r>
    <r>
      <rPr>
        <sz val="10"/>
        <color theme="1"/>
        <rFont val="Microsoft YaHei"/>
      </rPr>
      <t>; guówáng; guowang</t>
    </r>
  </si>
  <si>
    <r>
      <rPr>
        <sz val="10"/>
        <color theme="1"/>
        <rFont val="Noto Sans CJK SC"/>
      </rPr>
      <t>果然</t>
    </r>
    <r>
      <rPr>
        <sz val="10"/>
        <color theme="1"/>
        <rFont val="Microsoft YaHei"/>
      </rPr>
      <t>; guǒrán; guoran</t>
    </r>
  </si>
  <si>
    <r>
      <rPr>
        <sz val="10"/>
        <color theme="1"/>
        <rFont val="Noto Sans CJK SC"/>
      </rPr>
      <t>过分</t>
    </r>
    <r>
      <rPr>
        <sz val="10"/>
        <color theme="1"/>
        <rFont val="Microsoft YaHei"/>
      </rPr>
      <t>; guòfèn; guofen</t>
    </r>
  </si>
  <si>
    <t>过期</t>
  </si>
  <si>
    <t>guòqī</t>
  </si>
  <si>
    <t>hết hạn</t>
  </si>
  <si>
    <r>
      <rPr>
        <sz val="10"/>
        <color theme="1"/>
        <rFont val="Noto Sans CJK SC"/>
      </rPr>
      <t>过期</t>
    </r>
    <r>
      <rPr>
        <sz val="10"/>
        <color theme="1"/>
        <rFont val="Microsoft YaHei"/>
      </rPr>
      <t>; guòqī; guoqi</t>
    </r>
  </si>
  <si>
    <t>哈</t>
  </si>
  <si>
    <t>hā</t>
  </si>
  <si>
    <t>ha (cười)</t>
  </si>
  <si>
    <r>
      <rPr>
        <sz val="10"/>
        <color theme="1"/>
        <rFont val="Noto Sans CJK SC"/>
      </rPr>
      <t>哈</t>
    </r>
    <r>
      <rPr>
        <sz val="10"/>
        <color theme="1"/>
        <rFont val="Microsoft YaHei"/>
      </rPr>
      <t>; hā; ha</t>
    </r>
  </si>
  <si>
    <r>
      <rPr>
        <sz val="10"/>
        <color theme="1"/>
        <rFont val="Noto Sans CJK SC"/>
      </rPr>
      <t>海关</t>
    </r>
    <r>
      <rPr>
        <sz val="10"/>
        <color theme="1"/>
        <rFont val="Microsoft YaHei"/>
      </rPr>
      <t>; hǎiguān; haiguan</t>
    </r>
  </si>
  <si>
    <t>hét</t>
  </si>
  <si>
    <r>
      <rPr>
        <sz val="10"/>
        <color theme="1"/>
        <rFont val="Noto Sans CJK SC"/>
      </rPr>
      <t>喊</t>
    </r>
    <r>
      <rPr>
        <sz val="10"/>
        <color theme="1"/>
        <rFont val="Microsoft YaHei"/>
      </rPr>
      <t>; hǎn; han</t>
    </r>
  </si>
  <si>
    <r>
      <rPr>
        <sz val="10"/>
        <color theme="1"/>
        <rFont val="Noto Sans CJK SC"/>
      </rPr>
      <t>行业</t>
    </r>
    <r>
      <rPr>
        <sz val="10"/>
        <color theme="1"/>
        <rFont val="Microsoft YaHei"/>
      </rPr>
      <t>; hángyè; hangye</t>
    </r>
  </si>
  <si>
    <t>好客</t>
  </si>
  <si>
    <t>hàokè</t>
  </si>
  <si>
    <t>hiếu khách</t>
  </si>
  <si>
    <r>
      <rPr>
        <sz val="10"/>
        <color theme="1"/>
        <rFont val="Noto Sans CJK SC"/>
      </rPr>
      <t>好客</t>
    </r>
    <r>
      <rPr>
        <sz val="10"/>
        <color theme="1"/>
        <rFont val="Microsoft YaHei"/>
      </rPr>
      <t>; hàokè; haoke</t>
    </r>
  </si>
  <si>
    <r>
      <rPr>
        <sz val="10"/>
        <color theme="1"/>
        <rFont val="Noto Sans CJK SC"/>
      </rPr>
      <t>和平</t>
    </r>
    <r>
      <rPr>
        <sz val="10"/>
        <color theme="1"/>
        <rFont val="Microsoft YaHei"/>
      </rPr>
      <t>; hépíng; heping</t>
    </r>
  </si>
  <si>
    <t>何况</t>
  </si>
  <si>
    <t>hékuàng</t>
  </si>
  <si>
    <t>huống hồ</t>
  </si>
  <si>
    <r>
      <rPr>
        <sz val="10"/>
        <color theme="1"/>
        <rFont val="Noto Sans CJK SC"/>
      </rPr>
      <t>何况</t>
    </r>
    <r>
      <rPr>
        <sz val="10"/>
        <color theme="1"/>
        <rFont val="Microsoft YaHei"/>
      </rPr>
      <t>; hékuàng; hekuang</t>
    </r>
  </si>
  <si>
    <t>合影</t>
  </si>
  <si>
    <t>héyǐng</t>
  </si>
  <si>
    <t>chụp ảnh chung</t>
  </si>
  <si>
    <r>
      <rPr>
        <sz val="10"/>
        <color theme="1"/>
        <rFont val="Noto Sans CJK SC"/>
      </rPr>
      <t>合影</t>
    </r>
    <r>
      <rPr>
        <sz val="10"/>
        <color theme="1"/>
        <rFont val="Microsoft YaHei"/>
      </rPr>
      <t>; héyǐng; heying</t>
    </r>
  </si>
  <si>
    <t>核心</t>
  </si>
  <si>
    <t>héxīn</t>
  </si>
  <si>
    <t>cốt lõi</t>
  </si>
  <si>
    <r>
      <rPr>
        <sz val="10"/>
        <color theme="1"/>
        <rFont val="Noto Sans CJK SC"/>
      </rPr>
      <t>核心</t>
    </r>
    <r>
      <rPr>
        <sz val="10"/>
        <color theme="1"/>
        <rFont val="Microsoft YaHei"/>
      </rPr>
      <t>; héxīn; hexin</t>
    </r>
  </si>
  <si>
    <r>
      <rPr>
        <sz val="10"/>
        <color theme="1"/>
        <rFont val="Noto Sans CJK SC"/>
      </rPr>
      <t>后果</t>
    </r>
    <r>
      <rPr>
        <sz val="10"/>
        <color theme="1"/>
        <rFont val="Microsoft YaHei"/>
      </rPr>
      <t>; hòuguǒ; houguo</t>
    </r>
  </si>
  <si>
    <r>
      <rPr>
        <sz val="10"/>
        <color theme="1"/>
        <rFont val="Noto Sans CJK SC"/>
      </rPr>
      <t>忽然</t>
    </r>
    <r>
      <rPr>
        <sz val="10"/>
        <color theme="1"/>
        <rFont val="Microsoft YaHei"/>
      </rPr>
      <t>; hūrán; huran</t>
    </r>
  </si>
  <si>
    <r>
      <rPr>
        <sz val="10"/>
        <color theme="1"/>
        <rFont val="Noto Sans CJK SC"/>
      </rPr>
      <t>呼吸</t>
    </r>
    <r>
      <rPr>
        <sz val="10"/>
        <color theme="1"/>
        <rFont val="Microsoft YaHei"/>
      </rPr>
      <t>; hūxī; huxi</t>
    </r>
  </si>
  <si>
    <t>蝴蝶</t>
  </si>
  <si>
    <t>húdié</t>
  </si>
  <si>
    <t>bướm</t>
  </si>
  <si>
    <r>
      <rPr>
        <sz val="10"/>
        <color theme="1"/>
        <rFont val="Noto Sans CJK SC"/>
      </rPr>
      <t>蝴蝶</t>
    </r>
    <r>
      <rPr>
        <sz val="10"/>
        <color theme="1"/>
        <rFont val="Microsoft YaHei"/>
      </rPr>
      <t>; húdié; hudie</t>
    </r>
  </si>
  <si>
    <t>胡同</t>
  </si>
  <si>
    <t>hútòng</t>
  </si>
  <si>
    <t>hẻm</t>
  </si>
  <si>
    <r>
      <rPr>
        <sz val="10"/>
        <color theme="1"/>
        <rFont val="Noto Sans CJK SC"/>
      </rPr>
      <t>胡同</t>
    </r>
    <r>
      <rPr>
        <sz val="10"/>
        <color theme="1"/>
        <rFont val="Microsoft YaHei"/>
      </rPr>
      <t xml:space="preserve">; hútòng; </t>
    </r>
    <r>
      <rPr>
        <sz val="10"/>
        <color theme="1"/>
        <rFont val="Noto Sans CJK SC"/>
      </rPr>
      <t>胡同儿</t>
    </r>
    <r>
      <rPr>
        <sz val="10"/>
        <color theme="1"/>
        <rFont val="Microsoft YaHei"/>
      </rPr>
      <t>; hútòngr; hutong; hutongr</t>
    </r>
  </si>
  <si>
    <t>华裔</t>
  </si>
  <si>
    <t>huáyì</t>
  </si>
  <si>
    <t>người gốc Hoa</t>
  </si>
  <si>
    <r>
      <rPr>
        <sz val="10"/>
        <color theme="1"/>
        <rFont val="Noto Sans CJK SC"/>
      </rPr>
      <t>华裔</t>
    </r>
    <r>
      <rPr>
        <sz val="10"/>
        <color theme="1"/>
        <rFont val="Microsoft YaHei"/>
      </rPr>
      <t>; huáyì; huayi</t>
    </r>
  </si>
  <si>
    <t>滑</t>
  </si>
  <si>
    <t>trơn</t>
  </si>
  <si>
    <r>
      <rPr>
        <sz val="10"/>
        <color theme="1"/>
        <rFont val="Noto Sans CJK SC"/>
      </rPr>
      <t>滑</t>
    </r>
    <r>
      <rPr>
        <sz val="10"/>
        <color theme="1"/>
        <rFont val="Microsoft YaHei"/>
      </rPr>
      <t>; huá; hua</t>
    </r>
  </si>
  <si>
    <t>化学</t>
  </si>
  <si>
    <t>huàxué</t>
  </si>
  <si>
    <t>hóa học</t>
  </si>
  <si>
    <r>
      <rPr>
        <sz val="10"/>
        <color theme="1"/>
        <rFont val="Noto Sans CJK SC"/>
      </rPr>
      <t>化学</t>
    </r>
    <r>
      <rPr>
        <sz val="10"/>
        <color theme="1"/>
        <rFont val="Microsoft YaHei"/>
      </rPr>
      <t>; huàxué; huaxue</t>
    </r>
  </si>
  <si>
    <t>làm dịu, giảm bớt</t>
  </si>
  <si>
    <r>
      <rPr>
        <sz val="10"/>
        <color theme="1"/>
        <rFont val="Noto Sans CJK SC"/>
      </rPr>
      <t>缓解</t>
    </r>
    <r>
      <rPr>
        <sz val="10"/>
        <color theme="1"/>
        <rFont val="Microsoft YaHei"/>
      </rPr>
      <t>; huǎnjiě; huanjie</t>
    </r>
  </si>
  <si>
    <t>幻想</t>
  </si>
  <si>
    <t>huànxiǎng</t>
  </si>
  <si>
    <t>ảo tưởng</t>
  </si>
  <si>
    <r>
      <rPr>
        <sz val="10"/>
        <color theme="1"/>
        <rFont val="Noto Sans CJK SC"/>
      </rPr>
      <t>幻想</t>
    </r>
    <r>
      <rPr>
        <sz val="10"/>
        <color theme="1"/>
        <rFont val="Microsoft YaHei"/>
      </rPr>
      <t>; huànxiǎng; huanxiang</t>
    </r>
  </si>
  <si>
    <t>挥</t>
  </si>
  <si>
    <t>vẫy, vung</t>
  </si>
  <si>
    <r>
      <rPr>
        <sz val="10"/>
        <color theme="1"/>
        <rFont val="Noto Sans CJK SC"/>
      </rPr>
      <t>挥</t>
    </r>
    <r>
      <rPr>
        <sz val="10"/>
        <color theme="1"/>
        <rFont val="Microsoft YaHei"/>
      </rPr>
      <t>; huī; hui</t>
    </r>
  </si>
  <si>
    <t>灰尘</t>
  </si>
  <si>
    <t>huīchén</t>
  </si>
  <si>
    <t>bụi</t>
  </si>
  <si>
    <r>
      <rPr>
        <sz val="10"/>
        <color theme="1"/>
        <rFont val="Noto Sans CJK SC"/>
      </rPr>
      <t>灰尘</t>
    </r>
    <r>
      <rPr>
        <sz val="10"/>
        <color theme="1"/>
        <rFont val="Microsoft YaHei"/>
      </rPr>
      <t>; huīchén; huichen</t>
    </r>
  </si>
  <si>
    <t>恢复</t>
  </si>
  <si>
    <t>huīfù</t>
  </si>
  <si>
    <t>hồi phục</t>
  </si>
  <si>
    <r>
      <rPr>
        <sz val="10"/>
        <color theme="1"/>
        <rFont val="Noto Sans CJK SC"/>
      </rPr>
      <t>恢复</t>
    </r>
    <r>
      <rPr>
        <sz val="10"/>
        <color theme="1"/>
        <rFont val="Microsoft YaHei"/>
      </rPr>
      <t>; huīfù; huifu</t>
    </r>
  </si>
  <si>
    <r>
      <rPr>
        <sz val="10"/>
        <color theme="1"/>
        <rFont val="Noto Sans CJK SC"/>
      </rPr>
      <t>汇率</t>
    </r>
    <r>
      <rPr>
        <sz val="10"/>
        <color theme="1"/>
        <rFont val="Microsoft YaHei"/>
      </rPr>
      <t>; huìlǜ; huilü; huilu</t>
    </r>
  </si>
  <si>
    <t>婚姻</t>
  </si>
  <si>
    <t>hūnyīn</t>
  </si>
  <si>
    <t>hôn nhân</t>
  </si>
  <si>
    <r>
      <rPr>
        <sz val="10"/>
        <color theme="1"/>
        <rFont val="Noto Sans CJK SC"/>
      </rPr>
      <t>婚姻</t>
    </r>
    <r>
      <rPr>
        <sz val="10"/>
        <color theme="1"/>
        <rFont val="Microsoft YaHei"/>
      </rPr>
      <t>; hūnyīn; hunyin</t>
    </r>
  </si>
  <si>
    <t>火柴</t>
  </si>
  <si>
    <t>huǒchái</t>
  </si>
  <si>
    <t>que diêm</t>
  </si>
  <si>
    <r>
      <rPr>
        <sz val="10"/>
        <color theme="1"/>
        <rFont val="Noto Sans CJK SC"/>
      </rPr>
      <t>火柴</t>
    </r>
    <r>
      <rPr>
        <sz val="10"/>
        <color theme="1"/>
        <rFont val="Microsoft YaHei"/>
      </rPr>
      <t>; huǒchái; huochai</t>
    </r>
  </si>
  <si>
    <t>dữ dội</t>
  </si>
  <si>
    <r>
      <rPr>
        <sz val="10"/>
        <color theme="1"/>
        <rFont val="Noto Sans CJK SC"/>
      </rPr>
      <t>激烈</t>
    </r>
    <r>
      <rPr>
        <sz val="10"/>
        <color theme="1"/>
        <rFont val="Microsoft YaHei"/>
      </rPr>
      <t>; jīliè; jilie</t>
    </r>
  </si>
  <si>
    <t>肌肉</t>
  </si>
  <si>
    <t>jīròu</t>
  </si>
  <si>
    <t>cơ bắp</t>
  </si>
  <si>
    <r>
      <rPr>
        <sz val="10"/>
        <color theme="1"/>
        <rFont val="Noto Sans CJK SC"/>
      </rPr>
      <t>肌肉</t>
    </r>
    <r>
      <rPr>
        <sz val="10"/>
        <color theme="1"/>
        <rFont val="Microsoft YaHei"/>
      </rPr>
      <t>; jīròu; jirou</t>
    </r>
  </si>
  <si>
    <r>
      <rPr>
        <sz val="10"/>
        <color theme="1"/>
        <rFont val="Noto Sans CJK SC"/>
      </rPr>
      <t>极其</t>
    </r>
    <r>
      <rPr>
        <sz val="10"/>
        <color theme="1"/>
        <rFont val="Microsoft YaHei"/>
      </rPr>
      <t xml:space="preserve">; jíqí; </t>
    </r>
    <r>
      <rPr>
        <sz val="10"/>
        <color theme="1"/>
        <rFont val="Noto Sans CJK SC"/>
      </rPr>
      <t>不得了</t>
    </r>
    <r>
      <rPr>
        <sz val="10"/>
        <color theme="1"/>
        <rFont val="Microsoft YaHei"/>
      </rPr>
      <t>; bùdéliǎo; jiqi; budeliao</t>
    </r>
  </si>
  <si>
    <r>
      <rPr>
        <sz val="10"/>
        <color theme="1"/>
        <rFont val="Noto Sans CJK SC"/>
      </rPr>
      <t>集体</t>
    </r>
    <r>
      <rPr>
        <sz val="10"/>
        <color theme="1"/>
        <rFont val="Microsoft YaHei"/>
      </rPr>
      <t>; jítǐ; jiti</t>
    </r>
  </si>
  <si>
    <r>
      <rPr>
        <sz val="10"/>
        <color theme="1"/>
        <rFont val="Noto Sans CJK SC"/>
      </rPr>
      <t>急忙</t>
    </r>
    <r>
      <rPr>
        <sz val="10"/>
        <color theme="1"/>
        <rFont val="Microsoft YaHei"/>
      </rPr>
      <t xml:space="preserve">; jímáng; </t>
    </r>
    <r>
      <rPr>
        <sz val="10"/>
        <color theme="1"/>
        <rFont val="Noto Sans CJK SC"/>
      </rPr>
      <t>匆忙</t>
    </r>
    <r>
      <rPr>
        <sz val="10"/>
        <color theme="1"/>
        <rFont val="Microsoft YaHei"/>
      </rPr>
      <t xml:space="preserve">; cōngmáng; </t>
    </r>
    <r>
      <rPr>
        <sz val="10"/>
        <color theme="1"/>
        <rFont val="Noto Sans CJK SC"/>
      </rPr>
      <t>连忙</t>
    </r>
    <r>
      <rPr>
        <sz val="10"/>
        <color theme="1"/>
        <rFont val="Microsoft YaHei"/>
      </rPr>
      <t xml:space="preserve">; liánmáng; </t>
    </r>
    <r>
      <rPr>
        <sz val="10"/>
        <color theme="1"/>
        <rFont val="Noto Sans CJK SC"/>
      </rPr>
      <t>赶紧</t>
    </r>
    <r>
      <rPr>
        <sz val="10"/>
        <color theme="1"/>
        <rFont val="Microsoft YaHei"/>
      </rPr>
      <t>; gǎnjǐn; jimang; congmang; lianmang; ganjin</t>
    </r>
  </si>
  <si>
    <t>ghi lại</t>
  </si>
  <si>
    <r>
      <rPr>
        <sz val="10"/>
        <color theme="1"/>
        <rFont val="Noto Sans CJK SC"/>
      </rPr>
      <t>记录</t>
    </r>
    <r>
      <rPr>
        <sz val="10"/>
        <color theme="1"/>
        <rFont val="Microsoft YaHei"/>
      </rPr>
      <t>; jìlù; jilu</t>
    </r>
  </si>
  <si>
    <r>
      <rPr>
        <sz val="10"/>
        <color theme="1"/>
        <rFont val="Noto Sans CJK SC"/>
      </rPr>
      <t>计算</t>
    </r>
    <r>
      <rPr>
        <sz val="10"/>
        <color theme="1"/>
        <rFont val="Microsoft YaHei"/>
      </rPr>
      <t>; jìsuàn; jisuan</t>
    </r>
  </si>
  <si>
    <t>系领带</t>
  </si>
  <si>
    <t>jìlǐngdài</t>
  </si>
  <si>
    <t>thắt cà vạt</t>
  </si>
  <si>
    <r>
      <rPr>
        <sz val="10"/>
        <color theme="1"/>
        <rFont val="Noto Sans CJK SC"/>
      </rPr>
      <t>系领带</t>
    </r>
    <r>
      <rPr>
        <sz val="10"/>
        <color theme="1"/>
        <rFont val="Microsoft YaHei"/>
      </rPr>
      <t>; jìlǐngdài; jilingdai</t>
    </r>
  </si>
  <si>
    <r>
      <rPr>
        <sz val="10"/>
        <color theme="1"/>
        <rFont val="Noto Sans CJK SC"/>
      </rPr>
      <t>纪律</t>
    </r>
    <r>
      <rPr>
        <sz val="10"/>
        <color theme="1"/>
        <rFont val="Microsoft YaHei"/>
      </rPr>
      <t>; jìlǜ; jilü; jilu</t>
    </r>
  </si>
  <si>
    <t>寂寞</t>
  </si>
  <si>
    <t>jìmò</t>
  </si>
  <si>
    <t>cô đơn</t>
  </si>
  <si>
    <r>
      <rPr>
        <sz val="10"/>
        <color theme="1"/>
        <rFont val="Noto Sans CJK SC"/>
      </rPr>
      <t>寂寞</t>
    </r>
    <r>
      <rPr>
        <sz val="10"/>
        <color theme="1"/>
        <rFont val="Microsoft YaHei"/>
      </rPr>
      <t>; jìmò; jimo</t>
    </r>
  </si>
  <si>
    <r>
      <rPr>
        <sz val="10"/>
        <color theme="1"/>
        <rFont val="Noto Sans CJK SC"/>
      </rPr>
      <t>家庭</t>
    </r>
    <r>
      <rPr>
        <sz val="10"/>
        <color theme="1"/>
        <rFont val="Microsoft YaHei"/>
      </rPr>
      <t>; jiātíng; jiating</t>
    </r>
  </si>
  <si>
    <t>quê hương</t>
  </si>
  <si>
    <r>
      <rPr>
        <sz val="10"/>
        <color theme="1"/>
        <rFont val="Noto Sans CJK SC"/>
      </rPr>
      <t>家乡</t>
    </r>
    <r>
      <rPr>
        <sz val="10"/>
        <color theme="1"/>
        <rFont val="Microsoft YaHei"/>
      </rPr>
      <t>; jiāxiāng; jiaxiang</t>
    </r>
  </si>
  <si>
    <t>夹子</t>
  </si>
  <si>
    <t>jiāzi</t>
  </si>
  <si>
    <t>cái kẹp</t>
  </si>
  <si>
    <r>
      <rPr>
        <sz val="10"/>
        <color theme="1"/>
        <rFont val="Noto Sans CJK SC"/>
      </rPr>
      <t>夹子</t>
    </r>
    <r>
      <rPr>
        <sz val="10"/>
        <color theme="1"/>
        <rFont val="Microsoft YaHei"/>
      </rPr>
      <t>; jiāzi; jiazi</t>
    </r>
  </si>
  <si>
    <t>假设</t>
  </si>
  <si>
    <t>jiǎshè</t>
  </si>
  <si>
    <r>
      <rPr>
        <sz val="10"/>
        <color theme="1"/>
        <rFont val="Noto Sans CJK SC"/>
      </rPr>
      <t>假设</t>
    </r>
    <r>
      <rPr>
        <sz val="10"/>
        <color theme="1"/>
        <rFont val="Microsoft YaHei"/>
      </rPr>
      <t xml:space="preserve">; jiǎshè; </t>
    </r>
    <r>
      <rPr>
        <sz val="10"/>
        <color theme="1"/>
        <rFont val="Noto Sans CJK SC"/>
      </rPr>
      <t>假如</t>
    </r>
    <r>
      <rPr>
        <sz val="10"/>
        <color theme="1"/>
        <rFont val="Microsoft YaHei"/>
      </rPr>
      <t>; jiǎrú; jiashe; jiaru</t>
    </r>
  </si>
  <si>
    <t>嫁</t>
  </si>
  <si>
    <t>lấy chồng</t>
  </si>
  <si>
    <r>
      <rPr>
        <sz val="10"/>
        <color theme="1"/>
        <rFont val="Noto Sans CJK SC"/>
      </rPr>
      <t>嫁</t>
    </r>
    <r>
      <rPr>
        <sz val="10"/>
        <color theme="1"/>
        <rFont val="Microsoft YaHei"/>
      </rPr>
      <t>; jià; jia</t>
    </r>
  </si>
  <si>
    <r>
      <rPr>
        <sz val="10"/>
        <color theme="1"/>
        <rFont val="Noto Sans CJK SC"/>
      </rPr>
      <t>价值</t>
    </r>
    <r>
      <rPr>
        <sz val="10"/>
        <color theme="1"/>
        <rFont val="Microsoft YaHei"/>
      </rPr>
      <t>; jiàzhí; jiazhi</t>
    </r>
  </si>
  <si>
    <t>肩膀</t>
  </si>
  <si>
    <t>jiānbǎng</t>
  </si>
  <si>
    <t>vai</t>
  </si>
  <si>
    <r>
      <rPr>
        <sz val="10"/>
        <color theme="1"/>
        <rFont val="Noto Sans CJK SC"/>
      </rPr>
      <t>肩膀</t>
    </r>
    <r>
      <rPr>
        <sz val="10"/>
        <color theme="1"/>
        <rFont val="Microsoft YaHei"/>
      </rPr>
      <t>; jiānbǎng; jianbang</t>
    </r>
  </si>
  <si>
    <r>
      <rPr>
        <sz val="10"/>
        <color theme="1"/>
        <rFont val="Noto Sans CJK SC"/>
      </rPr>
      <t>坚决</t>
    </r>
    <r>
      <rPr>
        <sz val="10"/>
        <color theme="1"/>
        <rFont val="Microsoft YaHei"/>
      </rPr>
      <t>; jiānjué; jianjue</t>
    </r>
  </si>
  <si>
    <t>艰巨</t>
  </si>
  <si>
    <t>jiānjù</t>
  </si>
  <si>
    <t>gian nan</t>
  </si>
  <si>
    <r>
      <rPr>
        <sz val="10"/>
        <color theme="1"/>
        <rFont val="Noto Sans CJK SC"/>
      </rPr>
      <t>艰巨</t>
    </r>
    <r>
      <rPr>
        <sz val="10"/>
        <color theme="1"/>
        <rFont val="Microsoft YaHei"/>
      </rPr>
      <t>; jiānjù; jianju</t>
    </r>
  </si>
  <si>
    <t>兼职</t>
  </si>
  <si>
    <t>jiānzhí</t>
  </si>
  <si>
    <r>
      <rPr>
        <sz val="10"/>
        <color theme="1"/>
        <rFont val="Noto Sans CJK SC"/>
      </rPr>
      <t>兼职</t>
    </r>
    <r>
      <rPr>
        <sz val="10"/>
        <color theme="1"/>
        <rFont val="Microsoft YaHei"/>
      </rPr>
      <t xml:space="preserve">; jiānzhí; </t>
    </r>
    <r>
      <rPr>
        <sz val="10"/>
        <color theme="1"/>
        <rFont val="Noto Sans CJK SC"/>
      </rPr>
      <t>打工</t>
    </r>
    <r>
      <rPr>
        <sz val="10"/>
        <color theme="1"/>
        <rFont val="Microsoft YaHei"/>
      </rPr>
      <t>; dǎgōng; jianzhi; dagong</t>
    </r>
  </si>
  <si>
    <r>
      <rPr>
        <sz val="10"/>
        <color theme="1"/>
        <rFont val="Noto Sans CJK SC"/>
      </rPr>
      <t>简历</t>
    </r>
    <r>
      <rPr>
        <sz val="10"/>
        <color theme="1"/>
        <rFont val="Microsoft YaHei"/>
      </rPr>
      <t>; jiǎnlì; jianli</t>
    </r>
  </si>
  <si>
    <t>剪刀</t>
  </si>
  <si>
    <t>jiǎndāo</t>
  </si>
  <si>
    <r>
      <rPr>
        <sz val="10"/>
        <color theme="1"/>
        <rFont val="Noto Sans CJK SC"/>
      </rPr>
      <t>剪刀</t>
    </r>
    <r>
      <rPr>
        <sz val="10"/>
        <color theme="1"/>
        <rFont val="Microsoft YaHei"/>
      </rPr>
      <t>; jiǎndāo; jiandao</t>
    </r>
  </si>
  <si>
    <r>
      <rPr>
        <sz val="10"/>
        <color theme="1"/>
        <rFont val="Noto Sans CJK SC"/>
      </rPr>
      <t>建立</t>
    </r>
    <r>
      <rPr>
        <sz val="10"/>
        <color theme="1"/>
        <rFont val="Microsoft YaHei"/>
      </rPr>
      <t xml:space="preserve">; jiànlì; </t>
    </r>
    <r>
      <rPr>
        <sz val="10"/>
        <color theme="1"/>
        <rFont val="Noto Sans CJK SC"/>
      </rPr>
      <t>建设</t>
    </r>
    <r>
      <rPr>
        <sz val="10"/>
        <color theme="1"/>
        <rFont val="Microsoft YaHei"/>
      </rPr>
      <t xml:space="preserve">; jiànshè; </t>
    </r>
    <r>
      <rPr>
        <sz val="10"/>
        <color theme="1"/>
        <rFont val="Noto Sans CJK SC"/>
      </rPr>
      <t>制定</t>
    </r>
    <r>
      <rPr>
        <sz val="10"/>
        <color theme="1"/>
        <rFont val="Microsoft YaHei"/>
      </rPr>
      <t>; zhìdìng; jianli; jianshe; zhiding</t>
    </r>
  </si>
  <si>
    <r>
      <rPr>
        <sz val="10"/>
        <color theme="1"/>
        <rFont val="Noto Sans CJK SC"/>
      </rPr>
      <t>讲究</t>
    </r>
    <r>
      <rPr>
        <sz val="10"/>
        <color theme="1"/>
        <rFont val="Microsoft YaHei"/>
      </rPr>
      <t>; jiǎngjiu; jiangjiu</t>
    </r>
  </si>
  <si>
    <r>
      <rPr>
        <sz val="10"/>
        <color theme="1"/>
        <rFont val="Noto Sans CJK SC"/>
      </rPr>
      <t>交际</t>
    </r>
    <r>
      <rPr>
        <sz val="10"/>
        <color theme="1"/>
        <rFont val="Microsoft YaHei"/>
      </rPr>
      <t xml:space="preserve">; jiāojì; </t>
    </r>
    <r>
      <rPr>
        <sz val="10"/>
        <color theme="1"/>
        <rFont val="Noto Sans CJK SC"/>
      </rPr>
      <t>沟通</t>
    </r>
    <r>
      <rPr>
        <sz val="10"/>
        <color theme="1"/>
        <rFont val="Microsoft YaHei"/>
      </rPr>
      <t xml:space="preserve">; gōutōng; </t>
    </r>
    <r>
      <rPr>
        <sz val="10"/>
        <color theme="1"/>
        <rFont val="Noto Sans CJK SC"/>
      </rPr>
      <t>打交道</t>
    </r>
    <r>
      <rPr>
        <sz val="10"/>
        <color theme="1"/>
        <rFont val="Microsoft YaHei"/>
      </rPr>
      <t>; dǎjiāodao; jiaoji; goutong; dajiaodao</t>
    </r>
  </si>
  <si>
    <t>胶水</t>
  </si>
  <si>
    <t>jiāoshuǐ</t>
  </si>
  <si>
    <t>keo dán</t>
  </si>
  <si>
    <r>
      <rPr>
        <sz val="10"/>
        <color theme="1"/>
        <rFont val="Noto Sans CJK SC"/>
      </rPr>
      <t>胶水</t>
    </r>
    <r>
      <rPr>
        <sz val="10"/>
        <color theme="1"/>
        <rFont val="Microsoft YaHei"/>
      </rPr>
      <t>; jiāoshuǐ; jiaoshui</t>
    </r>
  </si>
  <si>
    <t>狡猾</t>
  </si>
  <si>
    <t>jiǎohuá</t>
  </si>
  <si>
    <t>xảo quyệt</t>
  </si>
  <si>
    <r>
      <rPr>
        <sz val="10"/>
        <color theme="1"/>
        <rFont val="Noto Sans CJK SC"/>
      </rPr>
      <t>狡猾</t>
    </r>
    <r>
      <rPr>
        <sz val="10"/>
        <color theme="1"/>
        <rFont val="Microsoft YaHei"/>
      </rPr>
      <t>; jiǎohuá; jiaohua</t>
    </r>
  </si>
  <si>
    <r>
      <rPr>
        <sz val="10"/>
        <color theme="1"/>
        <rFont val="Noto Sans CJK SC"/>
      </rPr>
      <t>教练</t>
    </r>
    <r>
      <rPr>
        <sz val="10"/>
        <color theme="1"/>
        <rFont val="Microsoft YaHei"/>
      </rPr>
      <t>; jiàoliàn; jiaolian</t>
    </r>
  </si>
  <si>
    <t>接触</t>
  </si>
  <si>
    <t>jiēchù</t>
  </si>
  <si>
    <t>tiếp xúc</t>
  </si>
  <si>
    <r>
      <rPr>
        <sz val="10"/>
        <color theme="1"/>
        <rFont val="Noto Sans CJK SC"/>
      </rPr>
      <t>接触</t>
    </r>
    <r>
      <rPr>
        <sz val="10"/>
        <color theme="1"/>
        <rFont val="Microsoft YaHei"/>
      </rPr>
      <t>; jiēchù; jiechu</t>
    </r>
  </si>
  <si>
    <t>đến gần</t>
  </si>
  <si>
    <r>
      <rPr>
        <sz val="10"/>
        <color theme="1"/>
        <rFont val="Noto Sans CJK SC"/>
      </rPr>
      <t>接近</t>
    </r>
    <r>
      <rPr>
        <sz val="10"/>
        <color theme="1"/>
        <rFont val="Microsoft YaHei"/>
      </rPr>
      <t>; jiējìn; jiejin</t>
    </r>
  </si>
  <si>
    <r>
      <rPr>
        <sz val="10"/>
        <color theme="1"/>
        <rFont val="Noto Sans CJK SC"/>
      </rPr>
      <t>阶段</t>
    </r>
    <r>
      <rPr>
        <sz val="10"/>
        <color theme="1"/>
        <rFont val="Microsoft YaHei"/>
      </rPr>
      <t>; jiēduàn; jieduan</t>
    </r>
  </si>
  <si>
    <t>戒指</t>
  </si>
  <si>
    <t>jièzhi</t>
  </si>
  <si>
    <t>nhẫn</t>
  </si>
  <si>
    <r>
      <rPr>
        <sz val="10"/>
        <color theme="1"/>
        <rFont val="Noto Sans CJK SC"/>
      </rPr>
      <t>戒指</t>
    </r>
    <r>
      <rPr>
        <sz val="10"/>
        <color theme="1"/>
        <rFont val="Microsoft YaHei"/>
      </rPr>
      <t>; jièzhi; jiezhi</t>
    </r>
  </si>
  <si>
    <t>金属</t>
  </si>
  <si>
    <t>jīnshǔ</t>
  </si>
  <si>
    <t>kim loại</t>
  </si>
  <si>
    <r>
      <rPr>
        <sz val="10"/>
        <color theme="1"/>
        <rFont val="Noto Sans CJK SC"/>
      </rPr>
      <t>金属</t>
    </r>
    <r>
      <rPr>
        <sz val="10"/>
        <color theme="1"/>
        <rFont val="Microsoft YaHei"/>
      </rPr>
      <t>; jīnshǔ; jinshu</t>
    </r>
  </si>
  <si>
    <r>
      <rPr>
        <sz val="10"/>
        <color theme="1"/>
        <rFont val="Noto Sans CJK SC"/>
      </rPr>
      <t>进口</t>
    </r>
    <r>
      <rPr>
        <sz val="10"/>
        <color theme="1"/>
        <rFont val="Microsoft YaHei"/>
      </rPr>
      <t>; jìnkǒu; jinkou</t>
    </r>
  </si>
  <si>
    <t>cố gắng hết sức</t>
  </si>
  <si>
    <r>
      <rPr>
        <sz val="10"/>
        <color theme="1"/>
        <rFont val="Noto Sans CJK SC"/>
      </rPr>
      <t>尽力</t>
    </r>
    <r>
      <rPr>
        <sz val="10"/>
        <color theme="1"/>
        <rFont val="Microsoft YaHei"/>
      </rPr>
      <t>; jìnlì; jinli</t>
    </r>
  </si>
  <si>
    <r>
      <rPr>
        <sz val="10"/>
        <color theme="1"/>
        <rFont val="Noto Sans CJK SC"/>
      </rPr>
      <t>精力</t>
    </r>
    <r>
      <rPr>
        <sz val="10"/>
        <color theme="1"/>
        <rFont val="Microsoft YaHei"/>
      </rPr>
      <t>; jīnglì; jingli</t>
    </r>
  </si>
  <si>
    <t>经商</t>
  </si>
  <si>
    <t>jīngshāng</t>
  </si>
  <si>
    <r>
      <rPr>
        <sz val="10"/>
        <color theme="1"/>
        <rFont val="Noto Sans CJK SC"/>
      </rPr>
      <t>经商</t>
    </r>
    <r>
      <rPr>
        <sz val="10"/>
        <color theme="1"/>
        <rFont val="Microsoft YaHei"/>
      </rPr>
      <t xml:space="preserve">; jīngshāng; </t>
    </r>
    <r>
      <rPr>
        <sz val="10"/>
        <color theme="1"/>
        <rFont val="Noto Sans CJK SC"/>
      </rPr>
      <t>经营</t>
    </r>
    <r>
      <rPr>
        <sz val="10"/>
        <color theme="1"/>
        <rFont val="Microsoft YaHei"/>
      </rPr>
      <t xml:space="preserve">; jīngyíng; </t>
    </r>
    <r>
      <rPr>
        <sz val="10"/>
        <color theme="1"/>
        <rFont val="Noto Sans CJK SC"/>
      </rPr>
      <t>营业</t>
    </r>
    <r>
      <rPr>
        <sz val="10"/>
        <color theme="1"/>
        <rFont val="Microsoft YaHei"/>
      </rPr>
      <t>; yíngyè; jingshang; jingying; yingye</t>
    </r>
  </si>
  <si>
    <r>
      <rPr>
        <sz val="10"/>
        <color theme="1"/>
        <rFont val="Noto Sans CJK SC"/>
      </rPr>
      <t>经营</t>
    </r>
    <r>
      <rPr>
        <sz val="10"/>
        <color theme="1"/>
        <rFont val="Microsoft YaHei"/>
      </rPr>
      <t xml:space="preserve">; jīngyíng; </t>
    </r>
    <r>
      <rPr>
        <sz val="10"/>
        <color theme="1"/>
        <rFont val="Noto Sans CJK SC"/>
      </rPr>
      <t>经商</t>
    </r>
    <r>
      <rPr>
        <sz val="10"/>
        <color theme="1"/>
        <rFont val="Microsoft YaHei"/>
      </rPr>
      <t xml:space="preserve">; jīngshāng; </t>
    </r>
    <r>
      <rPr>
        <sz val="10"/>
        <color theme="1"/>
        <rFont val="Noto Sans CJK SC"/>
      </rPr>
      <t>营业</t>
    </r>
    <r>
      <rPr>
        <sz val="10"/>
        <color theme="1"/>
        <rFont val="Microsoft YaHei"/>
      </rPr>
      <t>; yíngyè; jingying; jingshang; yingye</t>
    </r>
  </si>
  <si>
    <r>
      <rPr>
        <sz val="10"/>
        <color theme="1"/>
        <rFont val="Noto Sans CJK SC"/>
      </rPr>
      <t>酒吧</t>
    </r>
    <r>
      <rPr>
        <sz val="10"/>
        <color theme="1"/>
        <rFont val="Microsoft YaHei"/>
      </rPr>
      <t>; jiǔbā; jiuba</t>
    </r>
  </si>
  <si>
    <t>救护车</t>
  </si>
  <si>
    <t>jiùhùchē</t>
  </si>
  <si>
    <t>xe cứu thương</t>
  </si>
  <si>
    <r>
      <rPr>
        <sz val="10"/>
        <color theme="1"/>
        <rFont val="Noto Sans CJK SC"/>
      </rPr>
      <t>救护车</t>
    </r>
    <r>
      <rPr>
        <sz val="10"/>
        <color theme="1"/>
        <rFont val="Microsoft YaHei"/>
      </rPr>
      <t>; jiùhùchē; jiuhuche</t>
    </r>
  </si>
  <si>
    <t>居然</t>
  </si>
  <si>
    <t>jūrán</t>
  </si>
  <si>
    <t>vậy mà, lại</t>
  </si>
  <si>
    <r>
      <rPr>
        <sz val="10"/>
        <color theme="1"/>
        <rFont val="Noto Sans CJK SC"/>
      </rPr>
      <t>居然</t>
    </r>
    <r>
      <rPr>
        <sz val="10"/>
        <color theme="1"/>
        <rFont val="Microsoft YaHei"/>
      </rPr>
      <t>; jūrán; juran</t>
    </r>
  </si>
  <si>
    <r>
      <rPr>
        <sz val="10"/>
        <color theme="1"/>
        <rFont val="Noto Sans CJK SC"/>
      </rPr>
      <t>具体</t>
    </r>
    <r>
      <rPr>
        <sz val="10"/>
        <color theme="1"/>
        <rFont val="Microsoft YaHei"/>
      </rPr>
      <t>; jùtǐ; juti</t>
    </r>
  </si>
  <si>
    <t>俱乐部</t>
  </si>
  <si>
    <t>jùlèbù</t>
  </si>
  <si>
    <t>câu lạc bộ</t>
  </si>
  <si>
    <r>
      <rPr>
        <sz val="10"/>
        <color theme="1"/>
        <rFont val="Noto Sans CJK SC"/>
      </rPr>
      <t>俱乐部</t>
    </r>
    <r>
      <rPr>
        <sz val="10"/>
        <color theme="1"/>
        <rFont val="Microsoft YaHei"/>
      </rPr>
      <t>; jùlèbù; julebu</t>
    </r>
  </si>
  <si>
    <r>
      <rPr>
        <sz val="10"/>
        <color theme="1"/>
        <rFont val="Noto Sans CJK SC"/>
      </rPr>
      <t>据说</t>
    </r>
    <r>
      <rPr>
        <sz val="10"/>
        <color theme="1"/>
        <rFont val="Microsoft YaHei"/>
      </rPr>
      <t>; jùshuō; jushuo</t>
    </r>
  </si>
  <si>
    <t>捐</t>
  </si>
  <si>
    <t>juān</t>
  </si>
  <si>
    <t>quyên góp</t>
  </si>
  <si>
    <r>
      <rPr>
        <sz val="10"/>
        <color theme="1"/>
        <rFont val="Noto Sans CJK SC"/>
      </rPr>
      <t>捐</t>
    </r>
    <r>
      <rPr>
        <sz val="10"/>
        <color theme="1"/>
        <rFont val="Microsoft YaHei"/>
      </rPr>
      <t>; juān; juan</t>
    </r>
  </si>
  <si>
    <r>
      <rPr>
        <sz val="10"/>
        <color theme="1"/>
        <rFont val="Noto Sans CJK SC"/>
      </rPr>
      <t>决心</t>
    </r>
    <r>
      <rPr>
        <sz val="10"/>
        <color theme="1"/>
        <rFont val="Microsoft YaHei"/>
      </rPr>
      <t>; juéxīn; juexin</t>
    </r>
  </si>
  <si>
    <r>
      <rPr>
        <sz val="10"/>
        <color theme="1"/>
        <rFont val="Noto Sans CJK SC"/>
      </rPr>
      <t>角色</t>
    </r>
    <r>
      <rPr>
        <sz val="10"/>
        <color theme="1"/>
        <rFont val="Microsoft YaHei"/>
      </rPr>
      <t>; juésè; juese</t>
    </r>
  </si>
  <si>
    <t>均匀</t>
  </si>
  <si>
    <t>jūnyún</t>
  </si>
  <si>
    <t>đều đặn</t>
  </si>
  <si>
    <r>
      <rPr>
        <sz val="10"/>
        <color theme="1"/>
        <rFont val="Noto Sans CJK SC"/>
      </rPr>
      <t>均匀</t>
    </r>
    <r>
      <rPr>
        <sz val="10"/>
        <color theme="1"/>
        <rFont val="Microsoft YaHei"/>
      </rPr>
      <t>; jūnyún; junyun</t>
    </r>
  </si>
  <si>
    <t>卡车</t>
  </si>
  <si>
    <t>kǎchē</t>
  </si>
  <si>
    <t>xe tải</t>
  </si>
  <si>
    <r>
      <rPr>
        <sz val="10"/>
        <color theme="1"/>
        <rFont val="Noto Sans CJK SC"/>
      </rPr>
      <t>卡车</t>
    </r>
    <r>
      <rPr>
        <sz val="10"/>
        <color theme="1"/>
        <rFont val="Microsoft YaHei"/>
      </rPr>
      <t>; kǎchē; kache</t>
    </r>
  </si>
  <si>
    <r>
      <rPr>
        <sz val="10"/>
        <color theme="1"/>
        <rFont val="Noto Sans CJK SC"/>
      </rPr>
      <t>开发</t>
    </r>
    <r>
      <rPr>
        <sz val="10"/>
        <color theme="1"/>
        <rFont val="Microsoft YaHei"/>
      </rPr>
      <t xml:space="preserve">; kāifā; </t>
    </r>
    <r>
      <rPr>
        <sz val="10"/>
        <color theme="1"/>
        <rFont val="Noto Sans CJK SC"/>
      </rPr>
      <t>发达</t>
    </r>
    <r>
      <rPr>
        <sz val="10"/>
        <color theme="1"/>
        <rFont val="Microsoft YaHei"/>
      </rPr>
      <t>; fādá; kaifa; fada</t>
    </r>
  </si>
  <si>
    <t>开幕式</t>
  </si>
  <si>
    <t>kāimùshì</t>
  </si>
  <si>
    <t>lễ khai mạc</t>
  </si>
  <si>
    <r>
      <rPr>
        <sz val="10"/>
        <color theme="1"/>
        <rFont val="Noto Sans CJK SC"/>
      </rPr>
      <t>开幕式</t>
    </r>
    <r>
      <rPr>
        <sz val="10"/>
        <color theme="1"/>
        <rFont val="Microsoft YaHei"/>
      </rPr>
      <t>; kāimùshì; kaimushi</t>
    </r>
  </si>
  <si>
    <r>
      <rPr>
        <sz val="10"/>
        <color theme="1"/>
        <rFont val="Noto Sans CJK SC"/>
      </rPr>
      <t>看望</t>
    </r>
    <r>
      <rPr>
        <sz val="10"/>
        <color theme="1"/>
        <rFont val="Microsoft YaHei"/>
      </rPr>
      <t xml:space="preserve">; kànwàng; </t>
    </r>
    <r>
      <rPr>
        <sz val="10"/>
        <color theme="1"/>
        <rFont val="Noto Sans CJK SC"/>
      </rPr>
      <t>问候</t>
    </r>
    <r>
      <rPr>
        <sz val="10"/>
        <color theme="1"/>
        <rFont val="Microsoft YaHei"/>
      </rPr>
      <t>; wènhòu; kanwang; wenhou</t>
    </r>
  </si>
  <si>
    <r>
      <rPr>
        <sz val="10"/>
        <color theme="1"/>
        <rFont val="Noto Sans CJK SC"/>
      </rPr>
      <t>靠</t>
    </r>
    <r>
      <rPr>
        <sz val="10"/>
        <color theme="1"/>
        <rFont val="Microsoft YaHei"/>
      </rPr>
      <t xml:space="preserve">; kào; </t>
    </r>
    <r>
      <rPr>
        <sz val="10"/>
        <color theme="1"/>
        <rFont val="Noto Sans CJK SC"/>
      </rPr>
      <t>凭</t>
    </r>
    <r>
      <rPr>
        <sz val="10"/>
        <color theme="1"/>
        <rFont val="Microsoft YaHei"/>
      </rPr>
      <t>; píng; kao; ping</t>
    </r>
  </si>
  <si>
    <t>颗</t>
  </si>
  <si>
    <t>hạt, viên</t>
  </si>
  <si>
    <r>
      <rPr>
        <sz val="10"/>
        <color theme="1"/>
        <rFont val="Noto Sans CJK SC"/>
      </rPr>
      <t>颗</t>
    </r>
    <r>
      <rPr>
        <sz val="10"/>
        <color theme="1"/>
        <rFont val="Microsoft YaHei"/>
      </rPr>
      <t>; kē; ke</t>
    </r>
  </si>
  <si>
    <r>
      <rPr>
        <sz val="10"/>
        <color theme="1"/>
        <rFont val="Noto Sans CJK SC"/>
      </rPr>
      <t>可靠</t>
    </r>
    <r>
      <rPr>
        <sz val="10"/>
        <color theme="1"/>
        <rFont val="Microsoft YaHei"/>
      </rPr>
      <t>; kěkào; kekao</t>
    </r>
  </si>
  <si>
    <t>khóa học</t>
  </si>
  <si>
    <r>
      <rPr>
        <sz val="10"/>
        <color theme="1"/>
        <rFont val="Noto Sans CJK SC"/>
      </rPr>
      <t>课程</t>
    </r>
    <r>
      <rPr>
        <sz val="10"/>
        <color theme="1"/>
        <rFont val="Microsoft YaHei"/>
      </rPr>
      <t>; kèchéng; kecheng</t>
    </r>
  </si>
  <si>
    <t>vượt qua</t>
  </si>
  <si>
    <r>
      <rPr>
        <sz val="10"/>
        <color theme="1"/>
        <rFont val="Noto Sans CJK SC"/>
      </rPr>
      <t>克服</t>
    </r>
    <r>
      <rPr>
        <sz val="10"/>
        <color theme="1"/>
        <rFont val="Microsoft YaHei"/>
      </rPr>
      <t>; kèfú; kefu</t>
    </r>
  </si>
  <si>
    <t>刻苦</t>
  </si>
  <si>
    <t>kèkǔ</t>
  </si>
  <si>
    <t>chịu khó</t>
  </si>
  <si>
    <r>
      <rPr>
        <sz val="10"/>
        <color theme="1"/>
        <rFont val="Noto Sans CJK SC"/>
      </rPr>
      <t>刻苦</t>
    </r>
    <r>
      <rPr>
        <sz val="10"/>
        <color theme="1"/>
        <rFont val="Microsoft YaHei"/>
      </rPr>
      <t>; kèkǔ; keku</t>
    </r>
  </si>
  <si>
    <r>
      <rPr>
        <sz val="10"/>
        <color theme="1"/>
        <rFont val="Noto Sans CJK SC"/>
      </rPr>
      <t>空间</t>
    </r>
    <r>
      <rPr>
        <sz val="10"/>
        <color theme="1"/>
        <rFont val="Microsoft YaHei"/>
      </rPr>
      <t>; kōngjiān; kongjian</t>
    </r>
  </si>
  <si>
    <t>空闲</t>
  </si>
  <si>
    <t>kòngxián</t>
  </si>
  <si>
    <t>rảnh rỗi</t>
  </si>
  <si>
    <r>
      <rPr>
        <sz val="10"/>
        <color theme="1"/>
        <rFont val="Noto Sans CJK SC"/>
      </rPr>
      <t>空闲</t>
    </r>
    <r>
      <rPr>
        <sz val="10"/>
        <color theme="1"/>
        <rFont val="Microsoft YaHei"/>
      </rPr>
      <t>; kòngxián; kongxian</t>
    </r>
  </si>
  <si>
    <t>夸张</t>
  </si>
  <si>
    <t>kuāzhāng</t>
  </si>
  <si>
    <t>phóng đại</t>
  </si>
  <si>
    <r>
      <rPr>
        <sz val="10"/>
        <color theme="1"/>
        <rFont val="Noto Sans CJK SC"/>
      </rPr>
      <t>夸张</t>
    </r>
    <r>
      <rPr>
        <sz val="10"/>
        <color theme="1"/>
        <rFont val="Microsoft YaHei"/>
      </rPr>
      <t>; kuāzhāng; kuazhang</t>
    </r>
  </si>
  <si>
    <r>
      <rPr>
        <sz val="10"/>
        <color theme="1"/>
        <rFont val="Noto Sans CJK SC"/>
      </rPr>
      <t>会计</t>
    </r>
    <r>
      <rPr>
        <sz val="10"/>
        <color theme="1"/>
        <rFont val="Microsoft YaHei"/>
      </rPr>
      <t>; kuàijì; kuaiji</t>
    </r>
  </si>
  <si>
    <r>
      <rPr>
        <sz val="10"/>
        <color theme="1"/>
        <rFont val="Noto Sans CJK SC"/>
      </rPr>
      <t>宽</t>
    </r>
    <r>
      <rPr>
        <sz val="10"/>
        <color theme="1"/>
        <rFont val="Microsoft YaHei"/>
      </rPr>
      <t>; kuān; kuan</t>
    </r>
  </si>
  <si>
    <t>昆虫</t>
  </si>
  <si>
    <t>kūnchóng</t>
  </si>
  <si>
    <r>
      <rPr>
        <sz val="10"/>
        <color theme="1"/>
        <rFont val="Noto Sans CJK SC"/>
      </rPr>
      <t>昆虫</t>
    </r>
    <r>
      <rPr>
        <sz val="10"/>
        <color theme="1"/>
        <rFont val="Microsoft YaHei"/>
      </rPr>
      <t>; kūnchóng; kunchong</t>
    </r>
  </si>
  <si>
    <t>拦</t>
  </si>
  <si>
    <r>
      <rPr>
        <sz val="10"/>
        <color theme="1"/>
        <rFont val="Noto Sans CJK SC"/>
      </rPr>
      <t>拦</t>
    </r>
    <r>
      <rPr>
        <sz val="10"/>
        <color theme="1"/>
        <rFont val="Microsoft YaHei"/>
      </rPr>
      <t xml:space="preserve">; lán; </t>
    </r>
    <r>
      <rPr>
        <sz val="10"/>
        <color theme="1"/>
        <rFont val="Noto Sans CJK SC"/>
      </rPr>
      <t>挡</t>
    </r>
    <r>
      <rPr>
        <sz val="10"/>
        <color theme="1"/>
        <rFont val="Microsoft YaHei"/>
      </rPr>
      <t>; dǎng; lan; dang</t>
    </r>
  </si>
  <si>
    <t>朗读</t>
  </si>
  <si>
    <t>lǎngdú</t>
  </si>
  <si>
    <t>đọc to</t>
  </si>
  <si>
    <r>
      <rPr>
        <sz val="10"/>
        <color theme="1"/>
        <rFont val="Noto Sans CJK SC"/>
      </rPr>
      <t>朗读</t>
    </r>
    <r>
      <rPr>
        <sz val="10"/>
        <color theme="1"/>
        <rFont val="Microsoft YaHei"/>
      </rPr>
      <t>; lǎngdú; langdu</t>
    </r>
  </si>
  <si>
    <t>劳驾</t>
  </si>
  <si>
    <t>láojià</t>
  </si>
  <si>
    <t>làm phiền</t>
  </si>
  <si>
    <r>
      <rPr>
        <sz val="10"/>
        <color theme="1"/>
        <rFont val="Noto Sans CJK SC"/>
      </rPr>
      <t>劳驾</t>
    </r>
    <r>
      <rPr>
        <sz val="10"/>
        <color theme="1"/>
        <rFont val="Microsoft YaHei"/>
      </rPr>
      <t>; láojià; laojia</t>
    </r>
  </si>
  <si>
    <t>người dân thường</t>
  </si>
  <si>
    <r>
      <rPr>
        <sz val="10"/>
        <color theme="1"/>
        <rFont val="Noto Sans CJK SC"/>
      </rPr>
      <t>老百姓</t>
    </r>
    <r>
      <rPr>
        <sz val="10"/>
        <color theme="1"/>
        <rFont val="Microsoft YaHei"/>
      </rPr>
      <t>; lǎobǎixìng; laobaixing</t>
    </r>
  </si>
  <si>
    <r>
      <rPr>
        <sz val="10"/>
        <color theme="1"/>
        <rFont val="Noto Sans CJK SC"/>
      </rPr>
      <t>老实</t>
    </r>
    <r>
      <rPr>
        <sz val="10"/>
        <color theme="1"/>
        <rFont val="Microsoft YaHei"/>
      </rPr>
      <t>; lǎoshi; laoshi</t>
    </r>
  </si>
  <si>
    <r>
      <rPr>
        <sz val="10"/>
        <color theme="1"/>
        <rFont val="Noto Sans CJK SC"/>
      </rPr>
      <t>老婆</t>
    </r>
    <r>
      <rPr>
        <sz val="10"/>
        <color theme="1"/>
        <rFont val="Microsoft YaHei"/>
      </rPr>
      <t xml:space="preserve">; lǎopo; </t>
    </r>
    <r>
      <rPr>
        <sz val="10"/>
        <color theme="1"/>
        <rFont val="Noto Sans CJK SC"/>
      </rPr>
      <t>妻子</t>
    </r>
    <r>
      <rPr>
        <sz val="10"/>
        <color theme="1"/>
        <rFont val="Microsoft YaHei"/>
      </rPr>
      <t xml:space="preserve">; qīzi; </t>
    </r>
    <r>
      <rPr>
        <sz val="10"/>
        <color theme="1"/>
        <rFont val="Noto Sans CJK SC"/>
      </rPr>
      <t>太太</t>
    </r>
    <r>
      <rPr>
        <sz val="10"/>
        <color theme="1"/>
        <rFont val="Microsoft YaHei"/>
      </rPr>
      <t>; tàitai; laopo; qizi; taitai</t>
    </r>
  </si>
  <si>
    <r>
      <rPr>
        <sz val="10"/>
        <color theme="1"/>
        <rFont val="Noto Sans CJK SC"/>
      </rPr>
      <t>乐观</t>
    </r>
    <r>
      <rPr>
        <sz val="10"/>
        <color theme="1"/>
        <rFont val="Microsoft YaHei"/>
      </rPr>
      <t>; lèguān; leguan</t>
    </r>
  </si>
  <si>
    <t>雷</t>
  </si>
  <si>
    <t>léi</t>
  </si>
  <si>
    <t>sấm</t>
  </si>
  <si>
    <r>
      <rPr>
        <sz val="10"/>
        <color theme="1"/>
        <rFont val="Noto Sans CJK SC"/>
      </rPr>
      <t>雷</t>
    </r>
    <r>
      <rPr>
        <sz val="10"/>
        <color theme="1"/>
        <rFont val="Microsoft YaHei"/>
      </rPr>
      <t>; léi; lei</t>
    </r>
  </si>
  <si>
    <t>loại hình</t>
  </si>
  <si>
    <r>
      <rPr>
        <sz val="10"/>
        <color theme="1"/>
        <rFont val="Noto Sans CJK SC"/>
      </rPr>
      <t>类型</t>
    </r>
    <r>
      <rPr>
        <sz val="10"/>
        <color theme="1"/>
        <rFont val="Microsoft YaHei"/>
      </rPr>
      <t>; lèixíng; leixing</t>
    </r>
  </si>
  <si>
    <t>冷淡</t>
  </si>
  <si>
    <t>lěngdàn</t>
  </si>
  <si>
    <t>lạnh nhạt</t>
  </si>
  <si>
    <r>
      <rPr>
        <sz val="10"/>
        <color theme="1"/>
        <rFont val="Noto Sans CJK SC"/>
      </rPr>
      <t>冷淡</t>
    </r>
    <r>
      <rPr>
        <sz val="10"/>
        <color theme="1"/>
        <rFont val="Microsoft YaHei"/>
      </rPr>
      <t>; lěngdàn; lengdan</t>
    </r>
  </si>
  <si>
    <t>梨</t>
  </si>
  <si>
    <t>lê</t>
  </si>
  <si>
    <r>
      <rPr>
        <sz val="10"/>
        <color theme="1"/>
        <rFont val="Noto Sans CJK SC"/>
      </rPr>
      <t>梨</t>
    </r>
    <r>
      <rPr>
        <sz val="10"/>
        <color theme="1"/>
        <rFont val="Microsoft YaHei"/>
      </rPr>
      <t>; lí; li</t>
    </r>
  </si>
  <si>
    <r>
      <rPr>
        <sz val="10"/>
        <color theme="1"/>
        <rFont val="Noto Sans CJK SC"/>
      </rPr>
      <t>离婚</t>
    </r>
    <r>
      <rPr>
        <sz val="10"/>
        <color theme="1"/>
        <rFont val="Microsoft YaHei"/>
      </rPr>
      <t>; líhūn; lihun</t>
    </r>
  </si>
  <si>
    <t>cm</t>
  </si>
  <si>
    <r>
      <rPr>
        <sz val="10"/>
        <color theme="1"/>
        <rFont val="Noto Sans CJK SC"/>
      </rPr>
      <t>厘米</t>
    </r>
    <r>
      <rPr>
        <sz val="10"/>
        <color theme="1"/>
        <rFont val="Microsoft YaHei"/>
      </rPr>
      <t xml:space="preserve">; límǐ; cm; </t>
    </r>
    <r>
      <rPr>
        <sz val="10"/>
        <color theme="1"/>
        <rFont val="Noto Sans CJK SC"/>
      </rPr>
      <t>公分</t>
    </r>
    <r>
      <rPr>
        <sz val="10"/>
        <color theme="1"/>
        <rFont val="Microsoft YaHei"/>
      </rPr>
      <t>; gōngfēn; limi; gongfen</t>
    </r>
  </si>
  <si>
    <r>
      <rPr>
        <sz val="10"/>
        <color theme="1"/>
        <rFont val="Noto Sans CJK SC"/>
      </rPr>
      <t>立即</t>
    </r>
    <r>
      <rPr>
        <sz val="10"/>
        <color theme="1"/>
        <rFont val="Microsoft YaHei"/>
      </rPr>
      <t xml:space="preserve">; lìjí; </t>
    </r>
    <r>
      <rPr>
        <sz val="10"/>
        <color theme="1"/>
        <rFont val="Noto Sans CJK SC"/>
      </rPr>
      <t>立刻</t>
    </r>
    <r>
      <rPr>
        <sz val="10"/>
        <color theme="1"/>
        <rFont val="Microsoft YaHei"/>
      </rPr>
      <t xml:space="preserve">; lìkè; </t>
    </r>
    <r>
      <rPr>
        <sz val="10"/>
        <color theme="1"/>
        <rFont val="Noto Sans CJK SC"/>
      </rPr>
      <t>马上</t>
    </r>
    <r>
      <rPr>
        <sz val="10"/>
        <color theme="1"/>
        <rFont val="Microsoft YaHei"/>
      </rPr>
      <t>; mǎshàng; liji; like; mashang</t>
    </r>
  </si>
  <si>
    <t>利润</t>
  </si>
  <si>
    <t>lìrùn</t>
  </si>
  <si>
    <r>
      <rPr>
        <sz val="10"/>
        <color theme="1"/>
        <rFont val="Noto Sans CJK SC"/>
      </rPr>
      <t>利润</t>
    </r>
    <r>
      <rPr>
        <sz val="10"/>
        <color theme="1"/>
        <rFont val="Microsoft YaHei"/>
      </rPr>
      <t>; lìrùn; lirun</t>
    </r>
  </si>
  <si>
    <r>
      <rPr>
        <sz val="10"/>
        <color theme="1"/>
        <rFont val="Noto Sans CJK SC"/>
      </rPr>
      <t>利益</t>
    </r>
    <r>
      <rPr>
        <sz val="10"/>
        <color theme="1"/>
        <rFont val="Microsoft YaHei"/>
      </rPr>
      <t>; lìyì; liyi</t>
    </r>
  </si>
  <si>
    <r>
      <rPr>
        <sz val="10"/>
        <color theme="1"/>
        <rFont val="Noto Sans CJK SC"/>
      </rPr>
      <t>连续</t>
    </r>
    <r>
      <rPr>
        <sz val="10"/>
        <color theme="1"/>
        <rFont val="Microsoft YaHei"/>
      </rPr>
      <t xml:space="preserve">; liánxù; </t>
    </r>
    <r>
      <rPr>
        <sz val="10"/>
        <color theme="1"/>
        <rFont val="Noto Sans CJK SC"/>
      </rPr>
      <t>不断</t>
    </r>
    <r>
      <rPr>
        <sz val="10"/>
        <color theme="1"/>
        <rFont val="Microsoft YaHei"/>
      </rPr>
      <t>; búduàn; lianxu; buduan</t>
    </r>
  </si>
  <si>
    <t>恋爱</t>
  </si>
  <si>
    <t>liàn'ài</t>
  </si>
  <si>
    <t>yêu đương</t>
  </si>
  <si>
    <r>
      <rPr>
        <sz val="10"/>
        <color theme="1"/>
        <rFont val="Noto Sans CJK SC"/>
      </rPr>
      <t>恋爱</t>
    </r>
    <r>
      <rPr>
        <sz val="10"/>
        <color theme="1"/>
        <rFont val="Microsoft YaHei"/>
      </rPr>
      <t>; liàn'ài; lian'ai</t>
    </r>
  </si>
  <si>
    <r>
      <rPr>
        <sz val="10"/>
        <color theme="1"/>
        <rFont val="Noto Sans CJK SC"/>
      </rPr>
      <t>良好</t>
    </r>
    <r>
      <rPr>
        <sz val="10"/>
        <color theme="1"/>
        <rFont val="Microsoft YaHei"/>
      </rPr>
      <t>; liánghǎo; lianghao</t>
    </r>
  </si>
  <si>
    <r>
      <rPr>
        <sz val="10"/>
        <color theme="1"/>
        <rFont val="Noto Sans CJK SC"/>
      </rPr>
      <t>粮食</t>
    </r>
    <r>
      <rPr>
        <sz val="10"/>
        <color theme="1"/>
        <rFont val="Microsoft YaHei"/>
      </rPr>
      <t>; liángshi; liangshi</t>
    </r>
  </si>
  <si>
    <r>
      <rPr>
        <sz val="10"/>
        <color theme="1"/>
        <rFont val="Noto Sans CJK SC"/>
      </rPr>
      <t>亮</t>
    </r>
    <r>
      <rPr>
        <sz val="10"/>
        <color theme="1"/>
        <rFont val="Microsoft YaHei"/>
      </rPr>
      <t>; liàng; liang</t>
    </r>
  </si>
  <si>
    <t>铃</t>
  </si>
  <si>
    <t>chuông</t>
  </si>
  <si>
    <r>
      <rPr>
        <sz val="10"/>
        <color theme="1"/>
        <rFont val="Noto Sans CJK SC"/>
      </rPr>
      <t>铃</t>
    </r>
    <r>
      <rPr>
        <sz val="10"/>
        <color theme="1"/>
        <rFont val="Microsoft YaHei"/>
      </rPr>
      <t>; líng; ling</t>
    </r>
  </si>
  <si>
    <t>零件</t>
  </si>
  <si>
    <t>língjiàn</t>
  </si>
  <si>
    <t>linh kiện</t>
  </si>
  <si>
    <r>
      <rPr>
        <sz val="10"/>
        <color theme="1"/>
        <rFont val="Noto Sans CJK SC"/>
      </rPr>
      <t>零件</t>
    </r>
    <r>
      <rPr>
        <sz val="10"/>
        <color theme="1"/>
        <rFont val="Microsoft YaHei"/>
      </rPr>
      <t>; língjiàn; lingjian</t>
    </r>
  </si>
  <si>
    <r>
      <rPr>
        <sz val="10"/>
        <color theme="1"/>
        <rFont val="Noto Sans CJK SC"/>
      </rPr>
      <t>零食</t>
    </r>
    <r>
      <rPr>
        <sz val="10"/>
        <color theme="1"/>
        <rFont val="Microsoft YaHei"/>
      </rPr>
      <t>; língshí; lingshi</t>
    </r>
  </si>
  <si>
    <r>
      <rPr>
        <sz val="10"/>
        <color theme="1"/>
        <rFont val="Noto Sans CJK SC"/>
      </rPr>
      <t>领导</t>
    </r>
    <r>
      <rPr>
        <sz val="10"/>
        <color theme="1"/>
        <rFont val="Microsoft YaHei"/>
      </rPr>
      <t>; lǐngdǎo; lingdao</t>
    </r>
  </si>
  <si>
    <t>流泪</t>
  </si>
  <si>
    <t>liúlèi</t>
  </si>
  <si>
    <t>rơi lệ</t>
  </si>
  <si>
    <r>
      <rPr>
        <sz val="10"/>
        <color theme="1"/>
        <rFont val="Noto Sans CJK SC"/>
      </rPr>
      <t>流泪</t>
    </r>
    <r>
      <rPr>
        <sz val="10"/>
        <color theme="1"/>
        <rFont val="Microsoft YaHei"/>
      </rPr>
      <t>; liúlèi; liulei</t>
    </r>
  </si>
  <si>
    <r>
      <rPr>
        <sz val="10"/>
        <color theme="1"/>
        <rFont val="Noto Sans CJK SC"/>
      </rPr>
      <t>陆续</t>
    </r>
    <r>
      <rPr>
        <sz val="10"/>
        <color theme="1"/>
        <rFont val="Microsoft YaHei"/>
      </rPr>
      <t>; lùxù; luxu</t>
    </r>
  </si>
  <si>
    <t>ghi âm</t>
  </si>
  <si>
    <r>
      <rPr>
        <sz val="10"/>
        <color theme="1"/>
        <rFont val="Noto Sans CJK SC"/>
      </rPr>
      <t>录音</t>
    </r>
    <r>
      <rPr>
        <sz val="10"/>
        <color theme="1"/>
        <rFont val="Microsoft YaHei"/>
      </rPr>
      <t>; lùyīn; luyin</t>
    </r>
  </si>
  <si>
    <t>轮流</t>
  </si>
  <si>
    <t>lúnliú</t>
  </si>
  <si>
    <t>luân phiên</t>
  </si>
  <si>
    <r>
      <rPr>
        <sz val="10"/>
        <color theme="1"/>
        <rFont val="Noto Sans CJK SC"/>
      </rPr>
      <t>轮流</t>
    </r>
    <r>
      <rPr>
        <sz val="10"/>
        <color theme="1"/>
        <rFont val="Microsoft YaHei"/>
      </rPr>
      <t>; lúnliú; lunliu</t>
    </r>
  </si>
  <si>
    <t>逻辑</t>
  </si>
  <si>
    <t>luóji</t>
  </si>
  <si>
    <t>logic</t>
  </si>
  <si>
    <r>
      <rPr>
        <sz val="10"/>
        <color theme="1"/>
        <rFont val="Noto Sans CJK SC"/>
      </rPr>
      <t>逻辑</t>
    </r>
    <r>
      <rPr>
        <sz val="10"/>
        <color theme="1"/>
        <rFont val="Microsoft YaHei"/>
      </rPr>
      <t>; luóji; luoji</t>
    </r>
  </si>
  <si>
    <t>馒头</t>
  </si>
  <si>
    <t>mántou</t>
  </si>
  <si>
    <t>bánh bao hấp</t>
  </si>
  <si>
    <r>
      <rPr>
        <sz val="10"/>
        <color theme="1"/>
        <rFont val="Noto Sans CJK SC"/>
      </rPr>
      <t>馒头</t>
    </r>
    <r>
      <rPr>
        <sz val="10"/>
        <color theme="1"/>
        <rFont val="Microsoft YaHei"/>
      </rPr>
      <t>; mántou; mantou</t>
    </r>
  </si>
  <si>
    <t>máobing</t>
  </si>
  <si>
    <t>trục trặc</t>
  </si>
  <si>
    <r>
      <rPr>
        <sz val="10"/>
        <color theme="1"/>
        <rFont val="Noto Sans CJK SC"/>
      </rPr>
      <t>毛病</t>
    </r>
    <r>
      <rPr>
        <sz val="10"/>
        <color theme="1"/>
        <rFont val="Microsoft YaHei"/>
      </rPr>
      <t>; máobing; maobing</t>
    </r>
  </si>
  <si>
    <t>矛盾</t>
  </si>
  <si>
    <t>máodùn</t>
  </si>
  <si>
    <t>mâu thuẫn</t>
  </si>
  <si>
    <r>
      <rPr>
        <sz val="10"/>
        <color theme="1"/>
        <rFont val="Noto Sans CJK SC"/>
      </rPr>
      <t>矛盾</t>
    </r>
    <r>
      <rPr>
        <sz val="10"/>
        <color theme="1"/>
        <rFont val="Microsoft YaHei"/>
      </rPr>
      <t>; máodùn; maodun</t>
    </r>
  </si>
  <si>
    <t>贸易</t>
  </si>
  <si>
    <t>màoyì</t>
  </si>
  <si>
    <t>thương mại</t>
  </si>
  <si>
    <r>
      <rPr>
        <sz val="10"/>
        <color theme="1"/>
        <rFont val="Noto Sans CJK SC"/>
      </rPr>
      <t>贸易</t>
    </r>
    <r>
      <rPr>
        <sz val="10"/>
        <color theme="1"/>
        <rFont val="Microsoft YaHei"/>
      </rPr>
      <t xml:space="preserve">; màoyì; </t>
    </r>
    <r>
      <rPr>
        <sz val="10"/>
        <color theme="1"/>
        <rFont val="Noto Sans CJK SC"/>
      </rPr>
      <t>商业</t>
    </r>
    <r>
      <rPr>
        <sz val="10"/>
        <color theme="1"/>
        <rFont val="Microsoft YaHei"/>
      </rPr>
      <t>; shāngyè; maoyi; shangye</t>
    </r>
  </si>
  <si>
    <r>
      <rPr>
        <sz val="10"/>
        <color theme="1"/>
        <rFont val="Noto Sans CJK SC"/>
      </rPr>
      <t>媒体</t>
    </r>
    <r>
      <rPr>
        <sz val="10"/>
        <color theme="1"/>
        <rFont val="Microsoft YaHei"/>
      </rPr>
      <t>; méitǐ; meiti</t>
    </r>
  </si>
  <si>
    <t>煤炭</t>
  </si>
  <si>
    <t>méitàn</t>
  </si>
  <si>
    <t>than đá</t>
  </si>
  <si>
    <r>
      <rPr>
        <sz val="10"/>
        <color theme="1"/>
        <rFont val="Noto Sans CJK SC"/>
      </rPr>
      <t>煤炭</t>
    </r>
    <r>
      <rPr>
        <sz val="10"/>
        <color theme="1"/>
        <rFont val="Microsoft YaHei"/>
      </rPr>
      <t>; méitàn; meitan</t>
    </r>
  </si>
  <si>
    <t>魅力</t>
  </si>
  <si>
    <t>mèilì</t>
  </si>
  <si>
    <t>sức hấp dẫn</t>
  </si>
  <si>
    <r>
      <rPr>
        <sz val="10"/>
        <color theme="1"/>
        <rFont val="Noto Sans CJK SC"/>
      </rPr>
      <t>魅力</t>
    </r>
    <r>
      <rPr>
        <sz val="10"/>
        <color theme="1"/>
        <rFont val="Microsoft YaHei"/>
      </rPr>
      <t>; mèilì; meili</t>
    </r>
  </si>
  <si>
    <t>ước mơ</t>
  </si>
  <si>
    <r>
      <rPr>
        <sz val="10"/>
        <color theme="1"/>
        <rFont val="Noto Sans CJK SC"/>
      </rPr>
      <t>梦想</t>
    </r>
    <r>
      <rPr>
        <sz val="10"/>
        <color theme="1"/>
        <rFont val="Microsoft YaHei"/>
      </rPr>
      <t>; mèngxiǎng; mengxiang</t>
    </r>
  </si>
  <si>
    <t>蜜蜂</t>
  </si>
  <si>
    <t>mìfēng</t>
  </si>
  <si>
    <t>ong mật</t>
  </si>
  <si>
    <r>
      <rPr>
        <sz val="10"/>
        <color theme="1"/>
        <rFont val="Noto Sans CJK SC"/>
      </rPr>
      <t>蜜蜂</t>
    </r>
    <r>
      <rPr>
        <sz val="10"/>
        <color theme="1"/>
        <rFont val="Microsoft YaHei"/>
      </rPr>
      <t>; mìfēng; mifeng</t>
    </r>
  </si>
  <si>
    <r>
      <rPr>
        <sz val="10"/>
        <color theme="1"/>
        <rFont val="Noto Sans CJK SC"/>
      </rPr>
      <t>密切</t>
    </r>
    <r>
      <rPr>
        <sz val="10"/>
        <color theme="1"/>
        <rFont val="Microsoft YaHei"/>
      </rPr>
      <t>; mìqiè; miqie</t>
    </r>
  </si>
  <si>
    <r>
      <rPr>
        <sz val="10"/>
        <color theme="1"/>
        <rFont val="Noto Sans CJK SC"/>
      </rPr>
      <t>秘书</t>
    </r>
    <r>
      <rPr>
        <sz val="10"/>
        <color theme="1"/>
        <rFont val="Microsoft YaHei"/>
      </rPr>
      <t>; mìshū; mishu</t>
    </r>
  </si>
  <si>
    <r>
      <rPr>
        <sz val="10"/>
        <color theme="1"/>
        <rFont val="Noto Sans CJK SC"/>
      </rPr>
      <t>面积</t>
    </r>
    <r>
      <rPr>
        <sz val="10"/>
        <color theme="1"/>
        <rFont val="Microsoft YaHei"/>
      </rPr>
      <t>; miànjī; mianji</t>
    </r>
  </si>
  <si>
    <r>
      <rPr>
        <sz val="10"/>
        <color theme="1"/>
        <rFont val="Noto Sans CJK SC"/>
      </rPr>
      <t>描写</t>
    </r>
    <r>
      <rPr>
        <sz val="10"/>
        <color theme="1"/>
        <rFont val="Microsoft YaHei"/>
      </rPr>
      <t xml:space="preserve">; miáoxiě; </t>
    </r>
    <r>
      <rPr>
        <sz val="10"/>
        <color theme="1"/>
        <rFont val="Noto Sans CJK SC"/>
      </rPr>
      <t>形容</t>
    </r>
    <r>
      <rPr>
        <sz val="10"/>
        <color theme="1"/>
        <rFont val="Microsoft YaHei"/>
      </rPr>
      <t>; xíngróng; miaoxie; xingrong</t>
    </r>
  </si>
  <si>
    <t>敏感</t>
  </si>
  <si>
    <t>mǐngǎn</t>
  </si>
  <si>
    <t>nhạy cảm</t>
  </si>
  <si>
    <r>
      <rPr>
        <sz val="10"/>
        <color theme="1"/>
        <rFont val="Noto Sans CJK SC"/>
      </rPr>
      <t>敏感</t>
    </r>
    <r>
      <rPr>
        <sz val="10"/>
        <color theme="1"/>
        <rFont val="Microsoft YaHei"/>
      </rPr>
      <t>; mǐngǎn; mingan</t>
    </r>
  </si>
  <si>
    <t>ngôi sao</t>
  </si>
  <si>
    <r>
      <rPr>
        <sz val="10"/>
        <color theme="1"/>
        <rFont val="Noto Sans CJK SC"/>
      </rPr>
      <t>明星</t>
    </r>
    <r>
      <rPr>
        <sz val="10"/>
        <color theme="1"/>
        <rFont val="Microsoft YaHei"/>
      </rPr>
      <t>; míngxīng; mingxing</t>
    </r>
  </si>
  <si>
    <r>
      <rPr>
        <sz val="10"/>
        <color theme="1"/>
        <rFont val="Noto Sans CJK SC"/>
      </rPr>
      <t>名片</t>
    </r>
    <r>
      <rPr>
        <sz val="10"/>
        <color theme="1"/>
        <rFont val="Microsoft YaHei"/>
      </rPr>
      <t>; míngpiàn; mingpian</t>
    </r>
  </si>
  <si>
    <t>vận mệnh</t>
  </si>
  <si>
    <r>
      <rPr>
        <sz val="10"/>
        <color theme="1"/>
        <rFont val="Noto Sans CJK SC"/>
      </rPr>
      <t>命运</t>
    </r>
    <r>
      <rPr>
        <sz val="10"/>
        <color theme="1"/>
        <rFont val="Microsoft YaHei"/>
      </rPr>
      <t>; mìngyùn; mingyun</t>
    </r>
  </si>
  <si>
    <t>模仿</t>
  </si>
  <si>
    <t>mófǎng</t>
  </si>
  <si>
    <t>mô phỏng</t>
  </si>
  <si>
    <r>
      <rPr>
        <sz val="10"/>
        <color theme="1"/>
        <rFont val="Noto Sans CJK SC"/>
      </rPr>
      <t>模仿</t>
    </r>
    <r>
      <rPr>
        <sz val="10"/>
        <color theme="1"/>
        <rFont val="Microsoft YaHei"/>
      </rPr>
      <t>; mófǎng; mofang</t>
    </r>
  </si>
  <si>
    <t>模特</t>
  </si>
  <si>
    <t>mótè</t>
  </si>
  <si>
    <r>
      <rPr>
        <sz val="10"/>
        <color theme="1"/>
        <rFont val="Noto Sans CJK SC"/>
      </rPr>
      <t>模特</t>
    </r>
    <r>
      <rPr>
        <sz val="10"/>
        <color theme="1"/>
        <rFont val="Microsoft YaHei"/>
      </rPr>
      <t xml:space="preserve">; mótè; </t>
    </r>
    <r>
      <rPr>
        <sz val="10"/>
        <color theme="1"/>
        <rFont val="Noto Sans CJK SC"/>
      </rPr>
      <t>模特儿</t>
    </r>
    <r>
      <rPr>
        <sz val="10"/>
        <color theme="1"/>
        <rFont val="Microsoft YaHei"/>
      </rPr>
      <t>; mótèr; mote; moter</t>
    </r>
  </si>
  <si>
    <t>陌生</t>
  </si>
  <si>
    <t>mòshēng</t>
  </si>
  <si>
    <t>xa lạ</t>
  </si>
  <si>
    <r>
      <rPr>
        <sz val="10"/>
        <color theme="1"/>
        <rFont val="Noto Sans CJK SC"/>
      </rPr>
      <t>陌生</t>
    </r>
    <r>
      <rPr>
        <sz val="10"/>
        <color theme="1"/>
        <rFont val="Microsoft YaHei"/>
      </rPr>
      <t>; mòshēng; mosheng</t>
    </r>
  </si>
  <si>
    <t>hiện tại</t>
  </si>
  <si>
    <r>
      <rPr>
        <sz val="10"/>
        <color theme="1"/>
        <rFont val="Noto Sans CJK SC"/>
      </rPr>
      <t>目前</t>
    </r>
    <r>
      <rPr>
        <sz val="10"/>
        <color theme="1"/>
        <rFont val="Microsoft YaHei"/>
      </rPr>
      <t>; mùqián; muqian</t>
    </r>
  </si>
  <si>
    <t>难怪</t>
  </si>
  <si>
    <t>nánguài</t>
  </si>
  <si>
    <t>chẳng trách</t>
  </si>
  <si>
    <r>
      <rPr>
        <sz val="10"/>
        <color theme="1"/>
        <rFont val="Noto Sans CJK SC"/>
      </rPr>
      <t>难怪</t>
    </r>
    <r>
      <rPr>
        <sz val="10"/>
        <color theme="1"/>
        <rFont val="Microsoft YaHei"/>
      </rPr>
      <t xml:space="preserve">; nánguài; </t>
    </r>
    <r>
      <rPr>
        <sz val="10"/>
        <color theme="1"/>
        <rFont val="Noto Sans CJK SC"/>
      </rPr>
      <t>怪不得</t>
    </r>
    <r>
      <rPr>
        <sz val="10"/>
        <color theme="1"/>
        <rFont val="Microsoft YaHei"/>
      </rPr>
      <t>; guàibude; nanguai; guaibude</t>
    </r>
  </si>
  <si>
    <r>
      <rPr>
        <sz val="10"/>
        <color theme="1"/>
        <rFont val="Noto Sans CJK SC"/>
      </rPr>
      <t>内部</t>
    </r>
    <r>
      <rPr>
        <sz val="10"/>
        <color theme="1"/>
        <rFont val="Microsoft YaHei"/>
      </rPr>
      <t>; nèibù; neibu</t>
    </r>
  </si>
  <si>
    <t>嗯</t>
  </si>
  <si>
    <t>en</t>
  </si>
  <si>
    <t>ừm</t>
  </si>
  <si>
    <r>
      <rPr>
        <sz val="10"/>
        <color theme="1"/>
        <rFont val="Noto Sans CJK SC"/>
      </rPr>
      <t>嗯</t>
    </r>
    <r>
      <rPr>
        <sz val="10"/>
        <color theme="1"/>
        <rFont val="Microsoft YaHei"/>
      </rPr>
      <t>; en</t>
    </r>
  </si>
  <si>
    <r>
      <rPr>
        <sz val="10"/>
        <color theme="1"/>
        <rFont val="Noto Sans CJK SC"/>
      </rPr>
      <t>念</t>
    </r>
    <r>
      <rPr>
        <sz val="10"/>
        <color theme="1"/>
        <rFont val="Microsoft YaHei"/>
      </rPr>
      <t>; niàn; nian</t>
    </r>
  </si>
  <si>
    <t>đậm đặc</t>
  </si>
  <si>
    <r>
      <rPr>
        <sz val="10"/>
        <color theme="1"/>
        <rFont val="Noto Sans CJK SC"/>
      </rPr>
      <t>浓</t>
    </r>
    <r>
      <rPr>
        <sz val="10"/>
        <color theme="1"/>
        <rFont val="Microsoft YaHei"/>
      </rPr>
      <t>; nóng; nong</t>
    </r>
  </si>
  <si>
    <r>
      <rPr>
        <sz val="10"/>
        <color theme="1"/>
        <rFont val="Noto Sans CJK SC"/>
      </rPr>
      <t>农民</t>
    </r>
    <r>
      <rPr>
        <sz val="10"/>
        <color theme="1"/>
        <rFont val="Microsoft YaHei"/>
      </rPr>
      <t>; nóngmín; nongmin</t>
    </r>
  </si>
  <si>
    <t>欧洲</t>
  </si>
  <si>
    <t>Ōuzhōu</t>
  </si>
  <si>
    <t>châu Âu</t>
  </si>
  <si>
    <r>
      <rPr>
        <sz val="10"/>
        <color theme="1"/>
        <rFont val="Noto Sans CJK SC"/>
      </rPr>
      <t>欧洲</t>
    </r>
    <r>
      <rPr>
        <sz val="10"/>
        <color theme="1"/>
        <rFont val="Microsoft YaHei"/>
      </rPr>
      <t>; Ōuzhōu; Ouzhou</t>
    </r>
  </si>
  <si>
    <t>偶然</t>
  </si>
  <si>
    <t>ǒurán</t>
  </si>
  <si>
    <t>tình cờ</t>
  </si>
  <si>
    <r>
      <rPr>
        <sz val="10"/>
        <color theme="1"/>
        <rFont val="Noto Sans CJK SC"/>
      </rPr>
      <t>偶然</t>
    </r>
    <r>
      <rPr>
        <sz val="10"/>
        <color theme="1"/>
        <rFont val="Microsoft YaHei"/>
      </rPr>
      <t>; ǒurán; ouran</t>
    </r>
  </si>
  <si>
    <t>vỗ, chụp</t>
  </si>
  <si>
    <r>
      <rPr>
        <sz val="10"/>
        <color theme="1"/>
        <rFont val="Noto Sans CJK SC"/>
      </rPr>
      <t>拍</t>
    </r>
    <r>
      <rPr>
        <sz val="10"/>
        <color theme="1"/>
        <rFont val="Microsoft YaHei"/>
      </rPr>
      <t>; pāi; pai</t>
    </r>
  </si>
  <si>
    <t>盼望</t>
  </si>
  <si>
    <t>pànwàng</t>
  </si>
  <si>
    <t>mong mỏi</t>
  </si>
  <si>
    <r>
      <rPr>
        <sz val="10"/>
        <color theme="1"/>
        <rFont val="Noto Sans CJK SC"/>
      </rPr>
      <t>盼望</t>
    </r>
    <r>
      <rPr>
        <sz val="10"/>
        <color theme="1"/>
        <rFont val="Microsoft YaHei"/>
      </rPr>
      <t>; pànwàng; panwang</t>
    </r>
  </si>
  <si>
    <r>
      <rPr>
        <sz val="10"/>
        <color theme="1"/>
        <rFont val="Noto Sans CJK SC"/>
      </rPr>
      <t>培训</t>
    </r>
    <r>
      <rPr>
        <sz val="10"/>
        <color theme="1"/>
        <rFont val="Microsoft YaHei"/>
      </rPr>
      <t>; péixùn; peixun</t>
    </r>
  </si>
  <si>
    <t>佩服</t>
  </si>
  <si>
    <t>pèifu</t>
  </si>
  <si>
    <t>khâm phục</t>
  </si>
  <si>
    <r>
      <rPr>
        <sz val="10"/>
        <color theme="1"/>
        <rFont val="Noto Sans CJK SC"/>
      </rPr>
      <t>佩服</t>
    </r>
    <r>
      <rPr>
        <sz val="10"/>
        <color theme="1"/>
        <rFont val="Microsoft YaHei"/>
      </rPr>
      <t>; pèifu; peifu</t>
    </r>
  </si>
  <si>
    <t>盆</t>
  </si>
  <si>
    <t>pén</t>
  </si>
  <si>
    <t>chậu</t>
  </si>
  <si>
    <r>
      <rPr>
        <sz val="10"/>
        <color theme="1"/>
        <rFont val="Noto Sans CJK SC"/>
      </rPr>
      <t>盆</t>
    </r>
    <r>
      <rPr>
        <sz val="10"/>
        <color theme="1"/>
        <rFont val="Microsoft YaHei"/>
      </rPr>
      <t>; pén; pen</t>
    </r>
  </si>
  <si>
    <t>va phải, gặp phải</t>
  </si>
  <si>
    <r>
      <rPr>
        <sz val="10"/>
        <color theme="1"/>
        <rFont val="Noto Sans CJK SC"/>
      </rPr>
      <t>碰</t>
    </r>
    <r>
      <rPr>
        <sz val="10"/>
        <color theme="1"/>
        <rFont val="Microsoft YaHei"/>
      </rPr>
      <t>; pèng; peng</t>
    </r>
  </si>
  <si>
    <t>lô, đợt</t>
  </si>
  <si>
    <r>
      <rPr>
        <sz val="10"/>
        <color theme="1"/>
        <rFont val="Noto Sans CJK SC"/>
      </rPr>
      <t>批</t>
    </r>
    <r>
      <rPr>
        <sz val="10"/>
        <color theme="1"/>
        <rFont val="Microsoft YaHei"/>
      </rPr>
      <t>; pī; pi</t>
    </r>
  </si>
  <si>
    <r>
      <rPr>
        <sz val="10"/>
        <color theme="1"/>
        <rFont val="Noto Sans CJK SC"/>
      </rPr>
      <t>批准</t>
    </r>
    <r>
      <rPr>
        <sz val="10"/>
        <color theme="1"/>
        <rFont val="Microsoft YaHei"/>
      </rPr>
      <t>; pīzhǔn; pizhun</t>
    </r>
  </si>
  <si>
    <t>疲劳</t>
  </si>
  <si>
    <t>píláo</t>
  </si>
  <si>
    <t>mệt mỏi</t>
  </si>
  <si>
    <r>
      <rPr>
        <sz val="10"/>
        <color theme="1"/>
        <rFont val="Noto Sans CJK SC"/>
      </rPr>
      <t>疲劳</t>
    </r>
    <r>
      <rPr>
        <sz val="10"/>
        <color theme="1"/>
        <rFont val="Microsoft YaHei"/>
      </rPr>
      <t>; píláo; pilao</t>
    </r>
  </si>
  <si>
    <t>匹</t>
  </si>
  <si>
    <t>pǐ</t>
  </si>
  <si>
    <t>con (ngựa)</t>
  </si>
  <si>
    <r>
      <rPr>
        <sz val="10"/>
        <color theme="1"/>
        <rFont val="Noto Sans CJK SC"/>
      </rPr>
      <t>匹</t>
    </r>
    <r>
      <rPr>
        <sz val="10"/>
        <color theme="1"/>
        <rFont val="Microsoft YaHei"/>
      </rPr>
      <t>; pǐ; pi</t>
    </r>
  </si>
  <si>
    <t>lát, mảnh</t>
  </si>
  <si>
    <r>
      <rPr>
        <sz val="10"/>
        <color theme="1"/>
        <rFont val="Noto Sans CJK SC"/>
      </rPr>
      <t>片</t>
    </r>
    <r>
      <rPr>
        <sz val="10"/>
        <color theme="1"/>
        <rFont val="Microsoft YaHei"/>
      </rPr>
      <t>; piàn; pian</t>
    </r>
  </si>
  <si>
    <t>飘</t>
  </si>
  <si>
    <t>piāo</t>
  </si>
  <si>
    <t>bay, trôi</t>
  </si>
  <si>
    <r>
      <rPr>
        <sz val="10"/>
        <color theme="1"/>
        <rFont val="Noto Sans CJK SC"/>
      </rPr>
      <t>飘</t>
    </r>
    <r>
      <rPr>
        <sz val="10"/>
        <color theme="1"/>
        <rFont val="Microsoft YaHei"/>
      </rPr>
      <t>; piāo; piao</t>
    </r>
  </si>
  <si>
    <t>频道</t>
  </si>
  <si>
    <t>píndào</t>
  </si>
  <si>
    <t>kênh (TV)</t>
  </si>
  <si>
    <r>
      <rPr>
        <sz val="10"/>
        <color theme="1"/>
        <rFont val="Noto Sans CJK SC"/>
      </rPr>
      <t>频道</t>
    </r>
    <r>
      <rPr>
        <sz val="10"/>
        <color theme="1"/>
        <rFont val="Microsoft YaHei"/>
      </rPr>
      <t>; píndào; pindao</t>
    </r>
  </si>
  <si>
    <t>凭</t>
  </si>
  <si>
    <r>
      <rPr>
        <sz val="10"/>
        <color theme="1"/>
        <rFont val="Noto Sans CJK SC"/>
      </rPr>
      <t>凭</t>
    </r>
    <r>
      <rPr>
        <sz val="10"/>
        <color theme="1"/>
        <rFont val="Microsoft YaHei"/>
      </rPr>
      <t xml:space="preserve">; píng; </t>
    </r>
    <r>
      <rPr>
        <sz val="10"/>
        <color theme="1"/>
        <rFont val="Noto Sans CJK SC"/>
      </rPr>
      <t>靠</t>
    </r>
    <r>
      <rPr>
        <sz val="10"/>
        <color theme="1"/>
        <rFont val="Microsoft YaHei"/>
      </rPr>
      <t>; kào; ping; kao</t>
    </r>
  </si>
  <si>
    <r>
      <rPr>
        <sz val="10"/>
        <color theme="1"/>
        <rFont val="Noto Sans CJK SC"/>
      </rPr>
      <t>平安</t>
    </r>
    <r>
      <rPr>
        <sz val="10"/>
        <color theme="1"/>
        <rFont val="Microsoft YaHei"/>
      </rPr>
      <t>; píng'ān; ping'an</t>
    </r>
  </si>
  <si>
    <r>
      <rPr>
        <sz val="10"/>
        <color theme="1"/>
        <rFont val="Noto Sans CJK SC"/>
      </rPr>
      <t>平等</t>
    </r>
    <r>
      <rPr>
        <sz val="10"/>
        <color theme="1"/>
        <rFont val="Microsoft YaHei"/>
      </rPr>
      <t>; píngděng; pingdeng</t>
    </r>
  </si>
  <si>
    <t>平衡</t>
  </si>
  <si>
    <t>pínghéng</t>
  </si>
  <si>
    <t>cân bằng</t>
  </si>
  <si>
    <r>
      <rPr>
        <sz val="10"/>
        <color theme="1"/>
        <rFont val="Noto Sans CJK SC"/>
      </rPr>
      <t>平衡</t>
    </r>
    <r>
      <rPr>
        <sz val="10"/>
        <color theme="1"/>
        <rFont val="Microsoft YaHei"/>
      </rPr>
      <t>; pínghéng; pingheng</t>
    </r>
  </si>
  <si>
    <r>
      <rPr>
        <sz val="10"/>
        <color theme="1"/>
        <rFont val="Noto Sans CJK SC"/>
      </rPr>
      <t>平均</t>
    </r>
    <r>
      <rPr>
        <sz val="10"/>
        <color theme="1"/>
        <rFont val="Microsoft YaHei"/>
      </rPr>
      <t>; píngjūn; pingjun</t>
    </r>
  </si>
  <si>
    <r>
      <rPr>
        <sz val="10"/>
        <color theme="1"/>
        <rFont val="Noto Sans CJK SC"/>
      </rPr>
      <t>破产</t>
    </r>
    <r>
      <rPr>
        <sz val="10"/>
        <color theme="1"/>
        <rFont val="Microsoft YaHei"/>
      </rPr>
      <t>; pòchǎn; pochan</t>
    </r>
  </si>
  <si>
    <r>
      <rPr>
        <sz val="10"/>
        <color theme="1"/>
        <rFont val="Noto Sans CJK SC"/>
      </rPr>
      <t>迫切</t>
    </r>
    <r>
      <rPr>
        <sz val="10"/>
        <color theme="1"/>
        <rFont val="Microsoft YaHei"/>
      </rPr>
      <t>; pòqiè; poqie</t>
    </r>
  </si>
  <si>
    <t>khoảng thời gian</t>
  </si>
  <si>
    <r>
      <rPr>
        <sz val="10"/>
        <color theme="1"/>
        <rFont val="Noto Sans CJK SC"/>
      </rPr>
      <t>期间</t>
    </r>
    <r>
      <rPr>
        <sz val="10"/>
        <color theme="1"/>
        <rFont val="Microsoft YaHei"/>
      </rPr>
      <t>; qījiān; qijian</t>
    </r>
  </si>
  <si>
    <t>phần còn lại</t>
  </si>
  <si>
    <r>
      <rPr>
        <sz val="10"/>
        <color theme="1"/>
        <rFont val="Noto Sans CJK SC"/>
      </rPr>
      <t>其余</t>
    </r>
    <r>
      <rPr>
        <sz val="10"/>
        <color theme="1"/>
        <rFont val="Microsoft YaHei"/>
      </rPr>
      <t>; qíyú; qiyu</t>
    </r>
  </si>
  <si>
    <r>
      <rPr>
        <sz val="10"/>
        <color theme="1"/>
        <rFont val="Noto Sans CJK SC"/>
      </rPr>
      <t>企业</t>
    </r>
    <r>
      <rPr>
        <sz val="10"/>
        <color theme="1"/>
        <rFont val="Microsoft YaHei"/>
      </rPr>
      <t>; qǐyè; qiye</t>
    </r>
  </si>
  <si>
    <r>
      <rPr>
        <sz val="10"/>
        <color theme="1"/>
        <rFont val="Noto Sans CJK SC"/>
      </rPr>
      <t>前途</t>
    </r>
    <r>
      <rPr>
        <sz val="10"/>
        <color theme="1"/>
        <rFont val="Microsoft YaHei"/>
      </rPr>
      <t>; qiántú; qiantu</t>
    </r>
  </si>
  <si>
    <t>欠</t>
  </si>
  <si>
    <t>qiàn</t>
  </si>
  <si>
    <t>nợ</t>
  </si>
  <si>
    <r>
      <rPr>
        <sz val="10"/>
        <color theme="1"/>
        <rFont val="Noto Sans CJK SC"/>
      </rPr>
      <t>欠</t>
    </r>
    <r>
      <rPr>
        <sz val="10"/>
        <color theme="1"/>
        <rFont val="Microsoft YaHei"/>
      </rPr>
      <t>; qiàn; qian</t>
    </r>
  </si>
  <si>
    <r>
      <rPr>
        <sz val="10"/>
        <color theme="1"/>
        <rFont val="Noto Sans CJK SC"/>
      </rPr>
      <t>墙</t>
    </r>
    <r>
      <rPr>
        <sz val="10"/>
        <color theme="1"/>
        <rFont val="Microsoft YaHei"/>
      </rPr>
      <t>; qiáng; qiang</t>
    </r>
  </si>
  <si>
    <t>mạnh mẽ</t>
  </si>
  <si>
    <r>
      <rPr>
        <sz val="10"/>
        <color theme="1"/>
        <rFont val="Noto Sans CJK SC"/>
      </rPr>
      <t>强烈</t>
    </r>
    <r>
      <rPr>
        <sz val="10"/>
        <color theme="1"/>
        <rFont val="Microsoft YaHei"/>
      </rPr>
      <t>; qiángliè; qianglie</t>
    </r>
  </si>
  <si>
    <r>
      <rPr>
        <sz val="10"/>
        <color theme="1"/>
        <rFont val="Noto Sans CJK SC"/>
      </rPr>
      <t>切</t>
    </r>
    <r>
      <rPr>
        <sz val="10"/>
        <color theme="1"/>
        <rFont val="Microsoft YaHei"/>
      </rPr>
      <t>; qiē; qie</t>
    </r>
  </si>
  <si>
    <t>đích thân</t>
  </si>
  <si>
    <r>
      <rPr>
        <sz val="10"/>
        <color theme="1"/>
        <rFont val="Noto Sans CJK SC"/>
      </rPr>
      <t>亲自</t>
    </r>
    <r>
      <rPr>
        <sz val="10"/>
        <color theme="1"/>
        <rFont val="Microsoft YaHei"/>
      </rPr>
      <t>; qīnzì; qinzi</t>
    </r>
  </si>
  <si>
    <t>青</t>
  </si>
  <si>
    <t>xanh; trẻ (thanh)</t>
  </si>
  <si>
    <r>
      <rPr>
        <sz val="10"/>
        <color theme="1"/>
        <rFont val="Noto Sans CJK SC"/>
      </rPr>
      <t>青</t>
    </r>
    <r>
      <rPr>
        <sz val="10"/>
        <color theme="1"/>
        <rFont val="Microsoft YaHei"/>
      </rPr>
      <t>; qīng; qing</t>
    </r>
  </si>
  <si>
    <r>
      <rPr>
        <sz val="10"/>
        <color theme="1"/>
        <rFont val="Noto Sans CJK SC"/>
      </rPr>
      <t>青少年</t>
    </r>
    <r>
      <rPr>
        <sz val="10"/>
        <color theme="1"/>
        <rFont val="Microsoft YaHei"/>
      </rPr>
      <t>; qīngshàonián; qingshaonian</t>
    </r>
  </si>
  <si>
    <r>
      <rPr>
        <sz val="10"/>
        <color theme="1"/>
        <rFont val="Noto Sans CJK SC"/>
      </rPr>
      <t>轻易</t>
    </r>
    <r>
      <rPr>
        <sz val="10"/>
        <color theme="1"/>
        <rFont val="Microsoft YaHei"/>
      </rPr>
      <t>; qīngyì; qingyi</t>
    </r>
  </si>
  <si>
    <t>清淡</t>
  </si>
  <si>
    <t>qīngdàn</t>
  </si>
  <si>
    <t>thanh đạm</t>
  </si>
  <si>
    <r>
      <rPr>
        <sz val="10"/>
        <color theme="1"/>
        <rFont val="Noto Sans CJK SC"/>
      </rPr>
      <t>清淡</t>
    </r>
    <r>
      <rPr>
        <sz val="10"/>
        <color theme="1"/>
        <rFont val="Microsoft YaHei"/>
      </rPr>
      <t>; qīngdàn; qingdan</t>
    </r>
  </si>
  <si>
    <r>
      <rPr>
        <sz val="10"/>
        <color theme="1"/>
        <rFont val="Noto Sans CJK SC"/>
      </rPr>
      <t>情景</t>
    </r>
    <r>
      <rPr>
        <sz val="10"/>
        <color theme="1"/>
        <rFont val="Microsoft YaHei"/>
      </rPr>
      <t>; qíngjǐng; qingjing</t>
    </r>
  </si>
  <si>
    <t>情绪</t>
  </si>
  <si>
    <t>qíngxù</t>
  </si>
  <si>
    <r>
      <rPr>
        <sz val="10"/>
        <color theme="1"/>
        <rFont val="Noto Sans CJK SC"/>
      </rPr>
      <t>情绪</t>
    </r>
    <r>
      <rPr>
        <sz val="10"/>
        <color theme="1"/>
        <rFont val="Microsoft YaHei"/>
      </rPr>
      <t>; qíngxù; qingxu</t>
    </r>
  </si>
  <si>
    <r>
      <rPr>
        <sz val="10"/>
        <color theme="1"/>
        <rFont val="Noto Sans CJK SC"/>
      </rPr>
      <t>庆祝</t>
    </r>
    <r>
      <rPr>
        <sz val="10"/>
        <color theme="1"/>
        <rFont val="Microsoft YaHei"/>
      </rPr>
      <t xml:space="preserve">; qìngzhù; </t>
    </r>
    <r>
      <rPr>
        <sz val="10"/>
        <color theme="1"/>
        <rFont val="Noto Sans CJK SC"/>
      </rPr>
      <t>恭喜</t>
    </r>
    <r>
      <rPr>
        <sz val="10"/>
        <color theme="1"/>
        <rFont val="Microsoft YaHei"/>
      </rPr>
      <t>; gōngxǐ; qingzhu; gongxi</t>
    </r>
  </si>
  <si>
    <t>娶</t>
  </si>
  <si>
    <t>cưới (vợ)</t>
  </si>
  <si>
    <r>
      <rPr>
        <sz val="10"/>
        <color theme="1"/>
        <rFont val="Noto Sans CJK SC"/>
      </rPr>
      <t>娶</t>
    </r>
    <r>
      <rPr>
        <sz val="10"/>
        <color theme="1"/>
        <rFont val="Microsoft YaHei"/>
      </rPr>
      <t>; qǔ; qu</t>
    </r>
  </si>
  <si>
    <r>
      <rPr>
        <sz val="10"/>
        <color theme="1"/>
        <rFont val="Noto Sans CJK SC"/>
      </rPr>
      <t>取消</t>
    </r>
    <r>
      <rPr>
        <sz val="10"/>
        <color theme="1"/>
        <rFont val="Microsoft YaHei"/>
      </rPr>
      <t>; qǔxiāo; quxiao</t>
    </r>
  </si>
  <si>
    <r>
      <rPr>
        <sz val="10"/>
        <color theme="1"/>
        <rFont val="Noto Sans CJK SC"/>
      </rPr>
      <t>圈</t>
    </r>
    <r>
      <rPr>
        <sz val="10"/>
        <color theme="1"/>
        <rFont val="Microsoft YaHei"/>
      </rPr>
      <t>; quān; quan</t>
    </r>
  </si>
  <si>
    <r>
      <rPr>
        <sz val="10"/>
        <color theme="1"/>
        <rFont val="Noto Sans CJK SC"/>
      </rPr>
      <t>全面</t>
    </r>
    <r>
      <rPr>
        <sz val="10"/>
        <color theme="1"/>
        <rFont val="Microsoft YaHei"/>
      </rPr>
      <t>; quánmiàn; quanmian</t>
    </r>
  </si>
  <si>
    <r>
      <rPr>
        <sz val="10"/>
        <color theme="1"/>
        <rFont val="Noto Sans CJK SC"/>
      </rPr>
      <t>权利</t>
    </r>
    <r>
      <rPr>
        <sz val="10"/>
        <color theme="1"/>
        <rFont val="Microsoft YaHei"/>
      </rPr>
      <t>; quánlì; quanli</t>
    </r>
  </si>
  <si>
    <t>xác định</t>
  </si>
  <si>
    <r>
      <rPr>
        <sz val="10"/>
        <color theme="1"/>
        <rFont val="Noto Sans CJK SC"/>
      </rPr>
      <t>确定</t>
    </r>
    <r>
      <rPr>
        <sz val="10"/>
        <color theme="1"/>
        <rFont val="Microsoft YaHei"/>
      </rPr>
      <t>; quèdìng; queding</t>
    </r>
  </si>
  <si>
    <t>nồng nhiệt</t>
  </si>
  <si>
    <r>
      <rPr>
        <sz val="10"/>
        <color theme="1"/>
        <rFont val="Noto Sans CJK SC"/>
      </rPr>
      <t>热烈</t>
    </r>
    <r>
      <rPr>
        <sz val="10"/>
        <color theme="1"/>
        <rFont val="Microsoft YaHei"/>
      </rPr>
      <t>; rèliè; relie</t>
    </r>
  </si>
  <si>
    <r>
      <rPr>
        <sz val="10"/>
        <color theme="1"/>
        <rFont val="Noto Sans CJK SC"/>
      </rPr>
      <t>人口</t>
    </r>
    <r>
      <rPr>
        <sz val="10"/>
        <color theme="1"/>
        <rFont val="Microsoft YaHei"/>
      </rPr>
      <t>; rénkǒu; renkou</t>
    </r>
  </si>
  <si>
    <r>
      <rPr>
        <sz val="10"/>
        <color theme="1"/>
        <rFont val="Noto Sans CJK SC"/>
      </rPr>
      <t>人民币</t>
    </r>
    <r>
      <rPr>
        <sz val="10"/>
        <color theme="1"/>
        <rFont val="Microsoft YaHei"/>
      </rPr>
      <t>; rénmínbì; renminbi</t>
    </r>
  </si>
  <si>
    <t>人事</t>
  </si>
  <si>
    <t>rénshì</t>
  </si>
  <si>
    <t>nhân sự</t>
  </si>
  <si>
    <r>
      <rPr>
        <sz val="10"/>
        <color theme="1"/>
        <rFont val="Noto Sans CJK SC"/>
      </rPr>
      <t>人事</t>
    </r>
    <r>
      <rPr>
        <sz val="10"/>
        <color theme="1"/>
        <rFont val="Microsoft YaHei"/>
      </rPr>
      <t>; rénshì; renshi</t>
    </r>
  </si>
  <si>
    <r>
      <rPr>
        <sz val="10"/>
        <color theme="1"/>
        <rFont val="Noto Sans CJK SC"/>
      </rPr>
      <t>人员</t>
    </r>
    <r>
      <rPr>
        <sz val="10"/>
        <color theme="1"/>
        <rFont val="Microsoft YaHei"/>
      </rPr>
      <t xml:space="preserve">; rényuán; </t>
    </r>
    <r>
      <rPr>
        <sz val="10"/>
        <color theme="1"/>
        <rFont val="Noto Sans CJK SC"/>
      </rPr>
      <t>员工</t>
    </r>
    <r>
      <rPr>
        <sz val="10"/>
        <color theme="1"/>
        <rFont val="Microsoft YaHei"/>
      </rPr>
      <t>; yuángōng; renyuan; yuangong</t>
    </r>
  </si>
  <si>
    <t>hằng ngày</t>
  </si>
  <si>
    <r>
      <rPr>
        <sz val="10"/>
        <color theme="1"/>
        <rFont val="Noto Sans CJK SC"/>
      </rPr>
      <t>日常</t>
    </r>
    <r>
      <rPr>
        <sz val="10"/>
        <color theme="1"/>
        <rFont val="Microsoft YaHei"/>
      </rPr>
      <t>; rìcháng; richang</t>
    </r>
  </si>
  <si>
    <r>
      <rPr>
        <sz val="10"/>
        <color theme="1"/>
        <rFont val="Noto Sans CJK SC"/>
      </rPr>
      <t>日期</t>
    </r>
    <r>
      <rPr>
        <sz val="10"/>
        <color theme="1"/>
        <rFont val="Microsoft YaHei"/>
      </rPr>
      <t>; rìqī; riqi</t>
    </r>
  </si>
  <si>
    <t>cuộc sống</t>
  </si>
  <si>
    <r>
      <rPr>
        <sz val="10"/>
        <color theme="1"/>
        <rFont val="Noto Sans CJK SC"/>
      </rPr>
      <t>日子</t>
    </r>
    <r>
      <rPr>
        <sz val="10"/>
        <color theme="1"/>
        <rFont val="Microsoft YaHei"/>
      </rPr>
      <t>; rìzi; rizi</t>
    </r>
  </si>
  <si>
    <t>hiện nay</t>
  </si>
  <si>
    <r>
      <rPr>
        <sz val="10"/>
        <color theme="1"/>
        <rFont val="Noto Sans CJK SC"/>
      </rPr>
      <t>如今</t>
    </r>
    <r>
      <rPr>
        <sz val="10"/>
        <color theme="1"/>
        <rFont val="Microsoft YaHei"/>
      </rPr>
      <t>; rújīn; rujin</t>
    </r>
  </si>
  <si>
    <t>软</t>
  </si>
  <si>
    <t>ruǎn</t>
  </si>
  <si>
    <t>mềm</t>
  </si>
  <si>
    <r>
      <rPr>
        <sz val="10"/>
        <color theme="1"/>
        <rFont val="Noto Sans CJK SC"/>
      </rPr>
      <t>软</t>
    </r>
    <r>
      <rPr>
        <sz val="10"/>
        <color theme="1"/>
        <rFont val="Microsoft YaHei"/>
      </rPr>
      <t>; ruǎn; ruan</t>
    </r>
  </si>
  <si>
    <r>
      <rPr>
        <sz val="10"/>
        <color theme="1"/>
        <rFont val="Noto Sans CJK SC"/>
      </rPr>
      <t>弱</t>
    </r>
    <r>
      <rPr>
        <sz val="10"/>
        <color theme="1"/>
        <rFont val="Microsoft YaHei"/>
      </rPr>
      <t>; ruò; ruo</t>
    </r>
  </si>
  <si>
    <r>
      <rPr>
        <sz val="10"/>
        <color theme="1"/>
        <rFont val="Noto Sans CJK SC"/>
      </rPr>
      <t>色彩</t>
    </r>
    <r>
      <rPr>
        <sz val="10"/>
        <color theme="1"/>
        <rFont val="Microsoft YaHei"/>
      </rPr>
      <t>; sècǎi; secai</t>
    </r>
  </si>
  <si>
    <t>杀</t>
  </si>
  <si>
    <t>shā</t>
  </si>
  <si>
    <t>giết</t>
  </si>
  <si>
    <r>
      <rPr>
        <sz val="10"/>
        <color theme="1"/>
        <rFont val="Noto Sans CJK SC"/>
      </rPr>
      <t>杀</t>
    </r>
    <r>
      <rPr>
        <sz val="10"/>
        <color theme="1"/>
        <rFont val="Microsoft YaHei"/>
      </rPr>
      <t>; shā; sha</t>
    </r>
  </si>
  <si>
    <t>沙漠</t>
  </si>
  <si>
    <t>shāmò</t>
  </si>
  <si>
    <t>sa mạc</t>
  </si>
  <si>
    <r>
      <rPr>
        <sz val="10"/>
        <color theme="1"/>
        <rFont val="Noto Sans CJK SC"/>
      </rPr>
      <t>沙漠</t>
    </r>
    <r>
      <rPr>
        <sz val="10"/>
        <color theme="1"/>
        <rFont val="Microsoft YaHei"/>
      </rPr>
      <t>; shāmò; shamo</t>
    </r>
  </si>
  <si>
    <t>傻</t>
  </si>
  <si>
    <t>shǎ</t>
  </si>
  <si>
    <r>
      <rPr>
        <sz val="10"/>
        <color theme="1"/>
        <rFont val="Noto Sans CJK SC"/>
      </rPr>
      <t>傻</t>
    </r>
    <r>
      <rPr>
        <sz val="10"/>
        <color theme="1"/>
        <rFont val="Microsoft YaHei"/>
      </rPr>
      <t>; shǎ; sha</t>
    </r>
  </si>
  <si>
    <t>删除</t>
  </si>
  <si>
    <t>shānchú</t>
  </si>
  <si>
    <t>xóa bỏ</t>
  </si>
  <si>
    <r>
      <rPr>
        <sz val="10"/>
        <color theme="1"/>
        <rFont val="Noto Sans CJK SC"/>
      </rPr>
      <t>删除</t>
    </r>
    <r>
      <rPr>
        <sz val="10"/>
        <color theme="1"/>
        <rFont val="Microsoft YaHei"/>
      </rPr>
      <t>; shānchú; shanchu</t>
    </r>
  </si>
  <si>
    <t>lương thiện</t>
  </si>
  <si>
    <r>
      <rPr>
        <sz val="10"/>
        <color theme="1"/>
        <rFont val="Noto Sans CJK SC"/>
      </rPr>
      <t>善良</t>
    </r>
    <r>
      <rPr>
        <sz val="10"/>
        <color theme="1"/>
        <rFont val="Microsoft YaHei"/>
      </rPr>
      <t>; shànliáng; shanliang</t>
    </r>
  </si>
  <si>
    <t>扇子</t>
  </si>
  <si>
    <t>shànzi</t>
  </si>
  <si>
    <t>quạt tay</t>
  </si>
  <si>
    <r>
      <rPr>
        <sz val="10"/>
        <color theme="1"/>
        <rFont val="Noto Sans CJK SC"/>
      </rPr>
      <t>扇子</t>
    </r>
    <r>
      <rPr>
        <sz val="10"/>
        <color theme="1"/>
        <rFont val="Microsoft YaHei"/>
      </rPr>
      <t>; shànzi; shanzi</t>
    </r>
  </si>
  <si>
    <r>
      <rPr>
        <sz val="10"/>
        <color theme="1"/>
        <rFont val="Noto Sans CJK SC"/>
      </rPr>
      <t>商业</t>
    </r>
    <r>
      <rPr>
        <sz val="10"/>
        <color theme="1"/>
        <rFont val="Microsoft YaHei"/>
      </rPr>
      <t xml:space="preserve">; shāngyè; </t>
    </r>
    <r>
      <rPr>
        <sz val="10"/>
        <color theme="1"/>
        <rFont val="Noto Sans CJK SC"/>
      </rPr>
      <t>贸易</t>
    </r>
    <r>
      <rPr>
        <sz val="10"/>
        <color theme="1"/>
        <rFont val="Microsoft YaHei"/>
      </rPr>
      <t>; màoyì; shangye; maoyi</t>
    </r>
  </si>
  <si>
    <t>上当</t>
  </si>
  <si>
    <t>shàngdàng</t>
  </si>
  <si>
    <t>bị lừa</t>
  </si>
  <si>
    <r>
      <rPr>
        <sz val="10"/>
        <color theme="1"/>
        <rFont val="Noto Sans CJK SC"/>
      </rPr>
      <t>上当</t>
    </r>
    <r>
      <rPr>
        <sz val="10"/>
        <color theme="1"/>
        <rFont val="Microsoft YaHei"/>
      </rPr>
      <t>; shàngdàng; shangdang</t>
    </r>
  </si>
  <si>
    <t>蛇</t>
  </si>
  <si>
    <t>shé</t>
  </si>
  <si>
    <t>con rắn</t>
  </si>
  <si>
    <r>
      <rPr>
        <sz val="10"/>
        <color theme="1"/>
        <rFont val="Noto Sans CJK SC"/>
      </rPr>
      <t>蛇</t>
    </r>
    <r>
      <rPr>
        <sz val="10"/>
        <color theme="1"/>
        <rFont val="Microsoft YaHei"/>
      </rPr>
      <t>; shé; she</t>
    </r>
  </si>
  <si>
    <r>
      <rPr>
        <sz val="10"/>
        <color theme="1"/>
        <rFont val="Noto Sans CJK SC"/>
      </rPr>
      <t>设备</t>
    </r>
    <r>
      <rPr>
        <sz val="10"/>
        <color theme="1"/>
        <rFont val="Microsoft YaHei"/>
      </rPr>
      <t>; shèbèi; shebei</t>
    </r>
  </si>
  <si>
    <t>cơ sở vật chất</t>
  </si>
  <si>
    <r>
      <rPr>
        <sz val="10"/>
        <color theme="1"/>
        <rFont val="Noto Sans CJK SC"/>
      </rPr>
      <t>设施</t>
    </r>
    <r>
      <rPr>
        <sz val="10"/>
        <color theme="1"/>
        <rFont val="Microsoft YaHei"/>
      </rPr>
      <t>; shèshī; sheshi</t>
    </r>
  </si>
  <si>
    <t>射击</t>
  </si>
  <si>
    <t>shèjī</t>
  </si>
  <si>
    <t>bắn súng</t>
  </si>
  <si>
    <r>
      <rPr>
        <sz val="10"/>
        <color theme="1"/>
        <rFont val="Noto Sans CJK SC"/>
      </rPr>
      <t>射击</t>
    </r>
    <r>
      <rPr>
        <sz val="10"/>
        <color theme="1"/>
        <rFont val="Microsoft YaHei"/>
      </rPr>
      <t>; shèjī; sheji</t>
    </r>
  </si>
  <si>
    <r>
      <rPr>
        <sz val="10"/>
        <color theme="1"/>
        <rFont val="Noto Sans CJK SC"/>
      </rPr>
      <t>身材</t>
    </r>
    <r>
      <rPr>
        <sz val="10"/>
        <color theme="1"/>
        <rFont val="Microsoft YaHei"/>
      </rPr>
      <t>; shēncái; shencai</t>
    </r>
  </si>
  <si>
    <r>
      <rPr>
        <sz val="10"/>
        <color theme="1"/>
        <rFont val="Noto Sans CJK SC"/>
      </rPr>
      <t>神话</t>
    </r>
    <r>
      <rPr>
        <sz val="10"/>
        <color theme="1"/>
        <rFont val="Microsoft YaHei"/>
      </rPr>
      <t>; shénhuà; shenhua</t>
    </r>
  </si>
  <si>
    <t>tăng lên</t>
  </si>
  <si>
    <r>
      <rPr>
        <sz val="10"/>
        <color theme="1"/>
        <rFont val="Noto Sans CJK SC"/>
      </rPr>
      <t>升</t>
    </r>
    <r>
      <rPr>
        <sz val="10"/>
        <color theme="1"/>
        <rFont val="Microsoft YaHei"/>
      </rPr>
      <t>; shēng; sheng</t>
    </r>
  </si>
  <si>
    <r>
      <rPr>
        <sz val="10"/>
        <color theme="1"/>
        <rFont val="Noto Sans CJK SC"/>
      </rPr>
      <t>生产</t>
    </r>
    <r>
      <rPr>
        <sz val="10"/>
        <color theme="1"/>
        <rFont val="Microsoft YaHei"/>
      </rPr>
      <t>; shēngchǎn; shengchan</t>
    </r>
  </si>
  <si>
    <t>声调</t>
  </si>
  <si>
    <t>shēngdiào</t>
  </si>
  <si>
    <t>thanh điệu</t>
  </si>
  <si>
    <r>
      <rPr>
        <sz val="10"/>
        <color theme="1"/>
        <rFont val="Noto Sans CJK SC"/>
      </rPr>
      <t>声调</t>
    </r>
    <r>
      <rPr>
        <sz val="10"/>
        <color theme="1"/>
        <rFont val="Microsoft YaHei"/>
      </rPr>
      <t>; shēngdiào; shengdiao</t>
    </r>
  </si>
  <si>
    <t>绳子</t>
  </si>
  <si>
    <t>shéngzi</t>
  </si>
  <si>
    <t>dây thừng</t>
  </si>
  <si>
    <r>
      <rPr>
        <sz val="10"/>
        <color theme="1"/>
        <rFont val="Noto Sans CJK SC"/>
      </rPr>
      <t>绳子</t>
    </r>
    <r>
      <rPr>
        <sz val="10"/>
        <color theme="1"/>
        <rFont val="Microsoft YaHei"/>
      </rPr>
      <t>; shéngzi; shengzi</t>
    </r>
  </si>
  <si>
    <t>省略</t>
  </si>
  <si>
    <t>shěnglüè</t>
  </si>
  <si>
    <t>lược bỏ</t>
  </si>
  <si>
    <r>
      <rPr>
        <sz val="10"/>
        <color theme="1"/>
        <rFont val="Noto Sans CJK SC"/>
      </rPr>
      <t>省略</t>
    </r>
    <r>
      <rPr>
        <sz val="10"/>
        <color theme="1"/>
        <rFont val="Microsoft YaHei"/>
      </rPr>
      <t>; shěnglüè; shenglüe; shenglue</t>
    </r>
  </si>
  <si>
    <r>
      <rPr>
        <sz val="10"/>
        <color theme="1"/>
        <rFont val="Noto Sans CJK SC"/>
      </rPr>
      <t>胜利</t>
    </r>
    <r>
      <rPr>
        <sz val="10"/>
        <color theme="1"/>
        <rFont val="Microsoft YaHei"/>
      </rPr>
      <t>; shènglì; shengli</t>
    </r>
  </si>
  <si>
    <t>mất</t>
  </si>
  <si>
    <r>
      <rPr>
        <sz val="10"/>
        <color theme="1"/>
        <rFont val="Noto Sans CJK SC"/>
      </rPr>
      <t>失去</t>
    </r>
    <r>
      <rPr>
        <sz val="10"/>
        <color theme="1"/>
        <rFont val="Microsoft YaHei"/>
      </rPr>
      <t>; shīqù; shiqu</t>
    </r>
  </si>
  <si>
    <r>
      <rPr>
        <sz val="10"/>
        <color theme="1"/>
        <rFont val="Noto Sans CJK SC"/>
      </rPr>
      <t>失业</t>
    </r>
    <r>
      <rPr>
        <sz val="10"/>
        <color theme="1"/>
        <rFont val="Microsoft YaHei"/>
      </rPr>
      <t>; shīyè; shiye</t>
    </r>
  </si>
  <si>
    <t>湿润</t>
  </si>
  <si>
    <t>shīrùn</t>
  </si>
  <si>
    <r>
      <rPr>
        <sz val="10"/>
        <color theme="1"/>
        <rFont val="Noto Sans CJK SC"/>
      </rPr>
      <t>湿润</t>
    </r>
    <r>
      <rPr>
        <sz val="10"/>
        <color theme="1"/>
        <rFont val="Microsoft YaHei"/>
      </rPr>
      <t xml:space="preserve">; shīrùn; </t>
    </r>
    <r>
      <rPr>
        <sz val="10"/>
        <color theme="1"/>
        <rFont val="Noto Sans CJK SC"/>
      </rPr>
      <t>潮湿</t>
    </r>
    <r>
      <rPr>
        <sz val="10"/>
        <color theme="1"/>
        <rFont val="Microsoft YaHei"/>
      </rPr>
      <t>; cháoshī; shirun; chaoshi</t>
    </r>
  </si>
  <si>
    <t>时差</t>
  </si>
  <si>
    <t>shíchā</t>
  </si>
  <si>
    <t>chênh lệch múi giờ</t>
  </si>
  <si>
    <r>
      <rPr>
        <sz val="10"/>
        <color theme="1"/>
        <rFont val="Noto Sans CJK SC"/>
      </rPr>
      <t>时差</t>
    </r>
    <r>
      <rPr>
        <sz val="10"/>
        <color theme="1"/>
        <rFont val="Microsoft YaHei"/>
      </rPr>
      <t>; shíchā; shicha</t>
    </r>
  </si>
  <si>
    <t>thời khắc</t>
  </si>
  <si>
    <r>
      <rPr>
        <sz val="10"/>
        <color theme="1"/>
        <rFont val="Noto Sans CJK SC"/>
      </rPr>
      <t>时刻</t>
    </r>
    <r>
      <rPr>
        <sz val="10"/>
        <color theme="1"/>
        <rFont val="Microsoft YaHei"/>
      </rPr>
      <t>; shíkè; shike</t>
    </r>
  </si>
  <si>
    <t>时期</t>
  </si>
  <si>
    <t>shíqī</t>
  </si>
  <si>
    <r>
      <rPr>
        <sz val="10"/>
        <color theme="1"/>
        <rFont val="Noto Sans CJK SC"/>
      </rPr>
      <t>时期</t>
    </r>
    <r>
      <rPr>
        <sz val="10"/>
        <color theme="1"/>
        <rFont val="Microsoft YaHei"/>
      </rPr>
      <t>; shíqī; shiqi</t>
    </r>
  </si>
  <si>
    <t>实话</t>
  </si>
  <si>
    <t>shíhuà</t>
  </si>
  <si>
    <t>lời thật</t>
  </si>
  <si>
    <r>
      <rPr>
        <sz val="10"/>
        <color theme="1"/>
        <rFont val="Noto Sans CJK SC"/>
      </rPr>
      <t>实话</t>
    </r>
    <r>
      <rPr>
        <sz val="10"/>
        <color theme="1"/>
        <rFont val="Microsoft YaHei"/>
      </rPr>
      <t>; shíhuà; shihua</t>
    </r>
  </si>
  <si>
    <t>实践</t>
  </si>
  <si>
    <t>shíjiàn</t>
  </si>
  <si>
    <t>thực hành</t>
  </si>
  <si>
    <r>
      <rPr>
        <sz val="10"/>
        <color theme="1"/>
        <rFont val="Noto Sans CJK SC"/>
      </rPr>
      <t>实践</t>
    </r>
    <r>
      <rPr>
        <sz val="10"/>
        <color theme="1"/>
        <rFont val="Microsoft YaHei"/>
      </rPr>
      <t>; shíjiàn; shijian</t>
    </r>
  </si>
  <si>
    <t>thực hiện</t>
  </si>
  <si>
    <r>
      <rPr>
        <sz val="10"/>
        <color theme="1"/>
        <rFont val="Noto Sans CJK SC"/>
      </rPr>
      <t>实现</t>
    </r>
    <r>
      <rPr>
        <sz val="10"/>
        <color theme="1"/>
        <rFont val="Microsoft YaHei"/>
      </rPr>
      <t>; shíxiàn; shixian</t>
    </r>
  </si>
  <si>
    <r>
      <rPr>
        <sz val="10"/>
        <color theme="1"/>
        <rFont val="Noto Sans CJK SC"/>
      </rPr>
      <t>实用</t>
    </r>
    <r>
      <rPr>
        <sz val="10"/>
        <color theme="1"/>
        <rFont val="Microsoft YaHei"/>
      </rPr>
      <t>; shíyòng; shiyong</t>
    </r>
  </si>
  <si>
    <t>thức ăn</t>
  </si>
  <si>
    <r>
      <rPr>
        <sz val="10"/>
        <color theme="1"/>
        <rFont val="Noto Sans CJK SC"/>
      </rPr>
      <t>食物</t>
    </r>
    <r>
      <rPr>
        <sz val="10"/>
        <color theme="1"/>
        <rFont val="Microsoft YaHei"/>
      </rPr>
      <t>; shíwù; shiwu</t>
    </r>
  </si>
  <si>
    <t>binh sĩ</t>
  </si>
  <si>
    <r>
      <rPr>
        <sz val="10"/>
        <color theme="1"/>
        <rFont val="Noto Sans CJK SC"/>
      </rPr>
      <t>士兵</t>
    </r>
    <r>
      <rPr>
        <sz val="10"/>
        <color theme="1"/>
        <rFont val="Microsoft YaHei"/>
      </rPr>
      <t>; shìbīng; shibing</t>
    </r>
  </si>
  <si>
    <r>
      <rPr>
        <sz val="10"/>
        <color theme="1"/>
        <rFont val="Noto Sans CJK SC"/>
      </rPr>
      <t>似的</t>
    </r>
    <r>
      <rPr>
        <sz val="10"/>
        <color theme="1"/>
        <rFont val="Microsoft YaHei"/>
      </rPr>
      <t>; shìde; shide</t>
    </r>
  </si>
  <si>
    <r>
      <rPr>
        <sz val="10"/>
        <color theme="1"/>
        <rFont val="Noto Sans CJK SC"/>
      </rPr>
      <t>事实</t>
    </r>
    <r>
      <rPr>
        <sz val="10"/>
        <color theme="1"/>
        <rFont val="Microsoft YaHei"/>
      </rPr>
      <t>; shìshí; shishi</t>
    </r>
  </si>
  <si>
    <r>
      <rPr>
        <sz val="10"/>
        <color theme="1"/>
        <rFont val="Noto Sans CJK SC"/>
      </rPr>
      <t>事先</t>
    </r>
    <r>
      <rPr>
        <sz val="10"/>
        <color theme="1"/>
        <rFont val="Microsoft YaHei"/>
      </rPr>
      <t>; shìxiān; shixian</t>
    </r>
  </si>
  <si>
    <r>
      <rPr>
        <sz val="10"/>
        <color theme="1"/>
        <rFont val="Noto Sans CJK SC"/>
      </rPr>
      <t>收获</t>
    </r>
    <r>
      <rPr>
        <sz val="10"/>
        <color theme="1"/>
        <rFont val="Microsoft YaHei"/>
      </rPr>
      <t>; shōuhuò; shouhuo</t>
    </r>
  </si>
  <si>
    <r>
      <rPr>
        <sz val="10"/>
        <color theme="1"/>
        <rFont val="Noto Sans CJK SC"/>
      </rPr>
      <t>手套</t>
    </r>
    <r>
      <rPr>
        <sz val="10"/>
        <color theme="1"/>
        <rFont val="Microsoft YaHei"/>
      </rPr>
      <t>; shǒutào; shoutao</t>
    </r>
  </si>
  <si>
    <r>
      <rPr>
        <sz val="10"/>
        <color theme="1"/>
        <rFont val="Noto Sans CJK SC"/>
      </rPr>
      <t>手指</t>
    </r>
    <r>
      <rPr>
        <sz val="10"/>
        <color theme="1"/>
        <rFont val="Microsoft YaHei"/>
      </rPr>
      <t>; shǒuzhǐ; shouzhi</t>
    </r>
  </si>
  <si>
    <t>蔬菜</t>
  </si>
  <si>
    <t>shūcài</t>
  </si>
  <si>
    <t>rau củ</t>
  </si>
  <si>
    <r>
      <rPr>
        <sz val="10"/>
        <color theme="1"/>
        <rFont val="Noto Sans CJK SC"/>
      </rPr>
      <t>蔬菜</t>
    </r>
    <r>
      <rPr>
        <sz val="10"/>
        <color theme="1"/>
        <rFont val="Microsoft YaHei"/>
      </rPr>
      <t>; shūcài; shucai</t>
    </r>
  </si>
  <si>
    <t>dễ chịu</t>
  </si>
  <si>
    <r>
      <rPr>
        <sz val="10"/>
        <color theme="1"/>
        <rFont val="Noto Sans CJK SC"/>
      </rPr>
      <t>舒适</t>
    </r>
    <r>
      <rPr>
        <sz val="10"/>
        <color theme="1"/>
        <rFont val="Microsoft YaHei"/>
      </rPr>
      <t>; shūshì; shushi</t>
    </r>
  </si>
  <si>
    <t>梳子</t>
  </si>
  <si>
    <t>shūzi</t>
  </si>
  <si>
    <t>lược</t>
  </si>
  <si>
    <r>
      <rPr>
        <sz val="10"/>
        <color theme="1"/>
        <rFont val="Noto Sans CJK SC"/>
      </rPr>
      <t>梳子</t>
    </r>
    <r>
      <rPr>
        <sz val="10"/>
        <color theme="1"/>
        <rFont val="Microsoft YaHei"/>
      </rPr>
      <t>; shūzi; shuzi</t>
    </r>
  </si>
  <si>
    <r>
      <rPr>
        <sz val="10"/>
        <color theme="1"/>
        <rFont val="Noto Sans CJK SC"/>
      </rPr>
      <t>属于</t>
    </r>
    <r>
      <rPr>
        <sz val="10"/>
        <color theme="1"/>
        <rFont val="Microsoft YaHei"/>
      </rPr>
      <t>; shǔyú; shuyu</t>
    </r>
  </si>
  <si>
    <r>
      <rPr>
        <sz val="10"/>
        <color theme="1"/>
        <rFont val="Noto Sans CJK SC"/>
      </rPr>
      <t>数</t>
    </r>
    <r>
      <rPr>
        <sz val="10"/>
        <color theme="1"/>
        <rFont val="Microsoft YaHei"/>
      </rPr>
      <t>; shǔ; shu</t>
    </r>
  </si>
  <si>
    <t>甩</t>
  </si>
  <si>
    <t>shuǎi</t>
  </si>
  <si>
    <t>vung, bỏ</t>
  </si>
  <si>
    <r>
      <rPr>
        <sz val="10"/>
        <color theme="1"/>
        <rFont val="Noto Sans CJK SC"/>
      </rPr>
      <t>甩</t>
    </r>
    <r>
      <rPr>
        <sz val="10"/>
        <color theme="1"/>
        <rFont val="Microsoft YaHei"/>
      </rPr>
      <t>; shuǎi; shuai</t>
    </r>
  </si>
  <si>
    <r>
      <rPr>
        <sz val="10"/>
        <color theme="1"/>
        <rFont val="Noto Sans CJK SC"/>
      </rPr>
      <t>说不定</t>
    </r>
    <r>
      <rPr>
        <sz val="10"/>
        <color theme="1"/>
        <rFont val="Microsoft YaHei"/>
      </rPr>
      <t>; shuōbudìng; shuobuding</t>
    </r>
  </si>
  <si>
    <t>撕</t>
  </si>
  <si>
    <t>sī</t>
  </si>
  <si>
    <t>xé</t>
  </si>
  <si>
    <r>
      <rPr>
        <sz val="10"/>
        <color theme="1"/>
        <rFont val="Noto Sans CJK SC"/>
      </rPr>
      <t>撕</t>
    </r>
    <r>
      <rPr>
        <sz val="10"/>
        <color theme="1"/>
        <rFont val="Microsoft YaHei"/>
      </rPr>
      <t>; sī; si</t>
    </r>
  </si>
  <si>
    <t>丝毫</t>
  </si>
  <si>
    <t>sīháo</t>
  </si>
  <si>
    <t>một chút</t>
  </si>
  <si>
    <r>
      <rPr>
        <sz val="10"/>
        <color theme="1"/>
        <rFont val="Noto Sans CJK SC"/>
      </rPr>
      <t>丝毫</t>
    </r>
    <r>
      <rPr>
        <sz val="10"/>
        <color theme="1"/>
        <rFont val="Microsoft YaHei"/>
      </rPr>
      <t>; sīháo; sihao</t>
    </r>
  </si>
  <si>
    <r>
      <rPr>
        <sz val="10"/>
        <color theme="1"/>
        <rFont val="Noto Sans CJK SC"/>
      </rPr>
      <t>思考</t>
    </r>
    <r>
      <rPr>
        <sz val="10"/>
        <color theme="1"/>
        <rFont val="Microsoft YaHei"/>
      </rPr>
      <t>; sīkǎo; sikao</t>
    </r>
  </si>
  <si>
    <t>私人</t>
  </si>
  <si>
    <t>sīrén</t>
  </si>
  <si>
    <t>riêng tư</t>
  </si>
  <si>
    <r>
      <rPr>
        <sz val="10"/>
        <color theme="1"/>
        <rFont val="Noto Sans CJK SC"/>
      </rPr>
      <t>私人</t>
    </r>
    <r>
      <rPr>
        <sz val="10"/>
        <color theme="1"/>
        <rFont val="Microsoft YaHei"/>
      </rPr>
      <t>; sīrén; siren</t>
    </r>
  </si>
  <si>
    <t>搜索</t>
  </si>
  <si>
    <t>sōusuǒ</t>
  </si>
  <si>
    <r>
      <rPr>
        <sz val="10"/>
        <color theme="1"/>
        <rFont val="Noto Sans CJK SC"/>
      </rPr>
      <t>搜索</t>
    </r>
    <r>
      <rPr>
        <sz val="10"/>
        <color theme="1"/>
        <rFont val="Microsoft YaHei"/>
      </rPr>
      <t xml:space="preserve">; sōusuǒ; </t>
    </r>
    <r>
      <rPr>
        <sz val="10"/>
        <color theme="1"/>
        <rFont val="Noto Sans CJK SC"/>
      </rPr>
      <t>寻找</t>
    </r>
    <r>
      <rPr>
        <sz val="10"/>
        <color theme="1"/>
        <rFont val="Microsoft YaHei"/>
      </rPr>
      <t>; xúnzhǎo; sousuo; xunzhao</t>
    </r>
  </si>
  <si>
    <t>宿舍</t>
  </si>
  <si>
    <t>sùshè</t>
  </si>
  <si>
    <t>ký túc xá</t>
  </si>
  <si>
    <r>
      <rPr>
        <sz val="10"/>
        <color theme="1"/>
        <rFont val="Noto Sans CJK SC"/>
      </rPr>
      <t>宿舍</t>
    </r>
    <r>
      <rPr>
        <sz val="10"/>
        <color theme="1"/>
        <rFont val="Microsoft YaHei"/>
      </rPr>
      <t>; sùshè; sushe</t>
    </r>
  </si>
  <si>
    <r>
      <rPr>
        <sz val="10"/>
        <color theme="1"/>
        <rFont val="Noto Sans CJK SC"/>
      </rPr>
      <t>随时</t>
    </r>
    <r>
      <rPr>
        <sz val="10"/>
        <color theme="1"/>
        <rFont val="Microsoft YaHei"/>
      </rPr>
      <t>; suíshí; suishi</t>
    </r>
  </si>
  <si>
    <r>
      <rPr>
        <sz val="10"/>
        <color theme="1"/>
        <rFont val="Noto Sans CJK SC"/>
      </rPr>
      <t>随手</t>
    </r>
    <r>
      <rPr>
        <sz val="10"/>
        <color theme="1"/>
        <rFont val="Microsoft YaHei"/>
      </rPr>
      <t>; suíshǒu; suishou</t>
    </r>
  </si>
  <si>
    <r>
      <rPr>
        <sz val="10"/>
        <color theme="1"/>
        <rFont val="Noto Sans CJK SC"/>
      </rPr>
      <t>缩短</t>
    </r>
    <r>
      <rPr>
        <sz val="10"/>
        <color theme="1"/>
        <rFont val="Microsoft YaHei"/>
      </rPr>
      <t>; suōduǎn; suoduan</t>
    </r>
  </si>
  <si>
    <t>nơi</t>
  </si>
  <si>
    <r>
      <rPr>
        <sz val="10"/>
        <color theme="1"/>
        <rFont val="Noto Sans CJK SC"/>
      </rPr>
      <t>所</t>
    </r>
    <r>
      <rPr>
        <sz val="10"/>
        <color theme="1"/>
        <rFont val="Microsoft YaHei"/>
      </rPr>
      <t>; suǒ; suo</t>
    </r>
  </si>
  <si>
    <t>bà, vợ</t>
  </si>
  <si>
    <r>
      <rPr>
        <sz val="10"/>
        <color theme="1"/>
        <rFont val="Noto Sans CJK SC"/>
      </rPr>
      <t>太太</t>
    </r>
    <r>
      <rPr>
        <sz val="10"/>
        <color theme="1"/>
        <rFont val="Microsoft YaHei"/>
      </rPr>
      <t xml:space="preserve">; tàitai; </t>
    </r>
    <r>
      <rPr>
        <sz val="10"/>
        <color theme="1"/>
        <rFont val="Noto Sans CJK SC"/>
      </rPr>
      <t>妻子</t>
    </r>
    <r>
      <rPr>
        <sz val="10"/>
        <color theme="1"/>
        <rFont val="Microsoft YaHei"/>
      </rPr>
      <t xml:space="preserve">; qīzi; </t>
    </r>
    <r>
      <rPr>
        <sz val="10"/>
        <color theme="1"/>
        <rFont val="Noto Sans CJK SC"/>
      </rPr>
      <t>老婆</t>
    </r>
    <r>
      <rPr>
        <sz val="10"/>
        <color theme="1"/>
        <rFont val="Microsoft YaHei"/>
      </rPr>
      <t>; lǎopo; taitai; qizi; laopo</t>
    </r>
  </si>
  <si>
    <r>
      <rPr>
        <sz val="10"/>
        <color theme="1"/>
        <rFont val="Noto Sans CJK SC"/>
      </rPr>
      <t>谈判</t>
    </r>
    <r>
      <rPr>
        <sz val="10"/>
        <color theme="1"/>
        <rFont val="Microsoft YaHei"/>
      </rPr>
      <t>; tánpàn; tanpan</t>
    </r>
  </si>
  <si>
    <t>坦率</t>
  </si>
  <si>
    <t>tǎnshuài</t>
  </si>
  <si>
    <t>thẳng thắn</t>
  </si>
  <si>
    <r>
      <rPr>
        <sz val="10"/>
        <color theme="1"/>
        <rFont val="Noto Sans CJK SC"/>
      </rPr>
      <t>坦率</t>
    </r>
    <r>
      <rPr>
        <sz val="10"/>
        <color theme="1"/>
        <rFont val="Microsoft YaHei"/>
      </rPr>
      <t>; tǎnshuài; tanshuai</t>
    </r>
  </si>
  <si>
    <t>烫</t>
  </si>
  <si>
    <t>tàng</t>
  </si>
  <si>
    <t>bỏng</t>
  </si>
  <si>
    <r>
      <rPr>
        <sz val="10"/>
        <color theme="1"/>
        <rFont val="Noto Sans CJK SC"/>
      </rPr>
      <t>烫</t>
    </r>
    <r>
      <rPr>
        <sz val="10"/>
        <color theme="1"/>
        <rFont val="Microsoft YaHei"/>
      </rPr>
      <t>; tàng; tang</t>
    </r>
  </si>
  <si>
    <t>桃</t>
  </si>
  <si>
    <t>quả đào</t>
  </si>
  <si>
    <r>
      <rPr>
        <sz val="10"/>
        <color theme="1"/>
        <rFont val="Noto Sans CJK SC"/>
      </rPr>
      <t>桃</t>
    </r>
    <r>
      <rPr>
        <sz val="10"/>
        <color theme="1"/>
        <rFont val="Microsoft YaHei"/>
      </rPr>
      <t>; táo; tao</t>
    </r>
  </si>
  <si>
    <t>逃避</t>
  </si>
  <si>
    <t>táobì</t>
  </si>
  <si>
    <t>trốn tránh</t>
  </si>
  <si>
    <r>
      <rPr>
        <sz val="10"/>
        <color theme="1"/>
        <rFont val="Noto Sans CJK SC"/>
      </rPr>
      <t>逃避</t>
    </r>
    <r>
      <rPr>
        <sz val="10"/>
        <color theme="1"/>
        <rFont val="Microsoft YaHei"/>
      </rPr>
      <t>; táobì; taobi</t>
    </r>
  </si>
  <si>
    <r>
      <rPr>
        <sz val="10"/>
        <color theme="1"/>
        <rFont val="Noto Sans CJK SC"/>
      </rPr>
      <t>特殊</t>
    </r>
    <r>
      <rPr>
        <sz val="10"/>
        <color theme="1"/>
        <rFont val="Microsoft YaHei"/>
      </rPr>
      <t xml:space="preserve">; tèshū; </t>
    </r>
    <r>
      <rPr>
        <sz val="10"/>
        <color theme="1"/>
        <rFont val="Noto Sans CJK SC"/>
      </rPr>
      <t>格外</t>
    </r>
    <r>
      <rPr>
        <sz val="10"/>
        <color theme="1"/>
        <rFont val="Microsoft YaHei"/>
      </rPr>
      <t>; géwài; teshu; gewai</t>
    </r>
  </si>
  <si>
    <r>
      <rPr>
        <sz val="10"/>
        <color theme="1"/>
        <rFont val="Noto Sans CJK SC"/>
      </rPr>
      <t>特征</t>
    </r>
    <r>
      <rPr>
        <sz val="10"/>
        <color theme="1"/>
        <rFont val="Microsoft YaHei"/>
      </rPr>
      <t>; tèzhēng; tezheng</t>
    </r>
  </si>
  <si>
    <t>疼爱</t>
  </si>
  <si>
    <t>téng'ài</t>
  </si>
  <si>
    <t>yêu thương</t>
  </si>
  <si>
    <r>
      <rPr>
        <sz val="10"/>
        <color theme="1"/>
        <rFont val="Noto Sans CJK SC"/>
      </rPr>
      <t>疼爱</t>
    </r>
    <r>
      <rPr>
        <sz val="10"/>
        <color theme="1"/>
        <rFont val="Microsoft YaHei"/>
      </rPr>
      <t>; téng'ài; teng'ai</t>
    </r>
  </si>
  <si>
    <t>提纲</t>
  </si>
  <si>
    <t>tígāng</t>
  </si>
  <si>
    <t>đề cương</t>
  </si>
  <si>
    <r>
      <rPr>
        <sz val="10"/>
        <color theme="1"/>
        <rFont val="Noto Sans CJK SC"/>
      </rPr>
      <t>提纲</t>
    </r>
    <r>
      <rPr>
        <sz val="10"/>
        <color theme="1"/>
        <rFont val="Microsoft YaHei"/>
      </rPr>
      <t>; tígāng; tigang</t>
    </r>
  </si>
  <si>
    <r>
      <rPr>
        <sz val="10"/>
        <color theme="1"/>
        <rFont val="Noto Sans CJK SC"/>
      </rPr>
      <t>提问</t>
    </r>
    <r>
      <rPr>
        <sz val="10"/>
        <color theme="1"/>
        <rFont val="Microsoft YaHei"/>
      </rPr>
      <t>; tíwèn; tiwen</t>
    </r>
  </si>
  <si>
    <t>lĩnh hội, cảm nhận</t>
  </si>
  <si>
    <r>
      <rPr>
        <sz val="10"/>
        <color theme="1"/>
        <rFont val="Noto Sans CJK SC"/>
      </rPr>
      <t>体会</t>
    </r>
    <r>
      <rPr>
        <sz val="10"/>
        <color theme="1"/>
        <rFont val="Microsoft YaHei"/>
      </rPr>
      <t>; tǐhuì; tihui</t>
    </r>
  </si>
  <si>
    <r>
      <rPr>
        <sz val="10"/>
        <color theme="1"/>
        <rFont val="Noto Sans CJK SC"/>
      </rPr>
      <t>体现</t>
    </r>
    <r>
      <rPr>
        <sz val="10"/>
        <color theme="1"/>
        <rFont val="Microsoft YaHei"/>
      </rPr>
      <t xml:space="preserve">; tǐxiàn; </t>
    </r>
    <r>
      <rPr>
        <sz val="10"/>
        <color theme="1"/>
        <rFont val="Noto Sans CJK SC"/>
      </rPr>
      <t>表现</t>
    </r>
    <r>
      <rPr>
        <sz val="10"/>
        <color theme="1"/>
        <rFont val="Microsoft YaHei"/>
      </rPr>
      <t>; biǎoxiàn; tixian; biaoxian</t>
    </r>
  </si>
  <si>
    <r>
      <rPr>
        <sz val="10"/>
        <color theme="1"/>
        <rFont val="Noto Sans CJK SC"/>
      </rPr>
      <t>调皮</t>
    </r>
    <r>
      <rPr>
        <sz val="10"/>
        <color theme="1"/>
        <rFont val="Microsoft YaHei"/>
      </rPr>
      <t xml:space="preserve">; tiáopí; </t>
    </r>
    <r>
      <rPr>
        <sz val="10"/>
        <color theme="1"/>
        <rFont val="Noto Sans CJK SC"/>
      </rPr>
      <t>淘气</t>
    </r>
    <r>
      <rPr>
        <sz val="10"/>
        <color theme="1"/>
        <rFont val="Microsoft YaHei"/>
      </rPr>
      <t>; táoqì; tiaopi; taoqi</t>
    </r>
  </si>
  <si>
    <t>thách thức</t>
  </si>
  <si>
    <r>
      <rPr>
        <sz val="10"/>
        <color theme="1"/>
        <rFont val="Noto Sans CJK SC"/>
      </rPr>
      <t>挑战</t>
    </r>
    <r>
      <rPr>
        <sz val="10"/>
        <color theme="1"/>
        <rFont val="Microsoft YaHei"/>
      </rPr>
      <t>; tiǎozhàn; tiaozhan</t>
    </r>
  </si>
  <si>
    <t>đau đớn</t>
  </si>
  <si>
    <r>
      <rPr>
        <sz val="10"/>
        <color theme="1"/>
        <rFont val="Noto Sans CJK SC"/>
      </rPr>
      <t>痛苦</t>
    </r>
    <r>
      <rPr>
        <sz val="10"/>
        <color theme="1"/>
        <rFont val="Microsoft YaHei"/>
      </rPr>
      <t>; tòngkǔ; tongku</t>
    </r>
  </si>
  <si>
    <t>đầu tư, dốc hết</t>
  </si>
  <si>
    <r>
      <rPr>
        <sz val="10"/>
        <color theme="1"/>
        <rFont val="Noto Sans CJK SC"/>
      </rPr>
      <t>投入</t>
    </r>
    <r>
      <rPr>
        <sz val="10"/>
        <color theme="1"/>
        <rFont val="Microsoft YaHei"/>
      </rPr>
      <t>; tóurù; touru</t>
    </r>
  </si>
  <si>
    <r>
      <rPr>
        <sz val="10"/>
        <color theme="1"/>
        <rFont val="Noto Sans CJK SC"/>
      </rPr>
      <t>透明</t>
    </r>
    <r>
      <rPr>
        <sz val="10"/>
        <color theme="1"/>
        <rFont val="Microsoft YaHei"/>
      </rPr>
      <t>; tòumíng; touming</t>
    </r>
  </si>
  <si>
    <r>
      <rPr>
        <sz val="10"/>
        <color theme="1"/>
        <rFont val="Noto Sans CJK SC"/>
      </rPr>
      <t>土地</t>
    </r>
    <r>
      <rPr>
        <sz val="10"/>
        <color theme="1"/>
        <rFont val="Microsoft YaHei"/>
      </rPr>
      <t>; tǔdì; tudi</t>
    </r>
  </si>
  <si>
    <t>吐</t>
  </si>
  <si>
    <t>tù</t>
  </si>
  <si>
    <t>nhổ, nôn</t>
  </si>
  <si>
    <r>
      <rPr>
        <sz val="10"/>
        <color theme="1"/>
        <rFont val="Noto Sans CJK SC"/>
      </rPr>
      <t>吐</t>
    </r>
    <r>
      <rPr>
        <sz val="10"/>
        <color theme="1"/>
        <rFont val="Microsoft YaHei"/>
      </rPr>
      <t>; tù; tu</t>
    </r>
  </si>
  <si>
    <r>
      <rPr>
        <sz val="10"/>
        <color theme="1"/>
        <rFont val="Noto Sans CJK SC"/>
      </rPr>
      <t>团</t>
    </r>
    <r>
      <rPr>
        <sz val="10"/>
        <color theme="1"/>
        <rFont val="Microsoft YaHei"/>
      </rPr>
      <t xml:space="preserve">; tuán; </t>
    </r>
    <r>
      <rPr>
        <sz val="10"/>
        <color theme="1"/>
        <rFont val="Noto Sans CJK SC"/>
      </rPr>
      <t>群</t>
    </r>
    <r>
      <rPr>
        <sz val="10"/>
        <color theme="1"/>
        <rFont val="Microsoft YaHei"/>
      </rPr>
      <t>; qún; tuan; qun</t>
    </r>
  </si>
  <si>
    <t>phổ biến, quảng bá</t>
  </si>
  <si>
    <r>
      <rPr>
        <sz val="10"/>
        <color theme="1"/>
        <rFont val="Noto Sans CJK SC"/>
      </rPr>
      <t>推广</t>
    </r>
    <r>
      <rPr>
        <sz val="10"/>
        <color theme="1"/>
        <rFont val="Microsoft YaHei"/>
      </rPr>
      <t>; tuīguǎng; tuiguang</t>
    </r>
  </si>
  <si>
    <t>退步</t>
  </si>
  <si>
    <t>tuìbù</t>
  </si>
  <si>
    <t>thụt lùi</t>
  </si>
  <si>
    <r>
      <rPr>
        <sz val="10"/>
        <color theme="1"/>
        <rFont val="Noto Sans CJK SC"/>
      </rPr>
      <t>退步</t>
    </r>
    <r>
      <rPr>
        <sz val="10"/>
        <color theme="1"/>
        <rFont val="Microsoft YaHei"/>
      </rPr>
      <t>; tuìbù; tuibu</t>
    </r>
  </si>
  <si>
    <t>歪</t>
  </si>
  <si>
    <t>wāi</t>
  </si>
  <si>
    <t>lệch, nghiêng</t>
  </si>
  <si>
    <r>
      <rPr>
        <sz val="10"/>
        <color theme="1"/>
        <rFont val="Noto Sans CJK SC"/>
      </rPr>
      <t>歪</t>
    </r>
    <r>
      <rPr>
        <sz val="10"/>
        <color theme="1"/>
        <rFont val="Microsoft YaHei"/>
      </rPr>
      <t>; wāi; wai</t>
    </r>
  </si>
  <si>
    <r>
      <rPr>
        <sz val="10"/>
        <color theme="1"/>
        <rFont val="Noto Sans CJK SC"/>
      </rPr>
      <t>外交</t>
    </r>
    <r>
      <rPr>
        <sz val="10"/>
        <color theme="1"/>
        <rFont val="Microsoft YaHei"/>
      </rPr>
      <t>; wàijiāo; waijiao</t>
    </r>
  </si>
  <si>
    <t>hoàn mỹ</t>
  </si>
  <si>
    <r>
      <rPr>
        <sz val="10"/>
        <color theme="1"/>
        <rFont val="Noto Sans CJK SC"/>
      </rPr>
      <t>完美</t>
    </r>
    <r>
      <rPr>
        <sz val="10"/>
        <color theme="1"/>
        <rFont val="Microsoft YaHei"/>
      </rPr>
      <t>; wánměi; wanmei</t>
    </r>
  </si>
  <si>
    <r>
      <rPr>
        <sz val="10"/>
        <color theme="1"/>
        <rFont val="Noto Sans CJK SC"/>
      </rPr>
      <t>完善</t>
    </r>
    <r>
      <rPr>
        <sz val="10"/>
        <color theme="1"/>
        <rFont val="Microsoft YaHei"/>
      </rPr>
      <t>; wánshàn; wanshan</t>
    </r>
  </si>
  <si>
    <t>王子</t>
  </si>
  <si>
    <t>wángzǐ</t>
  </si>
  <si>
    <t>hoàng tử</t>
  </si>
  <si>
    <r>
      <rPr>
        <sz val="10"/>
        <color theme="1"/>
        <rFont val="Noto Sans CJK SC"/>
      </rPr>
      <t>王子</t>
    </r>
    <r>
      <rPr>
        <sz val="10"/>
        <color theme="1"/>
        <rFont val="Microsoft YaHei"/>
      </rPr>
      <t>; wángzǐ; wangzi</t>
    </r>
  </si>
  <si>
    <t>往返</t>
  </si>
  <si>
    <t>wǎngfǎn</t>
  </si>
  <si>
    <t>đi lại</t>
  </si>
  <si>
    <r>
      <rPr>
        <sz val="10"/>
        <color theme="1"/>
        <rFont val="Noto Sans CJK SC"/>
      </rPr>
      <t>往返</t>
    </r>
    <r>
      <rPr>
        <sz val="10"/>
        <color theme="1"/>
        <rFont val="Microsoft YaHei"/>
      </rPr>
      <t>; wǎngfǎn; wangfan</t>
    </r>
  </si>
  <si>
    <r>
      <rPr>
        <sz val="10"/>
        <color theme="1"/>
        <rFont val="Noto Sans CJK SC"/>
      </rPr>
      <t>网络</t>
    </r>
    <r>
      <rPr>
        <sz val="10"/>
        <color theme="1"/>
        <rFont val="Microsoft YaHei"/>
      </rPr>
      <t>; wǎngluò; wangluo</t>
    </r>
  </si>
  <si>
    <t>nguy hại</t>
  </si>
  <si>
    <r>
      <rPr>
        <sz val="10"/>
        <color theme="1"/>
        <rFont val="Noto Sans CJK SC"/>
      </rPr>
      <t>危害</t>
    </r>
    <r>
      <rPr>
        <sz val="10"/>
        <color theme="1"/>
        <rFont val="Microsoft YaHei"/>
      </rPr>
      <t>; wēihài; weihai</t>
    </r>
  </si>
  <si>
    <r>
      <rPr>
        <sz val="10"/>
        <color theme="1"/>
        <rFont val="Noto Sans CJK SC"/>
      </rPr>
      <t>微笑</t>
    </r>
    <r>
      <rPr>
        <sz val="10"/>
        <color theme="1"/>
        <rFont val="Microsoft YaHei"/>
      </rPr>
      <t>; wēixiào; weixiao</t>
    </r>
  </si>
  <si>
    <t>违反</t>
  </si>
  <si>
    <t>wéifǎn</t>
  </si>
  <si>
    <t>vi phạm</t>
  </si>
  <si>
    <r>
      <rPr>
        <sz val="10"/>
        <color theme="1"/>
        <rFont val="Noto Sans CJK SC"/>
      </rPr>
      <t>违反</t>
    </r>
    <r>
      <rPr>
        <sz val="10"/>
        <color theme="1"/>
        <rFont val="Microsoft YaHei"/>
      </rPr>
      <t>; wéifǎn; weifan</t>
    </r>
  </si>
  <si>
    <t>khăn quàng cổ</t>
  </si>
  <si>
    <r>
      <rPr>
        <sz val="10"/>
        <color theme="1"/>
        <rFont val="Noto Sans CJK SC"/>
      </rPr>
      <t>围巾</t>
    </r>
    <r>
      <rPr>
        <sz val="10"/>
        <color theme="1"/>
        <rFont val="Microsoft YaHei"/>
      </rPr>
      <t>; wéijīn; weijin</t>
    </r>
  </si>
  <si>
    <t>唯一</t>
  </si>
  <si>
    <t>wéiyī</t>
  </si>
  <si>
    <t>duy nhất</t>
  </si>
  <si>
    <r>
      <rPr>
        <sz val="10"/>
        <color theme="1"/>
        <rFont val="Noto Sans CJK SC"/>
      </rPr>
      <t>唯一</t>
    </r>
    <r>
      <rPr>
        <sz val="10"/>
        <color theme="1"/>
        <rFont val="Microsoft YaHei"/>
      </rPr>
      <t>; wéiyī; weiyi</t>
    </r>
  </si>
  <si>
    <r>
      <rPr>
        <sz val="10"/>
        <color theme="1"/>
        <rFont val="Noto Sans CJK SC"/>
      </rPr>
      <t>伟大</t>
    </r>
    <r>
      <rPr>
        <sz val="10"/>
        <color theme="1"/>
        <rFont val="Microsoft YaHei"/>
      </rPr>
      <t>; wěidà; weida</t>
    </r>
  </si>
  <si>
    <t>胃口</t>
  </si>
  <si>
    <t>wèikǒu</t>
  </si>
  <si>
    <r>
      <rPr>
        <sz val="10"/>
        <color theme="1"/>
        <rFont val="Noto Sans CJK SC"/>
      </rPr>
      <t>胃口</t>
    </r>
    <r>
      <rPr>
        <sz val="10"/>
        <color theme="1"/>
        <rFont val="Microsoft YaHei"/>
      </rPr>
      <t xml:space="preserve">; wèikǒu; </t>
    </r>
    <r>
      <rPr>
        <sz val="10"/>
        <color theme="1"/>
        <rFont val="Noto Sans CJK SC"/>
      </rPr>
      <t>口味</t>
    </r>
    <r>
      <rPr>
        <sz val="10"/>
        <color theme="1"/>
        <rFont val="Microsoft YaHei"/>
      </rPr>
      <t>; kǒuwèi; weikou; kouwei</t>
    </r>
  </si>
  <si>
    <r>
      <rPr>
        <sz val="10"/>
        <color theme="1"/>
        <rFont val="Noto Sans CJK SC"/>
      </rPr>
      <t>位置</t>
    </r>
    <r>
      <rPr>
        <sz val="10"/>
        <color theme="1"/>
        <rFont val="Microsoft YaHei"/>
      </rPr>
      <t>; wèizhì; weizhi</t>
    </r>
  </si>
  <si>
    <r>
      <rPr>
        <sz val="10"/>
        <color theme="1"/>
        <rFont val="Noto Sans CJK SC"/>
      </rPr>
      <t>未来</t>
    </r>
    <r>
      <rPr>
        <sz val="10"/>
        <color theme="1"/>
        <rFont val="Microsoft YaHei"/>
      </rPr>
      <t>; wèilái; weilai</t>
    </r>
  </si>
  <si>
    <t>ấm áp</t>
  </si>
  <si>
    <r>
      <rPr>
        <sz val="10"/>
        <color theme="1"/>
        <rFont val="Noto Sans CJK SC"/>
      </rPr>
      <t>温暖</t>
    </r>
    <r>
      <rPr>
        <sz val="10"/>
        <color theme="1"/>
        <rFont val="Microsoft YaHei"/>
      </rPr>
      <t>; wēnnuǎn; wennuan</t>
    </r>
  </si>
  <si>
    <r>
      <rPr>
        <sz val="10"/>
        <color theme="1"/>
        <rFont val="Noto Sans CJK SC"/>
      </rPr>
      <t>闻</t>
    </r>
    <r>
      <rPr>
        <sz val="10"/>
        <color theme="1"/>
        <rFont val="Microsoft YaHei"/>
      </rPr>
      <t>; wén; wen</t>
    </r>
  </si>
  <si>
    <r>
      <rPr>
        <sz val="10"/>
        <color theme="1"/>
        <rFont val="Noto Sans CJK SC"/>
      </rPr>
      <t>文件</t>
    </r>
    <r>
      <rPr>
        <sz val="10"/>
        <color theme="1"/>
        <rFont val="Microsoft YaHei"/>
      </rPr>
      <t xml:space="preserve">; wénjiàn; </t>
    </r>
    <r>
      <rPr>
        <sz val="10"/>
        <color theme="1"/>
        <rFont val="Noto Sans CJK SC"/>
      </rPr>
      <t>资料</t>
    </r>
    <r>
      <rPr>
        <sz val="10"/>
        <color theme="1"/>
        <rFont val="Microsoft YaHei"/>
      </rPr>
      <t>; zīliào; wenjian; ziliao</t>
    </r>
  </si>
  <si>
    <r>
      <rPr>
        <sz val="10"/>
        <color theme="1"/>
        <rFont val="Noto Sans CJK SC"/>
      </rPr>
      <t>文明</t>
    </r>
    <r>
      <rPr>
        <sz val="10"/>
        <color theme="1"/>
        <rFont val="Microsoft YaHei"/>
      </rPr>
      <t>; wénmíng; wenming</t>
    </r>
  </si>
  <si>
    <t>chữ viết</t>
  </si>
  <si>
    <r>
      <rPr>
        <sz val="10"/>
        <color theme="1"/>
        <rFont val="Noto Sans CJK SC"/>
      </rPr>
      <t>文字</t>
    </r>
    <r>
      <rPr>
        <sz val="10"/>
        <color theme="1"/>
        <rFont val="Microsoft YaHei"/>
      </rPr>
      <t>; wénzì; wenzi</t>
    </r>
  </si>
  <si>
    <t>吻</t>
  </si>
  <si>
    <t>hôn</t>
  </si>
  <si>
    <r>
      <rPr>
        <sz val="10"/>
        <color theme="1"/>
        <rFont val="Noto Sans CJK SC"/>
      </rPr>
      <t>吻</t>
    </r>
    <r>
      <rPr>
        <sz val="10"/>
        <color theme="1"/>
        <rFont val="Microsoft YaHei"/>
      </rPr>
      <t>; wěn; wen</t>
    </r>
  </si>
  <si>
    <r>
      <rPr>
        <sz val="10"/>
        <color theme="1"/>
        <rFont val="Noto Sans CJK SC"/>
      </rPr>
      <t>握手</t>
    </r>
    <r>
      <rPr>
        <sz val="10"/>
        <color theme="1"/>
        <rFont val="Microsoft YaHei"/>
      </rPr>
      <t>; wòshǒu; woshou</t>
    </r>
  </si>
  <si>
    <r>
      <rPr>
        <sz val="10"/>
        <color theme="1"/>
        <rFont val="Noto Sans CJK SC"/>
      </rPr>
      <t>屋子</t>
    </r>
    <r>
      <rPr>
        <sz val="10"/>
        <color theme="1"/>
        <rFont val="Microsoft YaHei"/>
      </rPr>
      <t>; wūzi; wuzi</t>
    </r>
  </si>
  <si>
    <t>无奈</t>
  </si>
  <si>
    <t>wúnài</t>
  </si>
  <si>
    <t>bất đắc dĩ</t>
  </si>
  <si>
    <r>
      <rPr>
        <sz val="10"/>
        <color theme="1"/>
        <rFont val="Noto Sans CJK SC"/>
      </rPr>
      <t>无奈</t>
    </r>
    <r>
      <rPr>
        <sz val="10"/>
        <color theme="1"/>
        <rFont val="Microsoft YaHei"/>
      </rPr>
      <t>; wúnài; wunai</t>
    </r>
  </si>
  <si>
    <t>không sao cả</t>
  </si>
  <si>
    <r>
      <rPr>
        <sz val="10"/>
        <color theme="1"/>
        <rFont val="Noto Sans CJK SC"/>
      </rPr>
      <t>无所谓</t>
    </r>
    <r>
      <rPr>
        <sz val="10"/>
        <color theme="1"/>
        <rFont val="Microsoft YaHei"/>
      </rPr>
      <t>; wúsuǒwèi; wusuowei</t>
    </r>
  </si>
  <si>
    <r>
      <rPr>
        <sz val="10"/>
        <color theme="1"/>
        <rFont val="Noto Sans CJK SC"/>
      </rPr>
      <t>武术</t>
    </r>
    <r>
      <rPr>
        <sz val="10"/>
        <color theme="1"/>
        <rFont val="Microsoft YaHei"/>
      </rPr>
      <t>; wǔshù; wushu</t>
    </r>
  </si>
  <si>
    <t>雾</t>
  </si>
  <si>
    <t>sương mù</t>
  </si>
  <si>
    <r>
      <rPr>
        <sz val="10"/>
        <color theme="1"/>
        <rFont val="Noto Sans CJK SC"/>
      </rPr>
      <t>雾</t>
    </r>
    <r>
      <rPr>
        <sz val="10"/>
        <color theme="1"/>
        <rFont val="Microsoft YaHei"/>
      </rPr>
      <t>; wù; wu</t>
    </r>
  </si>
  <si>
    <t>物理</t>
  </si>
  <si>
    <t>wùlǐ</t>
  </si>
  <si>
    <t>vật lý học</t>
  </si>
  <si>
    <r>
      <rPr>
        <sz val="10"/>
        <color theme="1"/>
        <rFont val="Noto Sans CJK SC"/>
      </rPr>
      <t>物理</t>
    </r>
    <r>
      <rPr>
        <sz val="10"/>
        <color theme="1"/>
        <rFont val="Microsoft YaHei"/>
      </rPr>
      <t>; wùlǐ; wuli</t>
    </r>
  </si>
  <si>
    <r>
      <rPr>
        <sz val="10"/>
        <color theme="1"/>
        <rFont val="Noto Sans CJK SC"/>
      </rPr>
      <t>吸收</t>
    </r>
    <r>
      <rPr>
        <sz val="10"/>
        <color theme="1"/>
        <rFont val="Microsoft YaHei"/>
      </rPr>
      <t>; xīshōu; xishou</t>
    </r>
  </si>
  <si>
    <t>khoa (trường đại học)</t>
  </si>
  <si>
    <r>
      <rPr>
        <sz val="10"/>
        <color theme="1"/>
        <rFont val="Noto Sans CJK SC"/>
      </rPr>
      <t>系</t>
    </r>
    <r>
      <rPr>
        <sz val="10"/>
        <color theme="1"/>
        <rFont val="Microsoft YaHei"/>
      </rPr>
      <t>; xì; xi</t>
    </r>
  </si>
  <si>
    <r>
      <rPr>
        <sz val="10"/>
        <color theme="1"/>
        <rFont val="Noto Sans CJK SC"/>
      </rPr>
      <t>细节</t>
    </r>
    <r>
      <rPr>
        <sz val="10"/>
        <color theme="1"/>
        <rFont val="Microsoft YaHei"/>
      </rPr>
      <t>; xìjié; xijie</t>
    </r>
  </si>
  <si>
    <t>瞎</t>
  </si>
  <si>
    <t>xiā</t>
  </si>
  <si>
    <t>mù; nói bừa</t>
  </si>
  <si>
    <r>
      <rPr>
        <sz val="10"/>
        <color theme="1"/>
        <rFont val="Noto Sans CJK SC"/>
      </rPr>
      <t>瞎</t>
    </r>
    <r>
      <rPr>
        <sz val="10"/>
        <color theme="1"/>
        <rFont val="Microsoft YaHei"/>
      </rPr>
      <t>; xiā; xia</t>
    </r>
  </si>
  <si>
    <t>鲜艳</t>
  </si>
  <si>
    <t>xiānyàn</t>
  </si>
  <si>
    <t>tươi tắn, rực rỡ</t>
  </si>
  <si>
    <r>
      <rPr>
        <sz val="10"/>
        <color theme="1"/>
        <rFont val="Noto Sans CJK SC"/>
      </rPr>
      <t>鲜艳</t>
    </r>
    <r>
      <rPr>
        <sz val="10"/>
        <color theme="1"/>
        <rFont val="Microsoft YaHei"/>
      </rPr>
      <t>; xiānyàn; xianyan</t>
    </r>
  </si>
  <si>
    <t>trông có vẻ</t>
  </si>
  <si>
    <r>
      <rPr>
        <sz val="10"/>
        <color theme="1"/>
        <rFont val="Noto Sans CJK SC"/>
      </rPr>
      <t>显得</t>
    </r>
    <r>
      <rPr>
        <sz val="10"/>
        <color theme="1"/>
        <rFont val="Microsoft YaHei"/>
      </rPr>
      <t>; xiǎnde; xiande</t>
    </r>
  </si>
  <si>
    <t>hiển thị, thể hiện</t>
  </si>
  <si>
    <r>
      <rPr>
        <sz val="10"/>
        <color theme="1"/>
        <rFont val="Noto Sans CJK SC"/>
      </rPr>
      <t>显示</t>
    </r>
    <r>
      <rPr>
        <sz val="10"/>
        <color theme="1"/>
        <rFont val="Microsoft YaHei"/>
      </rPr>
      <t>; xiǎnshì; xianshi</t>
    </r>
  </si>
  <si>
    <r>
      <rPr>
        <sz val="10"/>
        <color theme="1"/>
        <rFont val="Noto Sans CJK SC"/>
      </rPr>
      <t>现代</t>
    </r>
    <r>
      <rPr>
        <sz val="10"/>
        <color theme="1"/>
        <rFont val="Microsoft YaHei"/>
      </rPr>
      <t>; xiàndài; xiandai</t>
    </r>
  </si>
  <si>
    <r>
      <rPr>
        <sz val="10"/>
        <color theme="1"/>
        <rFont val="Noto Sans CJK SC"/>
      </rPr>
      <t>现实</t>
    </r>
    <r>
      <rPr>
        <sz val="10"/>
        <color theme="1"/>
        <rFont val="Microsoft YaHei"/>
      </rPr>
      <t>; xiànshí; xianshi</t>
    </r>
  </si>
  <si>
    <t>giới hạn</t>
  </si>
  <si>
    <r>
      <rPr>
        <sz val="10"/>
        <color theme="1"/>
        <rFont val="Noto Sans CJK SC"/>
      </rPr>
      <t>限制</t>
    </r>
    <r>
      <rPr>
        <sz val="10"/>
        <color theme="1"/>
        <rFont val="Microsoft YaHei"/>
      </rPr>
      <t>; xiànzhì; xianzhi</t>
    </r>
  </si>
  <si>
    <t>chung sống, hòa hợp</t>
  </si>
  <si>
    <r>
      <rPr>
        <sz val="10"/>
        <color theme="1"/>
        <rFont val="Noto Sans CJK SC"/>
      </rPr>
      <t>相处</t>
    </r>
    <r>
      <rPr>
        <sz val="10"/>
        <color theme="1"/>
        <rFont val="Microsoft YaHei"/>
      </rPr>
      <t>; xiāngchǔ; xiangchu</t>
    </r>
  </si>
  <si>
    <t>相对</t>
  </si>
  <si>
    <t>xiāngduì</t>
  </si>
  <si>
    <t>tương đối</t>
  </si>
  <si>
    <r>
      <rPr>
        <sz val="10"/>
        <color theme="1"/>
        <rFont val="Noto Sans CJK SC"/>
      </rPr>
      <t>相对</t>
    </r>
    <r>
      <rPr>
        <sz val="10"/>
        <color theme="1"/>
        <rFont val="Microsoft YaHei"/>
      </rPr>
      <t>; xiāngduì; xiangdui</t>
    </r>
  </si>
  <si>
    <t>có liên quan</t>
  </si>
  <si>
    <r>
      <rPr>
        <sz val="10"/>
        <color theme="1"/>
        <rFont val="Noto Sans CJK SC"/>
      </rPr>
      <t>相关</t>
    </r>
    <r>
      <rPr>
        <sz val="10"/>
        <color theme="1"/>
        <rFont val="Microsoft YaHei"/>
      </rPr>
      <t>; xiāngguān; xiangguan</t>
    </r>
  </si>
  <si>
    <r>
      <rPr>
        <sz val="10"/>
        <color theme="1"/>
        <rFont val="Noto Sans CJK SC"/>
      </rPr>
      <t>想象</t>
    </r>
    <r>
      <rPr>
        <sz val="10"/>
        <color theme="1"/>
        <rFont val="Microsoft YaHei"/>
      </rPr>
      <t>; xiǎngxiàng; xiangxiang</t>
    </r>
  </si>
  <si>
    <t>mục, hạng mục</t>
  </si>
  <si>
    <r>
      <rPr>
        <sz val="10"/>
        <color theme="1"/>
        <rFont val="Noto Sans CJK SC"/>
      </rPr>
      <t>项</t>
    </r>
    <r>
      <rPr>
        <sz val="10"/>
        <color theme="1"/>
        <rFont val="Microsoft YaHei"/>
      </rPr>
      <t>; xiàng; xiang</t>
    </r>
  </si>
  <si>
    <r>
      <rPr>
        <sz val="10"/>
        <color theme="1"/>
        <rFont val="Noto Sans CJK SC"/>
      </rPr>
      <t>项目</t>
    </r>
    <r>
      <rPr>
        <sz val="10"/>
        <color theme="1"/>
        <rFont val="Microsoft YaHei"/>
      </rPr>
      <t>; xiàngmù; xiangmu</t>
    </r>
  </si>
  <si>
    <t>象棋</t>
  </si>
  <si>
    <t>xiàngqí</t>
  </si>
  <si>
    <t>cờ tướng</t>
  </si>
  <si>
    <r>
      <rPr>
        <sz val="10"/>
        <color theme="1"/>
        <rFont val="Noto Sans CJK SC"/>
      </rPr>
      <t>象棋</t>
    </r>
    <r>
      <rPr>
        <sz val="10"/>
        <color theme="1"/>
        <rFont val="Microsoft YaHei"/>
      </rPr>
      <t>; xiàngqí; xiangqi</t>
    </r>
  </si>
  <si>
    <r>
      <rPr>
        <sz val="10"/>
        <color theme="1"/>
        <rFont val="Noto Sans CJK SC"/>
      </rPr>
      <t>消费</t>
    </r>
    <r>
      <rPr>
        <sz val="10"/>
        <color theme="1"/>
        <rFont val="Microsoft YaHei"/>
      </rPr>
      <t>; xiāofèi; xiaofei</t>
    </r>
  </si>
  <si>
    <r>
      <rPr>
        <sz val="10"/>
        <color theme="1"/>
        <rFont val="Noto Sans CJK SC"/>
      </rPr>
      <t>消化</t>
    </r>
    <r>
      <rPr>
        <sz val="10"/>
        <color theme="1"/>
        <rFont val="Microsoft YaHei"/>
      </rPr>
      <t>; xiāohuà; xiaohua</t>
    </r>
  </si>
  <si>
    <t>tiêu thụ, bán hàng</t>
  </si>
  <si>
    <r>
      <rPr>
        <sz val="10"/>
        <color theme="1"/>
        <rFont val="Noto Sans CJK SC"/>
      </rPr>
      <t>销售</t>
    </r>
    <r>
      <rPr>
        <sz val="10"/>
        <color theme="1"/>
        <rFont val="Microsoft YaHei"/>
      </rPr>
      <t>; xiāoshòu; xiaoshou</t>
    </r>
  </si>
  <si>
    <t>小麦</t>
  </si>
  <si>
    <t>xiǎomài</t>
  </si>
  <si>
    <t>lúa mì</t>
  </si>
  <si>
    <r>
      <rPr>
        <sz val="10"/>
        <color theme="1"/>
        <rFont val="Noto Sans CJK SC"/>
      </rPr>
      <t>小麦</t>
    </r>
    <r>
      <rPr>
        <sz val="10"/>
        <color theme="1"/>
        <rFont val="Microsoft YaHei"/>
      </rPr>
      <t>; xiǎomài; xiaomai</t>
    </r>
  </si>
  <si>
    <r>
      <rPr>
        <sz val="10"/>
        <color theme="1"/>
        <rFont val="Noto Sans CJK SC"/>
      </rPr>
      <t>效率</t>
    </r>
    <r>
      <rPr>
        <sz val="10"/>
        <color theme="1"/>
        <rFont val="Microsoft YaHei"/>
      </rPr>
      <t>; xiàolǜ; xiaolü; xiaolu</t>
    </r>
  </si>
  <si>
    <t>歇</t>
  </si>
  <si>
    <r>
      <rPr>
        <sz val="10"/>
        <color theme="1"/>
        <rFont val="Noto Sans CJK SC"/>
      </rPr>
      <t>歇</t>
    </r>
    <r>
      <rPr>
        <sz val="10"/>
        <color theme="1"/>
        <rFont val="Microsoft YaHei"/>
      </rPr>
      <t>; xiē; xie</t>
    </r>
  </si>
  <si>
    <t>欣赏</t>
  </si>
  <si>
    <t>xīnshǎng</t>
  </si>
  <si>
    <t>thưởng thức</t>
  </si>
  <si>
    <r>
      <rPr>
        <sz val="10"/>
        <color theme="1"/>
        <rFont val="Noto Sans CJK SC"/>
      </rPr>
      <t>欣赏</t>
    </r>
    <r>
      <rPr>
        <sz val="10"/>
        <color theme="1"/>
        <rFont val="Microsoft YaHei"/>
      </rPr>
      <t>; xīnshǎng; xinshang</t>
    </r>
  </si>
  <si>
    <t>tín hiệu</t>
  </si>
  <si>
    <r>
      <rPr>
        <sz val="10"/>
        <color theme="1"/>
        <rFont val="Noto Sans CJK SC"/>
      </rPr>
      <t>信号</t>
    </r>
    <r>
      <rPr>
        <sz val="10"/>
        <color theme="1"/>
        <rFont val="Microsoft YaHei"/>
      </rPr>
      <t>; xìnhào; xinhao</t>
    </r>
  </si>
  <si>
    <r>
      <rPr>
        <sz val="10"/>
        <color theme="1"/>
        <rFont val="Noto Sans CJK SC"/>
      </rPr>
      <t>行动</t>
    </r>
    <r>
      <rPr>
        <sz val="10"/>
        <color theme="1"/>
        <rFont val="Microsoft YaHei"/>
      </rPr>
      <t>; xíngdòng; xingdong</t>
    </r>
  </si>
  <si>
    <t>người đi bộ</t>
  </si>
  <si>
    <r>
      <rPr>
        <sz val="10"/>
        <color theme="1"/>
        <rFont val="Noto Sans CJK SC"/>
      </rPr>
      <t>行人</t>
    </r>
    <r>
      <rPr>
        <sz val="10"/>
        <color theme="1"/>
        <rFont val="Microsoft YaHei"/>
      </rPr>
      <t>; xíngrén; xingren</t>
    </r>
  </si>
  <si>
    <r>
      <rPr>
        <sz val="10"/>
        <color theme="1"/>
        <rFont val="Noto Sans CJK SC"/>
      </rPr>
      <t>形成</t>
    </r>
    <r>
      <rPr>
        <sz val="10"/>
        <color theme="1"/>
        <rFont val="Microsoft YaHei"/>
      </rPr>
      <t>; xíngchéng; xingcheng</t>
    </r>
  </si>
  <si>
    <r>
      <rPr>
        <sz val="10"/>
        <color theme="1"/>
        <rFont val="Noto Sans CJK SC"/>
      </rPr>
      <t>形式</t>
    </r>
    <r>
      <rPr>
        <sz val="10"/>
        <color theme="1"/>
        <rFont val="Microsoft YaHei"/>
      </rPr>
      <t>; xíngshì; xingshi</t>
    </r>
  </si>
  <si>
    <t>hình ảnh</t>
  </si>
  <si>
    <r>
      <rPr>
        <sz val="10"/>
        <color theme="1"/>
        <rFont val="Noto Sans CJK SC"/>
      </rPr>
      <t>形象</t>
    </r>
    <r>
      <rPr>
        <sz val="10"/>
        <color theme="1"/>
        <rFont val="Microsoft YaHei"/>
      </rPr>
      <t>; xíngxiàng; xingxiang</t>
    </r>
  </si>
  <si>
    <r>
      <rPr>
        <sz val="10"/>
        <color theme="1"/>
        <rFont val="Noto Sans CJK SC"/>
      </rPr>
      <t>性质</t>
    </r>
    <r>
      <rPr>
        <sz val="10"/>
        <color theme="1"/>
        <rFont val="Microsoft YaHei"/>
      </rPr>
      <t>; xìngzhì; xingzhi</t>
    </r>
  </si>
  <si>
    <t>幸亏</t>
  </si>
  <si>
    <t>xìngkuī</t>
  </si>
  <si>
    <r>
      <rPr>
        <sz val="10"/>
        <color theme="1"/>
        <rFont val="Noto Sans CJK SC"/>
      </rPr>
      <t>幸亏</t>
    </r>
    <r>
      <rPr>
        <sz val="10"/>
        <color theme="1"/>
        <rFont val="Microsoft YaHei"/>
      </rPr>
      <t xml:space="preserve">; xìngkuī; </t>
    </r>
    <r>
      <rPr>
        <sz val="10"/>
        <color theme="1"/>
        <rFont val="Noto Sans CJK SC"/>
      </rPr>
      <t>多亏</t>
    </r>
    <r>
      <rPr>
        <sz val="10"/>
        <color theme="1"/>
        <rFont val="Microsoft YaHei"/>
      </rPr>
      <t>; duōkuī; xingkui; duokui</t>
    </r>
  </si>
  <si>
    <t>胸</t>
  </si>
  <si>
    <t>xiōng</t>
  </si>
  <si>
    <r>
      <rPr>
        <sz val="10"/>
        <color theme="1"/>
        <rFont val="Noto Sans CJK SC"/>
      </rPr>
      <t>胸</t>
    </r>
    <r>
      <rPr>
        <sz val="10"/>
        <color theme="1"/>
        <rFont val="Microsoft YaHei"/>
      </rPr>
      <t>; xiōng; xiong</t>
    </r>
  </si>
  <si>
    <t>chỉnh sửa</t>
  </si>
  <si>
    <r>
      <rPr>
        <sz val="10"/>
        <color theme="1"/>
        <rFont val="Noto Sans CJK SC"/>
      </rPr>
      <t>修改</t>
    </r>
    <r>
      <rPr>
        <sz val="10"/>
        <color theme="1"/>
        <rFont val="Microsoft YaHei"/>
      </rPr>
      <t>; xiūgǎi; xiugai</t>
    </r>
  </si>
  <si>
    <t>休闲</t>
  </si>
  <si>
    <t>xiūxián</t>
  </si>
  <si>
    <t>thư giãn, giải trí</t>
  </si>
  <si>
    <r>
      <rPr>
        <sz val="10"/>
        <color theme="1"/>
        <rFont val="Noto Sans CJK SC"/>
      </rPr>
      <t>休闲</t>
    </r>
    <r>
      <rPr>
        <sz val="10"/>
        <color theme="1"/>
        <rFont val="Microsoft YaHei"/>
      </rPr>
      <t>; xiūxián; xiuxian</t>
    </r>
  </si>
  <si>
    <t>叙述</t>
  </si>
  <si>
    <t>xùshù</t>
  </si>
  <si>
    <t>kể lại, thuật lại</t>
  </si>
  <si>
    <r>
      <rPr>
        <sz val="10"/>
        <color theme="1"/>
        <rFont val="Noto Sans CJK SC"/>
      </rPr>
      <t>叙述</t>
    </r>
    <r>
      <rPr>
        <sz val="10"/>
        <color theme="1"/>
        <rFont val="Microsoft YaHei"/>
      </rPr>
      <t>; xùshù; xushu</t>
    </r>
  </si>
  <si>
    <t>tuyên truyền</t>
  </si>
  <si>
    <r>
      <rPr>
        <sz val="10"/>
        <color theme="1"/>
        <rFont val="Noto Sans CJK SC"/>
      </rPr>
      <t>宣传</t>
    </r>
    <r>
      <rPr>
        <sz val="10"/>
        <color theme="1"/>
        <rFont val="Microsoft YaHei"/>
      </rPr>
      <t>; xuānchuán; xuanchuan</t>
    </r>
  </si>
  <si>
    <t>学历</t>
  </si>
  <si>
    <t>xuélì</t>
  </si>
  <si>
    <t>trình độ học vấn</t>
  </si>
  <si>
    <r>
      <rPr>
        <sz val="10"/>
        <color theme="1"/>
        <rFont val="Noto Sans CJK SC"/>
      </rPr>
      <t>学历</t>
    </r>
    <r>
      <rPr>
        <sz val="10"/>
        <color theme="1"/>
        <rFont val="Microsoft YaHei"/>
      </rPr>
      <t>; xuélì; xueli</t>
    </r>
  </si>
  <si>
    <t>học vấn</t>
  </si>
  <si>
    <r>
      <rPr>
        <sz val="10"/>
        <color theme="1"/>
        <rFont val="Noto Sans CJK SC"/>
      </rPr>
      <t>学问</t>
    </r>
    <r>
      <rPr>
        <sz val="10"/>
        <color theme="1"/>
        <rFont val="Microsoft YaHei"/>
      </rPr>
      <t>; xuéwen; xuewen</t>
    </r>
  </si>
  <si>
    <t>xuè</t>
  </si>
  <si>
    <r>
      <rPr>
        <sz val="10"/>
        <color theme="1"/>
        <rFont val="Noto Sans CJK SC"/>
      </rPr>
      <t>血</t>
    </r>
    <r>
      <rPr>
        <sz val="10"/>
        <color theme="1"/>
        <rFont val="Microsoft YaHei"/>
      </rPr>
      <t>; xuè; xue</t>
    </r>
  </si>
  <si>
    <r>
      <rPr>
        <sz val="10"/>
        <color theme="1"/>
        <rFont val="Noto Sans CJK SC"/>
      </rPr>
      <t>寻找</t>
    </r>
    <r>
      <rPr>
        <sz val="10"/>
        <color theme="1"/>
        <rFont val="Microsoft YaHei"/>
      </rPr>
      <t xml:space="preserve">; xúnzhǎo; </t>
    </r>
    <r>
      <rPr>
        <sz val="10"/>
        <color theme="1"/>
        <rFont val="Noto Sans CJK SC"/>
      </rPr>
      <t>搜索</t>
    </r>
    <r>
      <rPr>
        <sz val="10"/>
        <color theme="1"/>
        <rFont val="Microsoft YaHei"/>
      </rPr>
      <t>; sōusuǒ; xunzhao; sousuo</t>
    </r>
  </si>
  <si>
    <r>
      <rPr>
        <sz val="10"/>
        <color theme="1"/>
        <rFont val="Noto Sans CJK SC"/>
      </rPr>
      <t>迅速</t>
    </r>
    <r>
      <rPr>
        <sz val="10"/>
        <color theme="1"/>
        <rFont val="Microsoft YaHei"/>
      </rPr>
      <t>; xùnsù; xunsu</t>
    </r>
  </si>
  <si>
    <r>
      <rPr>
        <sz val="10"/>
        <color theme="1"/>
        <rFont val="Noto Sans CJK SC"/>
      </rPr>
      <t>延长</t>
    </r>
    <r>
      <rPr>
        <sz val="10"/>
        <color theme="1"/>
        <rFont val="Microsoft YaHei"/>
      </rPr>
      <t>; yáncháng; yanchang</t>
    </r>
  </si>
  <si>
    <t>严肃</t>
  </si>
  <si>
    <t>yánsù</t>
  </si>
  <si>
    <t>nghiêm túc</t>
  </si>
  <si>
    <r>
      <rPr>
        <sz val="10"/>
        <color theme="1"/>
        <rFont val="Noto Sans CJK SC"/>
      </rPr>
      <t>严肃</t>
    </r>
    <r>
      <rPr>
        <sz val="10"/>
        <color theme="1"/>
        <rFont val="Microsoft YaHei"/>
      </rPr>
      <t>; yánsù; yansu</t>
    </r>
  </si>
  <si>
    <r>
      <rPr>
        <sz val="10"/>
        <color theme="1"/>
        <rFont val="Noto Sans CJK SC"/>
      </rPr>
      <t>演讲</t>
    </r>
    <r>
      <rPr>
        <sz val="10"/>
        <color theme="1"/>
        <rFont val="Microsoft YaHei"/>
      </rPr>
      <t>; yǎnjiǎng; yanjiang</t>
    </r>
  </si>
  <si>
    <r>
      <rPr>
        <sz val="10"/>
        <color theme="1"/>
        <rFont val="Noto Sans CJK SC"/>
      </rPr>
      <t>阳台</t>
    </r>
    <r>
      <rPr>
        <sz val="10"/>
        <color theme="1"/>
        <rFont val="Microsoft YaHei"/>
      </rPr>
      <t>; yángtái; yangtai</t>
    </r>
  </si>
  <si>
    <r>
      <rPr>
        <sz val="10"/>
        <color theme="1"/>
        <rFont val="Noto Sans CJK SC"/>
      </rPr>
      <t>摇</t>
    </r>
    <r>
      <rPr>
        <sz val="10"/>
        <color theme="1"/>
        <rFont val="Microsoft YaHei"/>
      </rPr>
      <t>; yáo; yao</t>
    </r>
  </si>
  <si>
    <t>要不</t>
  </si>
  <si>
    <t>yàobù</t>
  </si>
  <si>
    <r>
      <rPr>
        <sz val="10"/>
        <color theme="1"/>
        <rFont val="Noto Sans CJK SC"/>
      </rPr>
      <t>要不</t>
    </r>
    <r>
      <rPr>
        <sz val="10"/>
        <color theme="1"/>
        <rFont val="Microsoft YaHei"/>
      </rPr>
      <t xml:space="preserve">; yàobù; </t>
    </r>
    <r>
      <rPr>
        <sz val="10"/>
        <color theme="1"/>
        <rFont val="Noto Sans CJK SC"/>
      </rPr>
      <t>不然</t>
    </r>
    <r>
      <rPr>
        <sz val="10"/>
        <color theme="1"/>
        <rFont val="Microsoft YaHei"/>
      </rPr>
      <t>; bùrán; yaobu; buran</t>
    </r>
  </si>
  <si>
    <t>业务</t>
  </si>
  <si>
    <t>yèwù</t>
  </si>
  <si>
    <t>nghiệp vụ, công việc</t>
  </si>
  <si>
    <r>
      <rPr>
        <sz val="10"/>
        <color theme="1"/>
        <rFont val="Noto Sans CJK SC"/>
      </rPr>
      <t>业务</t>
    </r>
    <r>
      <rPr>
        <sz val="10"/>
        <color theme="1"/>
        <rFont val="Microsoft YaHei"/>
      </rPr>
      <t>; yèwù; yewu</t>
    </r>
  </si>
  <si>
    <t>一辈子</t>
  </si>
  <si>
    <t>yíbèizi</t>
  </si>
  <si>
    <r>
      <rPr>
        <sz val="10"/>
        <color theme="1"/>
        <rFont val="Noto Sans CJK SC"/>
      </rPr>
      <t>一辈子</t>
    </r>
    <r>
      <rPr>
        <sz val="10"/>
        <color theme="1"/>
        <rFont val="Microsoft YaHei"/>
      </rPr>
      <t>; yíbèizi; yibeizi</t>
    </r>
  </si>
  <si>
    <t>nhất loạt</t>
  </si>
  <si>
    <r>
      <rPr>
        <sz val="10"/>
        <color theme="1"/>
        <rFont val="Noto Sans CJK SC"/>
      </rPr>
      <t>一律</t>
    </r>
    <r>
      <rPr>
        <sz val="10"/>
        <color theme="1"/>
        <rFont val="Microsoft YaHei"/>
      </rPr>
      <t>; yílǜ; yilü; yilu</t>
    </r>
  </si>
  <si>
    <t>di động, chuyển động</t>
  </si>
  <si>
    <r>
      <rPr>
        <sz val="10"/>
        <color theme="1"/>
        <rFont val="Noto Sans CJK SC"/>
      </rPr>
      <t>移动</t>
    </r>
    <r>
      <rPr>
        <sz val="10"/>
        <color theme="1"/>
        <rFont val="Microsoft YaHei"/>
      </rPr>
      <t>; yídòng; yidong</t>
    </r>
  </si>
  <si>
    <t>遗憾</t>
  </si>
  <si>
    <t>yíhàn</t>
  </si>
  <si>
    <t>tiếc nuối</t>
  </si>
  <si>
    <r>
      <rPr>
        <sz val="10"/>
        <color theme="1"/>
        <rFont val="Noto Sans CJK SC"/>
      </rPr>
      <t>遗憾</t>
    </r>
    <r>
      <rPr>
        <sz val="10"/>
        <color theme="1"/>
        <rFont val="Microsoft YaHei"/>
      </rPr>
      <t>; yíhàn; yihan</t>
    </r>
  </si>
  <si>
    <t>乙</t>
  </si>
  <si>
    <t>thứ hai (trong thứ bậc)</t>
  </si>
  <si>
    <r>
      <rPr>
        <sz val="10"/>
        <color theme="1"/>
        <rFont val="Noto Sans CJK SC"/>
      </rPr>
      <t>乙</t>
    </r>
    <r>
      <rPr>
        <sz val="10"/>
        <color theme="1"/>
        <rFont val="Microsoft YaHei"/>
      </rPr>
      <t>; yǐ; yi</t>
    </r>
  </si>
  <si>
    <t>và, cùng với</t>
  </si>
  <si>
    <r>
      <rPr>
        <sz val="10"/>
        <color theme="1"/>
        <rFont val="Noto Sans CJK SC"/>
      </rPr>
      <t>以及</t>
    </r>
    <r>
      <rPr>
        <sz val="10"/>
        <color theme="1"/>
        <rFont val="Microsoft YaHei"/>
      </rPr>
      <t>; yǐjí; yiji</t>
    </r>
  </si>
  <si>
    <r>
      <rPr>
        <sz val="10"/>
        <color theme="1"/>
        <rFont val="Noto Sans CJK SC"/>
      </rPr>
      <t>亿</t>
    </r>
    <r>
      <rPr>
        <sz val="10"/>
        <color theme="1"/>
        <rFont val="Microsoft YaHei"/>
      </rPr>
      <t xml:space="preserve">; yì; 100000000; </t>
    </r>
    <r>
      <rPr>
        <sz val="10"/>
        <color theme="1"/>
        <rFont val="Noto Sans CJK SC"/>
      </rPr>
      <t>一亿</t>
    </r>
    <r>
      <rPr>
        <sz val="10"/>
        <color theme="1"/>
        <rFont val="Microsoft YaHei"/>
      </rPr>
      <t>; yíyì; yi; yiyi</t>
    </r>
  </si>
  <si>
    <r>
      <rPr>
        <sz val="10"/>
        <color theme="1"/>
        <rFont val="Noto Sans CJK SC"/>
      </rPr>
      <t>意义</t>
    </r>
    <r>
      <rPr>
        <sz val="10"/>
        <color theme="1"/>
        <rFont val="Microsoft YaHei"/>
      </rPr>
      <t>; yìyì; yiyi</t>
    </r>
  </si>
  <si>
    <t>因而</t>
  </si>
  <si>
    <t>yīn'ér</t>
  </si>
  <si>
    <r>
      <rPr>
        <sz val="10"/>
        <color theme="1"/>
        <rFont val="Noto Sans CJK SC"/>
      </rPr>
      <t>因而</t>
    </r>
    <r>
      <rPr>
        <sz val="10"/>
        <color theme="1"/>
        <rFont val="Microsoft YaHei"/>
      </rPr>
      <t>; yīn'ér; yin'er</t>
    </r>
  </si>
  <si>
    <r>
      <rPr>
        <sz val="10"/>
        <color theme="1"/>
        <rFont val="Noto Sans CJK SC"/>
      </rPr>
      <t>银</t>
    </r>
    <r>
      <rPr>
        <sz val="10"/>
        <color theme="1"/>
        <rFont val="Microsoft YaHei"/>
      </rPr>
      <t>; yín; yin</t>
    </r>
  </si>
  <si>
    <t>印刷</t>
  </si>
  <si>
    <t>yìnshuā</t>
  </si>
  <si>
    <t>in ấn</t>
  </si>
  <si>
    <r>
      <rPr>
        <sz val="10"/>
        <color theme="1"/>
        <rFont val="Noto Sans CJK SC"/>
      </rPr>
      <t>印刷</t>
    </r>
    <r>
      <rPr>
        <sz val="10"/>
        <color theme="1"/>
        <rFont val="Microsoft YaHei"/>
      </rPr>
      <t>; yìnshuā; yinshua</t>
    </r>
  </si>
  <si>
    <t>英雄</t>
  </si>
  <si>
    <t>yīngxióng</t>
  </si>
  <si>
    <t>anh hùng</t>
  </si>
  <si>
    <r>
      <rPr>
        <sz val="10"/>
        <color theme="1"/>
        <rFont val="Noto Sans CJK SC"/>
      </rPr>
      <t>英雄</t>
    </r>
    <r>
      <rPr>
        <sz val="10"/>
        <color theme="1"/>
        <rFont val="Microsoft YaHei"/>
      </rPr>
      <t>; yīngxióng; yingxiong</t>
    </r>
  </si>
  <si>
    <t>đón tiếp</t>
  </si>
  <si>
    <r>
      <rPr>
        <sz val="10"/>
        <color theme="1"/>
        <rFont val="Noto Sans CJK SC"/>
      </rPr>
      <t>迎接</t>
    </r>
    <r>
      <rPr>
        <sz val="10"/>
        <color theme="1"/>
        <rFont val="Microsoft YaHei"/>
      </rPr>
      <t>; yíngjiē; yingjie</t>
    </r>
  </si>
  <si>
    <r>
      <rPr>
        <sz val="10"/>
        <color theme="1"/>
        <rFont val="Noto Sans CJK SC"/>
      </rPr>
      <t>营业</t>
    </r>
    <r>
      <rPr>
        <sz val="10"/>
        <color theme="1"/>
        <rFont val="Microsoft YaHei"/>
      </rPr>
      <t xml:space="preserve">; yíngyè; </t>
    </r>
    <r>
      <rPr>
        <sz val="10"/>
        <color theme="1"/>
        <rFont val="Noto Sans CJK SC"/>
      </rPr>
      <t>经商</t>
    </r>
    <r>
      <rPr>
        <sz val="10"/>
        <color theme="1"/>
        <rFont val="Microsoft YaHei"/>
      </rPr>
      <t xml:space="preserve">; jīngshāng; </t>
    </r>
    <r>
      <rPr>
        <sz val="10"/>
        <color theme="1"/>
        <rFont val="Noto Sans CJK SC"/>
      </rPr>
      <t>经营</t>
    </r>
    <r>
      <rPr>
        <sz val="10"/>
        <color theme="1"/>
        <rFont val="Microsoft YaHei"/>
      </rPr>
      <t>; jīngyíng; yingye; jingshang; jingying</t>
    </r>
  </si>
  <si>
    <t>cái bóng</t>
  </si>
  <si>
    <r>
      <rPr>
        <sz val="10"/>
        <color theme="1"/>
        <rFont val="Noto Sans CJK SC"/>
      </rPr>
      <t>影子</t>
    </r>
    <r>
      <rPr>
        <sz val="10"/>
        <color theme="1"/>
        <rFont val="Microsoft YaHei"/>
      </rPr>
      <t>; yǐngzi; yingzi</t>
    </r>
  </si>
  <si>
    <t>硬件</t>
  </si>
  <si>
    <t>yìngjiàn</t>
  </si>
  <si>
    <t>phần cứng</t>
  </si>
  <si>
    <r>
      <rPr>
        <sz val="10"/>
        <color theme="1"/>
        <rFont val="Noto Sans CJK SC"/>
      </rPr>
      <t>硬件</t>
    </r>
    <r>
      <rPr>
        <sz val="10"/>
        <color theme="1"/>
        <rFont val="Microsoft YaHei"/>
      </rPr>
      <t>; yìngjiàn; yingjian</t>
    </r>
  </si>
  <si>
    <t>拥抱</t>
  </si>
  <si>
    <t>yōngbào</t>
  </si>
  <si>
    <r>
      <rPr>
        <sz val="10"/>
        <color theme="1"/>
        <rFont val="Noto Sans CJK SC"/>
      </rPr>
      <t>拥抱</t>
    </r>
    <r>
      <rPr>
        <sz val="10"/>
        <color theme="1"/>
        <rFont val="Microsoft YaHei"/>
      </rPr>
      <t>; yōngbào; yongbao</t>
    </r>
  </si>
  <si>
    <r>
      <rPr>
        <sz val="10"/>
        <color theme="1"/>
        <rFont val="Noto Sans CJK SC"/>
      </rPr>
      <t>用途</t>
    </r>
    <r>
      <rPr>
        <sz val="10"/>
        <color theme="1"/>
        <rFont val="Microsoft YaHei"/>
      </rPr>
      <t>; yòngtú; yongtu</t>
    </r>
  </si>
  <si>
    <t>đẹp đẽ, duyên dáng</t>
  </si>
  <si>
    <r>
      <rPr>
        <sz val="10"/>
        <color theme="1"/>
        <rFont val="Noto Sans CJK SC"/>
      </rPr>
      <t>优美</t>
    </r>
    <r>
      <rPr>
        <sz val="10"/>
        <color theme="1"/>
        <rFont val="Microsoft YaHei"/>
      </rPr>
      <t>; yōuměi; youmei</t>
    </r>
  </si>
  <si>
    <t>游览</t>
  </si>
  <si>
    <t>yóulǎn</t>
  </si>
  <si>
    <r>
      <rPr>
        <sz val="10"/>
        <color theme="1"/>
        <rFont val="Noto Sans CJK SC"/>
      </rPr>
      <t>游览</t>
    </r>
    <r>
      <rPr>
        <sz val="10"/>
        <color theme="1"/>
        <rFont val="Microsoft YaHei"/>
      </rPr>
      <t>; yóulǎn; youlan</t>
    </r>
  </si>
  <si>
    <t>犹豫</t>
  </si>
  <si>
    <t>yóuyù</t>
  </si>
  <si>
    <t>do dự</t>
  </si>
  <si>
    <r>
      <rPr>
        <sz val="10"/>
        <color theme="1"/>
        <rFont val="Noto Sans CJK SC"/>
      </rPr>
      <t>犹豫</t>
    </r>
    <r>
      <rPr>
        <sz val="10"/>
        <color theme="1"/>
        <rFont val="Microsoft YaHei"/>
      </rPr>
      <t>; yóuyù; youyu</t>
    </r>
  </si>
  <si>
    <t>nhà trẻ, mẫu giáo</t>
  </si>
  <si>
    <r>
      <rPr>
        <sz val="10"/>
        <color theme="1"/>
        <rFont val="Noto Sans CJK SC"/>
      </rPr>
      <t>幼儿园</t>
    </r>
    <r>
      <rPr>
        <sz val="10"/>
        <color theme="1"/>
        <rFont val="Microsoft YaHei"/>
      </rPr>
      <t>; yòu'éryuán; you'eryuan</t>
    </r>
  </si>
  <si>
    <t>与其</t>
  </si>
  <si>
    <t>yǔqí</t>
  </si>
  <si>
    <t>thay vì</t>
  </si>
  <si>
    <r>
      <rPr>
        <sz val="10"/>
        <color theme="1"/>
        <rFont val="Noto Sans CJK SC"/>
      </rPr>
      <t>与其</t>
    </r>
    <r>
      <rPr>
        <sz val="10"/>
        <color theme="1"/>
        <rFont val="Microsoft YaHei"/>
      </rPr>
      <t>; yǔqí; yuqi</t>
    </r>
  </si>
  <si>
    <t>语气</t>
  </si>
  <si>
    <t>yǔqì</t>
  </si>
  <si>
    <t>ngữ khí, giọng điệu</t>
  </si>
  <si>
    <r>
      <rPr>
        <sz val="10"/>
        <color theme="1"/>
        <rFont val="Noto Sans CJK SC"/>
      </rPr>
      <t>语气</t>
    </r>
    <r>
      <rPr>
        <sz val="10"/>
        <color theme="1"/>
        <rFont val="Microsoft YaHei"/>
      </rPr>
      <t>; yǔqì; yuqi</t>
    </r>
  </si>
  <si>
    <r>
      <rPr>
        <sz val="10"/>
        <color theme="1"/>
        <rFont val="Noto Sans CJK SC"/>
      </rPr>
      <t>预订</t>
    </r>
    <r>
      <rPr>
        <sz val="10"/>
        <color theme="1"/>
        <rFont val="Microsoft YaHei"/>
      </rPr>
      <t>; yùdìng; yuding</t>
    </r>
  </si>
  <si>
    <t>ngô, bắp</t>
  </si>
  <si>
    <r>
      <rPr>
        <sz val="10"/>
        <color theme="1"/>
        <rFont val="Noto Sans CJK SC"/>
      </rPr>
      <t>玉米</t>
    </r>
    <r>
      <rPr>
        <sz val="10"/>
        <color theme="1"/>
        <rFont val="Microsoft YaHei"/>
      </rPr>
      <t>; yùmǐ; yumi</t>
    </r>
  </si>
  <si>
    <r>
      <rPr>
        <sz val="10"/>
        <color theme="1"/>
        <rFont val="Noto Sans CJK SC"/>
      </rPr>
      <t>原料</t>
    </r>
    <r>
      <rPr>
        <sz val="10"/>
        <color theme="1"/>
        <rFont val="Microsoft YaHei"/>
      </rPr>
      <t>; yuánliào; yuanliao</t>
    </r>
  </si>
  <si>
    <r>
      <rPr>
        <sz val="10"/>
        <color theme="1"/>
        <rFont val="Noto Sans CJK SC"/>
      </rPr>
      <t>原则</t>
    </r>
    <r>
      <rPr>
        <sz val="10"/>
        <color theme="1"/>
        <rFont val="Microsoft YaHei"/>
      </rPr>
      <t>; yuánzé; yuanze</t>
    </r>
  </si>
  <si>
    <t>乐器</t>
  </si>
  <si>
    <t>yuèqì</t>
  </si>
  <si>
    <t>nhạc cụ</t>
  </si>
  <si>
    <r>
      <rPr>
        <sz val="10"/>
        <color theme="1"/>
        <rFont val="Noto Sans CJK SC"/>
      </rPr>
      <t>乐器</t>
    </r>
    <r>
      <rPr>
        <sz val="10"/>
        <color theme="1"/>
        <rFont val="Microsoft YaHei"/>
      </rPr>
      <t>; yuèqì; yueqi</t>
    </r>
  </si>
  <si>
    <t>vận chuyển</t>
  </si>
  <si>
    <r>
      <rPr>
        <sz val="10"/>
        <color theme="1"/>
        <rFont val="Noto Sans CJK SC"/>
      </rPr>
      <t>运输</t>
    </r>
    <r>
      <rPr>
        <sz val="10"/>
        <color theme="1"/>
        <rFont val="Microsoft YaHei"/>
      </rPr>
      <t>; yùnshū; yunshu</t>
    </r>
  </si>
  <si>
    <r>
      <rPr>
        <sz val="10"/>
        <color theme="1"/>
        <rFont val="Noto Sans CJK SC"/>
      </rPr>
      <t>在于</t>
    </r>
    <r>
      <rPr>
        <sz val="10"/>
        <color theme="1"/>
        <rFont val="Microsoft YaHei"/>
      </rPr>
      <t xml:space="preserve">; zàiyú; </t>
    </r>
    <r>
      <rPr>
        <sz val="10"/>
        <color theme="1"/>
        <rFont val="Noto Sans CJK SC"/>
      </rPr>
      <t>位于</t>
    </r>
    <r>
      <rPr>
        <sz val="10"/>
        <color theme="1"/>
        <rFont val="Microsoft YaHei"/>
      </rPr>
      <t>; wèiyú; zaiyu; weiyu</t>
    </r>
  </si>
  <si>
    <t>赞美</t>
  </si>
  <si>
    <t>zànměi</t>
  </si>
  <si>
    <t>ca ngợi</t>
  </si>
  <si>
    <r>
      <rPr>
        <sz val="10"/>
        <color theme="1"/>
        <rFont val="Noto Sans CJK SC"/>
      </rPr>
      <t>赞美</t>
    </r>
    <r>
      <rPr>
        <sz val="10"/>
        <color theme="1"/>
        <rFont val="Microsoft YaHei"/>
      </rPr>
      <t>; zànměi; zanmei</t>
    </r>
  </si>
  <si>
    <t>则</t>
  </si>
  <si>
    <t>zé</t>
  </si>
  <si>
    <t>thì, điều (trong quy tắc)</t>
  </si>
  <si>
    <r>
      <rPr>
        <sz val="10"/>
        <color theme="1"/>
        <rFont val="Noto Sans CJK SC"/>
      </rPr>
      <t>则</t>
    </r>
    <r>
      <rPr>
        <sz val="10"/>
        <color theme="1"/>
        <rFont val="Microsoft YaHei"/>
      </rPr>
      <t>; zé; ze</t>
    </r>
  </si>
  <si>
    <t>摘</t>
  </si>
  <si>
    <t>zhāi</t>
  </si>
  <si>
    <t>hái, ngắt</t>
  </si>
  <si>
    <r>
      <rPr>
        <sz val="10"/>
        <color theme="1"/>
        <rFont val="Noto Sans CJK SC"/>
      </rPr>
      <t>摘</t>
    </r>
    <r>
      <rPr>
        <sz val="10"/>
        <color theme="1"/>
        <rFont val="Microsoft YaHei"/>
      </rPr>
      <t>; zhāi; zhai</t>
    </r>
  </si>
  <si>
    <t>粘贴</t>
  </si>
  <si>
    <t>zhāntiē</t>
  </si>
  <si>
    <r>
      <rPr>
        <sz val="10"/>
        <color theme="1"/>
        <rFont val="Noto Sans CJK SC"/>
      </rPr>
      <t>粘贴</t>
    </r>
    <r>
      <rPr>
        <sz val="10"/>
        <color theme="1"/>
        <rFont val="Microsoft YaHei"/>
      </rPr>
      <t>; zhāntiē; zhantie</t>
    </r>
  </si>
  <si>
    <t>展览</t>
  </si>
  <si>
    <t>zhǎnlǎn</t>
  </si>
  <si>
    <t>triển lãm</t>
  </si>
  <si>
    <r>
      <rPr>
        <sz val="10"/>
        <color theme="1"/>
        <rFont val="Noto Sans CJK SC"/>
      </rPr>
      <t>展览</t>
    </r>
    <r>
      <rPr>
        <sz val="10"/>
        <color theme="1"/>
        <rFont val="Microsoft YaHei"/>
      </rPr>
      <t>; zhǎnlǎn; zhanlan</t>
    </r>
  </si>
  <si>
    <t>chiếm</t>
  </si>
  <si>
    <r>
      <rPr>
        <sz val="10"/>
        <color theme="1"/>
        <rFont val="Noto Sans CJK SC"/>
      </rPr>
      <t>占</t>
    </r>
    <r>
      <rPr>
        <sz val="10"/>
        <color theme="1"/>
        <rFont val="Microsoft YaHei"/>
      </rPr>
      <t>; zhàn; zhan</t>
    </r>
  </si>
  <si>
    <r>
      <rPr>
        <sz val="10"/>
        <color theme="1"/>
        <rFont val="Noto Sans CJK SC"/>
      </rPr>
      <t>战争</t>
    </r>
    <r>
      <rPr>
        <sz val="10"/>
        <color theme="1"/>
        <rFont val="Microsoft YaHei"/>
      </rPr>
      <t>; zhànzhēng; zhanzheng</t>
    </r>
  </si>
  <si>
    <t>长辈</t>
  </si>
  <si>
    <t>zhǎngbèi</t>
  </si>
  <si>
    <t>bậc trưởng bối</t>
  </si>
  <si>
    <r>
      <rPr>
        <sz val="10"/>
        <color theme="1"/>
        <rFont val="Noto Sans CJK SC"/>
      </rPr>
      <t>长辈</t>
    </r>
    <r>
      <rPr>
        <sz val="10"/>
        <color theme="1"/>
        <rFont val="Microsoft YaHei"/>
      </rPr>
      <t>; zhǎngbèi; zhangbei</t>
    </r>
  </si>
  <si>
    <t>涨</t>
  </si>
  <si>
    <t>tăng</t>
  </si>
  <si>
    <r>
      <rPr>
        <sz val="10"/>
        <color theme="1"/>
        <rFont val="Noto Sans CJK SC"/>
      </rPr>
      <t>涨</t>
    </r>
    <r>
      <rPr>
        <sz val="10"/>
        <color theme="1"/>
        <rFont val="Microsoft YaHei"/>
      </rPr>
      <t>; zhǎng; zhang</t>
    </r>
  </si>
  <si>
    <t>招待</t>
  </si>
  <si>
    <t>zhāodài</t>
  </si>
  <si>
    <t>chiêu đãi</t>
  </si>
  <si>
    <r>
      <rPr>
        <sz val="10"/>
        <color theme="1"/>
        <rFont val="Noto Sans CJK SC"/>
      </rPr>
      <t>招待</t>
    </r>
    <r>
      <rPr>
        <sz val="10"/>
        <color theme="1"/>
        <rFont val="Microsoft YaHei"/>
      </rPr>
      <t>; zhāodài; zhaodai</t>
    </r>
  </si>
  <si>
    <r>
      <rPr>
        <sz val="10"/>
        <color theme="1"/>
        <rFont val="Noto Sans CJK SC"/>
      </rPr>
      <t>着火</t>
    </r>
    <r>
      <rPr>
        <sz val="10"/>
        <color theme="1"/>
        <rFont val="Microsoft YaHei"/>
      </rPr>
      <t xml:space="preserve">; zháohuǒ; </t>
    </r>
    <r>
      <rPr>
        <sz val="10"/>
        <color theme="1"/>
        <rFont val="Noto Sans CJK SC"/>
      </rPr>
      <t>燃烧</t>
    </r>
    <r>
      <rPr>
        <sz val="10"/>
        <color theme="1"/>
        <rFont val="Microsoft YaHei"/>
      </rPr>
      <t>; ránshāo; zhaohuo; ranshao</t>
    </r>
  </si>
  <si>
    <t>着凉</t>
  </si>
  <si>
    <t>zháoliáng</t>
  </si>
  <si>
    <t>bị lạnh, cảm lạnh</t>
  </si>
  <si>
    <r>
      <rPr>
        <sz val="10"/>
        <color theme="1"/>
        <rFont val="Noto Sans CJK SC"/>
      </rPr>
      <t>着凉</t>
    </r>
    <r>
      <rPr>
        <sz val="10"/>
        <color theme="1"/>
        <rFont val="Microsoft YaHei"/>
      </rPr>
      <t>; zháoliáng; zhaoliang</t>
    </r>
  </si>
  <si>
    <r>
      <rPr>
        <sz val="10"/>
        <color theme="1"/>
        <rFont val="Noto Sans CJK SC"/>
      </rPr>
      <t>召开</t>
    </r>
    <r>
      <rPr>
        <sz val="10"/>
        <color theme="1"/>
        <rFont val="Microsoft YaHei"/>
      </rPr>
      <t>; zhàokāi; zhaokai</t>
    </r>
  </si>
  <si>
    <t>照常</t>
  </si>
  <si>
    <t>zhàocháng</t>
  </si>
  <si>
    <t>như thường lệ</t>
  </si>
  <si>
    <r>
      <rPr>
        <sz val="10"/>
        <color theme="1"/>
        <rFont val="Noto Sans CJK SC"/>
      </rPr>
      <t>照常</t>
    </r>
    <r>
      <rPr>
        <sz val="10"/>
        <color theme="1"/>
        <rFont val="Microsoft YaHei"/>
      </rPr>
      <t>; zhàocháng; zhaochang</t>
    </r>
  </si>
  <si>
    <t>哲学</t>
  </si>
  <si>
    <t>zhéxué</t>
  </si>
  <si>
    <t>triết học</t>
  </si>
  <si>
    <r>
      <rPr>
        <sz val="10"/>
        <color theme="1"/>
        <rFont val="Noto Sans CJK SC"/>
      </rPr>
      <t>哲学</t>
    </r>
    <r>
      <rPr>
        <sz val="10"/>
        <color theme="1"/>
        <rFont val="Microsoft YaHei"/>
      </rPr>
      <t>; zhéxué; zhexue</t>
    </r>
  </si>
  <si>
    <t>chân thực</t>
  </si>
  <si>
    <r>
      <rPr>
        <sz val="10"/>
        <color theme="1"/>
        <rFont val="Noto Sans CJK SC"/>
      </rPr>
      <t>真实</t>
    </r>
    <r>
      <rPr>
        <sz val="10"/>
        <color theme="1"/>
        <rFont val="Microsoft YaHei"/>
      </rPr>
      <t>; zhēnshí; zhenshi</t>
    </r>
  </si>
  <si>
    <t>nhắm vào, đối với</t>
  </si>
  <si>
    <r>
      <rPr>
        <sz val="10"/>
        <color theme="1"/>
        <rFont val="Noto Sans CJK SC"/>
      </rPr>
      <t>针对</t>
    </r>
    <r>
      <rPr>
        <sz val="10"/>
        <color theme="1"/>
        <rFont val="Microsoft YaHei"/>
      </rPr>
      <t>; zhēnduì; zhendui</t>
    </r>
  </si>
  <si>
    <t>诊断</t>
  </si>
  <si>
    <t>zhěnduàn</t>
  </si>
  <si>
    <t>chẩn đoán</t>
  </si>
  <si>
    <r>
      <rPr>
        <sz val="10"/>
        <color theme="1"/>
        <rFont val="Noto Sans CJK SC"/>
      </rPr>
      <t>诊断</t>
    </r>
    <r>
      <rPr>
        <sz val="10"/>
        <color theme="1"/>
        <rFont val="Microsoft YaHei"/>
      </rPr>
      <t>; zhěnduàn; zhenduan</t>
    </r>
  </si>
  <si>
    <t>振动</t>
  </si>
  <si>
    <t>zhèndòng</t>
  </si>
  <si>
    <t>chấn động, rung</t>
  </si>
  <si>
    <r>
      <rPr>
        <sz val="10"/>
        <color theme="1"/>
        <rFont val="Noto Sans CJK SC"/>
      </rPr>
      <t>振动</t>
    </r>
    <r>
      <rPr>
        <sz val="10"/>
        <color theme="1"/>
        <rFont val="Microsoft YaHei"/>
      </rPr>
      <t>; zhèndòng; zhendong</t>
    </r>
  </si>
  <si>
    <r>
      <rPr>
        <sz val="10"/>
        <color theme="1"/>
        <rFont val="Noto Sans CJK SC"/>
      </rPr>
      <t>争论</t>
    </r>
    <r>
      <rPr>
        <sz val="10"/>
        <color theme="1"/>
        <rFont val="Microsoft YaHei"/>
      </rPr>
      <t xml:space="preserve">; zhēnglùn; </t>
    </r>
    <r>
      <rPr>
        <sz val="10"/>
        <color theme="1"/>
        <rFont val="Noto Sans CJK SC"/>
      </rPr>
      <t>辩论</t>
    </r>
    <r>
      <rPr>
        <sz val="10"/>
        <color theme="1"/>
        <rFont val="Microsoft YaHei"/>
      </rPr>
      <t>; biànlùn; zhenglun; bianlun</t>
    </r>
  </si>
  <si>
    <t>xin ý kiến, thỉnh cầu</t>
  </si>
  <si>
    <r>
      <rPr>
        <sz val="10"/>
        <color theme="1"/>
        <rFont val="Noto Sans CJK SC"/>
      </rPr>
      <t>征求</t>
    </r>
    <r>
      <rPr>
        <sz val="10"/>
        <color theme="1"/>
        <rFont val="Microsoft YaHei"/>
      </rPr>
      <t>; zhēngqiú; zhengqiu</t>
    </r>
  </si>
  <si>
    <t>toàn thể, tổng thể</t>
  </si>
  <si>
    <r>
      <rPr>
        <sz val="10"/>
        <color theme="1"/>
        <rFont val="Noto Sans CJK SC"/>
      </rPr>
      <t>整体</t>
    </r>
    <r>
      <rPr>
        <sz val="10"/>
        <color theme="1"/>
        <rFont val="Microsoft YaHei"/>
      </rPr>
      <t>; zhěngtǐ; zhengti</t>
    </r>
  </si>
  <si>
    <r>
      <rPr>
        <sz val="10"/>
        <color theme="1"/>
        <rFont val="Noto Sans CJK SC"/>
      </rPr>
      <t>政治</t>
    </r>
    <r>
      <rPr>
        <sz val="10"/>
        <color theme="1"/>
        <rFont val="Microsoft YaHei"/>
      </rPr>
      <t>; zhèngzhì; zhengzhi</t>
    </r>
  </si>
  <si>
    <t>chứng cứ</t>
  </si>
  <si>
    <r>
      <rPr>
        <sz val="10"/>
        <color theme="1"/>
        <rFont val="Noto Sans CJK SC"/>
      </rPr>
      <t>证据</t>
    </r>
    <r>
      <rPr>
        <sz val="10"/>
        <color theme="1"/>
        <rFont val="Microsoft YaHei"/>
      </rPr>
      <t>; zhèngjù; zhengju</t>
    </r>
  </si>
  <si>
    <t>挣</t>
  </si>
  <si>
    <t>kiếm (tiền)</t>
  </si>
  <si>
    <r>
      <rPr>
        <sz val="10"/>
        <color theme="1"/>
        <rFont val="Noto Sans CJK SC"/>
      </rPr>
      <t>挣</t>
    </r>
    <r>
      <rPr>
        <sz val="10"/>
        <color theme="1"/>
        <rFont val="Microsoft YaHei"/>
      </rPr>
      <t>; zhèng; zheng</t>
    </r>
  </si>
  <si>
    <r>
      <rPr>
        <sz val="10"/>
        <color theme="1"/>
        <rFont val="Noto Sans CJK SC"/>
      </rPr>
      <t>直</t>
    </r>
    <r>
      <rPr>
        <sz val="10"/>
        <color theme="1"/>
        <rFont val="Microsoft YaHei"/>
      </rPr>
      <t>; zhí; zhi</t>
    </r>
  </si>
  <si>
    <t>执照</t>
  </si>
  <si>
    <t>zhízhào</t>
  </si>
  <si>
    <t>giấy phép</t>
  </si>
  <si>
    <r>
      <rPr>
        <sz val="10"/>
        <color theme="1"/>
        <rFont val="Noto Sans CJK SC"/>
      </rPr>
      <t>执照</t>
    </r>
    <r>
      <rPr>
        <sz val="10"/>
        <color theme="1"/>
        <rFont val="Microsoft YaHei"/>
      </rPr>
      <t>; zhízhào; zhizhao</t>
    </r>
  </si>
  <si>
    <r>
      <rPr>
        <sz val="10"/>
        <color theme="1"/>
        <rFont val="Noto Sans CJK SC"/>
      </rPr>
      <t>指挥</t>
    </r>
    <r>
      <rPr>
        <sz val="10"/>
        <color theme="1"/>
        <rFont val="Microsoft YaHei"/>
      </rPr>
      <t>; zhǐhuī; zhihui</t>
    </r>
  </si>
  <si>
    <r>
      <rPr>
        <sz val="10"/>
        <color theme="1"/>
        <rFont val="Noto Sans CJK SC"/>
      </rPr>
      <t>制度</t>
    </r>
    <r>
      <rPr>
        <sz val="10"/>
        <color theme="1"/>
        <rFont val="Microsoft YaHei"/>
      </rPr>
      <t>; zhìdù; zhidu</t>
    </r>
  </si>
  <si>
    <t>chế tạo, sản xuất</t>
  </si>
  <si>
    <r>
      <rPr>
        <sz val="10"/>
        <color theme="1"/>
        <rFont val="Noto Sans CJK SC"/>
      </rPr>
      <t>制作</t>
    </r>
    <r>
      <rPr>
        <sz val="10"/>
        <color theme="1"/>
        <rFont val="Microsoft YaHei"/>
      </rPr>
      <t>; zhìzuò; zhizuo</t>
    </r>
  </si>
  <si>
    <r>
      <rPr>
        <sz val="10"/>
        <color theme="1"/>
        <rFont val="Noto Sans CJK SC"/>
      </rPr>
      <t>至今</t>
    </r>
    <r>
      <rPr>
        <sz val="10"/>
        <color theme="1"/>
        <rFont val="Microsoft YaHei"/>
      </rPr>
      <t>; zhìjīn; zhijin</t>
    </r>
  </si>
  <si>
    <t>至于</t>
  </si>
  <si>
    <t>zhìyú</t>
  </si>
  <si>
    <t>còn như, về phần</t>
  </si>
  <si>
    <r>
      <rPr>
        <sz val="10"/>
        <color theme="1"/>
        <rFont val="Noto Sans CJK SC"/>
      </rPr>
      <t>至于</t>
    </r>
    <r>
      <rPr>
        <sz val="10"/>
        <color theme="1"/>
        <rFont val="Microsoft YaHei"/>
      </rPr>
      <t>; zhìyú; zhiyu</t>
    </r>
  </si>
  <si>
    <t>điều trị</t>
  </si>
  <si>
    <r>
      <rPr>
        <sz val="10"/>
        <color theme="1"/>
        <rFont val="Noto Sans CJK SC"/>
      </rPr>
      <t>治疗</t>
    </r>
    <r>
      <rPr>
        <sz val="10"/>
        <color theme="1"/>
        <rFont val="Microsoft YaHei"/>
      </rPr>
      <t>; zhìliáo; zhiliao</t>
    </r>
  </si>
  <si>
    <r>
      <rPr>
        <sz val="10"/>
        <color theme="1"/>
        <rFont val="Noto Sans CJK SC"/>
      </rPr>
      <t>志愿者</t>
    </r>
    <r>
      <rPr>
        <sz val="10"/>
        <color theme="1"/>
        <rFont val="Microsoft YaHei"/>
      </rPr>
      <t>; zhìyuànzhě; zhiyuanzhe</t>
    </r>
  </si>
  <si>
    <r>
      <rPr>
        <sz val="10"/>
        <color theme="1"/>
        <rFont val="Noto Sans CJK SC"/>
      </rPr>
      <t>中心</t>
    </r>
    <r>
      <rPr>
        <sz val="10"/>
        <color theme="1"/>
        <rFont val="Microsoft YaHei"/>
      </rPr>
      <t>; zhōngxīn; zhongxin</t>
    </r>
  </si>
  <si>
    <r>
      <rPr>
        <sz val="10"/>
        <color theme="1"/>
        <rFont val="Noto Sans CJK SC"/>
      </rPr>
      <t>种类</t>
    </r>
    <r>
      <rPr>
        <sz val="10"/>
        <color theme="1"/>
        <rFont val="Microsoft YaHei"/>
      </rPr>
      <t>; zhǒnglèi; zhonglei</t>
    </r>
  </si>
  <si>
    <r>
      <rPr>
        <sz val="10"/>
        <color theme="1"/>
        <rFont val="Noto Sans CJK SC"/>
      </rPr>
      <t>重大</t>
    </r>
    <r>
      <rPr>
        <sz val="10"/>
        <color theme="1"/>
        <rFont val="Microsoft YaHei"/>
      </rPr>
      <t>; zhòngdà; zhongda</t>
    </r>
  </si>
  <si>
    <r>
      <rPr>
        <sz val="10"/>
        <color theme="1"/>
        <rFont val="Noto Sans CJK SC"/>
      </rPr>
      <t>重量</t>
    </r>
    <r>
      <rPr>
        <sz val="10"/>
        <color theme="1"/>
        <rFont val="Microsoft YaHei"/>
      </rPr>
      <t>; zhòngliàng; zhongliang</t>
    </r>
  </si>
  <si>
    <t>con heo</t>
  </si>
  <si>
    <r>
      <rPr>
        <sz val="10"/>
        <color theme="1"/>
        <rFont val="Noto Sans CJK SC"/>
      </rPr>
      <t>猪</t>
    </r>
    <r>
      <rPr>
        <sz val="10"/>
        <color theme="1"/>
        <rFont val="Microsoft YaHei"/>
      </rPr>
      <t xml:space="preserve">; zhū; </t>
    </r>
    <r>
      <rPr>
        <sz val="10"/>
        <color theme="1"/>
        <rFont val="Noto Sans CJK SC"/>
      </rPr>
      <t>猪肉</t>
    </r>
    <r>
      <rPr>
        <sz val="10"/>
        <color theme="1"/>
        <rFont val="Microsoft YaHei"/>
      </rPr>
      <t>; zhūròu; zhu; zhurou</t>
    </r>
  </si>
  <si>
    <r>
      <rPr>
        <sz val="10"/>
        <color theme="1"/>
        <rFont val="Noto Sans CJK SC"/>
      </rPr>
      <t>逐渐</t>
    </r>
    <r>
      <rPr>
        <sz val="10"/>
        <color theme="1"/>
        <rFont val="Microsoft YaHei"/>
      </rPr>
      <t xml:space="preserve">; zhújiàn; </t>
    </r>
    <r>
      <rPr>
        <sz val="10"/>
        <color theme="1"/>
        <rFont val="Noto Sans CJK SC"/>
      </rPr>
      <t>逐步</t>
    </r>
    <r>
      <rPr>
        <sz val="10"/>
        <color theme="1"/>
        <rFont val="Microsoft YaHei"/>
      </rPr>
      <t>; zhúbù; zhujian; zhubu</t>
    </r>
  </si>
  <si>
    <t>煮</t>
  </si>
  <si>
    <t>zhǔ</t>
  </si>
  <si>
    <t>nấu</t>
  </si>
  <si>
    <r>
      <rPr>
        <sz val="10"/>
        <color theme="1"/>
        <rFont val="Noto Sans CJK SC"/>
      </rPr>
      <t>煮</t>
    </r>
    <r>
      <rPr>
        <sz val="10"/>
        <color theme="1"/>
        <rFont val="Microsoft YaHei"/>
      </rPr>
      <t>; zhǔ; zhu</t>
    </r>
  </si>
  <si>
    <r>
      <rPr>
        <sz val="10"/>
        <color theme="1"/>
        <rFont val="Noto Sans CJK SC"/>
      </rPr>
      <t>主动</t>
    </r>
    <r>
      <rPr>
        <sz val="10"/>
        <color theme="1"/>
        <rFont val="Microsoft YaHei"/>
      </rPr>
      <t>; zhǔdòng; zhudong</t>
    </r>
  </si>
  <si>
    <t>chủ nhân</t>
  </si>
  <si>
    <r>
      <rPr>
        <sz val="10"/>
        <color theme="1"/>
        <rFont val="Noto Sans CJK SC"/>
      </rPr>
      <t>主人</t>
    </r>
    <r>
      <rPr>
        <sz val="10"/>
        <color theme="1"/>
        <rFont val="Microsoft YaHei"/>
      </rPr>
      <t>; zhǔrén; zhuren</t>
    </r>
  </si>
  <si>
    <r>
      <rPr>
        <sz val="10"/>
        <color theme="1"/>
        <rFont val="Noto Sans CJK SC"/>
      </rPr>
      <t>主席</t>
    </r>
    <r>
      <rPr>
        <sz val="10"/>
        <color theme="1"/>
        <rFont val="Microsoft YaHei"/>
      </rPr>
      <t>; zhǔxí; zhuxi</t>
    </r>
  </si>
  <si>
    <t>quan điểm, chủ trương</t>
  </si>
  <si>
    <r>
      <rPr>
        <sz val="10"/>
        <color theme="1"/>
        <rFont val="Noto Sans CJK SC"/>
      </rPr>
      <t>主张</t>
    </r>
    <r>
      <rPr>
        <sz val="10"/>
        <color theme="1"/>
        <rFont val="Microsoft YaHei"/>
      </rPr>
      <t>; zhǔzhāng; zhuzhang</t>
    </r>
  </si>
  <si>
    <r>
      <rPr>
        <sz val="10"/>
        <color theme="1"/>
        <rFont val="Noto Sans CJK SC"/>
      </rPr>
      <t>祝福</t>
    </r>
    <r>
      <rPr>
        <sz val="10"/>
        <color theme="1"/>
        <rFont val="Microsoft YaHei"/>
      </rPr>
      <t>; zhùfú; zhufu</t>
    </r>
  </si>
  <si>
    <t>注册</t>
  </si>
  <si>
    <t>zhùcè</t>
  </si>
  <si>
    <r>
      <rPr>
        <sz val="10"/>
        <color theme="1"/>
        <rFont val="Noto Sans CJK SC"/>
      </rPr>
      <t>注册</t>
    </r>
    <r>
      <rPr>
        <sz val="10"/>
        <color theme="1"/>
        <rFont val="Microsoft YaHei"/>
      </rPr>
      <t xml:space="preserve">; zhùcè; </t>
    </r>
    <r>
      <rPr>
        <sz val="10"/>
        <color theme="1"/>
        <rFont val="Noto Sans CJK SC"/>
      </rPr>
      <t>登记</t>
    </r>
    <r>
      <rPr>
        <sz val="10"/>
        <color theme="1"/>
        <rFont val="Microsoft YaHei"/>
      </rPr>
      <t>; dēngjì; zhuce; dengji</t>
    </r>
  </si>
  <si>
    <t>tranh thủ, nắm chặt</t>
  </si>
  <si>
    <r>
      <rPr>
        <sz val="10"/>
        <color theme="1"/>
        <rFont val="Noto Sans CJK SC"/>
      </rPr>
      <t>抓紧</t>
    </r>
    <r>
      <rPr>
        <sz val="10"/>
        <color theme="1"/>
        <rFont val="Microsoft YaHei"/>
      </rPr>
      <t>; zhuājǐn; zhuajin</t>
    </r>
  </si>
  <si>
    <r>
      <rPr>
        <sz val="10"/>
        <color theme="1"/>
        <rFont val="Noto Sans CJK SC"/>
      </rPr>
      <t>转变</t>
    </r>
    <r>
      <rPr>
        <sz val="10"/>
        <color theme="1"/>
        <rFont val="Microsoft YaHei"/>
      </rPr>
      <t>; zhuǎnbiàn; zhuanbian</t>
    </r>
  </si>
  <si>
    <t>装饰</t>
  </si>
  <si>
    <t>zhuāngshì</t>
  </si>
  <si>
    <t>trang trí</t>
  </si>
  <si>
    <r>
      <rPr>
        <sz val="10"/>
        <color theme="1"/>
        <rFont val="Noto Sans CJK SC"/>
      </rPr>
      <t>装饰</t>
    </r>
    <r>
      <rPr>
        <sz val="10"/>
        <color theme="1"/>
        <rFont val="Microsoft YaHei"/>
      </rPr>
      <t>; zhuāngshì; zhuangshi</t>
    </r>
  </si>
  <si>
    <t>撞</t>
  </si>
  <si>
    <t>zhuàng</t>
  </si>
  <si>
    <t>va vào, đâm</t>
  </si>
  <si>
    <r>
      <rPr>
        <sz val="10"/>
        <color theme="1"/>
        <rFont val="Noto Sans CJK SC"/>
      </rPr>
      <t>撞</t>
    </r>
    <r>
      <rPr>
        <sz val="10"/>
        <color theme="1"/>
        <rFont val="Microsoft YaHei"/>
      </rPr>
      <t>; zhuàng; zhuang</t>
    </r>
  </si>
  <si>
    <r>
      <rPr>
        <sz val="10"/>
        <color theme="1"/>
        <rFont val="Noto Sans CJK SC"/>
      </rPr>
      <t>状态</t>
    </r>
    <r>
      <rPr>
        <sz val="10"/>
        <color theme="1"/>
        <rFont val="Microsoft YaHei"/>
      </rPr>
      <t>; zhuàngtài; zhuangtai</t>
    </r>
  </si>
  <si>
    <r>
      <rPr>
        <sz val="10"/>
        <color theme="1"/>
        <rFont val="Noto Sans CJK SC"/>
      </rPr>
      <t>追求</t>
    </r>
    <r>
      <rPr>
        <sz val="10"/>
        <color theme="1"/>
        <rFont val="Microsoft YaHei"/>
      </rPr>
      <t>; zhuīqiú; zhuiqiu</t>
    </r>
  </si>
  <si>
    <t>vốn</t>
  </si>
  <si>
    <r>
      <rPr>
        <sz val="10"/>
        <color theme="1"/>
        <rFont val="Noto Sans CJK SC"/>
      </rPr>
      <t>资金</t>
    </r>
    <r>
      <rPr>
        <sz val="10"/>
        <color theme="1"/>
        <rFont val="Microsoft YaHei"/>
      </rPr>
      <t>; zījīn; zijin</t>
    </r>
  </si>
  <si>
    <r>
      <rPr>
        <sz val="10"/>
        <color theme="1"/>
        <rFont val="Noto Sans CJK SC"/>
      </rPr>
      <t>资源</t>
    </r>
    <r>
      <rPr>
        <sz val="10"/>
        <color theme="1"/>
        <rFont val="Microsoft YaHei"/>
      </rPr>
      <t>; zīyuán; ziyuan</t>
    </r>
  </si>
  <si>
    <t>咨询</t>
  </si>
  <si>
    <t>zīxún</t>
  </si>
  <si>
    <t>tư vấn</t>
  </si>
  <si>
    <r>
      <rPr>
        <sz val="10"/>
        <color theme="1"/>
        <rFont val="Noto Sans CJK SC"/>
      </rPr>
      <t>咨询</t>
    </r>
    <r>
      <rPr>
        <sz val="10"/>
        <color theme="1"/>
        <rFont val="Microsoft YaHei"/>
      </rPr>
      <t>; zīxún; zixun</t>
    </r>
  </si>
  <si>
    <r>
      <rPr>
        <sz val="10"/>
        <color theme="1"/>
        <rFont val="Noto Sans CJK SC"/>
      </rPr>
      <t>字母</t>
    </r>
    <r>
      <rPr>
        <sz val="10"/>
        <color theme="1"/>
        <rFont val="Microsoft YaHei"/>
      </rPr>
      <t>; zìmǔ; zimu</t>
    </r>
  </si>
  <si>
    <r>
      <rPr>
        <sz val="10"/>
        <color theme="1"/>
        <rFont val="Noto Sans CJK SC"/>
      </rPr>
      <t>自从</t>
    </r>
    <r>
      <rPr>
        <sz val="10"/>
        <color theme="1"/>
        <rFont val="Microsoft YaHei"/>
      </rPr>
      <t xml:space="preserve">; zìcóng; </t>
    </r>
    <r>
      <rPr>
        <sz val="10"/>
        <color theme="1"/>
        <rFont val="Noto Sans CJK SC"/>
      </rPr>
      <t>以来</t>
    </r>
    <r>
      <rPr>
        <sz val="10"/>
        <color theme="1"/>
        <rFont val="Microsoft YaHei"/>
      </rPr>
      <t>; yǐlái; zicong; yilai</t>
    </r>
  </si>
  <si>
    <t>自豪</t>
  </si>
  <si>
    <t>zìháo</t>
  </si>
  <si>
    <t>tự hào</t>
  </si>
  <si>
    <r>
      <rPr>
        <sz val="10"/>
        <color theme="1"/>
        <rFont val="Noto Sans CJK SC"/>
      </rPr>
      <t>自豪</t>
    </r>
    <r>
      <rPr>
        <sz val="10"/>
        <color theme="1"/>
        <rFont val="Microsoft YaHei"/>
      </rPr>
      <t>; zìháo; zihao</t>
    </r>
  </si>
  <si>
    <r>
      <rPr>
        <sz val="10"/>
        <color theme="1"/>
        <rFont val="Noto Sans CJK SC"/>
      </rPr>
      <t>自觉</t>
    </r>
    <r>
      <rPr>
        <sz val="10"/>
        <color theme="1"/>
        <rFont val="Microsoft YaHei"/>
      </rPr>
      <t>; zìjué; zijue</t>
    </r>
  </si>
  <si>
    <t>自私</t>
  </si>
  <si>
    <t>zìsī</t>
  </si>
  <si>
    <t>ích kỷ</t>
  </si>
  <si>
    <r>
      <rPr>
        <sz val="10"/>
        <color theme="1"/>
        <rFont val="Noto Sans CJK SC"/>
      </rPr>
      <t>自私</t>
    </r>
    <r>
      <rPr>
        <sz val="10"/>
        <color theme="1"/>
        <rFont val="Microsoft YaHei"/>
      </rPr>
      <t>; zìsī; zisi</t>
    </r>
  </si>
  <si>
    <t>自愿</t>
  </si>
  <si>
    <t>zìyuàn</t>
  </si>
  <si>
    <t>tự nguyện</t>
  </si>
  <si>
    <r>
      <rPr>
        <sz val="10"/>
        <color theme="1"/>
        <rFont val="Noto Sans CJK SC"/>
      </rPr>
      <t>自愿</t>
    </r>
    <r>
      <rPr>
        <sz val="10"/>
        <color theme="1"/>
        <rFont val="Microsoft YaHei"/>
      </rPr>
      <t>; zìyuàn; ziyuan</t>
    </r>
  </si>
  <si>
    <t>总裁</t>
  </si>
  <si>
    <t>zǒngcái</t>
  </si>
  <si>
    <t>tổng giám đốc</t>
  </si>
  <si>
    <r>
      <rPr>
        <sz val="10"/>
        <color theme="1"/>
        <rFont val="Noto Sans CJK SC"/>
      </rPr>
      <t>总裁</t>
    </r>
    <r>
      <rPr>
        <sz val="10"/>
        <color theme="1"/>
        <rFont val="Microsoft YaHei"/>
      </rPr>
      <t>; zǒngcái; zongcai</t>
    </r>
  </si>
  <si>
    <r>
      <rPr>
        <sz val="10"/>
        <color theme="1"/>
        <rFont val="Noto Sans CJK SC"/>
      </rPr>
      <t>总统</t>
    </r>
    <r>
      <rPr>
        <sz val="10"/>
        <color theme="1"/>
        <rFont val="Microsoft YaHei"/>
      </rPr>
      <t>; zǒngtǒng; zongtong</t>
    </r>
  </si>
  <si>
    <t>nhóm, tổ</t>
  </si>
  <si>
    <r>
      <rPr>
        <sz val="10"/>
        <color theme="1"/>
        <rFont val="Noto Sans CJK SC"/>
      </rPr>
      <t>组</t>
    </r>
    <r>
      <rPr>
        <sz val="10"/>
        <color theme="1"/>
        <rFont val="Microsoft YaHei"/>
      </rPr>
      <t>; zǔ; zu</t>
    </r>
  </si>
  <si>
    <t>tổ hợp</t>
  </si>
  <si>
    <r>
      <rPr>
        <sz val="10"/>
        <color theme="1"/>
        <rFont val="Noto Sans CJK SC"/>
      </rPr>
      <t>组合</t>
    </r>
    <r>
      <rPr>
        <sz val="10"/>
        <color theme="1"/>
        <rFont val="Microsoft YaHei"/>
      </rPr>
      <t>; zǔhé; zuhe</t>
    </r>
  </si>
  <si>
    <t>ngăn cản, cản trở</t>
  </si>
  <si>
    <r>
      <rPr>
        <sz val="10"/>
        <color theme="1"/>
        <rFont val="Noto Sans CJK SC"/>
      </rPr>
      <t>阻止</t>
    </r>
    <r>
      <rPr>
        <sz val="10"/>
        <color theme="1"/>
        <rFont val="Microsoft YaHei"/>
      </rPr>
      <t>; zǔzhǐ; zuzhi</t>
    </r>
  </si>
  <si>
    <t>醉</t>
  </si>
  <si>
    <t>say rượu</t>
  </si>
  <si>
    <r>
      <rPr>
        <sz val="10"/>
        <color theme="1"/>
        <rFont val="Noto Sans CJK SC"/>
      </rPr>
      <t>醉</t>
    </r>
    <r>
      <rPr>
        <sz val="10"/>
        <color theme="1"/>
        <rFont val="Microsoft YaHei"/>
      </rPr>
      <t xml:space="preserve">; zuì; </t>
    </r>
    <r>
      <rPr>
        <sz val="10"/>
        <color theme="1"/>
        <rFont val="Noto Sans CJK SC"/>
      </rPr>
      <t>喝醉</t>
    </r>
    <r>
      <rPr>
        <sz val="10"/>
        <color theme="1"/>
        <rFont val="Microsoft YaHei"/>
      </rPr>
      <t>; hēzuì; zui; hezui</t>
    </r>
  </si>
  <si>
    <r>
      <rPr>
        <sz val="10"/>
        <color theme="1"/>
        <rFont val="Noto Sans CJK SC"/>
      </rPr>
      <t>最初</t>
    </r>
    <r>
      <rPr>
        <sz val="10"/>
        <color theme="1"/>
        <rFont val="Microsoft YaHei"/>
      </rPr>
      <t>; zuìchū; zuichu</t>
    </r>
  </si>
  <si>
    <t>尊敬</t>
  </si>
  <si>
    <t>zūnjìng</t>
  </si>
  <si>
    <t>tôn kính</t>
  </si>
  <si>
    <r>
      <rPr>
        <sz val="10"/>
        <color theme="1"/>
        <rFont val="Noto Sans CJK SC"/>
      </rPr>
      <t>尊敬</t>
    </r>
    <r>
      <rPr>
        <sz val="10"/>
        <color theme="1"/>
        <rFont val="Microsoft YaHei"/>
      </rPr>
      <t>; zūnjìng; zunjing</t>
    </r>
  </si>
  <si>
    <t>遵守</t>
  </si>
  <si>
    <t>zūnshǒu</t>
  </si>
  <si>
    <t>tuân thủ</t>
  </si>
  <si>
    <r>
      <rPr>
        <sz val="10"/>
        <color theme="1"/>
        <rFont val="Noto Sans CJK SC"/>
      </rPr>
      <t>遵守</t>
    </r>
    <r>
      <rPr>
        <sz val="10"/>
        <color theme="1"/>
        <rFont val="Microsoft YaHei"/>
      </rPr>
      <t>; zūnshǒu; zunshou</t>
    </r>
  </si>
  <si>
    <r>
      <rPr>
        <sz val="10"/>
        <color theme="1"/>
        <rFont val="Noto Sans CJK SC"/>
      </rPr>
      <t>作品</t>
    </r>
    <r>
      <rPr>
        <sz val="10"/>
        <color theme="1"/>
        <rFont val="Microsoft YaHei"/>
      </rPr>
      <t>; zuòpǐn; zuopin</t>
    </r>
  </si>
  <si>
    <t>với tư cách là</t>
  </si>
  <si>
    <r>
      <rPr>
        <sz val="10"/>
        <color theme="1"/>
        <rFont val="Noto Sans CJK SC"/>
      </rPr>
      <t>作为</t>
    </r>
    <r>
      <rPr>
        <sz val="10"/>
        <color theme="1"/>
        <rFont val="Microsoft YaHei"/>
      </rPr>
      <t>; zuòwéi; zuowei</t>
    </r>
  </si>
  <si>
    <t>HƯỚNG DẪN SỬ DỤNG</t>
  </si>
  <si>
    <t>Cấu trúc file</t>
  </si>
  <si>
    <t>• Luyen_Tap  ↔  Data_HSK1: luyện 500 từ HSK 1.</t>
  </si>
  <si>
    <t>• Luyen_Tap_HSK2  ↔  Data_HSK2: luyện 772 từ HSK 2.</t>
  </si>
  <si>
    <t>• Luyen_Tap_HSK3  ↔  Data_HSK3: luyện 973 từ HSK 3.</t>
  </si>
  <si>
    <t>• Luyen_Tap_HSK4  ↔  Data_HSK4: luyện 1000 từ HSK 4.</t>
  </si>
  <si>
    <t>• Luyen_Tap_HSK5  ↔  Data_HSK5: luyện 1300 từ HSK 5.</t>
  </si>
  <si>
    <t>• Hai cấp độ hoạt động độc lập, cách dùng giống hệt nhau.</t>
  </si>
  <si>
    <t>1. Sheet luyện tập (Luyen_Tap, Luyen_Tap_HSK2, Luyen_Tap_HSK3, Luyen_Tap_HSK4, Luyen_Tap_HSK5)</t>
  </si>
  <si>
    <t>• Đọc nghĩa ở cột A, gõ đáp án vào ô vàng ở cột B: chữ Hán giản thể hoặc Pinyin.</t>
  </si>
  <si>
    <t>• Pinyin có dấu (bàba) hoặc không dấu (baba) đều được; viết hoa/thường, có/không dấu cách đều được.</t>
  </si>
  <si>
    <t>• Chữ ü có thể gõ là ü, v hoặc u (VD: nǚ’ér → nver / nuer).</t>
  </si>
  <si>
    <t>• Nếu gõ pinyin CÓ dấu thanh thì phải đúng thanh điệu; gõ KHÔNG dấu thì chỉ kiểm tra mặt chữ.</t>
  </si>
  <si>
    <t>• Cột C: ✅ đúng, ❌ sai, để trống khi chưa nhập. Cột D: chữ Hán + Pinyin để đối chiếu.</t>
  </si>
  <si>
    <t>• Ô D5: chọn "Không" để ẩn gợi ý khi muốn tự kiểm tra, chọn "Có" để hiện lại.</t>
  </si>
  <si>
    <t>• Làm lại từ đầu: bôi đen cột B (từ dòng 8 trở xuống) và nhấn Delete.</t>
  </si>
  <si>
    <t>• Có thể dùng Filter / ẩn dòng để luyện từng phần (khuyên: mỗi lần 50 từ).</t>
  </si>
  <si>
    <t>2. Sheet dữ liệu (Data_HSK1, Data_HSK2, Data_HSK3, Data_HSK4, Data_HSK5)</t>
  </si>
  <si>
    <t>• Cột F (màu vàng) là danh sách đáp án chấp nhận, mỗi đáp án cách nhau bằng dấu chấm phẩy ";".</t>
  </si>
  <si>
    <r>
      <rPr>
        <sz val="11"/>
        <color rgb="FF000000"/>
        <rFont val="Arial"/>
      </rPr>
      <t xml:space="preserve">• Thêm từ đồng nghĩa/khẩu ngữ bất cứ lúc nào, VD thêm "; </t>
    </r>
    <r>
      <rPr>
        <sz val="11"/>
        <color rgb="FF000000"/>
        <rFont val="Noto Sans CJK SC"/>
      </rPr>
      <t>老爸</t>
    </r>
    <r>
      <rPr>
        <sz val="11"/>
        <color rgb="FF000000"/>
        <rFont val="Arial"/>
      </rPr>
      <t>; laoba" vào dòng Bố — công thức tự cập nhật.</t>
    </r>
  </si>
  <si>
    <t>• Chữ Hán (cột B) và Pinyin (cột C) luôn được chấp nhận, kể cả khi cột F để trống.</t>
  </si>
  <si>
    <t>• Chỉ cần nhập pinyin có dấu: phiên bản không dấu được hệ thống tự tạo (cột G, H ẩn — đừng xóa).</t>
  </si>
  <si>
    <t>• Thêm từ mới: điền vào dòng trống tiếp theo bên dưới (HSK1 chuẩn bị tới dòng 701, HSK2 tới dòng 1001, HSK3 và HSK4 tới dòng 1201, HSK5 tới dòng 1501). Sheet luyện tập tự hiện câu hỏi mới.</t>
  </si>
  <si>
    <t>• Sửa nghĩa ở cột E thì câu hỏi bên sheet luyện tập đổi theo.</t>
  </si>
  <si>
    <t>Nguồn từ vựng: "Vocab HSK1.pdf" (500 từ) và "Vocab HSK2.pdf" (772 từ), "Vocab HSK3.pdf" (973 từ), "TỪ VỰNG HSK4 HỆ HSK 3.0.pdf" (1000 từ), "TỪ VỰNG HSK5 3.0 FINAL.pdf" (1300 từ) – chuẩn format HSK 3.0. Nghĩa ở cột E được rút gọn từ file gốc để làm câu hỏi; một số từ đồng nghĩa phổ biến được bổ sung thêm.</t>
  </si>
  <si>
    <r>
      <rPr>
        <sz val="11"/>
        <color rgb="FF000000"/>
        <rFont val="Arial"/>
      </rPr>
      <t xml:space="preserve">Một số chỗ đã chỉnh so với file HSK2 gốc: </t>
    </r>
    <r>
      <rPr>
        <sz val="11"/>
        <color rgb="FF000000"/>
        <rFont val="Noto Sans CJK SC"/>
      </rPr>
      <t xml:space="preserve">假 </t>
    </r>
    <r>
      <rPr>
        <sz val="11"/>
        <color rgb="FF000000"/>
        <rFont val="Arial"/>
      </rPr>
      <t xml:space="preserve">ghi pinyin jiǎ (nghĩa "giả"); </t>
    </r>
    <r>
      <rPr>
        <sz val="11"/>
        <color rgb="FF000000"/>
        <rFont val="Noto Sans CJK SC"/>
      </rPr>
      <t xml:space="preserve">亿 </t>
    </r>
    <r>
      <rPr>
        <sz val="11"/>
        <color rgb="FF000000"/>
        <rFont val="Arial"/>
      </rPr>
      <t xml:space="preserve">= trăm triệu (file gốc ghi "tỷ"); </t>
    </r>
    <r>
      <rPr>
        <sz val="11"/>
        <color rgb="FF000000"/>
        <rFont val="Noto Sans CJK SC"/>
      </rPr>
      <t xml:space="preserve">两 </t>
    </r>
    <r>
      <rPr>
        <sz val="11"/>
        <color rgb="FF000000"/>
        <rFont val="Arial"/>
      </rPr>
      <t xml:space="preserve">(lượng từ) = lạng 50g; </t>
    </r>
    <r>
      <rPr>
        <sz val="11"/>
        <color rgb="FF000000"/>
        <rFont val="Noto Sans CJK SC"/>
      </rPr>
      <t xml:space="preserve">老 </t>
    </r>
    <r>
      <rPr>
        <sz val="11"/>
        <color rgb="FF000000"/>
        <rFont val="Arial"/>
      </rPr>
      <t xml:space="preserve">(phó từ) = luôn, cứ mãi; </t>
    </r>
    <r>
      <rPr>
        <sz val="11"/>
        <color rgb="FF000000"/>
        <rFont val="Noto Sans CJK SC"/>
      </rPr>
      <t xml:space="preserve">那 </t>
    </r>
    <r>
      <rPr>
        <sz val="11"/>
        <color rgb="FF000000"/>
        <rFont val="Arial"/>
      </rPr>
      <t xml:space="preserve">(liên từ) = vậy thì; </t>
    </r>
    <r>
      <rPr>
        <sz val="11"/>
        <color rgb="FF000000"/>
        <rFont val="Noto Sans CJK SC"/>
      </rPr>
      <t xml:space="preserve">变成 </t>
    </r>
    <r>
      <rPr>
        <sz val="11"/>
        <color rgb="FF000000"/>
        <rFont val="Arial"/>
      </rPr>
      <t>là động từ.</t>
    </r>
  </si>
  <si>
    <r>
      <rPr>
        <sz val="11"/>
        <color rgb="FF000000"/>
        <rFont val="Arial"/>
      </rPr>
      <t xml:space="preserve">Chỉnh sửa so với file HSK3 gốc: </t>
    </r>
    <r>
      <rPr>
        <sz val="11"/>
        <color rgb="FF000000"/>
        <rFont val="Noto Sans CJK SC"/>
      </rPr>
      <t xml:space="preserve">后年 </t>
    </r>
    <r>
      <rPr>
        <sz val="11"/>
        <color rgb="FF000000"/>
        <rFont val="Arial"/>
      </rPr>
      <t xml:space="preserve">= năm sau nữa (file gốc ghi "năm kia"); sửa pinyin </t>
    </r>
    <r>
      <rPr>
        <sz val="11"/>
        <color rgb="FF000000"/>
        <rFont val="Noto Sans CJK SC"/>
      </rPr>
      <t xml:space="preserve">旅馆 </t>
    </r>
    <r>
      <rPr>
        <sz val="11"/>
        <color rgb="FF000000"/>
        <rFont val="Arial"/>
      </rPr>
      <t xml:space="preserve">lǚguǎn, </t>
    </r>
    <r>
      <rPr>
        <sz val="11"/>
        <color rgb="FF000000"/>
        <rFont val="Noto Sans CJK SC"/>
      </rPr>
      <t xml:space="preserve">旅行社 </t>
    </r>
    <r>
      <rPr>
        <sz val="11"/>
        <color rgb="FF000000"/>
        <rFont val="Arial"/>
      </rPr>
      <t xml:space="preserve">lǚxíngshè, </t>
    </r>
    <r>
      <rPr>
        <sz val="11"/>
        <color rgb="FF000000"/>
        <rFont val="Noto Sans CJK SC"/>
      </rPr>
      <t xml:space="preserve">绿茶 </t>
    </r>
    <r>
      <rPr>
        <sz val="11"/>
        <color rgb="FF000000"/>
        <rFont val="Arial"/>
      </rPr>
      <t>lǜchá.</t>
    </r>
  </si>
  <si>
    <r>
      <rPr>
        <sz val="11"/>
        <color rgb="FF000000"/>
        <rFont val="Arial"/>
      </rPr>
      <t>HSK4: file gốc không ghi từ loại nên cột D chỉ điền khi file gốc có ghi chú (</t>
    </r>
    <r>
      <rPr>
        <sz val="11"/>
        <color rgb="FF000000"/>
        <rFont val="Noto Sans CJK SC"/>
      </rPr>
      <t>动</t>
    </r>
    <r>
      <rPr>
        <sz val="11"/>
        <color rgb="FF000000"/>
        <rFont val="Arial"/>
      </rPr>
      <t>/</t>
    </r>
    <r>
      <rPr>
        <sz val="11"/>
        <color rgb="FF000000"/>
        <rFont val="Noto Sans CJK SC"/>
      </rPr>
      <t>名</t>
    </r>
    <r>
      <rPr>
        <sz val="11"/>
        <color rgb="FF000000"/>
        <rFont val="Arial"/>
      </rPr>
      <t>/</t>
    </r>
    <r>
      <rPr>
        <sz val="11"/>
        <color rgb="FF000000"/>
        <rFont val="Noto Sans CJK SC"/>
      </rPr>
      <t>量…</t>
    </r>
    <r>
      <rPr>
        <sz val="11"/>
        <color rgb="FF000000"/>
        <rFont val="Arial"/>
      </rPr>
      <t xml:space="preserve">). Đã sửa vài chỗ: </t>
    </r>
    <r>
      <rPr>
        <sz val="11"/>
        <color rgb="FF000000"/>
        <rFont val="Noto Sans CJK SC"/>
      </rPr>
      <t xml:space="preserve">好 </t>
    </r>
    <r>
      <rPr>
        <sz val="11"/>
        <color rgb="FF000000"/>
        <rFont val="Arial"/>
      </rPr>
      <t xml:space="preserve">(hào) = thích, ưa; </t>
    </r>
    <r>
      <rPr>
        <sz val="11"/>
        <color rgb="FF000000"/>
        <rFont val="Noto Sans CJK SC"/>
      </rPr>
      <t xml:space="preserve">此 </t>
    </r>
    <r>
      <rPr>
        <sz val="11"/>
        <color rgb="FF000000"/>
        <rFont val="Arial"/>
      </rPr>
      <t xml:space="preserve">= này, đây; </t>
    </r>
    <r>
      <rPr>
        <sz val="11"/>
        <color rgb="FF000000"/>
        <rFont val="Noto Sans CJK SC"/>
      </rPr>
      <t xml:space="preserve">倍 </t>
    </r>
    <r>
      <rPr>
        <sz val="11"/>
        <color rgb="FF000000"/>
        <rFont val="Arial"/>
      </rPr>
      <t xml:space="preserve">= lần, gấp (bội số); sửa pinyin </t>
    </r>
    <r>
      <rPr>
        <sz val="11"/>
        <color rgb="FF000000"/>
        <rFont val="Noto Sans CJK SC"/>
      </rPr>
      <t xml:space="preserve">老婆 </t>
    </r>
    <r>
      <rPr>
        <sz val="11"/>
        <color rgb="FF000000"/>
        <rFont val="Arial"/>
      </rPr>
      <t>lǎopo.</t>
    </r>
  </si>
  <si>
    <r>
      <rPr>
        <sz val="11"/>
        <color rgb="FF000000"/>
        <rFont val="Arial"/>
      </rPr>
      <t xml:space="preserve">HSK5: cột Từ loại để trống (file gốc không ghi). Đã sửa: </t>
    </r>
    <r>
      <rPr>
        <sz val="11"/>
        <color rgb="FF000000"/>
        <rFont val="Noto Sans CJK SC"/>
      </rPr>
      <t xml:space="preserve">亿 </t>
    </r>
    <r>
      <rPr>
        <sz val="11"/>
        <color rgb="FF000000"/>
        <rFont val="Arial"/>
      </rPr>
      <t xml:space="preserve">= trăm triệu (file gốc ghi "tỷ"); </t>
    </r>
    <r>
      <rPr>
        <sz val="11"/>
        <color rgb="FF000000"/>
        <rFont val="Noto Sans CJK SC"/>
      </rPr>
      <t xml:space="preserve">甲 </t>
    </r>
    <r>
      <rPr>
        <sz val="11"/>
        <color rgb="FF000000"/>
        <rFont val="Arial"/>
      </rPr>
      <t>= thứ nhất, giáp (file gốc ghi "móng"). File gốc bị lặp trang 1081–1100, đã loại bản trùng.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</si>
</sst>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Calibri"/>
      <scheme val="minor"/>
    </font>
    <font>
      <b/>
      <sz val="18"/>
      <color rgb="FF1F4E79"/>
      <name val="Arial"/>
    </font>
    <font>
      <i/>
      <sz val="10"/>
      <color rgb="FF595959"/>
      <name val="Arial"/>
    </font>
    <font>
      <sz val="11"/>
      <color theme="1"/>
      <name val="Calibri"/>
      <scheme val="minor"/>
    </font>
    <font>
      <b/>
      <sz val="10"/>
      <color rgb="FF595959"/>
      <name val="Arial"/>
    </font>
    <font>
      <b/>
      <sz val="20"/>
      <color rgb="FF1F4E79"/>
      <name val="Arial"/>
    </font>
    <font>
      <b/>
      <sz val="20"/>
      <color rgb="FF2E7D32"/>
      <name val="Arial"/>
    </font>
    <font>
      <b/>
      <sz val="20"/>
      <color rgb="FFC00000"/>
      <name val="Arial"/>
    </font>
    <font>
      <sz val="11"/>
      <color rgb="FF2E7D32"/>
      <name val="Arial"/>
    </font>
    <font>
      <sz val="10"/>
      <color rgb="FF595959"/>
      <name val="Arial"/>
    </font>
    <font>
      <b/>
      <sz val="11"/>
      <color theme="1"/>
      <name val="Arial"/>
    </font>
    <font>
      <i/>
      <sz val="8"/>
      <color rgb="FF808080"/>
      <name val="Arial"/>
    </font>
    <font>
      <b/>
      <sz val="11"/>
      <color rgb="FFFFFFFF"/>
      <name val="Arial"/>
    </font>
    <font>
      <sz val="11"/>
      <color theme="1"/>
      <name val="Calibri"/>
    </font>
    <font>
      <sz val="11"/>
      <color theme="1"/>
      <name val="Arial"/>
    </font>
    <font>
      <sz val="14"/>
      <color theme="1"/>
      <name val="Microsoft Yahei"/>
    </font>
    <font>
      <sz val="14"/>
      <color theme="1"/>
      <name val="Arial"/>
    </font>
    <font>
      <sz val="11"/>
      <color rgb="FF7F7F7F"/>
      <name val="Noto Sans"/>
    </font>
    <font>
      <sz val="14"/>
      <color theme="1"/>
      <name val="Noto Sans"/>
    </font>
    <font>
      <sz val="10"/>
      <color theme="1"/>
      <name val="Noto Sans"/>
    </font>
    <font>
      <i/>
      <sz val="9"/>
      <color rgb="FF808080"/>
      <name val="Arial"/>
    </font>
    <font>
      <b/>
      <sz val="14"/>
      <color rgb="FF1F4E79"/>
      <name val="Arial"/>
    </font>
    <font>
      <sz val="11"/>
      <color rgb="FF000000"/>
      <name val="Arial"/>
    </font>
    <font>
      <b/>
      <sz val="11"/>
      <color rgb="FF1F4E79"/>
      <name val="Arial"/>
    </font>
    <font>
      <sz val="10"/>
      <color theme="1"/>
      <name val="Arial"/>
    </font>
    <font>
      <sz val="10"/>
      <color theme="1"/>
      <name val="Microsoft YaHei"/>
    </font>
    <font>
      <sz val="10"/>
      <color theme="1"/>
      <name val="Noto Sans CJK SC"/>
    </font>
    <font>
      <sz val="11"/>
      <color theme="1"/>
      <name val="Noto Sans CJK SC"/>
    </font>
    <font>
      <sz val="14"/>
      <color theme="1"/>
      <name val="Noto Sans CJK SC"/>
    </font>
    <font>
      <sz val="11"/>
      <color rgb="FF000000"/>
      <name val="Noto Sans CJK SC"/>
    </font>
  </fonts>
  <fills count="7">
    <fill>
      <patternFill patternType="none"/>
    </fill>
    <fill>
      <patternFill patternType="gray125"/>
    </fill>
    <fill>
      <patternFill patternType="solid">
        <fgColor rgb="FFEAF1FB"/>
        <bgColor rgb="FFEAF1FB"/>
      </patternFill>
    </fill>
    <fill>
      <patternFill patternType="solid">
        <fgColor rgb="FFFFE699"/>
        <bgColor rgb="FFFFE699"/>
      </patternFill>
    </fill>
    <fill>
      <patternFill patternType="solid">
        <fgColor rgb="FF1F4E79"/>
        <bgColor rgb="FF1F4E79"/>
      </patternFill>
    </fill>
    <fill>
      <patternFill patternType="solid">
        <fgColor rgb="FFFFF8E1"/>
        <bgColor rgb="FFFFF8E1"/>
      </patternFill>
    </fill>
    <fill>
      <patternFill patternType="solid">
        <fgColor rgb="FFC55A11"/>
        <bgColor rgb="FFC55A11"/>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29">
    <xf numFmtId="0" fontId="0" fillId="0" borderId="0" xfId="0"/>
    <xf numFmtId="0" fontId="3" fillId="0" borderId="0" xfId="0" applyFont="1"/>
    <xf numFmtId="0" fontId="4"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vertical="center"/>
    </xf>
    <xf numFmtId="0" fontId="9" fillId="0" borderId="0" xfId="0" applyFont="1" applyAlignment="1">
      <alignment horizontal="center" vertical="center" wrapText="1"/>
    </xf>
    <xf numFmtId="0" fontId="10" fillId="3" borderId="1" xfId="0" applyFont="1" applyFill="1" applyBorder="1" applyAlignment="1">
      <alignment horizontal="center" vertical="center" wrapText="1"/>
    </xf>
    <xf numFmtId="0" fontId="11" fillId="0" borderId="0" xfId="0" applyFont="1" applyAlignment="1">
      <alignment horizontal="center" vertical="center" wrapText="1"/>
    </xf>
    <xf numFmtId="0" fontId="12" fillId="4" borderId="1" xfId="0" applyFont="1" applyFill="1" applyBorder="1" applyAlignment="1">
      <alignment horizontal="center" vertical="center" wrapText="1"/>
    </xf>
    <xf numFmtId="0" fontId="13" fillId="0" borderId="0" xfId="0" applyFont="1"/>
    <xf numFmtId="0" fontId="14" fillId="0" borderId="1" xfId="0" applyFont="1" applyBorder="1" applyAlignment="1">
      <alignment horizontal="left" vertical="center" wrapText="1"/>
    </xf>
    <xf numFmtId="0" fontId="15" fillId="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left" vertical="center" wrapText="1"/>
    </xf>
    <xf numFmtId="0" fontId="12"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8" fillId="0" borderId="1" xfId="0" applyFont="1" applyBorder="1" applyAlignment="1">
      <alignment horizontal="left" vertical="center" wrapText="1"/>
    </xf>
    <xf numFmtId="0" fontId="19" fillId="5" borderId="1" xfId="0" applyFont="1" applyFill="1" applyBorder="1" applyAlignment="1">
      <alignment horizontal="left" vertical="center" wrapText="1"/>
    </xf>
    <xf numFmtId="0" fontId="20" fillId="0" borderId="1" xfId="0" applyFont="1" applyBorder="1" applyAlignment="1">
      <alignment horizontal="left" vertical="center" wrapText="1"/>
    </xf>
    <xf numFmtId="0" fontId="21"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1" fillId="0" borderId="0" xfId="0" applyFont="1" applyAlignment="1">
      <alignment vertical="center"/>
    </xf>
    <xf numFmtId="0" fontId="0" fillId="0" borderId="0" xfId="0"/>
    <xf numFmtId="0" fontId="2" fillId="0" borderId="0" xfId="0" applyFont="1"/>
  </cellXfs>
  <cellStyles count="1">
    <cellStyle name="Normal" xfId="0" builtinId="0"/>
  </cellStyles>
  <dxfs count="10">
    <dxf>
      <fill>
        <patternFill patternType="solid">
          <fgColor rgb="FFFCE4E4"/>
          <bgColor rgb="FFFCE4E4"/>
        </patternFill>
      </fill>
    </dxf>
    <dxf>
      <fill>
        <patternFill patternType="solid">
          <fgColor rgb="FFE2F0D9"/>
          <bgColor rgb="FFE2F0D9"/>
        </patternFill>
      </fill>
    </dxf>
    <dxf>
      <fill>
        <patternFill patternType="solid">
          <fgColor rgb="FFFCE4E4"/>
          <bgColor rgb="FFFCE4E4"/>
        </patternFill>
      </fill>
    </dxf>
    <dxf>
      <fill>
        <patternFill patternType="solid">
          <fgColor rgb="FFE2F0D9"/>
          <bgColor rgb="FFE2F0D9"/>
        </patternFill>
      </fill>
    </dxf>
    <dxf>
      <fill>
        <patternFill patternType="solid">
          <fgColor rgb="FFFCE4E4"/>
          <bgColor rgb="FFFCE4E4"/>
        </patternFill>
      </fill>
    </dxf>
    <dxf>
      <fill>
        <patternFill patternType="solid">
          <fgColor rgb="FFE2F0D9"/>
          <bgColor rgb="FFE2F0D9"/>
        </patternFill>
      </fill>
    </dxf>
    <dxf>
      <fill>
        <patternFill patternType="solid">
          <fgColor rgb="FFFCE4E4"/>
          <bgColor rgb="FFFCE4E4"/>
        </patternFill>
      </fill>
    </dxf>
    <dxf>
      <fill>
        <patternFill patternType="solid">
          <fgColor rgb="FFE2F0D9"/>
          <bgColor rgb="FFE2F0D9"/>
        </patternFill>
      </fill>
    </dxf>
    <dxf>
      <fill>
        <patternFill patternType="solid">
          <fgColor rgb="FFFCE4E4"/>
          <bgColor rgb="FFFCE4E4"/>
        </patternFill>
      </fill>
    </dxf>
    <dxf>
      <fill>
        <patternFill patternType="solid">
          <fgColor rgb="FFE2F0D9"/>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sheetPr>
  <dimension ref="A1:G1007"/>
  <sheetViews>
    <sheetView workbookViewId="0">
      <pane ySplit="7" topLeftCell="A8" activePane="bottomLeft" state="frozen"/>
      <selection pane="bottomLeft" activeCell="B9" sqref="B9"/>
    </sheetView>
  </sheetViews>
  <sheetFormatPr defaultColWidth="14.44140625" defaultRowHeight="15" customHeight="1"/>
  <cols>
    <col min="1" max="1" width="44" customWidth="1"/>
    <col min="2" max="2" width="24" customWidth="1"/>
    <col min="3" max="3" width="12" customWidth="1"/>
    <col min="4" max="4" width="30" customWidth="1"/>
    <col min="5" max="5" width="8.6640625" customWidth="1"/>
    <col min="6" max="7" width="13" hidden="1" customWidth="1"/>
    <col min="8" max="26" width="8.6640625" customWidth="1"/>
  </cols>
  <sheetData>
    <row r="1" spans="1:7" ht="33.75" customHeight="1">
      <c r="A1" s="26" t="s">
        <v>18</v>
      </c>
      <c r="B1" s="27"/>
      <c r="C1" s="27"/>
      <c r="D1" s="27"/>
    </row>
    <row r="2" spans="1:7" ht="14.4">
      <c r="A2" s="28" t="s">
        <v>1</v>
      </c>
      <c r="B2" s="27"/>
      <c r="C2" s="27"/>
      <c r="D2" s="27"/>
    </row>
    <row r="3" spans="1:7" ht="21.75" customHeight="1">
      <c r="A3" s="2" t="s">
        <v>3</v>
      </c>
      <c r="B3" s="2" t="s">
        <v>4</v>
      </c>
      <c r="C3" s="2" t="s">
        <v>5</v>
      </c>
      <c r="D3" s="2" t="s">
        <v>6</v>
      </c>
    </row>
    <row r="4" spans="1:7" ht="36" customHeight="1">
      <c r="A4" s="3">
        <f>COUNTIF($A$8:$A$1007,"?*")</f>
        <v>772</v>
      </c>
      <c r="B4" s="4">
        <f>COUNTIF($C$8:$C$1007,"✅")</f>
        <v>0</v>
      </c>
      <c r="C4" s="5">
        <f>COUNTIF($C$8:$C$1007,"❌")</f>
        <v>0</v>
      </c>
      <c r="D4" s="6">
        <f>IF(A4=0,0,B4/A4)</f>
        <v>0</v>
      </c>
    </row>
    <row r="5" spans="1:7" ht="26.4">
      <c r="A5" s="7" t="s">
        <v>7</v>
      </c>
      <c r="B5" s="8" t="str">
        <f>REPT("█",ROUND(D4*20,0))&amp;REPT("░",20-ROUND(D4*20,0))</f>
        <v>░░░░░░░░░░░░░░░░░░░░</v>
      </c>
      <c r="C5" s="9" t="str">
        <f>IF(B4+C4=0,"Độ chính xác: –","Độ chính xác: "&amp;TEXT(B4/(B4+C4),"0%"))</f>
        <v>Độ chính xác: –</v>
      </c>
      <c r="D5" s="10" t="s">
        <v>8</v>
      </c>
    </row>
    <row r="6" spans="1:7" ht="14.4">
      <c r="D6" s="11" t="s">
        <v>9</v>
      </c>
    </row>
    <row r="7" spans="1:7" ht="24" customHeight="1">
      <c r="A7" s="12" t="s">
        <v>10</v>
      </c>
      <c r="B7" s="12" t="s">
        <v>11</v>
      </c>
      <c r="C7" s="12" t="s">
        <v>12</v>
      </c>
      <c r="D7" s="12" t="s">
        <v>13</v>
      </c>
      <c r="F7" s="13" t="s">
        <v>14</v>
      </c>
      <c r="G7" s="13" t="s">
        <v>15</v>
      </c>
    </row>
    <row r="8" spans="1:7" ht="19.2">
      <c r="A8" s="14" t="str">
        <f>IF(Data_HSK2!E2="","",Data_HSK2!E2)</f>
        <v>à, nhé, nhỉ (trợ từ ngữ khí)</v>
      </c>
      <c r="B8" s="15"/>
      <c r="C8" s="16" t="str">
        <f>IF(OR(A8="",TRIM(B8)=""),"",IF(OR(ISNUMBER(FIND("|"&amp;F8&amp;"|",Data_HSK2!G2)),AND(F8=G8,ISNUMBER(FIND("|"&amp;G8&amp;"|",Data_HSK2!H2)))),"✅","❌"))</f>
        <v/>
      </c>
      <c r="D8" s="17" t="str">
        <f>IF(OR(A8="",$D$5&lt;&gt;"Có"),"",Data_HSK2!B2&amp;"  ("&amp;Data_HSK2!C2&amp;")")</f>
        <v/>
      </c>
      <c r="F8" s="1" t="str">
        <f t="shared" ref="F8:F262" si="0">IF(TRIM(B8)="","",SUBSTITUTE(SUBSTITUTE(SUBSTITUTE(SUBSTITUTE(SUBSTITUTE(SUBSTITUTE(SUBSTITUTE(SUBSTITUTE(SUBSTITUTE(SUBSTITUTE(SUBSTITUTE(SUBSTITUTE(SUBSTITUTE(SUBSTITUTE(SUBSTITUTE(SUBSTITUTE(LOWER(TRIM(B8))," ",""),"'",""),"’",""),"·",""),"/",""),"-",""),"(",""),")",""),"（",""),"）",""),"ü","v"),";","|"),"；","|"),",","|"),"，","|"),"、","|"))</f>
        <v/>
      </c>
      <c r="G8" s="1" t="str">
        <f t="shared" ref="G8:G262" si="1">SUBSTITUTE(SUBSTITUTE(SUBSTITUTE(SUBSTITUTE(SUBSTITUTE(SUBSTITUTE(SUBSTITUTE(SUBSTITUTE(SUBSTITUTE(SUBSTITUTE(SUBSTITUTE(SUBSTITUTE(SUBSTITUTE(SUBSTITUTE(SUBSTITUTE(SUBSTITUTE(SUBSTITUTE(SUBSTITUTE(SUBSTITUTE(SUBSTITUTE(SUBSTITUTE(SUBSTITUTE(SUBSTITUTE(SUBSTITUTE(F8,"ā","a"),"á","a"),"ǎ","a"),"à","a"),"ē","e"),"é","e"),"ě","e"),"è","e"),"ī","i"),"í","i"),"ǐ","i"),"ì","i"),"ō","o"),"ó","o"),"ǒ","o"),"ò","o"),"ū","u"),"ú","u"),"ǔ","u"),"ù","u"),"ǖ","v"),"ǘ","v"),"ǚ","v"),"ǜ","v")</f>
        <v/>
      </c>
    </row>
    <row r="9" spans="1:7" ht="19.2">
      <c r="A9" s="14" t="str">
        <f>IF(Data_HSK2!E3="","",Data_HSK2!E3)</f>
        <v>tình yêu (tình cảm lứa đôi)</v>
      </c>
      <c r="B9" s="15"/>
      <c r="C9" s="16" t="str">
        <f>IF(OR(A9="",TRIM(B9)=""),"",IF(OR(ISNUMBER(FIND("|"&amp;F9&amp;"|",Data_HSK2!G3)),AND(F9=G9,ISNUMBER(FIND("|"&amp;G9&amp;"|",Data_HSK2!H3)))),"✅","❌"))</f>
        <v/>
      </c>
      <c r="D9" s="17" t="str">
        <f>IF(OR(A9="",$D$5&lt;&gt;"Có"),"",Data_HSK2!B3&amp;"  ("&amp;Data_HSK2!C3&amp;")")</f>
        <v/>
      </c>
      <c r="F9" s="1" t="str">
        <f t="shared" si="0"/>
        <v/>
      </c>
      <c r="G9" s="1" t="str">
        <f t="shared" si="1"/>
        <v/>
      </c>
    </row>
    <row r="10" spans="1:7" ht="19.2">
      <c r="A10" s="14" t="str">
        <f>IF(Data_HSK2!E4="","",Data_HSK2!E4)</f>
        <v>vợ hoặc chồng, người yêu</v>
      </c>
      <c r="B10" s="15"/>
      <c r="C10" s="16" t="str">
        <f>IF(OR(A10="",TRIM(B10)=""),"",IF(OR(ISNUMBER(FIND("|"&amp;F10&amp;"|",Data_HSK2!G4)),AND(F10=G10,ISNUMBER(FIND("|"&amp;G10&amp;"|",Data_HSK2!H4)))),"✅","❌"))</f>
        <v/>
      </c>
      <c r="D10" s="17" t="str">
        <f>IF(OR(A10="",$D$5&lt;&gt;"Có"),"",Data_HSK2!B4&amp;"  ("&amp;Data_HSK2!C4&amp;")")</f>
        <v/>
      </c>
      <c r="F10" s="1" t="str">
        <f t="shared" si="0"/>
        <v/>
      </c>
      <c r="G10" s="1" t="str">
        <f t="shared" si="1"/>
        <v/>
      </c>
    </row>
    <row r="11" spans="1:7" ht="19.2">
      <c r="A11" s="14" t="str">
        <f>IF(Data_HSK2!E5="","",Data_HSK2!E5)</f>
        <v>yên tĩnh</v>
      </c>
      <c r="B11" s="15"/>
      <c r="C11" s="16" t="str">
        <f>IF(OR(A11="",TRIM(B11)=""),"",IF(OR(ISNUMBER(FIND("|"&amp;F11&amp;"|",Data_HSK2!G5)),AND(F11=G11,ISNUMBER(FIND("|"&amp;G11&amp;"|",Data_HSK2!H5)))),"✅","❌"))</f>
        <v/>
      </c>
      <c r="D11" s="17" t="str">
        <f>IF(OR(A11="",$D$5&lt;&gt;"Có"),"",Data_HSK2!B5&amp;"  ("&amp;Data_HSK2!C5&amp;")")</f>
        <v/>
      </c>
      <c r="F11" s="1" t="str">
        <f t="shared" si="0"/>
        <v/>
      </c>
      <c r="G11" s="1" t="str">
        <f t="shared" si="1"/>
        <v/>
      </c>
    </row>
    <row r="12" spans="1:7" ht="19.2">
      <c r="A12" s="14" t="str">
        <f>IF(Data_HSK2!E6="","",Data_HSK2!E6)</f>
        <v>an toàn</v>
      </c>
      <c r="B12" s="15"/>
      <c r="C12" s="16" t="str">
        <f>IF(OR(A12="",TRIM(B12)=""),"",IF(OR(ISNUMBER(FIND("|"&amp;F12&amp;"|",Data_HSK2!G6)),AND(F12=G12,ISNUMBER(FIND("|"&amp;G12&amp;"|",Data_HSK2!H6)))),"✅","❌"))</f>
        <v/>
      </c>
      <c r="D12" s="17" t="str">
        <f>IF(OR(A12="",$D$5&lt;&gt;"Có"),"",Data_HSK2!B6&amp;"  ("&amp;Data_HSK2!C6&amp;")")</f>
        <v/>
      </c>
      <c r="F12" s="1" t="str">
        <f t="shared" si="0"/>
        <v/>
      </c>
      <c r="G12" s="1" t="str">
        <f t="shared" si="1"/>
        <v/>
      </c>
    </row>
    <row r="13" spans="1:7" ht="19.2">
      <c r="A13" s="14" t="str">
        <f>IF(Data_HSK2!E7="","",Data_HSK2!E7)</f>
        <v>màu trắng</v>
      </c>
      <c r="B13" s="15"/>
      <c r="C13" s="16" t="str">
        <f>IF(OR(A13="",TRIM(B13)=""),"",IF(OR(ISNUMBER(FIND("|"&amp;F13&amp;"|",Data_HSK2!G7)),AND(F13=G13,ISNUMBER(FIND("|"&amp;G13&amp;"|",Data_HSK2!H7)))),"✅","❌"))</f>
        <v/>
      </c>
      <c r="D13" s="17" t="str">
        <f>IF(OR(A13="",$D$5&lt;&gt;"Có"),"",Data_HSK2!B7&amp;"  ("&amp;Data_HSK2!C7&amp;")")</f>
        <v/>
      </c>
      <c r="F13" s="1" t="str">
        <f t="shared" si="0"/>
        <v/>
      </c>
      <c r="G13" s="1" t="str">
        <f t="shared" si="1"/>
        <v/>
      </c>
    </row>
    <row r="14" spans="1:7" ht="19.2">
      <c r="A14" s="14" t="str">
        <f>IF(Data_HSK2!E8="","",Data_HSK2!E8)</f>
        <v>lớp trưởng</v>
      </c>
      <c r="B14" s="15"/>
      <c r="C14" s="16" t="str">
        <f>IF(OR(A14="",TRIM(B14)=""),"",IF(OR(ISNUMBER(FIND("|"&amp;F14&amp;"|",Data_HSK2!G8)),AND(F14=G14,ISNUMBER(FIND("|"&amp;G14&amp;"|",Data_HSK2!H8)))),"✅","❌"))</f>
        <v/>
      </c>
      <c r="D14" s="17" t="str">
        <f>IF(OR(A14="",$D$5&lt;&gt;"Có"),"",Data_HSK2!B8&amp;"  ("&amp;Data_HSK2!C8&amp;")")</f>
        <v/>
      </c>
      <c r="F14" s="1" t="str">
        <f t="shared" si="0"/>
        <v/>
      </c>
      <c r="G14" s="1" t="str">
        <f t="shared" si="1"/>
        <v/>
      </c>
    </row>
    <row r="15" spans="1:7" ht="19.2">
      <c r="A15" s="14" t="str">
        <f>IF(Data_HSK2!E9="","",Data_HSK2!E9)</f>
        <v>làm, xử lý (công việc)</v>
      </c>
      <c r="B15" s="15"/>
      <c r="C15" s="16" t="str">
        <f>IF(OR(A15="",TRIM(B15)=""),"",IF(OR(ISNUMBER(FIND("|"&amp;F15&amp;"|",Data_HSK2!G9)),AND(F15=G15,ISNUMBER(FIND("|"&amp;G15&amp;"|",Data_HSK2!H9)))),"✅","❌"))</f>
        <v/>
      </c>
      <c r="D15" s="17" t="str">
        <f>IF(OR(A15="",$D$5&lt;&gt;"Có"),"",Data_HSK2!B9&amp;"  ("&amp;Data_HSK2!C9&amp;")")</f>
        <v/>
      </c>
      <c r="F15" s="1" t="str">
        <f t="shared" si="0"/>
        <v/>
      </c>
      <c r="G15" s="1" t="str">
        <f t="shared" si="1"/>
        <v/>
      </c>
    </row>
    <row r="16" spans="1:7" ht="19.2">
      <c r="A16" s="14" t="str">
        <f>IF(Data_HSK2!E10="","",Data_HSK2!E10)</f>
        <v>biện pháp, cách</v>
      </c>
      <c r="B16" s="15"/>
      <c r="C16" s="16" t="str">
        <f>IF(OR(A16="",TRIM(B16)=""),"",IF(OR(ISNUMBER(FIND("|"&amp;F16&amp;"|",Data_HSK2!G10)),AND(F16=G16,ISNUMBER(FIND("|"&amp;G16&amp;"|",Data_HSK2!H10)))),"✅","❌"))</f>
        <v/>
      </c>
      <c r="D16" s="17" t="str">
        <f>IF(OR(A16="",$D$5&lt;&gt;"Có"),"",Data_HSK2!B10&amp;"  ("&amp;Data_HSK2!C10&amp;")")</f>
        <v/>
      </c>
      <c r="F16" s="1" t="str">
        <f t="shared" si="0"/>
        <v/>
      </c>
      <c r="G16" s="1" t="str">
        <f t="shared" si="1"/>
        <v/>
      </c>
    </row>
    <row r="17" spans="1:7" ht="19.2">
      <c r="A17" s="14" t="str">
        <f>IF(Data_HSK2!E11="","",Data_HSK2!E11)</f>
        <v>văn phòng</v>
      </c>
      <c r="B17" s="15"/>
      <c r="C17" s="16" t="str">
        <f>IF(OR(A17="",TRIM(B17)=""),"",IF(OR(ISNUMBER(FIND("|"&amp;F17&amp;"|",Data_HSK2!G11)),AND(F17=G17,ISNUMBER(FIND("|"&amp;G17&amp;"|",Data_HSK2!H11)))),"✅","❌"))</f>
        <v/>
      </c>
      <c r="D17" s="17" t="str">
        <f>IF(OR(A17="",$D$5&lt;&gt;"Có"),"",Data_HSK2!B11&amp;"  ("&amp;Data_HSK2!C11&amp;")")</f>
        <v/>
      </c>
      <c r="F17" s="1" t="str">
        <f t="shared" si="0"/>
        <v/>
      </c>
      <c r="G17" s="1" t="str">
        <f t="shared" si="1"/>
        <v/>
      </c>
    </row>
    <row r="18" spans="1:7" ht="19.2">
      <c r="A18" s="14" t="str">
        <f>IF(Data_HSK2!E12="","",Data_HSK2!E12)</f>
        <v>nửa đêm</v>
      </c>
      <c r="B18" s="15"/>
      <c r="C18" s="16" t="str">
        <f>IF(OR(A18="",TRIM(B18)=""),"",IF(OR(ISNUMBER(FIND("|"&amp;F18&amp;"|",Data_HSK2!G12)),AND(F18=G18,ISNUMBER(FIND("|"&amp;G18&amp;"|",Data_HSK2!H12)))),"✅","❌"))</f>
        <v/>
      </c>
      <c r="D18" s="17" t="str">
        <f>IF(OR(A18="",$D$5&lt;&gt;"Có"),"",Data_HSK2!B12&amp;"  ("&amp;Data_HSK2!C12&amp;")")</f>
        <v/>
      </c>
      <c r="F18" s="1" t="str">
        <f t="shared" si="0"/>
        <v/>
      </c>
      <c r="G18" s="1" t="str">
        <f t="shared" si="1"/>
        <v/>
      </c>
    </row>
    <row r="19" spans="1:7" ht="19.2">
      <c r="A19" s="14" t="str">
        <f>IF(Data_HSK2!E13="","",Data_HSK2!E13)</f>
        <v>giúp đỡ (帮助)</v>
      </c>
      <c r="B19" s="15"/>
      <c r="C19" s="16" t="str">
        <f>IF(OR(A19="",TRIM(B19)=""),"",IF(OR(ISNUMBER(FIND("|"&amp;F19&amp;"|",Data_HSK2!G13)),AND(F19=G19,ISNUMBER(FIND("|"&amp;G19&amp;"|",Data_HSK2!H13)))),"✅","❌"))</f>
        <v/>
      </c>
      <c r="D19" s="17" t="str">
        <f>IF(OR(A19="",$D$5&lt;&gt;"Có"),"",Data_HSK2!B13&amp;"  ("&amp;Data_HSK2!C13&amp;")")</f>
        <v/>
      </c>
      <c r="F19" s="1" t="str">
        <f t="shared" si="0"/>
        <v/>
      </c>
      <c r="G19" s="1" t="str">
        <f t="shared" si="1"/>
        <v/>
      </c>
    </row>
    <row r="20" spans="1:7" ht="19.2">
      <c r="A20" s="14" t="str">
        <f>IF(Data_HSK2!E14="","",Data_HSK2!E14)</f>
        <v>no (ăn no)</v>
      </c>
      <c r="B20" s="15"/>
      <c r="C20" s="16" t="str">
        <f>IF(OR(A20="",TRIM(B20)=""),"",IF(OR(ISNUMBER(FIND("|"&amp;F20&amp;"|",Data_HSK2!G14)),AND(F20=G20,ISNUMBER(FIND("|"&amp;G20&amp;"|",Data_HSK2!H14)))),"✅","❌"))</f>
        <v/>
      </c>
      <c r="D20" s="17" t="str">
        <f>IF(OR(A20="",$D$5&lt;&gt;"Có"),"",Data_HSK2!B14&amp;"  ("&amp;Data_HSK2!C14&amp;")")</f>
        <v/>
      </c>
      <c r="F20" s="1" t="str">
        <f t="shared" si="0"/>
        <v/>
      </c>
      <c r="G20" s="1" t="str">
        <f t="shared" si="1"/>
        <v/>
      </c>
    </row>
    <row r="21" spans="1:7" ht="15.75" customHeight="1">
      <c r="A21" s="14" t="str">
        <f>IF(Data_HSK2!E15="","",Data_HSK2!E15)</f>
        <v>đăng ký (ghi danh)</v>
      </c>
      <c r="B21" s="15"/>
      <c r="C21" s="16" t="str">
        <f>IF(OR(A21="",TRIM(B21)=""),"",IF(OR(ISNUMBER(FIND("|"&amp;F21&amp;"|",Data_HSK2!G15)),AND(F21=G21,ISNUMBER(FIND("|"&amp;G21&amp;"|",Data_HSK2!H15)))),"✅","❌"))</f>
        <v/>
      </c>
      <c r="D21" s="17" t="str">
        <f>IF(OR(A21="",$D$5&lt;&gt;"Có"),"",Data_HSK2!B15&amp;"  ("&amp;Data_HSK2!C15&amp;")")</f>
        <v/>
      </c>
      <c r="F21" s="1" t="str">
        <f t="shared" si="0"/>
        <v/>
      </c>
      <c r="G21" s="1" t="str">
        <f t="shared" si="1"/>
        <v/>
      </c>
    </row>
    <row r="22" spans="1:7" ht="15.75" customHeight="1">
      <c r="A22" s="14" t="str">
        <f>IF(Data_HSK2!E16="","",Data_HSK2!E16)</f>
        <v>báo giấy, tờ báo</v>
      </c>
      <c r="B22" s="15"/>
      <c r="C22" s="16" t="str">
        <f>IF(OR(A22="",TRIM(B22)=""),"",IF(OR(ISNUMBER(FIND("|"&amp;F22&amp;"|",Data_HSK2!G16)),AND(F22=G22,ISNUMBER(FIND("|"&amp;G22&amp;"|",Data_HSK2!H16)))),"✅","❌"))</f>
        <v/>
      </c>
      <c r="D22" s="17" t="str">
        <f>IF(OR(A22="",$D$5&lt;&gt;"Có"),"",Data_HSK2!B16&amp;"  ("&amp;Data_HSK2!C16&amp;")")</f>
        <v/>
      </c>
      <c r="F22" s="1" t="str">
        <f t="shared" si="0"/>
        <v/>
      </c>
      <c r="G22" s="1" t="str">
        <f t="shared" si="1"/>
        <v/>
      </c>
    </row>
    <row r="23" spans="1:7" ht="15.75" customHeight="1">
      <c r="A23" s="14" t="str">
        <f>IF(Data_HSK2!E17="","",Data_HSK2!E17)</f>
        <v>miền Bắc, phương Bắc</v>
      </c>
      <c r="B23" s="15"/>
      <c r="C23" s="16" t="str">
        <f>IF(OR(A23="",TRIM(B23)=""),"",IF(OR(ISNUMBER(FIND("|"&amp;F23&amp;"|",Data_HSK2!G17)),AND(F23=G23,ISNUMBER(FIND("|"&amp;G23&amp;"|",Data_HSK2!H17)))),"✅","❌"))</f>
        <v/>
      </c>
      <c r="D23" s="17" t="str">
        <f>IF(OR(A23="",$D$5&lt;&gt;"Có"),"",Data_HSK2!B17&amp;"  ("&amp;Data_HSK2!C17&amp;")")</f>
        <v/>
      </c>
      <c r="F23" s="1" t="str">
        <f t="shared" si="0"/>
        <v/>
      </c>
      <c r="G23" s="1" t="str">
        <f t="shared" si="1"/>
        <v/>
      </c>
    </row>
    <row r="24" spans="1:7" ht="15.75" customHeight="1">
      <c r="A24" s="14" t="str">
        <f>IF(Data_HSK2!E18="","",Data_HSK2!E18)</f>
        <v>học thuộc lòng; cõng</v>
      </c>
      <c r="B24" s="15"/>
      <c r="C24" s="16" t="str">
        <f>IF(OR(A24="",TRIM(B24)=""),"",IF(OR(ISNUMBER(FIND("|"&amp;F24&amp;"|",Data_HSK2!G18)),AND(F24=G24,ISNUMBER(FIND("|"&amp;G24&amp;"|",Data_HSK2!H18)))),"✅","❌"))</f>
        <v/>
      </c>
      <c r="D24" s="17" t="str">
        <f>IF(OR(A24="",$D$5&lt;&gt;"Có"),"",Data_HSK2!B18&amp;"  ("&amp;Data_HSK2!C18&amp;")")</f>
        <v/>
      </c>
      <c r="F24" s="1" t="str">
        <f t="shared" si="0"/>
        <v/>
      </c>
      <c r="G24" s="1" t="str">
        <f t="shared" si="1"/>
        <v/>
      </c>
    </row>
    <row r="25" spans="1:7" ht="15.75" customHeight="1">
      <c r="A25" s="14" t="str">
        <f>IF(Data_HSK2!E19="","",Data_HSK2!E19)</f>
        <v>ví dụ (比如)</v>
      </c>
      <c r="B25" s="15"/>
      <c r="C25" s="16" t="str">
        <f>IF(OR(A25="",TRIM(B25)=""),"",IF(OR(ISNUMBER(FIND("|"&amp;F25&amp;"|",Data_HSK2!G19)),AND(F25=G25,ISNUMBER(FIND("|"&amp;G25&amp;"|",Data_HSK2!H19)))),"✅","❌"))</f>
        <v/>
      </c>
      <c r="D25" s="17" t="str">
        <f>IF(OR(A25="",$D$5&lt;&gt;"Có"),"",Data_HSK2!B19&amp;"  ("&amp;Data_HSK2!C19&amp;")")</f>
        <v/>
      </c>
      <c r="F25" s="1" t="str">
        <f t="shared" si="0"/>
        <v/>
      </c>
      <c r="G25" s="1" t="str">
        <f t="shared" si="1"/>
        <v/>
      </c>
    </row>
    <row r="26" spans="1:7" ht="15.75" customHeight="1">
      <c r="A26" s="14" t="str">
        <f>IF(Data_HSK2!E20="","",Data_HSK2!E20)</f>
        <v>ví dụ như là</v>
      </c>
      <c r="B26" s="15"/>
      <c r="C26" s="16" t="str">
        <f>IF(OR(A26="",TRIM(B26)=""),"",IF(OR(ISNUMBER(FIND("|"&amp;F26&amp;"|",Data_HSK2!G20)),AND(F26=G26,ISNUMBER(FIND("|"&amp;G26&amp;"|",Data_HSK2!H20)))),"✅","❌"))</f>
        <v/>
      </c>
      <c r="D26" s="17" t="str">
        <f>IF(OR(A26="",$D$5&lt;&gt;"Có"),"",Data_HSK2!B20&amp;"  ("&amp;Data_HSK2!C20&amp;")")</f>
        <v/>
      </c>
      <c r="F26" s="1" t="str">
        <f t="shared" si="0"/>
        <v/>
      </c>
      <c r="G26" s="1" t="str">
        <f t="shared" si="1"/>
        <v/>
      </c>
    </row>
    <row r="27" spans="1:7" ht="15.75" customHeight="1">
      <c r="A27" s="14" t="str">
        <f>IF(Data_HSK2!E21="","",Data_HSK2!E21)</f>
        <v>cái bút; khoản (tiền)</v>
      </c>
      <c r="B27" s="15"/>
      <c r="C27" s="16" t="str">
        <f>IF(OR(A27="",TRIM(B27)=""),"",IF(OR(ISNUMBER(FIND("|"&amp;F27&amp;"|",Data_HSK2!G21)),AND(F27=G27,ISNUMBER(FIND("|"&amp;G27&amp;"|",Data_HSK2!H21)))),"✅","❌"))</f>
        <v/>
      </c>
      <c r="D27" s="17" t="str">
        <f>IF(OR(A27="",$D$5&lt;&gt;"Có"),"",Data_HSK2!B21&amp;"  ("&amp;Data_HSK2!C21&amp;")")</f>
        <v/>
      </c>
      <c r="F27" s="1" t="str">
        <f t="shared" si="0"/>
        <v/>
      </c>
      <c r="G27" s="1" t="str">
        <f t="shared" si="1"/>
        <v/>
      </c>
    </row>
    <row r="28" spans="1:7" ht="15.75" customHeight="1">
      <c r="A28" s="14" t="str">
        <f>IF(Data_HSK2!E22="","",Data_HSK2!E22)</f>
        <v>ghi chép, bài ghi</v>
      </c>
      <c r="B28" s="15"/>
      <c r="C28" s="16" t="str">
        <f>IF(OR(A28="",TRIM(B28)=""),"",IF(OR(ISNUMBER(FIND("|"&amp;F28&amp;"|",Data_HSK2!G22)),AND(F28=G28,ISNUMBER(FIND("|"&amp;G28&amp;"|",Data_HSK2!H22)))),"✅","❌"))</f>
        <v/>
      </c>
      <c r="D28" s="17" t="str">
        <f>IF(OR(A28="",$D$5&lt;&gt;"Có"),"",Data_HSK2!B22&amp;"  ("&amp;Data_HSK2!C22&amp;")")</f>
        <v/>
      </c>
      <c r="F28" s="1" t="str">
        <f t="shared" si="0"/>
        <v/>
      </c>
      <c r="G28" s="1" t="str">
        <f t="shared" si="1"/>
        <v/>
      </c>
    </row>
    <row r="29" spans="1:7" ht="15.75" customHeight="1">
      <c r="A29" s="14" t="str">
        <f>IF(Data_HSK2!E23="","",Data_HSK2!E23)</f>
        <v>sổ ghi chép; máy tính xách tay</v>
      </c>
      <c r="B29" s="15"/>
      <c r="C29" s="16" t="str">
        <f>IF(OR(A29="",TRIM(B29)=""),"",IF(OR(ISNUMBER(FIND("|"&amp;F29&amp;"|",Data_HSK2!G23)),AND(F29=G29,ISNUMBER(FIND("|"&amp;G29&amp;"|",Data_HSK2!H23)))),"✅","❌"))</f>
        <v/>
      </c>
      <c r="D29" s="17" t="str">
        <f>IF(OR(A29="",$D$5&lt;&gt;"Có"),"",Data_HSK2!B23&amp;"  ("&amp;Data_HSK2!C23&amp;")")</f>
        <v/>
      </c>
      <c r="F29" s="1" t="str">
        <f t="shared" si="0"/>
        <v/>
      </c>
      <c r="G29" s="1" t="str">
        <f t="shared" si="1"/>
        <v/>
      </c>
    </row>
    <row r="30" spans="1:7" ht="15.75" customHeight="1">
      <c r="A30" s="14" t="str">
        <f>IF(Data_HSK2!E24="","",Data_HSK2!E24)</f>
        <v>bắt buộc phải</v>
      </c>
      <c r="B30" s="15"/>
      <c r="C30" s="16" t="str">
        <f>IF(OR(A30="",TRIM(B30)=""),"",IF(OR(ISNUMBER(FIND("|"&amp;F30&amp;"|",Data_HSK2!G24)),AND(F30=G30,ISNUMBER(FIND("|"&amp;G30&amp;"|",Data_HSK2!H24)))),"✅","❌"))</f>
        <v/>
      </c>
      <c r="D30" s="17" t="str">
        <f>IF(OR(A30="",$D$5&lt;&gt;"Có"),"",Data_HSK2!B24&amp;"  ("&amp;Data_HSK2!C24&amp;")")</f>
        <v/>
      </c>
      <c r="F30" s="1" t="str">
        <f t="shared" si="0"/>
        <v/>
      </c>
      <c r="G30" s="1" t="str">
        <f t="shared" si="1"/>
        <v/>
      </c>
    </row>
    <row r="31" spans="1:7" ht="15.75" customHeight="1">
      <c r="A31" s="14" t="str">
        <f>IF(Data_HSK2!E25="","",Data_HSK2!E25)</f>
        <v>bên, cạnh, mép</v>
      </c>
      <c r="B31" s="15"/>
      <c r="C31" s="16" t="str">
        <f>IF(OR(A31="",TRIM(B31)=""),"",IF(OR(ISNUMBER(FIND("|"&amp;F31&amp;"|",Data_HSK2!G25)),AND(F31=G31,ISNUMBER(FIND("|"&amp;G31&amp;"|",Data_HSK2!H25)))),"✅","❌"))</f>
        <v/>
      </c>
      <c r="D31" s="17" t="str">
        <f>IF(OR(A31="",$D$5&lt;&gt;"Có"),"",Data_HSK2!B25&amp;"  ("&amp;Data_HSK2!C25&amp;")")</f>
        <v/>
      </c>
      <c r="F31" s="1" t="str">
        <f t="shared" si="0"/>
        <v/>
      </c>
      <c r="G31" s="1" t="str">
        <f t="shared" si="1"/>
        <v/>
      </c>
    </row>
    <row r="32" spans="1:7" ht="15.75" customHeight="1">
      <c r="A32" s="14" t="str">
        <f>IF(Data_HSK2!E26="","",Data_HSK2!E26)</f>
        <v>thay đổi, biến (1 chữ)</v>
      </c>
      <c r="B32" s="15"/>
      <c r="C32" s="16" t="str">
        <f>IF(OR(A32="",TRIM(B32)=""),"",IF(OR(ISNUMBER(FIND("|"&amp;F32&amp;"|",Data_HSK2!G26)),AND(F32=G32,ISNUMBER(FIND("|"&amp;G32&amp;"|",Data_HSK2!H26)))),"✅","❌"))</f>
        <v/>
      </c>
      <c r="D32" s="17" t="str">
        <f>IF(OR(A32="",$D$5&lt;&gt;"Có"),"",Data_HSK2!B26&amp;"  ("&amp;Data_HSK2!C26&amp;")")</f>
        <v/>
      </c>
      <c r="F32" s="1" t="str">
        <f t="shared" si="0"/>
        <v/>
      </c>
      <c r="G32" s="1" t="str">
        <f t="shared" si="1"/>
        <v/>
      </c>
    </row>
    <row r="33" spans="1:7" ht="15.75" customHeight="1">
      <c r="A33" s="14" t="str">
        <f>IF(Data_HSK2!E27="","",Data_HSK2!E27)</f>
        <v>biến thành, trở thành</v>
      </c>
      <c r="B33" s="15"/>
      <c r="C33" s="16" t="str">
        <f>IF(OR(A33="",TRIM(B33)=""),"",IF(OR(ISNUMBER(FIND("|"&amp;F33&amp;"|",Data_HSK2!G27)),AND(F33=G33,ISNUMBER(FIND("|"&amp;G33&amp;"|",Data_HSK2!H27)))),"✅","❌"))</f>
        <v/>
      </c>
      <c r="D33" s="17" t="str">
        <f>IF(OR(A33="",$D$5&lt;&gt;"Có"),"",Data_HSK2!B27&amp;"  ("&amp;Data_HSK2!C27&amp;")")</f>
        <v/>
      </c>
      <c r="F33" s="1" t="str">
        <f t="shared" si="0"/>
        <v/>
      </c>
      <c r="G33" s="1" t="str">
        <f t="shared" si="1"/>
        <v/>
      </c>
    </row>
    <row r="34" spans="1:7" ht="15.75" customHeight="1">
      <c r="A34" s="14" t="str">
        <f>IF(Data_HSK2!E28="","",Data_HSK2!E28)</f>
        <v>lần, lượt (từ đầu đến cuối)</v>
      </c>
      <c r="B34" s="15"/>
      <c r="C34" s="16" t="str">
        <f>IF(OR(A34="",TRIM(B34)=""),"",IF(OR(ISNUMBER(FIND("|"&amp;F34&amp;"|",Data_HSK2!G28)),AND(F34=G34,ISNUMBER(FIND("|"&amp;G34&amp;"|",Data_HSK2!H28)))),"✅","❌"))</f>
        <v/>
      </c>
      <c r="D34" s="17" t="str">
        <f>IF(OR(A34="",$D$5&lt;&gt;"Có"),"",Data_HSK2!B28&amp;"  ("&amp;Data_HSK2!C28&amp;")")</f>
        <v/>
      </c>
      <c r="F34" s="1" t="str">
        <f t="shared" si="0"/>
        <v/>
      </c>
      <c r="G34" s="1" t="str">
        <f t="shared" si="1"/>
        <v/>
      </c>
    </row>
    <row r="35" spans="1:7" ht="15.75" customHeight="1">
      <c r="A35" s="14" t="str">
        <f>IF(Data_HSK2!E29="","",Data_HSK2!E29)</f>
        <v>đồng hồ (đeo tay); bảng biểu</v>
      </c>
      <c r="B35" s="15"/>
      <c r="C35" s="16" t="str">
        <f>IF(OR(A35="",TRIM(B35)=""),"",IF(OR(ISNUMBER(FIND("|"&amp;F35&amp;"|",Data_HSK2!G29)),AND(F35=G35,ISNUMBER(FIND("|"&amp;G35&amp;"|",Data_HSK2!H29)))),"✅","❌"))</f>
        <v/>
      </c>
      <c r="D35" s="17" t="str">
        <f>IF(OR(A35="",$D$5&lt;&gt;"Có"),"",Data_HSK2!B29&amp;"  ("&amp;Data_HSK2!C29&amp;")")</f>
        <v/>
      </c>
      <c r="F35" s="1" t="str">
        <f t="shared" si="0"/>
        <v/>
      </c>
      <c r="G35" s="1" t="str">
        <f t="shared" si="1"/>
        <v/>
      </c>
    </row>
    <row r="36" spans="1:7" ht="15.75" customHeight="1">
      <c r="A36" s="14" t="str">
        <f>IF(Data_HSK2!E30="","",Data_HSK2!E30)</f>
        <v>biểu thị, bày tỏ</v>
      </c>
      <c r="B36" s="15"/>
      <c r="C36" s="16" t="str">
        <f>IF(OR(A36="",TRIM(B36)=""),"",IF(OR(ISNUMBER(FIND("|"&amp;F36&amp;"|",Data_HSK2!G30)),AND(F36=G36,ISNUMBER(FIND("|"&amp;G36&amp;"|",Data_HSK2!H30)))),"✅","❌"))</f>
        <v/>
      </c>
      <c r="D36" s="17" t="str">
        <f>IF(OR(A36="",$D$5&lt;&gt;"Có"),"",Data_HSK2!B30&amp;"  ("&amp;Data_HSK2!C30&amp;")")</f>
        <v/>
      </c>
      <c r="F36" s="1" t="str">
        <f t="shared" si="0"/>
        <v/>
      </c>
      <c r="G36" s="1" t="str">
        <f t="shared" si="1"/>
        <v/>
      </c>
    </row>
    <row r="37" spans="1:7" ht="15.75" customHeight="1">
      <c r="A37" s="14" t="str">
        <f>IF(Data_HSK2!E31="","",Data_HSK2!E31)</f>
        <v>không tệ, khá tốt</v>
      </c>
      <c r="B37" s="15"/>
      <c r="C37" s="16" t="str">
        <f>IF(OR(A37="",TRIM(B37)=""),"",IF(OR(ISNUMBER(FIND("|"&amp;F37&amp;"|",Data_HSK2!G31)),AND(F37=G37,ISNUMBER(FIND("|"&amp;G37&amp;"|",Data_HSK2!H31)))),"✅","❌"))</f>
        <v/>
      </c>
      <c r="D37" s="17" t="str">
        <f>IF(OR(A37="",$D$5&lt;&gt;"Có"),"",Data_HSK2!B31&amp;"  ("&amp;Data_HSK2!C31&amp;")")</f>
        <v/>
      </c>
      <c r="F37" s="1" t="str">
        <f t="shared" si="0"/>
        <v/>
      </c>
      <c r="G37" s="1" t="str">
        <f t="shared" si="1"/>
        <v/>
      </c>
    </row>
    <row r="38" spans="1:7" ht="15.75" customHeight="1">
      <c r="A38" s="14" t="str">
        <f>IF(Data_HSK2!E32="","",Data_HSK2!E32)</f>
        <v>không những</v>
      </c>
      <c r="B38" s="15"/>
      <c r="C38" s="16" t="str">
        <f>IF(OR(A38="",TRIM(B38)=""),"",IF(OR(ISNUMBER(FIND("|"&amp;F38&amp;"|",Data_HSK2!G32)),AND(F38=G38,ISNUMBER(FIND("|"&amp;G38&amp;"|",Data_HSK2!H32)))),"✅","❌"))</f>
        <v/>
      </c>
      <c r="D38" s="17" t="str">
        <f>IF(OR(A38="",$D$5&lt;&gt;"Có"),"",Data_HSK2!B32&amp;"  ("&amp;Data_HSK2!C32&amp;")")</f>
        <v/>
      </c>
      <c r="F38" s="1" t="str">
        <f t="shared" si="0"/>
        <v/>
      </c>
      <c r="G38" s="1" t="str">
        <f t="shared" si="1"/>
        <v/>
      </c>
    </row>
    <row r="39" spans="1:7" ht="15.75" customHeight="1">
      <c r="A39" s="14" t="str">
        <f>IF(Data_HSK2!E33="","",Data_HSK2!E33)</f>
        <v>không đủ</v>
      </c>
      <c r="B39" s="15"/>
      <c r="C39" s="16" t="str">
        <f>IF(OR(A39="",TRIM(B39)=""),"",IF(OR(ISNUMBER(FIND("|"&amp;F39&amp;"|",Data_HSK2!G33)),AND(F39=G39,ISNUMBER(FIND("|"&amp;G39&amp;"|",Data_HSK2!H33)))),"✅","❌"))</f>
        <v/>
      </c>
      <c r="D39" s="17" t="str">
        <f>IF(OR(A39="",$D$5&lt;&gt;"Có"),"",Data_HSK2!B33&amp;"  ("&amp;Data_HSK2!C33&amp;")")</f>
        <v/>
      </c>
      <c r="F39" s="1" t="str">
        <f t="shared" si="0"/>
        <v/>
      </c>
      <c r="G39" s="1" t="str">
        <f t="shared" si="1"/>
        <v/>
      </c>
    </row>
    <row r="40" spans="1:7" ht="15.75" customHeight="1">
      <c r="A40" s="14" t="str">
        <f>IF(Data_HSK2!E34="","",Data_HSK2!E34)</f>
        <v>có điều, tuy nhiên</v>
      </c>
      <c r="B40" s="15"/>
      <c r="C40" s="16" t="str">
        <f>IF(OR(A40="",TRIM(B40)=""),"",IF(OR(ISNUMBER(FIND("|"&amp;F40&amp;"|",Data_HSK2!G34)),AND(F40=G40,ISNUMBER(FIND("|"&amp;G40&amp;"|",Data_HSK2!H34)))),"✅","❌"))</f>
        <v/>
      </c>
      <c r="D40" s="17" t="str">
        <f>IF(OR(A40="",$D$5&lt;&gt;"Có"),"",Data_HSK2!B34&amp;"  ("&amp;Data_HSK2!C34&amp;")")</f>
        <v/>
      </c>
      <c r="F40" s="1" t="str">
        <f t="shared" si="0"/>
        <v/>
      </c>
      <c r="G40" s="1" t="str">
        <f t="shared" si="1"/>
        <v/>
      </c>
    </row>
    <row r="41" spans="1:7" ht="15.75" customHeight="1">
      <c r="A41" s="14" t="str">
        <f>IF(Data_HSK2!E35="","",Data_HSK2!E35)</f>
        <v>không ... lắm (不太)</v>
      </c>
      <c r="B41" s="15"/>
      <c r="C41" s="16" t="str">
        <f>IF(OR(A41="",TRIM(B41)=""),"",IF(OR(ISNUMBER(FIND("|"&amp;F41&amp;"|",Data_HSK2!G35)),AND(F41=G41,ISNUMBER(FIND("|"&amp;G41&amp;"|",Data_HSK2!H35)))),"✅","❌"))</f>
        <v/>
      </c>
      <c r="D41" s="17" t="str">
        <f>IF(OR(A41="",$D$5&lt;&gt;"Có"),"",Data_HSK2!B35&amp;"  ("&amp;Data_HSK2!C35&amp;")")</f>
        <v/>
      </c>
      <c r="F41" s="1" t="str">
        <f t="shared" si="0"/>
        <v/>
      </c>
      <c r="G41" s="1" t="str">
        <f t="shared" si="1"/>
        <v/>
      </c>
    </row>
    <row r="42" spans="1:7" ht="15.75" customHeight="1">
      <c r="A42" s="14" t="str">
        <f>IF(Data_HSK2!E36="","",Data_HSK2!E36)</f>
        <v>đừng, không được (不要)</v>
      </c>
      <c r="B42" s="15"/>
      <c r="C42" s="16" t="str">
        <f>IF(OR(A42="",TRIM(B42)=""),"",IF(OR(ISNUMBER(FIND("|"&amp;F42&amp;"|",Data_HSK2!G36)),AND(F42=G42,ISNUMBER(FIND("|"&amp;G42&amp;"|",Data_HSK2!H36)))),"✅","❌"))</f>
        <v/>
      </c>
      <c r="D42" s="17" t="str">
        <f>IF(OR(A42="",$D$5&lt;&gt;"Có"),"",Data_HSK2!B36&amp;"  ("&amp;Data_HSK2!C36&amp;")")</f>
        <v/>
      </c>
      <c r="F42" s="1" t="str">
        <f t="shared" si="0"/>
        <v/>
      </c>
      <c r="G42" s="1" t="str">
        <f t="shared" si="1"/>
        <v/>
      </c>
    </row>
    <row r="43" spans="1:7" ht="15.75" customHeight="1">
      <c r="A43" s="14" t="str">
        <f>IF(Data_HSK2!E37="","",Data_HSK2!E37)</f>
        <v>ngại quá, xin lỗi (ngượng)</v>
      </c>
      <c r="B43" s="15"/>
      <c r="C43" s="16" t="str">
        <f>IF(OR(A43="",TRIM(B43)=""),"",IF(OR(ISNUMBER(FIND("|"&amp;F43&amp;"|",Data_HSK2!G37)),AND(F43=G43,ISNUMBER(FIND("|"&amp;G43&amp;"|",Data_HSK2!H37)))),"✅","❌"))</f>
        <v/>
      </c>
      <c r="D43" s="17" t="str">
        <f>IF(OR(A43="",$D$5&lt;&gt;"Có"),"",Data_HSK2!B37&amp;"  ("&amp;Data_HSK2!C37&amp;")")</f>
        <v/>
      </c>
      <c r="F43" s="1" t="str">
        <f t="shared" si="0"/>
        <v/>
      </c>
      <c r="G43" s="1" t="str">
        <f t="shared" si="1"/>
        <v/>
      </c>
    </row>
    <row r="44" spans="1:7" ht="15.75" customHeight="1">
      <c r="A44" s="14" t="str">
        <f>IF(Data_HSK2!E38="","",Data_HSK2!E38)</f>
        <v>không lâu (sau)</v>
      </c>
      <c r="B44" s="15"/>
      <c r="C44" s="16" t="str">
        <f>IF(OR(A44="",TRIM(B44)=""),"",IF(OR(ISNUMBER(FIND("|"&amp;F44&amp;"|",Data_HSK2!G38)),AND(F44=G44,ISNUMBER(FIND("|"&amp;G44&amp;"|",Data_HSK2!H38)))),"✅","❌"))</f>
        <v/>
      </c>
      <c r="D44" s="17" t="str">
        <f>IF(OR(A44="",$D$5&lt;&gt;"Có"),"",Data_HSK2!B38&amp;"  ("&amp;Data_HSK2!C38&amp;")")</f>
        <v/>
      </c>
      <c r="F44" s="1" t="str">
        <f t="shared" si="0"/>
        <v/>
      </c>
      <c r="G44" s="1" t="str">
        <f t="shared" si="1"/>
        <v/>
      </c>
    </row>
    <row r="45" spans="1:7" ht="15.75" customHeight="1">
      <c r="A45" s="14" t="str">
        <f>IF(Data_HSK2!E39="","",Data_HSK2!E39)</f>
        <v>bất mãn, không hài lòng</v>
      </c>
      <c r="B45" s="15"/>
      <c r="C45" s="16" t="str">
        <f>IF(OR(A45="",TRIM(B45)=""),"",IF(OR(ISNUMBER(FIND("|"&amp;F45&amp;"|",Data_HSK2!G39)),AND(F45=G45,ISNUMBER(FIND("|"&amp;G45&amp;"|",Data_HSK2!H39)))),"✅","❌"))</f>
        <v/>
      </c>
      <c r="D45" s="17" t="str">
        <f>IF(OR(A45="",$D$5&lt;&gt;"Có"),"",Data_HSK2!B39&amp;"  ("&amp;Data_HSK2!C39&amp;")")</f>
        <v/>
      </c>
      <c r="F45" s="1" t="str">
        <f t="shared" si="0"/>
        <v/>
      </c>
      <c r="G45" s="1" t="str">
        <f t="shared" si="1"/>
        <v/>
      </c>
    </row>
    <row r="46" spans="1:7" ht="15.75" customHeight="1">
      <c r="A46" s="14" t="str">
        <f>IF(Data_HSK2!E40="","",Data_HSK2!E40)</f>
        <v>không bằng</v>
      </c>
      <c r="B46" s="15"/>
      <c r="C46" s="16" t="str">
        <f>IF(OR(A46="",TRIM(B46)=""),"",IF(OR(ISNUMBER(FIND("|"&amp;F46&amp;"|",Data_HSK2!G40)),AND(F46=G46,ISNUMBER(FIND("|"&amp;G46&amp;"|",Data_HSK2!H40)))),"✅","❌"))</f>
        <v/>
      </c>
      <c r="D46" s="17" t="str">
        <f>IF(OR(A46="",$D$5&lt;&gt;"Có"),"",Data_HSK2!B40&amp;"  ("&amp;Data_HSK2!C40&amp;")")</f>
        <v/>
      </c>
      <c r="F46" s="1" t="str">
        <f t="shared" si="0"/>
        <v/>
      </c>
      <c r="G46" s="1" t="str">
        <f t="shared" si="1"/>
        <v/>
      </c>
    </row>
    <row r="47" spans="1:7" ht="15.75" customHeight="1">
      <c r="A47" s="14" t="str">
        <f>IF(Data_HSK2!E41="","",Data_HSK2!E41)</f>
        <v>không ít</v>
      </c>
      <c r="B47" s="15"/>
      <c r="C47" s="16" t="str">
        <f>IF(OR(A47="",TRIM(B47)=""),"",IF(OR(ISNUMBER(FIND("|"&amp;F47&amp;"|",Data_HSK2!G41)),AND(F47=G47,ISNUMBER(FIND("|"&amp;G47&amp;"|",Data_HSK2!H41)))),"✅","❌"))</f>
        <v/>
      </c>
      <c r="D47" s="17" t="str">
        <f>IF(OR(A47="",$D$5&lt;&gt;"Có"),"",Data_HSK2!B41&amp;"  ("&amp;Data_HSK2!C41&amp;")")</f>
        <v/>
      </c>
      <c r="F47" s="1" t="str">
        <f t="shared" si="0"/>
        <v/>
      </c>
      <c r="G47" s="1" t="str">
        <f t="shared" si="1"/>
        <v/>
      </c>
    </row>
    <row r="48" spans="1:7" ht="15.75" customHeight="1">
      <c r="A48" s="14" t="str">
        <f>IF(Data_HSK2!E42="","",Data_HSK2!E42)</f>
        <v>khác nhau</v>
      </c>
      <c r="B48" s="15"/>
      <c r="C48" s="16" t="str">
        <f>IF(OR(A48="",TRIM(B48)=""),"",IF(OR(ISNUMBER(FIND("|"&amp;F48&amp;"|",Data_HSK2!G42)),AND(F48=G48,ISNUMBER(FIND("|"&amp;G48&amp;"|",Data_HSK2!H42)))),"✅","❌"))</f>
        <v/>
      </c>
      <c r="D48" s="17" t="str">
        <f>IF(OR(A48="",$D$5&lt;&gt;"Có"),"",Data_HSK2!B42&amp;"  ("&amp;Data_HSK2!C42&amp;")")</f>
        <v/>
      </c>
      <c r="F48" s="1" t="str">
        <f t="shared" si="0"/>
        <v/>
      </c>
      <c r="G48" s="1" t="str">
        <f t="shared" si="1"/>
        <v/>
      </c>
    </row>
    <row r="49" spans="1:7" ht="15.75" customHeight="1">
      <c r="A49" s="14" t="str">
        <f>IF(Data_HSK2!E43="","",Data_HSK2!E43)</f>
        <v>không được, không ổn</v>
      </c>
      <c r="B49" s="15"/>
      <c r="C49" s="16" t="str">
        <f>IF(OR(A49="",TRIM(B49)=""),"",IF(OR(ISNUMBER(FIND("|"&amp;F49&amp;"|",Data_HSK2!G43)),AND(F49=G49,ISNUMBER(FIND("|"&amp;G49&amp;"|",Data_HSK2!H43)))),"✅","❌"))</f>
        <v/>
      </c>
      <c r="D49" s="17" t="str">
        <f>IF(OR(A49="",$D$5&lt;&gt;"Có"),"",Data_HSK2!B43&amp;"  ("&amp;Data_HSK2!C43&amp;")")</f>
        <v/>
      </c>
      <c r="F49" s="1" t="str">
        <f t="shared" si="0"/>
        <v/>
      </c>
      <c r="G49" s="1" t="str">
        <f t="shared" si="1"/>
        <v/>
      </c>
    </row>
    <row r="50" spans="1:7" ht="15.75" customHeight="1">
      <c r="A50" s="14" t="str">
        <f>IF(Data_HSK2!E44="","",Data_HSK2!E44)</f>
        <v>chưa chắc, không nhất định</v>
      </c>
      <c r="B50" s="15"/>
      <c r="C50" s="16" t="str">
        <f>IF(OR(A50="",TRIM(B50)=""),"",IF(OR(ISNUMBER(FIND("|"&amp;F50&amp;"|",Data_HSK2!G44)),AND(F50=G50,ISNUMBER(FIND("|"&amp;G50&amp;"|",Data_HSK2!H44)))),"✅","❌"))</f>
        <v/>
      </c>
      <c r="D50" s="17" t="str">
        <f>IF(OR(A50="",$D$5&lt;&gt;"Có"),"",Data_HSK2!B44&amp;"  ("&amp;Data_HSK2!C44&amp;")")</f>
        <v/>
      </c>
      <c r="F50" s="1" t="str">
        <f t="shared" si="0"/>
        <v/>
      </c>
      <c r="G50" s="1" t="str">
        <f t="shared" si="1"/>
        <v/>
      </c>
    </row>
    <row r="51" spans="1:7" ht="15.75" customHeight="1">
      <c r="A51" s="14" t="str">
        <f>IF(Data_HSK2!E45="","",Data_HSK2!E45)</f>
        <v>chẳng mấy chốc</v>
      </c>
      <c r="B51" s="15"/>
      <c r="C51" s="16" t="str">
        <f>IF(OR(A51="",TRIM(B51)=""),"",IF(OR(ISNUMBER(FIND("|"&amp;F51&amp;"|",Data_HSK2!G45)),AND(F51=G51,ISNUMBER(FIND("|"&amp;G51&amp;"|",Data_HSK2!H45)))),"✅","❌"))</f>
        <v/>
      </c>
      <c r="D51" s="17" t="str">
        <f>IF(OR(A51="",$D$5&lt;&gt;"Có"),"",Data_HSK2!B45&amp;"  ("&amp;Data_HSK2!C45&amp;")")</f>
        <v/>
      </c>
      <c r="F51" s="1" t="str">
        <f t="shared" si="0"/>
        <v/>
      </c>
      <c r="G51" s="1" t="str">
        <f t="shared" si="1"/>
        <v/>
      </c>
    </row>
    <row r="52" spans="1:7" ht="15.75" customHeight="1">
      <c r="A52" s="14" t="str">
        <f>IF(Data_HSK2!E46="","",Data_HSK2!E46)</f>
        <v>bộ phận, phần</v>
      </c>
      <c r="B52" s="15"/>
      <c r="C52" s="16" t="str">
        <f>IF(OR(A52="",TRIM(B52)=""),"",IF(OR(ISNUMBER(FIND("|"&amp;F52&amp;"|",Data_HSK2!G46)),AND(F52=G52,ISNUMBER(FIND("|"&amp;G52&amp;"|",Data_HSK2!H46)))),"✅","❌"))</f>
        <v/>
      </c>
      <c r="D52" s="17" t="str">
        <f>IF(OR(A52="",$D$5&lt;&gt;"Có"),"",Data_HSK2!B46&amp;"  ("&amp;Data_HSK2!C46&amp;")")</f>
        <v/>
      </c>
      <c r="F52" s="1" t="str">
        <f t="shared" si="0"/>
        <v/>
      </c>
      <c r="G52" s="1" t="str">
        <f t="shared" si="1"/>
        <v/>
      </c>
    </row>
    <row r="53" spans="1:7" ht="15.75" customHeight="1">
      <c r="A53" s="14" t="str">
        <f>IF(Data_HSK2!E47="","",Data_HSK2!E47)</f>
        <v>mới (muộn, chậm hơn dự kiến)</v>
      </c>
      <c r="B53" s="15"/>
      <c r="C53" s="16" t="str">
        <f>IF(OR(A53="",TRIM(B53)=""),"",IF(OR(ISNUMBER(FIND("|"&amp;F53&amp;"|",Data_HSK2!G47)),AND(F53=G53,ISNUMBER(FIND("|"&amp;G53&amp;"|",Data_HSK2!H47)))),"✅","❌"))</f>
        <v/>
      </c>
      <c r="D53" s="17" t="str">
        <f>IF(OR(A53="",$D$5&lt;&gt;"Có"),"",Data_HSK2!B47&amp;"  ("&amp;Data_HSK2!C47&amp;")")</f>
        <v/>
      </c>
      <c r="F53" s="1" t="str">
        <f t="shared" si="0"/>
        <v/>
      </c>
      <c r="G53" s="1" t="str">
        <f t="shared" si="1"/>
        <v/>
      </c>
    </row>
    <row r="54" spans="1:7" ht="15.75" customHeight="1">
      <c r="A54" s="14" t="str">
        <f>IF(Data_HSK2!E48="","",Data_HSK2!E48)</f>
        <v>thực đơn</v>
      </c>
      <c r="B54" s="15"/>
      <c r="C54" s="16" t="str">
        <f>IF(OR(A54="",TRIM(B54)=""),"",IF(OR(ISNUMBER(FIND("|"&amp;F54&amp;"|",Data_HSK2!G48)),AND(F54=G54,ISNUMBER(FIND("|"&amp;G54&amp;"|",Data_HSK2!H48)))),"✅","❌"))</f>
        <v/>
      </c>
      <c r="D54" s="17" t="str">
        <f>IF(OR(A54="",$D$5&lt;&gt;"Có"),"",Data_HSK2!B48&amp;"  ("&amp;Data_HSK2!C48&amp;")")</f>
        <v/>
      </c>
      <c r="F54" s="1" t="str">
        <f t="shared" si="0"/>
        <v/>
      </c>
      <c r="G54" s="1" t="str">
        <f t="shared" si="1"/>
        <v/>
      </c>
    </row>
    <row r="55" spans="1:7" ht="15.75" customHeight="1">
      <c r="A55" s="14" t="str">
        <f>IF(Data_HSK2!E49="","",Data_HSK2!E49)</f>
        <v>tham quan</v>
      </c>
      <c r="B55" s="15"/>
      <c r="C55" s="16" t="str">
        <f>IF(OR(A55="",TRIM(B55)=""),"",IF(OR(ISNUMBER(FIND("|"&amp;F55&amp;"|",Data_HSK2!G49)),AND(F55=G55,ISNUMBER(FIND("|"&amp;G55&amp;"|",Data_HSK2!H49)))),"✅","❌"))</f>
        <v/>
      </c>
      <c r="D55" s="17" t="str">
        <f>IF(OR(A55="",$D$5&lt;&gt;"Có"),"",Data_HSK2!B49&amp;"  ("&amp;Data_HSK2!C49&amp;")")</f>
        <v/>
      </c>
      <c r="F55" s="1" t="str">
        <f t="shared" si="0"/>
        <v/>
      </c>
      <c r="G55" s="1" t="str">
        <f t="shared" si="1"/>
        <v/>
      </c>
    </row>
    <row r="56" spans="1:7" ht="15.75" customHeight="1">
      <c r="A56" s="14" t="str">
        <f>IF(Data_HSK2!E50="","",Data_HSK2!E50)</f>
        <v>tham gia</v>
      </c>
      <c r="B56" s="15"/>
      <c r="C56" s="16" t="str">
        <f>IF(OR(A56="",TRIM(B56)=""),"",IF(OR(ISNUMBER(FIND("|"&amp;F56&amp;"|",Data_HSK2!G50)),AND(F56=G56,ISNUMBER(FIND("|"&amp;G56&amp;"|",Data_HSK2!H50)))),"✅","❌"))</f>
        <v/>
      </c>
      <c r="D56" s="17" t="str">
        <f>IF(OR(A56="",$D$5&lt;&gt;"Có"),"",Data_HSK2!B50&amp;"  ("&amp;Data_HSK2!C50&amp;")")</f>
        <v/>
      </c>
      <c r="F56" s="1" t="str">
        <f t="shared" si="0"/>
        <v/>
      </c>
      <c r="G56" s="1" t="str">
        <f t="shared" si="1"/>
        <v/>
      </c>
    </row>
    <row r="57" spans="1:7" ht="15.75" customHeight="1">
      <c r="A57" s="14" t="str">
        <f>IF(Data_HSK2!E51="","",Data_HSK2!E51)</f>
        <v>cỏ</v>
      </c>
      <c r="B57" s="15"/>
      <c r="C57" s="16" t="str">
        <f>IF(OR(A57="",TRIM(B57)=""),"",IF(OR(ISNUMBER(FIND("|"&amp;F57&amp;"|",Data_HSK2!G51)),AND(F57=G57,ISNUMBER(FIND("|"&amp;G57&amp;"|",Data_HSK2!H51)))),"✅","❌"))</f>
        <v/>
      </c>
      <c r="D57" s="17" t="str">
        <f>IF(OR(A57="",$D$5&lt;&gt;"Có"),"",Data_HSK2!B51&amp;"  ("&amp;Data_HSK2!C51&amp;")")</f>
        <v/>
      </c>
      <c r="F57" s="1" t="str">
        <f t="shared" si="0"/>
        <v/>
      </c>
      <c r="G57" s="1" t="str">
        <f t="shared" si="1"/>
        <v/>
      </c>
    </row>
    <row r="58" spans="1:7" ht="15.75" customHeight="1">
      <c r="A58" s="14" t="str">
        <f>IF(Data_HSK2!E52="","",Data_HSK2!E52)</f>
        <v>bãi cỏ</v>
      </c>
      <c r="B58" s="15"/>
      <c r="C58" s="16" t="str">
        <f>IF(OR(A58="",TRIM(B58)=""),"",IF(OR(ISNUMBER(FIND("|"&amp;F58&amp;"|",Data_HSK2!G52)),AND(F58=G58,ISNUMBER(FIND("|"&amp;G58&amp;"|",Data_HSK2!H52)))),"✅","❌"))</f>
        <v/>
      </c>
      <c r="D58" s="17" t="str">
        <f>IF(OR(A58="",$D$5&lt;&gt;"Có"),"",Data_HSK2!B52&amp;"  ("&amp;Data_HSK2!C52&amp;")")</f>
        <v/>
      </c>
      <c r="F58" s="1" t="str">
        <f t="shared" si="0"/>
        <v/>
      </c>
      <c r="G58" s="1" t="str">
        <f t="shared" si="1"/>
        <v/>
      </c>
    </row>
    <row r="59" spans="1:7" ht="15.75" customHeight="1">
      <c r="A59" s="14" t="str">
        <f>IF(Data_HSK2!E53="","",Data_HSK2!E53)</f>
        <v>tầng, lớp</v>
      </c>
      <c r="B59" s="15"/>
      <c r="C59" s="16" t="str">
        <f>IF(OR(A59="",TRIM(B59)=""),"",IF(OR(ISNUMBER(FIND("|"&amp;F59&amp;"|",Data_HSK2!G53)),AND(F59=G59,ISNUMBER(FIND("|"&amp;G59&amp;"|",Data_HSK2!H53)))),"✅","❌"))</f>
        <v/>
      </c>
      <c r="D59" s="17" t="str">
        <f>IF(OR(A59="",$D$5&lt;&gt;"Có"),"",Data_HSK2!B53&amp;"  ("&amp;Data_HSK2!C53&amp;")")</f>
        <v/>
      </c>
      <c r="F59" s="1" t="str">
        <f t="shared" si="0"/>
        <v/>
      </c>
      <c r="G59" s="1" t="str">
        <f t="shared" si="1"/>
        <v/>
      </c>
    </row>
    <row r="60" spans="1:7" ht="15.75" customHeight="1">
      <c r="A60" s="14" t="str">
        <f>IF(Data_HSK2!E54="","",Data_HSK2!E54)</f>
        <v>tra, kiểm tra (tra cứu)</v>
      </c>
      <c r="B60" s="15"/>
      <c r="C60" s="16" t="str">
        <f>IF(OR(A60="",TRIM(B60)=""),"",IF(OR(ISNUMBER(FIND("|"&amp;F60&amp;"|",Data_HSK2!G54)),AND(F60=G60,ISNUMBER(FIND("|"&amp;G60&amp;"|",Data_HSK2!H54)))),"✅","❌"))</f>
        <v/>
      </c>
      <c r="D60" s="17" t="str">
        <f>IF(OR(A60="",$D$5&lt;&gt;"Có"),"",Data_HSK2!B54&amp;"  ("&amp;Data_HSK2!C54&amp;")")</f>
        <v/>
      </c>
      <c r="F60" s="1" t="str">
        <f t="shared" si="0"/>
        <v/>
      </c>
      <c r="G60" s="1" t="str">
        <f t="shared" si="1"/>
        <v/>
      </c>
    </row>
    <row r="61" spans="1:7" ht="15.75" customHeight="1">
      <c r="A61" s="14" t="str">
        <f>IF(Data_HSK2!E55="","",Data_HSK2!E55)</f>
        <v>gần như, xấp xỉ</v>
      </c>
      <c r="B61" s="15"/>
      <c r="C61" s="16" t="str">
        <f>IF(OR(A61="",TRIM(B61)=""),"",IF(OR(ISNUMBER(FIND("|"&amp;F61&amp;"|",Data_HSK2!G55)),AND(F61=G61,ISNUMBER(FIND("|"&amp;G61&amp;"|",Data_HSK2!H55)))),"✅","❌"))</f>
        <v/>
      </c>
      <c r="D61" s="17" t="str">
        <f>IF(OR(A61="",$D$5&lt;&gt;"Có"),"",Data_HSK2!B55&amp;"  ("&amp;Data_HSK2!C55&amp;")")</f>
        <v/>
      </c>
      <c r="F61" s="1" t="str">
        <f t="shared" si="0"/>
        <v/>
      </c>
      <c r="G61" s="1" t="str">
        <f t="shared" si="1"/>
        <v/>
      </c>
    </row>
    <row r="62" spans="1:7" ht="15.75" customHeight="1">
      <c r="A62" s="14" t="str">
        <f>IF(Data_HSK2!E56="","",Data_HSK2!E56)</f>
        <v>dài; lâu</v>
      </c>
      <c r="B62" s="15"/>
      <c r="C62" s="16" t="str">
        <f>IF(OR(A62="",TRIM(B62)=""),"",IF(OR(ISNUMBER(FIND("|"&amp;F62&amp;"|",Data_HSK2!G56)),AND(F62=G62,ISNUMBER(FIND("|"&amp;G62&amp;"|",Data_HSK2!H56)))),"✅","❌"))</f>
        <v/>
      </c>
      <c r="D62" s="17" t="str">
        <f>IF(OR(A62="",$D$5&lt;&gt;"Có"),"",Data_HSK2!B56&amp;"  ("&amp;Data_HSK2!C56&amp;")")</f>
        <v/>
      </c>
      <c r="F62" s="1" t="str">
        <f t="shared" si="0"/>
        <v/>
      </c>
      <c r="G62" s="1" t="str">
        <f t="shared" si="1"/>
        <v/>
      </c>
    </row>
    <row r="63" spans="1:7" ht="15.75" customHeight="1">
      <c r="A63" s="14" t="str">
        <f>IF(Data_HSK2!E57="","",Data_HSK2!E57)</f>
        <v>thường gặp</v>
      </c>
      <c r="B63" s="15"/>
      <c r="C63" s="16" t="str">
        <f>IF(OR(A63="",TRIM(B63)=""),"",IF(OR(ISNUMBER(FIND("|"&amp;F63&amp;"|",Data_HSK2!G57)),AND(F63=G63,ISNUMBER(FIND("|"&amp;G63&amp;"|",Data_HSK2!H57)))),"✅","❌"))</f>
        <v/>
      </c>
      <c r="D63" s="17" t="str">
        <f>IF(OR(A63="",$D$5&lt;&gt;"Có"),"",Data_HSK2!B57&amp;"  ("&amp;Data_HSK2!C57&amp;")")</f>
        <v/>
      </c>
      <c r="F63" s="1" t="str">
        <f t="shared" si="0"/>
        <v/>
      </c>
      <c r="G63" s="1" t="str">
        <f t="shared" si="1"/>
        <v/>
      </c>
    </row>
    <row r="64" spans="1:7" ht="15.75" customHeight="1">
      <c r="A64" s="14" t="str">
        <f>IF(Data_HSK2!E58="","",Data_HSK2!E58)</f>
        <v>thường dùng</v>
      </c>
      <c r="B64" s="15"/>
      <c r="C64" s="16" t="str">
        <f>IF(OR(A64="",TRIM(B64)=""),"",IF(OR(ISNUMBER(FIND("|"&amp;F64&amp;"|",Data_HSK2!G58)),AND(F64=G64,ISNUMBER(FIND("|"&amp;G64&amp;"|",Data_HSK2!H58)))),"✅","❌"))</f>
        <v/>
      </c>
      <c r="D64" s="17" t="str">
        <f>IF(OR(A64="",$D$5&lt;&gt;"Có"),"",Data_HSK2!B58&amp;"  ("&amp;Data_HSK2!C58&amp;")")</f>
        <v/>
      </c>
      <c r="F64" s="1" t="str">
        <f t="shared" si="0"/>
        <v/>
      </c>
      <c r="G64" s="1" t="str">
        <f t="shared" si="1"/>
        <v/>
      </c>
    </row>
    <row r="65" spans="1:7" ht="15.75" customHeight="1">
      <c r="A65" s="14" t="str">
        <f>IF(Data_HSK2!E59="","",Data_HSK2!E59)</f>
        <v>trận, buổi (lượng từ)</v>
      </c>
      <c r="B65" s="15"/>
      <c r="C65" s="16" t="str">
        <f>IF(OR(A65="",TRIM(B65)=""),"",IF(OR(ISNUMBER(FIND("|"&amp;F65&amp;"|",Data_HSK2!G59)),AND(F65=G65,ISNUMBER(FIND("|"&amp;G65&amp;"|",Data_HSK2!H59)))),"✅","❌"))</f>
        <v/>
      </c>
      <c r="D65" s="17" t="str">
        <f>IF(OR(A65="",$D$5&lt;&gt;"Có"),"",Data_HSK2!B59&amp;"  ("&amp;Data_HSK2!C59&amp;")")</f>
        <v/>
      </c>
      <c r="F65" s="1" t="str">
        <f t="shared" si="0"/>
        <v/>
      </c>
      <c r="G65" s="1" t="str">
        <f t="shared" si="1"/>
        <v/>
      </c>
    </row>
    <row r="66" spans="1:7" ht="15.75" customHeight="1">
      <c r="A66" s="14" t="str">
        <f>IF(Data_HSK2!E60="","",Data_HSK2!E60)</f>
        <v>vượt quá</v>
      </c>
      <c r="B66" s="15"/>
      <c r="C66" s="16" t="str">
        <f>IF(OR(A66="",TRIM(B66)=""),"",IF(OR(ISNUMBER(FIND("|"&amp;F66&amp;"|",Data_HSK2!G60)),AND(F66=G66,ISNUMBER(FIND("|"&amp;G66&amp;"|",Data_HSK2!H60)))),"✅","❌"))</f>
        <v/>
      </c>
      <c r="D66" s="17" t="str">
        <f>IF(OR(A66="",$D$5&lt;&gt;"Có"),"",Data_HSK2!B60&amp;"  ("&amp;Data_HSK2!C60&amp;")")</f>
        <v/>
      </c>
      <c r="F66" s="1" t="str">
        <f t="shared" si="0"/>
        <v/>
      </c>
      <c r="G66" s="1" t="str">
        <f t="shared" si="1"/>
        <v/>
      </c>
    </row>
    <row r="67" spans="1:7" ht="15.75" customHeight="1">
      <c r="A67" s="14" t="str">
        <f>IF(Data_HSK2!E61="","",Data_HSK2!E61)</f>
        <v>siêu thị</v>
      </c>
      <c r="B67" s="15"/>
      <c r="C67" s="16" t="str">
        <f>IF(OR(A67="",TRIM(B67)=""),"",IF(OR(ISNUMBER(FIND("|"&amp;F67&amp;"|",Data_HSK2!G61)),AND(F67=G67,ISNUMBER(FIND("|"&amp;G67&amp;"|",Data_HSK2!H61)))),"✅","❌"))</f>
        <v/>
      </c>
      <c r="D67" s="17" t="str">
        <f>IF(OR(A67="",$D$5&lt;&gt;"Có"),"",Data_HSK2!B61&amp;"  ("&amp;Data_HSK2!C61&amp;")")</f>
        <v/>
      </c>
      <c r="F67" s="1" t="str">
        <f t="shared" si="0"/>
        <v/>
      </c>
      <c r="G67" s="1" t="str">
        <f t="shared" si="1"/>
        <v/>
      </c>
    </row>
    <row r="68" spans="1:7" ht="15.75" customHeight="1">
      <c r="A68" s="14" t="str">
        <f>IF(Data_HSK2!E62="","",Data_HSK2!E62)</f>
        <v>xe cộ</v>
      </c>
      <c r="B68" s="15"/>
      <c r="C68" s="16" t="str">
        <f>IF(OR(A68="",TRIM(B68)=""),"",IF(OR(ISNUMBER(FIND("|"&amp;F68&amp;"|",Data_HSK2!G62)),AND(F68=G68,ISNUMBER(FIND("|"&amp;G68&amp;"|",Data_HSK2!H62)))),"✅","❌"))</f>
        <v/>
      </c>
      <c r="D68" s="17" t="str">
        <f>IF(OR(A68="",$D$5&lt;&gt;"Có"),"",Data_HSK2!B62&amp;"  ("&amp;Data_HSK2!C62&amp;")")</f>
        <v/>
      </c>
      <c r="F68" s="1" t="str">
        <f t="shared" si="0"/>
        <v/>
      </c>
      <c r="G68" s="1" t="str">
        <f t="shared" si="1"/>
        <v/>
      </c>
    </row>
    <row r="69" spans="1:7" ht="15.75" customHeight="1">
      <c r="A69" s="14" t="str">
        <f>IF(Data_HSK2!E63="","",Data_HSK2!E63)</f>
        <v>cân (cân nặng); gọi là</v>
      </c>
      <c r="B69" s="15"/>
      <c r="C69" s="16" t="str">
        <f>IF(OR(A69="",TRIM(B69)=""),"",IF(OR(ISNUMBER(FIND("|"&amp;F69&amp;"|",Data_HSK2!G63)),AND(F69=G69,ISNUMBER(FIND("|"&amp;G69&amp;"|",Data_HSK2!H63)))),"✅","❌"))</f>
        <v/>
      </c>
      <c r="D69" s="17" t="str">
        <f>IF(OR(A69="",$D$5&lt;&gt;"Có"),"",Data_HSK2!B63&amp;"  ("&amp;Data_HSK2!C63&amp;")")</f>
        <v/>
      </c>
      <c r="F69" s="1" t="str">
        <f t="shared" si="0"/>
        <v/>
      </c>
      <c r="G69" s="1" t="str">
        <f t="shared" si="1"/>
        <v/>
      </c>
    </row>
    <row r="70" spans="1:7" ht="15.75" customHeight="1">
      <c r="A70" s="14" t="str">
        <f>IF(Data_HSK2!E64="","",Data_HSK2!E64)</f>
        <v>thành, trở thành (1 chữ)</v>
      </c>
      <c r="B70" s="15"/>
      <c r="C70" s="16" t="str">
        <f>IF(OR(A70="",TRIM(B70)=""),"",IF(OR(ISNUMBER(FIND("|"&amp;F70&amp;"|",Data_HSK2!G64)),AND(F70=G70,ISNUMBER(FIND("|"&amp;G70&amp;"|",Data_HSK2!H64)))),"✅","❌"))</f>
        <v/>
      </c>
      <c r="D70" s="17" t="str">
        <f>IF(OR(A70="",$D$5&lt;&gt;"Có"),"",Data_HSK2!B64&amp;"  ("&amp;Data_HSK2!C64&amp;")")</f>
        <v/>
      </c>
      <c r="F70" s="1" t="str">
        <f t="shared" si="0"/>
        <v/>
      </c>
      <c r="G70" s="1" t="str">
        <f t="shared" si="1"/>
        <v/>
      </c>
    </row>
    <row r="71" spans="1:7" ht="15.75" customHeight="1">
      <c r="A71" s="14" t="str">
        <f>IF(Data_HSK2!E65="","",Data_HSK2!E65)</f>
        <v>thành tích, điểm số</v>
      </c>
      <c r="B71" s="15"/>
      <c r="C71" s="16" t="str">
        <f>IF(OR(A71="",TRIM(B71)=""),"",IF(OR(ISNUMBER(FIND("|"&amp;F71&amp;"|",Data_HSK2!G65)),AND(F71=G71,ISNUMBER(FIND("|"&amp;G71&amp;"|",Data_HSK2!H65)))),"✅","❌"))</f>
        <v/>
      </c>
      <c r="D71" s="17" t="str">
        <f>IF(OR(A71="",$D$5&lt;&gt;"Có"),"",Data_HSK2!B65&amp;"  ("&amp;Data_HSK2!C65&amp;")")</f>
        <v/>
      </c>
      <c r="F71" s="1" t="str">
        <f t="shared" si="0"/>
        <v/>
      </c>
      <c r="G71" s="1" t="str">
        <f t="shared" si="1"/>
        <v/>
      </c>
    </row>
    <row r="72" spans="1:7" ht="15.75" customHeight="1">
      <c r="A72" s="14" t="str">
        <f>IF(Data_HSK2!E66="","",Data_HSK2!E66)</f>
        <v>trở thành</v>
      </c>
      <c r="B72" s="15"/>
      <c r="C72" s="16" t="str">
        <f>IF(OR(A72="",TRIM(B72)=""),"",IF(OR(ISNUMBER(FIND("|"&amp;F72&amp;"|",Data_HSK2!G66)),AND(F72=G72,ISNUMBER(FIND("|"&amp;G72&amp;"|",Data_HSK2!H66)))),"✅","❌"))</f>
        <v/>
      </c>
      <c r="D72" s="17" t="str">
        <f>IF(OR(A72="",$D$5&lt;&gt;"Có"),"",Data_HSK2!B66&amp;"  ("&amp;Data_HSK2!C66&amp;")")</f>
        <v/>
      </c>
      <c r="F72" s="1" t="str">
        <f t="shared" si="0"/>
        <v/>
      </c>
      <c r="G72" s="1" t="str">
        <f t="shared" si="1"/>
        <v/>
      </c>
    </row>
    <row r="73" spans="1:7" ht="15.75" customHeight="1">
      <c r="A73" s="14" t="str">
        <f>IF(Data_HSK2!E67="","",Data_HSK2!E67)</f>
        <v>lặp lại</v>
      </c>
      <c r="B73" s="15"/>
      <c r="C73" s="16" t="str">
        <f>IF(OR(A73="",TRIM(B73)=""),"",IF(OR(ISNUMBER(FIND("|"&amp;F73&amp;"|",Data_HSK2!G67)),AND(F73=G73,ISNUMBER(FIND("|"&amp;G73&amp;"|",Data_HSK2!H67)))),"✅","❌"))</f>
        <v/>
      </c>
      <c r="D73" s="17" t="str">
        <f>IF(OR(A73="",$D$5&lt;&gt;"Có"),"",Data_HSK2!B67&amp;"  ("&amp;Data_HSK2!C67&amp;")")</f>
        <v/>
      </c>
      <c r="F73" s="1" t="str">
        <f t="shared" si="0"/>
        <v/>
      </c>
      <c r="G73" s="1" t="str">
        <f t="shared" si="1"/>
        <v/>
      </c>
    </row>
    <row r="74" spans="1:7" ht="15.75" customHeight="1">
      <c r="A74" s="14" t="str">
        <f>IF(Data_HSK2!E68="","",Data_HSK2!E68)</f>
        <v>làm lại (từ đầu)</v>
      </c>
      <c r="B74" s="15"/>
      <c r="C74" s="16" t="str">
        <f>IF(OR(A74="",TRIM(B74)=""),"",IF(OR(ISNUMBER(FIND("|"&amp;F74&amp;"|",Data_HSK2!G68)),AND(F74=G74,ISNUMBER(FIND("|"&amp;G74&amp;"|",Data_HSK2!H68)))),"✅","❌"))</f>
        <v/>
      </c>
      <c r="D74" s="17" t="str">
        <f>IF(OR(A74="",$D$5&lt;&gt;"Có"),"",Data_HSK2!B68&amp;"  ("&amp;Data_HSK2!C68&amp;")")</f>
        <v/>
      </c>
      <c r="F74" s="1" t="str">
        <f t="shared" si="0"/>
        <v/>
      </c>
      <c r="G74" s="1" t="str">
        <f t="shared" si="1"/>
        <v/>
      </c>
    </row>
    <row r="75" spans="1:7" ht="15.75" customHeight="1">
      <c r="A75" s="14" t="str">
        <f>IF(Data_HSK2!E69="","",Data_HSK2!E69)</f>
        <v>xuất phát</v>
      </c>
      <c r="B75" s="15"/>
      <c r="C75" s="16" t="str">
        <f>IF(OR(A75="",TRIM(B75)=""),"",IF(OR(ISNUMBER(FIND("|"&amp;F75&amp;"|",Data_HSK2!G69)),AND(F75=G75,ISNUMBER(FIND("|"&amp;G75&amp;"|",Data_HSK2!H69)))),"✅","❌"))</f>
        <v/>
      </c>
      <c r="D75" s="17" t="str">
        <f>IF(OR(A75="",$D$5&lt;&gt;"Có"),"",Data_HSK2!B69&amp;"  ("&amp;Data_HSK2!C69&amp;")")</f>
        <v/>
      </c>
      <c r="F75" s="1" t="str">
        <f t="shared" si="0"/>
        <v/>
      </c>
      <c r="G75" s="1" t="str">
        <f t="shared" si="1"/>
        <v/>
      </c>
    </row>
    <row r="76" spans="1:7" ht="15.75" customHeight="1">
      <c r="A76" s="14" t="str">
        <f>IF(Data_HSK2!E70="","",Data_HSK2!E70)</f>
        <v>ra nước ngoài, xuất ngoại</v>
      </c>
      <c r="B76" s="15"/>
      <c r="C76" s="16" t="str">
        <f>IF(OR(A76="",TRIM(B76)=""),"",IF(OR(ISNUMBER(FIND("|"&amp;F76&amp;"|",Data_HSK2!G70)),AND(F76=G76,ISNUMBER(FIND("|"&amp;G76&amp;"|",Data_HSK2!H70)))),"✅","❌"))</f>
        <v/>
      </c>
      <c r="D76" s="17" t="str">
        <f>IF(OR(A76="",$D$5&lt;&gt;"Có"),"",Data_HSK2!B70&amp;"  ("&amp;Data_HSK2!C70&amp;")")</f>
        <v/>
      </c>
      <c r="F76" s="1" t="str">
        <f t="shared" si="0"/>
        <v/>
      </c>
      <c r="G76" s="1" t="str">
        <f t="shared" si="1"/>
        <v/>
      </c>
    </row>
    <row r="77" spans="1:7" ht="15.75" customHeight="1">
      <c r="A77" s="14" t="str">
        <f>IF(Data_HSK2!E71="","",Data_HSK2!E71)</f>
        <v>lối ra; xuất khẩu</v>
      </c>
      <c r="B77" s="15"/>
      <c r="C77" s="16" t="str">
        <f>IF(OR(A77="",TRIM(B77)=""),"",IF(OR(ISNUMBER(FIND("|"&amp;F77&amp;"|",Data_HSK2!G71)),AND(F77=G77,ISNUMBER(FIND("|"&amp;G77&amp;"|",Data_HSK2!H71)))),"✅","❌"))</f>
        <v/>
      </c>
      <c r="D77" s="17" t="str">
        <f>IF(OR(A77="",$D$5&lt;&gt;"Có"),"",Data_HSK2!B71&amp;"  ("&amp;Data_HSK2!C71&amp;")")</f>
        <v/>
      </c>
      <c r="F77" s="1" t="str">
        <f t="shared" si="0"/>
        <v/>
      </c>
      <c r="G77" s="1" t="str">
        <f t="shared" si="1"/>
        <v/>
      </c>
    </row>
    <row r="78" spans="1:7" ht="15.75" customHeight="1">
      <c r="A78" s="14" t="str">
        <f>IF(Data_HSK2!E72="","",Data_HSK2!E72)</f>
        <v>ra khỏi nhà, ra ngoài</v>
      </c>
      <c r="B78" s="15"/>
      <c r="C78" s="16" t="str">
        <f>IF(OR(A78="",TRIM(B78)=""),"",IF(OR(ISNUMBER(FIND("|"&amp;F78&amp;"|",Data_HSK2!G72)),AND(F78=G78,ISNUMBER(FIND("|"&amp;G78&amp;"|",Data_HSK2!H72)))),"✅","❌"))</f>
        <v/>
      </c>
      <c r="D78" s="17" t="str">
        <f>IF(OR(A78="",$D$5&lt;&gt;"Có"),"",Data_HSK2!B72&amp;"  ("&amp;Data_HSK2!C72&amp;")")</f>
        <v/>
      </c>
      <c r="F78" s="1" t="str">
        <f t="shared" si="0"/>
        <v/>
      </c>
      <c r="G78" s="1" t="str">
        <f t="shared" si="1"/>
        <v/>
      </c>
    </row>
    <row r="79" spans="1:7" ht="15.75" customHeight="1">
      <c r="A79" s="14" t="str">
        <f>IF(Data_HSK2!E73="","",Data_HSK2!E73)</f>
        <v>sinh ra, ra đời</v>
      </c>
      <c r="B79" s="15"/>
      <c r="C79" s="16" t="str">
        <f>IF(OR(A79="",TRIM(B79)=""),"",IF(OR(ISNUMBER(FIND("|"&amp;F79&amp;"|",Data_HSK2!G73)),AND(F79=G79,ISNUMBER(FIND("|"&amp;G79&amp;"|",Data_HSK2!H73)))),"✅","❌"))</f>
        <v/>
      </c>
      <c r="D79" s="17" t="str">
        <f>IF(OR(A79="",$D$5&lt;&gt;"Có"),"",Data_HSK2!B73&amp;"  ("&amp;Data_HSK2!C73&amp;")")</f>
        <v/>
      </c>
      <c r="F79" s="1" t="str">
        <f t="shared" si="0"/>
        <v/>
      </c>
      <c r="G79" s="1" t="str">
        <f t="shared" si="1"/>
        <v/>
      </c>
    </row>
    <row r="80" spans="1:7" ht="15.75" customHeight="1">
      <c r="A80" s="14" t="str">
        <f>IF(Data_HSK2!E74="","",Data_HSK2!E74)</f>
        <v>xuất hiện</v>
      </c>
      <c r="B80" s="15"/>
      <c r="C80" s="16" t="str">
        <f>IF(OR(A80="",TRIM(B80)=""),"",IF(OR(ISNUMBER(FIND("|"&amp;F80&amp;"|",Data_HSK2!G74)),AND(F80=G80,ISNUMBER(FIND("|"&amp;G80&amp;"|",Data_HSK2!H74)))),"✅","❌"))</f>
        <v/>
      </c>
      <c r="D80" s="17" t="str">
        <f>IF(OR(A80="",$D$5&lt;&gt;"Có"),"",Data_HSK2!B74&amp;"  ("&amp;Data_HSK2!C74&amp;")")</f>
        <v/>
      </c>
      <c r="F80" s="1" t="str">
        <f t="shared" si="0"/>
        <v/>
      </c>
      <c r="G80" s="1" t="str">
        <f t="shared" si="1"/>
        <v/>
      </c>
    </row>
    <row r="81" spans="1:7" ht="15.75" customHeight="1">
      <c r="A81" s="14" t="str">
        <f>IF(Data_HSK2!E75="","",Data_HSK2!E75)</f>
        <v>xuất viện</v>
      </c>
      <c r="B81" s="15"/>
      <c r="C81" s="16" t="str">
        <f>IF(OR(A81="",TRIM(B81)=""),"",IF(OR(ISNUMBER(FIND("|"&amp;F81&amp;"|",Data_HSK2!G75)),AND(F81=G81,ISNUMBER(FIND("|"&amp;G81&amp;"|",Data_HSK2!H75)))),"✅","❌"))</f>
        <v/>
      </c>
      <c r="D81" s="17" t="str">
        <f>IF(OR(A81="",$D$5&lt;&gt;"Có"),"",Data_HSK2!B75&amp;"  ("&amp;Data_HSK2!C75&amp;")")</f>
        <v/>
      </c>
      <c r="F81" s="1" t="str">
        <f t="shared" si="0"/>
        <v/>
      </c>
      <c r="G81" s="1" t="str">
        <f t="shared" si="1"/>
        <v/>
      </c>
    </row>
    <row r="82" spans="1:7" ht="15.75" customHeight="1">
      <c r="A82" s="14" t="str">
        <f>IF(Data_HSK2!E76="","",Data_HSK2!E76)</f>
        <v>cho thuê</v>
      </c>
      <c r="B82" s="15"/>
      <c r="C82" s="16" t="str">
        <f>IF(OR(A82="",TRIM(B82)=""),"",IF(OR(ISNUMBER(FIND("|"&amp;F82&amp;"|",Data_HSK2!G76)),AND(F82=G82,ISNUMBER(FIND("|"&amp;G82&amp;"|",Data_HSK2!H76)))),"✅","❌"))</f>
        <v/>
      </c>
      <c r="D82" s="17" t="str">
        <f>IF(OR(A82="",$D$5&lt;&gt;"Có"),"",Data_HSK2!B76&amp;"  ("&amp;Data_HSK2!C76&amp;")")</f>
        <v/>
      </c>
      <c r="F82" s="1" t="str">
        <f t="shared" si="0"/>
        <v/>
      </c>
      <c r="G82" s="1" t="str">
        <f t="shared" si="1"/>
        <v/>
      </c>
    </row>
    <row r="83" spans="1:7" ht="15.75" customHeight="1">
      <c r="A83" s="14" t="str">
        <f>IF(Data_HSK2!E77="","",Data_HSK2!E77)</f>
        <v>xe taxi</v>
      </c>
      <c r="B83" s="15"/>
      <c r="C83" s="16" t="str">
        <f>IF(OR(A83="",TRIM(B83)=""),"",IF(OR(ISNUMBER(FIND("|"&amp;F83&amp;"|",Data_HSK2!G77)),AND(F83=G83,ISNUMBER(FIND("|"&amp;G83&amp;"|",Data_HSK2!H77)))),"✅","❌"))</f>
        <v/>
      </c>
      <c r="D83" s="17" t="str">
        <f>IF(OR(A83="",$D$5&lt;&gt;"Có"),"",Data_HSK2!B77&amp;"  ("&amp;Data_HSK2!C77&amp;")")</f>
        <v/>
      </c>
      <c r="F83" s="1" t="str">
        <f t="shared" si="0"/>
        <v/>
      </c>
      <c r="G83" s="1" t="str">
        <f t="shared" si="1"/>
        <v/>
      </c>
    </row>
    <row r="84" spans="1:7" ht="15.75" customHeight="1">
      <c r="A84" s="14" t="str">
        <f>IF(Data_HSK2!E78="","",Data_HSK2!E78)</f>
        <v>thuyền, tàu thủy</v>
      </c>
      <c r="B84" s="15"/>
      <c r="C84" s="16" t="str">
        <f>IF(OR(A84="",TRIM(B84)=""),"",IF(OR(ISNUMBER(FIND("|"&amp;F84&amp;"|",Data_HSK2!G78)),AND(F84=G84,ISNUMBER(FIND("|"&amp;G84&amp;"|",Data_HSK2!H78)))),"✅","❌"))</f>
        <v/>
      </c>
      <c r="D84" s="17" t="str">
        <f>IF(OR(A84="",$D$5&lt;&gt;"Có"),"",Data_HSK2!B78&amp;"  ("&amp;Data_HSK2!C78&amp;")")</f>
        <v/>
      </c>
      <c r="F84" s="1" t="str">
        <f t="shared" si="0"/>
        <v/>
      </c>
      <c r="G84" s="1" t="str">
        <f t="shared" si="1"/>
        <v/>
      </c>
    </row>
    <row r="85" spans="1:7" ht="15.75" customHeight="1">
      <c r="A85" s="14" t="str">
        <f>IF(Data_HSK2!E79="","",Data_HSK2!E79)</f>
        <v>thổi</v>
      </c>
      <c r="B85" s="15"/>
      <c r="C85" s="16" t="str">
        <f>IF(OR(A85="",TRIM(B85)=""),"",IF(OR(ISNUMBER(FIND("|"&amp;F85&amp;"|",Data_HSK2!G79)),AND(F85=G85,ISNUMBER(FIND("|"&amp;G85&amp;"|",Data_HSK2!H79)))),"✅","❌"))</f>
        <v/>
      </c>
      <c r="D85" s="17" t="str">
        <f>IF(OR(A85="",$D$5&lt;&gt;"Có"),"",Data_HSK2!B79&amp;"  ("&amp;Data_HSK2!C79&amp;")")</f>
        <v/>
      </c>
      <c r="F85" s="1" t="str">
        <f t="shared" si="0"/>
        <v/>
      </c>
      <c r="G85" s="1" t="str">
        <f t="shared" si="1"/>
        <v/>
      </c>
    </row>
    <row r="86" spans="1:7" ht="15.75" customHeight="1">
      <c r="A86" s="14" t="str">
        <f>IF(Data_HSK2!E80="","",Data_HSK2!E80)</f>
        <v>Tết Nguyên Đán</v>
      </c>
      <c r="B86" s="15"/>
      <c r="C86" s="16" t="str">
        <f>IF(OR(A86="",TRIM(B86)=""),"",IF(OR(ISNUMBER(FIND("|"&amp;F86&amp;"|",Data_HSK2!G80)),AND(F86=G86,ISNUMBER(FIND("|"&amp;G86&amp;"|",Data_HSK2!H80)))),"✅","❌"))</f>
        <v/>
      </c>
      <c r="D86" s="17" t="str">
        <f>IF(OR(A86="",$D$5&lt;&gt;"Có"),"",Data_HSK2!B80&amp;"  ("&amp;Data_HSK2!C80&amp;")")</f>
        <v/>
      </c>
      <c r="F86" s="1" t="str">
        <f t="shared" si="0"/>
        <v/>
      </c>
      <c r="G86" s="1" t="str">
        <f t="shared" si="1"/>
        <v/>
      </c>
    </row>
    <row r="87" spans="1:7" ht="15.75" customHeight="1">
      <c r="A87" s="14" t="str">
        <f>IF(Data_HSK2!E81="","",Data_HSK2!E81)</f>
        <v>mùa xuân</v>
      </c>
      <c r="B87" s="15"/>
      <c r="C87" s="16" t="str">
        <f>IF(OR(A87="",TRIM(B87)=""),"",IF(OR(ISNUMBER(FIND("|"&amp;F87&amp;"|",Data_HSK2!G81)),AND(F87=G87,ISNUMBER(FIND("|"&amp;G87&amp;"|",Data_HSK2!H81)))),"✅","❌"))</f>
        <v/>
      </c>
      <c r="D87" s="17" t="str">
        <f>IF(OR(A87="",$D$5&lt;&gt;"Có"),"",Data_HSK2!B81&amp;"  ("&amp;Data_HSK2!C81&amp;")")</f>
        <v/>
      </c>
      <c r="F87" s="1" t="str">
        <f t="shared" si="0"/>
        <v/>
      </c>
      <c r="G87" s="1" t="str">
        <f t="shared" si="1"/>
        <v/>
      </c>
    </row>
    <row r="88" spans="1:7" ht="15.75" customHeight="1">
      <c r="A88" s="14" t="str">
        <f>IF(Data_HSK2!E82="","",Data_HSK2!E82)</f>
        <v>từ (từ ngữ - 1 chữ)</v>
      </c>
      <c r="B88" s="15"/>
      <c r="C88" s="16" t="str">
        <f>IF(OR(A88="",TRIM(B88)=""),"",IF(OR(ISNUMBER(FIND("|"&amp;F88&amp;"|",Data_HSK2!G82)),AND(F88=G88,ISNUMBER(FIND("|"&amp;G88&amp;"|",Data_HSK2!H82)))),"✅","❌"))</f>
        <v/>
      </c>
      <c r="D88" s="17" t="str">
        <f>IF(OR(A88="",$D$5&lt;&gt;"Có"),"",Data_HSK2!B82&amp;"  ("&amp;Data_HSK2!C82&amp;")")</f>
        <v/>
      </c>
      <c r="F88" s="1" t="str">
        <f t="shared" si="0"/>
        <v/>
      </c>
      <c r="G88" s="1" t="str">
        <f t="shared" si="1"/>
        <v/>
      </c>
    </row>
    <row r="89" spans="1:7" ht="15.75" customHeight="1">
      <c r="A89" s="14" t="str">
        <f>IF(Data_HSK2!E83="","",Data_HSK2!E83)</f>
        <v>từ điển</v>
      </c>
      <c r="B89" s="15"/>
      <c r="C89" s="16" t="str">
        <f>IF(OR(A89="",TRIM(B89)=""),"",IF(OR(ISNUMBER(FIND("|"&amp;F89&amp;"|",Data_HSK2!G83)),AND(F89=G89,ISNUMBER(FIND("|"&amp;G89&amp;"|",Data_HSK2!H83)))),"✅","❌"))</f>
        <v/>
      </c>
      <c r="D89" s="17" t="str">
        <f>IF(OR(A89="",$D$5&lt;&gt;"Có"),"",Data_HSK2!B83&amp;"  ("&amp;Data_HSK2!C83&amp;")")</f>
        <v/>
      </c>
      <c r="F89" s="1" t="str">
        <f t="shared" si="0"/>
        <v/>
      </c>
      <c r="G89" s="1" t="str">
        <f t="shared" si="1"/>
        <v/>
      </c>
    </row>
    <row r="90" spans="1:7" ht="15.75" customHeight="1">
      <c r="A90" s="14" t="str">
        <f>IF(Data_HSK2!E84="","",Data_HSK2!E84)</f>
        <v>từ ngữ</v>
      </c>
      <c r="B90" s="15"/>
      <c r="C90" s="16" t="str">
        <f>IF(OR(A90="",TRIM(B90)=""),"",IF(OR(ISNUMBER(FIND("|"&amp;F90&amp;"|",Data_HSK2!G84)),AND(F90=G90,ISNUMBER(FIND("|"&amp;G90&amp;"|",Data_HSK2!H84)))),"✅","❌"))</f>
        <v/>
      </c>
      <c r="D90" s="17" t="str">
        <f>IF(OR(A90="",$D$5&lt;&gt;"Có"),"",Data_HSK2!B84&amp;"  ("&amp;Data_HSK2!C84&amp;")")</f>
        <v/>
      </c>
      <c r="F90" s="1" t="str">
        <f t="shared" si="0"/>
        <v/>
      </c>
      <c r="G90" s="1" t="str">
        <f t="shared" si="1"/>
        <v/>
      </c>
    </row>
    <row r="91" spans="1:7" ht="15.75" customHeight="1">
      <c r="A91" s="14" t="str">
        <f>IF(Data_HSK2!E85="","",Data_HSK2!E85)</f>
        <v>từ nhỏ</v>
      </c>
      <c r="B91" s="15"/>
      <c r="C91" s="16" t="str">
        <f>IF(OR(A91="",TRIM(B91)=""),"",IF(OR(ISNUMBER(FIND("|"&amp;F91&amp;"|",Data_HSK2!G85)),AND(F91=G91,ISNUMBER(FIND("|"&amp;G91&amp;"|",Data_HSK2!H85)))),"✅","❌"))</f>
        <v/>
      </c>
      <c r="D91" s="17" t="str">
        <f>IF(OR(A91="",$D$5&lt;&gt;"Có"),"",Data_HSK2!B85&amp;"  ("&amp;Data_HSK2!C85&amp;")")</f>
        <v/>
      </c>
      <c r="F91" s="1" t="str">
        <f t="shared" si="0"/>
        <v/>
      </c>
      <c r="G91" s="1" t="str">
        <f t="shared" si="1"/>
        <v/>
      </c>
    </row>
    <row r="92" spans="1:7" ht="15.75" customHeight="1">
      <c r="A92" s="14" t="str">
        <f>IF(Data_HSK2!E86="","",Data_HSK2!E86)</f>
        <v>đồng ý, nhận lời</v>
      </c>
      <c r="B92" s="15"/>
      <c r="C92" s="16" t="str">
        <f>IF(OR(A92="",TRIM(B92)=""),"",IF(OR(ISNUMBER(FIND("|"&amp;F92&amp;"|",Data_HSK2!G86)),AND(F92=G92,ISNUMBER(FIND("|"&amp;G92&amp;"|",Data_HSK2!H86)))),"✅","❌"))</f>
        <v/>
      </c>
      <c r="D92" s="17" t="str">
        <f>IF(OR(A92="",$D$5&lt;&gt;"Có"),"",Data_HSK2!B86&amp;"  ("&amp;Data_HSK2!C86&amp;")")</f>
        <v/>
      </c>
      <c r="F92" s="1" t="str">
        <f t="shared" si="0"/>
        <v/>
      </c>
      <c r="G92" s="1" t="str">
        <f t="shared" si="1"/>
        <v/>
      </c>
    </row>
    <row r="93" spans="1:7" ht="15.75" customHeight="1">
      <c r="A93" s="14" t="str">
        <f>IF(Data_HSK2!E87="","",Data_HSK2!E87)</f>
        <v>làm thêm, làm thuê</v>
      </c>
      <c r="B93" s="15"/>
      <c r="C93" s="16" t="str">
        <f>IF(OR(A93="",TRIM(B93)=""),"",IF(OR(ISNUMBER(FIND("|"&amp;F93&amp;"|",Data_HSK2!G87)),AND(F93=G93,ISNUMBER(FIND("|"&amp;G93&amp;"|",Data_HSK2!H87)))),"✅","❌"))</f>
        <v/>
      </c>
      <c r="D93" s="17" t="str">
        <f>IF(OR(A93="",$D$5&lt;&gt;"Có"),"",Data_HSK2!B87&amp;"  ("&amp;Data_HSK2!C87&amp;")")</f>
        <v/>
      </c>
      <c r="F93" s="1" t="str">
        <f t="shared" si="0"/>
        <v/>
      </c>
      <c r="G93" s="1" t="str">
        <f t="shared" si="1"/>
        <v/>
      </c>
    </row>
    <row r="94" spans="1:7" ht="15.75" customHeight="1">
      <c r="A94" s="14" t="str">
        <f>IF(Data_HSK2!E88="","",Data_HSK2!E88)</f>
        <v>dự định; kế hoạch</v>
      </c>
      <c r="B94" s="15"/>
      <c r="C94" s="16" t="str">
        <f>IF(OR(A94="",TRIM(B94)=""),"",IF(OR(ISNUMBER(FIND("|"&amp;F94&amp;"|",Data_HSK2!G88)),AND(F94=G94,ISNUMBER(FIND("|"&amp;G94&amp;"|",Data_HSK2!H88)))),"✅","❌"))</f>
        <v/>
      </c>
      <c r="D94" s="17" t="str">
        <f>IF(OR(A94="",$D$5&lt;&gt;"Có"),"",Data_HSK2!B88&amp;"  ("&amp;Data_HSK2!C88&amp;")")</f>
        <v/>
      </c>
      <c r="F94" s="1" t="str">
        <f t="shared" si="0"/>
        <v/>
      </c>
      <c r="G94" s="1" t="str">
        <f t="shared" si="1"/>
        <v/>
      </c>
    </row>
    <row r="95" spans="1:7" ht="15.75" customHeight="1">
      <c r="A95" s="14" t="str">
        <f>IF(Data_HSK2!E89="","",Data_HSK2!E89)</f>
        <v>in (máy in)</v>
      </c>
      <c r="B95" s="15"/>
      <c r="C95" s="16" t="str">
        <f>IF(OR(A95="",TRIM(B95)=""),"",IF(OR(ISNUMBER(FIND("|"&amp;F95&amp;"|",Data_HSK2!G89)),AND(F95=G95,ISNUMBER(FIND("|"&amp;G95&amp;"|",Data_HSK2!H89)))),"✅","❌"))</f>
        <v/>
      </c>
      <c r="D95" s="17" t="str">
        <f>IF(OR(A95="",$D$5&lt;&gt;"Có"),"",Data_HSK2!B89&amp;"  ("&amp;Data_HSK2!C89&amp;")")</f>
        <v/>
      </c>
      <c r="F95" s="1" t="str">
        <f t="shared" si="0"/>
        <v/>
      </c>
      <c r="G95" s="1" t="str">
        <f t="shared" si="1"/>
        <v/>
      </c>
    </row>
    <row r="96" spans="1:7" ht="15.75" customHeight="1">
      <c r="A96" s="14" t="str">
        <f>IF(Data_HSK2!E90="","",Data_HSK2!E90)</f>
        <v>phần lớn</v>
      </c>
      <c r="B96" s="15"/>
      <c r="C96" s="16" t="str">
        <f>IF(OR(A96="",TRIM(B96)=""),"",IF(OR(ISNUMBER(FIND("|"&amp;F96&amp;"|",Data_HSK2!G90)),AND(F96=G96,ISNUMBER(FIND("|"&amp;G96&amp;"|",Data_HSK2!H90)))),"✅","❌"))</f>
        <v/>
      </c>
      <c r="D96" s="17" t="str">
        <f>IF(OR(A96="",$D$5&lt;&gt;"Có"),"",Data_HSK2!B90&amp;"  ("&amp;Data_HSK2!C90&amp;")")</f>
        <v/>
      </c>
      <c r="F96" s="1" t="str">
        <f t="shared" si="0"/>
        <v/>
      </c>
      <c r="G96" s="1" t="str">
        <f t="shared" si="1"/>
        <v/>
      </c>
    </row>
    <row r="97" spans="1:7" ht="15.75" customHeight="1">
      <c r="A97" s="14" t="str">
        <f>IF(Data_HSK2!E91="","",Data_HSK2!E91)</f>
        <v>rất nhiều, cực kỳ (tăng giảm mạnh)</v>
      </c>
      <c r="B97" s="15"/>
      <c r="C97" s="16" t="str">
        <f>IF(OR(A97="",TRIM(B97)=""),"",IF(OR(ISNUMBER(FIND("|"&amp;F97&amp;"|",Data_HSK2!G91)),AND(F97=G97,ISNUMBER(FIND("|"&amp;G97&amp;"|",Data_HSK2!H91)))),"✅","❌"))</f>
        <v/>
      </c>
      <c r="D97" s="17" t="str">
        <f>IF(OR(A97="",$D$5&lt;&gt;"Có"),"",Data_HSK2!B91&amp;"  ("&amp;Data_HSK2!C91&amp;")")</f>
        <v/>
      </c>
      <c r="F97" s="1" t="str">
        <f t="shared" si="0"/>
        <v/>
      </c>
      <c r="G97" s="1" t="str">
        <f t="shared" si="1"/>
        <v/>
      </c>
    </row>
    <row r="98" spans="1:7" ht="15.75" customHeight="1">
      <c r="A98" s="14" t="str">
        <f>IF(Data_HSK2!E92="","",Data_HSK2!E92)</f>
        <v>đại đa số</v>
      </c>
      <c r="B98" s="15"/>
      <c r="C98" s="16" t="str">
        <f>IF(OR(A98="",TRIM(B98)=""),"",IF(OR(ISNUMBER(FIND("|"&amp;F98&amp;"|",Data_HSK2!G92)),AND(F98=G98,ISNUMBER(FIND("|"&amp;G98&amp;"|",Data_HSK2!H92)))),"✅","❌"))</f>
        <v/>
      </c>
      <c r="D98" s="17" t="str">
        <f>IF(OR(A98="",$D$5&lt;&gt;"Có"),"",Data_HSK2!B92&amp;"  ("&amp;Data_HSK2!C92&amp;")")</f>
        <v/>
      </c>
      <c r="F98" s="1" t="str">
        <f t="shared" si="0"/>
        <v/>
      </c>
      <c r="G98" s="1" t="str">
        <f t="shared" si="1"/>
        <v/>
      </c>
    </row>
    <row r="99" spans="1:7" ht="15.75" customHeight="1">
      <c r="A99" s="14" t="str">
        <f>IF(Data_HSK2!E93="","",Data_HSK2!E93)</f>
        <v>biển cả</v>
      </c>
      <c r="B99" s="15"/>
      <c r="C99" s="16" t="str">
        <f>IF(OR(A99="",TRIM(B99)=""),"",IF(OR(ISNUMBER(FIND("|"&amp;F99&amp;"|",Data_HSK2!G93)),AND(F99=G99,ISNUMBER(FIND("|"&amp;G99&amp;"|",Data_HSK2!H93)))),"✅","❌"))</f>
        <v/>
      </c>
      <c r="D99" s="17" t="str">
        <f>IF(OR(A99="",$D$5&lt;&gt;"Có"),"",Data_HSK2!B93&amp;"  ("&amp;Data_HSK2!C93&amp;")")</f>
        <v/>
      </c>
      <c r="F99" s="1" t="str">
        <f t="shared" si="0"/>
        <v/>
      </c>
      <c r="G99" s="1" t="str">
        <f t="shared" si="1"/>
        <v/>
      </c>
    </row>
    <row r="100" spans="1:7" ht="15.75" customHeight="1">
      <c r="A100" s="14" t="str">
        <f>IF(Data_HSK2!E94="","",Data_HSK2!E94)</f>
        <v>mọi người (đại từ)</v>
      </c>
      <c r="B100" s="15"/>
      <c r="C100" s="16" t="str">
        <f>IF(OR(A100="",TRIM(B100)=""),"",IF(OR(ISNUMBER(FIND("|"&amp;F100&amp;"|",Data_HSK2!G94)),AND(F100=G100,ISNUMBER(FIND("|"&amp;G100&amp;"|",Data_HSK2!H94)))),"✅","❌"))</f>
        <v/>
      </c>
      <c r="D100" s="17" t="str">
        <f>IF(OR(A100="",$D$5&lt;&gt;"Có"),"",Data_HSK2!B94&amp;"  ("&amp;Data_HSK2!C94&amp;")")</f>
        <v/>
      </c>
      <c r="F100" s="1" t="str">
        <f t="shared" si="0"/>
        <v/>
      </c>
      <c r="G100" s="1" t="str">
        <f t="shared" si="1"/>
        <v/>
      </c>
    </row>
    <row r="101" spans="1:7" ht="15.75" customHeight="1">
      <c r="A101" s="14" t="str">
        <f>IF(Data_HSK2!E95="","",Data_HSK2!E95)</f>
        <v>số lượng lớn</v>
      </c>
      <c r="B101" s="15"/>
      <c r="C101" s="16" t="str">
        <f>IF(OR(A101="",TRIM(B101)=""),"",IF(OR(ISNUMBER(FIND("|"&amp;F101&amp;"|",Data_HSK2!G95)),AND(F101=G101,ISNUMBER(FIND("|"&amp;G101&amp;"|",Data_HSK2!H95)))),"✅","❌"))</f>
        <v/>
      </c>
      <c r="D101" s="17" t="str">
        <f>IF(OR(A101="",$D$5&lt;&gt;"Có"),"",Data_HSK2!B95&amp;"  ("&amp;Data_HSK2!C95&amp;")")</f>
        <v/>
      </c>
      <c r="F101" s="1" t="str">
        <f t="shared" si="0"/>
        <v/>
      </c>
      <c r="G101" s="1" t="str">
        <f t="shared" si="1"/>
        <v/>
      </c>
    </row>
    <row r="102" spans="1:7" ht="15.75" customHeight="1">
      <c r="A102" s="14" t="str">
        <f>IF(Data_HSK2!E96="","",Data_HSK2!E96)</f>
        <v>cổng chính, cửa lớn</v>
      </c>
      <c r="B102" s="15"/>
      <c r="C102" s="16" t="str">
        <f>IF(OR(A102="",TRIM(B102)=""),"",IF(OR(ISNUMBER(FIND("|"&amp;F102&amp;"|",Data_HSK2!G96)),AND(F102=G102,ISNUMBER(FIND("|"&amp;G102&amp;"|",Data_HSK2!H96)))),"✅","❌"))</f>
        <v/>
      </c>
      <c r="D102" s="17" t="str">
        <f>IF(OR(A102="",$D$5&lt;&gt;"Có"),"",Data_HSK2!B96&amp;"  ("&amp;Data_HSK2!C96&amp;")")</f>
        <v/>
      </c>
      <c r="F102" s="1" t="str">
        <f t="shared" si="0"/>
        <v/>
      </c>
      <c r="G102" s="1" t="str">
        <f t="shared" si="1"/>
        <v/>
      </c>
    </row>
    <row r="103" spans="1:7" ht="15.75" customHeight="1">
      <c r="A103" s="14" t="str">
        <f>IF(Data_HSK2!E97="","",Data_HSK2!E97)</f>
        <v>người lớn</v>
      </c>
      <c r="B103" s="15"/>
      <c r="C103" s="16" t="str">
        <f>IF(OR(A103="",TRIM(B103)=""),"",IF(OR(ISNUMBER(FIND("|"&amp;F103&amp;"|",Data_HSK2!G97)),AND(F103=G103,ISNUMBER(FIND("|"&amp;G103&amp;"|",Data_HSK2!H97)))),"✅","❌"))</f>
        <v/>
      </c>
      <c r="D103" s="17" t="str">
        <f>IF(OR(A103="",$D$5&lt;&gt;"Có"),"",Data_HSK2!B97&amp;"  ("&amp;Data_HSK2!C97&amp;")")</f>
        <v/>
      </c>
      <c r="F103" s="1" t="str">
        <f t="shared" si="0"/>
        <v/>
      </c>
      <c r="G103" s="1" t="str">
        <f t="shared" si="1"/>
        <v/>
      </c>
    </row>
    <row r="104" spans="1:7" ht="15.75" customHeight="1">
      <c r="A104" s="14" t="str">
        <f>IF(Data_HSK2!E98="","",Data_HSK2!E98)</f>
        <v>lớn tiếng, to tiếng</v>
      </c>
      <c r="B104" s="15"/>
      <c r="C104" s="16" t="str">
        <f>IF(OR(A104="",TRIM(B104)=""),"",IF(OR(ISNUMBER(FIND("|"&amp;F104&amp;"|",Data_HSK2!G98)),AND(F104=G104,ISNUMBER(FIND("|"&amp;G104&amp;"|",Data_HSK2!H98)))),"✅","❌"))</f>
        <v/>
      </c>
      <c r="D104" s="17" t="str">
        <f>IF(OR(A104="",$D$5&lt;&gt;"Có"),"",Data_HSK2!B98&amp;"  ("&amp;Data_HSK2!C98&amp;")")</f>
        <v/>
      </c>
      <c r="F104" s="1" t="str">
        <f t="shared" si="0"/>
        <v/>
      </c>
      <c r="G104" s="1" t="str">
        <f t="shared" si="1"/>
        <v/>
      </c>
    </row>
    <row r="105" spans="1:7" ht="15.75" customHeight="1">
      <c r="A105" s="14" t="str">
        <f>IF(Data_HSK2!E99="","",Data_HSK2!E99)</f>
        <v>kích thước, cỡ</v>
      </c>
      <c r="B105" s="15"/>
      <c r="C105" s="16" t="str">
        <f>IF(OR(A105="",TRIM(B105)=""),"",IF(OR(ISNUMBER(FIND("|"&amp;F105&amp;"|",Data_HSK2!G99)),AND(F105=G105,ISNUMBER(FIND("|"&amp;G105&amp;"|",Data_HSK2!H99)))),"✅","❌"))</f>
        <v/>
      </c>
      <c r="D105" s="17" t="str">
        <f>IF(OR(A105="",$D$5&lt;&gt;"Có"),"",Data_HSK2!B99&amp;"  ("&amp;Data_HSK2!C99&amp;")")</f>
        <v/>
      </c>
      <c r="F105" s="1" t="str">
        <f t="shared" si="0"/>
        <v/>
      </c>
      <c r="G105" s="1" t="str">
        <f t="shared" si="1"/>
        <v/>
      </c>
    </row>
    <row r="106" spans="1:7" ht="15.75" customHeight="1">
      <c r="A106" s="14" t="str">
        <f>IF(Data_HSK2!E100="","",Data_HSK2!E100)</f>
        <v>áo khoác dài, áo choàng</v>
      </c>
      <c r="B106" s="15"/>
      <c r="C106" s="16" t="str">
        <f>IF(OR(A106="",TRIM(B106)=""),"",IF(OR(ISNUMBER(FIND("|"&amp;F106&amp;"|",Data_HSK2!G100)),AND(F106=G106,ISNUMBER(FIND("|"&amp;G106&amp;"|",Data_HSK2!H100)))),"✅","❌"))</f>
        <v/>
      </c>
      <c r="D106" s="17" t="str">
        <f>IF(OR(A106="",$D$5&lt;&gt;"Có"),"",Data_HSK2!B100&amp;"  ("&amp;Data_HSK2!C100&amp;")")</f>
        <v/>
      </c>
      <c r="F106" s="1" t="str">
        <f t="shared" si="0"/>
        <v/>
      </c>
      <c r="G106" s="1" t="str">
        <f t="shared" si="1"/>
        <v/>
      </c>
    </row>
    <row r="107" spans="1:7" ht="15.75" customHeight="1">
      <c r="A107" s="14" t="str">
        <f>IF(Data_HSK2!E101="","",Data_HSK2!E101)</f>
        <v>thiên nhiên</v>
      </c>
      <c r="B107" s="15"/>
      <c r="C107" s="16" t="str">
        <f>IF(OR(A107="",TRIM(B107)=""),"",IF(OR(ISNUMBER(FIND("|"&amp;F107&amp;"|",Data_HSK2!G101)),AND(F107=G107,ISNUMBER(FIND("|"&amp;G107&amp;"|",Data_HSK2!H101)))),"✅","❌"))</f>
        <v/>
      </c>
      <c r="D107" s="17" t="str">
        <f>IF(OR(A107="",$D$5&lt;&gt;"Có"),"",Data_HSK2!B101&amp;"  ("&amp;Data_HSK2!C101&amp;")")</f>
        <v/>
      </c>
      <c r="F107" s="1" t="str">
        <f t="shared" si="0"/>
        <v/>
      </c>
      <c r="G107" s="1" t="str">
        <f t="shared" si="1"/>
        <v/>
      </c>
    </row>
    <row r="108" spans="1:7" ht="15.75" customHeight="1">
      <c r="A108" s="14" t="str">
        <f>IF(Data_HSK2!E102="","",Data_HSK2!E102)</f>
        <v>mang theo, đem theo</v>
      </c>
      <c r="B108" s="15"/>
      <c r="C108" s="16" t="str">
        <f>IF(OR(A108="",TRIM(B108)=""),"",IF(OR(ISNUMBER(FIND("|"&amp;F108&amp;"|",Data_HSK2!G102)),AND(F108=G108,ISNUMBER(FIND("|"&amp;G108&amp;"|",Data_HSK2!H102)))),"✅","❌"))</f>
        <v/>
      </c>
      <c r="D108" s="17" t="str">
        <f>IF(OR(A108="",$D$5&lt;&gt;"Có"),"",Data_HSK2!B102&amp;"  ("&amp;Data_HSK2!C102&amp;")")</f>
        <v/>
      </c>
      <c r="F108" s="1" t="str">
        <f t="shared" si="0"/>
        <v/>
      </c>
      <c r="G108" s="1" t="str">
        <f t="shared" si="1"/>
        <v/>
      </c>
    </row>
    <row r="109" spans="1:7" ht="15.75" customHeight="1">
      <c r="A109" s="14" t="str">
        <f>IF(Data_HSK2!E103="","",Data_HSK2!E103)</f>
        <v>mang đến, mang lại</v>
      </c>
      <c r="B109" s="15"/>
      <c r="C109" s="16" t="str">
        <f>IF(OR(A109="",TRIM(B109)=""),"",IF(OR(ISNUMBER(FIND("|"&amp;F109&amp;"|",Data_HSK2!G103)),AND(F109=G109,ISNUMBER(FIND("|"&amp;G109&amp;"|",Data_HSK2!H103)))),"✅","❌"))</f>
        <v/>
      </c>
      <c r="D109" s="17" t="str">
        <f>IF(OR(A109="",$D$5&lt;&gt;"Có"),"",Data_HSK2!B103&amp;"  ("&amp;Data_HSK2!C103&amp;")")</f>
        <v/>
      </c>
      <c r="F109" s="1" t="str">
        <f t="shared" si="0"/>
        <v/>
      </c>
      <c r="G109" s="1" t="str">
        <f t="shared" si="1"/>
        <v/>
      </c>
    </row>
    <row r="110" spans="1:7" ht="15.75" customHeight="1">
      <c r="A110" s="14" t="str">
        <f>IF(Data_HSK2!E104="","",Data_HSK2!E104)</f>
        <v>đơn vị, cơ quan</v>
      </c>
      <c r="B110" s="15"/>
      <c r="C110" s="16" t="str">
        <f>IF(OR(A110="",TRIM(B110)=""),"",IF(OR(ISNUMBER(FIND("|"&amp;F110&amp;"|",Data_HSK2!G104)),AND(F110=G110,ISNUMBER(FIND("|"&amp;G110&amp;"|",Data_HSK2!H104)))),"✅","❌"))</f>
        <v/>
      </c>
      <c r="D110" s="17" t="str">
        <f>IF(OR(A110="",$D$5&lt;&gt;"Có"),"",Data_HSK2!B104&amp;"  ("&amp;Data_HSK2!C104&amp;")")</f>
        <v/>
      </c>
      <c r="F110" s="1" t="str">
        <f t="shared" si="0"/>
        <v/>
      </c>
      <c r="G110" s="1" t="str">
        <f t="shared" si="1"/>
        <v/>
      </c>
    </row>
    <row r="111" spans="1:7" ht="15.75" customHeight="1">
      <c r="A111" s="14" t="str">
        <f>IF(Data_HSK2!E105="","",Data_HSK2!E105)</f>
        <v>nhưng (1 chữ)</v>
      </c>
      <c r="B111" s="15"/>
      <c r="C111" s="16" t="str">
        <f>IF(OR(A111="",TRIM(B111)=""),"",IF(OR(ISNUMBER(FIND("|"&amp;F111&amp;"|",Data_HSK2!G105)),AND(F111=G111,ISNUMBER(FIND("|"&amp;G111&amp;"|",Data_HSK2!H105)))),"✅","❌"))</f>
        <v/>
      </c>
      <c r="D111" s="17" t="str">
        <f>IF(OR(A111="",$D$5&lt;&gt;"Có"),"",Data_HSK2!B105&amp;"  ("&amp;Data_HSK2!C105&amp;")")</f>
        <v/>
      </c>
      <c r="F111" s="1" t="str">
        <f t="shared" si="0"/>
        <v/>
      </c>
      <c r="G111" s="1" t="str">
        <f t="shared" si="1"/>
        <v/>
      </c>
    </row>
    <row r="112" spans="1:7" ht="15.75" customHeight="1">
      <c r="A112" s="14" t="str">
        <f>IF(Data_HSK2!E106="","",Data_HSK2!E106)</f>
        <v>nhưng, thế nhưng</v>
      </c>
      <c r="B112" s="15"/>
      <c r="C112" s="16" t="str">
        <f>IF(OR(A112="",TRIM(B112)=""),"",IF(OR(ISNUMBER(FIND("|"&amp;F112&amp;"|",Data_HSK2!G106)),AND(F112=G112,ISNUMBER(FIND("|"&amp;G112&amp;"|",Data_HSK2!H106)))),"✅","❌"))</f>
        <v/>
      </c>
      <c r="D112" s="17" t="str">
        <f>IF(OR(A112="",$D$5&lt;&gt;"Có"),"",Data_HSK2!B106&amp;"  ("&amp;Data_HSK2!C106&amp;")")</f>
        <v/>
      </c>
      <c r="F112" s="1" t="str">
        <f t="shared" si="0"/>
        <v/>
      </c>
      <c r="G112" s="1" t="str">
        <f t="shared" si="1"/>
        <v/>
      </c>
    </row>
    <row r="113" spans="1:7" ht="15.75" customHeight="1">
      <c r="A113" s="14" t="str">
        <f>IF(Data_HSK2!E107="","",Data_HSK2!E107)</f>
        <v>trứng</v>
      </c>
      <c r="B113" s="15"/>
      <c r="C113" s="16" t="str">
        <f>IF(OR(A113="",TRIM(B113)=""),"",IF(OR(ISNUMBER(FIND("|"&amp;F113&amp;"|",Data_HSK2!G107)),AND(F113=G113,ISNUMBER(FIND("|"&amp;G113&amp;"|",Data_HSK2!H107)))),"✅","❌"))</f>
        <v/>
      </c>
      <c r="D113" s="17" t="str">
        <f>IF(OR(A113="",$D$5&lt;&gt;"Có"),"",Data_HSK2!B107&amp;"  ("&amp;Data_HSK2!C107&amp;")")</f>
        <v/>
      </c>
      <c r="F113" s="1" t="str">
        <f t="shared" si="0"/>
        <v/>
      </c>
      <c r="G113" s="1" t="str">
        <f t="shared" si="1"/>
        <v/>
      </c>
    </row>
    <row r="114" spans="1:7" ht="15.75" customHeight="1">
      <c r="A114" s="14" t="str">
        <f>IF(Data_HSK2!E108="","",Data_HSK2!E108)</f>
        <v>làm, đảm nhiệm; khi (lúc)</v>
      </c>
      <c r="B114" s="15"/>
      <c r="C114" s="16" t="str">
        <f>IF(OR(A114="",TRIM(B114)=""),"",IF(OR(ISNUMBER(FIND("|"&amp;F114&amp;"|",Data_HSK2!G108)),AND(F114=G114,ISNUMBER(FIND("|"&amp;G114&amp;"|",Data_HSK2!H108)))),"✅","❌"))</f>
        <v/>
      </c>
      <c r="D114" s="17" t="str">
        <f>IF(OR(A114="",$D$5&lt;&gt;"Có"),"",Data_HSK2!B108&amp;"  ("&amp;Data_HSK2!C108&amp;")")</f>
        <v/>
      </c>
      <c r="F114" s="1" t="str">
        <f t="shared" si="0"/>
        <v/>
      </c>
      <c r="G114" s="1" t="str">
        <f t="shared" si="1"/>
        <v/>
      </c>
    </row>
    <row r="115" spans="1:7" ht="15.75" customHeight="1">
      <c r="A115" s="14" t="str">
        <f>IF(Data_HSK2!E109="","",Data_HSK2!E109)</f>
        <v>lúc đó, khi ấy (trong quá khứ)</v>
      </c>
      <c r="B115" s="15"/>
      <c r="C115" s="16" t="str">
        <f>IF(OR(A115="",TRIM(B115)=""),"",IF(OR(ISNUMBER(FIND("|"&amp;F115&amp;"|",Data_HSK2!G109)),AND(F115=G115,ISNUMBER(FIND("|"&amp;G115&amp;"|",Data_HSK2!H109)))),"✅","❌"))</f>
        <v/>
      </c>
      <c r="D115" s="17" t="str">
        <f>IF(OR(A115="",$D$5&lt;&gt;"Có"),"",Data_HSK2!B109&amp;"  ("&amp;Data_HSK2!C109&amp;")")</f>
        <v/>
      </c>
      <c r="F115" s="1" t="str">
        <f t="shared" si="0"/>
        <v/>
      </c>
      <c r="G115" s="1" t="str">
        <f t="shared" si="1"/>
        <v/>
      </c>
    </row>
    <row r="116" spans="1:7" ht="15.75" customHeight="1">
      <c r="A116" s="14" t="str">
        <f>IF(Data_HSK2!E110="","",Data_HSK2!E110)</f>
        <v>ngã, đổ (té ngã)</v>
      </c>
      <c r="B116" s="15"/>
      <c r="C116" s="16" t="str">
        <f>IF(OR(A116="",TRIM(B116)=""),"",IF(OR(ISNUMBER(FIND("|"&amp;F116&amp;"|",Data_HSK2!G110)),AND(F116=G116,ISNUMBER(FIND("|"&amp;G116&amp;"|",Data_HSK2!H110)))),"✅","❌"))</f>
        <v/>
      </c>
      <c r="D116" s="17" t="str">
        <f>IF(OR(A116="",$D$5&lt;&gt;"Có"),"",Data_HSK2!B110&amp;"  ("&amp;Data_HSK2!C110&amp;")")</f>
        <v/>
      </c>
      <c r="F116" s="1" t="str">
        <f t="shared" si="0"/>
        <v/>
      </c>
      <c r="G116" s="1" t="str">
        <f t="shared" si="1"/>
        <v/>
      </c>
    </row>
    <row r="117" spans="1:7" ht="15.75" customHeight="1">
      <c r="A117" s="14" t="str">
        <f>IF(Data_HSK2!E111="","",Data_HSK2!E111)</f>
        <v>khắp nơi</v>
      </c>
      <c r="B117" s="15"/>
      <c r="C117" s="16" t="str">
        <f>IF(OR(A117="",TRIM(B117)=""),"",IF(OR(ISNUMBER(FIND("|"&amp;F117&amp;"|",Data_HSK2!G111)),AND(F117=G117,ISNUMBER(FIND("|"&amp;G117&amp;"|",Data_HSK2!H111)))),"✅","❌"))</f>
        <v/>
      </c>
      <c r="D117" s="17" t="str">
        <f>IF(OR(A117="",$D$5&lt;&gt;"Có"),"",Data_HSK2!B111&amp;"  ("&amp;Data_HSK2!C111&amp;")")</f>
        <v/>
      </c>
      <c r="F117" s="1" t="str">
        <f t="shared" si="0"/>
        <v/>
      </c>
      <c r="G117" s="1" t="str">
        <f t="shared" si="1"/>
        <v/>
      </c>
    </row>
    <row r="118" spans="1:7" ht="15.75" customHeight="1">
      <c r="A118" s="14" t="str">
        <f>IF(Data_HSK2!E112="","",Data_HSK2!E112)</f>
        <v>rót (nước); đảo ngược</v>
      </c>
      <c r="B118" s="15"/>
      <c r="C118" s="16" t="str">
        <f>IF(OR(A118="",TRIM(B118)=""),"",IF(OR(ISNUMBER(FIND("|"&amp;F118&amp;"|",Data_HSK2!G112)),AND(F118=G118,ISNUMBER(FIND("|"&amp;G118&amp;"|",Data_HSK2!H112)))),"✅","❌"))</f>
        <v/>
      </c>
      <c r="D118" s="17" t="str">
        <f>IF(OR(A118="",$D$5&lt;&gt;"Có"),"",Data_HSK2!B112&amp;"  ("&amp;Data_HSK2!C112&amp;")")</f>
        <v/>
      </c>
      <c r="F118" s="1" t="str">
        <f t="shared" si="0"/>
        <v/>
      </c>
      <c r="G118" s="1" t="str">
        <f t="shared" si="1"/>
        <v/>
      </c>
    </row>
    <row r="119" spans="1:7" ht="15.75" customHeight="1">
      <c r="A119" s="14" t="str">
        <f>IF(Data_HSK2!E113="","",Data_HSK2!E113)</f>
        <v>món (ăn), đạo (lượng từ)</v>
      </c>
      <c r="B119" s="15"/>
      <c r="C119" s="16" t="str">
        <f>IF(OR(A119="",TRIM(B119)=""),"",IF(OR(ISNUMBER(FIND("|"&amp;F119&amp;"|",Data_HSK2!G113)),AND(F119=G119,ISNUMBER(FIND("|"&amp;G119&amp;"|",Data_HSK2!H113)))),"✅","❌"))</f>
        <v/>
      </c>
      <c r="D119" s="17" t="str">
        <f>IF(OR(A119="",$D$5&lt;&gt;"Có"),"",Data_HSK2!B113&amp;"  ("&amp;Data_HSK2!C113&amp;")")</f>
        <v/>
      </c>
      <c r="F119" s="1" t="str">
        <f t="shared" si="0"/>
        <v/>
      </c>
      <c r="G119" s="1" t="str">
        <f t="shared" si="1"/>
        <v/>
      </c>
    </row>
    <row r="120" spans="1:7" ht="15.75" customHeight="1">
      <c r="A120" s="14" t="str">
        <f>IF(Data_HSK2!E114="","",Data_HSK2!E114)</f>
        <v>đạo lý, lý lẽ</v>
      </c>
      <c r="B120" s="15"/>
      <c r="C120" s="16" t="str">
        <f>IF(OR(A120="",TRIM(B120)=""),"",IF(OR(ISNUMBER(FIND("|"&amp;F120&amp;"|",Data_HSK2!G114)),AND(F120=G120,ISNUMBER(FIND("|"&amp;G120&amp;"|",Data_HSK2!H114)))),"✅","❌"))</f>
        <v/>
      </c>
      <c r="D120" s="17" t="str">
        <f>IF(OR(A120="",$D$5&lt;&gt;"Có"),"",Data_HSK2!B114&amp;"  ("&amp;Data_HSK2!C114&amp;")")</f>
        <v/>
      </c>
      <c r="F120" s="1" t="str">
        <f t="shared" si="0"/>
        <v/>
      </c>
      <c r="G120" s="1" t="str">
        <f t="shared" si="1"/>
        <v/>
      </c>
    </row>
    <row r="121" spans="1:7" ht="15.75" customHeight="1">
      <c r="A121" s="14" t="str">
        <f>IF(Data_HSK2!E115="","",Data_HSK2!E115)</f>
        <v>con đường, đường sá</v>
      </c>
      <c r="B121" s="15"/>
      <c r="C121" s="16" t="str">
        <f>IF(OR(A121="",TRIM(B121)=""),"",IF(OR(ISNUMBER(FIND("|"&amp;F121&amp;"|",Data_HSK2!G115)),AND(F121=G121,ISNUMBER(FIND("|"&amp;G121&amp;"|",Data_HSK2!H115)))),"✅","❌"))</f>
        <v/>
      </c>
      <c r="D121" s="17" t="str">
        <f>IF(OR(A121="",$D$5&lt;&gt;"Có"),"",Data_HSK2!B115&amp;"  ("&amp;Data_HSK2!C115&amp;")")</f>
        <v/>
      </c>
      <c r="F121" s="1" t="str">
        <f t="shared" si="0"/>
        <v/>
      </c>
      <c r="G121" s="1" t="str">
        <f t="shared" si="1"/>
        <v/>
      </c>
    </row>
    <row r="122" spans="1:7" ht="15.75" customHeight="1">
      <c r="A122" s="14" t="str">
        <f>IF(Data_HSK2!E116="","",Data_HSK2!E116)</f>
        <v>được, đạt (điểm...)</v>
      </c>
      <c r="B122" s="15"/>
      <c r="C122" s="16" t="str">
        <f>IF(OR(A122="",TRIM(B122)=""),"",IF(OR(ISNUMBER(FIND("|"&amp;F122&amp;"|",Data_HSK2!G116)),AND(F122=G122,ISNUMBER(FIND("|"&amp;G122&amp;"|",Data_HSK2!H116)))),"✅","❌"))</f>
        <v/>
      </c>
      <c r="D122" s="17" t="str">
        <f>IF(OR(A122="",$D$5&lt;&gt;"Có"),"",Data_HSK2!B116&amp;"  ("&amp;Data_HSK2!C116&amp;")")</f>
        <v/>
      </c>
      <c r="F122" s="1" t="str">
        <f t="shared" si="0"/>
        <v/>
      </c>
      <c r="G122" s="1" t="str">
        <f t="shared" si="1"/>
        <v/>
      </c>
    </row>
    <row r="123" spans="1:7" ht="15.75" customHeight="1">
      <c r="A123" s="14" t="str">
        <f>IF(Data_HSK2!E117="","",Data_HSK2!E117)</f>
        <v>rút ra (kết luận)</v>
      </c>
      <c r="B123" s="15"/>
      <c r="C123" s="16" t="str">
        <f>IF(OR(A123="",TRIM(B123)=""),"",IF(OR(ISNUMBER(FIND("|"&amp;F123&amp;"|",Data_HSK2!G117)),AND(F123=G123,ISNUMBER(FIND("|"&amp;G123&amp;"|",Data_HSK2!H117)))),"✅","❌"))</f>
        <v/>
      </c>
      <c r="D123" s="17" t="str">
        <f>IF(OR(A123="",$D$5&lt;&gt;"Có"),"",Data_HSK2!B117&amp;"  ("&amp;Data_HSK2!C117&amp;")")</f>
        <v/>
      </c>
      <c r="F123" s="1" t="str">
        <f t="shared" si="0"/>
        <v/>
      </c>
      <c r="G123" s="1" t="str">
        <f t="shared" si="1"/>
        <v/>
      </c>
    </row>
    <row r="124" spans="1:7" ht="15.75" customHeight="1">
      <c r="A124" s="14" t="str">
        <f>IF(Data_HSK2!E118="","",Data_HSK2!E118)</f>
        <v>nếu ... thì (... 的话)</v>
      </c>
      <c r="B124" s="15"/>
      <c r="C124" s="16" t="str">
        <f>IF(OR(A124="",TRIM(B124)=""),"",IF(OR(ISNUMBER(FIND("|"&amp;F124&amp;"|",Data_HSK2!G118)),AND(F124=G124,ISNUMBER(FIND("|"&amp;G124&amp;"|",Data_HSK2!H118)))),"✅","❌"))</f>
        <v/>
      </c>
      <c r="D124" s="17" t="str">
        <f>IF(OR(A124="",$D$5&lt;&gt;"Có"),"",Data_HSK2!B118&amp;"  ("&amp;Data_HSK2!C118&amp;")")</f>
        <v/>
      </c>
      <c r="F124" s="1" t="str">
        <f t="shared" si="0"/>
        <v/>
      </c>
      <c r="G124" s="1" t="str">
        <f t="shared" si="1"/>
        <v/>
      </c>
    </row>
    <row r="125" spans="1:7" ht="15.75" customHeight="1">
      <c r="A125" s="14" t="str">
        <f>IF(Data_HSK2!E119="","",Data_HSK2!E119)</f>
        <v>trợ từ bổ ngữ 得 (VD: 说得好)</v>
      </c>
      <c r="B125" s="15"/>
      <c r="C125" s="16" t="str">
        <f>IF(OR(A125="",TRIM(B125)=""),"",IF(OR(ISNUMBER(FIND("|"&amp;F125&amp;"|",Data_HSK2!G119)),AND(F125=G125,ISNUMBER(FIND("|"&amp;G125&amp;"|",Data_HSK2!H119)))),"✅","❌"))</f>
        <v/>
      </c>
      <c r="D125" s="17" t="str">
        <f>IF(OR(A125="",$D$5&lt;&gt;"Có"),"",Data_HSK2!B119&amp;"  ("&amp;Data_HSK2!C119&amp;")")</f>
        <v/>
      </c>
      <c r="F125" s="1" t="str">
        <f t="shared" si="0"/>
        <v/>
      </c>
      <c r="G125" s="1" t="str">
        <f t="shared" si="1"/>
        <v/>
      </c>
    </row>
    <row r="126" spans="1:7" ht="15.75" customHeight="1">
      <c r="A126" s="14" t="str">
        <f>IF(Data_HSK2!E120="","",Data_HSK2!E120)</f>
        <v>đèn</v>
      </c>
      <c r="B126" s="15"/>
      <c r="C126" s="16" t="str">
        <f>IF(OR(A126="",TRIM(B126)=""),"",IF(OR(ISNUMBER(FIND("|"&amp;F126&amp;"|",Data_HSK2!G120)),AND(F126=G126,ISNUMBER(FIND("|"&amp;G126&amp;"|",Data_HSK2!H120)))),"✅","❌"))</f>
        <v/>
      </c>
      <c r="D126" s="17" t="str">
        <f>IF(OR(A126="",$D$5&lt;&gt;"Có"),"",Data_HSK2!B120&amp;"  ("&amp;Data_HSK2!C120&amp;")")</f>
        <v/>
      </c>
      <c r="F126" s="1" t="str">
        <f t="shared" si="0"/>
        <v/>
      </c>
      <c r="G126" s="1" t="str">
        <f t="shared" si="1"/>
        <v/>
      </c>
    </row>
    <row r="127" spans="1:7" ht="15.75" customHeight="1">
      <c r="A127" s="14" t="str">
        <f>IF(Data_HSK2!E121="","",Data_HSK2!E121)</f>
        <v>vân vân, v.v.</v>
      </c>
      <c r="B127" s="15"/>
      <c r="C127" s="16" t="str">
        <f>IF(OR(A127="",TRIM(B127)=""),"",IF(OR(ISNUMBER(FIND("|"&amp;F127&amp;"|",Data_HSK2!G121)),AND(F127=G127,ISNUMBER(FIND("|"&amp;G127&amp;"|",Data_HSK2!H121)))),"✅","❌"))</f>
        <v/>
      </c>
      <c r="D127" s="17" t="str">
        <f>IF(OR(A127="",$D$5&lt;&gt;"Có"),"",Data_HSK2!B121&amp;"  ("&amp;Data_HSK2!C121&amp;")")</f>
        <v/>
      </c>
      <c r="F127" s="1" t="str">
        <f t="shared" si="0"/>
        <v/>
      </c>
      <c r="G127" s="1" t="str">
        <f t="shared" si="1"/>
        <v/>
      </c>
    </row>
    <row r="128" spans="1:7" ht="15.75" customHeight="1">
      <c r="A128" s="14" t="str">
        <f>IF(Data_HSK2!E122="","",Data_HSK2!E122)</f>
        <v>đợi đến khi</v>
      </c>
      <c r="B128" s="15"/>
      <c r="C128" s="16" t="str">
        <f>IF(OR(A128="",TRIM(B128)=""),"",IF(OR(ISNUMBER(FIND("|"&amp;F128&amp;"|",Data_HSK2!G122)),AND(F128=G128,ISNUMBER(FIND("|"&amp;G128&amp;"|",Data_HSK2!H122)))),"✅","❌"))</f>
        <v/>
      </c>
      <c r="D128" s="17" t="str">
        <f>IF(OR(A128="",$D$5&lt;&gt;"Có"),"",Data_HSK2!B122&amp;"  ("&amp;Data_HSK2!C122&amp;")")</f>
        <v/>
      </c>
      <c r="F128" s="1" t="str">
        <f t="shared" si="0"/>
        <v/>
      </c>
      <c r="G128" s="1" t="str">
        <f t="shared" si="1"/>
        <v/>
      </c>
    </row>
    <row r="129" spans="1:7" ht="15.75" customHeight="1">
      <c r="A129" s="14" t="str">
        <f>IF(Data_HSK2!E123="","",Data_HSK2!E123)</f>
        <v>bằng, tương đương với</v>
      </c>
      <c r="B129" s="15"/>
      <c r="C129" s="16" t="str">
        <f>IF(OR(A129="",TRIM(B129)=""),"",IF(OR(ISNUMBER(FIND("|"&amp;F129&amp;"|",Data_HSK2!G123)),AND(F129=G129,ISNUMBER(FIND("|"&amp;G129&amp;"|",Data_HSK2!H123)))),"✅","❌"))</f>
        <v/>
      </c>
      <c r="D129" s="17" t="str">
        <f>IF(OR(A129="",$D$5&lt;&gt;"Có"),"",Data_HSK2!B123&amp;"  ("&amp;Data_HSK2!C123&amp;")")</f>
        <v/>
      </c>
      <c r="F129" s="1" t="str">
        <f t="shared" si="0"/>
        <v/>
      </c>
      <c r="G129" s="1" t="str">
        <f t="shared" si="1"/>
        <v/>
      </c>
    </row>
    <row r="130" spans="1:7" ht="15.75" customHeight="1">
      <c r="A130" s="14" t="str">
        <f>IF(Data_HSK2!E124="","",Data_HSK2!E124)</f>
        <v>thấp; cúi (đầu)</v>
      </c>
      <c r="B130" s="15"/>
      <c r="C130" s="16" t="str">
        <f>IF(OR(A130="",TRIM(B130)=""),"",IF(OR(ISNUMBER(FIND("|"&amp;F130&amp;"|",Data_HSK2!G124)),AND(F130=G130,ISNUMBER(FIND("|"&amp;G130&amp;"|",Data_HSK2!H124)))),"✅","❌"))</f>
        <v/>
      </c>
      <c r="D130" s="17" t="str">
        <f>IF(OR(A130="",$D$5&lt;&gt;"Có"),"",Data_HSK2!B124&amp;"  ("&amp;Data_HSK2!C124&amp;")")</f>
        <v/>
      </c>
      <c r="F130" s="1" t="str">
        <f t="shared" si="0"/>
        <v/>
      </c>
      <c r="G130" s="1" t="str">
        <f t="shared" si="1"/>
        <v/>
      </c>
    </row>
    <row r="131" spans="1:7" ht="15.75" customHeight="1">
      <c r="A131" s="14" t="str">
        <f>IF(Data_HSK2!E125="","",Data_HSK2!E125)</f>
        <v>trái đất, địa cầu</v>
      </c>
      <c r="B131" s="15"/>
      <c r="C131" s="16" t="str">
        <f>IF(OR(A131="",TRIM(B131)=""),"",IF(OR(ISNUMBER(FIND("|"&amp;F131&amp;"|",Data_HSK2!G125)),AND(F131=G131,ISNUMBER(FIND("|"&amp;G131&amp;"|",Data_HSK2!H125)))),"✅","❌"))</f>
        <v/>
      </c>
      <c r="D131" s="17" t="str">
        <f>IF(OR(A131="",$D$5&lt;&gt;"Có"),"",Data_HSK2!B125&amp;"  ("&amp;Data_HSK2!C125&amp;")")</f>
        <v/>
      </c>
      <c r="F131" s="1" t="str">
        <f t="shared" si="0"/>
        <v/>
      </c>
      <c r="G131" s="1" t="str">
        <f t="shared" si="1"/>
        <v/>
      </c>
    </row>
    <row r="132" spans="1:7" ht="15.75" customHeight="1">
      <c r="A132" s="14" t="str">
        <f>IF(Data_HSK2!E126="","",Data_HSK2!E126)</f>
        <v>tàu điện ngầm</v>
      </c>
      <c r="B132" s="15"/>
      <c r="C132" s="16" t="str">
        <f>IF(OR(A132="",TRIM(B132)=""),"",IF(OR(ISNUMBER(FIND("|"&amp;F132&amp;"|",Data_HSK2!G126)),AND(F132=G132,ISNUMBER(FIND("|"&amp;G132&amp;"|",Data_HSK2!H126)))),"✅","❌"))</f>
        <v/>
      </c>
      <c r="D132" s="17" t="str">
        <f>IF(OR(A132="",$D$5&lt;&gt;"Có"),"",Data_HSK2!B126&amp;"  ("&amp;Data_HSK2!C126&amp;")")</f>
        <v/>
      </c>
      <c r="F132" s="1" t="str">
        <f t="shared" si="0"/>
        <v/>
      </c>
      <c r="G132" s="1" t="str">
        <f t="shared" si="1"/>
        <v/>
      </c>
    </row>
    <row r="133" spans="1:7" ht="15.75" customHeight="1">
      <c r="A133" s="14" t="str">
        <f>IF(Data_HSK2!E127="","",Data_HSK2!E127)</f>
        <v>ga tàu điện ngầm</v>
      </c>
      <c r="B133" s="15"/>
      <c r="C133" s="16" t="str">
        <f>IF(OR(A133="",TRIM(B133)=""),"",IF(OR(ISNUMBER(FIND("|"&amp;F133&amp;"|",Data_HSK2!G127)),AND(F133=G133,ISNUMBER(FIND("|"&amp;G133&amp;"|",Data_HSK2!H127)))),"✅","❌"))</f>
        <v/>
      </c>
      <c r="D133" s="17" t="str">
        <f>IF(OR(A133="",$D$5&lt;&gt;"Có"),"",Data_HSK2!B127&amp;"  ("&amp;Data_HSK2!C127&amp;")")</f>
        <v/>
      </c>
      <c r="F133" s="1" t="str">
        <f t="shared" si="0"/>
        <v/>
      </c>
      <c r="G133" s="1" t="str">
        <f t="shared" si="1"/>
        <v/>
      </c>
    </row>
    <row r="134" spans="1:7" ht="15.75" customHeight="1">
      <c r="A134" s="14" t="str">
        <f>IF(Data_HSK2!E128="","",Data_HSK2!E128)</f>
        <v>gật đầu</v>
      </c>
      <c r="B134" s="15"/>
      <c r="C134" s="16" t="str">
        <f>IF(OR(A134="",TRIM(B134)=""),"",IF(OR(ISNUMBER(FIND("|"&amp;F134&amp;"|",Data_HSK2!G128)),AND(F134=G134,ISNUMBER(FIND("|"&amp;G134&amp;"|",Data_HSK2!H128)))),"✅","❌"))</f>
        <v/>
      </c>
      <c r="D134" s="17" t="str">
        <f>IF(OR(A134="",$D$5&lt;&gt;"Có"),"",Data_HSK2!B128&amp;"  ("&amp;Data_HSK2!C128&amp;")")</f>
        <v/>
      </c>
      <c r="F134" s="1" t="str">
        <f t="shared" si="0"/>
        <v/>
      </c>
      <c r="G134" s="1" t="str">
        <f t="shared" si="1"/>
        <v/>
      </c>
    </row>
    <row r="135" spans="1:7" ht="15.75" customHeight="1">
      <c r="A135" s="14" t="str">
        <f>IF(Data_HSK2!E129="","",Data_HSK2!E129)</f>
        <v>cửa hàng, tiệm (1 chữ)</v>
      </c>
      <c r="B135" s="15"/>
      <c r="C135" s="16" t="str">
        <f>IF(OR(A135="",TRIM(B135)=""),"",IF(OR(ISNUMBER(FIND("|"&amp;F135&amp;"|",Data_HSK2!G129)),AND(F135=G135,ISNUMBER(FIND("|"&amp;G135&amp;"|",Data_HSK2!H129)))),"✅","❌"))</f>
        <v/>
      </c>
      <c r="D135" s="17" t="str">
        <f>IF(OR(A135="",$D$5&lt;&gt;"Có"),"",Data_HSK2!B129&amp;"  ("&amp;Data_HSK2!C129&amp;")")</f>
        <v/>
      </c>
      <c r="F135" s="1" t="str">
        <f t="shared" si="0"/>
        <v/>
      </c>
      <c r="G135" s="1" t="str">
        <f t="shared" si="1"/>
        <v/>
      </c>
    </row>
    <row r="136" spans="1:7" ht="15.75" customHeight="1">
      <c r="A136" s="14" t="str">
        <f>IF(Data_HSK2!E130="","",Data_HSK2!E130)</f>
        <v>rơi, đánh rơi, mất</v>
      </c>
      <c r="B136" s="15"/>
      <c r="C136" s="16" t="str">
        <f>IF(OR(A136="",TRIM(B136)=""),"",IF(OR(ISNUMBER(FIND("|"&amp;F136&amp;"|",Data_HSK2!G130)),AND(F136=G136,ISNUMBER(FIND("|"&amp;G136&amp;"|",Data_HSK2!H130)))),"✅","❌"))</f>
        <v/>
      </c>
      <c r="D136" s="17" t="str">
        <f>IF(OR(A136="",$D$5&lt;&gt;"Có"),"",Data_HSK2!B130&amp;"  ("&amp;Data_HSK2!C130&amp;")")</f>
        <v/>
      </c>
      <c r="F136" s="1" t="str">
        <f t="shared" si="0"/>
        <v/>
      </c>
      <c r="G136" s="1" t="str">
        <f t="shared" si="1"/>
        <v/>
      </c>
    </row>
    <row r="137" spans="1:7" ht="15.75" customHeight="1">
      <c r="A137" s="14" t="str">
        <f>IF(Data_HSK2!E131="","",Data_HSK2!E131)</f>
        <v>đông bắc</v>
      </c>
      <c r="B137" s="15"/>
      <c r="C137" s="16" t="str">
        <f>IF(OR(A137="",TRIM(B137)=""),"",IF(OR(ISNUMBER(FIND("|"&amp;F137&amp;"|",Data_HSK2!G131)),AND(F137=G137,ISNUMBER(FIND("|"&amp;G137&amp;"|",Data_HSK2!H131)))),"✅","❌"))</f>
        <v/>
      </c>
      <c r="D137" s="17" t="str">
        <f>IF(OR(A137="",$D$5&lt;&gt;"Có"),"",Data_HSK2!B131&amp;"  ("&amp;Data_HSK2!C131&amp;")")</f>
        <v/>
      </c>
      <c r="F137" s="1" t="str">
        <f t="shared" si="0"/>
        <v/>
      </c>
      <c r="G137" s="1" t="str">
        <f t="shared" si="1"/>
        <v/>
      </c>
    </row>
    <row r="138" spans="1:7" ht="15.75" customHeight="1">
      <c r="A138" s="14" t="str">
        <f>IF(Data_HSK2!E132="","",Data_HSK2!E132)</f>
        <v>phương Đông</v>
      </c>
      <c r="B138" s="15"/>
      <c r="C138" s="16" t="str">
        <f>IF(OR(A138="",TRIM(B138)=""),"",IF(OR(ISNUMBER(FIND("|"&amp;F138&amp;"|",Data_HSK2!G132)),AND(F138=G138,ISNUMBER(FIND("|"&amp;G138&amp;"|",Data_HSK2!H132)))),"✅","❌"))</f>
        <v/>
      </c>
      <c r="D138" s="17" t="str">
        <f>IF(OR(A138="",$D$5&lt;&gt;"Có"),"",Data_HSK2!B132&amp;"  ("&amp;Data_HSK2!C132&amp;")")</f>
        <v/>
      </c>
      <c r="F138" s="1" t="str">
        <f t="shared" si="0"/>
        <v/>
      </c>
      <c r="G138" s="1" t="str">
        <f t="shared" si="1"/>
        <v/>
      </c>
    </row>
    <row r="139" spans="1:7" ht="15.75" customHeight="1">
      <c r="A139" s="14" t="str">
        <f>IF(Data_HSK2!E133="","",Data_HSK2!E133)</f>
        <v>đông nam</v>
      </c>
      <c r="B139" s="15"/>
      <c r="C139" s="16" t="str">
        <f>IF(OR(A139="",TRIM(B139)=""),"",IF(OR(ISNUMBER(FIND("|"&amp;F139&amp;"|",Data_HSK2!G133)),AND(F139=G139,ISNUMBER(FIND("|"&amp;G139&amp;"|",Data_HSK2!H133)))),"✅","❌"))</f>
        <v/>
      </c>
      <c r="D139" s="17" t="str">
        <f>IF(OR(A139="",$D$5&lt;&gt;"Có"),"",Data_HSK2!B133&amp;"  ("&amp;Data_HSK2!C133&amp;")")</f>
        <v/>
      </c>
      <c r="F139" s="1" t="str">
        <f t="shared" si="0"/>
        <v/>
      </c>
      <c r="G139" s="1" t="str">
        <f t="shared" si="1"/>
        <v/>
      </c>
    </row>
    <row r="140" spans="1:7" ht="15.75" customHeight="1">
      <c r="A140" s="14" t="str">
        <f>IF(Data_HSK2!E134="","",Data_HSK2!E134)</f>
        <v>mùa đông</v>
      </c>
      <c r="B140" s="15"/>
      <c r="C140" s="16" t="str">
        <f>IF(OR(A140="",TRIM(B140)=""),"",IF(OR(ISNUMBER(FIND("|"&amp;F140&amp;"|",Data_HSK2!G134)),AND(F140=G140,ISNUMBER(FIND("|"&amp;G140&amp;"|",Data_HSK2!H134)))),"✅","❌"))</f>
        <v/>
      </c>
      <c r="D140" s="17" t="str">
        <f>IF(OR(A140="",$D$5&lt;&gt;"Có"),"",Data_HSK2!B134&amp;"  ("&amp;Data_HSK2!C134&amp;")")</f>
        <v/>
      </c>
      <c r="F140" s="1" t="str">
        <f t="shared" si="0"/>
        <v/>
      </c>
      <c r="G140" s="1" t="str">
        <f t="shared" si="1"/>
        <v/>
      </c>
    </row>
    <row r="141" spans="1:7" ht="15.75" customHeight="1">
      <c r="A141" s="14" t="str">
        <f>IF(Data_HSK2!E135="","",Data_HSK2!E135)</f>
        <v>hiểu (1 chữ)</v>
      </c>
      <c r="B141" s="15"/>
      <c r="C141" s="16" t="str">
        <f>IF(OR(A141="",TRIM(B141)=""),"",IF(OR(ISNUMBER(FIND("|"&amp;F141&amp;"|",Data_HSK2!G135)),AND(F141=G141,ISNUMBER(FIND("|"&amp;G141&amp;"|",Data_HSK2!H135)))),"✅","❌"))</f>
        <v/>
      </c>
      <c r="D141" s="17" t="str">
        <f>IF(OR(A141="",$D$5&lt;&gt;"Có"),"",Data_HSK2!B135&amp;"  ("&amp;Data_HSK2!C135&amp;")")</f>
        <v/>
      </c>
      <c r="F141" s="1" t="str">
        <f t="shared" si="0"/>
        <v/>
      </c>
      <c r="G141" s="1" t="str">
        <f t="shared" si="1"/>
        <v/>
      </c>
    </row>
    <row r="142" spans="1:7" ht="15.75" customHeight="1">
      <c r="A142" s="14" t="str">
        <f>IF(Data_HSK2!E136="","",Data_HSK2!E136)</f>
        <v>hiểu được, hiểu rõ</v>
      </c>
      <c r="B142" s="15"/>
      <c r="C142" s="16" t="str">
        <f>IF(OR(A142="",TRIM(B142)=""),"",IF(OR(ISNUMBER(FIND("|"&amp;F142&amp;"|",Data_HSK2!G136)),AND(F142=G142,ISNUMBER(FIND("|"&amp;G142&amp;"|",Data_HSK2!H136)))),"✅","❌"))</f>
        <v/>
      </c>
      <c r="D142" s="17" t="str">
        <f>IF(OR(A142="",$D$5&lt;&gt;"Có"),"",Data_HSK2!B136&amp;"  ("&amp;Data_HSK2!C136&amp;")")</f>
        <v/>
      </c>
      <c r="F142" s="1" t="str">
        <f t="shared" si="0"/>
        <v/>
      </c>
      <c r="G142" s="1" t="str">
        <f t="shared" si="1"/>
        <v/>
      </c>
    </row>
    <row r="143" spans="1:7" ht="15.75" customHeight="1">
      <c r="A143" s="14" t="str">
        <f>IF(Data_HSK2!E137="","",Data_HSK2!E137)</f>
        <v>động vật</v>
      </c>
      <c r="B143" s="15"/>
      <c r="C143" s="16" t="str">
        <f>IF(OR(A143="",TRIM(B143)=""),"",IF(OR(ISNUMBER(FIND("|"&amp;F143&amp;"|",Data_HSK2!G137)),AND(F143=G143,ISNUMBER(FIND("|"&amp;G143&amp;"|",Data_HSK2!H137)))),"✅","❌"))</f>
        <v/>
      </c>
      <c r="D143" s="17" t="str">
        <f>IF(OR(A143="",$D$5&lt;&gt;"Có"),"",Data_HSK2!B137&amp;"  ("&amp;Data_HSK2!C137&amp;")")</f>
        <v/>
      </c>
      <c r="F143" s="1" t="str">
        <f t="shared" si="0"/>
        <v/>
      </c>
      <c r="G143" s="1" t="str">
        <f t="shared" si="1"/>
        <v/>
      </c>
    </row>
    <row r="144" spans="1:7" ht="15.75" customHeight="1">
      <c r="A144" s="14" t="str">
        <f>IF(Data_HSK2!E138="","",Data_HSK2!E138)</f>
        <v>sở thú, vườn bách thú</v>
      </c>
      <c r="B144" s="15"/>
      <c r="C144" s="16" t="str">
        <f>IF(OR(A144="",TRIM(B144)=""),"",IF(OR(ISNUMBER(FIND("|"&amp;F144&amp;"|",Data_HSK2!G138)),AND(F144=G144,ISNUMBER(FIND("|"&amp;G144&amp;"|",Data_HSK2!H138)))),"✅","❌"))</f>
        <v/>
      </c>
      <c r="D144" s="17" t="str">
        <f>IF(OR(A144="",$D$5&lt;&gt;"Có"),"",Data_HSK2!B138&amp;"  ("&amp;Data_HSK2!C138&amp;")")</f>
        <v/>
      </c>
      <c r="F144" s="1" t="str">
        <f t="shared" si="0"/>
        <v/>
      </c>
      <c r="G144" s="1" t="str">
        <f t="shared" si="1"/>
        <v/>
      </c>
    </row>
    <row r="145" spans="1:7" ht="15.75" customHeight="1">
      <c r="A145" s="14" t="str">
        <f>IF(Data_HSK2!E139="","",Data_HSK2!E139)</f>
        <v>cách đọc, âm đọc</v>
      </c>
      <c r="B145" s="15"/>
      <c r="C145" s="16" t="str">
        <f>IF(OR(A145="",TRIM(B145)=""),"",IF(OR(ISNUMBER(FIND("|"&amp;F145&amp;"|",Data_HSK2!G139)),AND(F145=G145,ISNUMBER(FIND("|"&amp;G145&amp;"|",Data_HSK2!H139)))),"✅","❌"))</f>
        <v/>
      </c>
      <c r="D145" s="17" t="str">
        <f>IF(OR(A145="",$D$5&lt;&gt;"Có"),"",Data_HSK2!B139&amp;"  ("&amp;Data_HSK2!C139&amp;")")</f>
        <v/>
      </c>
      <c r="F145" s="1" t="str">
        <f t="shared" si="0"/>
        <v/>
      </c>
      <c r="G145" s="1" t="str">
        <f t="shared" si="1"/>
        <v/>
      </c>
    </row>
    <row r="146" spans="1:7" ht="15.75" customHeight="1">
      <c r="A146" s="14" t="str">
        <f>IF(Data_HSK2!E140="","",Data_HSK2!E140)</f>
        <v>độ (nhiệt độ), mức độ</v>
      </c>
      <c r="B146" s="15"/>
      <c r="C146" s="16" t="str">
        <f>IF(OR(A146="",TRIM(B146)=""),"",IF(OR(ISNUMBER(FIND("|"&amp;F146&amp;"|",Data_HSK2!G140)),AND(F146=G146,ISNUMBER(FIND("|"&amp;G146&amp;"|",Data_HSK2!H140)))),"✅","❌"))</f>
        <v/>
      </c>
      <c r="D146" s="17" t="str">
        <f>IF(OR(A146="",$D$5&lt;&gt;"Có"),"",Data_HSK2!B140&amp;"  ("&amp;Data_HSK2!C140&amp;")")</f>
        <v/>
      </c>
      <c r="F146" s="1" t="str">
        <f t="shared" si="0"/>
        <v/>
      </c>
      <c r="G146" s="1" t="str">
        <f t="shared" si="1"/>
        <v/>
      </c>
    </row>
    <row r="147" spans="1:7" ht="15.75" customHeight="1">
      <c r="A147" s="14" t="str">
        <f>IF(Data_HSK2!E141="","",Data_HSK2!E141)</f>
        <v>ngắn</v>
      </c>
      <c r="B147" s="15"/>
      <c r="C147" s="16" t="str">
        <f>IF(OR(A147="",TRIM(B147)=""),"",IF(OR(ISNUMBER(FIND("|"&amp;F147&amp;"|",Data_HSK2!G141)),AND(F147=G147,ISNUMBER(FIND("|"&amp;G147&amp;"|",Data_HSK2!H141)))),"✅","❌"))</f>
        <v/>
      </c>
      <c r="D147" s="17" t="str">
        <f>IF(OR(A147="",$D$5&lt;&gt;"Có"),"",Data_HSK2!B141&amp;"  ("&amp;Data_HSK2!C141&amp;")")</f>
        <v/>
      </c>
      <c r="F147" s="1" t="str">
        <f t="shared" si="0"/>
        <v/>
      </c>
      <c r="G147" s="1" t="str">
        <f t="shared" si="1"/>
        <v/>
      </c>
    </row>
    <row r="148" spans="1:7" ht="15.75" customHeight="1">
      <c r="A148" s="14" t="str">
        <f>IF(Data_HSK2!E142="","",Data_HSK2!E142)</f>
        <v>tin nhắn (SMS)</v>
      </c>
      <c r="B148" s="15"/>
      <c r="C148" s="16" t="str">
        <f>IF(OR(A148="",TRIM(B148)=""),"",IF(OR(ISNUMBER(FIND("|"&amp;F148&amp;"|",Data_HSK2!G142)),AND(F148=G148,ISNUMBER(FIND("|"&amp;G148&amp;"|",Data_HSK2!H142)))),"✅","❌"))</f>
        <v/>
      </c>
      <c r="D148" s="17" t="str">
        <f>IF(OR(A148="",$D$5&lt;&gt;"Có"),"",Data_HSK2!B142&amp;"  ("&amp;Data_HSK2!C142&amp;")")</f>
        <v/>
      </c>
      <c r="F148" s="1" t="str">
        <f t="shared" si="0"/>
        <v/>
      </c>
      <c r="G148" s="1" t="str">
        <f t="shared" si="1"/>
        <v/>
      </c>
    </row>
    <row r="149" spans="1:7" ht="15.75" customHeight="1">
      <c r="A149" s="14" t="str">
        <f>IF(Data_HSK2!E143="","",Data_HSK2!E143)</f>
        <v>đoạn, khúc</v>
      </c>
      <c r="B149" s="15"/>
      <c r="C149" s="16" t="str">
        <f>IF(OR(A149="",TRIM(B149)=""),"",IF(OR(ISNUMBER(FIND("|"&amp;F149&amp;"|",Data_HSK2!G143)),AND(F149=G149,ISNUMBER(FIND("|"&amp;G149&amp;"|",Data_HSK2!H143)))),"✅","❌"))</f>
        <v/>
      </c>
      <c r="D149" s="17" t="str">
        <f>IF(OR(A149="",$D$5&lt;&gt;"Có"),"",Data_HSK2!B143&amp;"  ("&amp;Data_HSK2!C143&amp;")")</f>
        <v/>
      </c>
      <c r="F149" s="1" t="str">
        <f t="shared" si="0"/>
        <v/>
      </c>
      <c r="G149" s="1" t="str">
        <f t="shared" si="1"/>
        <v/>
      </c>
    </row>
    <row r="150" spans="1:7" ht="15.75" customHeight="1">
      <c r="A150" s="14" t="str">
        <f>IF(Data_HSK2!E144="","",Data_HSK2!E144)</f>
        <v>đội, hàng (người)</v>
      </c>
      <c r="B150" s="15"/>
      <c r="C150" s="16" t="str">
        <f>IF(OR(A150="",TRIM(B150)=""),"",IF(OR(ISNUMBER(FIND("|"&amp;F150&amp;"|",Data_HSK2!G144)),AND(F150=G150,ISNUMBER(FIND("|"&amp;G150&amp;"|",Data_HSK2!H144)))),"✅","❌"))</f>
        <v/>
      </c>
      <c r="D150" s="17" t="str">
        <f>IF(OR(A150="",$D$5&lt;&gt;"Có"),"",Data_HSK2!B144&amp;"  ("&amp;Data_HSK2!C144&amp;")")</f>
        <v/>
      </c>
      <c r="F150" s="1" t="str">
        <f t="shared" si="0"/>
        <v/>
      </c>
      <c r="G150" s="1" t="str">
        <f t="shared" si="1"/>
        <v/>
      </c>
    </row>
    <row r="151" spans="1:7" ht="15.75" customHeight="1">
      <c r="A151" s="14" t="str">
        <f>IF(Data_HSK2!E145="","",Data_HSK2!E145)</f>
        <v>đội trưởng</v>
      </c>
      <c r="B151" s="15"/>
      <c r="C151" s="16" t="str">
        <f>IF(OR(A151="",TRIM(B151)=""),"",IF(OR(ISNUMBER(FIND("|"&amp;F151&amp;"|",Data_HSK2!G145)),AND(F151=G151,ISNUMBER(FIND("|"&amp;G151&amp;"|",Data_HSK2!H145)))),"✅","❌"))</f>
        <v/>
      </c>
      <c r="D151" s="17" t="str">
        <f>IF(OR(A151="",$D$5&lt;&gt;"Có"),"",Data_HSK2!B145&amp;"  ("&amp;Data_HSK2!C145&amp;")")</f>
        <v/>
      </c>
      <c r="F151" s="1" t="str">
        <f t="shared" si="0"/>
        <v/>
      </c>
      <c r="G151" s="1" t="str">
        <f t="shared" si="1"/>
        <v/>
      </c>
    </row>
    <row r="152" spans="1:7" ht="15.75" customHeight="1">
      <c r="A152" s="14" t="str">
        <f>IF(Data_HSK2!E146="","",Data_HSK2!E146)</f>
        <v>đối với; đối xử</v>
      </c>
      <c r="B152" s="15"/>
      <c r="C152" s="16" t="str">
        <f>IF(OR(A152="",TRIM(B152)=""),"",IF(OR(ISNUMBER(FIND("|"&amp;F152&amp;"|",Data_HSK2!G146)),AND(F152=G152,ISNUMBER(FIND("|"&amp;G152&amp;"|",Data_HSK2!H146)))),"✅","❌"))</f>
        <v/>
      </c>
      <c r="D152" s="17" t="str">
        <f>IF(OR(A152="",$D$5&lt;&gt;"Có"),"",Data_HSK2!B146&amp;"  ("&amp;Data_HSK2!C146&amp;")")</f>
        <v/>
      </c>
      <c r="F152" s="1" t="str">
        <f t="shared" si="0"/>
        <v/>
      </c>
      <c r="G152" s="1" t="str">
        <f t="shared" si="1"/>
        <v/>
      </c>
    </row>
    <row r="153" spans="1:7" ht="15.75" customHeight="1">
      <c r="A153" s="14" t="str">
        <f>IF(Data_HSK2!E147="","",Data_HSK2!E147)</f>
        <v>đối thoại, hội thoại</v>
      </c>
      <c r="B153" s="15"/>
      <c r="C153" s="16" t="str">
        <f>IF(OR(A153="",TRIM(B153)=""),"",IF(OR(ISNUMBER(FIND("|"&amp;F153&amp;"|",Data_HSK2!G147)),AND(F153=G153,ISNUMBER(FIND("|"&amp;G153&amp;"|",Data_HSK2!H147)))),"✅","❌"))</f>
        <v/>
      </c>
      <c r="D153" s="17" t="str">
        <f>IF(OR(A153="",$D$5&lt;&gt;"Có"),"",Data_HSK2!B147&amp;"  ("&amp;Data_HSK2!C147&amp;")")</f>
        <v/>
      </c>
      <c r="F153" s="1" t="str">
        <f t="shared" si="0"/>
        <v/>
      </c>
      <c r="G153" s="1" t="str">
        <f t="shared" si="1"/>
        <v/>
      </c>
    </row>
    <row r="154" spans="1:7" ht="15.75" customHeight="1">
      <c r="A154" s="14" t="str">
        <f>IF(Data_HSK2!E148="","",Data_HSK2!E148)</f>
        <v>đối diện</v>
      </c>
      <c r="B154" s="15"/>
      <c r="C154" s="16" t="str">
        <f>IF(OR(A154="",TRIM(B154)=""),"",IF(OR(ISNUMBER(FIND("|"&amp;F154&amp;"|",Data_HSK2!G148)),AND(F154=G154,ISNUMBER(FIND("|"&amp;G154&amp;"|",Data_HSK2!H148)))),"✅","❌"))</f>
        <v/>
      </c>
      <c r="D154" s="17" t="str">
        <f>IF(OR(A154="",$D$5&lt;&gt;"Có"),"",Data_HSK2!B148&amp;"  ("&amp;Data_HSK2!C148&amp;")")</f>
        <v/>
      </c>
      <c r="F154" s="1" t="str">
        <f t="shared" si="0"/>
        <v/>
      </c>
      <c r="G154" s="1" t="str">
        <f t="shared" si="1"/>
        <v/>
      </c>
    </row>
    <row r="155" spans="1:7" ht="15.75" customHeight="1">
      <c r="A155" s="14" t="str">
        <f>IF(Data_HSK2!E149="","",Data_HSK2!E149)</f>
        <v>bao (多 + tính từ, hỏi mức độ: 多大, 多高)</v>
      </c>
      <c r="B155" s="15"/>
      <c r="C155" s="16" t="str">
        <f>IF(OR(A155="",TRIM(B155)=""),"",IF(OR(ISNUMBER(FIND("|"&amp;F155&amp;"|",Data_HSK2!G149)),AND(F155=G155,ISNUMBER(FIND("|"&amp;G155&amp;"|",Data_HSK2!H149)))),"✅","❌"))</f>
        <v/>
      </c>
      <c r="D155" s="17" t="str">
        <f>IF(OR(A155="",$D$5&lt;&gt;"Có"),"",Data_HSK2!B149&amp;"  ("&amp;Data_HSK2!C149&amp;")")</f>
        <v/>
      </c>
      <c r="F155" s="1" t="str">
        <f t="shared" si="0"/>
        <v/>
      </c>
      <c r="G155" s="1" t="str">
        <f t="shared" si="1"/>
        <v/>
      </c>
    </row>
    <row r="156" spans="1:7" ht="15.75" customHeight="1">
      <c r="A156" s="14" t="str">
        <f>IF(Data_HSK2!E150="","",Data_HSK2!E150)</f>
        <v>bao lâu</v>
      </c>
      <c r="B156" s="15"/>
      <c r="C156" s="16" t="str">
        <f>IF(OR(A156="",TRIM(B156)=""),"",IF(OR(ISNUMBER(FIND("|"&amp;F156&amp;"|",Data_HSK2!G150)),AND(F156=G156,ISNUMBER(FIND("|"&amp;G156&amp;"|",Data_HSK2!H150)))),"✅","❌"))</f>
        <v/>
      </c>
      <c r="D156" s="17" t="str">
        <f>IF(OR(A156="",$D$5&lt;&gt;"Có"),"",Data_HSK2!B150&amp;"  ("&amp;Data_HSK2!C150&amp;")")</f>
        <v/>
      </c>
      <c r="F156" s="1" t="str">
        <f t="shared" si="0"/>
        <v/>
      </c>
      <c r="G156" s="1" t="str">
        <f t="shared" si="1"/>
        <v/>
      </c>
    </row>
    <row r="157" spans="1:7" ht="15.75" customHeight="1">
      <c r="A157" s="14" t="str">
        <f>IF(Data_HSK2!E151="","",Data_HSK2!E151)</f>
        <v>biết bao, biết mấy</v>
      </c>
      <c r="B157" s="15"/>
      <c r="C157" s="16" t="str">
        <f>IF(OR(A157="",TRIM(B157)=""),"",IF(OR(ISNUMBER(FIND("|"&amp;F157&amp;"|",Data_HSK2!G151)),AND(F157=G157,ISNUMBER(FIND("|"&amp;G157&amp;"|",Data_HSK2!H151)))),"✅","❌"))</f>
        <v/>
      </c>
      <c r="D157" s="17" t="str">
        <f>IF(OR(A157="",$D$5&lt;&gt;"Có"),"",Data_HSK2!B151&amp;"  ("&amp;Data_HSK2!C151&amp;")")</f>
        <v/>
      </c>
      <c r="F157" s="1" t="str">
        <f t="shared" si="0"/>
        <v/>
      </c>
      <c r="G157" s="1" t="str">
        <f t="shared" si="1"/>
        <v/>
      </c>
    </row>
    <row r="158" spans="1:7" ht="15.75" customHeight="1">
      <c r="A158" s="14" t="str">
        <f>IF(Data_HSK2!E152="","",Data_HSK2!E152)</f>
        <v>đa số</v>
      </c>
      <c r="B158" s="15"/>
      <c r="C158" s="16" t="str">
        <f>IF(OR(A158="",TRIM(B158)=""),"",IF(OR(ISNUMBER(FIND("|"&amp;F158&amp;"|",Data_HSK2!G152)),AND(F158=G158,ISNUMBER(FIND("|"&amp;G158&amp;"|",Data_HSK2!H152)))),"✅","❌"))</f>
        <v/>
      </c>
      <c r="D158" s="17" t="str">
        <f>IF(OR(A158="",$D$5&lt;&gt;"Có"),"",Data_HSK2!B152&amp;"  ("&amp;Data_HSK2!C152&amp;")")</f>
        <v/>
      </c>
      <c r="F158" s="1" t="str">
        <f t="shared" si="0"/>
        <v/>
      </c>
      <c r="G158" s="1" t="str">
        <f t="shared" si="1"/>
        <v/>
      </c>
    </row>
    <row r="159" spans="1:7" ht="15.75" customHeight="1">
      <c r="A159" s="14" t="str">
        <f>IF(Data_HSK2!E153="","",Data_HSK2!E153)</f>
        <v>nhiều mây</v>
      </c>
      <c r="B159" s="15"/>
      <c r="C159" s="16" t="str">
        <f>IF(OR(A159="",TRIM(B159)=""),"",IF(OR(ISNUMBER(FIND("|"&amp;F159&amp;"|",Data_HSK2!G153)),AND(F159=G159,ISNUMBER(FIND("|"&amp;G159&amp;"|",Data_HSK2!H153)))),"✅","❌"))</f>
        <v/>
      </c>
      <c r="D159" s="17" t="str">
        <f>IF(OR(A159="",$D$5&lt;&gt;"Có"),"",Data_HSK2!B153&amp;"  ("&amp;Data_HSK2!C153&amp;")")</f>
        <v/>
      </c>
      <c r="F159" s="1" t="str">
        <f t="shared" si="0"/>
        <v/>
      </c>
      <c r="G159" s="1" t="str">
        <f t="shared" si="1"/>
        <v/>
      </c>
    </row>
    <row r="160" spans="1:7" ht="15.75" customHeight="1">
      <c r="A160" s="14" t="str">
        <f>IF(Data_HSK2!E154="","",Data_HSK2!E154)</f>
        <v>hơn nữa, mà còn</v>
      </c>
      <c r="B160" s="15"/>
      <c r="C160" s="16" t="str">
        <f>IF(OR(A160="",TRIM(B160)=""),"",IF(OR(ISNUMBER(FIND("|"&amp;F160&amp;"|",Data_HSK2!G154)),AND(F160=G160,ISNUMBER(FIND("|"&amp;G160&amp;"|",Data_HSK2!H154)))),"✅","❌"))</f>
        <v/>
      </c>
      <c r="D160" s="17" t="str">
        <f>IF(OR(A160="",$D$5&lt;&gt;"Có"),"",Data_HSK2!B154&amp;"  ("&amp;Data_HSK2!C154&amp;")")</f>
        <v/>
      </c>
      <c r="F160" s="1" t="str">
        <f t="shared" si="0"/>
        <v/>
      </c>
      <c r="G160" s="1" t="str">
        <f t="shared" si="1"/>
        <v/>
      </c>
    </row>
    <row r="161" spans="1:7" ht="15.75" customHeight="1">
      <c r="A161" s="14" t="str">
        <f>IF(Data_HSK2!E155="","",Data_HSK2!E155)</f>
        <v>gửi, phát (tin nhắn, email)</v>
      </c>
      <c r="B161" s="15"/>
      <c r="C161" s="16" t="str">
        <f>IF(OR(A161="",TRIM(B161)=""),"",IF(OR(ISNUMBER(FIND("|"&amp;F161&amp;"|",Data_HSK2!G155)),AND(F161=G161,ISNUMBER(FIND("|"&amp;G161&amp;"|",Data_HSK2!H155)))),"✅","❌"))</f>
        <v/>
      </c>
      <c r="D161" s="17" t="str">
        <f>IF(OR(A161="",$D$5&lt;&gt;"Có"),"",Data_HSK2!B155&amp;"  ("&amp;Data_HSK2!C155&amp;")")</f>
        <v/>
      </c>
      <c r="F161" s="1" t="str">
        <f t="shared" si="0"/>
        <v/>
      </c>
      <c r="G161" s="1" t="str">
        <f t="shared" si="1"/>
        <v/>
      </c>
    </row>
    <row r="162" spans="1:7" ht="15.75" customHeight="1">
      <c r="A162" s="14" t="str">
        <f>IF(Data_HSK2!E156="","",Data_HSK2!E156)</f>
        <v>phát hiện</v>
      </c>
      <c r="B162" s="15"/>
      <c r="C162" s="16" t="str">
        <f>IF(OR(A162="",TRIM(B162)=""),"",IF(OR(ISNUMBER(FIND("|"&amp;F162&amp;"|",Data_HSK2!G156)),AND(F162=G162,ISNUMBER(FIND("|"&amp;G162&amp;"|",Data_HSK2!H156)))),"✅","❌"))</f>
        <v/>
      </c>
      <c r="D162" s="17" t="str">
        <f>IF(OR(A162="",$D$5&lt;&gt;"Có"),"",Data_HSK2!B156&amp;"  ("&amp;Data_HSK2!C156&amp;")")</f>
        <v/>
      </c>
      <c r="F162" s="1" t="str">
        <f t="shared" si="0"/>
        <v/>
      </c>
      <c r="G162" s="1" t="str">
        <f t="shared" si="1"/>
        <v/>
      </c>
    </row>
    <row r="163" spans="1:7" ht="15.75" customHeight="1">
      <c r="A163" s="14" t="str">
        <f>IF(Data_HSK2!E157="","",Data_HSK2!E157)</f>
        <v>quán ăn</v>
      </c>
      <c r="B163" s="15"/>
      <c r="C163" s="16" t="str">
        <f>IF(OR(A163="",TRIM(B163)=""),"",IF(OR(ISNUMBER(FIND("|"&amp;F163&amp;"|",Data_HSK2!G157)),AND(F163=G163,ISNUMBER(FIND("|"&amp;G163&amp;"|",Data_HSK2!H157)))),"✅","❌"))</f>
        <v/>
      </c>
      <c r="D163" s="17" t="str">
        <f>IF(OR(A163="",$D$5&lt;&gt;"Có"),"",Data_HSK2!B157&amp;"  ("&amp;Data_HSK2!C157&amp;")")</f>
        <v/>
      </c>
      <c r="F163" s="1" t="str">
        <f t="shared" si="0"/>
        <v/>
      </c>
      <c r="G163" s="1" t="str">
        <f t="shared" si="1"/>
        <v/>
      </c>
    </row>
    <row r="164" spans="1:7" ht="15.75" customHeight="1">
      <c r="A164" s="14" t="str">
        <f>IF(Data_HSK2!E158="","",Data_HSK2!E158)</f>
        <v>tiện lợi, thuận tiện</v>
      </c>
      <c r="B164" s="15"/>
      <c r="C164" s="16" t="str">
        <f>IF(OR(A164="",TRIM(B164)=""),"",IF(OR(ISNUMBER(FIND("|"&amp;F164&amp;"|",Data_HSK2!G158)),AND(F164=G164,ISNUMBER(FIND("|"&amp;G164&amp;"|",Data_HSK2!H158)))),"✅","❌"))</f>
        <v/>
      </c>
      <c r="D164" s="17" t="str">
        <f>IF(OR(A164="",$D$5&lt;&gt;"Có"),"",Data_HSK2!B158&amp;"  ("&amp;Data_HSK2!C158&amp;")")</f>
        <v/>
      </c>
      <c r="F164" s="1" t="str">
        <f t="shared" si="0"/>
        <v/>
      </c>
      <c r="G164" s="1" t="str">
        <f t="shared" si="1"/>
        <v/>
      </c>
    </row>
    <row r="165" spans="1:7" ht="15.75" customHeight="1">
      <c r="A165" s="14" t="str">
        <f>IF(Data_HSK2!E159="","",Data_HSK2!E159)</f>
        <v>mì ăn liền</v>
      </c>
      <c r="B165" s="15"/>
      <c r="C165" s="16" t="str">
        <f>IF(OR(A165="",TRIM(B165)=""),"",IF(OR(ISNUMBER(FIND("|"&amp;F165&amp;"|",Data_HSK2!G159)),AND(F165=G165,ISNUMBER(FIND("|"&amp;G165&amp;"|",Data_HSK2!H159)))),"✅","❌"))</f>
        <v/>
      </c>
      <c r="D165" s="17" t="str">
        <f>IF(OR(A165="",$D$5&lt;&gt;"Có"),"",Data_HSK2!B159&amp;"  ("&amp;Data_HSK2!C159&amp;")")</f>
        <v/>
      </c>
      <c r="F165" s="1" t="str">
        <f t="shared" si="0"/>
        <v/>
      </c>
      <c r="G165" s="1" t="str">
        <f t="shared" si="1"/>
        <v/>
      </c>
    </row>
    <row r="166" spans="1:7" ht="15.75" customHeight="1">
      <c r="A166" s="14" t="str">
        <f>IF(Data_HSK2!E160="","",Data_HSK2!E160)</f>
        <v>phương pháp</v>
      </c>
      <c r="B166" s="15"/>
      <c r="C166" s="16" t="str">
        <f>IF(OR(A166="",TRIM(B166)=""),"",IF(OR(ISNUMBER(FIND("|"&amp;F166&amp;"|",Data_HSK2!G160)),AND(F166=G166,ISNUMBER(FIND("|"&amp;G166&amp;"|",Data_HSK2!H160)))),"✅","❌"))</f>
        <v/>
      </c>
      <c r="D166" s="17" t="str">
        <f>IF(OR(A166="",$D$5&lt;&gt;"Có"),"",Data_HSK2!B160&amp;"  ("&amp;Data_HSK2!C160&amp;")")</f>
        <v/>
      </c>
      <c r="F166" s="1" t="str">
        <f t="shared" si="0"/>
        <v/>
      </c>
      <c r="G166" s="1" t="str">
        <f t="shared" si="1"/>
        <v/>
      </c>
    </row>
    <row r="167" spans="1:7" ht="15.75" customHeight="1">
      <c r="A167" s="14" t="str">
        <f>IF(Data_HSK2!E161="","",Data_HSK2!E161)</f>
        <v>phương diện, mặt</v>
      </c>
      <c r="B167" s="15"/>
      <c r="C167" s="16" t="str">
        <f>IF(OR(A167="",TRIM(B167)=""),"",IF(OR(ISNUMBER(FIND("|"&amp;F167&amp;"|",Data_HSK2!G161)),AND(F167=G167,ISNUMBER(FIND("|"&amp;G167&amp;"|",Data_HSK2!H161)))),"✅","❌"))</f>
        <v/>
      </c>
      <c r="D167" s="17" t="str">
        <f>IF(OR(A167="",$D$5&lt;&gt;"Có"),"",Data_HSK2!B161&amp;"  ("&amp;Data_HSK2!C161&amp;")")</f>
        <v/>
      </c>
      <c r="F167" s="1" t="str">
        <f t="shared" si="0"/>
        <v/>
      </c>
      <c r="G167" s="1" t="str">
        <f t="shared" si="1"/>
        <v/>
      </c>
    </row>
    <row r="168" spans="1:7" ht="15.75" customHeight="1">
      <c r="A168" s="14" t="str">
        <f>IF(Data_HSK2!E162="","",Data_HSK2!E162)</f>
        <v>phương hướng</v>
      </c>
      <c r="B168" s="15"/>
      <c r="C168" s="16" t="str">
        <f>IF(OR(A168="",TRIM(B168)=""),"",IF(OR(ISNUMBER(FIND("|"&amp;F168&amp;"|",Data_HSK2!G162)),AND(F168=G168,ISNUMBER(FIND("|"&amp;G168&amp;"|",Data_HSK2!H162)))),"✅","❌"))</f>
        <v/>
      </c>
      <c r="D168" s="17" t="str">
        <f>IF(OR(A168="",$D$5&lt;&gt;"Có"),"",Data_HSK2!B162&amp;"  ("&amp;Data_HSK2!C162&amp;")")</f>
        <v/>
      </c>
      <c r="F168" s="1" t="str">
        <f t="shared" si="0"/>
        <v/>
      </c>
      <c r="G168" s="1" t="str">
        <f t="shared" si="1"/>
        <v/>
      </c>
    </row>
    <row r="169" spans="1:7" ht="15.75" customHeight="1">
      <c r="A169" s="14" t="str">
        <f>IF(Data_HSK2!E163="","",Data_HSK2!E163)</f>
        <v>đặt xuống, buông xuống</v>
      </c>
      <c r="B169" s="15"/>
      <c r="C169" s="16" t="str">
        <f>IF(OR(A169="",TRIM(B169)=""),"",IF(OR(ISNUMBER(FIND("|"&amp;F169&amp;"|",Data_HSK2!G163)),AND(F169=G169,ISNUMBER(FIND("|"&amp;G169&amp;"|",Data_HSK2!H163)))),"✅","❌"))</f>
        <v/>
      </c>
      <c r="D169" s="17" t="str">
        <f>IF(OR(A169="",$D$5&lt;&gt;"Có"),"",Data_HSK2!B163&amp;"  ("&amp;Data_HSK2!C163&amp;")")</f>
        <v/>
      </c>
      <c r="F169" s="1" t="str">
        <f t="shared" si="0"/>
        <v/>
      </c>
      <c r="G169" s="1" t="str">
        <f t="shared" si="1"/>
        <v/>
      </c>
    </row>
    <row r="170" spans="1:7" ht="15.75" customHeight="1">
      <c r="A170" s="14" t="str">
        <f>IF(Data_HSK2!E164="","",Data_HSK2!E164)</f>
        <v>yên tâm</v>
      </c>
      <c r="B170" s="15"/>
      <c r="C170" s="16" t="str">
        <f>IF(OR(A170="",TRIM(B170)=""),"",IF(OR(ISNUMBER(FIND("|"&amp;F170&amp;"|",Data_HSK2!G164)),AND(F170=G170,ISNUMBER(FIND("|"&amp;G170&amp;"|",Data_HSK2!H164)))),"✅","❌"))</f>
        <v/>
      </c>
      <c r="D170" s="17" t="str">
        <f>IF(OR(A170="",$D$5&lt;&gt;"Có"),"",Data_HSK2!B164&amp;"  ("&amp;Data_HSK2!C164&amp;")")</f>
        <v/>
      </c>
      <c r="F170" s="1" t="str">
        <f t="shared" si="0"/>
        <v/>
      </c>
      <c r="G170" s="1" t="str">
        <f t="shared" si="1"/>
        <v/>
      </c>
    </row>
    <row r="171" spans="1:7" ht="15.75" customHeight="1">
      <c r="A171" s="14" t="str">
        <f>IF(Data_HSK2!E165="","",Data_HSK2!E165)</f>
        <v>chia, phân chia</v>
      </c>
      <c r="B171" s="15"/>
      <c r="C171" s="16" t="str">
        <f>IF(OR(A171="",TRIM(B171)=""),"",IF(OR(ISNUMBER(FIND("|"&amp;F171&amp;"|",Data_HSK2!G165)),AND(F171=G171,ISNUMBER(FIND("|"&amp;G171&amp;"|",Data_HSK2!H165)))),"✅","❌"))</f>
        <v/>
      </c>
      <c r="D171" s="17" t="str">
        <f>IF(OR(A171="",$D$5&lt;&gt;"Có"),"",Data_HSK2!B165&amp;"  ("&amp;Data_HSK2!C165&amp;")")</f>
        <v/>
      </c>
      <c r="F171" s="1" t="str">
        <f t="shared" si="0"/>
        <v/>
      </c>
      <c r="G171" s="1" t="str">
        <f t="shared" si="1"/>
        <v/>
      </c>
    </row>
    <row r="172" spans="1:7" ht="15.75" customHeight="1">
      <c r="A172" s="14" t="str">
        <f>IF(Data_HSK2!E166="","",Data_HSK2!E166)</f>
        <v>tách ra, chia ra</v>
      </c>
      <c r="B172" s="15"/>
      <c r="C172" s="16" t="str">
        <f>IF(OR(A172="",TRIM(B172)=""),"",IF(OR(ISNUMBER(FIND("|"&amp;F172&amp;"|",Data_HSK2!G166)),AND(F172=G172,ISNUMBER(FIND("|"&amp;G172&amp;"|",Data_HSK2!H166)))),"✅","❌"))</f>
        <v/>
      </c>
      <c r="D172" s="17" t="str">
        <f>IF(OR(A172="",$D$5&lt;&gt;"Có"),"",Data_HSK2!B166&amp;"  ("&amp;Data_HSK2!C166&amp;")")</f>
        <v/>
      </c>
      <c r="F172" s="1" t="str">
        <f t="shared" si="0"/>
        <v/>
      </c>
      <c r="G172" s="1" t="str">
        <f t="shared" si="1"/>
        <v/>
      </c>
    </row>
    <row r="173" spans="1:7" ht="15.75" customHeight="1">
      <c r="A173" s="14" t="str">
        <f>IF(Data_HSK2!E167="","",Data_HSK2!E167)</f>
        <v>điểm số</v>
      </c>
      <c r="B173" s="15"/>
      <c r="C173" s="16" t="str">
        <f>IF(OR(A173="",TRIM(B173)=""),"",IF(OR(ISNUMBER(FIND("|"&amp;F173&amp;"|",Data_HSK2!G167)),AND(F173=G173,ISNUMBER(FIND("|"&amp;G173&amp;"|",Data_HSK2!H167)))),"✅","❌"))</f>
        <v/>
      </c>
      <c r="D173" s="17" t="str">
        <f>IF(OR(A173="",$D$5&lt;&gt;"Có"),"",Data_HSK2!B167&amp;"  ("&amp;Data_HSK2!C167&amp;")")</f>
        <v/>
      </c>
      <c r="F173" s="1" t="str">
        <f t="shared" si="0"/>
        <v/>
      </c>
      <c r="G173" s="1" t="str">
        <f t="shared" si="1"/>
        <v/>
      </c>
    </row>
    <row r="174" spans="1:7" ht="15.75" customHeight="1">
      <c r="A174" s="14" t="str">
        <f>IF(Data_HSK2!E168="","",Data_HSK2!E168)</f>
        <v>phút (分钟)</v>
      </c>
      <c r="B174" s="15"/>
      <c r="C174" s="16" t="str">
        <f>IF(OR(A174="",TRIM(B174)=""),"",IF(OR(ISNUMBER(FIND("|"&amp;F174&amp;"|",Data_HSK2!G168)),AND(F174=G174,ISNUMBER(FIND("|"&amp;G174&amp;"|",Data_HSK2!H168)))),"✅","❌"))</f>
        <v/>
      </c>
      <c r="D174" s="17" t="str">
        <f>IF(OR(A174="",$D$5&lt;&gt;"Có"),"",Data_HSK2!B168&amp;"  ("&amp;Data_HSK2!C168&amp;")")</f>
        <v/>
      </c>
      <c r="F174" s="1" t="str">
        <f t="shared" si="0"/>
        <v/>
      </c>
      <c r="G174" s="1" t="str">
        <f t="shared" si="1"/>
        <v/>
      </c>
    </row>
    <row r="175" spans="1:7" ht="15.75" customHeight="1">
      <c r="A175" s="14" t="str">
        <f>IF(Data_HSK2!E169="","",Data_HSK2!E169)</f>
        <v>phần, suất, bản (lượng từ)</v>
      </c>
      <c r="B175" s="15"/>
      <c r="C175" s="16" t="str">
        <f>IF(OR(A175="",TRIM(B175)=""),"",IF(OR(ISNUMBER(FIND("|"&amp;F175&amp;"|",Data_HSK2!G169)),AND(F175=G175,ISNUMBER(FIND("|"&amp;G175&amp;"|",Data_HSK2!H169)))),"✅","❌"))</f>
        <v/>
      </c>
      <c r="D175" s="17" t="str">
        <f>IF(OR(A175="",$D$5&lt;&gt;"Có"),"",Data_HSK2!B169&amp;"  ("&amp;Data_HSK2!C169&amp;")")</f>
        <v/>
      </c>
      <c r="F175" s="1" t="str">
        <f t="shared" si="0"/>
        <v/>
      </c>
      <c r="G175" s="1" t="str">
        <f t="shared" si="1"/>
        <v/>
      </c>
    </row>
    <row r="176" spans="1:7" ht="15.75" customHeight="1">
      <c r="A176" s="14" t="str">
        <f>IF(Data_HSK2!E170="","",Data_HSK2!E170)</f>
        <v>lá, bức (thư)</v>
      </c>
      <c r="B176" s="15"/>
      <c r="C176" s="16" t="str">
        <f>IF(OR(A176="",TRIM(B176)=""),"",IF(OR(ISNUMBER(FIND("|"&amp;F176&amp;"|",Data_HSK2!G170)),AND(F176=G176,ISNUMBER(FIND("|"&amp;G176&amp;"|",Data_HSK2!H170)))),"✅","❌"))</f>
        <v/>
      </c>
      <c r="D176" s="17" t="str">
        <f>IF(OR(A176="",$D$5&lt;&gt;"Có"),"",Data_HSK2!B170&amp;"  ("&amp;Data_HSK2!C170&amp;")")</f>
        <v/>
      </c>
      <c r="F176" s="1" t="str">
        <f t="shared" si="0"/>
        <v/>
      </c>
      <c r="G176" s="1" t="str">
        <f t="shared" si="1"/>
        <v/>
      </c>
    </row>
    <row r="177" spans="1:7" ht="15.75" customHeight="1">
      <c r="A177" s="14" t="str">
        <f>IF(Data_HSK2!E171="","",Data_HSK2!E171)</f>
        <v>phục vụ; dịch vụ</v>
      </c>
      <c r="B177" s="15"/>
      <c r="C177" s="16" t="str">
        <f>IF(OR(A177="",TRIM(B177)=""),"",IF(OR(ISNUMBER(FIND("|"&amp;F177&amp;"|",Data_HSK2!G171)),AND(F177=G177,ISNUMBER(FIND("|"&amp;G177&amp;"|",Data_HSK2!H171)))),"✅","❌"))</f>
        <v/>
      </c>
      <c r="D177" s="17" t="str">
        <f>IF(OR(A177="",$D$5&lt;&gt;"Có"),"",Data_HSK2!B171&amp;"  ("&amp;Data_HSK2!C171&amp;")")</f>
        <v/>
      </c>
      <c r="F177" s="1" t="str">
        <f t="shared" si="0"/>
        <v/>
      </c>
      <c r="G177" s="1" t="str">
        <f t="shared" si="1"/>
        <v/>
      </c>
    </row>
    <row r="178" spans="1:7" ht="15.75" customHeight="1">
      <c r="A178" s="14" t="str">
        <f>IF(Data_HSK2!E172="","",Data_HSK2!E172)</f>
        <v>ôn tập</v>
      </c>
      <c r="B178" s="15"/>
      <c r="C178" s="16" t="str">
        <f>IF(OR(A178="",TRIM(B178)=""),"",IF(OR(ISNUMBER(FIND("|"&amp;F178&amp;"|",Data_HSK2!G172)),AND(F178=G178,ISNUMBER(FIND("|"&amp;G178&amp;"|",Data_HSK2!H172)))),"✅","❌"))</f>
        <v/>
      </c>
      <c r="D178" s="17" t="str">
        <f>IF(OR(A178="",$D$5&lt;&gt;"Có"),"",Data_HSK2!B172&amp;"  ("&amp;Data_HSK2!C172&amp;")")</f>
        <v/>
      </c>
      <c r="F178" s="1" t="str">
        <f t="shared" si="0"/>
        <v/>
      </c>
      <c r="G178" s="1" t="str">
        <f t="shared" si="1"/>
        <v/>
      </c>
    </row>
    <row r="179" spans="1:7" ht="15.75" customHeight="1">
      <c r="A179" s="14" t="str">
        <f>IF(Data_HSK2!E173="","",Data_HSK2!E173)</f>
        <v>nên, cần phải (1 chữ)</v>
      </c>
      <c r="B179" s="15"/>
      <c r="C179" s="16" t="str">
        <f>IF(OR(A179="",TRIM(B179)=""),"",IF(OR(ISNUMBER(FIND("|"&amp;F179&amp;"|",Data_HSK2!G173)),AND(F179=G179,ISNUMBER(FIND("|"&amp;G179&amp;"|",Data_HSK2!H173)))),"✅","❌"))</f>
        <v/>
      </c>
      <c r="D179" s="17" t="str">
        <f>IF(OR(A179="",$D$5&lt;&gt;"Có"),"",Data_HSK2!B173&amp;"  ("&amp;Data_HSK2!C173&amp;")")</f>
        <v/>
      </c>
      <c r="F179" s="1" t="str">
        <f t="shared" si="0"/>
        <v/>
      </c>
      <c r="G179" s="1" t="str">
        <f t="shared" si="1"/>
        <v/>
      </c>
    </row>
    <row r="180" spans="1:7" ht="15.75" customHeight="1">
      <c r="A180" s="14" t="str">
        <f>IF(Data_HSK2!E174="","",Data_HSK2!E174)</f>
        <v>sửa, sửa đổi (1 chữ)</v>
      </c>
      <c r="B180" s="15"/>
      <c r="C180" s="16" t="str">
        <f>IF(OR(A180="",TRIM(B180)=""),"",IF(OR(ISNUMBER(FIND("|"&amp;F180&amp;"|",Data_HSK2!G174)),AND(F180=G180,ISNUMBER(FIND("|"&amp;G180&amp;"|",Data_HSK2!H174)))),"✅","❌"))</f>
        <v/>
      </c>
      <c r="D180" s="17" t="str">
        <f>IF(OR(A180="",$D$5&lt;&gt;"Có"),"",Data_HSK2!B174&amp;"  ("&amp;Data_HSK2!C174&amp;")")</f>
        <v/>
      </c>
      <c r="F180" s="1" t="str">
        <f t="shared" si="0"/>
        <v/>
      </c>
      <c r="G180" s="1" t="str">
        <f t="shared" si="1"/>
        <v/>
      </c>
    </row>
    <row r="181" spans="1:7" ht="15.75" customHeight="1">
      <c r="A181" s="14" t="str">
        <f>IF(Data_HSK2!E175="","",Data_HSK2!E175)</f>
        <v>thay đổi, biến đổi</v>
      </c>
      <c r="B181" s="15"/>
      <c r="C181" s="16" t="str">
        <f>IF(OR(A181="",TRIM(B181)=""),"",IF(OR(ISNUMBER(FIND("|"&amp;F181&amp;"|",Data_HSK2!G175)),AND(F181=G181,ISNUMBER(FIND("|"&amp;G181&amp;"|",Data_HSK2!H175)))),"✅","❌"))</f>
        <v/>
      </c>
      <c r="D181" s="17" t="str">
        <f>IF(OR(A181="",$D$5&lt;&gt;"Có"),"",Data_HSK2!B175&amp;"  ("&amp;Data_HSK2!C175&amp;")")</f>
        <v/>
      </c>
      <c r="F181" s="1" t="str">
        <f t="shared" si="0"/>
        <v/>
      </c>
      <c r="G181" s="1" t="str">
        <f t="shared" si="1"/>
        <v/>
      </c>
    </row>
    <row r="182" spans="1:7" ht="15.75" customHeight="1">
      <c r="A182" s="14" t="str">
        <f>IF(Data_HSK2!E176="","",Data_HSK2!E176)</f>
        <v>cạn ly, cụng ly</v>
      </c>
      <c r="B182" s="15"/>
      <c r="C182" s="16" t="str">
        <f>IF(OR(A182="",TRIM(B182)=""),"",IF(OR(ISNUMBER(FIND("|"&amp;F182&amp;"|",Data_HSK2!G176)),AND(F182=G182,ISNUMBER(FIND("|"&amp;G182&amp;"|",Data_HSK2!H176)))),"✅","❌"))</f>
        <v/>
      </c>
      <c r="D182" s="17" t="str">
        <f>IF(OR(A182="",$D$5&lt;&gt;"Có"),"",Data_HSK2!B176&amp;"  ("&amp;Data_HSK2!C176&amp;")")</f>
        <v/>
      </c>
      <c r="F182" s="1" t="str">
        <f t="shared" si="0"/>
        <v/>
      </c>
      <c r="G182" s="1" t="str">
        <f t="shared" si="1"/>
        <v/>
      </c>
    </row>
    <row r="183" spans="1:7" ht="15.75" customHeight="1">
      <c r="A183" s="14" t="str">
        <f>IF(Data_HSK2!E177="","",Data_HSK2!E177)</f>
        <v>cảm thấy (感到)</v>
      </c>
      <c r="B183" s="15"/>
      <c r="C183" s="16" t="str">
        <f>IF(OR(A183="",TRIM(B183)=""),"",IF(OR(ISNUMBER(FIND("|"&amp;F183&amp;"|",Data_HSK2!G177)),AND(F183=G183,ISNUMBER(FIND("|"&amp;G183&amp;"|",Data_HSK2!H177)))),"✅","❌"))</f>
        <v/>
      </c>
      <c r="D183" s="17" t="str">
        <f>IF(OR(A183="",$D$5&lt;&gt;"Có"),"",Data_HSK2!B177&amp;"  ("&amp;Data_HSK2!C177&amp;")")</f>
        <v/>
      </c>
      <c r="F183" s="1" t="str">
        <f t="shared" si="0"/>
        <v/>
      </c>
      <c r="G183" s="1" t="str">
        <f t="shared" si="1"/>
        <v/>
      </c>
    </row>
    <row r="184" spans="1:7" ht="15.75" customHeight="1">
      <c r="A184" s="14" t="str">
        <f>IF(Data_HSK2!E178="","",Data_HSK2!E178)</f>
        <v>cảm động</v>
      </c>
      <c r="B184" s="15"/>
      <c r="C184" s="16" t="str">
        <f>IF(OR(A184="",TRIM(B184)=""),"",IF(OR(ISNUMBER(FIND("|"&amp;F184&amp;"|",Data_HSK2!G178)),AND(F184=G184,ISNUMBER(FIND("|"&amp;G184&amp;"|",Data_HSK2!H178)))),"✅","❌"))</f>
        <v/>
      </c>
      <c r="D184" s="17" t="str">
        <f>IF(OR(A184="",$D$5&lt;&gt;"Có"),"",Data_HSK2!B178&amp;"  ("&amp;Data_HSK2!C178&amp;")")</f>
        <v/>
      </c>
      <c r="F184" s="1" t="str">
        <f t="shared" si="0"/>
        <v/>
      </c>
      <c r="G184" s="1" t="str">
        <f t="shared" si="1"/>
        <v/>
      </c>
    </row>
    <row r="185" spans="1:7" ht="15.75" customHeight="1">
      <c r="A185" s="14" t="str">
        <f>IF(Data_HSK2!E179="","",Data_HSK2!E179)</f>
        <v>cảm giác; cảm thấy</v>
      </c>
      <c r="B185" s="15"/>
      <c r="C185" s="16" t="str">
        <f>IF(OR(A185="",TRIM(B185)=""),"",IF(OR(ISNUMBER(FIND("|"&amp;F185&amp;"|",Data_HSK2!G179)),AND(F185=G185,ISNUMBER(FIND("|"&amp;G185&amp;"|",Data_HSK2!H179)))),"✅","❌"))</f>
        <v/>
      </c>
      <c r="D185" s="17" t="str">
        <f>IF(OR(A185="",$D$5&lt;&gt;"Có"),"",Data_HSK2!B179&amp;"  ("&amp;Data_HSK2!C179&amp;")")</f>
        <v/>
      </c>
      <c r="F185" s="1" t="str">
        <f t="shared" si="0"/>
        <v/>
      </c>
      <c r="G185" s="1" t="str">
        <f t="shared" si="1"/>
        <v/>
      </c>
    </row>
    <row r="186" spans="1:7" ht="15.75" customHeight="1">
      <c r="A186" s="14" t="str">
        <f>IF(Data_HSK2!E180="","",Data_HSK2!E180)</f>
        <v>cảm tạ, cảm ơn (trang trọng)</v>
      </c>
      <c r="B186" s="15"/>
      <c r="C186" s="16" t="str">
        <f>IF(OR(A186="",TRIM(B186)=""),"",IF(OR(ISNUMBER(FIND("|"&amp;F186&amp;"|",Data_HSK2!G180)),AND(F186=G186,ISNUMBER(FIND("|"&amp;G186&amp;"|",Data_HSK2!H180)))),"✅","❌"))</f>
        <v/>
      </c>
      <c r="D186" s="17" t="str">
        <f>IF(OR(A186="",$D$5&lt;&gt;"Có"),"",Data_HSK2!B180&amp;"  ("&amp;Data_HSK2!C180&amp;")")</f>
        <v/>
      </c>
      <c r="F186" s="1" t="str">
        <f t="shared" si="0"/>
        <v/>
      </c>
      <c r="G186" s="1" t="str">
        <f t="shared" si="1"/>
        <v/>
      </c>
    </row>
    <row r="187" spans="1:7" ht="15.75" customHeight="1">
      <c r="A187" s="14" t="str">
        <f>IF(Data_HSK2!E181="","",Data_HSK2!E181)</f>
        <v>làm việc (lao động chân tay)</v>
      </c>
      <c r="B187" s="15"/>
      <c r="C187" s="16" t="str">
        <f>IF(OR(A187="",TRIM(B187)=""),"",IF(OR(ISNUMBER(FIND("|"&amp;F187&amp;"|",Data_HSK2!G181)),AND(F187=G187,ISNUMBER(FIND("|"&amp;G187&amp;"|",Data_HSK2!H181)))),"✅","❌"))</f>
        <v/>
      </c>
      <c r="D187" s="17" t="str">
        <f>IF(OR(A187="",$D$5&lt;&gt;"Có"),"",Data_HSK2!B181&amp;"  ("&amp;Data_HSK2!C181&amp;")")</f>
        <v/>
      </c>
      <c r="F187" s="1" t="str">
        <f t="shared" si="0"/>
        <v/>
      </c>
      <c r="G187" s="1" t="str">
        <f t="shared" si="1"/>
        <v/>
      </c>
    </row>
    <row r="188" spans="1:7" ht="15.75" customHeight="1">
      <c r="A188" s="14" t="str">
        <f>IF(Data_HSK2!E182="","",Data_HSK2!E182)</f>
        <v>vừa, mới (1 chữ)</v>
      </c>
      <c r="B188" s="15"/>
      <c r="C188" s="16" t="str">
        <f>IF(OR(A188="",TRIM(B188)=""),"",IF(OR(ISNUMBER(FIND("|"&amp;F188&amp;"|",Data_HSK2!G182)),AND(F188=G188,ISNUMBER(FIND("|"&amp;G188&amp;"|",Data_HSK2!H182)))),"✅","❌"))</f>
        <v/>
      </c>
      <c r="D188" s="17" t="str">
        <f>IF(OR(A188="",$D$5&lt;&gt;"Có"),"",Data_HSK2!B182&amp;"  ("&amp;Data_HSK2!C182&amp;")")</f>
        <v/>
      </c>
      <c r="F188" s="1" t="str">
        <f t="shared" si="0"/>
        <v/>
      </c>
      <c r="G188" s="1" t="str">
        <f t="shared" si="1"/>
        <v/>
      </c>
    </row>
    <row r="189" spans="1:7" ht="15.75" customHeight="1">
      <c r="A189" s="14" t="str">
        <f>IF(Data_HSK2!E183="","",Data_HSK2!E183)</f>
        <v>vừa nãy, lúc nãy</v>
      </c>
      <c r="B189" s="15"/>
      <c r="C189" s="16" t="str">
        <f>IF(OR(A189="",TRIM(B189)=""),"",IF(OR(ISNUMBER(FIND("|"&amp;F189&amp;"|",Data_HSK2!G183)),AND(F189=G189,ISNUMBER(FIND("|"&amp;G189&amp;"|",Data_HSK2!H183)))),"✅","❌"))</f>
        <v/>
      </c>
      <c r="D189" s="17" t="str">
        <f>IF(OR(A189="",$D$5&lt;&gt;"Có"),"",Data_HSK2!B183&amp;"  ("&amp;Data_HSK2!C183&amp;")")</f>
        <v/>
      </c>
      <c r="F189" s="1" t="str">
        <f t="shared" si="0"/>
        <v/>
      </c>
      <c r="G189" s="1" t="str">
        <f t="shared" si="1"/>
        <v/>
      </c>
    </row>
    <row r="190" spans="1:7" ht="15.75" customHeight="1">
      <c r="A190" s="14" t="str">
        <f>IF(Data_HSK2!E184="","",Data_HSK2!E184)</f>
        <v>vừa mới</v>
      </c>
      <c r="B190" s="15"/>
      <c r="C190" s="16" t="str">
        <f>IF(OR(A190="",TRIM(B190)=""),"",IF(OR(ISNUMBER(FIND("|"&amp;F190&amp;"|",Data_HSK2!G184)),AND(F190=G190,ISNUMBER(FIND("|"&amp;G190&amp;"|",Data_HSK2!H184)))),"✅","❌"))</f>
        <v/>
      </c>
      <c r="D190" s="17" t="str">
        <f>IF(OR(A190="",$D$5&lt;&gt;"Có"),"",Data_HSK2!B184&amp;"  ("&amp;Data_HSK2!C184&amp;")")</f>
        <v/>
      </c>
      <c r="F190" s="1" t="str">
        <f t="shared" si="0"/>
        <v/>
      </c>
      <c r="G190" s="1" t="str">
        <f t="shared" si="1"/>
        <v/>
      </c>
    </row>
    <row r="191" spans="1:7" ht="15.75" customHeight="1">
      <c r="A191" s="14" t="str">
        <f>IF(Data_HSK2!E185="","",Data_HSK2!E185)</f>
        <v>cao cấp</v>
      </c>
      <c r="B191" s="15"/>
      <c r="C191" s="16" t="str">
        <f>IF(OR(A191="",TRIM(B191)=""),"",IF(OR(ISNUMBER(FIND("|"&amp;F191&amp;"|",Data_HSK2!G185)),AND(F191=G191,ISNUMBER(FIND("|"&amp;G191&amp;"|",Data_HSK2!H185)))),"✅","❌"))</f>
        <v/>
      </c>
      <c r="D191" s="17" t="str">
        <f>IF(OR(A191="",$D$5&lt;&gt;"Có"),"",Data_HSK2!B185&amp;"  ("&amp;Data_HSK2!C185&amp;")")</f>
        <v/>
      </c>
      <c r="F191" s="1" t="str">
        <f t="shared" si="0"/>
        <v/>
      </c>
      <c r="G191" s="1" t="str">
        <f t="shared" si="1"/>
        <v/>
      </c>
    </row>
    <row r="192" spans="1:7" ht="15.75" customHeight="1">
      <c r="A192" s="14" t="str">
        <f>IF(Data_HSK2!E186="","",Data_HSK2!E186)</f>
        <v>trung học phổ thông (cấp 3)</v>
      </c>
      <c r="B192" s="15"/>
      <c r="C192" s="16" t="str">
        <f>IF(OR(A192="",TRIM(B192)=""),"",IF(OR(ISNUMBER(FIND("|"&amp;F192&amp;"|",Data_HSK2!G186)),AND(F192=G192,ISNUMBER(FIND("|"&amp;G192&amp;"|",Data_HSK2!H186)))),"✅","❌"))</f>
        <v/>
      </c>
      <c r="D192" s="17" t="str">
        <f>IF(OR(A192="",$D$5&lt;&gt;"Có"),"",Data_HSK2!B186&amp;"  ("&amp;Data_HSK2!C186&amp;")")</f>
        <v/>
      </c>
      <c r="F192" s="1" t="str">
        <f t="shared" si="0"/>
        <v/>
      </c>
      <c r="G192" s="1" t="str">
        <f t="shared" si="1"/>
        <v/>
      </c>
    </row>
    <row r="193" spans="1:7" ht="15.75" customHeight="1">
      <c r="A193" s="14" t="str">
        <f>IF(Data_HSK2!E187="","",Data_HSK2!E187)</f>
        <v>vóc dáng, chiều cao (người)</v>
      </c>
      <c r="B193" s="15"/>
      <c r="C193" s="16" t="str">
        <f>IF(OR(A193="",TRIM(B193)=""),"",IF(OR(ISNUMBER(FIND("|"&amp;F193&amp;"|",Data_HSK2!G187)),AND(F193=G193,ISNUMBER(FIND("|"&amp;G193&amp;"|",Data_HSK2!H187)))),"✅","❌"))</f>
        <v/>
      </c>
      <c r="D193" s="17" t="str">
        <f>IF(OR(A193="",$D$5&lt;&gt;"Có"),"",Data_HSK2!B187&amp;"  ("&amp;Data_HSK2!C187&amp;")")</f>
        <v/>
      </c>
      <c r="F193" s="1" t="str">
        <f t="shared" si="0"/>
        <v/>
      </c>
      <c r="G193" s="1" t="str">
        <f t="shared" si="1"/>
        <v/>
      </c>
    </row>
    <row r="194" spans="1:7" ht="15.75" customHeight="1">
      <c r="A194" s="14" t="str">
        <f>IF(Data_HSK2!E188="","",Data_HSK2!E188)</f>
        <v>càng, hơn nữa</v>
      </c>
      <c r="B194" s="15"/>
      <c r="C194" s="16" t="str">
        <f>IF(OR(A194="",TRIM(B194)=""),"",IF(OR(ISNUMBER(FIND("|"&amp;F194&amp;"|",Data_HSK2!G188)),AND(F194=G194,ISNUMBER(FIND("|"&amp;G194&amp;"|",Data_HSK2!H188)))),"✅","❌"))</f>
        <v/>
      </c>
      <c r="D194" s="17" t="str">
        <f>IF(OR(A194="",$D$5&lt;&gt;"Có"),"",Data_HSK2!B188&amp;"  ("&amp;Data_HSK2!C188&amp;")")</f>
        <v/>
      </c>
      <c r="F194" s="1" t="str">
        <f t="shared" si="0"/>
        <v/>
      </c>
      <c r="G194" s="1" t="str">
        <f t="shared" si="1"/>
        <v/>
      </c>
    </row>
    <row r="195" spans="1:7" ht="15.75" customHeight="1">
      <c r="A195" s="14" t="str">
        <f>IF(Data_HSK2!E189="","",Data_HSK2!E189)</f>
        <v>xe buýt (公共汽车)</v>
      </c>
      <c r="B195" s="15"/>
      <c r="C195" s="16" t="str">
        <f>IF(OR(A195="",TRIM(B195)=""),"",IF(OR(ISNUMBER(FIND("|"&amp;F195&amp;"|",Data_HSK2!G189)),AND(F195=G195,ISNUMBER(FIND("|"&amp;G195&amp;"|",Data_HSK2!H189)))),"✅","❌"))</f>
        <v/>
      </c>
      <c r="D195" s="17" t="str">
        <f>IF(OR(A195="",$D$5&lt;&gt;"Có"),"",Data_HSK2!B189&amp;"  ("&amp;Data_HSK2!C189&amp;")")</f>
        <v/>
      </c>
      <c r="F195" s="1" t="str">
        <f t="shared" si="0"/>
        <v/>
      </c>
      <c r="G195" s="1" t="str">
        <f t="shared" si="1"/>
        <v/>
      </c>
    </row>
    <row r="196" spans="1:7" ht="15.75" customHeight="1">
      <c r="A196" s="14" t="str">
        <f>IF(Data_HSK2!E190="","",Data_HSK2!E190)</f>
        <v>xe buýt (公交车)</v>
      </c>
      <c r="B196" s="15"/>
      <c r="C196" s="16" t="str">
        <f>IF(OR(A196="",TRIM(B196)=""),"",IF(OR(ISNUMBER(FIND("|"&amp;F196&amp;"|",Data_HSK2!G190)),AND(F196=G196,ISNUMBER(FIND("|"&amp;G196&amp;"|",Data_HSK2!H190)))),"✅","❌"))</f>
        <v/>
      </c>
      <c r="D196" s="17" t="str">
        <f>IF(OR(A196="",$D$5&lt;&gt;"Có"),"",Data_HSK2!B190&amp;"  ("&amp;Data_HSK2!C190&amp;")")</f>
        <v/>
      </c>
      <c r="F196" s="1" t="str">
        <f t="shared" si="0"/>
        <v/>
      </c>
      <c r="G196" s="1" t="str">
        <f t="shared" si="1"/>
        <v/>
      </c>
    </row>
    <row r="197" spans="1:7" ht="15.75" customHeight="1">
      <c r="A197" s="14" t="str">
        <f>IF(Data_HSK2!E191="","",Data_HSK2!E191)</f>
        <v>ki-lô-gam (kg)</v>
      </c>
      <c r="B197" s="15"/>
      <c r="C197" s="16" t="str">
        <f>IF(OR(A197="",TRIM(B197)=""),"",IF(OR(ISNUMBER(FIND("|"&amp;F197&amp;"|",Data_HSK2!G191)),AND(F197=G197,ISNUMBER(FIND("|"&amp;G197&amp;"|",Data_HSK2!H191)))),"✅","❌"))</f>
        <v/>
      </c>
      <c r="D197" s="17" t="str">
        <f>IF(OR(A197="",$D$5&lt;&gt;"Có"),"",Data_HSK2!B191&amp;"  ("&amp;Data_HSK2!C191&amp;")")</f>
        <v/>
      </c>
      <c r="F197" s="1" t="str">
        <f t="shared" si="0"/>
        <v/>
      </c>
      <c r="G197" s="1" t="str">
        <f t="shared" si="1"/>
        <v/>
      </c>
    </row>
    <row r="198" spans="1:7" ht="15.75" customHeight="1">
      <c r="A198" s="14" t="str">
        <f>IF(Data_HSK2!E192="","",Data_HSK2!E192)</f>
        <v>ki-lô-mét (km)</v>
      </c>
      <c r="B198" s="15"/>
      <c r="C198" s="16" t="str">
        <f>IF(OR(A198="",TRIM(B198)=""),"",IF(OR(ISNUMBER(FIND("|"&amp;F198&amp;"|",Data_HSK2!G192)),AND(F198=G198,ISNUMBER(FIND("|"&amp;G198&amp;"|",Data_HSK2!H192)))),"✅","❌"))</f>
        <v/>
      </c>
      <c r="D198" s="17" t="str">
        <f>IF(OR(A198="",$D$5&lt;&gt;"Có"),"",Data_HSK2!B192&amp;"  ("&amp;Data_HSK2!C192&amp;")")</f>
        <v/>
      </c>
      <c r="F198" s="1" t="str">
        <f t="shared" si="0"/>
        <v/>
      </c>
      <c r="G198" s="1" t="str">
        <f t="shared" si="1"/>
        <v/>
      </c>
    </row>
    <row r="199" spans="1:7" ht="15.75" customHeight="1">
      <c r="A199" s="14" t="str">
        <f>IF(Data_HSK2!E193="","",Data_HSK2!E193)</f>
        <v>đường bộ, đường quốc lộ</v>
      </c>
      <c r="B199" s="15"/>
      <c r="C199" s="16" t="str">
        <f>IF(OR(A199="",TRIM(B199)=""),"",IF(OR(ISNUMBER(FIND("|"&amp;F199&amp;"|",Data_HSK2!G193)),AND(F199=G199,ISNUMBER(FIND("|"&amp;G199&amp;"|",Data_HSK2!H193)))),"✅","❌"))</f>
        <v/>
      </c>
      <c r="D199" s="17" t="str">
        <f>IF(OR(A199="",$D$5&lt;&gt;"Có"),"",Data_HSK2!B193&amp;"  ("&amp;Data_HSK2!C193&amp;")")</f>
        <v/>
      </c>
      <c r="F199" s="1" t="str">
        <f t="shared" si="0"/>
        <v/>
      </c>
      <c r="G199" s="1" t="str">
        <f t="shared" si="1"/>
        <v/>
      </c>
    </row>
    <row r="200" spans="1:7" ht="15.75" customHeight="1">
      <c r="A200" s="14" t="str">
        <f>IF(Data_HSK2!E194="","",Data_HSK2!E194)</f>
        <v>công bằng</v>
      </c>
      <c r="B200" s="15"/>
      <c r="C200" s="16" t="str">
        <f>IF(OR(A200="",TRIM(B200)=""),"",IF(OR(ISNUMBER(FIND("|"&amp;F200&amp;"|",Data_HSK2!G194)),AND(F200=G200,ISNUMBER(FIND("|"&amp;G200&amp;"|",Data_HSK2!H194)))),"✅","❌"))</f>
        <v/>
      </c>
      <c r="D200" s="17" t="str">
        <f>IF(OR(A200="",$D$5&lt;&gt;"Có"),"",Data_HSK2!B194&amp;"  ("&amp;Data_HSK2!C194&amp;")")</f>
        <v/>
      </c>
      <c r="F200" s="1" t="str">
        <f t="shared" si="0"/>
        <v/>
      </c>
      <c r="G200" s="1" t="str">
        <f t="shared" si="1"/>
        <v/>
      </c>
    </row>
    <row r="201" spans="1:7" ht="15.75" customHeight="1">
      <c r="A201" s="14" t="str">
        <f>IF(Data_HSK2!E195="","",Data_HSK2!E195)</f>
        <v>công ty</v>
      </c>
      <c r="B201" s="15"/>
      <c r="C201" s="16" t="str">
        <f>IF(OR(A201="",TRIM(B201)=""),"",IF(OR(ISNUMBER(FIND("|"&amp;F201&amp;"|",Data_HSK2!G195)),AND(F201=G201,ISNUMBER(FIND("|"&amp;G201&amp;"|",Data_HSK2!H195)))),"✅","❌"))</f>
        <v/>
      </c>
      <c r="D201" s="17" t="str">
        <f>IF(OR(A201="",$D$5&lt;&gt;"Có"),"",Data_HSK2!B195&amp;"  ("&amp;Data_HSK2!C195&amp;")")</f>
        <v/>
      </c>
      <c r="F201" s="1" t="str">
        <f t="shared" si="0"/>
        <v/>
      </c>
      <c r="G201" s="1" t="str">
        <f t="shared" si="1"/>
        <v/>
      </c>
    </row>
    <row r="202" spans="1:7" ht="15.75" customHeight="1">
      <c r="A202" s="14" t="str">
        <f>IF(Data_HSK2!E196="","",Data_HSK2!E196)</f>
        <v>công viên</v>
      </c>
      <c r="B202" s="15"/>
      <c r="C202" s="16" t="str">
        <f>IF(OR(A202="",TRIM(B202)=""),"",IF(OR(ISNUMBER(FIND("|"&amp;F202&amp;"|",Data_HSK2!G196)),AND(F202=G202,ISNUMBER(FIND("|"&amp;G202&amp;"|",Data_HSK2!H196)))),"✅","❌"))</f>
        <v/>
      </c>
      <c r="D202" s="17" t="str">
        <f>IF(OR(A202="",$D$5&lt;&gt;"Có"),"",Data_HSK2!B196&amp;"  ("&amp;Data_HSK2!C196&amp;")")</f>
        <v/>
      </c>
      <c r="F202" s="1" t="str">
        <f t="shared" si="0"/>
        <v/>
      </c>
      <c r="G202" s="1" t="str">
        <f t="shared" si="1"/>
        <v/>
      </c>
    </row>
    <row r="203" spans="1:7" ht="15.75" customHeight="1">
      <c r="A203" s="14" t="str">
        <f>IF(Data_HSK2!E197="","",Data_HSK2!E197)</f>
        <v>con chó</v>
      </c>
      <c r="B203" s="15"/>
      <c r="C203" s="16" t="str">
        <f>IF(OR(A203="",TRIM(B203)=""),"",IF(OR(ISNUMBER(FIND("|"&amp;F203&amp;"|",Data_HSK2!G197)),AND(F203=G203,ISNUMBER(FIND("|"&amp;G203&amp;"|",Data_HSK2!H197)))),"✅","❌"))</f>
        <v/>
      </c>
      <c r="D203" s="17" t="str">
        <f>IF(OR(A203="",$D$5&lt;&gt;"Có"),"",Data_HSK2!B197&amp;"  ("&amp;Data_HSK2!C197&amp;")")</f>
        <v/>
      </c>
      <c r="F203" s="1" t="str">
        <f t="shared" si="0"/>
        <v/>
      </c>
      <c r="G203" s="1" t="str">
        <f t="shared" si="1"/>
        <v/>
      </c>
    </row>
    <row r="204" spans="1:7" ht="15.75" customHeight="1">
      <c r="A204" s="14" t="str">
        <f>IF(Data_HSK2!E198="","",Data_HSK2!E198)</f>
        <v>đủ</v>
      </c>
      <c r="B204" s="15"/>
      <c r="C204" s="16" t="str">
        <f>IF(OR(A204="",TRIM(B204)=""),"",IF(OR(ISNUMBER(FIND("|"&amp;F204&amp;"|",Data_HSK2!G198)),AND(F204=G204,ISNUMBER(FIND("|"&amp;G204&amp;"|",Data_HSK2!H198)))),"✅","❌"))</f>
        <v/>
      </c>
      <c r="D204" s="17" t="str">
        <f>IF(OR(A204="",$D$5&lt;&gt;"Có"),"",Data_HSK2!B198&amp;"  ("&amp;Data_HSK2!C198&amp;")")</f>
        <v/>
      </c>
      <c r="F204" s="1" t="str">
        <f t="shared" si="0"/>
        <v/>
      </c>
      <c r="G204" s="1" t="str">
        <f t="shared" si="1"/>
        <v/>
      </c>
    </row>
    <row r="205" spans="1:7" ht="15.75" customHeight="1">
      <c r="A205" s="14" t="str">
        <f>IF(Data_HSK2!E199="","",Data_HSK2!E199)</f>
        <v>câu chuyện</v>
      </c>
      <c r="B205" s="15"/>
      <c r="C205" s="16" t="str">
        <f>IF(OR(A205="",TRIM(B205)=""),"",IF(OR(ISNUMBER(FIND("|"&amp;F205&amp;"|",Data_HSK2!G199)),AND(F205=G205,ISNUMBER(FIND("|"&amp;G205&amp;"|",Data_HSK2!H199)))),"✅","❌"))</f>
        <v/>
      </c>
      <c r="D205" s="17" t="str">
        <f>IF(OR(A205="",$D$5&lt;&gt;"Có"),"",Data_HSK2!B199&amp;"  ("&amp;Data_HSK2!C199&amp;")")</f>
        <v/>
      </c>
      <c r="F205" s="1" t="str">
        <f t="shared" si="0"/>
        <v/>
      </c>
      <c r="G205" s="1" t="str">
        <f t="shared" si="1"/>
        <v/>
      </c>
    </row>
    <row r="206" spans="1:7" ht="15.75" customHeight="1">
      <c r="A206" s="14" t="str">
        <f>IF(Data_HSK2!E200="","",Data_HSK2!E200)</f>
        <v>cố ý</v>
      </c>
      <c r="B206" s="15"/>
      <c r="C206" s="16" t="str">
        <f>IF(OR(A206="",TRIM(B206)=""),"",IF(OR(ISNUMBER(FIND("|"&amp;F206&amp;"|",Data_HSK2!G200)),AND(F206=G206,ISNUMBER(FIND("|"&amp;G206&amp;"|",Data_HSK2!H200)))),"✅","❌"))</f>
        <v/>
      </c>
      <c r="D206" s="17" t="str">
        <f>IF(OR(A206="",$D$5&lt;&gt;"Có"),"",Data_HSK2!B200&amp;"  ("&amp;Data_HSK2!C200&amp;")")</f>
        <v/>
      </c>
      <c r="F206" s="1" t="str">
        <f t="shared" si="0"/>
        <v/>
      </c>
      <c r="G206" s="1" t="str">
        <f t="shared" si="1"/>
        <v/>
      </c>
    </row>
    <row r="207" spans="1:7" ht="15.75" customHeight="1">
      <c r="A207" s="14" t="str">
        <f>IF(Data_HSK2!E201="","",Data_HSK2!E201)</f>
        <v>khách hàng</v>
      </c>
      <c r="B207" s="15"/>
      <c r="C207" s="16" t="str">
        <f>IF(OR(A207="",TRIM(B207)=""),"",IF(OR(ISNUMBER(FIND("|"&amp;F207&amp;"|",Data_HSK2!G201)),AND(F207=G207,ISNUMBER(FIND("|"&amp;G207&amp;"|",Data_HSK2!H201)))),"✅","❌"))</f>
        <v/>
      </c>
      <c r="D207" s="17" t="str">
        <f>IF(OR(A207="",$D$5&lt;&gt;"Có"),"",Data_HSK2!B201&amp;"  ("&amp;Data_HSK2!C201&amp;")")</f>
        <v/>
      </c>
      <c r="F207" s="1" t="str">
        <f t="shared" si="0"/>
        <v/>
      </c>
      <c r="G207" s="1" t="str">
        <f t="shared" si="1"/>
        <v/>
      </c>
    </row>
    <row r="208" spans="1:7" ht="15.75" customHeight="1">
      <c r="A208" s="14" t="str">
        <f>IF(Data_HSK2!E202="","",Data_HSK2!E202)</f>
        <v>tắt máy</v>
      </c>
      <c r="B208" s="15"/>
      <c r="C208" s="16" t="str">
        <f>IF(OR(A208="",TRIM(B208)=""),"",IF(OR(ISNUMBER(FIND("|"&amp;F208&amp;"|",Data_HSK2!G202)),AND(F208=G208,ISNUMBER(FIND("|"&amp;G208&amp;"|",Data_HSK2!H202)))),"✅","❌"))</f>
        <v/>
      </c>
      <c r="D208" s="17" t="str">
        <f>IF(OR(A208="",$D$5&lt;&gt;"Có"),"",Data_HSK2!B202&amp;"  ("&amp;Data_HSK2!C202&amp;")")</f>
        <v/>
      </c>
      <c r="F208" s="1" t="str">
        <f t="shared" si="0"/>
        <v/>
      </c>
      <c r="G208" s="1" t="str">
        <f t="shared" si="1"/>
        <v/>
      </c>
    </row>
    <row r="209" spans="1:7" ht="15.75" customHeight="1">
      <c r="A209" s="14" t="str">
        <f>IF(Data_HSK2!E203="","",Data_HSK2!E203)</f>
        <v>quan tâm</v>
      </c>
      <c r="B209" s="15"/>
      <c r="C209" s="16" t="str">
        <f>IF(OR(A209="",TRIM(B209)=""),"",IF(OR(ISNUMBER(FIND("|"&amp;F209&amp;"|",Data_HSK2!G203)),AND(F209=G209,ISNUMBER(FIND("|"&amp;G209&amp;"|",Data_HSK2!H203)))),"✅","❌"))</f>
        <v/>
      </c>
      <c r="D209" s="17" t="str">
        <f>IF(OR(A209="",$D$5&lt;&gt;"Có"),"",Data_HSK2!B203&amp;"  ("&amp;Data_HSK2!C203&amp;")")</f>
        <v/>
      </c>
      <c r="F209" s="1" t="str">
        <f t="shared" si="0"/>
        <v/>
      </c>
      <c r="G209" s="1" t="str">
        <f t="shared" si="1"/>
        <v/>
      </c>
    </row>
    <row r="210" spans="1:7" ht="15.75" customHeight="1">
      <c r="A210" s="14" t="str">
        <f>IF(Data_HSK2!E204="","",Data_HSK2!E204)</f>
        <v>quan điểm (观点)</v>
      </c>
      <c r="B210" s="15"/>
      <c r="C210" s="16" t="str">
        <f>IF(OR(A210="",TRIM(B210)=""),"",IF(OR(ISNUMBER(FIND("|"&amp;F210&amp;"|",Data_HSK2!G204)),AND(F210=G210,ISNUMBER(FIND("|"&amp;G210&amp;"|",Data_HSK2!H204)))),"✅","❌"))</f>
        <v/>
      </c>
      <c r="D210" s="17" t="str">
        <f>IF(OR(A210="",$D$5&lt;&gt;"Có"),"",Data_HSK2!B204&amp;"  ("&amp;Data_HSK2!C204&amp;")")</f>
        <v/>
      </c>
      <c r="F210" s="1" t="str">
        <f t="shared" si="0"/>
        <v/>
      </c>
      <c r="G210" s="1" t="str">
        <f t="shared" si="1"/>
        <v/>
      </c>
    </row>
    <row r="211" spans="1:7" ht="15.75" customHeight="1">
      <c r="A211" s="14" t="str">
        <f>IF(Data_HSK2!E205="","",Data_HSK2!E205)</f>
        <v>quảng trường</v>
      </c>
      <c r="B211" s="15"/>
      <c r="C211" s="16" t="str">
        <f>IF(OR(A211="",TRIM(B211)=""),"",IF(OR(ISNUMBER(FIND("|"&amp;F211&amp;"|",Data_HSK2!G205)),AND(F211=G211,ISNUMBER(FIND("|"&amp;G211&amp;"|",Data_HSK2!H205)))),"✅","❌"))</f>
        <v/>
      </c>
      <c r="D211" s="17" t="str">
        <f>IF(OR(A211="",$D$5&lt;&gt;"Có"),"",Data_HSK2!B205&amp;"  ("&amp;Data_HSK2!C205&amp;")")</f>
        <v/>
      </c>
      <c r="F211" s="1" t="str">
        <f t="shared" si="0"/>
        <v/>
      </c>
      <c r="G211" s="1" t="str">
        <f t="shared" si="1"/>
        <v/>
      </c>
    </row>
    <row r="212" spans="1:7" ht="15.75" customHeight="1">
      <c r="A212" s="14" t="str">
        <f>IF(Data_HSK2!E206="","",Data_HSK2!E206)</f>
        <v>quảng cáo</v>
      </c>
      <c r="B212" s="15"/>
      <c r="C212" s="16" t="str">
        <f>IF(OR(A212="",TRIM(B212)=""),"",IF(OR(ISNUMBER(FIND("|"&amp;F212&amp;"|",Data_HSK2!G206)),AND(F212=G212,ISNUMBER(FIND("|"&amp;G212&amp;"|",Data_HSK2!H206)))),"✅","❌"))</f>
        <v/>
      </c>
      <c r="D212" s="17" t="str">
        <f>IF(OR(A212="",$D$5&lt;&gt;"Có"),"",Data_HSK2!B206&amp;"  ("&amp;Data_HSK2!C206&amp;")")</f>
        <v/>
      </c>
      <c r="F212" s="1" t="str">
        <f t="shared" si="0"/>
        <v/>
      </c>
      <c r="G212" s="1" t="str">
        <f t="shared" si="1"/>
        <v/>
      </c>
    </row>
    <row r="213" spans="1:7" ht="15.75" customHeight="1">
      <c r="A213" s="14" t="str">
        <f>IF(Data_HSK2!E207="","",Data_HSK2!E207)</f>
        <v>quốc tế</v>
      </c>
      <c r="B213" s="15"/>
      <c r="C213" s="16" t="str">
        <f>IF(OR(A213="",TRIM(B213)=""),"",IF(OR(ISNUMBER(FIND("|"&amp;F213&amp;"|",Data_HSK2!G207)),AND(F213=G213,ISNUMBER(FIND("|"&amp;G213&amp;"|",Data_HSK2!H207)))),"✅","❌"))</f>
        <v/>
      </c>
      <c r="D213" s="17" t="str">
        <f>IF(OR(A213="",$D$5&lt;&gt;"Có"),"",Data_HSK2!B207&amp;"  ("&amp;Data_HSK2!C207&amp;")")</f>
        <v/>
      </c>
      <c r="F213" s="1" t="str">
        <f t="shared" si="0"/>
        <v/>
      </c>
      <c r="G213" s="1" t="str">
        <f t="shared" si="1"/>
        <v/>
      </c>
    </row>
    <row r="214" spans="1:7" ht="15.75" customHeight="1">
      <c r="A214" s="14" t="str">
        <f>IF(Data_HSK2!E208="","",Data_HSK2!E208)</f>
        <v>đi tới, lại đây</v>
      </c>
      <c r="B214" s="15"/>
      <c r="C214" s="16" t="str">
        <f>IF(OR(A214="",TRIM(B214)=""),"",IF(OR(ISNUMBER(FIND("|"&amp;F214&amp;"|",Data_HSK2!G208)),AND(F214=G214,ISNUMBER(FIND("|"&amp;G214&amp;"|",Data_HSK2!H208)))),"✅","❌"))</f>
        <v/>
      </c>
      <c r="D214" s="17" t="str">
        <f>IF(OR(A214="",$D$5&lt;&gt;"Có"),"",Data_HSK2!B208&amp;"  ("&amp;Data_HSK2!C208&amp;")")</f>
        <v/>
      </c>
      <c r="F214" s="1" t="str">
        <f t="shared" si="0"/>
        <v/>
      </c>
      <c r="G214" s="1" t="str">
        <f t="shared" si="1"/>
        <v/>
      </c>
    </row>
    <row r="215" spans="1:7" ht="15.75" customHeight="1">
      <c r="A215" s="14" t="str">
        <f>IF(Data_HSK2!E209="","",Data_HSK2!E209)</f>
        <v>ăn Tết, đón năm mới</v>
      </c>
      <c r="B215" s="15"/>
      <c r="C215" s="16" t="str">
        <f>IF(OR(A215="",TRIM(B215)=""),"",IF(OR(ISNUMBER(FIND("|"&amp;F215&amp;"|",Data_HSK2!G209)),AND(F215=G215,ISNUMBER(FIND("|"&amp;G215&amp;"|",Data_HSK2!H209)))),"✅","❌"))</f>
        <v/>
      </c>
      <c r="D215" s="17" t="str">
        <f>IF(OR(A215="",$D$5&lt;&gt;"Có"),"",Data_HSK2!B209&amp;"  ("&amp;Data_HSK2!C209&amp;")")</f>
        <v/>
      </c>
      <c r="F215" s="1" t="str">
        <f t="shared" si="0"/>
        <v/>
      </c>
      <c r="G215" s="1" t="str">
        <f t="shared" si="1"/>
        <v/>
      </c>
    </row>
    <row r="216" spans="1:7" ht="15.75" customHeight="1">
      <c r="A216" s="14" t="str">
        <f>IF(Data_HSK2!E210="","",Data_HSK2!E210)</f>
        <v>đi qua; quá khứ, đã qua</v>
      </c>
      <c r="B216" s="15"/>
      <c r="C216" s="16" t="str">
        <f>IF(OR(A216="",TRIM(B216)=""),"",IF(OR(ISNUMBER(FIND("|"&amp;F216&amp;"|",Data_HSK2!G210)),AND(F216=G216,ISNUMBER(FIND("|"&amp;G216&amp;"|",Data_HSK2!H210)))),"✅","❌"))</f>
        <v/>
      </c>
      <c r="D216" s="17" t="str">
        <f>IF(OR(A216="",$D$5&lt;&gt;"Có"),"",Data_HSK2!B210&amp;"  ("&amp;Data_HSK2!C210&amp;")")</f>
        <v/>
      </c>
      <c r="F216" s="1" t="str">
        <f t="shared" si="0"/>
        <v/>
      </c>
      <c r="G216" s="1" t="str">
        <f t="shared" si="1"/>
        <v/>
      </c>
    </row>
    <row r="217" spans="1:7" ht="15.75" customHeight="1">
      <c r="A217" s="14" t="str">
        <f>IF(Data_HSK2!E211="","",Data_HSK2!E211)</f>
        <v>đã từng (trợ từ)</v>
      </c>
      <c r="B217" s="15"/>
      <c r="C217" s="16" t="str">
        <f>IF(OR(A217="",TRIM(B217)=""),"",IF(OR(ISNUMBER(FIND("|"&amp;F217&amp;"|",Data_HSK2!G211)),AND(F217=G217,ISNUMBER(FIND("|"&amp;G217&amp;"|",Data_HSK2!H211)))),"✅","❌"))</f>
        <v/>
      </c>
      <c r="D217" s="17" t="str">
        <f>IF(OR(A217="",$D$5&lt;&gt;"Có"),"",Data_HSK2!B211&amp;"  ("&amp;Data_HSK2!C211&amp;")")</f>
        <v/>
      </c>
      <c r="F217" s="1" t="str">
        <f t="shared" si="0"/>
        <v/>
      </c>
      <c r="G217" s="1" t="str">
        <f t="shared" si="1"/>
        <v/>
      </c>
    </row>
    <row r="218" spans="1:7" ht="15.75" customHeight="1">
      <c r="A218" s="14" t="str">
        <f>IF(Data_HSK2!E212="","",Data_HSK2!E212)</f>
        <v>biển (1 chữ)</v>
      </c>
      <c r="B218" s="15"/>
      <c r="C218" s="16" t="str">
        <f>IF(OR(A218="",TRIM(B218)=""),"",IF(OR(ISNUMBER(FIND("|"&amp;F218&amp;"|",Data_HSK2!G212)),AND(F218=G218,ISNUMBER(FIND("|"&amp;G218&amp;"|",Data_HSK2!H212)))),"✅","❌"))</f>
        <v/>
      </c>
      <c r="D218" s="17" t="str">
        <f>IF(OR(A218="",$D$5&lt;&gt;"Có"),"",Data_HSK2!B212&amp;"  ("&amp;Data_HSK2!C212&amp;")")</f>
        <v/>
      </c>
      <c r="F218" s="1" t="str">
        <f t="shared" si="0"/>
        <v/>
      </c>
      <c r="G218" s="1" t="str">
        <f t="shared" si="1"/>
        <v/>
      </c>
    </row>
    <row r="219" spans="1:7" ht="15.75" customHeight="1">
      <c r="A219" s="14" t="str">
        <f>IF(Data_HSK2!E213="","",Data_HSK2!E213)</f>
        <v>bờ biển</v>
      </c>
      <c r="B219" s="15"/>
      <c r="C219" s="16" t="str">
        <f>IF(OR(A219="",TRIM(B219)=""),"",IF(OR(ISNUMBER(FIND("|"&amp;F219&amp;"|",Data_HSK2!G213)),AND(F219=G219,ISNUMBER(FIND("|"&amp;G219&amp;"|",Data_HSK2!H213)))),"✅","❌"))</f>
        <v/>
      </c>
      <c r="D219" s="17" t="str">
        <f>IF(OR(A219="",$D$5&lt;&gt;"Có"),"",Data_HSK2!B213&amp;"  ("&amp;Data_HSK2!C213&amp;")")</f>
        <v/>
      </c>
      <c r="F219" s="1" t="str">
        <f t="shared" si="0"/>
        <v/>
      </c>
      <c r="G219" s="1" t="str">
        <f t="shared" si="1"/>
        <v/>
      </c>
    </row>
    <row r="220" spans="1:7" ht="15.75" customHeight="1">
      <c r="A220" s="14" t="str">
        <f>IF(Data_HSK2!E214="","",Data_HSK2!E214)</f>
        <v>hét, kêu, gọi to</v>
      </c>
      <c r="B220" s="15"/>
      <c r="C220" s="16" t="str">
        <f>IF(OR(A220="",TRIM(B220)=""),"",IF(OR(ISNUMBER(FIND("|"&amp;F220&amp;"|",Data_HSK2!G214)),AND(F220=G220,ISNUMBER(FIND("|"&amp;G220&amp;"|",Data_HSK2!H214)))),"✅","❌"))</f>
        <v/>
      </c>
      <c r="D220" s="17" t="str">
        <f>IF(OR(A220="",$D$5&lt;&gt;"Có"),"",Data_HSK2!B214&amp;"  ("&amp;Data_HSK2!C214&amp;")")</f>
        <v/>
      </c>
      <c r="F220" s="1" t="str">
        <f t="shared" si="0"/>
        <v/>
      </c>
      <c r="G220" s="1" t="str">
        <f t="shared" si="1"/>
        <v/>
      </c>
    </row>
    <row r="221" spans="1:7" ht="15.75" customHeight="1">
      <c r="A221" s="14" t="str">
        <f>IF(Data_HSK2!E215="","",Data_HSK2!E215)</f>
        <v>thật, quá (好 + tính từ, VD: 好冷)</v>
      </c>
      <c r="B221" s="15"/>
      <c r="C221" s="16" t="str">
        <f>IF(OR(A221="",TRIM(B221)=""),"",IF(OR(ISNUMBER(FIND("|"&amp;F221&amp;"|",Data_HSK2!G215)),AND(F221=G221,ISNUMBER(FIND("|"&amp;G221&amp;"|",Data_HSK2!H215)))),"✅","❌"))</f>
        <v/>
      </c>
      <c r="D221" s="17" t="str">
        <f>IF(OR(A221="",$D$5&lt;&gt;"Có"),"",Data_HSK2!B215&amp;"  ("&amp;Data_HSK2!C215&amp;")")</f>
        <v/>
      </c>
      <c r="F221" s="1" t="str">
        <f t="shared" si="0"/>
        <v/>
      </c>
      <c r="G221" s="1" t="str">
        <f t="shared" si="1"/>
        <v/>
      </c>
    </row>
    <row r="222" spans="1:7" ht="15.75" customHeight="1">
      <c r="A222" s="14" t="str">
        <f>IF(Data_HSK2!E216="","",Data_HSK2!E216)</f>
        <v>lợi ích, cái lợi</v>
      </c>
      <c r="B222" s="15"/>
      <c r="C222" s="16" t="str">
        <f>IF(OR(A222="",TRIM(B222)=""),"",IF(OR(ISNUMBER(FIND("|"&amp;F222&amp;"|",Data_HSK2!G216)),AND(F222=G222,ISNUMBER(FIND("|"&amp;G222&amp;"|",Data_HSK2!H216)))),"✅","❌"))</f>
        <v/>
      </c>
      <c r="D222" s="17" t="str">
        <f>IF(OR(A222="",$D$5&lt;&gt;"Có"),"",Data_HSK2!B216&amp;"  ("&amp;Data_HSK2!C216&amp;")")</f>
        <v/>
      </c>
      <c r="F222" s="1" t="str">
        <f t="shared" si="0"/>
        <v/>
      </c>
      <c r="G222" s="1" t="str">
        <f t="shared" si="1"/>
        <v/>
      </c>
    </row>
    <row r="223" spans="1:7" ht="15.75" customHeight="1">
      <c r="A223" s="14" t="str">
        <f>IF(Data_HSK2!E217="","",Data_HSK2!E217)</f>
        <v>rất nhiều (好多)</v>
      </c>
      <c r="B223" s="15"/>
      <c r="C223" s="16" t="str">
        <f>IF(OR(A223="",TRIM(B223)=""),"",IF(OR(ISNUMBER(FIND("|"&amp;F223&amp;"|",Data_HSK2!G217)),AND(F223=G223,ISNUMBER(FIND("|"&amp;G223&amp;"|",Data_HSK2!H217)))),"✅","❌"))</f>
        <v/>
      </c>
      <c r="D223" s="17" t="str">
        <f>IF(OR(A223="",$D$5&lt;&gt;"Có"),"",Data_HSK2!B217&amp;"  ("&amp;Data_HSK2!C217&amp;")")</f>
        <v/>
      </c>
      <c r="F223" s="1" t="str">
        <f t="shared" si="0"/>
        <v/>
      </c>
      <c r="G223" s="1" t="str">
        <f t="shared" si="1"/>
        <v/>
      </c>
    </row>
    <row r="224" spans="1:7" ht="15.75" customHeight="1">
      <c r="A224" s="14" t="str">
        <f>IF(Data_HSK2!E218="","",Data_HSK2!E218)</f>
        <v>lâu lắm rồi</v>
      </c>
      <c r="B224" s="15"/>
      <c r="C224" s="16" t="str">
        <f>IF(OR(A224="",TRIM(B224)=""),"",IF(OR(ISNUMBER(FIND("|"&amp;F224&amp;"|",Data_HSK2!G218)),AND(F224=G224,ISNUMBER(FIND("|"&amp;G224&amp;"|",Data_HSK2!H218)))),"✅","❌"))</f>
        <v/>
      </c>
      <c r="D224" s="17" t="str">
        <f>IF(OR(A224="",$D$5&lt;&gt;"Có"),"",Data_HSK2!B218&amp;"  ("&amp;Data_HSK2!C218&amp;")")</f>
        <v/>
      </c>
      <c r="F224" s="1" t="str">
        <f t="shared" si="0"/>
        <v/>
      </c>
      <c r="G224" s="1" t="str">
        <f t="shared" si="1"/>
        <v/>
      </c>
    </row>
    <row r="225" spans="1:7" ht="15.75" customHeight="1">
      <c r="A225" s="14" t="str">
        <f>IF(Data_HSK2!E219="","",Data_HSK2!E219)</f>
        <v>người tốt</v>
      </c>
      <c r="B225" s="15"/>
      <c r="C225" s="16" t="str">
        <f>IF(OR(A225="",TRIM(B225)=""),"",IF(OR(ISNUMBER(FIND("|"&amp;F225&amp;"|",Data_HSK2!G219)),AND(F225=G225,ISNUMBER(FIND("|"&amp;G225&amp;"|",Data_HSK2!H219)))),"✅","❌"))</f>
        <v/>
      </c>
      <c r="D225" s="17" t="str">
        <f>IF(OR(A225="",$D$5&lt;&gt;"Có"),"",Data_HSK2!B219&amp;"  ("&amp;Data_HSK2!C219&amp;")")</f>
        <v/>
      </c>
      <c r="F225" s="1" t="str">
        <f t="shared" si="0"/>
        <v/>
      </c>
      <c r="G225" s="1" t="str">
        <f t="shared" si="1"/>
        <v/>
      </c>
    </row>
    <row r="226" spans="1:7" ht="15.75" customHeight="1">
      <c r="A226" s="14" t="str">
        <f>IF(Data_HSK2!E220="","",Data_HSK2!E220)</f>
        <v>việc tốt</v>
      </c>
      <c r="B226" s="15"/>
      <c r="C226" s="16" t="str">
        <f>IF(OR(A226="",TRIM(B226)=""),"",IF(OR(ISNUMBER(FIND("|"&amp;F226&amp;"|",Data_HSK2!G220)),AND(F226=G226,ISNUMBER(FIND("|"&amp;G226&amp;"|",Data_HSK2!H220)))),"✅","❌"))</f>
        <v/>
      </c>
      <c r="D226" s="17" t="str">
        <f>IF(OR(A226="",$D$5&lt;&gt;"Có"),"",Data_HSK2!B220&amp;"  ("&amp;Data_HSK2!C220&amp;")")</f>
        <v/>
      </c>
      <c r="F226" s="1" t="str">
        <f t="shared" si="0"/>
        <v/>
      </c>
      <c r="G226" s="1" t="str">
        <f t="shared" si="1"/>
        <v/>
      </c>
    </row>
    <row r="227" spans="1:7" ht="15.75" customHeight="1">
      <c r="A227" s="14" t="str">
        <f>IF(Data_HSK2!E221="","",Data_HSK2!E221)</f>
        <v>hình như, dường như</v>
      </c>
      <c r="B227" s="15"/>
      <c r="C227" s="16" t="str">
        <f>IF(OR(A227="",TRIM(B227)=""),"",IF(OR(ISNUMBER(FIND("|"&amp;F227&amp;"|",Data_HSK2!G221)),AND(F227=G227,ISNUMBER(FIND("|"&amp;G227&amp;"|",Data_HSK2!H221)))),"✅","❌"))</f>
        <v/>
      </c>
      <c r="D227" s="17" t="str">
        <f>IF(OR(A227="",$D$5&lt;&gt;"Có"),"",Data_HSK2!B221&amp;"  ("&amp;Data_HSK2!C221&amp;")")</f>
        <v/>
      </c>
      <c r="F227" s="1" t="str">
        <f t="shared" si="0"/>
        <v/>
      </c>
      <c r="G227" s="1" t="str">
        <f t="shared" si="1"/>
        <v/>
      </c>
    </row>
    <row r="228" spans="1:7" ht="15.75" customHeight="1">
      <c r="A228" s="14" t="str">
        <f>IF(Data_HSK2!E222="","",Data_HSK2!E222)</f>
        <v>phù hợp, vừa vặn</v>
      </c>
      <c r="B228" s="15"/>
      <c r="C228" s="16" t="str">
        <f>IF(OR(A228="",TRIM(B228)=""),"",IF(OR(ISNUMBER(FIND("|"&amp;F228&amp;"|",Data_HSK2!G222)),AND(F228=G228,ISNUMBER(FIND("|"&amp;G228&amp;"|",Data_HSK2!H222)))),"✅","❌"))</f>
        <v/>
      </c>
      <c r="D228" s="17" t="str">
        <f>IF(OR(A228="",$D$5&lt;&gt;"Có"),"",Data_HSK2!B222&amp;"  ("&amp;Data_HSK2!C222&amp;")")</f>
        <v/>
      </c>
      <c r="F228" s="1" t="str">
        <f t="shared" si="0"/>
        <v/>
      </c>
      <c r="G228" s="1" t="str">
        <f t="shared" si="1"/>
        <v/>
      </c>
    </row>
    <row r="229" spans="1:7" ht="15.75" customHeight="1">
      <c r="A229" s="14" t="str">
        <f>IF(Data_HSK2!E223="","",Data_HSK2!E223)</f>
        <v>sông</v>
      </c>
      <c r="B229" s="15"/>
      <c r="C229" s="16" t="str">
        <f>IF(OR(A229="",TRIM(B229)=""),"",IF(OR(ISNUMBER(FIND("|"&amp;F229&amp;"|",Data_HSK2!G223)),AND(F229=G229,ISNUMBER(FIND("|"&amp;G229&amp;"|",Data_HSK2!H223)))),"✅","❌"))</f>
        <v/>
      </c>
      <c r="D229" s="17" t="str">
        <f>IF(OR(A229="",$D$5&lt;&gt;"Có"),"",Data_HSK2!B223&amp;"  ("&amp;Data_HSK2!C223&amp;")")</f>
        <v/>
      </c>
      <c r="F229" s="1" t="str">
        <f t="shared" si="0"/>
        <v/>
      </c>
      <c r="G229" s="1" t="str">
        <f t="shared" si="1"/>
        <v/>
      </c>
    </row>
    <row r="230" spans="1:7" ht="15.75" customHeight="1">
      <c r="A230" s="14" t="str">
        <f>IF(Data_HSK2!E224="","",Data_HSK2!E224)</f>
        <v>đen; tối</v>
      </c>
      <c r="B230" s="15"/>
      <c r="C230" s="16" t="str">
        <f>IF(OR(A230="",TRIM(B230)=""),"",IF(OR(ISNUMBER(FIND("|"&amp;F230&amp;"|",Data_HSK2!G224)),AND(F230=G230,ISNUMBER(FIND("|"&amp;G230&amp;"|",Data_HSK2!H224)))),"✅","❌"))</f>
        <v/>
      </c>
      <c r="D230" s="17" t="str">
        <f>IF(OR(A230="",$D$5&lt;&gt;"Có"),"",Data_HSK2!B224&amp;"  ("&amp;Data_HSK2!C224&amp;")")</f>
        <v/>
      </c>
      <c r="F230" s="1" t="str">
        <f t="shared" si="0"/>
        <v/>
      </c>
      <c r="G230" s="1" t="str">
        <f t="shared" si="1"/>
        <v/>
      </c>
    </row>
    <row r="231" spans="1:7" ht="15.75" customHeight="1">
      <c r="A231" s="14" t="str">
        <f>IF(Data_HSK2!E225="","",Data_HSK2!E225)</f>
        <v>bảng đen</v>
      </c>
      <c r="B231" s="15"/>
      <c r="C231" s="16" t="str">
        <f>IF(OR(A231="",TRIM(B231)=""),"",IF(OR(ISNUMBER(FIND("|"&amp;F231&amp;"|",Data_HSK2!G225)),AND(F231=G231,ISNUMBER(FIND("|"&amp;G231&amp;"|",Data_HSK2!H225)))),"✅","❌"))</f>
        <v/>
      </c>
      <c r="D231" s="17" t="str">
        <f>IF(OR(A231="",$D$5&lt;&gt;"Có"),"",Data_HSK2!B225&amp;"  ("&amp;Data_HSK2!C225&amp;")")</f>
        <v/>
      </c>
      <c r="F231" s="1" t="str">
        <f t="shared" si="0"/>
        <v/>
      </c>
      <c r="G231" s="1" t="str">
        <f t="shared" si="1"/>
        <v/>
      </c>
    </row>
    <row r="232" spans="1:7" ht="15.75" customHeight="1">
      <c r="A232" s="14" t="str">
        <f>IF(Data_HSK2!E226="","",Data_HSK2!E226)</f>
        <v>màu đen</v>
      </c>
      <c r="B232" s="15"/>
      <c r="C232" s="16" t="str">
        <f>IF(OR(A232="",TRIM(B232)=""),"",IF(OR(ISNUMBER(FIND("|"&amp;F232&amp;"|",Data_HSK2!G226)),AND(F232=G232,ISNUMBER(FIND("|"&amp;G232&amp;"|",Data_HSK2!H226)))),"✅","❌"))</f>
        <v/>
      </c>
      <c r="D232" s="17" t="str">
        <f>IF(OR(A232="",$D$5&lt;&gt;"Có"),"",Data_HSK2!B226&amp;"  ("&amp;Data_HSK2!C226&amp;")")</f>
        <v/>
      </c>
      <c r="F232" s="1" t="str">
        <f t="shared" si="0"/>
        <v/>
      </c>
      <c r="G232" s="1" t="str">
        <f t="shared" si="1"/>
        <v/>
      </c>
    </row>
    <row r="233" spans="1:7" ht="15.75" customHeight="1">
      <c r="A233" s="14" t="str">
        <f>IF(Data_HSK2!E227="","",Data_HSK2!E227)</f>
        <v>đỏ</v>
      </c>
      <c r="B233" s="15"/>
      <c r="C233" s="16" t="str">
        <f>IF(OR(A233="",TRIM(B233)=""),"",IF(OR(ISNUMBER(FIND("|"&amp;F233&amp;"|",Data_HSK2!G227)),AND(F233=G233,ISNUMBER(FIND("|"&amp;G233&amp;"|",Data_HSK2!H227)))),"✅","❌"))</f>
        <v/>
      </c>
      <c r="D233" s="17" t="str">
        <f>IF(OR(A233="",$D$5&lt;&gt;"Có"),"",Data_HSK2!B227&amp;"  ("&amp;Data_HSK2!C227&amp;")")</f>
        <v/>
      </c>
      <c r="F233" s="1" t="str">
        <f t="shared" si="0"/>
        <v/>
      </c>
      <c r="G233" s="1" t="str">
        <f t="shared" si="1"/>
        <v/>
      </c>
    </row>
    <row r="234" spans="1:7" ht="15.75" customHeight="1">
      <c r="A234" s="14" t="str">
        <f>IF(Data_HSK2!E228="","",Data_HSK2!E228)</f>
        <v>màu đỏ</v>
      </c>
      <c r="B234" s="15"/>
      <c r="C234" s="16" t="str">
        <f>IF(OR(A234="",TRIM(B234)=""),"",IF(OR(ISNUMBER(FIND("|"&amp;F234&amp;"|",Data_HSK2!G228)),AND(F234=G234,ISNUMBER(FIND("|"&amp;G234&amp;"|",Data_HSK2!H228)))),"✅","❌"))</f>
        <v/>
      </c>
      <c r="D234" s="17" t="str">
        <f>IF(OR(A234="",$D$5&lt;&gt;"Có"),"",Data_HSK2!B228&amp;"  ("&amp;Data_HSK2!C228&amp;")")</f>
        <v/>
      </c>
      <c r="F234" s="1" t="str">
        <f t="shared" si="0"/>
        <v/>
      </c>
      <c r="G234" s="1" t="str">
        <f t="shared" si="1"/>
        <v/>
      </c>
    </row>
    <row r="235" spans="1:7" ht="15.75" customHeight="1">
      <c r="A235" s="14" t="str">
        <f>IF(Data_HSK2!E229="","",Data_HSK2!E229)</f>
        <v>về sau, sau đó (trong quá khứ)</v>
      </c>
      <c r="B235" s="15"/>
      <c r="C235" s="16" t="str">
        <f>IF(OR(A235="",TRIM(B235)=""),"",IF(OR(ISNUMBER(FIND("|"&amp;F235&amp;"|",Data_HSK2!G229)),AND(F235=G235,ISNUMBER(FIND("|"&amp;G235&amp;"|",Data_HSK2!H229)))),"✅","❌"))</f>
        <v/>
      </c>
      <c r="D235" s="17" t="str">
        <f>IF(OR(A235="",$D$5&lt;&gt;"Có"),"",Data_HSK2!B229&amp;"  ("&amp;Data_HSK2!C229&amp;")")</f>
        <v/>
      </c>
      <c r="F235" s="1" t="str">
        <f t="shared" si="0"/>
        <v/>
      </c>
      <c r="G235" s="1" t="str">
        <f t="shared" si="1"/>
        <v/>
      </c>
    </row>
    <row r="236" spans="1:7" ht="15.75" customHeight="1">
      <c r="A236" s="14" t="str">
        <f>IF(Data_HSK2!E230="","",Data_HSK2!E230)</f>
        <v>đột nhiên</v>
      </c>
      <c r="B236" s="15"/>
      <c r="C236" s="16" t="str">
        <f>IF(OR(A236="",TRIM(B236)=""),"",IF(OR(ISNUMBER(FIND("|"&amp;F236&amp;"|",Data_HSK2!G230)),AND(F236=G236,ISNUMBER(FIND("|"&amp;G236&amp;"|",Data_HSK2!H230)))),"✅","❌"))</f>
        <v/>
      </c>
      <c r="D236" s="17" t="str">
        <f>IF(OR(A236="",$D$5&lt;&gt;"Có"),"",Data_HSK2!B230&amp;"  ("&amp;Data_HSK2!C230&amp;")")</f>
        <v/>
      </c>
      <c r="F236" s="1" t="str">
        <f t="shared" si="0"/>
        <v/>
      </c>
      <c r="G236" s="1" t="str">
        <f t="shared" si="1"/>
        <v/>
      </c>
    </row>
    <row r="237" spans="1:7" ht="15.75" customHeight="1">
      <c r="A237" s="14" t="str">
        <f>IF(Data_HSK2!E231="","",Data_HSK2!E231)</f>
        <v>hồ</v>
      </c>
      <c r="B237" s="15"/>
      <c r="C237" s="16" t="str">
        <f>IF(OR(A237="",TRIM(B237)=""),"",IF(OR(ISNUMBER(FIND("|"&amp;F237&amp;"|",Data_HSK2!G231)),AND(F237=G237,ISNUMBER(FIND("|"&amp;G237&amp;"|",Data_HSK2!H231)))),"✅","❌"))</f>
        <v/>
      </c>
      <c r="D237" s="17" t="str">
        <f>IF(OR(A237="",$D$5&lt;&gt;"Có"),"",Data_HSK2!B231&amp;"  ("&amp;Data_HSK2!C231&amp;")")</f>
        <v/>
      </c>
      <c r="F237" s="1" t="str">
        <f t="shared" si="0"/>
        <v/>
      </c>
      <c r="G237" s="1" t="str">
        <f t="shared" si="1"/>
        <v/>
      </c>
    </row>
    <row r="238" spans="1:7" ht="15.75" customHeight="1">
      <c r="A238" s="14" t="str">
        <f>IF(Data_HSK2!E232="","",Data_HSK2!E232)</f>
        <v>hộ chiếu</v>
      </c>
      <c r="B238" s="15"/>
      <c r="C238" s="16" t="str">
        <f>IF(OR(A238="",TRIM(B238)=""),"",IF(OR(ISNUMBER(FIND("|"&amp;F238&amp;"|",Data_HSK2!G232)),AND(F238=G238,ISNUMBER(FIND("|"&amp;G238&amp;"|",Data_HSK2!H232)))),"✅","❌"))</f>
        <v/>
      </c>
      <c r="D238" s="17" t="str">
        <f>IF(OR(A238="",$D$5&lt;&gt;"Có"),"",Data_HSK2!B232&amp;"  ("&amp;Data_HSK2!C232&amp;")")</f>
        <v/>
      </c>
      <c r="F238" s="1" t="str">
        <f t="shared" si="0"/>
        <v/>
      </c>
      <c r="G238" s="1" t="str">
        <f t="shared" si="1"/>
        <v/>
      </c>
    </row>
    <row r="239" spans="1:7" ht="15.75" customHeight="1">
      <c r="A239" s="14" t="str">
        <f>IF(Data_HSK2!E233="","",Data_HSK2!E233)</f>
        <v>tiêu, tốn (tiền, thời gian)</v>
      </c>
      <c r="B239" s="15"/>
      <c r="C239" s="16" t="str">
        <f>IF(OR(A239="",TRIM(B239)=""),"",IF(OR(ISNUMBER(FIND("|"&amp;F239&amp;"|",Data_HSK2!G233)),AND(F239=G239,ISNUMBER(FIND("|"&amp;G239&amp;"|",Data_HSK2!H233)))),"✅","❌"))</f>
        <v/>
      </c>
      <c r="D239" s="17" t="str">
        <f>IF(OR(A239="",$D$5&lt;&gt;"Có"),"",Data_HSK2!B233&amp;"  ("&amp;Data_HSK2!C233&amp;")")</f>
        <v/>
      </c>
      <c r="F239" s="1" t="str">
        <f t="shared" si="0"/>
        <v/>
      </c>
      <c r="G239" s="1" t="str">
        <f t="shared" si="1"/>
        <v/>
      </c>
    </row>
    <row r="240" spans="1:7" ht="15.75" customHeight="1">
      <c r="A240" s="14" t="str">
        <f>IF(Data_HSK2!E234="","",Data_HSK2!E234)</f>
        <v>vườn hoa</v>
      </c>
      <c r="B240" s="15"/>
      <c r="C240" s="16" t="str">
        <f>IF(OR(A240="",TRIM(B240)=""),"",IF(OR(ISNUMBER(FIND("|"&amp;F240&amp;"|",Data_HSK2!G234)),AND(F240=G240,ISNUMBER(FIND("|"&amp;G240&amp;"|",Data_HSK2!H234)))),"✅","❌"))</f>
        <v/>
      </c>
      <c r="D240" s="17" t="str">
        <f>IF(OR(A240="",$D$5&lt;&gt;"Có"),"",Data_HSK2!B234&amp;"  ("&amp;Data_HSK2!C234&amp;")")</f>
        <v/>
      </c>
      <c r="F240" s="1" t="str">
        <f t="shared" si="0"/>
        <v/>
      </c>
      <c r="G240" s="1" t="str">
        <f t="shared" si="1"/>
        <v/>
      </c>
    </row>
    <row r="241" spans="1:7" ht="15.75" customHeight="1">
      <c r="A241" s="14" t="str">
        <f>IF(Data_HSK2!E235="","",Data_HSK2!E235)</f>
        <v>vẽ</v>
      </c>
      <c r="B241" s="15"/>
      <c r="C241" s="16" t="str">
        <f>IF(OR(A241="",TRIM(B241)=""),"",IF(OR(ISNUMBER(FIND("|"&amp;F241&amp;"|",Data_HSK2!G235)),AND(F241=G241,ISNUMBER(FIND("|"&amp;G241&amp;"|",Data_HSK2!H235)))),"✅","❌"))</f>
        <v/>
      </c>
      <c r="D241" s="17" t="str">
        <f>IF(OR(A241="",$D$5&lt;&gt;"Có"),"",Data_HSK2!B235&amp;"  ("&amp;Data_HSK2!C235&amp;")")</f>
        <v/>
      </c>
      <c r="F241" s="1" t="str">
        <f t="shared" si="0"/>
        <v/>
      </c>
      <c r="G241" s="1" t="str">
        <f t="shared" si="1"/>
        <v/>
      </c>
    </row>
    <row r="242" spans="1:7" ht="15.75" customHeight="1">
      <c r="A242" s="14" t="str">
        <f>IF(Data_HSK2!E236="","",Data_HSK2!E236)</f>
        <v>họa sĩ</v>
      </c>
      <c r="B242" s="15"/>
      <c r="C242" s="16" t="str">
        <f>IF(OR(A242="",TRIM(B242)=""),"",IF(OR(ISNUMBER(FIND("|"&amp;F242&amp;"|",Data_HSK2!G236)),AND(F242=G242,ISNUMBER(FIND("|"&amp;G242&amp;"|",Data_HSK2!H236)))),"✅","❌"))</f>
        <v/>
      </c>
      <c r="D242" s="17" t="str">
        <f>IF(OR(A242="",$D$5&lt;&gt;"Có"),"",Data_HSK2!B236&amp;"  ("&amp;Data_HSK2!C236&amp;")")</f>
        <v/>
      </c>
      <c r="F242" s="1" t="str">
        <f t="shared" si="0"/>
        <v/>
      </c>
      <c r="G242" s="1" t="str">
        <f t="shared" si="1"/>
        <v/>
      </c>
    </row>
    <row r="243" spans="1:7" ht="15.75" customHeight="1">
      <c r="A243" s="14" t="str">
        <f>IF(Data_HSK2!E237="","",Data_HSK2!E237)</f>
        <v>bức tranh</v>
      </c>
      <c r="B243" s="15"/>
      <c r="C243" s="16" t="str">
        <f>IF(OR(A243="",TRIM(B243)=""),"",IF(OR(ISNUMBER(FIND("|"&amp;F243&amp;"|",Data_HSK2!G237)),AND(F243=G243,ISNUMBER(FIND("|"&amp;G243&amp;"|",Data_HSK2!H237)))),"✅","❌"))</f>
        <v/>
      </c>
      <c r="D243" s="17" t="str">
        <f>IF(OR(A243="",$D$5&lt;&gt;"Có"),"",Data_HSK2!B237&amp;"  ("&amp;Data_HSK2!C237&amp;")")</f>
        <v/>
      </c>
      <c r="F243" s="1" t="str">
        <f t="shared" si="0"/>
        <v/>
      </c>
      <c r="G243" s="1" t="str">
        <f t="shared" si="1"/>
        <v/>
      </c>
    </row>
    <row r="244" spans="1:7" ht="15.75" customHeight="1">
      <c r="A244" s="14" t="str">
        <f>IF(Data_HSK2!E238="","",Data_HSK2!E238)</f>
        <v>tác hại, cái hại</v>
      </c>
      <c r="B244" s="15"/>
      <c r="C244" s="16" t="str">
        <f>IF(OR(A244="",TRIM(B244)=""),"",IF(OR(ISNUMBER(FIND("|"&amp;F244&amp;"|",Data_HSK2!G238)),AND(F244=G244,ISNUMBER(FIND("|"&amp;G244&amp;"|",Data_HSK2!H238)))),"✅","❌"))</f>
        <v/>
      </c>
      <c r="D244" s="17" t="str">
        <f>IF(OR(A244="",$D$5&lt;&gt;"Có"),"",Data_HSK2!B238&amp;"  ("&amp;Data_HSK2!C238&amp;")")</f>
        <v/>
      </c>
      <c r="F244" s="1" t="str">
        <f t="shared" si="0"/>
        <v/>
      </c>
      <c r="G244" s="1" t="str">
        <f t="shared" si="1"/>
        <v/>
      </c>
    </row>
    <row r="245" spans="1:7" ht="15.75" customHeight="1">
      <c r="A245" s="14" t="str">
        <f>IF(Data_HSK2!E239="","",Data_HSK2!E239)</f>
        <v>người xấu</v>
      </c>
      <c r="B245" s="15"/>
      <c r="C245" s="16" t="str">
        <f>IF(OR(A245="",TRIM(B245)=""),"",IF(OR(ISNUMBER(FIND("|"&amp;F245&amp;"|",Data_HSK2!G239)),AND(F245=G245,ISNUMBER(FIND("|"&amp;G245&amp;"|",Data_HSK2!H239)))),"✅","❌"))</f>
        <v/>
      </c>
      <c r="D245" s="17" t="str">
        <f>IF(OR(A245="",$D$5&lt;&gt;"Có"),"",Data_HSK2!B239&amp;"  ("&amp;Data_HSK2!C239&amp;")")</f>
        <v/>
      </c>
      <c r="F245" s="1" t="str">
        <f t="shared" si="0"/>
        <v/>
      </c>
      <c r="G245" s="1" t="str">
        <f t="shared" si="1"/>
        <v/>
      </c>
    </row>
    <row r="246" spans="1:7" ht="15.75" customHeight="1">
      <c r="A246" s="14" t="str">
        <f>IF(Data_HSK2!E240="","",Data_HSK2!E240)</f>
        <v>hoan nghênh, chào mừng</v>
      </c>
      <c r="B246" s="15"/>
      <c r="C246" s="16" t="str">
        <f>IF(OR(A246="",TRIM(B246)=""),"",IF(OR(ISNUMBER(FIND("|"&amp;F246&amp;"|",Data_HSK2!G240)),AND(F246=G246,ISNUMBER(FIND("|"&amp;G246&amp;"|",Data_HSK2!H240)))),"✅","❌"))</f>
        <v/>
      </c>
      <c r="D246" s="17" t="str">
        <f>IF(OR(A246="",$D$5&lt;&gt;"Có"),"",Data_HSK2!B240&amp;"  ("&amp;Data_HSK2!C240&amp;")")</f>
        <v/>
      </c>
      <c r="F246" s="1" t="str">
        <f t="shared" si="0"/>
        <v/>
      </c>
      <c r="G246" s="1" t="str">
        <f t="shared" si="1"/>
        <v/>
      </c>
    </row>
    <row r="247" spans="1:7" ht="15.75" customHeight="1">
      <c r="A247" s="14" t="str">
        <f>IF(Data_HSK2!E241="","",Data_HSK2!E241)</f>
        <v>đổi, thay</v>
      </c>
      <c r="B247" s="15"/>
      <c r="C247" s="16" t="str">
        <f>IF(OR(A247="",TRIM(B247)=""),"",IF(OR(ISNUMBER(FIND("|"&amp;F247&amp;"|",Data_HSK2!G241)),AND(F247=G247,ISNUMBER(FIND("|"&amp;G247&amp;"|",Data_HSK2!H241)))),"✅","❌"))</f>
        <v/>
      </c>
      <c r="D247" s="17" t="str">
        <f>IF(OR(A247="",$D$5&lt;&gt;"Có"),"",Data_HSK2!B241&amp;"  ("&amp;Data_HSK2!C241&amp;")")</f>
        <v/>
      </c>
      <c r="F247" s="1" t="str">
        <f t="shared" si="0"/>
        <v/>
      </c>
      <c r="G247" s="1" t="str">
        <f t="shared" si="1"/>
        <v/>
      </c>
    </row>
    <row r="248" spans="1:7" ht="15.75" customHeight="1">
      <c r="A248" s="14" t="str">
        <f>IF(Data_HSK2!E242="","",Data_HSK2!E242)</f>
        <v>vàng</v>
      </c>
      <c r="B248" s="15"/>
      <c r="C248" s="16" t="str">
        <f>IF(OR(A248="",TRIM(B248)=""),"",IF(OR(ISNUMBER(FIND("|"&amp;F248&amp;"|",Data_HSK2!G242)),AND(F248=G248,ISNUMBER(FIND("|"&amp;G248&amp;"|",Data_HSK2!H242)))),"✅","❌"))</f>
        <v/>
      </c>
      <c r="D248" s="17" t="str">
        <f>IF(OR(A248="",$D$5&lt;&gt;"Có"),"",Data_HSK2!B242&amp;"  ("&amp;Data_HSK2!C242&amp;")")</f>
        <v/>
      </c>
      <c r="F248" s="1" t="str">
        <f t="shared" si="0"/>
        <v/>
      </c>
      <c r="G248" s="1" t="str">
        <f t="shared" si="1"/>
        <v/>
      </c>
    </row>
    <row r="249" spans="1:7" ht="15.75" customHeight="1">
      <c r="A249" s="14" t="str">
        <f>IF(Data_HSK2!E243="","",Data_HSK2!E243)</f>
        <v>màu vàng</v>
      </c>
      <c r="B249" s="15"/>
      <c r="C249" s="16" t="str">
        <f>IF(OR(A249="",TRIM(B249)=""),"",IF(OR(ISNUMBER(FIND("|"&amp;F249&amp;"|",Data_HSK2!G243)),AND(F249=G249,ISNUMBER(FIND("|"&amp;G249&amp;"|",Data_HSK2!H243)))),"✅","❌"))</f>
        <v/>
      </c>
      <c r="D249" s="17" t="str">
        <f>IF(OR(A249="",$D$5&lt;&gt;"Có"),"",Data_HSK2!B243&amp;"  ("&amp;Data_HSK2!C243&amp;")")</f>
        <v/>
      </c>
      <c r="F249" s="1" t="str">
        <f t="shared" si="0"/>
        <v/>
      </c>
      <c r="G249" s="1" t="str">
        <f t="shared" si="1"/>
        <v/>
      </c>
    </row>
    <row r="250" spans="1:7" ht="15.75" customHeight="1">
      <c r="A250" s="14" t="str">
        <f>IF(Data_HSK2!E244="","",Data_HSK2!E244)</f>
        <v>lần, hồi (lượng từ)</v>
      </c>
      <c r="B250" s="15"/>
      <c r="C250" s="16" t="str">
        <f>IF(OR(A250="",TRIM(B250)=""),"",IF(OR(ISNUMBER(FIND("|"&amp;F250&amp;"|",Data_HSK2!G244)),AND(F250=G250,ISNUMBER(FIND("|"&amp;G250&amp;"|",Data_HSK2!H244)))),"✅","❌"))</f>
        <v/>
      </c>
      <c r="D250" s="17" t="str">
        <f>IF(OR(A250="",$D$5&lt;&gt;"Có"),"",Data_HSK2!B244&amp;"  ("&amp;Data_HSK2!C244&amp;")")</f>
        <v/>
      </c>
      <c r="F250" s="1" t="str">
        <f t="shared" si="0"/>
        <v/>
      </c>
      <c r="G250" s="1" t="str">
        <f t="shared" si="1"/>
        <v/>
      </c>
    </row>
    <row r="251" spans="1:7" ht="15.75" customHeight="1">
      <c r="A251" s="14" t="str">
        <f>IF(Data_HSK2!E245="","",Data_HSK2!E245)</f>
        <v>về nước</v>
      </c>
      <c r="B251" s="15"/>
      <c r="C251" s="16" t="str">
        <f>IF(OR(A251="",TRIM(B251)=""),"",IF(OR(ISNUMBER(FIND("|"&amp;F251&amp;"|",Data_HSK2!G245)),AND(F251=G251,ISNUMBER(FIND("|"&amp;G251&amp;"|",Data_HSK2!H245)))),"✅","❌"))</f>
        <v/>
      </c>
      <c r="D251" s="17" t="str">
        <f>IF(OR(A251="",$D$5&lt;&gt;"Có"),"",Data_HSK2!B245&amp;"  ("&amp;Data_HSK2!C245&amp;")")</f>
        <v/>
      </c>
      <c r="F251" s="1" t="str">
        <f t="shared" si="0"/>
        <v/>
      </c>
      <c r="G251" s="1" t="str">
        <f t="shared" si="1"/>
        <v/>
      </c>
    </row>
    <row r="252" spans="1:7" ht="15.75" customHeight="1">
      <c r="A252" s="14" t="str">
        <f>IF(Data_HSK2!E246="","",Data_HSK2!E246)</f>
        <v>sẽ (khả năng xảy ra)</v>
      </c>
      <c r="B252" s="15"/>
      <c r="C252" s="16" t="str">
        <f>IF(OR(A252="",TRIM(B252)=""),"",IF(OR(ISNUMBER(FIND("|"&amp;F252&amp;"|",Data_HSK2!G246)),AND(F252=G252,ISNUMBER(FIND("|"&amp;G252&amp;"|",Data_HSK2!H246)))),"✅","❌"))</f>
        <v/>
      </c>
      <c r="D252" s="17" t="str">
        <f>IF(OR(A252="",$D$5&lt;&gt;"Có"),"",Data_HSK2!B246&amp;"  ("&amp;Data_HSK2!C246&amp;")")</f>
        <v/>
      </c>
      <c r="F252" s="1" t="str">
        <f t="shared" si="0"/>
        <v/>
      </c>
      <c r="G252" s="1" t="str">
        <f t="shared" si="1"/>
        <v/>
      </c>
    </row>
    <row r="253" spans="1:7" ht="15.75" customHeight="1">
      <c r="A253" s="14" t="str">
        <f>IF(Data_HSK2!E247="","",Data_HSK2!E247)</f>
        <v>hoạt động</v>
      </c>
      <c r="B253" s="15"/>
      <c r="C253" s="16" t="str">
        <f>IF(OR(A253="",TRIM(B253)=""),"",IF(OR(ISNUMBER(FIND("|"&amp;F253&amp;"|",Data_HSK2!G247)),AND(F253=G253,ISNUMBER(FIND("|"&amp;G253&amp;"|",Data_HSK2!H247)))),"✅","❌"))</f>
        <v/>
      </c>
      <c r="D253" s="17" t="str">
        <f>IF(OR(A253="",$D$5&lt;&gt;"Có"),"",Data_HSK2!B247&amp;"  ("&amp;Data_HSK2!C247&amp;")")</f>
        <v/>
      </c>
      <c r="F253" s="1" t="str">
        <f t="shared" si="0"/>
        <v/>
      </c>
      <c r="G253" s="1" t="str">
        <f t="shared" si="1"/>
        <v/>
      </c>
    </row>
    <row r="254" spans="1:7" ht="15.75" customHeight="1">
      <c r="A254" s="14" t="str">
        <f>IF(Data_HSK2!E248="","",Data_HSK2!E248)</f>
        <v>hoặc (1 chữ)</v>
      </c>
      <c r="B254" s="15"/>
      <c r="C254" s="16" t="str">
        <f>IF(OR(A254="",TRIM(B254)=""),"",IF(OR(ISNUMBER(FIND("|"&amp;F254&amp;"|",Data_HSK2!G248)),AND(F254=G254,ISNUMBER(FIND("|"&amp;G254&amp;"|",Data_HSK2!H248)))),"✅","❌"))</f>
        <v/>
      </c>
      <c r="D254" s="17" t="str">
        <f>IF(OR(A254="",$D$5&lt;&gt;"Có"),"",Data_HSK2!B248&amp;"  ("&amp;Data_HSK2!C248&amp;")")</f>
        <v/>
      </c>
      <c r="F254" s="1" t="str">
        <f t="shared" si="0"/>
        <v/>
      </c>
      <c r="G254" s="1" t="str">
        <f t="shared" si="1"/>
        <v/>
      </c>
    </row>
    <row r="255" spans="1:7" ht="15.75" customHeight="1">
      <c r="A255" s="14" t="str">
        <f>IF(Data_HSK2!E249="","",Data_HSK2!E249)</f>
        <v>hoặc là</v>
      </c>
      <c r="B255" s="15"/>
      <c r="C255" s="16" t="str">
        <f>IF(OR(A255="",TRIM(B255)=""),"",IF(OR(ISNUMBER(FIND("|"&amp;F255&amp;"|",Data_HSK2!G249)),AND(F255=G255,ISNUMBER(FIND("|"&amp;G255&amp;"|",Data_HSK2!H249)))),"✅","❌"))</f>
        <v/>
      </c>
      <c r="D255" s="17" t="str">
        <f>IF(OR(A255="",$D$5&lt;&gt;"Có"),"",Data_HSK2!B249&amp;"  ("&amp;Data_HSK2!C249&amp;")")</f>
        <v/>
      </c>
      <c r="F255" s="1" t="str">
        <f t="shared" si="0"/>
        <v/>
      </c>
      <c r="G255" s="1" t="str">
        <f t="shared" si="1"/>
        <v/>
      </c>
    </row>
    <row r="256" spans="1:7" ht="15.75" customHeight="1">
      <c r="A256" s="14" t="str">
        <f>IF(Data_HSK2!E250="","",Data_HSK2!E250)</f>
        <v>cơ hội</v>
      </c>
      <c r="B256" s="15"/>
      <c r="C256" s="16" t="str">
        <f>IF(OR(A256="",TRIM(B256)=""),"",IF(OR(ISNUMBER(FIND("|"&amp;F256&amp;"|",Data_HSK2!G250)),AND(F256=G256,ISNUMBER(FIND("|"&amp;G256&amp;"|",Data_HSK2!H250)))),"✅","❌"))</f>
        <v/>
      </c>
      <c r="D256" s="17" t="str">
        <f>IF(OR(A256="",$D$5&lt;&gt;"Có"),"",Data_HSK2!B250&amp;"  ("&amp;Data_HSK2!C250&amp;")")</f>
        <v/>
      </c>
      <c r="F256" s="1" t="str">
        <f t="shared" si="0"/>
        <v/>
      </c>
      <c r="G256" s="1" t="str">
        <f t="shared" si="1"/>
        <v/>
      </c>
    </row>
    <row r="257" spans="1:7" ht="15.75" customHeight="1">
      <c r="A257" s="14" t="str">
        <f>IF(Data_HSK2!E251="","",Data_HSK2!E251)</f>
        <v>con gà</v>
      </c>
      <c r="B257" s="15"/>
      <c r="C257" s="16" t="str">
        <f>IF(OR(A257="",TRIM(B257)=""),"",IF(OR(ISNUMBER(FIND("|"&amp;F257&amp;"|",Data_HSK2!G251)),AND(F257=G257,ISNUMBER(FIND("|"&amp;G257&amp;"|",Data_HSK2!H251)))),"✅","❌"))</f>
        <v/>
      </c>
      <c r="D257" s="17" t="str">
        <f>IF(OR(A257="",$D$5&lt;&gt;"Có"),"",Data_HSK2!B251&amp;"  ("&amp;Data_HSK2!C251&amp;")")</f>
        <v/>
      </c>
      <c r="F257" s="1" t="str">
        <f t="shared" si="0"/>
        <v/>
      </c>
      <c r="G257" s="1" t="str">
        <f t="shared" si="1"/>
        <v/>
      </c>
    </row>
    <row r="258" spans="1:7" ht="15.75" customHeight="1">
      <c r="A258" s="14" t="str">
        <f>IF(Data_HSK2!E252="","",Data_HSK2!E252)</f>
        <v>cấp, bậc</v>
      </c>
      <c r="B258" s="15"/>
      <c r="C258" s="16" t="str">
        <f>IF(OR(A258="",TRIM(B258)=""),"",IF(OR(ISNUMBER(FIND("|"&amp;F258&amp;"|",Data_HSK2!G252)),AND(F258=G258,ISNUMBER(FIND("|"&amp;G258&amp;"|",Data_HSK2!H252)))),"✅","❌"))</f>
        <v/>
      </c>
      <c r="D258" s="17" t="str">
        <f>IF(OR(A258="",$D$5&lt;&gt;"Có"),"",Data_HSK2!B252&amp;"  ("&amp;Data_HSK2!C252&amp;")")</f>
        <v/>
      </c>
      <c r="F258" s="1" t="str">
        <f t="shared" si="0"/>
        <v/>
      </c>
      <c r="G258" s="1" t="str">
        <f t="shared" si="1"/>
        <v/>
      </c>
    </row>
    <row r="259" spans="1:7" ht="15.75" customHeight="1">
      <c r="A259" s="14" t="str">
        <f>IF(Data_HSK2!E253="","",Data_HSK2!E253)</f>
        <v>gấp, vội; sốt ruột</v>
      </c>
      <c r="B259" s="15"/>
      <c r="C259" s="16" t="str">
        <f>IF(OR(A259="",TRIM(B259)=""),"",IF(OR(ISNUMBER(FIND("|"&amp;F259&amp;"|",Data_HSK2!G253)),AND(F259=G259,ISNUMBER(FIND("|"&amp;G259&amp;"|",Data_HSK2!H253)))),"✅","❌"))</f>
        <v/>
      </c>
      <c r="D259" s="17" t="str">
        <f>IF(OR(A259="",$D$5&lt;&gt;"Có"),"",Data_HSK2!B253&amp;"  ("&amp;Data_HSK2!C253&amp;")")</f>
        <v/>
      </c>
      <c r="F259" s="1" t="str">
        <f t="shared" si="0"/>
        <v/>
      </c>
      <c r="G259" s="1" t="str">
        <f t="shared" si="1"/>
        <v/>
      </c>
    </row>
    <row r="260" spans="1:7" ht="15.75" customHeight="1">
      <c r="A260" s="14" t="str">
        <f>IF(Data_HSK2!E254="","",Data_HSK2!E254)</f>
        <v>kế hoạch; lên kế hoạch</v>
      </c>
      <c r="B260" s="15"/>
      <c r="C260" s="16" t="str">
        <f>IF(OR(A260="",TRIM(B260)=""),"",IF(OR(ISNUMBER(FIND("|"&amp;F260&amp;"|",Data_HSK2!G254)),AND(F260=G260,ISNUMBER(FIND("|"&amp;G260&amp;"|",Data_HSK2!H254)))),"✅","❌"))</f>
        <v/>
      </c>
      <c r="D260" s="17" t="str">
        <f>IF(OR(A260="",$D$5&lt;&gt;"Có"),"",Data_HSK2!B254&amp;"  ("&amp;Data_HSK2!C254&amp;")")</f>
        <v/>
      </c>
      <c r="F260" s="1" t="str">
        <f t="shared" si="0"/>
        <v/>
      </c>
      <c r="G260" s="1" t="str">
        <f t="shared" si="1"/>
        <v/>
      </c>
    </row>
    <row r="261" spans="1:7" ht="15.75" customHeight="1">
      <c r="A261" s="14" t="str">
        <f>IF(Data_HSK2!E255="","",Data_HSK2!E255)</f>
        <v>máy vi tính (计算机)</v>
      </c>
      <c r="B261" s="15"/>
      <c r="C261" s="16" t="str">
        <f>IF(OR(A261="",TRIM(B261)=""),"",IF(OR(ISNUMBER(FIND("|"&amp;F261&amp;"|",Data_HSK2!G255)),AND(F261=G261,ISNUMBER(FIND("|"&amp;G261&amp;"|",Data_HSK2!H255)))),"✅","❌"))</f>
        <v/>
      </c>
      <c r="D261" s="17" t="str">
        <f>IF(OR(A261="",$D$5&lt;&gt;"Có"),"",Data_HSK2!B255&amp;"  ("&amp;Data_HSK2!C255&amp;")")</f>
        <v/>
      </c>
      <c r="F261" s="1" t="str">
        <f t="shared" si="0"/>
        <v/>
      </c>
      <c r="G261" s="1" t="str">
        <f t="shared" si="1"/>
        <v/>
      </c>
    </row>
    <row r="262" spans="1:7" ht="15.75" customHeight="1">
      <c r="A262" s="14" t="str">
        <f>IF(Data_HSK2!E256="","",Data_HSK2!E256)</f>
        <v>cộng, thêm</v>
      </c>
      <c r="B262" s="15"/>
      <c r="C262" s="16" t="str">
        <f>IF(OR(A262="",TRIM(B262)=""),"",IF(OR(ISNUMBER(FIND("|"&amp;F262&amp;"|",Data_HSK2!G256)),AND(F262=G262,ISNUMBER(FIND("|"&amp;G262&amp;"|",Data_HSK2!H256)))),"✅","❌"))</f>
        <v/>
      </c>
      <c r="D262" s="17" t="str">
        <f>IF(OR(A262="",$D$5&lt;&gt;"Có"),"",Data_HSK2!B256&amp;"  ("&amp;Data_HSK2!C256&amp;")")</f>
        <v/>
      </c>
      <c r="F262" s="1" t="str">
        <f t="shared" si="0"/>
        <v/>
      </c>
      <c r="G262" s="1" t="str">
        <f t="shared" si="1"/>
        <v/>
      </c>
    </row>
    <row r="263" spans="1:7" ht="15.75" customHeight="1">
      <c r="A263" s="14" t="str">
        <f>IF(Data_HSK2!E257="","",Data_HSK2!E257)</f>
        <v>cố lên; đổ xăng</v>
      </c>
      <c r="B263" s="15"/>
      <c r="C263" s="16" t="str">
        <f>IF(OR(A263="",TRIM(B263)=""),"",IF(OR(ISNUMBER(FIND("|"&amp;F263&amp;"|",Data_HSK2!G257)),AND(F263=G263,ISNUMBER(FIND("|"&amp;G263&amp;"|",Data_HSK2!H257)))),"✅","❌"))</f>
        <v/>
      </c>
      <c r="D263" s="17" t="str">
        <f>IF(OR(A263="",$D$5&lt;&gt;"Có"),"",Data_HSK2!B257&amp;"  ("&amp;Data_HSK2!C257&amp;")")</f>
        <v/>
      </c>
      <c r="F263" s="1" t="str">
        <f t="shared" ref="F263:F517" si="2">IF(TRIM(B263)="","",SUBSTITUTE(SUBSTITUTE(SUBSTITUTE(SUBSTITUTE(SUBSTITUTE(SUBSTITUTE(SUBSTITUTE(SUBSTITUTE(SUBSTITUTE(SUBSTITUTE(SUBSTITUTE(SUBSTITUTE(SUBSTITUTE(SUBSTITUTE(SUBSTITUTE(SUBSTITUTE(LOWER(TRIM(B263))," ",""),"'",""),"’",""),"·",""),"/",""),"-",""),"(",""),")",""),"（",""),"）",""),"ü","v"),";","|"),"；","|"),",","|"),"，","|"),"、","|"))</f>
        <v/>
      </c>
      <c r="G263" s="1" t="str">
        <f t="shared" ref="G263:G517" si="3">SUBSTITUTE(SUBSTITUTE(SUBSTITUTE(SUBSTITUTE(SUBSTITUTE(SUBSTITUTE(SUBSTITUTE(SUBSTITUTE(SUBSTITUTE(SUBSTITUTE(SUBSTITUTE(SUBSTITUTE(SUBSTITUTE(SUBSTITUTE(SUBSTITUTE(SUBSTITUTE(SUBSTITUTE(SUBSTITUTE(SUBSTITUTE(SUBSTITUTE(SUBSTITUTE(SUBSTITUTE(SUBSTITUTE(SUBSTITUTE(F263,"ā","a"),"á","a"),"ǎ","a"),"à","a"),"ē","e"),"é","e"),"ě","e"),"è","e"),"ī","i"),"í","i"),"ǐ","i"),"ì","i"),"ō","o"),"ó","o"),"ǒ","o"),"ò","o"),"ū","u"),"ú","u"),"ǔ","u"),"ù","u"),"ǖ","v"),"ǘ","v"),"ǚ","v"),"ǜ","v")</f>
        <v/>
      </c>
    </row>
    <row r="264" spans="1:7" ht="15.75" customHeight="1">
      <c r="A264" s="14" t="str">
        <f>IF(Data_HSK2!E258="","",Data_HSK2!E258)</f>
        <v>nhà (nghề nghiệp, VD: nhà khoa học)</v>
      </c>
      <c r="B264" s="15"/>
      <c r="C264" s="16" t="str">
        <f>IF(OR(A264="",TRIM(B264)=""),"",IF(OR(ISNUMBER(FIND("|"&amp;F264&amp;"|",Data_HSK2!G258)),AND(F264=G264,ISNUMBER(FIND("|"&amp;G264&amp;"|",Data_HSK2!H258)))),"✅","❌"))</f>
        <v/>
      </c>
      <c r="D264" s="17" t="str">
        <f>IF(OR(A264="",$D$5&lt;&gt;"Có"),"",Data_HSK2!B258&amp;"  ("&amp;Data_HSK2!C258&amp;")")</f>
        <v/>
      </c>
      <c r="F264" s="1" t="str">
        <f t="shared" si="2"/>
        <v/>
      </c>
      <c r="G264" s="1" t="str">
        <f t="shared" si="3"/>
        <v/>
      </c>
    </row>
    <row r="265" spans="1:7" ht="15.75" customHeight="1">
      <c r="A265" s="14" t="str">
        <f>IF(Data_HSK2!E259="","",Data_HSK2!E259)</f>
        <v>gia đình</v>
      </c>
      <c r="B265" s="15"/>
      <c r="C265" s="16" t="str">
        <f>IF(OR(A265="",TRIM(B265)=""),"",IF(OR(ISNUMBER(FIND("|"&amp;F265&amp;"|",Data_HSK2!G259)),AND(F265=G265,ISNUMBER(FIND("|"&amp;G265&amp;"|",Data_HSK2!H259)))),"✅","❌"))</f>
        <v/>
      </c>
      <c r="D265" s="17" t="str">
        <f>IF(OR(A265="",$D$5&lt;&gt;"Có"),"",Data_HSK2!B259&amp;"  ("&amp;Data_HSK2!C259&amp;")")</f>
        <v/>
      </c>
      <c r="F265" s="1" t="str">
        <f t="shared" si="2"/>
        <v/>
      </c>
      <c r="G265" s="1" t="str">
        <f t="shared" si="3"/>
        <v/>
      </c>
    </row>
    <row r="266" spans="1:7" ht="15.75" customHeight="1">
      <c r="A266" s="14" t="str">
        <f>IF(Data_HSK2!E260="","",Data_HSK2!E260)</f>
        <v>phụ huynh</v>
      </c>
      <c r="B266" s="15"/>
      <c r="C266" s="16" t="str">
        <f>IF(OR(A266="",TRIM(B266)=""),"",IF(OR(ISNUMBER(FIND("|"&amp;F266&amp;"|",Data_HSK2!G260)),AND(F266=G266,ISNUMBER(FIND("|"&amp;G266&amp;"|",Data_HSK2!H260)))),"✅","❌"))</f>
        <v/>
      </c>
      <c r="D266" s="17" t="str">
        <f>IF(OR(A266="",$D$5&lt;&gt;"Có"),"",Data_HSK2!B260&amp;"  ("&amp;Data_HSK2!C260&amp;")")</f>
        <v/>
      </c>
      <c r="F266" s="1" t="str">
        <f t="shared" si="2"/>
        <v/>
      </c>
      <c r="G266" s="1" t="str">
        <f t="shared" si="3"/>
        <v/>
      </c>
    </row>
    <row r="267" spans="1:7" ht="15.75" customHeight="1">
      <c r="A267" s="14" t="str">
        <f>IF(Data_HSK2!E261="","",Data_HSK2!E261)</f>
        <v>giả</v>
      </c>
      <c r="B267" s="15"/>
      <c r="C267" s="16" t="str">
        <f>IF(OR(A267="",TRIM(B267)=""),"",IF(OR(ISNUMBER(FIND("|"&amp;F267&amp;"|",Data_HSK2!G261)),AND(F267=G267,ISNUMBER(FIND("|"&amp;G267&amp;"|",Data_HSK2!H261)))),"✅","❌"))</f>
        <v/>
      </c>
      <c r="D267" s="17" t="str">
        <f>IF(OR(A267="",$D$5&lt;&gt;"Có"),"",Data_HSK2!B261&amp;"  ("&amp;Data_HSK2!C261&amp;")")</f>
        <v/>
      </c>
      <c r="F267" s="1" t="str">
        <f t="shared" si="2"/>
        <v/>
      </c>
      <c r="G267" s="1" t="str">
        <f t="shared" si="3"/>
        <v/>
      </c>
    </row>
    <row r="268" spans="1:7" ht="15.75" customHeight="1">
      <c r="A268" s="14" t="str">
        <f>IF(Data_HSK2!E262="","",Data_HSK2!E262)</f>
        <v>kỳ nghỉ</v>
      </c>
      <c r="B268" s="15"/>
      <c r="C268" s="16" t="str">
        <f>IF(OR(A268="",TRIM(B268)=""),"",IF(OR(ISNUMBER(FIND("|"&amp;F268&amp;"|",Data_HSK2!G262)),AND(F268=G268,ISNUMBER(FIND("|"&amp;G268&amp;"|",Data_HSK2!H262)))),"✅","❌"))</f>
        <v/>
      </c>
      <c r="D268" s="17" t="str">
        <f>IF(OR(A268="",$D$5&lt;&gt;"Có"),"",Data_HSK2!B262&amp;"  ("&amp;Data_HSK2!C262&amp;")")</f>
        <v/>
      </c>
      <c r="F268" s="1" t="str">
        <f t="shared" si="2"/>
        <v/>
      </c>
      <c r="G268" s="1" t="str">
        <f t="shared" si="3"/>
        <v/>
      </c>
    </row>
    <row r="269" spans="1:7" ht="15.75" customHeight="1">
      <c r="A269" s="14" t="str">
        <f>IF(Data_HSK2!E263="","",Data_HSK2!E263)</f>
        <v>kiểm tra (kiểm tra sức khỏe, đồ đạc)</v>
      </c>
      <c r="B269" s="15"/>
      <c r="C269" s="16" t="str">
        <f>IF(OR(A269="",TRIM(B269)=""),"",IF(OR(ISNUMBER(FIND("|"&amp;F269&amp;"|",Data_HSK2!G263)),AND(F269=G269,ISNUMBER(FIND("|"&amp;G269&amp;"|",Data_HSK2!H263)))),"✅","❌"))</f>
        <v/>
      </c>
      <c r="D269" s="17" t="str">
        <f>IF(OR(A269="",$D$5&lt;&gt;"Có"),"",Data_HSK2!B263&amp;"  ("&amp;Data_HSK2!C263&amp;")")</f>
        <v/>
      </c>
      <c r="F269" s="1" t="str">
        <f t="shared" si="2"/>
        <v/>
      </c>
      <c r="G269" s="1" t="str">
        <f t="shared" si="3"/>
        <v/>
      </c>
    </row>
    <row r="270" spans="1:7" ht="15.75" customHeight="1">
      <c r="A270" s="14" t="str">
        <f>IF(Data_HSK2!E264="","",Data_HSK2!E264)</f>
        <v>gặp được, nhìn thấy</v>
      </c>
      <c r="B270" s="15"/>
      <c r="C270" s="16" t="str">
        <f>IF(OR(A270="",TRIM(B270)=""),"",IF(OR(ISNUMBER(FIND("|"&amp;F270&amp;"|",Data_HSK2!G264)),AND(F270=G270,ISNUMBER(FIND("|"&amp;G270&amp;"|",Data_HSK2!H264)))),"✅","❌"))</f>
        <v/>
      </c>
      <c r="D270" s="17" t="str">
        <f>IF(OR(A270="",$D$5&lt;&gt;"Có"),"",Data_HSK2!B264&amp;"  ("&amp;Data_HSK2!C264&amp;")")</f>
        <v/>
      </c>
      <c r="F270" s="1" t="str">
        <f t="shared" si="2"/>
        <v/>
      </c>
      <c r="G270" s="1" t="str">
        <f t="shared" si="3"/>
        <v/>
      </c>
    </row>
    <row r="271" spans="1:7" ht="15.75" customHeight="1">
      <c r="A271" s="14" t="str">
        <f>IF(Data_HSK2!E265="","",Data_HSK2!E265)</f>
        <v>đã từng gặp</v>
      </c>
      <c r="B271" s="15"/>
      <c r="C271" s="16" t="str">
        <f>IF(OR(A271="",TRIM(B271)=""),"",IF(OR(ISNUMBER(FIND("|"&amp;F271&amp;"|",Data_HSK2!G265)),AND(F271=G271,ISNUMBER(FIND("|"&amp;G271&amp;"|",Data_HSK2!H265)))),"✅","❌"))</f>
        <v/>
      </c>
      <c r="D271" s="17" t="str">
        <f>IF(OR(A271="",$D$5&lt;&gt;"Có"),"",Data_HSK2!B265&amp;"  ("&amp;Data_HSK2!C265&amp;")")</f>
        <v/>
      </c>
      <c r="F271" s="1" t="str">
        <f t="shared" si="2"/>
        <v/>
      </c>
      <c r="G271" s="1" t="str">
        <f t="shared" si="3"/>
        <v/>
      </c>
    </row>
    <row r="272" spans="1:7" ht="15.75" customHeight="1">
      <c r="A272" s="14" t="str">
        <f>IF(Data_HSK2!E266="","",Data_HSK2!E266)</f>
        <v>chiếc, cái (áo, việc)</v>
      </c>
      <c r="B272" s="15"/>
      <c r="C272" s="16" t="str">
        <f>IF(OR(A272="",TRIM(B272)=""),"",IF(OR(ISNUMBER(FIND("|"&amp;F272&amp;"|",Data_HSK2!G266)),AND(F272=G272,ISNUMBER(FIND("|"&amp;G272&amp;"|",Data_HSK2!H266)))),"✅","❌"))</f>
        <v/>
      </c>
      <c r="D272" s="17" t="str">
        <f>IF(OR(A272="",$D$5&lt;&gt;"Có"),"",Data_HSK2!B266&amp;"  ("&amp;Data_HSK2!C266&amp;")")</f>
        <v/>
      </c>
      <c r="F272" s="1" t="str">
        <f t="shared" si="2"/>
        <v/>
      </c>
      <c r="G272" s="1" t="str">
        <f t="shared" si="3"/>
        <v/>
      </c>
    </row>
    <row r="273" spans="1:7" ht="15.75" customHeight="1">
      <c r="A273" s="14" t="str">
        <f>IF(Data_HSK2!E267="","",Data_HSK2!E267)</f>
        <v>khỏe mạnh; sức khỏe</v>
      </c>
      <c r="B273" s="15"/>
      <c r="C273" s="16" t="str">
        <f>IF(OR(A273="",TRIM(B273)=""),"",IF(OR(ISNUMBER(FIND("|"&amp;F273&amp;"|",Data_HSK2!G267)),AND(F273=G273,ISNUMBER(FIND("|"&amp;G273&amp;"|",Data_HSK2!H267)))),"✅","❌"))</f>
        <v/>
      </c>
      <c r="D273" s="17" t="str">
        <f>IF(OR(A273="",$D$5&lt;&gt;"Có"),"",Data_HSK2!B267&amp;"  ("&amp;Data_HSK2!C267&amp;")")</f>
        <v/>
      </c>
      <c r="F273" s="1" t="str">
        <f t="shared" si="2"/>
        <v/>
      </c>
      <c r="G273" s="1" t="str">
        <f t="shared" si="3"/>
        <v/>
      </c>
    </row>
    <row r="274" spans="1:7" ht="15.75" customHeight="1">
      <c r="A274" s="14" t="str">
        <f>IF(Data_HSK2!E268="","",Data_HSK2!E268)</f>
        <v>nói, giảng</v>
      </c>
      <c r="B274" s="15"/>
      <c r="C274" s="16" t="str">
        <f>IF(OR(A274="",TRIM(B274)=""),"",IF(OR(ISNUMBER(FIND("|"&amp;F274&amp;"|",Data_HSK2!G268)),AND(F274=G274,ISNUMBER(FIND("|"&amp;G274&amp;"|",Data_HSK2!H268)))),"✅","❌"))</f>
        <v/>
      </c>
      <c r="D274" s="17" t="str">
        <f>IF(OR(A274="",$D$5&lt;&gt;"Có"),"",Data_HSK2!B268&amp;"  ("&amp;Data_HSK2!C268&amp;")")</f>
        <v/>
      </c>
      <c r="F274" s="1" t="str">
        <f t="shared" si="2"/>
        <v/>
      </c>
      <c r="G274" s="1" t="str">
        <f t="shared" si="3"/>
        <v/>
      </c>
    </row>
    <row r="275" spans="1:7" ht="15.75" customHeight="1">
      <c r="A275" s="14" t="str">
        <f>IF(Data_HSK2!E269="","",Data_HSK2!E269)</f>
        <v>phát biểu, nói chuyện</v>
      </c>
      <c r="B275" s="15"/>
      <c r="C275" s="16" t="str">
        <f>IF(OR(A275="",TRIM(B275)=""),"",IF(OR(ISNUMBER(FIND("|"&amp;F275&amp;"|",Data_HSK2!G269)),AND(F275=G275,ISNUMBER(FIND("|"&amp;G275&amp;"|",Data_HSK2!H269)))),"✅","❌"))</f>
        <v/>
      </c>
      <c r="D275" s="17" t="str">
        <f>IF(OR(A275="",$D$5&lt;&gt;"Có"),"",Data_HSK2!B269&amp;"  ("&amp;Data_HSK2!C269&amp;")")</f>
        <v/>
      </c>
      <c r="F275" s="1" t="str">
        <f t="shared" si="2"/>
        <v/>
      </c>
      <c r="G275" s="1" t="str">
        <f t="shared" si="3"/>
        <v/>
      </c>
    </row>
    <row r="276" spans="1:7" ht="15.75" customHeight="1">
      <c r="A276" s="14" t="str">
        <f>IF(Data_HSK2!E270="","",Data_HSK2!E270)</f>
        <v>nộp, giao; kết (bạn)</v>
      </c>
      <c r="B276" s="15"/>
      <c r="C276" s="16" t="str">
        <f>IF(OR(A276="",TRIM(B276)=""),"",IF(OR(ISNUMBER(FIND("|"&amp;F276&amp;"|",Data_HSK2!G270)),AND(F276=G276,ISNUMBER(FIND("|"&amp;G276&amp;"|",Data_HSK2!H270)))),"✅","❌"))</f>
        <v/>
      </c>
      <c r="D276" s="17" t="str">
        <f>IF(OR(A276="",$D$5&lt;&gt;"Có"),"",Data_HSK2!B270&amp;"  ("&amp;Data_HSK2!C270&amp;")")</f>
        <v/>
      </c>
      <c r="F276" s="1" t="str">
        <f t="shared" si="2"/>
        <v/>
      </c>
      <c r="G276" s="1" t="str">
        <f t="shared" si="3"/>
        <v/>
      </c>
    </row>
    <row r="277" spans="1:7" ht="15.75" customHeight="1">
      <c r="A277" s="14" t="str">
        <f>IF(Data_HSK2!E271="","",Data_HSK2!E271)</f>
        <v>giao cho</v>
      </c>
      <c r="B277" s="15"/>
      <c r="C277" s="16" t="str">
        <f>IF(OR(A277="",TRIM(B277)=""),"",IF(OR(ISNUMBER(FIND("|"&amp;F277&amp;"|",Data_HSK2!G271)),AND(F277=G277,ISNUMBER(FIND("|"&amp;G277&amp;"|",Data_HSK2!H271)))),"✅","❌"))</f>
        <v/>
      </c>
      <c r="D277" s="17" t="str">
        <f>IF(OR(A277="",$D$5&lt;&gt;"Có"),"",Data_HSK2!B271&amp;"  ("&amp;Data_HSK2!C271&amp;")")</f>
        <v/>
      </c>
      <c r="F277" s="1" t="str">
        <f t="shared" si="2"/>
        <v/>
      </c>
      <c r="G277" s="1" t="str">
        <f t="shared" si="3"/>
        <v/>
      </c>
    </row>
    <row r="278" spans="1:7" ht="15.75" customHeight="1">
      <c r="A278" s="14" t="str">
        <f>IF(Data_HSK2!E272="","",Data_HSK2!E272)</f>
        <v>kết bạn</v>
      </c>
      <c r="B278" s="15"/>
      <c r="C278" s="16" t="str">
        <f>IF(OR(A278="",TRIM(B278)=""),"",IF(OR(ISNUMBER(FIND("|"&amp;F278&amp;"|",Data_HSK2!G272)),AND(F278=G278,ISNUMBER(FIND("|"&amp;G278&amp;"|",Data_HSK2!H272)))),"✅","❌"))</f>
        <v/>
      </c>
      <c r="D278" s="17" t="str">
        <f>IF(OR(A278="",$D$5&lt;&gt;"Có"),"",Data_HSK2!B272&amp;"  ("&amp;Data_HSK2!C272&amp;")")</f>
        <v/>
      </c>
      <c r="F278" s="1" t="str">
        <f t="shared" si="2"/>
        <v/>
      </c>
      <c r="G278" s="1" t="str">
        <f t="shared" si="3"/>
        <v/>
      </c>
    </row>
    <row r="279" spans="1:7" ht="15.75" customHeight="1">
      <c r="A279" s="14" t="str">
        <f>IF(Data_HSK2!E273="","",Data_HSK2!E273)</f>
        <v>giao thông</v>
      </c>
      <c r="B279" s="15"/>
      <c r="C279" s="16" t="str">
        <f>IF(OR(A279="",TRIM(B279)=""),"",IF(OR(ISNUMBER(FIND("|"&amp;F279&amp;"|",Data_HSK2!G273)),AND(F279=G279,ISNUMBER(FIND("|"&amp;G279&amp;"|",Data_HSK2!H273)))),"✅","❌"))</f>
        <v/>
      </c>
      <c r="D279" s="17" t="str">
        <f>IF(OR(A279="",$D$5&lt;&gt;"Có"),"",Data_HSK2!B273&amp;"  ("&amp;Data_HSK2!C273&amp;")")</f>
        <v/>
      </c>
      <c r="F279" s="1" t="str">
        <f t="shared" si="2"/>
        <v/>
      </c>
      <c r="G279" s="1" t="str">
        <f t="shared" si="3"/>
        <v/>
      </c>
    </row>
    <row r="280" spans="1:7" ht="15.75" customHeight="1">
      <c r="A280" s="14" t="str">
        <f>IF(Data_HSK2!E274="","",Data_HSK2!E274)</f>
        <v>hào (1/10 tệ); góc, sừng</v>
      </c>
      <c r="B280" s="15"/>
      <c r="C280" s="16" t="str">
        <f>IF(OR(A280="",TRIM(B280)=""),"",IF(OR(ISNUMBER(FIND("|"&amp;F280&amp;"|",Data_HSK2!G274)),AND(F280=G280,ISNUMBER(FIND("|"&amp;G280&amp;"|",Data_HSK2!H274)))),"✅","❌"))</f>
        <v/>
      </c>
      <c r="D280" s="17" t="str">
        <f>IF(OR(A280="",$D$5&lt;&gt;"Có"),"",Data_HSK2!B274&amp;"  ("&amp;Data_HSK2!C274&amp;")")</f>
        <v/>
      </c>
      <c r="F280" s="1" t="str">
        <f t="shared" si="2"/>
        <v/>
      </c>
      <c r="G280" s="1" t="str">
        <f t="shared" si="3"/>
        <v/>
      </c>
    </row>
    <row r="281" spans="1:7" ht="15.75" customHeight="1">
      <c r="A281" s="14" t="str">
        <f>IF(Data_HSK2!E275="","",Data_HSK2!E275)</f>
        <v>góc độ</v>
      </c>
      <c r="B281" s="15"/>
      <c r="C281" s="16" t="str">
        <f>IF(OR(A281="",TRIM(B281)=""),"",IF(OR(ISNUMBER(FIND("|"&amp;F281&amp;"|",Data_HSK2!G275)),AND(F281=G281,ISNUMBER(FIND("|"&amp;G281&amp;"|",Data_HSK2!H275)))),"✅","❌"))</f>
        <v/>
      </c>
      <c r="D281" s="17" t="str">
        <f>IF(OR(A281="",$D$5&lt;&gt;"Có"),"",Data_HSK2!B275&amp;"  ("&amp;Data_HSK2!C275&amp;")")</f>
        <v/>
      </c>
      <c r="F281" s="1" t="str">
        <f t="shared" si="2"/>
        <v/>
      </c>
      <c r="G281" s="1" t="str">
        <f t="shared" si="3"/>
        <v/>
      </c>
    </row>
    <row r="282" spans="1:7" ht="15.75" customHeight="1">
      <c r="A282" s="14" t="str">
        <f>IF(Data_HSK2!E276="","",Data_HSK2!E276)</f>
        <v>bánh sủi cảo, há cảo</v>
      </c>
      <c r="B282" s="15"/>
      <c r="C282" s="16" t="str">
        <f>IF(OR(A282="",TRIM(B282)=""),"",IF(OR(ISNUMBER(FIND("|"&amp;F282&amp;"|",Data_HSK2!G276)),AND(F282=G282,ISNUMBER(FIND("|"&amp;G282&amp;"|",Data_HSK2!H276)))),"✅","❌"))</f>
        <v/>
      </c>
      <c r="D282" s="17" t="str">
        <f>IF(OR(A282="",$D$5&lt;&gt;"Có"),"",Data_HSK2!B276&amp;"  ("&amp;Data_HSK2!C276&amp;")")</f>
        <v/>
      </c>
      <c r="F282" s="1" t="str">
        <f t="shared" si="2"/>
        <v/>
      </c>
      <c r="G282" s="1" t="str">
        <f t="shared" si="3"/>
        <v/>
      </c>
    </row>
    <row r="283" spans="1:7" ht="15.75" customHeight="1">
      <c r="A283" s="14" t="str">
        <f>IF(Data_HSK2!E277="","",Data_HSK2!E277)</f>
        <v>bàn chân</v>
      </c>
      <c r="B283" s="15"/>
      <c r="C283" s="16" t="str">
        <f>IF(OR(A283="",TRIM(B283)=""),"",IF(OR(ISNUMBER(FIND("|"&amp;F283&amp;"|",Data_HSK2!G277)),AND(F283=G283,ISNUMBER(FIND("|"&amp;G283&amp;"|",Data_HSK2!H277)))),"✅","❌"))</f>
        <v/>
      </c>
      <c r="D283" s="17" t="str">
        <f>IF(OR(A283="",$D$5&lt;&gt;"Có"),"",Data_HSK2!B277&amp;"  ("&amp;Data_HSK2!C277&amp;")")</f>
        <v/>
      </c>
      <c r="F283" s="1" t="str">
        <f t="shared" si="2"/>
        <v/>
      </c>
      <c r="G283" s="1" t="str">
        <f t="shared" si="3"/>
        <v/>
      </c>
    </row>
    <row r="284" spans="1:7" ht="15.75" customHeight="1">
      <c r="A284" s="14" t="str">
        <f>IF(Data_HSK2!E278="","",Data_HSK2!E278)</f>
        <v>gọi là</v>
      </c>
      <c r="B284" s="15"/>
      <c r="C284" s="16" t="str">
        <f>IF(OR(A284="",TRIM(B284)=""),"",IF(OR(ISNUMBER(FIND("|"&amp;F284&amp;"|",Data_HSK2!G278)),AND(F284=G284,ISNUMBER(FIND("|"&amp;G284&amp;"|",Data_HSK2!H278)))),"✅","❌"))</f>
        <v/>
      </c>
      <c r="D284" s="17" t="str">
        <f>IF(OR(A284="",$D$5&lt;&gt;"Có"),"",Data_HSK2!B278&amp;"  ("&amp;Data_HSK2!C278&amp;")")</f>
        <v/>
      </c>
      <c r="F284" s="1" t="str">
        <f t="shared" si="2"/>
        <v/>
      </c>
      <c r="G284" s="1" t="str">
        <f t="shared" si="3"/>
        <v/>
      </c>
    </row>
    <row r="285" spans="1:7" ht="15.75" customHeight="1">
      <c r="A285" s="14" t="str">
        <f>IF(Data_HSK2!E279="","",Data_HSK2!E279)</f>
        <v>giáo viên (教师)</v>
      </c>
      <c r="B285" s="15"/>
      <c r="C285" s="16" t="str">
        <f>IF(OR(A285="",TRIM(B285)=""),"",IF(OR(ISNUMBER(FIND("|"&amp;F285&amp;"|",Data_HSK2!G279)),AND(F285=G285,ISNUMBER(FIND("|"&amp;G285&amp;"|",Data_HSK2!H279)))),"✅","❌"))</f>
        <v/>
      </c>
      <c r="D285" s="17" t="str">
        <f>IF(OR(A285="",$D$5&lt;&gt;"Có"),"",Data_HSK2!B279&amp;"  ("&amp;Data_HSK2!C279&amp;")")</f>
        <v/>
      </c>
      <c r="F285" s="1" t="str">
        <f t="shared" si="2"/>
        <v/>
      </c>
      <c r="G285" s="1" t="str">
        <f t="shared" si="3"/>
        <v/>
      </c>
    </row>
    <row r="286" spans="1:7" ht="15.75" customHeight="1">
      <c r="A286" s="14" t="str">
        <f>IF(Data_HSK2!E280="","",Data_HSK2!E280)</f>
        <v>phòng học</v>
      </c>
      <c r="B286" s="15"/>
      <c r="C286" s="16" t="str">
        <f>IF(OR(A286="",TRIM(B286)=""),"",IF(OR(ISNUMBER(FIND("|"&amp;F286&amp;"|",Data_HSK2!G280)),AND(F286=G286,ISNUMBER(FIND("|"&amp;G286&amp;"|",Data_HSK2!H280)))),"✅","❌"))</f>
        <v/>
      </c>
      <c r="D286" s="17" t="str">
        <f>IF(OR(A286="",$D$5&lt;&gt;"Có"),"",Data_HSK2!B280&amp;"  ("&amp;Data_HSK2!C280&amp;")")</f>
        <v/>
      </c>
      <c r="F286" s="1" t="str">
        <f t="shared" si="2"/>
        <v/>
      </c>
      <c r="G286" s="1" t="str">
        <f t="shared" si="3"/>
        <v/>
      </c>
    </row>
    <row r="287" spans="1:7" ht="15.75" customHeight="1">
      <c r="A287" s="14" t="str">
        <f>IF(Data_HSK2!E281="","",Data_HSK2!E281)</f>
        <v>giảng dạy, dạy học</v>
      </c>
      <c r="B287" s="15"/>
      <c r="C287" s="16" t="str">
        <f>IF(OR(A287="",TRIM(B287)=""),"",IF(OR(ISNUMBER(FIND("|"&amp;F287&amp;"|",Data_HSK2!G281)),AND(F287=G287,ISNUMBER(FIND("|"&amp;G287&amp;"|",Data_HSK2!H281)))),"✅","❌"))</f>
        <v/>
      </c>
      <c r="D287" s="17" t="str">
        <f>IF(OR(A287="",$D$5&lt;&gt;"Có"),"",Data_HSK2!B281&amp;"  ("&amp;Data_HSK2!C281&amp;")")</f>
        <v/>
      </c>
      <c r="F287" s="1" t="str">
        <f t="shared" si="2"/>
        <v/>
      </c>
      <c r="G287" s="1" t="str">
        <f t="shared" si="3"/>
        <v/>
      </c>
    </row>
    <row r="288" spans="1:7" ht="15.75" customHeight="1">
      <c r="A288" s="14" t="str">
        <f>IF(Data_HSK2!E282="","",Data_HSK2!E282)</f>
        <v>giáo dục</v>
      </c>
      <c r="B288" s="15"/>
      <c r="C288" s="16" t="str">
        <f>IF(OR(A288="",TRIM(B288)=""),"",IF(OR(ISNUMBER(FIND("|"&amp;F288&amp;"|",Data_HSK2!G282)),AND(F288=G288,ISNUMBER(FIND("|"&amp;G288&amp;"|",Data_HSK2!H282)))),"✅","❌"))</f>
        <v/>
      </c>
      <c r="D288" s="17" t="str">
        <f>IF(OR(A288="",$D$5&lt;&gt;"Có"),"",Data_HSK2!B282&amp;"  ("&amp;Data_HSK2!C282&amp;")")</f>
        <v/>
      </c>
      <c r="F288" s="1" t="str">
        <f t="shared" si="2"/>
        <v/>
      </c>
      <c r="G288" s="1" t="str">
        <f t="shared" si="3"/>
        <v/>
      </c>
    </row>
    <row r="289" spans="1:7" ht="15.75" customHeight="1">
      <c r="A289" s="14" t="str">
        <f>IF(Data_HSK2!E283="","",Data_HSK2!E283)</f>
        <v>đón; nhận; nối</v>
      </c>
      <c r="B289" s="15"/>
      <c r="C289" s="16" t="str">
        <f>IF(OR(A289="",TRIM(B289)=""),"",IF(OR(ISNUMBER(FIND("|"&amp;F289&amp;"|",Data_HSK2!G283)),AND(F289=G289,ISNUMBER(FIND("|"&amp;G289&amp;"|",Data_HSK2!H283)))),"✅","❌"))</f>
        <v/>
      </c>
      <c r="D289" s="17" t="str">
        <f>IF(OR(A289="",$D$5&lt;&gt;"Có"),"",Data_HSK2!B283&amp;"  ("&amp;Data_HSK2!C283&amp;")")</f>
        <v/>
      </c>
      <c r="F289" s="1" t="str">
        <f t="shared" si="2"/>
        <v/>
      </c>
      <c r="G289" s="1" t="str">
        <f t="shared" si="3"/>
        <v/>
      </c>
    </row>
    <row r="290" spans="1:7" ht="15.75" customHeight="1">
      <c r="A290" s="14" t="str">
        <f>IF(Data_HSK2!E284="","",Data_HSK2!E284)</f>
        <v>nhận được (接到)</v>
      </c>
      <c r="B290" s="15"/>
      <c r="C290" s="16" t="str">
        <f>IF(OR(A290="",TRIM(B290)=""),"",IF(OR(ISNUMBER(FIND("|"&amp;F290&amp;"|",Data_HSK2!G284)),AND(F290=G290,ISNUMBER(FIND("|"&amp;G290&amp;"|",Data_HSK2!H284)))),"✅","❌"))</f>
        <v/>
      </c>
      <c r="D290" s="17" t="str">
        <f>IF(OR(A290="",$D$5&lt;&gt;"Có"),"",Data_HSK2!B284&amp;"  ("&amp;Data_HSK2!C284&amp;")")</f>
        <v/>
      </c>
      <c r="F290" s="1" t="str">
        <f t="shared" si="2"/>
        <v/>
      </c>
      <c r="G290" s="1" t="str">
        <f t="shared" si="3"/>
        <v/>
      </c>
    </row>
    <row r="291" spans="1:7" ht="15.75" customHeight="1">
      <c r="A291" s="14" t="str">
        <f>IF(Data_HSK2!E285="","",Data_HSK2!E285)</f>
        <v>tiếp nhận, chấp nhận</v>
      </c>
      <c r="B291" s="15"/>
      <c r="C291" s="16" t="str">
        <f>IF(OR(A291="",TRIM(B291)=""),"",IF(OR(ISNUMBER(FIND("|"&amp;F291&amp;"|",Data_HSK2!G285)),AND(F291=G291,ISNUMBER(FIND("|"&amp;G291&amp;"|",Data_HSK2!H285)))),"✅","❌"))</f>
        <v/>
      </c>
      <c r="D291" s="17" t="str">
        <f>IF(OR(A291="",$D$5&lt;&gt;"Có"),"",Data_HSK2!B285&amp;"  ("&amp;Data_HSK2!C285&amp;")")</f>
        <v/>
      </c>
      <c r="F291" s="1" t="str">
        <f t="shared" si="2"/>
        <v/>
      </c>
      <c r="G291" s="1" t="str">
        <f t="shared" si="3"/>
        <v/>
      </c>
    </row>
    <row r="292" spans="1:7" ht="15.75" customHeight="1">
      <c r="A292" s="14" t="str">
        <f>IF(Data_HSK2!E286="","",Data_HSK2!E286)</f>
        <v>tiếp theo, kế đến</v>
      </c>
      <c r="B292" s="15"/>
      <c r="C292" s="16" t="str">
        <f>IF(OR(A292="",TRIM(B292)=""),"",IF(OR(ISNUMBER(FIND("|"&amp;F292&amp;"|",Data_HSK2!G286)),AND(F292=G292,ISNUMBER(FIND("|"&amp;G292&amp;"|",Data_HSK2!H286)))),"✅","❌"))</f>
        <v/>
      </c>
      <c r="D292" s="17" t="str">
        <f>IF(OR(A292="",$D$5&lt;&gt;"Có"),"",Data_HSK2!B286&amp;"  ("&amp;Data_HSK2!C286&amp;")")</f>
        <v/>
      </c>
      <c r="F292" s="1" t="str">
        <f t="shared" si="2"/>
        <v/>
      </c>
      <c r="G292" s="1" t="str">
        <f t="shared" si="3"/>
        <v/>
      </c>
    </row>
    <row r="293" spans="1:7" ht="15.75" customHeight="1">
      <c r="A293" s="14" t="str">
        <f>IF(Data_HSK2!E287="","",Data_HSK2!E287)</f>
        <v>tiếp theo, ngay sau đó</v>
      </c>
      <c r="B293" s="15"/>
      <c r="C293" s="16" t="str">
        <f>IF(OR(A293="",TRIM(B293)=""),"",IF(OR(ISNUMBER(FIND("|"&amp;F293&amp;"|",Data_HSK2!G287)),AND(F293=G293,ISNUMBER(FIND("|"&amp;G293&amp;"|",Data_HSK2!H287)))),"✅","❌"))</f>
        <v/>
      </c>
      <c r="D293" s="17" t="str">
        <f>IF(OR(A293="",$D$5&lt;&gt;"Có"),"",Data_HSK2!B287&amp;"  ("&amp;Data_HSK2!C287&amp;")")</f>
        <v/>
      </c>
      <c r="F293" s="1" t="str">
        <f t="shared" si="2"/>
        <v/>
      </c>
      <c r="G293" s="1" t="str">
        <f t="shared" si="3"/>
        <v/>
      </c>
    </row>
    <row r="294" spans="1:7" ht="15.75" customHeight="1">
      <c r="A294" s="14" t="str">
        <f>IF(Data_HSK2!E288="","",Data_HSK2!E288)</f>
        <v>đường phố, phố</v>
      </c>
      <c r="B294" s="15"/>
      <c r="C294" s="16" t="str">
        <f>IF(OR(A294="",TRIM(B294)=""),"",IF(OR(ISNUMBER(FIND("|"&amp;F294&amp;"|",Data_HSK2!G288)),AND(F294=G294,ISNUMBER(FIND("|"&amp;G294&amp;"|",Data_HSK2!H288)))),"✅","❌"))</f>
        <v/>
      </c>
      <c r="D294" s="17" t="str">
        <f>IF(OR(A294="",$D$5&lt;&gt;"Có"),"",Data_HSK2!B288&amp;"  ("&amp;Data_HSK2!C288&amp;")")</f>
        <v/>
      </c>
      <c r="F294" s="1" t="str">
        <f t="shared" si="2"/>
        <v/>
      </c>
      <c r="G294" s="1" t="str">
        <f t="shared" si="3"/>
        <v/>
      </c>
    </row>
    <row r="295" spans="1:7" ht="15.75" customHeight="1">
      <c r="A295" s="14" t="str">
        <f>IF(Data_HSK2!E289="","",Data_HSK2!E289)</f>
        <v>ngày lễ; tiết (học)</v>
      </c>
      <c r="B295" s="15"/>
      <c r="C295" s="16" t="str">
        <f>IF(OR(A295="",TRIM(B295)=""),"",IF(OR(ISNUMBER(FIND("|"&amp;F295&amp;"|",Data_HSK2!G289)),AND(F295=G295,ISNUMBER(FIND("|"&amp;G295&amp;"|",Data_HSK2!H289)))),"✅","❌"))</f>
        <v/>
      </c>
      <c r="D295" s="17" t="str">
        <f>IF(OR(A295="",$D$5&lt;&gt;"Có"),"",Data_HSK2!B289&amp;"  ("&amp;Data_HSK2!C289&amp;")")</f>
        <v/>
      </c>
      <c r="F295" s="1" t="str">
        <f t="shared" si="2"/>
        <v/>
      </c>
      <c r="G295" s="1" t="str">
        <f t="shared" si="3"/>
        <v/>
      </c>
    </row>
    <row r="296" spans="1:7" ht="15.75" customHeight="1">
      <c r="A296" s="14" t="str">
        <f>IF(Data_HSK2!E290="","",Data_HSK2!E290)</f>
        <v>chương trình, tiết mục</v>
      </c>
      <c r="B296" s="15"/>
      <c r="C296" s="16" t="str">
        <f>IF(OR(A296="",TRIM(B296)=""),"",IF(OR(ISNUMBER(FIND("|"&amp;F296&amp;"|",Data_HSK2!G290)),AND(F296=G296,ISNUMBER(FIND("|"&amp;G296&amp;"|",Data_HSK2!H290)))),"✅","❌"))</f>
        <v/>
      </c>
      <c r="D296" s="17" t="str">
        <f>IF(OR(A296="",$D$5&lt;&gt;"Có"),"",Data_HSK2!B290&amp;"  ("&amp;Data_HSK2!C290&amp;")")</f>
        <v/>
      </c>
      <c r="F296" s="1" t="str">
        <f t="shared" si="2"/>
        <v/>
      </c>
      <c r="G296" s="1" t="str">
        <f t="shared" si="3"/>
        <v/>
      </c>
    </row>
    <row r="297" spans="1:7" ht="15.75" customHeight="1">
      <c r="A297" s="14" t="str">
        <f>IF(Data_HSK2!E291="","",Data_HSK2!E291)</f>
        <v>ngày lễ, ngày hội</v>
      </c>
      <c r="B297" s="15"/>
      <c r="C297" s="16" t="str">
        <f>IF(OR(A297="",TRIM(B297)=""),"",IF(OR(ISNUMBER(FIND("|"&amp;F297&amp;"|",Data_HSK2!G291)),AND(F297=G297,ISNUMBER(FIND("|"&amp;G297&amp;"|",Data_HSK2!H291)))),"✅","❌"))</f>
        <v/>
      </c>
      <c r="D297" s="17" t="str">
        <f>IF(OR(A297="",$D$5&lt;&gt;"Có"),"",Data_HSK2!B291&amp;"  ("&amp;Data_HSK2!C291&amp;")")</f>
        <v/>
      </c>
      <c r="F297" s="1" t="str">
        <f t="shared" si="2"/>
        <v/>
      </c>
      <c r="G297" s="1" t="str">
        <f t="shared" si="3"/>
        <v/>
      </c>
    </row>
    <row r="298" spans="1:7" ht="15.75" customHeight="1">
      <c r="A298" s="14" t="str">
        <f>IF(Data_HSK2!E292="","",Data_HSK2!E292)</f>
        <v>kết quả</v>
      </c>
      <c r="B298" s="15"/>
      <c r="C298" s="16" t="str">
        <f>IF(OR(A298="",TRIM(B298)=""),"",IF(OR(ISNUMBER(FIND("|"&amp;F298&amp;"|",Data_HSK2!G292)),AND(F298=G298,ISNUMBER(FIND("|"&amp;G298&amp;"|",Data_HSK2!H292)))),"✅","❌"))</f>
        <v/>
      </c>
      <c r="D298" s="17" t="str">
        <f>IF(OR(A298="",$D$5&lt;&gt;"Có"),"",Data_HSK2!B292&amp;"  ("&amp;Data_HSK2!C292&amp;")")</f>
        <v/>
      </c>
      <c r="F298" s="1" t="str">
        <f t="shared" si="2"/>
        <v/>
      </c>
      <c r="G298" s="1" t="str">
        <f t="shared" si="3"/>
        <v/>
      </c>
    </row>
    <row r="299" spans="1:7" ht="15.75" customHeight="1">
      <c r="A299" s="14" t="str">
        <f>IF(Data_HSK2!E293="","",Data_HSK2!E293)</f>
        <v>mượn, cho mượn</v>
      </c>
      <c r="B299" s="15"/>
      <c r="C299" s="16" t="str">
        <f>IF(OR(A299="",TRIM(B299)=""),"",IF(OR(ISNUMBER(FIND("|"&amp;F299&amp;"|",Data_HSK2!G293)),AND(F299=G299,ISNUMBER(FIND("|"&amp;G299&amp;"|",Data_HSK2!H293)))),"✅","❌"))</f>
        <v/>
      </c>
      <c r="D299" s="17" t="str">
        <f>IF(OR(A299="",$D$5&lt;&gt;"Có"),"",Data_HSK2!B293&amp;"  ("&amp;Data_HSK2!C293&amp;")")</f>
        <v/>
      </c>
      <c r="F299" s="1" t="str">
        <f t="shared" si="2"/>
        <v/>
      </c>
      <c r="G299" s="1" t="str">
        <f t="shared" si="3"/>
        <v/>
      </c>
    </row>
    <row r="300" spans="1:7" ht="15.75" customHeight="1">
      <c r="A300" s="14" t="str">
        <f>IF(Data_HSK2!E294="","",Data_HSK2!E294)</f>
        <v>cân (= 0,5 kg)</v>
      </c>
      <c r="B300" s="15"/>
      <c r="C300" s="16" t="str">
        <f>IF(OR(A300="",TRIM(B300)=""),"",IF(OR(ISNUMBER(FIND("|"&amp;F300&amp;"|",Data_HSK2!G294)),AND(F300=G300,ISNUMBER(FIND("|"&amp;G300&amp;"|",Data_HSK2!H294)))),"✅","❌"))</f>
        <v/>
      </c>
      <c r="D300" s="17" t="str">
        <f>IF(OR(A300="",$D$5&lt;&gt;"Có"),"",Data_HSK2!B294&amp;"  ("&amp;Data_HSK2!C294&amp;")")</f>
        <v/>
      </c>
      <c r="F300" s="1" t="str">
        <f t="shared" si="2"/>
        <v/>
      </c>
      <c r="G300" s="1" t="str">
        <f t="shared" si="3"/>
        <v/>
      </c>
    </row>
    <row r="301" spans="1:7" ht="15.75" customHeight="1">
      <c r="A301" s="14" t="str">
        <f>IF(Data_HSK2!E295="","",Data_HSK2!E295)</f>
        <v>từ nay về sau</v>
      </c>
      <c r="B301" s="15"/>
      <c r="C301" s="16" t="str">
        <f>IF(OR(A301="",TRIM(B301)=""),"",IF(OR(ISNUMBER(FIND("|"&amp;F301&amp;"|",Data_HSK2!G295)),AND(F301=G301,ISNUMBER(FIND("|"&amp;G301&amp;"|",Data_HSK2!H295)))),"✅","❌"))</f>
        <v/>
      </c>
      <c r="D301" s="17" t="str">
        <f>IF(OR(A301="",$D$5&lt;&gt;"Có"),"",Data_HSK2!B295&amp;"  ("&amp;Data_HSK2!C295&amp;")")</f>
        <v/>
      </c>
      <c r="F301" s="1" t="str">
        <f t="shared" si="2"/>
        <v/>
      </c>
      <c r="G301" s="1" t="str">
        <f t="shared" si="3"/>
        <v/>
      </c>
    </row>
    <row r="302" spans="1:7" ht="15.75" customHeight="1">
      <c r="A302" s="14" t="str">
        <f>IF(Data_HSK2!E296="","",Data_HSK2!E296)</f>
        <v>tiến vào, đi vào</v>
      </c>
      <c r="B302" s="15"/>
      <c r="C302" s="16" t="str">
        <f>IF(OR(A302="",TRIM(B302)=""),"",IF(OR(ISNUMBER(FIND("|"&amp;F302&amp;"|",Data_HSK2!G296)),AND(F302=G302,ISNUMBER(FIND("|"&amp;G302&amp;"|",Data_HSK2!H296)))),"✅","❌"))</f>
        <v/>
      </c>
      <c r="D302" s="17" t="str">
        <f>IF(OR(A302="",$D$5&lt;&gt;"Có"),"",Data_HSK2!B296&amp;"  ("&amp;Data_HSK2!C296&amp;")")</f>
        <v/>
      </c>
      <c r="F302" s="1" t="str">
        <f t="shared" si="2"/>
        <v/>
      </c>
      <c r="G302" s="1" t="str">
        <f t="shared" si="3"/>
        <v/>
      </c>
    </row>
    <row r="303" spans="1:7" ht="15.75" customHeight="1">
      <c r="A303" s="14" t="str">
        <f>IF(Data_HSK2!E297="","",Data_HSK2!E297)</f>
        <v>tiến hành</v>
      </c>
      <c r="B303" s="15"/>
      <c r="C303" s="16" t="str">
        <f>IF(OR(A303="",TRIM(B303)=""),"",IF(OR(ISNUMBER(FIND("|"&amp;F303&amp;"|",Data_HSK2!G297)),AND(F303=G303,ISNUMBER(FIND("|"&amp;G303&amp;"|",Data_HSK2!H297)))),"✅","❌"))</f>
        <v/>
      </c>
      <c r="D303" s="17" t="str">
        <f>IF(OR(A303="",$D$5&lt;&gt;"Có"),"",Data_HSK2!B297&amp;"  ("&amp;Data_HSK2!C297&amp;")")</f>
        <v/>
      </c>
      <c r="F303" s="1" t="str">
        <f t="shared" si="2"/>
        <v/>
      </c>
      <c r="G303" s="1" t="str">
        <f t="shared" si="3"/>
        <v/>
      </c>
    </row>
    <row r="304" spans="1:7" ht="15.75" customHeight="1">
      <c r="A304" s="14" t="str">
        <f>IF(Data_HSK2!E298="","",Data_HSK2!E298)</f>
        <v>gần</v>
      </c>
      <c r="B304" s="15"/>
      <c r="C304" s="16" t="str">
        <f>IF(OR(A304="",TRIM(B304)=""),"",IF(OR(ISNUMBER(FIND("|"&amp;F304&amp;"|",Data_HSK2!G298)),AND(F304=G304,ISNUMBER(FIND("|"&amp;G304&amp;"|",Data_HSK2!H298)))),"✅","❌"))</f>
        <v/>
      </c>
      <c r="D304" s="17" t="str">
        <f>IF(OR(A304="",$D$5&lt;&gt;"Có"),"",Data_HSK2!B298&amp;"  ("&amp;Data_HSK2!C298&amp;")")</f>
        <v/>
      </c>
      <c r="F304" s="1" t="str">
        <f t="shared" si="2"/>
        <v/>
      </c>
      <c r="G304" s="1" t="str">
        <f t="shared" si="3"/>
        <v/>
      </c>
    </row>
    <row r="305" spans="1:7" ht="15.75" customHeight="1">
      <c r="A305" s="14" t="str">
        <f>IF(Data_HSK2!E299="","",Data_HSK2!E299)</f>
        <v>thường xuyên (经常)</v>
      </c>
      <c r="B305" s="15"/>
      <c r="C305" s="16" t="str">
        <f>IF(OR(A305="",TRIM(B305)=""),"",IF(OR(ISNUMBER(FIND("|"&amp;F305&amp;"|",Data_HSK2!G299)),AND(F305=G305,ISNUMBER(FIND("|"&amp;G305&amp;"|",Data_HSK2!H299)))),"✅","❌"))</f>
        <v/>
      </c>
      <c r="D305" s="17" t="str">
        <f>IF(OR(A305="",$D$5&lt;&gt;"Có"),"",Data_HSK2!B299&amp;"  ("&amp;Data_HSK2!C299&amp;")")</f>
        <v/>
      </c>
      <c r="F305" s="1" t="str">
        <f t="shared" si="2"/>
        <v/>
      </c>
      <c r="G305" s="1" t="str">
        <f t="shared" si="3"/>
        <v/>
      </c>
    </row>
    <row r="306" spans="1:7" ht="15.75" customHeight="1">
      <c r="A306" s="14" t="str">
        <f>IF(Data_HSK2!E300="","",Data_HSK2!E300)</f>
        <v>đi qua, trải qua; quá trình</v>
      </c>
      <c r="B306" s="15"/>
      <c r="C306" s="16" t="str">
        <f>IF(OR(A306="",TRIM(B306)=""),"",IF(OR(ISNUMBER(FIND("|"&amp;F306&amp;"|",Data_HSK2!G300)),AND(F306=G306,ISNUMBER(FIND("|"&amp;G306&amp;"|",Data_HSK2!H300)))),"✅","❌"))</f>
        <v/>
      </c>
      <c r="D306" s="17" t="str">
        <f>IF(OR(A306="",$D$5&lt;&gt;"Có"),"",Data_HSK2!B300&amp;"  ("&amp;Data_HSK2!C300&amp;")")</f>
        <v/>
      </c>
      <c r="F306" s="1" t="str">
        <f t="shared" si="2"/>
        <v/>
      </c>
      <c r="G306" s="1" t="str">
        <f t="shared" si="3"/>
        <v/>
      </c>
    </row>
    <row r="307" spans="1:7" ht="15.75" customHeight="1">
      <c r="A307" s="14" t="str">
        <f>IF(Data_HSK2!E301="","",Data_HSK2!E301)</f>
        <v>giám đốc, quản lý</v>
      </c>
      <c r="B307" s="15"/>
      <c r="C307" s="16" t="str">
        <f>IF(OR(A307="",TRIM(B307)=""),"",IF(OR(ISNUMBER(FIND("|"&amp;F307&amp;"|",Data_HSK2!G301)),AND(F307=G307,ISNUMBER(FIND("|"&amp;G307&amp;"|",Data_HSK2!H301)))),"✅","❌"))</f>
        <v/>
      </c>
      <c r="D307" s="17" t="str">
        <f>IF(OR(A307="",$D$5&lt;&gt;"Có"),"",Data_HSK2!B301&amp;"  ("&amp;Data_HSK2!C301&amp;")")</f>
        <v/>
      </c>
      <c r="F307" s="1" t="str">
        <f t="shared" si="2"/>
        <v/>
      </c>
      <c r="G307" s="1" t="str">
        <f t="shared" si="3"/>
        <v/>
      </c>
    </row>
    <row r="308" spans="1:7" ht="15.75" customHeight="1">
      <c r="A308" s="14" t="str">
        <f>IF(Data_HSK2!E302="","",Data_HSK2!E302)</f>
        <v>rượu</v>
      </c>
      <c r="B308" s="15"/>
      <c r="C308" s="16" t="str">
        <f>IF(OR(A308="",TRIM(B308)=""),"",IF(OR(ISNUMBER(FIND("|"&amp;F308&amp;"|",Data_HSK2!G302)),AND(F308=G308,ISNUMBER(FIND("|"&amp;G308&amp;"|",Data_HSK2!H302)))),"✅","❌"))</f>
        <v/>
      </c>
      <c r="D308" s="17" t="str">
        <f>IF(OR(A308="",$D$5&lt;&gt;"Có"),"",Data_HSK2!B302&amp;"  ("&amp;Data_HSK2!C302&amp;")")</f>
        <v/>
      </c>
      <c r="F308" s="1" t="str">
        <f t="shared" si="2"/>
        <v/>
      </c>
      <c r="G308" s="1" t="str">
        <f t="shared" si="3"/>
        <v/>
      </c>
    </row>
    <row r="309" spans="1:7" ht="15.75" customHeight="1">
      <c r="A309" s="14" t="str">
        <f>IF(Data_HSK2!E303="","",Data_HSK2!E303)</f>
        <v>khách sạn</v>
      </c>
      <c r="B309" s="15"/>
      <c r="C309" s="16" t="str">
        <f>IF(OR(A309="",TRIM(B309)=""),"",IF(OR(ISNUMBER(FIND("|"&amp;F309&amp;"|",Data_HSK2!G303)),AND(F309=G309,ISNUMBER(FIND("|"&amp;G309&amp;"|",Data_HSK2!H303)))),"✅","❌"))</f>
        <v/>
      </c>
      <c r="D309" s="17" t="str">
        <f>IF(OR(A309="",$D$5&lt;&gt;"Có"),"",Data_HSK2!B303&amp;"  ("&amp;Data_HSK2!C303&amp;")")</f>
        <v/>
      </c>
      <c r="F309" s="1" t="str">
        <f t="shared" si="2"/>
        <v/>
      </c>
      <c r="G309" s="1" t="str">
        <f t="shared" si="3"/>
        <v/>
      </c>
    </row>
    <row r="310" spans="1:7" ht="15.75" customHeight="1">
      <c r="A310" s="14" t="str">
        <f>IF(Data_HSK2!E304="","",Data_HSK2!E304)</f>
        <v>sắp (就要...了)</v>
      </c>
      <c r="B310" s="15"/>
      <c r="C310" s="16" t="str">
        <f>IF(OR(A310="",TRIM(B310)=""),"",IF(OR(ISNUMBER(FIND("|"&amp;F310&amp;"|",Data_HSK2!G304)),AND(F310=G310,ISNUMBER(FIND("|"&amp;G310&amp;"|",Data_HSK2!H304)))),"✅","❌"))</f>
        <v/>
      </c>
      <c r="D310" s="17" t="str">
        <f>IF(OR(A310="",$D$5&lt;&gt;"Có"),"",Data_HSK2!B304&amp;"  ("&amp;Data_HSK2!C304&amp;")")</f>
        <v/>
      </c>
      <c r="F310" s="1" t="str">
        <f t="shared" si="2"/>
        <v/>
      </c>
      <c r="G310" s="1" t="str">
        <f t="shared" si="3"/>
        <v/>
      </c>
    </row>
    <row r="311" spans="1:7" ht="15.75" customHeight="1">
      <c r="A311" s="14" t="str">
        <f>IF(Data_HSK2!E305="","",Data_HSK2!E305)</f>
        <v>giơ lên, nâng lên</v>
      </c>
      <c r="B311" s="15"/>
      <c r="C311" s="16" t="str">
        <f>IF(OR(A311="",TRIM(B311)=""),"",IF(OR(ISNUMBER(FIND("|"&amp;F311&amp;"|",Data_HSK2!G305)),AND(F311=G311,ISNUMBER(FIND("|"&amp;G311&amp;"|",Data_HSK2!H305)))),"✅","❌"))</f>
        <v/>
      </c>
      <c r="D311" s="17" t="str">
        <f>IF(OR(A311="",$D$5&lt;&gt;"Có"),"",Data_HSK2!B305&amp;"  ("&amp;Data_HSK2!C305&amp;")")</f>
        <v/>
      </c>
      <c r="F311" s="1" t="str">
        <f t="shared" si="2"/>
        <v/>
      </c>
      <c r="G311" s="1" t="str">
        <f t="shared" si="3"/>
        <v/>
      </c>
    </row>
    <row r="312" spans="1:7" ht="15.75" customHeight="1">
      <c r="A312" s="14" t="str">
        <f>IF(Data_HSK2!E306="","",Data_HSK2!E306)</f>
        <v>giơ tay</v>
      </c>
      <c r="B312" s="15"/>
      <c r="C312" s="16" t="str">
        <f>IF(OR(A312="",TRIM(B312)=""),"",IF(OR(ISNUMBER(FIND("|"&amp;F312&amp;"|",Data_HSK2!G306)),AND(F312=G312,ISNUMBER(FIND("|"&amp;G312&amp;"|",Data_HSK2!H306)))),"✅","❌"))</f>
        <v/>
      </c>
      <c r="D312" s="17" t="str">
        <f>IF(OR(A312="",$D$5&lt;&gt;"Có"),"",Data_HSK2!B306&amp;"  ("&amp;Data_HSK2!C306&amp;")")</f>
        <v/>
      </c>
      <c r="F312" s="1" t="str">
        <f t="shared" si="2"/>
        <v/>
      </c>
      <c r="G312" s="1" t="str">
        <f t="shared" si="3"/>
        <v/>
      </c>
    </row>
    <row r="313" spans="1:7" ht="15.75" customHeight="1">
      <c r="A313" s="14" t="str">
        <f>IF(Data_HSK2!E307="","",Data_HSK2!E307)</f>
        <v>tổ chức (sự kiện)</v>
      </c>
      <c r="B313" s="15"/>
      <c r="C313" s="16" t="str">
        <f>IF(OR(A313="",TRIM(B313)=""),"",IF(OR(ISNUMBER(FIND("|"&amp;F313&amp;"|",Data_HSK2!G307)),AND(F313=G313,ISNUMBER(FIND("|"&amp;G313&amp;"|",Data_HSK2!H307)))),"✅","❌"))</f>
        <v/>
      </c>
      <c r="D313" s="17" t="str">
        <f>IF(OR(A313="",$D$5&lt;&gt;"Có"),"",Data_HSK2!B307&amp;"  ("&amp;Data_HSK2!C307&amp;")")</f>
        <v/>
      </c>
      <c r="F313" s="1" t="str">
        <f t="shared" si="2"/>
        <v/>
      </c>
      <c r="G313" s="1" t="str">
        <f t="shared" si="3"/>
        <v/>
      </c>
    </row>
    <row r="314" spans="1:7" ht="15.75" customHeight="1">
      <c r="A314" s="14" t="str">
        <f>IF(Data_HSK2!E308="","",Data_HSK2!E308)</f>
        <v>câu (lượng từ)</v>
      </c>
      <c r="B314" s="15"/>
      <c r="C314" s="16" t="str">
        <f>IF(OR(A314="",TRIM(B314)=""),"",IF(OR(ISNUMBER(FIND("|"&amp;F314&amp;"|",Data_HSK2!G308)),AND(F314=G314,ISNUMBER(FIND("|"&amp;G314&amp;"|",Data_HSK2!H308)))),"✅","❌"))</f>
        <v/>
      </c>
      <c r="D314" s="17" t="str">
        <f>IF(OR(A314="",$D$5&lt;&gt;"Có"),"",Data_HSK2!B308&amp;"  ("&amp;Data_HSK2!C308&amp;")")</f>
        <v/>
      </c>
      <c r="F314" s="1" t="str">
        <f t="shared" si="2"/>
        <v/>
      </c>
      <c r="G314" s="1" t="str">
        <f t="shared" si="3"/>
        <v/>
      </c>
    </row>
    <row r="315" spans="1:7" ht="15.75" customHeight="1">
      <c r="A315" s="14" t="str">
        <f>IF(Data_HSK2!E309="","",Data_HSK2!E309)</f>
        <v>câu văn</v>
      </c>
      <c r="B315" s="15"/>
      <c r="C315" s="16" t="str">
        <f>IF(OR(A315="",TRIM(B315)=""),"",IF(OR(ISNUMBER(FIND("|"&amp;F315&amp;"|",Data_HSK2!G309)),AND(F315=G315,ISNUMBER(FIND("|"&amp;G315&amp;"|",Data_HSK2!H309)))),"✅","❌"))</f>
        <v/>
      </c>
      <c r="D315" s="17" t="str">
        <f>IF(OR(A315="",$D$5&lt;&gt;"Có"),"",Data_HSK2!B309&amp;"  ("&amp;Data_HSK2!C309&amp;")")</f>
        <v/>
      </c>
      <c r="F315" s="1" t="str">
        <f t="shared" si="2"/>
        <v/>
      </c>
      <c r="G315" s="1" t="str">
        <f t="shared" si="3"/>
        <v/>
      </c>
    </row>
    <row r="316" spans="1:7" ht="15.75" customHeight="1">
      <c r="A316" s="14" t="str">
        <f>IF(Data_HSK2!E310="","",Data_HSK2!E310)</f>
        <v>thẻ</v>
      </c>
      <c r="B316" s="15"/>
      <c r="C316" s="16" t="str">
        <f>IF(OR(A316="",TRIM(B316)=""),"",IF(OR(ISNUMBER(FIND("|"&amp;F316&amp;"|",Data_HSK2!G310)),AND(F316=G316,ISNUMBER(FIND("|"&amp;G316&amp;"|",Data_HSK2!H310)))),"✅","❌"))</f>
        <v/>
      </c>
      <c r="D316" s="17" t="str">
        <f>IF(OR(A316="",$D$5&lt;&gt;"Có"),"",Data_HSK2!B310&amp;"  ("&amp;Data_HSK2!C310&amp;")")</f>
        <v/>
      </c>
      <c r="F316" s="1" t="str">
        <f t="shared" si="2"/>
        <v/>
      </c>
      <c r="G316" s="1" t="str">
        <f t="shared" si="3"/>
        <v/>
      </c>
    </row>
    <row r="317" spans="1:7" ht="15.75" customHeight="1">
      <c r="A317" s="14" t="str">
        <f>IF(Data_HSK2!E311="","",Data_HSK2!E311)</f>
        <v>bật máy, khởi động máy</v>
      </c>
      <c r="B317" s="15"/>
      <c r="C317" s="16" t="str">
        <f>IF(OR(A317="",TRIM(B317)=""),"",IF(OR(ISNUMBER(FIND("|"&amp;F317&amp;"|",Data_HSK2!G311)),AND(F317=G317,ISNUMBER(FIND("|"&amp;G317&amp;"|",Data_HSK2!H311)))),"✅","❌"))</f>
        <v/>
      </c>
      <c r="D317" s="17" t="str">
        <f>IF(OR(A317="",$D$5&lt;&gt;"Có"),"",Data_HSK2!B311&amp;"  ("&amp;Data_HSK2!C311&amp;")")</f>
        <v/>
      </c>
      <c r="F317" s="1" t="str">
        <f t="shared" si="2"/>
        <v/>
      </c>
      <c r="G317" s="1" t="str">
        <f t="shared" si="3"/>
        <v/>
      </c>
    </row>
    <row r="318" spans="1:7" ht="15.75" customHeight="1">
      <c r="A318" s="14" t="str">
        <f>IF(Data_HSK2!E312="","",Data_HSK2!E312)</f>
        <v>vui vẻ (开心)</v>
      </c>
      <c r="B318" s="15"/>
      <c r="C318" s="16" t="str">
        <f>IF(OR(A318="",TRIM(B318)=""),"",IF(OR(ISNUMBER(FIND("|"&amp;F318&amp;"|",Data_HSK2!G312)),AND(F318=G318,ISNUMBER(FIND("|"&amp;G318&amp;"|",Data_HSK2!H312)))),"✅","❌"))</f>
        <v/>
      </c>
      <c r="D318" s="17" t="str">
        <f>IF(OR(A318="",$D$5&lt;&gt;"Có"),"",Data_HSK2!B312&amp;"  ("&amp;Data_HSK2!C312&amp;")")</f>
        <v/>
      </c>
      <c r="F318" s="1" t="str">
        <f t="shared" si="2"/>
        <v/>
      </c>
      <c r="G318" s="1" t="str">
        <f t="shared" si="3"/>
        <v/>
      </c>
    </row>
    <row r="319" spans="1:7" ht="15.75" customHeight="1">
      <c r="A319" s="14" t="str">
        <f>IF(Data_HSK2!E313="","",Data_HSK2!E313)</f>
        <v>khai giảng, vào năm học</v>
      </c>
      <c r="B319" s="15"/>
      <c r="C319" s="16" t="str">
        <f>IF(OR(A319="",TRIM(B319)=""),"",IF(OR(ISNUMBER(FIND("|"&amp;F319&amp;"|",Data_HSK2!G313)),AND(F319=G319,ISNUMBER(FIND("|"&amp;G319&amp;"|",Data_HSK2!H313)))),"✅","❌"))</f>
        <v/>
      </c>
      <c r="D319" s="17" t="str">
        <f>IF(OR(A319="",$D$5&lt;&gt;"Có"),"",Data_HSK2!B313&amp;"  ("&amp;Data_HSK2!C313&amp;")")</f>
        <v/>
      </c>
      <c r="F319" s="1" t="str">
        <f t="shared" si="2"/>
        <v/>
      </c>
      <c r="G319" s="1" t="str">
        <f t="shared" si="3"/>
        <v/>
      </c>
    </row>
    <row r="320" spans="1:7" ht="15.75" customHeight="1">
      <c r="A320" s="14" t="str">
        <f>IF(Data_HSK2!E314="","",Data_HSK2!E314)</f>
        <v>cách nhìn, quan điểm (看法)</v>
      </c>
      <c r="B320" s="15"/>
      <c r="C320" s="16" t="str">
        <f>IF(OR(A320="",TRIM(B320)=""),"",IF(OR(ISNUMBER(FIND("|"&amp;F320&amp;"|",Data_HSK2!G314)),AND(F320=G320,ISNUMBER(FIND("|"&amp;G320&amp;"|",Data_HSK2!H314)))),"✅","❌"))</f>
        <v/>
      </c>
      <c r="D320" s="17" t="str">
        <f>IF(OR(A320="",$D$5&lt;&gt;"Có"),"",Data_HSK2!B314&amp;"  ("&amp;Data_HSK2!C314&amp;")")</f>
        <v/>
      </c>
      <c r="F320" s="1" t="str">
        <f t="shared" si="2"/>
        <v/>
      </c>
      <c r="G320" s="1" t="str">
        <f t="shared" si="3"/>
        <v/>
      </c>
    </row>
    <row r="321" spans="1:7" ht="15.75" customHeight="1">
      <c r="A321" s="14" t="str">
        <f>IF(Data_HSK2!E315="","",Data_HSK2!E315)</f>
        <v>thí sinh</v>
      </c>
      <c r="B321" s="15"/>
      <c r="C321" s="16" t="str">
        <f>IF(OR(A321="",TRIM(B321)=""),"",IF(OR(ISNUMBER(FIND("|"&amp;F321&amp;"|",Data_HSK2!G315)),AND(F321=G321,ISNUMBER(FIND("|"&amp;G321&amp;"|",Data_HSK2!H315)))),"✅","❌"))</f>
        <v/>
      </c>
      <c r="D321" s="17" t="str">
        <f>IF(OR(A321="",$D$5&lt;&gt;"Có"),"",Data_HSK2!B315&amp;"  ("&amp;Data_HSK2!C315&amp;")")</f>
        <v/>
      </c>
      <c r="F321" s="1" t="str">
        <f t="shared" si="2"/>
        <v/>
      </c>
      <c r="G321" s="1" t="str">
        <f t="shared" si="3"/>
        <v/>
      </c>
    </row>
    <row r="322" spans="1:7" ht="15.75" customHeight="1">
      <c r="A322" s="14" t="str">
        <f>IF(Data_HSK2!E316="","",Data_HSK2!E316)</f>
        <v>dựa vào</v>
      </c>
      <c r="B322" s="15"/>
      <c r="C322" s="16" t="str">
        <f>IF(OR(A322="",TRIM(B322)=""),"",IF(OR(ISNUMBER(FIND("|"&amp;F322&amp;"|",Data_HSK2!G316)),AND(F322=G322,ISNUMBER(FIND("|"&amp;G322&amp;"|",Data_HSK2!H316)))),"✅","❌"))</f>
        <v/>
      </c>
      <c r="D322" s="17" t="str">
        <f>IF(OR(A322="",$D$5&lt;&gt;"Có"),"",Data_HSK2!B316&amp;"  ("&amp;Data_HSK2!C316&amp;")")</f>
        <v/>
      </c>
      <c r="F322" s="1" t="str">
        <f t="shared" si="2"/>
        <v/>
      </c>
      <c r="G322" s="1" t="str">
        <f t="shared" si="3"/>
        <v/>
      </c>
    </row>
    <row r="323" spans="1:7" ht="15.75" customHeight="1">
      <c r="A323" s="14" t="str">
        <f>IF(Data_HSK2!E317="","",Data_HSK2!E317)</f>
        <v>môn, khoa</v>
      </c>
      <c r="B323" s="15"/>
      <c r="C323" s="16" t="str">
        <f>IF(OR(A323="",TRIM(B323)=""),"",IF(OR(ISNUMBER(FIND("|"&amp;F323&amp;"|",Data_HSK2!G317)),AND(F323=G323,ISNUMBER(FIND("|"&amp;G323&amp;"|",Data_HSK2!H317)))),"✅","❌"))</f>
        <v/>
      </c>
      <c r="D323" s="17" t="str">
        <f>IF(OR(A323="",$D$5&lt;&gt;"Có"),"",Data_HSK2!B317&amp;"  ("&amp;Data_HSK2!C317&amp;")")</f>
        <v/>
      </c>
      <c r="F323" s="1" t="str">
        <f t="shared" si="2"/>
        <v/>
      </c>
      <c r="G323" s="1" t="str">
        <f t="shared" si="3"/>
        <v/>
      </c>
    </row>
    <row r="324" spans="1:7" ht="15.75" customHeight="1">
      <c r="A324" s="14" t="str">
        <f>IF(Data_HSK2!E318="","",Data_HSK2!E318)</f>
        <v>khoa học</v>
      </c>
      <c r="B324" s="15"/>
      <c r="C324" s="16" t="str">
        <f>IF(OR(A324="",TRIM(B324)=""),"",IF(OR(ISNUMBER(FIND("|"&amp;F324&amp;"|",Data_HSK2!G318)),AND(F324=G324,ISNUMBER(FIND("|"&amp;G324&amp;"|",Data_HSK2!H318)))),"✅","❌"))</f>
        <v/>
      </c>
      <c r="D324" s="17" t="str">
        <f>IF(OR(A324="",$D$5&lt;&gt;"Có"),"",Data_HSK2!B318&amp;"  ("&amp;Data_HSK2!C318&amp;")")</f>
        <v/>
      </c>
      <c r="F324" s="1" t="str">
        <f t="shared" si="2"/>
        <v/>
      </c>
      <c r="G324" s="1" t="str">
        <f t="shared" si="3"/>
        <v/>
      </c>
    </row>
    <row r="325" spans="1:7" ht="15.75" customHeight="1">
      <c r="A325" s="14" t="str">
        <f>IF(Data_HSK2!E319="","",Data_HSK2!E319)</f>
        <v>đáng yêu, dễ thương</v>
      </c>
      <c r="B325" s="15"/>
      <c r="C325" s="16" t="str">
        <f>IF(OR(A325="",TRIM(B325)=""),"",IF(OR(ISNUMBER(FIND("|"&amp;F325&amp;"|",Data_HSK2!G319)),AND(F325=G325,ISNUMBER(FIND("|"&amp;G325&amp;"|",Data_HSK2!H319)))),"✅","❌"))</f>
        <v/>
      </c>
      <c r="D325" s="17" t="str">
        <f>IF(OR(A325="",$D$5&lt;&gt;"Có"),"",Data_HSK2!B319&amp;"  ("&amp;Data_HSK2!C319&amp;")")</f>
        <v/>
      </c>
      <c r="F325" s="1" t="str">
        <f t="shared" si="2"/>
        <v/>
      </c>
      <c r="G325" s="1" t="str">
        <f t="shared" si="3"/>
        <v/>
      </c>
    </row>
    <row r="326" spans="1:7" ht="15.75" customHeight="1">
      <c r="A326" s="14" t="str">
        <f>IF(Data_HSK2!E320="","",Data_HSK2!E320)</f>
        <v>có lẽ, có thể; khả năng</v>
      </c>
      <c r="B326" s="15"/>
      <c r="C326" s="16" t="str">
        <f>IF(OR(A326="",TRIM(B326)=""),"",IF(OR(ISNUMBER(FIND("|"&amp;F326&amp;"|",Data_HSK2!G320)),AND(F326=G326,ISNUMBER(FIND("|"&amp;G326&amp;"|",Data_HSK2!H320)))),"✅","❌"))</f>
        <v/>
      </c>
      <c r="D326" s="17" t="str">
        <f>IF(OR(A326="",$D$5&lt;&gt;"Có"),"",Data_HSK2!B320&amp;"  ("&amp;Data_HSK2!C320&amp;")")</f>
        <v/>
      </c>
      <c r="F326" s="1" t="str">
        <f t="shared" si="2"/>
        <v/>
      </c>
      <c r="G326" s="1" t="str">
        <f t="shared" si="3"/>
        <v/>
      </c>
    </row>
    <row r="327" spans="1:7" ht="15.75" customHeight="1">
      <c r="A327" s="14" t="str">
        <f>IF(Data_HSK2!E321="","",Data_HSK2!E321)</f>
        <v>đáng sợ</v>
      </c>
      <c r="B327" s="15"/>
      <c r="C327" s="16" t="str">
        <f>IF(OR(A327="",TRIM(B327)=""),"",IF(OR(ISNUMBER(FIND("|"&amp;F327&amp;"|",Data_HSK2!G321)),AND(F327=G327,ISNUMBER(FIND("|"&amp;G327&amp;"|",Data_HSK2!H321)))),"✅","❌"))</f>
        <v/>
      </c>
      <c r="D327" s="17" t="str">
        <f>IF(OR(A327="",$D$5&lt;&gt;"Có"),"",Data_HSK2!B321&amp;"  ("&amp;Data_HSK2!C321&amp;")")</f>
        <v/>
      </c>
      <c r="F327" s="1" t="str">
        <f t="shared" si="2"/>
        <v/>
      </c>
      <c r="G327" s="1" t="str">
        <f t="shared" si="3"/>
        <v/>
      </c>
    </row>
    <row r="328" spans="1:7" ht="15.75" customHeight="1">
      <c r="A328" s="14" t="str">
        <f>IF(Data_HSK2!E322="","",Data_HSK2!E322)</f>
        <v>nhưng mà</v>
      </c>
      <c r="B328" s="15"/>
      <c r="C328" s="16" t="str">
        <f>IF(OR(A328="",TRIM(B328)=""),"",IF(OR(ISNUMBER(FIND("|"&amp;F328&amp;"|",Data_HSK2!G322)),AND(F328=G328,ISNUMBER(FIND("|"&amp;G328&amp;"|",Data_HSK2!H322)))),"✅","❌"))</f>
        <v/>
      </c>
      <c r="D328" s="17" t="str">
        <f>IF(OR(A328="",$D$5&lt;&gt;"Có"),"",Data_HSK2!B322&amp;"  ("&amp;Data_HSK2!C322&amp;")")</f>
        <v/>
      </c>
      <c r="F328" s="1" t="str">
        <f t="shared" si="2"/>
        <v/>
      </c>
      <c r="G328" s="1" t="str">
        <f t="shared" si="3"/>
        <v/>
      </c>
    </row>
    <row r="329" spans="1:7" ht="15.75" customHeight="1">
      <c r="A329" s="14" t="str">
        <f>IF(Data_HSK2!E323="","",Data_HSK2!E323)</f>
        <v>có thể, được phép</v>
      </c>
      <c r="B329" s="15"/>
      <c r="C329" s="16" t="str">
        <f>IF(OR(A329="",TRIM(B329)=""),"",IF(OR(ISNUMBER(FIND("|"&amp;F329&amp;"|",Data_HSK2!G323)),AND(F329=G329,ISNUMBER(FIND("|"&amp;G329&amp;"|",Data_HSK2!H323)))),"✅","❌"))</f>
        <v/>
      </c>
      <c r="D329" s="17" t="str">
        <f>IF(OR(A329="",$D$5&lt;&gt;"Có"),"",Data_HSK2!B323&amp;"  ("&amp;Data_HSK2!C323&amp;")")</f>
        <v/>
      </c>
      <c r="F329" s="1" t="str">
        <f t="shared" si="2"/>
        <v/>
      </c>
      <c r="G329" s="1" t="str">
        <f t="shared" si="3"/>
        <v/>
      </c>
    </row>
    <row r="330" spans="1:7" ht="15.75" customHeight="1">
      <c r="A330" s="14" t="str">
        <f>IF(Data_HSK2!E324="","",Data_HSK2!E324)</f>
        <v>gam (g)</v>
      </c>
      <c r="B330" s="15"/>
      <c r="C330" s="16" t="str">
        <f>IF(OR(A330="",TRIM(B330)=""),"",IF(OR(ISNUMBER(FIND("|"&amp;F330&amp;"|",Data_HSK2!G324)),AND(F330=G330,ISNUMBER(FIND("|"&amp;G330&amp;"|",Data_HSK2!H324)))),"✅","❌"))</f>
        <v/>
      </c>
      <c r="D330" s="17" t="str">
        <f>IF(OR(A330="",$D$5&lt;&gt;"Có"),"",Data_HSK2!B324&amp;"  ("&amp;Data_HSK2!C324&amp;")")</f>
        <v/>
      </c>
      <c r="F330" s="1" t="str">
        <f t="shared" si="2"/>
        <v/>
      </c>
      <c r="G330" s="1" t="str">
        <f t="shared" si="3"/>
        <v/>
      </c>
    </row>
    <row r="331" spans="1:7" ht="15.75" customHeight="1">
      <c r="A331" s="14" t="str">
        <f>IF(Data_HSK2!E325="","",Data_HSK2!E325)</f>
        <v>khắc (15 phút)</v>
      </c>
      <c r="B331" s="15"/>
      <c r="C331" s="16" t="str">
        <f>IF(OR(A331="",TRIM(B331)=""),"",IF(OR(ISNUMBER(FIND("|"&amp;F331&amp;"|",Data_HSK2!G325)),AND(F331=G331,ISNUMBER(FIND("|"&amp;G331&amp;"|",Data_HSK2!H325)))),"✅","❌"))</f>
        <v/>
      </c>
      <c r="D331" s="17" t="str">
        <f>IF(OR(A331="",$D$5&lt;&gt;"Có"),"",Data_HSK2!B325&amp;"  ("&amp;Data_HSK2!C325&amp;")")</f>
        <v/>
      </c>
      <c r="F331" s="1" t="str">
        <f t="shared" si="2"/>
        <v/>
      </c>
      <c r="G331" s="1" t="str">
        <f t="shared" si="3"/>
        <v/>
      </c>
    </row>
    <row r="332" spans="1:7" ht="15.75" customHeight="1">
      <c r="A332" s="14" t="str">
        <f>IF(Data_HSK2!E326="","",Data_HSK2!E326)</f>
        <v>khách (đến nhà)</v>
      </c>
      <c r="B332" s="15"/>
      <c r="C332" s="16" t="str">
        <f>IF(OR(A332="",TRIM(B332)=""),"",IF(OR(ISNUMBER(FIND("|"&amp;F332&amp;"|",Data_HSK2!G326)),AND(F332=G332,ISNUMBER(FIND("|"&amp;G332&amp;"|",Data_HSK2!H326)))),"✅","❌"))</f>
        <v/>
      </c>
      <c r="D332" s="17" t="str">
        <f>IF(OR(A332="",$D$5&lt;&gt;"Có"),"",Data_HSK2!B326&amp;"  ("&amp;Data_HSK2!C326&amp;")")</f>
        <v/>
      </c>
      <c r="F332" s="1" t="str">
        <f t="shared" si="2"/>
        <v/>
      </c>
      <c r="G332" s="1" t="str">
        <f t="shared" si="3"/>
        <v/>
      </c>
    </row>
    <row r="333" spans="1:7" ht="15.75" customHeight="1">
      <c r="A333" s="14" t="str">
        <f>IF(Data_HSK2!E327="","",Data_HSK2!E327)</f>
        <v>lớp học, giờ học trên lớp</v>
      </c>
      <c r="B333" s="15"/>
      <c r="C333" s="16" t="str">
        <f>IF(OR(A333="",TRIM(B333)=""),"",IF(OR(ISNUMBER(FIND("|"&amp;F333&amp;"|",Data_HSK2!G327)),AND(F333=G333,ISNUMBER(FIND("|"&amp;G333&amp;"|",Data_HSK2!H327)))),"✅","❌"))</f>
        <v/>
      </c>
      <c r="D333" s="17" t="str">
        <f>IF(OR(A333="",$D$5&lt;&gt;"Có"),"",Data_HSK2!B327&amp;"  ("&amp;Data_HSK2!C327&amp;")")</f>
        <v/>
      </c>
      <c r="F333" s="1" t="str">
        <f t="shared" si="2"/>
        <v/>
      </c>
      <c r="G333" s="1" t="str">
        <f t="shared" si="3"/>
        <v/>
      </c>
    </row>
    <row r="334" spans="1:7" ht="15.75" customHeight="1">
      <c r="A334" s="14" t="str">
        <f>IF(Data_HSK2!E328="","",Data_HSK2!E328)</f>
        <v>không khí</v>
      </c>
      <c r="B334" s="15"/>
      <c r="C334" s="16" t="str">
        <f>IF(OR(A334="",TRIM(B334)=""),"",IF(OR(ISNUMBER(FIND("|"&amp;F334&amp;"|",Data_HSK2!G328)),AND(F334=G334,ISNUMBER(FIND("|"&amp;G334&amp;"|",Data_HSK2!H328)))),"✅","❌"))</f>
        <v/>
      </c>
      <c r="D334" s="17" t="str">
        <f>IF(OR(A334="",$D$5&lt;&gt;"Có"),"",Data_HSK2!B328&amp;"  ("&amp;Data_HSK2!C328&amp;")")</f>
        <v/>
      </c>
      <c r="F334" s="1" t="str">
        <f t="shared" si="2"/>
        <v/>
      </c>
      <c r="G334" s="1" t="str">
        <f t="shared" si="3"/>
        <v/>
      </c>
    </row>
    <row r="335" spans="1:7" ht="15.75" customHeight="1">
      <c r="A335" s="14" t="str">
        <f>IF(Data_HSK2!E329="","",Data_HSK2!E329)</f>
        <v>khóc</v>
      </c>
      <c r="B335" s="15"/>
      <c r="C335" s="16" t="str">
        <f>IF(OR(A335="",TRIM(B335)=""),"",IF(OR(ISNUMBER(FIND("|"&amp;F335&amp;"|",Data_HSK2!G329)),AND(F335=G335,ISNUMBER(FIND("|"&amp;G335&amp;"|",Data_HSK2!H329)))),"✅","❌"))</f>
        <v/>
      </c>
      <c r="D335" s="17" t="str">
        <f>IF(OR(A335="",$D$5&lt;&gt;"Có"),"",Data_HSK2!B329&amp;"  ("&amp;Data_HSK2!C329&amp;")")</f>
        <v/>
      </c>
      <c r="F335" s="1" t="str">
        <f t="shared" si="2"/>
        <v/>
      </c>
      <c r="G335" s="1" t="str">
        <f t="shared" si="3"/>
        <v/>
      </c>
    </row>
    <row r="336" spans="1:7" ht="15.75" customHeight="1">
      <c r="A336" s="14" t="str">
        <f>IF(Data_HSK2!E330="","",Data_HSK2!E330)</f>
        <v>đồ ăn nhanh</v>
      </c>
      <c r="B336" s="15"/>
      <c r="C336" s="16" t="str">
        <f>IF(OR(A336="",TRIM(B336)=""),"",IF(OR(ISNUMBER(FIND("|"&amp;F336&amp;"|",Data_HSK2!G330)),AND(F336=G336,ISNUMBER(FIND("|"&amp;G336&amp;"|",Data_HSK2!H330)))),"✅","❌"))</f>
        <v/>
      </c>
      <c r="D336" s="17" t="str">
        <f>IF(OR(A336="",$D$5&lt;&gt;"Có"),"",Data_HSK2!B330&amp;"  ("&amp;Data_HSK2!C330&amp;")")</f>
        <v/>
      </c>
      <c r="F336" s="1" t="str">
        <f t="shared" si="2"/>
        <v/>
      </c>
      <c r="G336" s="1" t="str">
        <f t="shared" si="3"/>
        <v/>
      </c>
    </row>
    <row r="337" spans="1:7" ht="15.75" customHeight="1">
      <c r="A337" s="14" t="str">
        <f>IF(Data_HSK2!E331="","",Data_HSK2!E331)</f>
        <v>nhanh lên</v>
      </c>
      <c r="B337" s="15"/>
      <c r="C337" s="16" t="str">
        <f>IF(OR(A337="",TRIM(B337)=""),"",IF(OR(ISNUMBER(FIND("|"&amp;F337&amp;"|",Data_HSK2!G331)),AND(F337=G337,ISNUMBER(FIND("|"&amp;G337&amp;"|",Data_HSK2!H331)))),"✅","❌"))</f>
        <v/>
      </c>
      <c r="D337" s="17" t="str">
        <f>IF(OR(A337="",$D$5&lt;&gt;"Có"),"",Data_HSK2!B331&amp;"  ("&amp;Data_HSK2!C331&amp;")")</f>
        <v/>
      </c>
      <c r="F337" s="1" t="str">
        <f t="shared" si="2"/>
        <v/>
      </c>
      <c r="G337" s="1" t="str">
        <f t="shared" si="3"/>
        <v/>
      </c>
    </row>
    <row r="338" spans="1:7" ht="15.75" customHeight="1">
      <c r="A338" s="14" t="str">
        <f>IF(Data_HSK2!E332="","",Data_HSK2!E332)</f>
        <v>vui vẻ, hạnh phúc</v>
      </c>
      <c r="B338" s="15"/>
      <c r="C338" s="16" t="str">
        <f>IF(OR(A338="",TRIM(B338)=""),"",IF(OR(ISNUMBER(FIND("|"&amp;F338&amp;"|",Data_HSK2!G332)),AND(F338=G338,ISNUMBER(FIND("|"&amp;G338&amp;"|",Data_HSK2!H332)))),"✅","❌"))</f>
        <v/>
      </c>
      <c r="D338" s="17" t="str">
        <f>IF(OR(A338="",$D$5&lt;&gt;"Có"),"",Data_HSK2!B332&amp;"  ("&amp;Data_HSK2!C332&amp;")")</f>
        <v/>
      </c>
      <c r="F338" s="1" t="str">
        <f t="shared" si="2"/>
        <v/>
      </c>
      <c r="G338" s="1" t="str">
        <f t="shared" si="3"/>
        <v/>
      </c>
    </row>
    <row r="339" spans="1:7" ht="15.75" customHeight="1">
      <c r="A339" s="14" t="str">
        <f>IF(Data_HSK2!E333="","",Data_HSK2!E333)</f>
        <v>sắp sửa (快要...了)</v>
      </c>
      <c r="B339" s="15"/>
      <c r="C339" s="16" t="str">
        <f>IF(OR(A339="",TRIM(B339)=""),"",IF(OR(ISNUMBER(FIND("|"&amp;F339&amp;"|",Data_HSK2!G333)),AND(F339=G339,ISNUMBER(FIND("|"&amp;G339&amp;"|",Data_HSK2!H333)))),"✅","❌"))</f>
        <v/>
      </c>
      <c r="D339" s="17" t="str">
        <f>IF(OR(A339="",$D$5&lt;&gt;"Có"),"",Data_HSK2!B333&amp;"  ("&amp;Data_HSK2!C333&amp;")")</f>
        <v/>
      </c>
      <c r="F339" s="1" t="str">
        <f t="shared" si="2"/>
        <v/>
      </c>
      <c r="G339" s="1" t="str">
        <f t="shared" si="3"/>
        <v/>
      </c>
    </row>
    <row r="340" spans="1:7" ht="15.75" customHeight="1">
      <c r="A340" s="14" t="str">
        <f>IF(Data_HSK2!E334="","",Data_HSK2!E334)</f>
        <v>đũa</v>
      </c>
      <c r="B340" s="15"/>
      <c r="C340" s="16" t="str">
        <f>IF(OR(A340="",TRIM(B340)=""),"",IF(OR(ISNUMBER(FIND("|"&amp;F340&amp;"|",Data_HSK2!G334)),AND(F340=G340,ISNUMBER(FIND("|"&amp;G340&amp;"|",Data_HSK2!H334)))),"✅","❌"))</f>
        <v/>
      </c>
      <c r="D340" s="17" t="str">
        <f>IF(OR(A340="",$D$5&lt;&gt;"Có"),"",Data_HSK2!B334&amp;"  ("&amp;Data_HSK2!C334&amp;")")</f>
        <v/>
      </c>
      <c r="F340" s="1" t="str">
        <f t="shared" si="2"/>
        <v/>
      </c>
      <c r="G340" s="1" t="str">
        <f t="shared" si="3"/>
        <v/>
      </c>
    </row>
    <row r="341" spans="1:7" ht="15.75" customHeight="1">
      <c r="A341" s="14" t="str">
        <f>IF(Data_HSK2!E335="","",Data_HSK2!E335)</f>
        <v>kéo</v>
      </c>
      <c r="B341" s="15"/>
      <c r="C341" s="16" t="str">
        <f>IF(OR(A341="",TRIM(B341)=""),"",IF(OR(ISNUMBER(FIND("|"&amp;F341&amp;"|",Data_HSK2!G335)),AND(F341=G341,ISNUMBER(FIND("|"&amp;G341&amp;"|",Data_HSK2!H335)))),"✅","❌"))</f>
        <v/>
      </c>
      <c r="D341" s="17" t="str">
        <f>IF(OR(A341="",$D$5&lt;&gt;"Có"),"",Data_HSK2!B335&amp;"  ("&amp;Data_HSK2!C335&amp;")")</f>
        <v/>
      </c>
      <c r="F341" s="1" t="str">
        <f t="shared" si="2"/>
        <v/>
      </c>
      <c r="G341" s="1" t="str">
        <f t="shared" si="3"/>
        <v/>
      </c>
    </row>
    <row r="342" spans="1:7" ht="15.75" customHeight="1">
      <c r="A342" s="14" t="str">
        <f>IF(Data_HSK2!E336="","",Data_HSK2!E336)</f>
        <v>đến từ</v>
      </c>
      <c r="B342" s="15"/>
      <c r="C342" s="16" t="str">
        <f>IF(OR(A342="",TRIM(B342)=""),"",IF(OR(ISNUMBER(FIND("|"&amp;F342&amp;"|",Data_HSK2!G336)),AND(F342=G342,ISNUMBER(FIND("|"&amp;G342&amp;"|",Data_HSK2!H336)))),"✅","❌"))</f>
        <v/>
      </c>
      <c r="D342" s="17" t="str">
        <f>IF(OR(A342="",$D$5&lt;&gt;"Có"),"",Data_HSK2!B336&amp;"  ("&amp;Data_HSK2!C336&amp;")")</f>
        <v/>
      </c>
      <c r="F342" s="1" t="str">
        <f t="shared" si="2"/>
        <v/>
      </c>
      <c r="G342" s="1" t="str">
        <f t="shared" si="3"/>
        <v/>
      </c>
    </row>
    <row r="343" spans="1:7" ht="15.75" customHeight="1">
      <c r="A343" s="14" t="str">
        <f>IF(Data_HSK2!E337="","",Data_HSK2!E337)</f>
        <v>xanh lam, xanh dương</v>
      </c>
      <c r="B343" s="15"/>
      <c r="C343" s="16" t="str">
        <f>IF(OR(A343="",TRIM(B343)=""),"",IF(OR(ISNUMBER(FIND("|"&amp;F343&amp;"|",Data_HSK2!G337)),AND(F343=G343,ISNUMBER(FIND("|"&amp;G343&amp;"|",Data_HSK2!H337)))),"✅","❌"))</f>
        <v/>
      </c>
      <c r="D343" s="17" t="str">
        <f>IF(OR(A343="",$D$5&lt;&gt;"Có"),"",Data_HSK2!B337&amp;"  ("&amp;Data_HSK2!C337&amp;")")</f>
        <v/>
      </c>
      <c r="F343" s="1" t="str">
        <f t="shared" si="2"/>
        <v/>
      </c>
      <c r="G343" s="1" t="str">
        <f t="shared" si="3"/>
        <v/>
      </c>
    </row>
    <row r="344" spans="1:7" ht="15.75" customHeight="1">
      <c r="A344" s="14" t="str">
        <f>IF(Data_HSK2!E338="","",Data_HSK2!E338)</f>
        <v>màu xanh lam</v>
      </c>
      <c r="B344" s="15"/>
      <c r="C344" s="16" t="str">
        <f>IF(OR(A344="",TRIM(B344)=""),"",IF(OR(ISNUMBER(FIND("|"&amp;F344&amp;"|",Data_HSK2!G338)),AND(F344=G344,ISNUMBER(FIND("|"&amp;G344&amp;"|",Data_HSK2!H338)))),"✅","❌"))</f>
        <v/>
      </c>
      <c r="D344" s="17" t="str">
        <f>IF(OR(A344="",$D$5&lt;&gt;"Có"),"",Data_HSK2!B338&amp;"  ("&amp;Data_HSK2!C338&amp;")")</f>
        <v/>
      </c>
      <c r="F344" s="1" t="str">
        <f t="shared" si="2"/>
        <v/>
      </c>
      <c r="G344" s="1" t="str">
        <f t="shared" si="3"/>
        <v/>
      </c>
    </row>
    <row r="345" spans="1:7" ht="15.75" customHeight="1">
      <c r="A345" s="14" t="str">
        <f>IF(Data_HSK2!E339="","",Data_HSK2!E339)</f>
        <v>bóng rổ</v>
      </c>
      <c r="B345" s="15"/>
      <c r="C345" s="16" t="str">
        <f>IF(OR(A345="",TRIM(B345)=""),"",IF(OR(ISNUMBER(FIND("|"&amp;F345&amp;"|",Data_HSK2!G339)),AND(F345=G345,ISNUMBER(FIND("|"&amp;G345&amp;"|",Data_HSK2!H339)))),"✅","❌"))</f>
        <v/>
      </c>
      <c r="D345" s="17" t="str">
        <f>IF(OR(A345="",$D$5&lt;&gt;"Có"),"",Data_HSK2!B339&amp;"  ("&amp;Data_HSK2!C339&amp;")")</f>
        <v/>
      </c>
      <c r="F345" s="1" t="str">
        <f t="shared" si="2"/>
        <v/>
      </c>
      <c r="G345" s="1" t="str">
        <f t="shared" si="3"/>
        <v/>
      </c>
    </row>
    <row r="346" spans="1:7" ht="15.75" customHeight="1">
      <c r="A346" s="14" t="str">
        <f>IF(Data_HSK2!E340="","",Data_HSK2!E340)</f>
        <v>luôn, cứ mãi (phó từ)</v>
      </c>
      <c r="B346" s="15"/>
      <c r="C346" s="16" t="str">
        <f>IF(OR(A346="",TRIM(B346)=""),"",IF(OR(ISNUMBER(FIND("|"&amp;F346&amp;"|",Data_HSK2!G340)),AND(F346=G346,ISNUMBER(FIND("|"&amp;G346&amp;"|",Data_HSK2!H340)))),"✅","❌"))</f>
        <v/>
      </c>
      <c r="D346" s="17" t="str">
        <f>IF(OR(A346="",$D$5&lt;&gt;"Có"),"",Data_HSK2!B340&amp;"  ("&amp;Data_HSK2!C340&amp;")")</f>
        <v/>
      </c>
      <c r="F346" s="1" t="str">
        <f t="shared" si="2"/>
        <v/>
      </c>
      <c r="G346" s="1" t="str">
        <f t="shared" si="3"/>
        <v/>
      </c>
    </row>
    <row r="347" spans="1:7" ht="15.75" customHeight="1">
      <c r="A347" s="14" t="str">
        <f>IF(Data_HSK2!E341="","",Data_HSK2!E341)</f>
        <v>lão, anh (gọi thân mật + họ, VD: lão Vương)</v>
      </c>
      <c r="B347" s="15"/>
      <c r="C347" s="16" t="str">
        <f>IF(OR(A347="",TRIM(B347)=""),"",IF(OR(ISNUMBER(FIND("|"&amp;F347&amp;"|",Data_HSK2!G341)),AND(F347=G347,ISNUMBER(FIND("|"&amp;G347&amp;"|",Data_HSK2!H341)))),"✅","❌"))</f>
        <v/>
      </c>
      <c r="D347" s="17" t="str">
        <f>IF(OR(A347="",$D$5&lt;&gt;"Có"),"",Data_HSK2!B341&amp;"  ("&amp;Data_HSK2!C341&amp;")")</f>
        <v/>
      </c>
      <c r="F347" s="1" t="str">
        <f t="shared" si="2"/>
        <v/>
      </c>
      <c r="G347" s="1" t="str">
        <f t="shared" si="3"/>
        <v/>
      </c>
    </row>
    <row r="348" spans="1:7" ht="15.75" customHeight="1">
      <c r="A348" s="14" t="str">
        <f>IF(Data_HSK2!E342="","",Data_HSK2!E342)</f>
        <v>tuổi già</v>
      </c>
      <c r="B348" s="15"/>
      <c r="C348" s="16" t="str">
        <f>IF(OR(A348="",TRIM(B348)=""),"",IF(OR(ISNUMBER(FIND("|"&amp;F348&amp;"|",Data_HSK2!G342)),AND(F348=G348,ISNUMBER(FIND("|"&amp;G348&amp;"|",Data_HSK2!H342)))),"✅","❌"))</f>
        <v/>
      </c>
      <c r="D348" s="17" t="str">
        <f>IF(OR(A348="",$D$5&lt;&gt;"Có"),"",Data_HSK2!B342&amp;"  ("&amp;Data_HSK2!C342&amp;")")</f>
        <v/>
      </c>
      <c r="F348" s="1" t="str">
        <f t="shared" si="2"/>
        <v/>
      </c>
      <c r="G348" s="1" t="str">
        <f t="shared" si="3"/>
        <v/>
      </c>
    </row>
    <row r="349" spans="1:7" ht="15.75" customHeight="1">
      <c r="A349" s="14" t="str">
        <f>IF(Data_HSK2!E343="","",Data_HSK2!E343)</f>
        <v>bạn cũ, bạn lâu năm</v>
      </c>
      <c r="B349" s="15"/>
      <c r="C349" s="16" t="str">
        <f>IF(OR(A349="",TRIM(B349)=""),"",IF(OR(ISNUMBER(FIND("|"&amp;F349&amp;"|",Data_HSK2!G343)),AND(F349=G349,ISNUMBER(FIND("|"&amp;G349&amp;"|",Data_HSK2!H343)))),"✅","❌"))</f>
        <v/>
      </c>
      <c r="D349" s="17" t="str">
        <f>IF(OR(A349="",$D$5&lt;&gt;"Có"),"",Data_HSK2!B343&amp;"  ("&amp;Data_HSK2!C343&amp;")")</f>
        <v/>
      </c>
      <c r="F349" s="1" t="str">
        <f t="shared" si="2"/>
        <v/>
      </c>
      <c r="G349" s="1" t="str">
        <f t="shared" si="3"/>
        <v/>
      </c>
    </row>
    <row r="350" spans="1:7" ht="15.75" customHeight="1">
      <c r="A350" s="14" t="str">
        <f>IF(Data_HSK2!E344="","",Data_HSK2!E344)</f>
        <v>luôn luôn, cứ (than phiền)</v>
      </c>
      <c r="B350" s="15"/>
      <c r="C350" s="16" t="str">
        <f>IF(OR(A350="",TRIM(B350)=""),"",IF(OR(ISNUMBER(FIND("|"&amp;F350&amp;"|",Data_HSK2!G344)),AND(F350=G350,ISNUMBER(FIND("|"&amp;G350&amp;"|",Data_HSK2!H344)))),"✅","❌"))</f>
        <v/>
      </c>
      <c r="D350" s="17" t="str">
        <f>IF(OR(A350="",$D$5&lt;&gt;"Có"),"",Data_HSK2!B344&amp;"  ("&amp;Data_HSK2!C344&amp;")")</f>
        <v/>
      </c>
      <c r="F350" s="1" t="str">
        <f t="shared" si="2"/>
        <v/>
      </c>
      <c r="G350" s="1" t="str">
        <f t="shared" si="3"/>
        <v/>
      </c>
    </row>
    <row r="351" spans="1:7" ht="15.75" customHeight="1">
      <c r="A351" s="14" t="str">
        <f>IF(Data_HSK2!E345="","",Data_HSK2!E345)</f>
        <v>cách (khoảng cách); rời</v>
      </c>
      <c r="B351" s="15"/>
      <c r="C351" s="16" t="str">
        <f>IF(OR(A351="",TRIM(B351)=""),"",IF(OR(ISNUMBER(FIND("|"&amp;F351&amp;"|",Data_HSK2!G345)),AND(F351=G351,ISNUMBER(FIND("|"&amp;G351&amp;"|",Data_HSK2!H345)))),"✅","❌"))</f>
        <v/>
      </c>
      <c r="D351" s="17" t="str">
        <f>IF(OR(A351="",$D$5&lt;&gt;"Có"),"",Data_HSK2!B345&amp;"  ("&amp;Data_HSK2!C345&amp;")")</f>
        <v/>
      </c>
      <c r="F351" s="1" t="str">
        <f t="shared" si="2"/>
        <v/>
      </c>
      <c r="G351" s="1" t="str">
        <f t="shared" si="3"/>
        <v/>
      </c>
    </row>
    <row r="352" spans="1:7" ht="15.75" customHeight="1">
      <c r="A352" s="14" t="str">
        <f>IF(Data_HSK2!E346="","",Data_HSK2!E346)</f>
        <v>rời khỏi</v>
      </c>
      <c r="B352" s="15"/>
      <c r="C352" s="16" t="str">
        <f>IF(OR(A352="",TRIM(B352)=""),"",IF(OR(ISNUMBER(FIND("|"&amp;F352&amp;"|",Data_HSK2!G346)),AND(F352=G352,ISNUMBER(FIND("|"&amp;G352&amp;"|",Data_HSK2!H346)))),"✅","❌"))</f>
        <v/>
      </c>
      <c r="D352" s="17" t="str">
        <f>IF(OR(A352="",$D$5&lt;&gt;"Có"),"",Data_HSK2!B346&amp;"  ("&amp;Data_HSK2!C346&amp;")")</f>
        <v/>
      </c>
      <c r="F352" s="1" t="str">
        <f t="shared" si="2"/>
        <v/>
      </c>
      <c r="G352" s="1" t="str">
        <f t="shared" si="3"/>
        <v/>
      </c>
    </row>
    <row r="353" spans="1:7" ht="15.75" customHeight="1">
      <c r="A353" s="14" t="str">
        <f>IF(Data_HSK2!E347="","",Data_HSK2!E347)</f>
        <v>quà tặng, món quà</v>
      </c>
      <c r="B353" s="15"/>
      <c r="C353" s="16" t="str">
        <f>IF(OR(A353="",TRIM(B353)=""),"",IF(OR(ISNUMBER(FIND("|"&amp;F353&amp;"|",Data_HSK2!G347)),AND(F353=G353,ISNUMBER(FIND("|"&amp;G353&amp;"|",Data_HSK2!H347)))),"✅","❌"))</f>
        <v/>
      </c>
      <c r="D353" s="17" t="str">
        <f>IF(OR(A353="",$D$5&lt;&gt;"Có"),"",Data_HSK2!B347&amp;"  ("&amp;Data_HSK2!C347&amp;")")</f>
        <v/>
      </c>
      <c r="F353" s="1" t="str">
        <f t="shared" si="2"/>
        <v/>
      </c>
      <c r="G353" s="1" t="str">
        <f t="shared" si="3"/>
        <v/>
      </c>
    </row>
    <row r="354" spans="1:7" ht="15.75" customHeight="1">
      <c r="A354" s="14" t="str">
        <f>IF(Data_HSK2!E348="","",Data_HSK2!E348)</f>
        <v>bên trong (里头)</v>
      </c>
      <c r="B354" s="15"/>
      <c r="C354" s="16" t="str">
        <f>IF(OR(A354="",TRIM(B354)=""),"",IF(OR(ISNUMBER(FIND("|"&amp;F354&amp;"|",Data_HSK2!G348)),AND(F354=G354,ISNUMBER(FIND("|"&amp;G354&amp;"|",Data_HSK2!H348)))),"✅","❌"))</f>
        <v/>
      </c>
      <c r="D354" s="17" t="str">
        <f>IF(OR(A354="",$D$5&lt;&gt;"Có"),"",Data_HSK2!B348&amp;"  ("&amp;Data_HSK2!C348&amp;")")</f>
        <v/>
      </c>
      <c r="F354" s="1" t="str">
        <f t="shared" si="2"/>
        <v/>
      </c>
      <c r="G354" s="1" t="str">
        <f t="shared" si="3"/>
        <v/>
      </c>
    </row>
    <row r="355" spans="1:7" ht="15.75" customHeight="1">
      <c r="A355" s="14" t="str">
        <f>IF(Data_HSK2!E349="","",Data_HSK2!E349)</f>
        <v>lý tưởng, ước mơ</v>
      </c>
      <c r="B355" s="15"/>
      <c r="C355" s="16" t="str">
        <f>IF(OR(A355="",TRIM(B355)=""),"",IF(OR(ISNUMBER(FIND("|"&amp;F355&amp;"|",Data_HSK2!G349)),AND(F355=G355,ISNUMBER(FIND("|"&amp;G355&amp;"|",Data_HSK2!H349)))),"✅","❌"))</f>
        <v/>
      </c>
      <c r="D355" s="17" t="str">
        <f>IF(OR(A355="",$D$5&lt;&gt;"Có"),"",Data_HSK2!B349&amp;"  ("&amp;Data_HSK2!C349&amp;")")</f>
        <v/>
      </c>
      <c r="F355" s="1" t="str">
        <f t="shared" si="2"/>
        <v/>
      </c>
      <c r="G355" s="1" t="str">
        <f t="shared" si="3"/>
        <v/>
      </c>
    </row>
    <row r="356" spans="1:7" ht="15.75" customHeight="1">
      <c r="A356" s="14" t="str">
        <f>IF(Data_HSK2!E350="","",Data_HSK2!E350)</f>
        <v>ví dụ (例如)</v>
      </c>
      <c r="B356" s="15"/>
      <c r="C356" s="16" t="str">
        <f>IF(OR(A356="",TRIM(B356)=""),"",IF(OR(ISNUMBER(FIND("|"&amp;F356&amp;"|",Data_HSK2!G350)),AND(F356=G356,ISNUMBER(FIND("|"&amp;G356&amp;"|",Data_HSK2!H350)))),"✅","❌"))</f>
        <v/>
      </c>
      <c r="D356" s="17" t="str">
        <f>IF(OR(A356="",$D$5&lt;&gt;"Có"),"",Data_HSK2!B350&amp;"  ("&amp;Data_HSK2!C350&amp;")")</f>
        <v/>
      </c>
      <c r="F356" s="1" t="str">
        <f t="shared" si="2"/>
        <v/>
      </c>
      <c r="G356" s="1" t="str">
        <f t="shared" si="3"/>
        <v/>
      </c>
    </row>
    <row r="357" spans="1:7" ht="15.75" customHeight="1">
      <c r="A357" s="14" t="str">
        <f>IF(Data_HSK2!E351="","",Data_HSK2!E351)</f>
        <v>ví dụ (danh từ)</v>
      </c>
      <c r="B357" s="15"/>
      <c r="C357" s="16" t="str">
        <f>IF(OR(A357="",TRIM(B357)=""),"",IF(OR(ISNUMBER(FIND("|"&amp;F357&amp;"|",Data_HSK2!G351)),AND(F357=G357,ISNUMBER(FIND("|"&amp;G357&amp;"|",Data_HSK2!H351)))),"✅","❌"))</f>
        <v/>
      </c>
      <c r="D357" s="17" t="str">
        <f>IF(OR(A357="",$D$5&lt;&gt;"Có"),"",Data_HSK2!B351&amp;"  ("&amp;Data_HSK2!C351&amp;")")</f>
        <v/>
      </c>
      <c r="F357" s="1" t="str">
        <f t="shared" si="2"/>
        <v/>
      </c>
      <c r="G357" s="1" t="str">
        <f t="shared" si="3"/>
        <v/>
      </c>
    </row>
    <row r="358" spans="1:7" ht="15.75" customHeight="1">
      <c r="A358" s="14" t="str">
        <f>IF(Data_HSK2!E352="","",Data_HSK2!E352)</f>
        <v>khuôn mặt</v>
      </c>
      <c r="B358" s="15"/>
      <c r="C358" s="16" t="str">
        <f>IF(OR(A358="",TRIM(B358)=""),"",IF(OR(ISNUMBER(FIND("|"&amp;F358&amp;"|",Data_HSK2!G352)),AND(F358=G358,ISNUMBER(FIND("|"&amp;G358&amp;"|",Data_HSK2!H352)))),"✅","❌"))</f>
        <v/>
      </c>
      <c r="D358" s="17" t="str">
        <f>IF(OR(A358="",$D$5&lt;&gt;"Có"),"",Data_HSK2!B352&amp;"  ("&amp;Data_HSK2!C352&amp;")")</f>
        <v/>
      </c>
      <c r="F358" s="1" t="str">
        <f t="shared" si="2"/>
        <v/>
      </c>
      <c r="G358" s="1" t="str">
        <f t="shared" si="3"/>
        <v/>
      </c>
    </row>
    <row r="359" spans="1:7" ht="15.75" customHeight="1">
      <c r="A359" s="14" t="str">
        <f>IF(Data_HSK2!E353="","",Data_HSK2!E353)</f>
        <v>luyện (1 chữ)</v>
      </c>
      <c r="B359" s="15"/>
      <c r="C359" s="16" t="str">
        <f>IF(OR(A359="",TRIM(B359)=""),"",IF(OR(ISNUMBER(FIND("|"&amp;F359&amp;"|",Data_HSK2!G353)),AND(F359=G359,ISNUMBER(FIND("|"&amp;G359&amp;"|",Data_HSK2!H353)))),"✅","❌"))</f>
        <v/>
      </c>
      <c r="D359" s="17" t="str">
        <f>IF(OR(A359="",$D$5&lt;&gt;"Có"),"",Data_HSK2!B353&amp;"  ("&amp;Data_HSK2!C353&amp;")")</f>
        <v/>
      </c>
      <c r="F359" s="1" t="str">
        <f t="shared" si="2"/>
        <v/>
      </c>
      <c r="G359" s="1" t="str">
        <f t="shared" si="3"/>
        <v/>
      </c>
    </row>
    <row r="360" spans="1:7" ht="15.75" customHeight="1">
      <c r="A360" s="14" t="str">
        <f>IF(Data_HSK2!E354="","",Data_HSK2!E354)</f>
        <v>luyện tập; bài tập</v>
      </c>
      <c r="B360" s="15"/>
      <c r="C360" s="16" t="str">
        <f>IF(OR(A360="",TRIM(B360)=""),"",IF(OR(ISNUMBER(FIND("|"&amp;F360&amp;"|",Data_HSK2!G354)),AND(F360=G360,ISNUMBER(FIND("|"&amp;G360&amp;"|",Data_HSK2!H354)))),"✅","❌"))</f>
        <v/>
      </c>
      <c r="D360" s="17" t="str">
        <f>IF(OR(A360="",$D$5&lt;&gt;"Có"),"",Data_HSK2!B354&amp;"  ("&amp;Data_HSK2!C354&amp;")")</f>
        <v/>
      </c>
      <c r="F360" s="1" t="str">
        <f t="shared" si="2"/>
        <v/>
      </c>
      <c r="G360" s="1" t="str">
        <f t="shared" si="3"/>
        <v/>
      </c>
    </row>
    <row r="361" spans="1:7" ht="15.75" customHeight="1">
      <c r="A361" s="14" t="str">
        <f>IF(Data_HSK2!E355="","",Data_HSK2!E355)</f>
        <v>mát, lạnh (1 chữ)</v>
      </c>
      <c r="B361" s="15"/>
      <c r="C361" s="16" t="str">
        <f>IF(OR(A361="",TRIM(B361)=""),"",IF(OR(ISNUMBER(FIND("|"&amp;F361&amp;"|",Data_HSK2!G355)),AND(F361=G361,ISNUMBER(FIND("|"&amp;G361&amp;"|",Data_HSK2!H355)))),"✅","❌"))</f>
        <v/>
      </c>
      <c r="D361" s="17" t="str">
        <f>IF(OR(A361="",$D$5&lt;&gt;"Có"),"",Data_HSK2!B355&amp;"  ("&amp;Data_HSK2!C355&amp;")")</f>
        <v/>
      </c>
      <c r="F361" s="1" t="str">
        <f t="shared" si="2"/>
        <v/>
      </c>
      <c r="G361" s="1" t="str">
        <f t="shared" si="3"/>
        <v/>
      </c>
    </row>
    <row r="362" spans="1:7" ht="15.75" customHeight="1">
      <c r="A362" s="14" t="str">
        <f>IF(Data_HSK2!E356="","",Data_HSK2!E356)</f>
        <v>mát mẻ</v>
      </c>
      <c r="B362" s="15"/>
      <c r="C362" s="16" t="str">
        <f>IF(OR(A362="",TRIM(B362)=""),"",IF(OR(ISNUMBER(FIND("|"&amp;F362&amp;"|",Data_HSK2!G356)),AND(F362=G362,ISNUMBER(FIND("|"&amp;G362&amp;"|",Data_HSK2!H356)))),"✅","❌"))</f>
        <v/>
      </c>
      <c r="D362" s="17" t="str">
        <f>IF(OR(A362="",$D$5&lt;&gt;"Có"),"",Data_HSK2!B356&amp;"  ("&amp;Data_HSK2!C356&amp;")")</f>
        <v/>
      </c>
      <c r="F362" s="1" t="str">
        <f t="shared" si="2"/>
        <v/>
      </c>
      <c r="G362" s="1" t="str">
        <f t="shared" si="3"/>
        <v/>
      </c>
    </row>
    <row r="363" spans="1:7" ht="15.75" customHeight="1">
      <c r="A363" s="14" t="str">
        <f>IF(Data_HSK2!E357="","",Data_HSK2!E357)</f>
        <v>lạng (50 gam)</v>
      </c>
      <c r="B363" s="15"/>
      <c r="C363" s="16" t="str">
        <f>IF(OR(A363="",TRIM(B363)=""),"",IF(OR(ISNUMBER(FIND("|"&amp;F363&amp;"|",Data_HSK2!G357)),AND(F363=G363,ISNUMBER(FIND("|"&amp;G363&amp;"|",Data_HSK2!H357)))),"✅","❌"))</f>
        <v/>
      </c>
      <c r="D363" s="17" t="str">
        <f>IF(OR(A363="",$D$5&lt;&gt;"Có"),"",Data_HSK2!B357&amp;"  ("&amp;Data_HSK2!C357&amp;")")</f>
        <v/>
      </c>
      <c r="F363" s="1" t="str">
        <f t="shared" si="2"/>
        <v/>
      </c>
      <c r="G363" s="1" t="str">
        <f t="shared" si="3"/>
        <v/>
      </c>
    </row>
    <row r="364" spans="1:7" ht="15.75" customHeight="1">
      <c r="A364" s="14" t="str">
        <f>IF(Data_HSK2!E358="","",Data_HSK2!E358)</f>
        <v>sáng</v>
      </c>
      <c r="B364" s="15"/>
      <c r="C364" s="16" t="str">
        <f>IF(OR(A364="",TRIM(B364)=""),"",IF(OR(ISNUMBER(FIND("|"&amp;F364&amp;"|",Data_HSK2!G358)),AND(F364=G364,ISNUMBER(FIND("|"&amp;G364&amp;"|",Data_HSK2!H358)))),"✅","❌"))</f>
        <v/>
      </c>
      <c r="D364" s="17" t="str">
        <f>IF(OR(A364="",$D$5&lt;&gt;"Có"),"",Data_HSK2!B358&amp;"  ("&amp;Data_HSK2!C358&amp;")")</f>
        <v/>
      </c>
      <c r="F364" s="1" t="str">
        <f t="shared" si="2"/>
        <v/>
      </c>
      <c r="G364" s="1" t="str">
        <f t="shared" si="3"/>
        <v/>
      </c>
    </row>
    <row r="365" spans="1:7" ht="15.75" customHeight="1">
      <c r="A365" s="14" t="str">
        <f>IF(Data_HSK2!E359="","",Data_HSK2!E359)</f>
        <v>chiếc (xe)</v>
      </c>
      <c r="B365" s="15"/>
      <c r="C365" s="16" t="str">
        <f>IF(OR(A365="",TRIM(B365)=""),"",IF(OR(ISNUMBER(FIND("|"&amp;F365&amp;"|",Data_HSK2!G359)),AND(F365=G365,ISNUMBER(FIND("|"&amp;G365&amp;"|",Data_HSK2!H359)))),"✅","❌"))</f>
        <v/>
      </c>
      <c r="D365" s="17" t="str">
        <f>IF(OR(A365="",$D$5&lt;&gt;"Có"),"",Data_HSK2!B359&amp;"  ("&amp;Data_HSK2!C359&amp;")")</f>
        <v/>
      </c>
      <c r="F365" s="1" t="str">
        <f t="shared" si="2"/>
        <v/>
      </c>
      <c r="G365" s="1" t="str">
        <f t="shared" si="3"/>
        <v/>
      </c>
    </row>
    <row r="366" spans="1:7" ht="15.75" customHeight="1">
      <c r="A366" s="14" t="str">
        <f>IF(Data_HSK2!E360="","",Data_HSK2!E360)</f>
        <v>âm (độ), dưới 0 độ</v>
      </c>
      <c r="B366" s="15"/>
      <c r="C366" s="16" t="str">
        <f>IF(OR(A366="",TRIM(B366)=""),"",IF(OR(ISNUMBER(FIND("|"&amp;F366&amp;"|",Data_HSK2!G360)),AND(F366=G366,ISNUMBER(FIND("|"&amp;G366&amp;"|",Data_HSK2!H360)))),"✅","❌"))</f>
        <v/>
      </c>
      <c r="D366" s="17" t="str">
        <f>IF(OR(A366="",$D$5&lt;&gt;"Có"),"",Data_HSK2!B360&amp;"  ("&amp;Data_HSK2!C360&amp;")")</f>
        <v/>
      </c>
      <c r="F366" s="1" t="str">
        <f t="shared" si="2"/>
        <v/>
      </c>
      <c r="G366" s="1" t="str">
        <f t="shared" si="3"/>
        <v/>
      </c>
    </row>
    <row r="367" spans="1:7" ht="15.75" customHeight="1">
      <c r="A367" s="14" t="str">
        <f>IF(Data_HSK2!E361="","",Data_HSK2!E361)</f>
        <v>ở lại; giữ lại</v>
      </c>
      <c r="B367" s="15"/>
      <c r="C367" s="16" t="str">
        <f>IF(OR(A367="",TRIM(B367)=""),"",IF(OR(ISNUMBER(FIND("|"&amp;F367&amp;"|",Data_HSK2!G361)),AND(F367=G367,ISNUMBER(FIND("|"&amp;G367&amp;"|",Data_HSK2!H361)))),"✅","❌"))</f>
        <v/>
      </c>
      <c r="D367" s="17" t="str">
        <f>IF(OR(A367="",$D$5&lt;&gt;"Có"),"",Data_HSK2!B361&amp;"  ("&amp;Data_HSK2!C361&amp;")")</f>
        <v/>
      </c>
      <c r="F367" s="1" t="str">
        <f t="shared" si="2"/>
        <v/>
      </c>
      <c r="G367" s="1" t="str">
        <f t="shared" si="3"/>
        <v/>
      </c>
    </row>
    <row r="368" spans="1:7" ht="15.75" customHeight="1">
      <c r="A368" s="14" t="str">
        <f>IF(Data_HSK2!E362="","",Data_HSK2!E362)</f>
        <v>để lại, lưu lại</v>
      </c>
      <c r="B368" s="15"/>
      <c r="C368" s="16" t="str">
        <f>IF(OR(A368="",TRIM(B368)=""),"",IF(OR(ISNUMBER(FIND("|"&amp;F368&amp;"|",Data_HSK2!G362)),AND(F368=G368,ISNUMBER(FIND("|"&amp;G368&amp;"|",Data_HSK2!H362)))),"✅","❌"))</f>
        <v/>
      </c>
      <c r="D368" s="17" t="str">
        <f>IF(OR(A368="",$D$5&lt;&gt;"Có"),"",Data_HSK2!B362&amp;"  ("&amp;Data_HSK2!C362&amp;")")</f>
        <v/>
      </c>
      <c r="F368" s="1" t="str">
        <f t="shared" si="2"/>
        <v/>
      </c>
      <c r="G368" s="1" t="str">
        <f t="shared" si="3"/>
        <v/>
      </c>
    </row>
    <row r="369" spans="1:7" ht="15.75" customHeight="1">
      <c r="A369" s="14" t="str">
        <f>IF(Data_HSK2!E363="","",Data_HSK2!E363)</f>
        <v>du học sinh</v>
      </c>
      <c r="B369" s="15"/>
      <c r="C369" s="16" t="str">
        <f>IF(OR(A369="",TRIM(B369)=""),"",IF(OR(ISNUMBER(FIND("|"&amp;F369&amp;"|",Data_HSK2!G363)),AND(F369=G369,ISNUMBER(FIND("|"&amp;G369&amp;"|",Data_HSK2!H363)))),"✅","❌"))</f>
        <v/>
      </c>
      <c r="D369" s="17" t="str">
        <f>IF(OR(A369="",$D$5&lt;&gt;"Có"),"",Data_HSK2!B363&amp;"  ("&amp;Data_HSK2!C363&amp;")")</f>
        <v/>
      </c>
      <c r="F369" s="1" t="str">
        <f t="shared" si="2"/>
        <v/>
      </c>
      <c r="G369" s="1" t="str">
        <f t="shared" si="3"/>
        <v/>
      </c>
    </row>
    <row r="370" spans="1:7" ht="15.75" customHeight="1">
      <c r="A370" s="14" t="str">
        <f>IF(Data_HSK2!E364="","",Data_HSK2!E364)</f>
        <v>chảy</v>
      </c>
      <c r="B370" s="15"/>
      <c r="C370" s="16" t="str">
        <f>IF(OR(A370="",TRIM(B370)=""),"",IF(OR(ISNUMBER(FIND("|"&amp;F370&amp;"|",Data_HSK2!G364)),AND(F370=G370,ISNUMBER(FIND("|"&amp;G370&amp;"|",Data_HSK2!H364)))),"✅","❌"))</f>
        <v/>
      </c>
      <c r="D370" s="17" t="str">
        <f>IF(OR(A370="",$D$5&lt;&gt;"Có"),"",Data_HSK2!B364&amp;"  ("&amp;Data_HSK2!C364&amp;")")</f>
        <v/>
      </c>
      <c r="F370" s="1" t="str">
        <f t="shared" si="2"/>
        <v/>
      </c>
      <c r="G370" s="1" t="str">
        <f t="shared" si="3"/>
        <v/>
      </c>
    </row>
    <row r="371" spans="1:7" ht="15.75" customHeight="1">
      <c r="A371" s="14" t="str">
        <f>IF(Data_HSK2!E365="","",Data_HSK2!E365)</f>
        <v>trôi chảy, lưu loát</v>
      </c>
      <c r="B371" s="15"/>
      <c r="C371" s="16" t="str">
        <f>IF(OR(A371="",TRIM(B371)=""),"",IF(OR(ISNUMBER(FIND("|"&amp;F371&amp;"|",Data_HSK2!G365)),AND(F371=G371,ISNUMBER(FIND("|"&amp;G371&amp;"|",Data_HSK2!H365)))),"✅","❌"))</f>
        <v/>
      </c>
      <c r="D371" s="17" t="str">
        <f>IF(OR(A371="",$D$5&lt;&gt;"Có"),"",Data_HSK2!B365&amp;"  ("&amp;Data_HSK2!C365&amp;")")</f>
        <v/>
      </c>
      <c r="F371" s="1" t="str">
        <f t="shared" si="2"/>
        <v/>
      </c>
      <c r="G371" s="1" t="str">
        <f t="shared" si="3"/>
        <v/>
      </c>
    </row>
    <row r="372" spans="1:7" ht="15.75" customHeight="1">
      <c r="A372" s="14" t="str">
        <f>IF(Data_HSK2!E366="","",Data_HSK2!E366)</f>
        <v>thịnh hành, phổ biến</v>
      </c>
      <c r="B372" s="15"/>
      <c r="C372" s="16" t="str">
        <f>IF(OR(A372="",TRIM(B372)=""),"",IF(OR(ISNUMBER(FIND("|"&amp;F372&amp;"|",Data_HSK2!G366)),AND(F372=G372,ISNUMBER(FIND("|"&amp;G372&amp;"|",Data_HSK2!H366)))),"✅","❌"))</f>
        <v/>
      </c>
      <c r="D372" s="17" t="str">
        <f>IF(OR(A372="",$D$5&lt;&gt;"Có"),"",Data_HSK2!B366&amp;"  ("&amp;Data_HSK2!C366&amp;")")</f>
        <v/>
      </c>
      <c r="F372" s="1" t="str">
        <f t="shared" si="2"/>
        <v/>
      </c>
      <c r="G372" s="1" t="str">
        <f t="shared" si="3"/>
        <v/>
      </c>
    </row>
    <row r="373" spans="1:7" ht="15.75" customHeight="1">
      <c r="A373" s="14" t="str">
        <f>IF(Data_HSK2!E367="","",Data_HSK2!E367)</f>
        <v>ven đường, lề đường</v>
      </c>
      <c r="B373" s="15"/>
      <c r="C373" s="16" t="str">
        <f>IF(OR(A373="",TRIM(B373)=""),"",IF(OR(ISNUMBER(FIND("|"&amp;F373&amp;"|",Data_HSK2!G367)),AND(F373=G373,ISNUMBER(FIND("|"&amp;G373&amp;"|",Data_HSK2!H367)))),"✅","❌"))</f>
        <v/>
      </c>
      <c r="D373" s="17" t="str">
        <f>IF(OR(A373="",$D$5&lt;&gt;"Có"),"",Data_HSK2!B367&amp;"  ("&amp;Data_HSK2!C367&amp;")")</f>
        <v/>
      </c>
      <c r="F373" s="1" t="str">
        <f t="shared" si="2"/>
        <v/>
      </c>
      <c r="G373" s="1" t="str">
        <f t="shared" si="3"/>
        <v/>
      </c>
    </row>
    <row r="374" spans="1:7" ht="15.75" customHeight="1">
      <c r="A374" s="14" t="str">
        <f>IF(Data_HSK2!E368="","",Data_HSK2!E368)</f>
        <v>hành khách, lữ khách</v>
      </c>
      <c r="B374" s="15"/>
      <c r="C374" s="16" t="str">
        <f>IF(OR(A374="",TRIM(B374)=""),"",IF(OR(ISNUMBER(FIND("|"&amp;F374&amp;"|",Data_HSK2!G368)),AND(F374=G374,ISNUMBER(FIND("|"&amp;G374&amp;"|",Data_HSK2!H368)))),"✅","❌"))</f>
        <v/>
      </c>
      <c r="D374" s="17" t="str">
        <f>IF(OR(A374="",$D$5&lt;&gt;"Có"),"",Data_HSK2!B368&amp;"  ("&amp;Data_HSK2!C368&amp;")")</f>
        <v/>
      </c>
      <c r="F374" s="1" t="str">
        <f t="shared" si="2"/>
        <v/>
      </c>
      <c r="G374" s="1" t="str">
        <f t="shared" si="3"/>
        <v/>
      </c>
    </row>
    <row r="375" spans="1:7" ht="15.75" customHeight="1">
      <c r="A375" s="14" t="str">
        <f>IF(Data_HSK2!E369="","",Data_HSK2!E369)</f>
        <v>du lịch (旅行)</v>
      </c>
      <c r="B375" s="15"/>
      <c r="C375" s="16" t="str">
        <f>IF(OR(A375="",TRIM(B375)=""),"",IF(OR(ISNUMBER(FIND("|"&amp;F375&amp;"|",Data_HSK2!G369)),AND(F375=G375,ISNUMBER(FIND("|"&amp;G375&amp;"|",Data_HSK2!H369)))),"✅","❌"))</f>
        <v/>
      </c>
      <c r="D375" s="17" t="str">
        <f>IF(OR(A375="",$D$5&lt;&gt;"Có"),"",Data_HSK2!B369&amp;"  ("&amp;Data_HSK2!C369&amp;")")</f>
        <v/>
      </c>
      <c r="F375" s="1" t="str">
        <f t="shared" si="2"/>
        <v/>
      </c>
      <c r="G375" s="1" t="str">
        <f t="shared" si="3"/>
        <v/>
      </c>
    </row>
    <row r="376" spans="1:7" ht="15.75" customHeight="1">
      <c r="A376" s="14" t="str">
        <f>IF(Data_HSK2!E370="","",Data_HSK2!E370)</f>
        <v>du lịch (旅游)</v>
      </c>
      <c r="B376" s="15"/>
      <c r="C376" s="16" t="str">
        <f>IF(OR(A376="",TRIM(B376)=""),"",IF(OR(ISNUMBER(FIND("|"&amp;F376&amp;"|",Data_HSK2!G370)),AND(F376=G376,ISNUMBER(FIND("|"&amp;G376&amp;"|",Data_HSK2!H370)))),"✅","❌"))</f>
        <v/>
      </c>
      <c r="D376" s="17" t="str">
        <f>IF(OR(A376="",$D$5&lt;&gt;"Có"),"",Data_HSK2!B370&amp;"  ("&amp;Data_HSK2!C370&amp;")")</f>
        <v/>
      </c>
      <c r="F376" s="1" t="str">
        <f t="shared" si="2"/>
        <v/>
      </c>
      <c r="G376" s="1" t="str">
        <f t="shared" si="3"/>
        <v/>
      </c>
    </row>
    <row r="377" spans="1:7" ht="15.75" customHeight="1">
      <c r="A377" s="14" t="str">
        <f>IF(Data_HSK2!E371="","",Data_HSK2!E371)</f>
        <v>xanh lá</v>
      </c>
      <c r="B377" s="15"/>
      <c r="C377" s="16" t="str">
        <f>IF(OR(A377="",TRIM(B377)=""),"",IF(OR(ISNUMBER(FIND("|"&amp;F377&amp;"|",Data_HSK2!G371)),AND(F377=G377,ISNUMBER(FIND("|"&amp;G377&amp;"|",Data_HSK2!H371)))),"✅","❌"))</f>
        <v/>
      </c>
      <c r="D377" s="17" t="str">
        <f>IF(OR(A377="",$D$5&lt;&gt;"Có"),"",Data_HSK2!B371&amp;"  ("&amp;Data_HSK2!C371&amp;")")</f>
        <v/>
      </c>
      <c r="F377" s="1" t="str">
        <f t="shared" si="2"/>
        <v/>
      </c>
      <c r="G377" s="1" t="str">
        <f t="shared" si="3"/>
        <v/>
      </c>
    </row>
    <row r="378" spans="1:7" ht="15.75" customHeight="1">
      <c r="A378" s="14" t="str">
        <f>IF(Data_HSK2!E372="","",Data_HSK2!E372)</f>
        <v>màu xanh lá</v>
      </c>
      <c r="B378" s="15"/>
      <c r="C378" s="16" t="str">
        <f>IF(OR(A378="",TRIM(B378)=""),"",IF(OR(ISNUMBER(FIND("|"&amp;F378&amp;"|",Data_HSK2!G372)),AND(F378=G378,ISNUMBER(FIND("|"&amp;G378&amp;"|",Data_HSK2!H372)))),"✅","❌"))</f>
        <v/>
      </c>
      <c r="D378" s="17" t="str">
        <f>IF(OR(A378="",$D$5&lt;&gt;"Có"),"",Data_HSK2!B372&amp;"  ("&amp;Data_HSK2!C372&amp;")")</f>
        <v/>
      </c>
      <c r="F378" s="1" t="str">
        <f t="shared" si="2"/>
        <v/>
      </c>
      <c r="G378" s="1" t="str">
        <f t="shared" si="3"/>
        <v/>
      </c>
    </row>
    <row r="379" spans="1:7" ht="15.75" customHeight="1">
      <c r="A379" s="14" t="str">
        <f>IF(Data_HSK2!E373="","",Data_HSK2!E373)</f>
        <v>bán</v>
      </c>
      <c r="B379" s="15"/>
      <c r="C379" s="16" t="str">
        <f>IF(OR(A379="",TRIM(B379)=""),"",IF(OR(ISNUMBER(FIND("|"&amp;F379&amp;"|",Data_HSK2!G373)),AND(F379=G379,ISNUMBER(FIND("|"&amp;G379&amp;"|",Data_HSK2!H373)))),"✅","❌"))</f>
        <v/>
      </c>
      <c r="D379" s="17" t="str">
        <f>IF(OR(A379="",$D$5&lt;&gt;"Có"),"",Data_HSK2!B373&amp;"  ("&amp;Data_HSK2!C373&amp;")")</f>
        <v/>
      </c>
      <c r="F379" s="1" t="str">
        <f t="shared" si="2"/>
        <v/>
      </c>
      <c r="G379" s="1" t="str">
        <f t="shared" si="3"/>
        <v/>
      </c>
    </row>
    <row r="380" spans="1:7" ht="15.75" customHeight="1">
      <c r="A380" s="14" t="str">
        <f>IF(Data_HSK2!E374="","",Data_HSK2!E374)</f>
        <v>đầy</v>
      </c>
      <c r="B380" s="15"/>
      <c r="C380" s="16" t="str">
        <f>IF(OR(A380="",TRIM(B380)=""),"",IF(OR(ISNUMBER(FIND("|"&amp;F380&amp;"|",Data_HSK2!G374)),AND(F380=G380,ISNUMBER(FIND("|"&amp;G380&amp;"|",Data_HSK2!H374)))),"✅","❌"))</f>
        <v/>
      </c>
      <c r="D380" s="17" t="str">
        <f>IF(OR(A380="",$D$5&lt;&gt;"Có"),"",Data_HSK2!B374&amp;"  ("&amp;Data_HSK2!C374&amp;")")</f>
        <v/>
      </c>
      <c r="F380" s="1" t="str">
        <f t="shared" si="2"/>
        <v/>
      </c>
      <c r="G380" s="1" t="str">
        <f t="shared" si="3"/>
        <v/>
      </c>
    </row>
    <row r="381" spans="1:7" ht="15.75" customHeight="1">
      <c r="A381" s="14" t="str">
        <f>IF(Data_HSK2!E375="","",Data_HSK2!E375)</f>
        <v>hài lòng</v>
      </c>
      <c r="B381" s="15"/>
      <c r="C381" s="16" t="str">
        <f>IF(OR(A381="",TRIM(B381)=""),"",IF(OR(ISNUMBER(FIND("|"&amp;F381&amp;"|",Data_HSK2!G375)),AND(F381=G381,ISNUMBER(FIND("|"&amp;G381&amp;"|",Data_HSK2!H375)))),"✅","❌"))</f>
        <v/>
      </c>
      <c r="D381" s="17" t="str">
        <f>IF(OR(A381="",$D$5&lt;&gt;"Có"),"",Data_HSK2!B375&amp;"  ("&amp;Data_HSK2!C375&amp;")")</f>
        <v/>
      </c>
      <c r="F381" s="1" t="str">
        <f t="shared" si="2"/>
        <v/>
      </c>
      <c r="G381" s="1" t="str">
        <f t="shared" si="3"/>
        <v/>
      </c>
    </row>
    <row r="382" spans="1:7" ht="15.75" customHeight="1">
      <c r="A382" s="14" t="str">
        <f>IF(Data_HSK2!E376="","",Data_HSK2!E376)</f>
        <v>con mèo</v>
      </c>
      <c r="B382" s="15"/>
      <c r="C382" s="16" t="str">
        <f>IF(OR(A382="",TRIM(B382)=""),"",IF(OR(ISNUMBER(FIND("|"&amp;F382&amp;"|",Data_HSK2!G376)),AND(F382=G382,ISNUMBER(FIND("|"&amp;G382&amp;"|",Data_HSK2!H376)))),"✅","❌"))</f>
        <v/>
      </c>
      <c r="D382" s="17" t="str">
        <f>IF(OR(A382="",$D$5&lt;&gt;"Có"),"",Data_HSK2!B376&amp;"  ("&amp;Data_HSK2!C376&amp;")")</f>
        <v/>
      </c>
      <c r="F382" s="1" t="str">
        <f t="shared" si="2"/>
        <v/>
      </c>
      <c r="G382" s="1" t="str">
        <f t="shared" si="3"/>
        <v/>
      </c>
    </row>
    <row r="383" spans="1:7" ht="15.75" customHeight="1">
      <c r="A383" s="14" t="str">
        <f>IF(Data_HSK2!E377="","",Data_HSK2!E377)</f>
        <v>mét (m)</v>
      </c>
      <c r="B383" s="15"/>
      <c r="C383" s="16" t="str">
        <f>IF(OR(A383="",TRIM(B383)=""),"",IF(OR(ISNUMBER(FIND("|"&amp;F383&amp;"|",Data_HSK2!G377)),AND(F383=G383,ISNUMBER(FIND("|"&amp;G383&amp;"|",Data_HSK2!H377)))),"✅","❌"))</f>
        <v/>
      </c>
      <c r="D383" s="17" t="str">
        <f>IF(OR(A383="",$D$5&lt;&gt;"Có"),"",Data_HSK2!B377&amp;"  ("&amp;Data_HSK2!C377&amp;")")</f>
        <v/>
      </c>
      <c r="F383" s="1" t="str">
        <f t="shared" si="2"/>
        <v/>
      </c>
      <c r="G383" s="1" t="str">
        <f t="shared" si="3"/>
        <v/>
      </c>
    </row>
    <row r="384" spans="1:7" ht="15.75" customHeight="1">
      <c r="A384" s="14" t="str">
        <f>IF(Data_HSK2!E378="","",Data_HSK2!E378)</f>
        <v>mặt; cái (gương, cờ)</v>
      </c>
      <c r="B384" s="15"/>
      <c r="C384" s="16" t="str">
        <f>IF(OR(A384="",TRIM(B384)=""),"",IF(OR(ISNUMBER(FIND("|"&amp;F384&amp;"|",Data_HSK2!G378)),AND(F384=G384,ISNUMBER(FIND("|"&amp;G384&amp;"|",Data_HSK2!H378)))),"✅","❌"))</f>
        <v/>
      </c>
      <c r="D384" s="17" t="str">
        <f>IF(OR(A384="",$D$5&lt;&gt;"Có"),"",Data_HSK2!B378&amp;"  ("&amp;Data_HSK2!C378&amp;")")</f>
        <v/>
      </c>
      <c r="F384" s="1" t="str">
        <f t="shared" si="2"/>
        <v/>
      </c>
      <c r="G384" s="1" t="str">
        <f t="shared" si="3"/>
        <v/>
      </c>
    </row>
    <row r="385" spans="1:7" ht="15.75" customHeight="1">
      <c r="A385" s="14" t="str">
        <f>IF(Data_HSK2!E379="","",Data_HSK2!E379)</f>
        <v>mì (sợi)</v>
      </c>
      <c r="B385" s="15"/>
      <c r="C385" s="16" t="str">
        <f>IF(OR(A385="",TRIM(B385)=""),"",IF(OR(ISNUMBER(FIND("|"&amp;F385&amp;"|",Data_HSK2!G379)),AND(F385=G385,ISNUMBER(FIND("|"&amp;G385&amp;"|",Data_HSK2!H379)))),"✅","❌"))</f>
        <v/>
      </c>
      <c r="D385" s="17" t="str">
        <f>IF(OR(A385="",$D$5&lt;&gt;"Có"),"",Data_HSK2!B379&amp;"  ("&amp;Data_HSK2!C379&amp;")")</f>
        <v/>
      </c>
      <c r="F385" s="1" t="str">
        <f t="shared" si="2"/>
        <v/>
      </c>
      <c r="G385" s="1" t="str">
        <f t="shared" si="3"/>
        <v/>
      </c>
    </row>
    <row r="386" spans="1:7" ht="15.75" customHeight="1">
      <c r="A386" s="14" t="str">
        <f>IF(Data_HSK2!E380="","",Data_HSK2!E380)</f>
        <v>trước mặt</v>
      </c>
      <c r="B386" s="15"/>
      <c r="C386" s="16" t="str">
        <f>IF(OR(A386="",TRIM(B386)=""),"",IF(OR(ISNUMBER(FIND("|"&amp;F386&amp;"|",Data_HSK2!G380)),AND(F386=G386,ISNUMBER(FIND("|"&amp;G386&amp;"|",Data_HSK2!H380)))),"✅","❌"))</f>
        <v/>
      </c>
      <c r="D386" s="17" t="str">
        <f>IF(OR(A386="",$D$5&lt;&gt;"Có"),"",Data_HSK2!B380&amp;"  ("&amp;Data_HSK2!C380&amp;")")</f>
        <v/>
      </c>
      <c r="F386" s="1" t="str">
        <f t="shared" si="2"/>
        <v/>
      </c>
      <c r="G386" s="1" t="str">
        <f t="shared" si="3"/>
        <v/>
      </c>
    </row>
    <row r="387" spans="1:7" ht="15.75" customHeight="1">
      <c r="A387" s="14" t="str">
        <f>IF(Data_HSK2!E381="","",Data_HSK2!E381)</f>
        <v>tên, danh tiếng; người (lượng từ)</v>
      </c>
      <c r="B387" s="15"/>
      <c r="C387" s="16" t="str">
        <f>IF(OR(A387="",TRIM(B387)=""),"",IF(OR(ISNUMBER(FIND("|"&amp;F387&amp;"|",Data_HSK2!G381)),AND(F387=G387,ISNUMBER(FIND("|"&amp;G387&amp;"|",Data_HSK2!H381)))),"✅","❌"))</f>
        <v/>
      </c>
      <c r="D387" s="17" t="str">
        <f>IF(OR(A387="",$D$5&lt;&gt;"Có"),"",Data_HSK2!B381&amp;"  ("&amp;Data_HSK2!C381&amp;")")</f>
        <v/>
      </c>
      <c r="F387" s="1" t="str">
        <f t="shared" si="2"/>
        <v/>
      </c>
      <c r="G387" s="1" t="str">
        <f t="shared" si="3"/>
        <v/>
      </c>
    </row>
    <row r="388" spans="1:7" ht="15.75" customHeight="1">
      <c r="A388" s="14" t="str">
        <f>IF(Data_HSK2!E382="","",Data_HSK2!E382)</f>
        <v>tên gọi</v>
      </c>
      <c r="B388" s="15"/>
      <c r="C388" s="16" t="str">
        <f>IF(OR(A388="",TRIM(B388)=""),"",IF(OR(ISNUMBER(FIND("|"&amp;F388&amp;"|",Data_HSK2!G382)),AND(F388=G388,ISNUMBER(FIND("|"&amp;G388&amp;"|",Data_HSK2!H382)))),"✅","❌"))</f>
        <v/>
      </c>
      <c r="D388" s="17" t="str">
        <f>IF(OR(A388="",$D$5&lt;&gt;"Có"),"",Data_HSK2!B382&amp;"  ("&amp;Data_HSK2!C382&amp;")")</f>
        <v/>
      </c>
      <c r="F388" s="1" t="str">
        <f t="shared" si="2"/>
        <v/>
      </c>
      <c r="G388" s="1" t="str">
        <f t="shared" si="3"/>
        <v/>
      </c>
    </row>
    <row r="389" spans="1:7" ht="15.75" customHeight="1">
      <c r="A389" s="14" t="str">
        <f>IF(Data_HSK2!E383="","",Data_HSK2!E383)</f>
        <v>danh sách</v>
      </c>
      <c r="B389" s="15"/>
      <c r="C389" s="16" t="str">
        <f>IF(OR(A389="",TRIM(B389)=""),"",IF(OR(ISNUMBER(FIND("|"&amp;F389&amp;"|",Data_HSK2!G383)),AND(F389=G389,ISNUMBER(FIND("|"&amp;G389&amp;"|",Data_HSK2!H383)))),"✅","❌"))</f>
        <v/>
      </c>
      <c r="D389" s="17" t="str">
        <f>IF(OR(A389="",$D$5&lt;&gt;"Có"),"",Data_HSK2!B383&amp;"  ("&amp;Data_HSK2!C383&amp;")")</f>
        <v/>
      </c>
      <c r="F389" s="1" t="str">
        <f t="shared" si="2"/>
        <v/>
      </c>
      <c r="G389" s="1" t="str">
        <f t="shared" si="3"/>
        <v/>
      </c>
    </row>
    <row r="390" spans="1:7" ht="15.75" customHeight="1">
      <c r="A390" s="14" t="str">
        <f>IF(Data_HSK2!E384="","",Data_HSK2!E384)</f>
        <v>ngôi sao (người nổi tiếng)</v>
      </c>
      <c r="B390" s="15"/>
      <c r="C390" s="16" t="str">
        <f>IF(OR(A390="",TRIM(B390)=""),"",IF(OR(ISNUMBER(FIND("|"&amp;F390&amp;"|",Data_HSK2!G384)),AND(F390=G390,ISNUMBER(FIND("|"&amp;G390&amp;"|",Data_HSK2!H384)))),"✅","❌"))</f>
        <v/>
      </c>
      <c r="D390" s="17" t="str">
        <f>IF(OR(A390="",$D$5&lt;&gt;"Có"),"",Data_HSK2!B384&amp;"  ("&amp;Data_HSK2!C384&amp;")")</f>
        <v/>
      </c>
      <c r="F390" s="1" t="str">
        <f t="shared" si="2"/>
        <v/>
      </c>
      <c r="G390" s="1" t="str">
        <f t="shared" si="3"/>
        <v/>
      </c>
    </row>
    <row r="391" spans="1:7" ht="15.75" customHeight="1">
      <c r="A391" s="14" t="str">
        <f>IF(Data_HSK2!E385="","",Data_HSK2!E385)</f>
        <v>mục đích</v>
      </c>
      <c r="B391" s="15"/>
      <c r="C391" s="16" t="str">
        <f>IF(OR(A391="",TRIM(B391)=""),"",IF(OR(ISNUMBER(FIND("|"&amp;F391&amp;"|",Data_HSK2!G385)),AND(F391=G391,ISNUMBER(FIND("|"&amp;G391&amp;"|",Data_HSK2!H385)))),"✅","❌"))</f>
        <v/>
      </c>
      <c r="D391" s="17" t="str">
        <f>IF(OR(A391="",$D$5&lt;&gt;"Có"),"",Data_HSK2!B385&amp;"  ("&amp;Data_HSK2!C385&amp;")")</f>
        <v/>
      </c>
      <c r="F391" s="1" t="str">
        <f t="shared" si="2"/>
        <v/>
      </c>
      <c r="G391" s="1" t="str">
        <f t="shared" si="3"/>
        <v/>
      </c>
    </row>
    <row r="392" spans="1:7" ht="15.75" customHeight="1">
      <c r="A392" s="14" t="str">
        <f>IF(Data_HSK2!E386="","",Data_HSK2!E386)</f>
        <v>lấy ra</v>
      </c>
      <c r="B392" s="15"/>
      <c r="C392" s="16" t="str">
        <f>IF(OR(A392="",TRIM(B392)=""),"",IF(OR(ISNUMBER(FIND("|"&amp;F392&amp;"|",Data_HSK2!G386)),AND(F392=G392,ISNUMBER(FIND("|"&amp;G392&amp;"|",Data_HSK2!H386)))),"✅","❌"))</f>
        <v/>
      </c>
      <c r="D392" s="17" t="str">
        <f>IF(OR(A392="",$D$5&lt;&gt;"Có"),"",Data_HSK2!B386&amp;"  ("&amp;Data_HSK2!C386&amp;")")</f>
        <v/>
      </c>
      <c r="F392" s="1" t="str">
        <f t="shared" si="2"/>
        <v/>
      </c>
      <c r="G392" s="1" t="str">
        <f t="shared" si="3"/>
        <v/>
      </c>
    </row>
    <row r="393" spans="1:7" ht="15.75" customHeight="1">
      <c r="A393" s="14" t="str">
        <f>IF(Data_HSK2!E387="","",Data_HSK2!E387)</f>
        <v>lấy được</v>
      </c>
      <c r="B393" s="15"/>
      <c r="C393" s="16" t="str">
        <f>IF(OR(A393="",TRIM(B393)=""),"",IF(OR(ISNUMBER(FIND("|"&amp;F393&amp;"|",Data_HSK2!G387)),AND(F393=G393,ISNUMBER(FIND("|"&amp;G393&amp;"|",Data_HSK2!H387)))),"✅","❌"))</f>
        <v/>
      </c>
      <c r="D393" s="17" t="str">
        <f>IF(OR(A393="",$D$5&lt;&gt;"Có"),"",Data_HSK2!B387&amp;"  ("&amp;Data_HSK2!C387&amp;")")</f>
        <v/>
      </c>
      <c r="F393" s="1" t="str">
        <f t="shared" si="2"/>
        <v/>
      </c>
      <c r="G393" s="1" t="str">
        <f t="shared" si="3"/>
        <v/>
      </c>
    </row>
    <row r="394" spans="1:7" ht="15.75" customHeight="1">
      <c r="A394" s="14" t="str">
        <f>IF(Data_HSK2!E388="","",Data_HSK2!E388)</f>
        <v>vậy thì, thế thì</v>
      </c>
      <c r="B394" s="15"/>
      <c r="C394" s="16" t="str">
        <f>IF(OR(A394="",TRIM(B394)=""),"",IF(OR(ISNUMBER(FIND("|"&amp;F394&amp;"|",Data_HSK2!G388)),AND(F394=G394,ISNUMBER(FIND("|"&amp;G394&amp;"|",Data_HSK2!H388)))),"✅","❌"))</f>
        <v/>
      </c>
      <c r="D394" s="17" t="str">
        <f>IF(OR(A394="",$D$5&lt;&gt;"Có"),"",Data_HSK2!B388&amp;"  ("&amp;Data_HSK2!C388&amp;")")</f>
        <v/>
      </c>
      <c r="F394" s="1" t="str">
        <f t="shared" si="2"/>
        <v/>
      </c>
      <c r="G394" s="1" t="str">
        <f t="shared" si="3"/>
        <v/>
      </c>
    </row>
    <row r="395" spans="1:7" ht="15.75" customHeight="1">
      <c r="A395" s="14" t="str">
        <f>IF(Data_HSK2!E389="","",Data_HSK2!E389)</f>
        <v>hồi đó, lúc ấy (khẩu ngữ)</v>
      </c>
      <c r="B395" s="15"/>
      <c r="C395" s="16" t="str">
        <f>IF(OR(A395="",TRIM(B395)=""),"",IF(OR(ISNUMBER(FIND("|"&amp;F395&amp;"|",Data_HSK2!G389)),AND(F395=G395,ISNUMBER(FIND("|"&amp;G395&amp;"|",Data_HSK2!H389)))),"✅","❌"))</f>
        <v/>
      </c>
      <c r="D395" s="17" t="str">
        <f>IF(OR(A395="",$D$5&lt;&gt;"Có"),"",Data_HSK2!B389&amp;"  ("&amp;Data_HSK2!C389&amp;")")</f>
        <v/>
      </c>
      <c r="F395" s="1" t="str">
        <f t="shared" si="2"/>
        <v/>
      </c>
      <c r="G395" s="1" t="str">
        <f t="shared" si="3"/>
        <v/>
      </c>
    </row>
    <row r="396" spans="1:7" ht="15.75" customHeight="1">
      <c r="A396" s="14" t="str">
        <f>IF(Data_HSK2!E390="","",Data_HSK2!E390)</f>
        <v>như thế, như vậy (那么)</v>
      </c>
      <c r="B396" s="15"/>
      <c r="C396" s="16" t="str">
        <f>IF(OR(A396="",TRIM(B396)=""),"",IF(OR(ISNUMBER(FIND("|"&amp;F396&amp;"|",Data_HSK2!G390)),AND(F396=G396,ISNUMBER(FIND("|"&amp;G396&amp;"|",Data_HSK2!H390)))),"✅","❌"))</f>
        <v/>
      </c>
      <c r="D396" s="17" t="str">
        <f>IF(OR(A396="",$D$5&lt;&gt;"Có"),"",Data_HSK2!B390&amp;"  ("&amp;Data_HSK2!C390&amp;")")</f>
        <v/>
      </c>
      <c r="F396" s="1" t="str">
        <f t="shared" si="2"/>
        <v/>
      </c>
      <c r="G396" s="1" t="str">
        <f t="shared" si="3"/>
        <v/>
      </c>
    </row>
    <row r="397" spans="1:7" ht="15.75" customHeight="1">
      <c r="A397" s="14" t="str">
        <f>IF(Data_HSK2!E391="","",Data_HSK2!E391)</f>
        <v>lúc đó, khi đó</v>
      </c>
      <c r="B397" s="15"/>
      <c r="C397" s="16" t="str">
        <f>IF(OR(A397="",TRIM(B397)=""),"",IF(OR(ISNUMBER(FIND("|"&amp;F397&amp;"|",Data_HSK2!G391)),AND(F397=G397,ISNUMBER(FIND("|"&amp;G397&amp;"|",Data_HSK2!H391)))),"✅","❌"))</f>
        <v/>
      </c>
      <c r="D397" s="17" t="str">
        <f>IF(OR(A397="",$D$5&lt;&gt;"Có"),"",Data_HSK2!B391&amp;"  ("&amp;Data_HSK2!C391&amp;")")</f>
        <v/>
      </c>
      <c r="F397" s="1" t="str">
        <f t="shared" si="2"/>
        <v/>
      </c>
      <c r="G397" s="1" t="str">
        <f t="shared" si="3"/>
        <v/>
      </c>
    </row>
    <row r="398" spans="1:7" ht="15.75" customHeight="1">
      <c r="A398" s="14" t="str">
        <f>IF(Data_HSK2!E392="","",Data_HSK2!E392)</f>
        <v>như vậy, kiểu đó (那样)</v>
      </c>
      <c r="B398" s="15"/>
      <c r="C398" s="16" t="str">
        <f>IF(OR(A398="",TRIM(B398)=""),"",IF(OR(ISNUMBER(FIND("|"&amp;F398&amp;"|",Data_HSK2!G392)),AND(F398=G398,ISNUMBER(FIND("|"&amp;G398&amp;"|",Data_HSK2!H392)))),"✅","❌"))</f>
        <v/>
      </c>
      <c r="D398" s="17" t="str">
        <f>IF(OR(A398="",$D$5&lt;&gt;"Có"),"",Data_HSK2!B392&amp;"  ("&amp;Data_HSK2!C392&amp;")")</f>
        <v/>
      </c>
      <c r="F398" s="1" t="str">
        <f t="shared" si="2"/>
        <v/>
      </c>
      <c r="G398" s="1" t="str">
        <f t="shared" si="3"/>
        <v/>
      </c>
    </row>
    <row r="399" spans="1:7" ht="15.75" customHeight="1">
      <c r="A399" s="14" t="str">
        <f>IF(Data_HSK2!E393="","",Data_HSK2!E393)</f>
        <v>miền Nam, phương Nam</v>
      </c>
      <c r="B399" s="15"/>
      <c r="C399" s="16" t="str">
        <f>IF(OR(A399="",TRIM(B399)=""),"",IF(OR(ISNUMBER(FIND("|"&amp;F399&amp;"|",Data_HSK2!G393)),AND(F399=G399,ISNUMBER(FIND("|"&amp;G399&amp;"|",Data_HSK2!H393)))),"✅","❌"))</f>
        <v/>
      </c>
      <c r="D399" s="17" t="str">
        <f>IF(OR(A399="",$D$5&lt;&gt;"Có"),"",Data_HSK2!B393&amp;"  ("&amp;Data_HSK2!C393&amp;")")</f>
        <v/>
      </c>
      <c r="F399" s="1" t="str">
        <f t="shared" si="2"/>
        <v/>
      </c>
      <c r="G399" s="1" t="str">
        <f t="shared" si="3"/>
        <v/>
      </c>
    </row>
    <row r="400" spans="1:7" ht="15.75" customHeight="1">
      <c r="A400" s="14" t="str">
        <f>IF(Data_HSK2!E394="","",Data_HSK2!E394)</f>
        <v>buồn, đau lòng</v>
      </c>
      <c r="B400" s="15"/>
      <c r="C400" s="16" t="str">
        <f>IF(OR(A400="",TRIM(B400)=""),"",IF(OR(ISNUMBER(FIND("|"&amp;F400&amp;"|",Data_HSK2!G394)),AND(F400=G400,ISNUMBER(FIND("|"&amp;G400&amp;"|",Data_HSK2!H394)))),"✅","❌"))</f>
        <v/>
      </c>
      <c r="D400" s="17" t="str">
        <f>IF(OR(A400="",$D$5&lt;&gt;"Có"),"",Data_HSK2!B394&amp;"  ("&amp;Data_HSK2!C394&amp;")")</f>
        <v/>
      </c>
      <c r="F400" s="1" t="str">
        <f t="shared" si="2"/>
        <v/>
      </c>
      <c r="G400" s="1" t="str">
        <f t="shared" si="3"/>
        <v/>
      </c>
    </row>
    <row r="401" spans="1:7" ht="15.75" customHeight="1">
      <c r="A401" s="14" t="str">
        <f>IF(Data_HSK2!E395="","",Data_HSK2!E395)</f>
        <v>xấu, khó coi</v>
      </c>
      <c r="B401" s="15"/>
      <c r="C401" s="16" t="str">
        <f>IF(OR(A401="",TRIM(B401)=""),"",IF(OR(ISNUMBER(FIND("|"&amp;F401&amp;"|",Data_HSK2!G395)),AND(F401=G401,ISNUMBER(FIND("|"&amp;G401&amp;"|",Data_HSK2!H395)))),"✅","❌"))</f>
        <v/>
      </c>
      <c r="D401" s="17" t="str">
        <f>IF(OR(A401="",$D$5&lt;&gt;"Có"),"",Data_HSK2!B395&amp;"  ("&amp;Data_HSK2!C395&amp;")")</f>
        <v/>
      </c>
      <c r="F401" s="1" t="str">
        <f t="shared" si="2"/>
        <v/>
      </c>
      <c r="G401" s="1" t="str">
        <f t="shared" si="3"/>
        <v/>
      </c>
    </row>
    <row r="402" spans="1:7" ht="15.75" customHeight="1">
      <c r="A402" s="14" t="str">
        <f>IF(Data_HSK2!E396="","",Data_HSK2!E396)</f>
        <v>khó chịu (trong người)</v>
      </c>
      <c r="B402" s="15"/>
      <c r="C402" s="16" t="str">
        <f>IF(OR(A402="",TRIM(B402)=""),"",IF(OR(ISNUMBER(FIND("|"&amp;F402&amp;"|",Data_HSK2!G396)),AND(F402=G402,ISNUMBER(FIND("|"&amp;G402&amp;"|",Data_HSK2!H396)))),"✅","❌"))</f>
        <v/>
      </c>
      <c r="D402" s="17" t="str">
        <f>IF(OR(A402="",$D$5&lt;&gt;"Có"),"",Data_HSK2!B396&amp;"  ("&amp;Data_HSK2!C396&amp;")")</f>
        <v/>
      </c>
      <c r="F402" s="1" t="str">
        <f t="shared" si="2"/>
        <v/>
      </c>
      <c r="G402" s="1" t="str">
        <f t="shared" si="3"/>
        <v/>
      </c>
    </row>
    <row r="403" spans="1:7" ht="15.75" customHeight="1">
      <c r="A403" s="14" t="str">
        <f>IF(Data_HSK2!E397="","",Data_HSK2!E397)</f>
        <v>vấn đề khó, câu hỏi khó</v>
      </c>
      <c r="B403" s="15"/>
      <c r="C403" s="16" t="str">
        <f>IF(OR(A403="",TRIM(B403)=""),"",IF(OR(ISNUMBER(FIND("|"&amp;F403&amp;"|",Data_HSK2!G397)),AND(F403=G403,ISNUMBER(FIND("|"&amp;G403&amp;"|",Data_HSK2!H397)))),"✅","❌"))</f>
        <v/>
      </c>
      <c r="D403" s="17" t="str">
        <f>IF(OR(A403="",$D$5&lt;&gt;"Có"),"",Data_HSK2!B397&amp;"  ("&amp;Data_HSK2!C397&amp;")")</f>
        <v/>
      </c>
      <c r="F403" s="1" t="str">
        <f t="shared" si="2"/>
        <v/>
      </c>
      <c r="G403" s="1" t="str">
        <f t="shared" si="3"/>
        <v/>
      </c>
    </row>
    <row r="404" spans="1:7" ht="15.75" customHeight="1">
      <c r="A404" s="14" t="str">
        <f>IF(Data_HSK2!E398="","",Data_HSK2!E398)</f>
        <v>khó nghe</v>
      </c>
      <c r="B404" s="15"/>
      <c r="C404" s="16" t="str">
        <f>IF(OR(A404="",TRIM(B404)=""),"",IF(OR(ISNUMBER(FIND("|"&amp;F404&amp;"|",Data_HSK2!G398)),AND(F404=G404,ISNUMBER(FIND("|"&amp;G404&amp;"|",Data_HSK2!H398)))),"✅","❌"))</f>
        <v/>
      </c>
      <c r="D404" s="17" t="str">
        <f>IF(OR(A404="",$D$5&lt;&gt;"Có"),"",Data_HSK2!B398&amp;"  ("&amp;Data_HSK2!C398&amp;")")</f>
        <v/>
      </c>
      <c r="F404" s="1" t="str">
        <f t="shared" si="2"/>
        <v/>
      </c>
      <c r="G404" s="1" t="str">
        <f t="shared" si="3"/>
        <v/>
      </c>
    </row>
    <row r="405" spans="1:7" ht="15.75" customHeight="1">
      <c r="A405" s="14" t="str">
        <f>IF(Data_HSK2!E399="","",Data_HSK2!E399)</f>
        <v>có thể (能够)</v>
      </c>
      <c r="B405" s="15"/>
      <c r="C405" s="16" t="str">
        <f>IF(OR(A405="",TRIM(B405)=""),"",IF(OR(ISNUMBER(FIND("|"&amp;F405&amp;"|",Data_HSK2!G399)),AND(F405=G405,ISNUMBER(FIND("|"&amp;G405&amp;"|",Data_HSK2!H399)))),"✅","❌"))</f>
        <v/>
      </c>
      <c r="D405" s="17" t="str">
        <f>IF(OR(A405="",$D$5&lt;&gt;"Có"),"",Data_HSK2!B399&amp;"  ("&amp;Data_HSK2!C399&amp;")")</f>
        <v/>
      </c>
      <c r="F405" s="1" t="str">
        <f t="shared" si="2"/>
        <v/>
      </c>
      <c r="G405" s="1" t="str">
        <f t="shared" si="3"/>
        <v/>
      </c>
    </row>
    <row r="406" spans="1:7" ht="15.75" customHeight="1">
      <c r="A406" s="14" t="str">
        <f>IF(Data_HSK2!E400="","",Data_HSK2!E400)</f>
        <v>khối lớp, năm học (lớp mấy)</v>
      </c>
      <c r="B406" s="15"/>
      <c r="C406" s="16" t="str">
        <f>IF(OR(A406="",TRIM(B406)=""),"",IF(OR(ISNUMBER(FIND("|"&amp;F406&amp;"|",Data_HSK2!G400)),AND(F406=G406,ISNUMBER(FIND("|"&amp;G406&amp;"|",Data_HSK2!H400)))),"✅","❌"))</f>
        <v/>
      </c>
      <c r="D406" s="17" t="str">
        <f>IF(OR(A406="",$D$5&lt;&gt;"Có"),"",Data_HSK2!B400&amp;"  ("&amp;Data_HSK2!C400&amp;")")</f>
        <v/>
      </c>
      <c r="F406" s="1" t="str">
        <f t="shared" si="2"/>
        <v/>
      </c>
      <c r="G406" s="1" t="str">
        <f t="shared" si="3"/>
        <v/>
      </c>
    </row>
    <row r="407" spans="1:7" ht="15.75" customHeight="1">
      <c r="A407" s="14" t="str">
        <f>IF(Data_HSK2!E401="","",Data_HSK2!E401)</f>
        <v>trẻ, trẻ trung</v>
      </c>
      <c r="B407" s="15"/>
      <c r="C407" s="16" t="str">
        <f>IF(OR(A407="",TRIM(B407)=""),"",IF(OR(ISNUMBER(FIND("|"&amp;F407&amp;"|",Data_HSK2!G401)),AND(F407=G407,ISNUMBER(FIND("|"&amp;G407&amp;"|",Data_HSK2!H401)))),"✅","❌"))</f>
        <v/>
      </c>
      <c r="D407" s="17" t="str">
        <f>IF(OR(A407="",$D$5&lt;&gt;"Có"),"",Data_HSK2!B401&amp;"  ("&amp;Data_HSK2!C401&amp;")")</f>
        <v/>
      </c>
      <c r="F407" s="1" t="str">
        <f t="shared" si="2"/>
        <v/>
      </c>
      <c r="G407" s="1" t="str">
        <f t="shared" si="3"/>
        <v/>
      </c>
    </row>
    <row r="408" spans="1:7" ht="15.75" customHeight="1">
      <c r="A408" s="14" t="str">
        <f>IF(Data_HSK2!E402="","",Data_HSK2!E402)</f>
        <v>con chim</v>
      </c>
      <c r="B408" s="15"/>
      <c r="C408" s="16" t="str">
        <f>IF(OR(A408="",TRIM(B408)=""),"",IF(OR(ISNUMBER(FIND("|"&amp;F408&amp;"|",Data_HSK2!G402)),AND(F408=G408,ISNUMBER(FIND("|"&amp;G408&amp;"|",Data_HSK2!H402)))),"✅","❌"))</f>
        <v/>
      </c>
      <c r="D408" s="17" t="str">
        <f>IF(OR(A408="",$D$5&lt;&gt;"Có"),"",Data_HSK2!B402&amp;"  ("&amp;Data_HSK2!C402&amp;")")</f>
        <v/>
      </c>
      <c r="F408" s="1" t="str">
        <f t="shared" si="2"/>
        <v/>
      </c>
      <c r="G408" s="1" t="str">
        <f t="shared" si="3"/>
        <v/>
      </c>
    </row>
    <row r="409" spans="1:7" ht="15.75" customHeight="1">
      <c r="A409" s="14" t="str">
        <f>IF(Data_HSK2!E403="","",Data_HSK2!E403)</f>
        <v>làm (khẩu ngữ), khiến</v>
      </c>
      <c r="B409" s="15"/>
      <c r="C409" s="16" t="str">
        <f>IF(OR(A409="",TRIM(B409)=""),"",IF(OR(ISNUMBER(FIND("|"&amp;F409&amp;"|",Data_HSK2!G403)),AND(F409=G409,ISNUMBER(FIND("|"&amp;G409&amp;"|",Data_HSK2!H403)))),"✅","❌"))</f>
        <v/>
      </c>
      <c r="D409" s="17" t="str">
        <f>IF(OR(A409="",$D$5&lt;&gt;"Có"),"",Data_HSK2!B403&amp;"  ("&amp;Data_HSK2!C403&amp;")")</f>
        <v/>
      </c>
      <c r="F409" s="1" t="str">
        <f t="shared" si="2"/>
        <v/>
      </c>
      <c r="G409" s="1" t="str">
        <f t="shared" si="3"/>
        <v/>
      </c>
    </row>
    <row r="410" spans="1:7" ht="15.75" customHeight="1">
      <c r="A410" s="14" t="str">
        <f>IF(Data_HSK2!E404="","",Data_HSK2!E404)</f>
        <v>nỗ lực, cố gắng</v>
      </c>
      <c r="B410" s="15"/>
      <c r="C410" s="16" t="str">
        <f>IF(OR(A410="",TRIM(B410)=""),"",IF(OR(ISNUMBER(FIND("|"&amp;F410&amp;"|",Data_HSK2!G404)),AND(F410=G410,ISNUMBER(FIND("|"&amp;G410&amp;"|",Data_HSK2!H404)))),"✅","❌"))</f>
        <v/>
      </c>
      <c r="D410" s="17" t="str">
        <f>IF(OR(A410="",$D$5&lt;&gt;"Có"),"",Data_HSK2!B404&amp;"  ("&amp;Data_HSK2!C404&amp;")")</f>
        <v/>
      </c>
      <c r="F410" s="1" t="str">
        <f t="shared" si="2"/>
        <v/>
      </c>
      <c r="G410" s="1" t="str">
        <f t="shared" si="3"/>
        <v/>
      </c>
    </row>
    <row r="411" spans="1:7" ht="15.75" customHeight="1">
      <c r="A411" s="14" t="str">
        <f>IF(Data_HSK2!E405="","",Data_HSK2!E405)</f>
        <v>trèo, bò</v>
      </c>
      <c r="B411" s="15"/>
      <c r="C411" s="16" t="str">
        <f>IF(OR(A411="",TRIM(B411)=""),"",IF(OR(ISNUMBER(FIND("|"&amp;F411&amp;"|",Data_HSK2!G405)),AND(F411=G411,ISNUMBER(FIND("|"&amp;G411&amp;"|",Data_HSK2!H405)))),"✅","❌"))</f>
        <v/>
      </c>
      <c r="D411" s="17" t="str">
        <f>IF(OR(A411="",$D$5&lt;&gt;"Có"),"",Data_HSK2!B405&amp;"  ("&amp;Data_HSK2!C405&amp;")")</f>
        <v/>
      </c>
      <c r="F411" s="1" t="str">
        <f t="shared" si="2"/>
        <v/>
      </c>
      <c r="G411" s="1" t="str">
        <f t="shared" si="3"/>
        <v/>
      </c>
    </row>
    <row r="412" spans="1:7" ht="15.75" customHeight="1">
      <c r="A412" s="14" t="str">
        <f>IF(Data_HSK2!E406="","",Data_HSK2!E406)</f>
        <v>leo núi</v>
      </c>
      <c r="B412" s="15"/>
      <c r="C412" s="16" t="str">
        <f>IF(OR(A412="",TRIM(B412)=""),"",IF(OR(ISNUMBER(FIND("|"&amp;F412&amp;"|",Data_HSK2!G406)),AND(F412=G412,ISNUMBER(FIND("|"&amp;G412&amp;"|",Data_HSK2!H406)))),"✅","❌"))</f>
        <v/>
      </c>
      <c r="D412" s="17" t="str">
        <f>IF(OR(A412="",$D$5&lt;&gt;"Có"),"",Data_HSK2!B406&amp;"  ("&amp;Data_HSK2!C406&amp;")")</f>
        <v/>
      </c>
      <c r="F412" s="1" t="str">
        <f t="shared" si="2"/>
        <v/>
      </c>
      <c r="G412" s="1" t="str">
        <f t="shared" si="3"/>
        <v/>
      </c>
    </row>
    <row r="413" spans="1:7" ht="15.75" customHeight="1">
      <c r="A413" s="14" t="str">
        <f>IF(Data_HSK2!E407="","",Data_HSK2!E407)</f>
        <v>sợ</v>
      </c>
      <c r="B413" s="15"/>
      <c r="C413" s="16" t="str">
        <f>IF(OR(A413="",TRIM(B413)=""),"",IF(OR(ISNUMBER(FIND("|"&amp;F413&amp;"|",Data_HSK2!G407)),AND(F413=G413,ISNUMBER(FIND("|"&amp;G413&amp;"|",Data_HSK2!H407)))),"✅","❌"))</f>
        <v/>
      </c>
      <c r="D413" s="17" t="str">
        <f>IF(OR(A413="",$D$5&lt;&gt;"Có"),"",Data_HSK2!B407&amp;"  ("&amp;Data_HSK2!C407&amp;")")</f>
        <v/>
      </c>
      <c r="F413" s="1" t="str">
        <f t="shared" si="2"/>
        <v/>
      </c>
      <c r="G413" s="1" t="str">
        <f t="shared" si="3"/>
        <v/>
      </c>
    </row>
    <row r="414" spans="1:7" ht="15.75" customHeight="1">
      <c r="A414" s="14" t="str">
        <f>IF(Data_HSK2!E408="","",Data_HSK2!E408)</f>
        <v>hàng, dãy</v>
      </c>
      <c r="B414" s="15"/>
      <c r="C414" s="16" t="str">
        <f>IF(OR(A414="",TRIM(B414)=""),"",IF(OR(ISNUMBER(FIND("|"&amp;F414&amp;"|",Data_HSK2!G408)),AND(F414=G414,ISNUMBER(FIND("|"&amp;G414&amp;"|",Data_HSK2!H408)))),"✅","❌"))</f>
        <v/>
      </c>
      <c r="D414" s="17" t="str">
        <f>IF(OR(A414="",$D$5&lt;&gt;"Có"),"",Data_HSK2!B408&amp;"  ("&amp;Data_HSK2!C408&amp;")")</f>
        <v/>
      </c>
      <c r="F414" s="1" t="str">
        <f t="shared" si="2"/>
        <v/>
      </c>
      <c r="G414" s="1" t="str">
        <f t="shared" si="3"/>
        <v/>
      </c>
    </row>
    <row r="415" spans="1:7" ht="15.75" customHeight="1">
      <c r="A415" s="14" t="str">
        <f>IF(Data_HSK2!E409="","",Data_HSK2!E409)</f>
        <v>xếp hàng</v>
      </c>
      <c r="B415" s="15"/>
      <c r="C415" s="16" t="str">
        <f>IF(OR(A415="",TRIM(B415)=""),"",IF(OR(ISNUMBER(FIND("|"&amp;F415&amp;"|",Data_HSK2!G409)),AND(F415=G415,ISNUMBER(FIND("|"&amp;G415&amp;"|",Data_HSK2!H409)))),"✅","❌"))</f>
        <v/>
      </c>
      <c r="D415" s="17" t="str">
        <f>IF(OR(A415="",$D$5&lt;&gt;"Có"),"",Data_HSK2!B409&amp;"  ("&amp;Data_HSK2!C409&amp;")")</f>
        <v/>
      </c>
      <c r="F415" s="1" t="str">
        <f t="shared" si="2"/>
        <v/>
      </c>
      <c r="G415" s="1" t="str">
        <f t="shared" si="3"/>
        <v/>
      </c>
    </row>
    <row r="416" spans="1:7" ht="15.75" customHeight="1">
      <c r="A416" s="14" t="str">
        <f>IF(Data_HSK2!E410="","",Data_HSK2!E410)</f>
        <v>bóng chuyền</v>
      </c>
      <c r="B416" s="15"/>
      <c r="C416" s="16" t="str">
        <f>IF(OR(A416="",TRIM(B416)=""),"",IF(OR(ISNUMBER(FIND("|"&amp;F416&amp;"|",Data_HSK2!G410)),AND(F416=G416,ISNUMBER(FIND("|"&amp;G416&amp;"|",Data_HSK2!H410)))),"✅","❌"))</f>
        <v/>
      </c>
      <c r="D416" s="17" t="str">
        <f>IF(OR(A416="",$D$5&lt;&gt;"Có"),"",Data_HSK2!B410&amp;"  ("&amp;Data_HSK2!C410&amp;")")</f>
        <v/>
      </c>
      <c r="F416" s="1" t="str">
        <f t="shared" si="2"/>
        <v/>
      </c>
      <c r="G416" s="1" t="str">
        <f t="shared" si="3"/>
        <v/>
      </c>
    </row>
    <row r="417" spans="1:7" ht="15.75" customHeight="1">
      <c r="A417" s="14" t="str">
        <f>IF(Data_HSK2!E411="","",Data_HSK2!E411)</f>
        <v>chạm, va</v>
      </c>
      <c r="B417" s="15"/>
      <c r="C417" s="16" t="str">
        <f>IF(OR(A417="",TRIM(B417)=""),"",IF(OR(ISNUMBER(FIND("|"&amp;F417&amp;"|",Data_HSK2!G411)),AND(F417=G417,ISNUMBER(FIND("|"&amp;G417&amp;"|",Data_HSK2!H411)))),"✅","❌"))</f>
        <v/>
      </c>
      <c r="D417" s="17" t="str">
        <f>IF(OR(A417="",$D$5&lt;&gt;"Có"),"",Data_HSK2!B411&amp;"  ("&amp;Data_HSK2!C411&amp;")")</f>
        <v/>
      </c>
      <c r="F417" s="1" t="str">
        <f t="shared" si="2"/>
        <v/>
      </c>
      <c r="G417" s="1" t="str">
        <f t="shared" si="3"/>
        <v/>
      </c>
    </row>
    <row r="418" spans="1:7" ht="15.75" customHeight="1">
      <c r="A418" s="14" t="str">
        <f>IF(Data_HSK2!E412="","",Data_HSK2!E412)</f>
        <v>đụng phải; tình cờ gặp (碰到)</v>
      </c>
      <c r="B418" s="15"/>
      <c r="C418" s="16" t="str">
        <f>IF(OR(A418="",TRIM(B418)=""),"",IF(OR(ISNUMBER(FIND("|"&amp;F418&amp;"|",Data_HSK2!G412)),AND(F418=G418,ISNUMBER(FIND("|"&amp;G418&amp;"|",Data_HSK2!H412)))),"✅","❌"))</f>
        <v/>
      </c>
      <c r="D418" s="17" t="str">
        <f>IF(OR(A418="",$D$5&lt;&gt;"Có"),"",Data_HSK2!B412&amp;"  ("&amp;Data_HSK2!C412&amp;")")</f>
        <v/>
      </c>
      <c r="F418" s="1" t="str">
        <f t="shared" si="2"/>
        <v/>
      </c>
      <c r="G418" s="1" t="str">
        <f t="shared" si="3"/>
        <v/>
      </c>
    </row>
    <row r="419" spans="1:7" ht="15.75" customHeight="1">
      <c r="A419" s="14" t="str">
        <f>IF(Data_HSK2!E413="","",Data_HSK2!E413)</f>
        <v>tình cờ gặp (碰见)</v>
      </c>
      <c r="B419" s="15"/>
      <c r="C419" s="16" t="str">
        <f>IF(OR(A419="",TRIM(B419)=""),"",IF(OR(ISNUMBER(FIND("|"&amp;F419&amp;"|",Data_HSK2!G413)),AND(F419=G419,ISNUMBER(FIND("|"&amp;G419&amp;"|",Data_HSK2!H413)))),"✅","❌"))</f>
        <v/>
      </c>
      <c r="D419" s="17" t="str">
        <f>IF(OR(A419="",$D$5&lt;&gt;"Có"),"",Data_HSK2!B413&amp;"  ("&amp;Data_HSK2!C413&amp;")")</f>
        <v/>
      </c>
      <c r="F419" s="1" t="str">
        <f t="shared" si="2"/>
        <v/>
      </c>
      <c r="G419" s="1" t="str">
        <f t="shared" si="3"/>
        <v/>
      </c>
    </row>
    <row r="420" spans="1:7" ht="15.75" customHeight="1">
      <c r="A420" s="14" t="str">
        <f>IF(Data_HSK2!E414="","",Data_HSK2!E414)</f>
        <v>bài (văn), mẩu (lượng từ)</v>
      </c>
      <c r="B420" s="15"/>
      <c r="C420" s="16" t="str">
        <f>IF(OR(A420="",TRIM(B420)=""),"",IF(OR(ISNUMBER(FIND("|"&amp;F420&amp;"|",Data_HSK2!G414)),AND(F420=G420,ISNUMBER(FIND("|"&amp;G420&amp;"|",Data_HSK2!H414)))),"✅","❌"))</f>
        <v/>
      </c>
      <c r="D420" s="17" t="str">
        <f>IF(OR(A420="",$D$5&lt;&gt;"Có"),"",Data_HSK2!B414&amp;"  ("&amp;Data_HSK2!C414&amp;")")</f>
        <v/>
      </c>
      <c r="F420" s="1" t="str">
        <f t="shared" si="2"/>
        <v/>
      </c>
      <c r="G420" s="1" t="str">
        <f t="shared" si="3"/>
        <v/>
      </c>
    </row>
    <row r="421" spans="1:7" ht="15.75" customHeight="1">
      <c r="A421" s="14" t="str">
        <f>IF(Data_HSK2!E415="","",Data_HSK2!E415)</f>
        <v>rẻ</v>
      </c>
      <c r="B421" s="15"/>
      <c r="C421" s="16" t="str">
        <f>IF(OR(A421="",TRIM(B421)=""),"",IF(OR(ISNUMBER(FIND("|"&amp;F421&amp;"|",Data_HSK2!G415)),AND(F421=G421,ISNUMBER(FIND("|"&amp;G421&amp;"|",Data_HSK2!H415)))),"✅","❌"))</f>
        <v/>
      </c>
      <c r="D421" s="17" t="str">
        <f>IF(OR(A421="",$D$5&lt;&gt;"Có"),"",Data_HSK2!B415&amp;"  ("&amp;Data_HSK2!C415&amp;")")</f>
        <v/>
      </c>
      <c r="F421" s="1" t="str">
        <f t="shared" si="2"/>
        <v/>
      </c>
      <c r="G421" s="1" t="str">
        <f t="shared" si="3"/>
        <v/>
      </c>
    </row>
    <row r="422" spans="1:7" ht="15.75" customHeight="1">
      <c r="A422" s="14" t="str">
        <f>IF(Data_HSK2!E416="","",Data_HSK2!E416)</f>
        <v>miếng, tấm, viên (lượng từ)</v>
      </c>
      <c r="B422" s="15"/>
      <c r="C422" s="16" t="str">
        <f>IF(OR(A422="",TRIM(B422)=""),"",IF(OR(ISNUMBER(FIND("|"&amp;F422&amp;"|",Data_HSK2!G416)),AND(F422=G422,ISNUMBER(FIND("|"&amp;G422&amp;"|",Data_HSK2!H416)))),"✅","❌"))</f>
        <v/>
      </c>
      <c r="D422" s="17" t="str">
        <f>IF(OR(A422="",$D$5&lt;&gt;"Có"),"",Data_HSK2!B416&amp;"  ("&amp;Data_HSK2!C416&amp;")")</f>
        <v/>
      </c>
      <c r="F422" s="1" t="str">
        <f t="shared" si="2"/>
        <v/>
      </c>
      <c r="G422" s="1" t="str">
        <f t="shared" si="3"/>
        <v/>
      </c>
    </row>
    <row r="423" spans="1:7" ht="15.75" customHeight="1">
      <c r="A423" s="14" t="str">
        <f>IF(Data_HSK2!E417="","",Data_HSK2!E417)</f>
        <v>xinh đẹp</v>
      </c>
      <c r="B423" s="15"/>
      <c r="C423" s="16" t="str">
        <f>IF(OR(A423="",TRIM(B423)=""),"",IF(OR(ISNUMBER(FIND("|"&amp;F423&amp;"|",Data_HSK2!G417)),AND(F423=G423,ISNUMBER(FIND("|"&amp;G423&amp;"|",Data_HSK2!H417)))),"✅","❌"))</f>
        <v/>
      </c>
      <c r="D423" s="17" t="str">
        <f>IF(OR(A423="",$D$5&lt;&gt;"Có"),"",Data_HSK2!B417&amp;"  ("&amp;Data_HSK2!C417&amp;")")</f>
        <v/>
      </c>
      <c r="F423" s="1" t="str">
        <f t="shared" si="2"/>
        <v/>
      </c>
      <c r="G423" s="1" t="str">
        <f t="shared" si="3"/>
        <v/>
      </c>
    </row>
    <row r="424" spans="1:7" ht="15.75" customHeight="1">
      <c r="A424" s="14" t="str">
        <f>IF(Data_HSK2!E418="","",Data_HSK2!E418)</f>
        <v>bằng phẳng</v>
      </c>
      <c r="B424" s="15"/>
      <c r="C424" s="16" t="str">
        <f>IF(OR(A424="",TRIM(B424)=""),"",IF(OR(ISNUMBER(FIND("|"&amp;F424&amp;"|",Data_HSK2!G418)),AND(F424=G424,ISNUMBER(FIND("|"&amp;G424&amp;"|",Data_HSK2!H418)))),"✅","❌"))</f>
        <v/>
      </c>
      <c r="D424" s="17" t="str">
        <f>IF(OR(A424="",$D$5&lt;&gt;"Có"),"",Data_HSK2!B418&amp;"  ("&amp;Data_HSK2!C418&amp;")")</f>
        <v/>
      </c>
      <c r="F424" s="1" t="str">
        <f t="shared" si="2"/>
        <v/>
      </c>
      <c r="G424" s="1" t="str">
        <f t="shared" si="3"/>
        <v/>
      </c>
    </row>
    <row r="425" spans="1:7" ht="15.75" customHeight="1">
      <c r="A425" s="14" t="str">
        <f>IF(Data_HSK2!E419="","",Data_HSK2!E419)</f>
        <v>bình an</v>
      </c>
      <c r="B425" s="15"/>
      <c r="C425" s="16" t="str">
        <f>IF(OR(A425="",TRIM(B425)=""),"",IF(OR(ISNUMBER(FIND("|"&amp;F425&amp;"|",Data_HSK2!G419)),AND(F425=G425,ISNUMBER(FIND("|"&amp;G425&amp;"|",Data_HSK2!H419)))),"✅","❌"))</f>
        <v/>
      </c>
      <c r="D425" s="17" t="str">
        <f>IF(OR(A425="",$D$5&lt;&gt;"Có"),"",Data_HSK2!B419&amp;"  ("&amp;Data_HSK2!C419&amp;")")</f>
        <v/>
      </c>
      <c r="F425" s="1" t="str">
        <f t="shared" si="2"/>
        <v/>
      </c>
      <c r="G425" s="1" t="str">
        <f t="shared" si="3"/>
        <v/>
      </c>
    </row>
    <row r="426" spans="1:7" ht="15.75" customHeight="1">
      <c r="A426" s="14" t="str">
        <f>IF(Data_HSK2!E420="","",Data_HSK2!E420)</f>
        <v>bình thường; ngày thường</v>
      </c>
      <c r="B426" s="15"/>
      <c r="C426" s="16" t="str">
        <f>IF(OR(A426="",TRIM(B426)=""),"",IF(OR(ISNUMBER(FIND("|"&amp;F426&amp;"|",Data_HSK2!G420)),AND(F426=G426,ISNUMBER(FIND("|"&amp;G426&amp;"|",Data_HSK2!H420)))),"✅","❌"))</f>
        <v/>
      </c>
      <c r="D426" s="17" t="str">
        <f>IF(OR(A426="",$D$5&lt;&gt;"Có"),"",Data_HSK2!B420&amp;"  ("&amp;Data_HSK2!C420&amp;")")</f>
        <v/>
      </c>
      <c r="F426" s="1" t="str">
        <f t="shared" si="2"/>
        <v/>
      </c>
      <c r="G426" s="1" t="str">
        <f t="shared" si="3"/>
        <v/>
      </c>
    </row>
    <row r="427" spans="1:7" ht="15.75" customHeight="1">
      <c r="A427" s="14" t="str">
        <f>IF(Data_HSK2!E421="","",Data_HSK2!E421)</f>
        <v>bình đẳng</v>
      </c>
      <c r="B427" s="15"/>
      <c r="C427" s="16" t="str">
        <f>IF(OR(A427="",TRIM(B427)=""),"",IF(OR(ISNUMBER(FIND("|"&amp;F427&amp;"|",Data_HSK2!G421)),AND(F427=G427,ISNUMBER(FIND("|"&amp;G427&amp;"|",Data_HSK2!H421)))),"✅","❌"))</f>
        <v/>
      </c>
      <c r="D427" s="17" t="str">
        <f>IF(OR(A427="",$D$5&lt;&gt;"Có"),"",Data_HSK2!B421&amp;"  ("&amp;Data_HSK2!C421&amp;")")</f>
        <v/>
      </c>
      <c r="F427" s="1" t="str">
        <f t="shared" si="2"/>
        <v/>
      </c>
      <c r="G427" s="1" t="str">
        <f t="shared" si="3"/>
        <v/>
      </c>
    </row>
    <row r="428" spans="1:7" ht="15.75" customHeight="1">
      <c r="A428" s="14" t="str">
        <f>IF(Data_HSK2!E422="","",Data_HSK2!E422)</f>
        <v>lúc bình thường, ngày thường</v>
      </c>
      <c r="B428" s="15"/>
      <c r="C428" s="16" t="str">
        <f>IF(OR(A428="",TRIM(B428)=""),"",IF(OR(ISNUMBER(FIND("|"&amp;F428&amp;"|",Data_HSK2!G422)),AND(F428=G428,ISNUMBER(FIND("|"&amp;G428&amp;"|",Data_HSK2!H422)))),"✅","❌"))</f>
        <v/>
      </c>
      <c r="D428" s="17" t="str">
        <f>IF(OR(A428="",$D$5&lt;&gt;"Có"),"",Data_HSK2!B422&amp;"  ("&amp;Data_HSK2!C422&amp;")")</f>
        <v/>
      </c>
      <c r="F428" s="1" t="str">
        <f t="shared" si="2"/>
        <v/>
      </c>
      <c r="G428" s="1" t="str">
        <f t="shared" si="3"/>
        <v/>
      </c>
    </row>
    <row r="429" spans="1:7" ht="15.75" customHeight="1">
      <c r="A429" s="14" t="str">
        <f>IF(Data_HSK2!E423="","",Data_HSK2!E423)</f>
        <v>chai, lọ (lượng từ)</v>
      </c>
      <c r="B429" s="15"/>
      <c r="C429" s="16" t="str">
        <f>IF(OR(A429="",TRIM(B429)=""),"",IF(OR(ISNUMBER(FIND("|"&amp;F429&amp;"|",Data_HSK2!G423)),AND(F429=G429,ISNUMBER(FIND("|"&amp;G429&amp;"|",Data_HSK2!H423)))),"✅","❌"))</f>
        <v/>
      </c>
      <c r="D429" s="17" t="str">
        <f>IF(OR(A429="",$D$5&lt;&gt;"Có"),"",Data_HSK2!B423&amp;"  ("&amp;Data_HSK2!C423&amp;")")</f>
        <v/>
      </c>
      <c r="F429" s="1" t="str">
        <f t="shared" si="2"/>
        <v/>
      </c>
      <c r="G429" s="1" t="str">
        <f t="shared" si="3"/>
        <v/>
      </c>
    </row>
    <row r="430" spans="1:7" ht="15.75" customHeight="1">
      <c r="A430" s="14" t="str">
        <f>IF(Data_HSK2!E424="","",Data_HSK2!E424)</f>
        <v>cái chai, cái lọ</v>
      </c>
      <c r="B430" s="15"/>
      <c r="C430" s="16" t="str">
        <f>IF(OR(A430="",TRIM(B430)=""),"",IF(OR(ISNUMBER(FIND("|"&amp;F430&amp;"|",Data_HSK2!G424)),AND(F430=G430,ISNUMBER(FIND("|"&amp;G430&amp;"|",Data_HSK2!H424)))),"✅","❌"))</f>
        <v/>
      </c>
      <c r="D430" s="17" t="str">
        <f>IF(OR(A430="",$D$5&lt;&gt;"Có"),"",Data_HSK2!B424&amp;"  ("&amp;Data_HSK2!C424&amp;")")</f>
        <v/>
      </c>
      <c r="F430" s="1" t="str">
        <f t="shared" si="2"/>
        <v/>
      </c>
      <c r="G430" s="1" t="str">
        <f t="shared" si="3"/>
        <v/>
      </c>
    </row>
    <row r="431" spans="1:7" ht="15.75" customHeight="1">
      <c r="A431" s="14" t="str">
        <f>IF(Data_HSK2!E425="","",Data_HSK2!E425)</f>
        <v>phổ thông, bình thường</v>
      </c>
      <c r="B431" s="15"/>
      <c r="C431" s="16" t="str">
        <f>IF(OR(A431="",TRIM(B431)=""),"",IF(OR(ISNUMBER(FIND("|"&amp;F431&amp;"|",Data_HSK2!G425)),AND(F431=G431,ISNUMBER(FIND("|"&amp;G431&amp;"|",Data_HSK2!H425)))),"✅","❌"))</f>
        <v/>
      </c>
      <c r="D431" s="17" t="str">
        <f>IF(OR(A431="",$D$5&lt;&gt;"Có"),"",Data_HSK2!B425&amp;"  ("&amp;Data_HSK2!C425&amp;")")</f>
        <v/>
      </c>
      <c r="F431" s="1" t="str">
        <f t="shared" si="2"/>
        <v/>
      </c>
      <c r="G431" s="1" t="str">
        <f t="shared" si="3"/>
        <v/>
      </c>
    </row>
    <row r="432" spans="1:7" ht="15.75" customHeight="1">
      <c r="A432" s="14" t="str">
        <f>IF(Data_HSK2!E426="","",Data_HSK2!E426)</f>
        <v>tiếng Phổ thông</v>
      </c>
      <c r="B432" s="15"/>
      <c r="C432" s="16" t="str">
        <f>IF(OR(A432="",TRIM(B432)=""),"",IF(OR(ISNUMBER(FIND("|"&amp;F432&amp;"|",Data_HSK2!G426)),AND(F432=G432,ISNUMBER(FIND("|"&amp;G432&amp;"|",Data_HSK2!H426)))),"✅","❌"))</f>
        <v/>
      </c>
      <c r="D432" s="17" t="str">
        <f>IF(OR(A432="",$D$5&lt;&gt;"Có"),"",Data_HSK2!B426&amp;"  ("&amp;Data_HSK2!C426&amp;")")</f>
        <v/>
      </c>
      <c r="F432" s="1" t="str">
        <f t="shared" si="2"/>
        <v/>
      </c>
      <c r="G432" s="1" t="str">
        <f t="shared" si="3"/>
        <v/>
      </c>
    </row>
    <row r="433" spans="1:7" ht="15.75" customHeight="1">
      <c r="A433" s="14" t="str">
        <f>IF(Data_HSK2!E427="","",Data_HSK2!E427)</f>
        <v>khác, cái khác (其他)</v>
      </c>
      <c r="B433" s="15"/>
      <c r="C433" s="16" t="str">
        <f>IF(OR(A433="",TRIM(B433)=""),"",IF(OR(ISNUMBER(FIND("|"&amp;F433&amp;"|",Data_HSK2!G427)),AND(F433=G433,ISNUMBER(FIND("|"&amp;G433&amp;"|",Data_HSK2!H427)))),"✅","❌"))</f>
        <v/>
      </c>
      <c r="D433" s="17" t="str">
        <f>IF(OR(A433="",$D$5&lt;&gt;"Có"),"",Data_HSK2!B427&amp;"  ("&amp;Data_HSK2!C427&amp;")")</f>
        <v/>
      </c>
      <c r="F433" s="1" t="str">
        <f t="shared" si="2"/>
        <v/>
      </c>
      <c r="G433" s="1" t="str">
        <f t="shared" si="3"/>
        <v/>
      </c>
    </row>
    <row r="434" spans="1:7" ht="15.75" customHeight="1">
      <c r="A434" s="14" t="str">
        <f>IF(Data_HSK2!E428="","",Data_HSK2!E428)</f>
        <v>trong đó</v>
      </c>
      <c r="B434" s="15"/>
      <c r="C434" s="16" t="str">
        <f>IF(OR(A434="",TRIM(B434)=""),"",IF(OR(ISNUMBER(FIND("|"&amp;F434&amp;"|",Data_HSK2!G428)),AND(F434=G434,ISNUMBER(FIND("|"&amp;G434&amp;"|",Data_HSK2!H428)))),"✅","❌"))</f>
        <v/>
      </c>
      <c r="D434" s="17" t="str">
        <f>IF(OR(A434="",$D$5&lt;&gt;"Có"),"",Data_HSK2!B428&amp;"  ("&amp;Data_HSK2!C428&amp;")")</f>
        <v/>
      </c>
      <c r="F434" s="1" t="str">
        <f t="shared" si="2"/>
        <v/>
      </c>
      <c r="G434" s="1" t="str">
        <f t="shared" si="3"/>
        <v/>
      </c>
    </row>
    <row r="435" spans="1:7" ht="15.75" customHeight="1">
      <c r="A435" s="14" t="str">
        <f>IF(Data_HSK2!E429="","",Data_HSK2!E429)</f>
        <v>cưỡi, đi (xe đạp, ngựa)</v>
      </c>
      <c r="B435" s="15"/>
      <c r="C435" s="16" t="str">
        <f>IF(OR(A435="",TRIM(B435)=""),"",IF(OR(ISNUMBER(FIND("|"&amp;F435&amp;"|",Data_HSK2!G429)),AND(F435=G435,ISNUMBER(FIND("|"&amp;G435&amp;"|",Data_HSK2!H429)))),"✅","❌"))</f>
        <v/>
      </c>
      <c r="D435" s="17" t="str">
        <f>IF(OR(A435="",$D$5&lt;&gt;"Có"),"",Data_HSK2!B429&amp;"  ("&amp;Data_HSK2!C429&amp;")")</f>
        <v/>
      </c>
      <c r="F435" s="1" t="str">
        <f t="shared" si="2"/>
        <v/>
      </c>
      <c r="G435" s="1" t="str">
        <f t="shared" si="3"/>
        <v/>
      </c>
    </row>
    <row r="436" spans="1:7" ht="15.75" customHeight="1">
      <c r="A436" s="14" t="str">
        <f>IF(Data_HSK2!E430="","",Data_HSK2!E430)</f>
        <v>đạp xe, đi xe đạp</v>
      </c>
      <c r="B436" s="15"/>
      <c r="C436" s="16" t="str">
        <f>IF(OR(A436="",TRIM(B436)=""),"",IF(OR(ISNUMBER(FIND("|"&amp;F436&amp;"|",Data_HSK2!G430)),AND(F436=G436,ISNUMBER(FIND("|"&amp;G436&amp;"|",Data_HSK2!H430)))),"✅","❌"))</f>
        <v/>
      </c>
      <c r="D436" s="17" t="str">
        <f>IF(OR(A436="",$D$5&lt;&gt;"Có"),"",Data_HSK2!B430&amp;"  ("&amp;Data_HSK2!C430&amp;")")</f>
        <v/>
      </c>
      <c r="F436" s="1" t="str">
        <f t="shared" si="2"/>
        <v/>
      </c>
      <c r="G436" s="1" t="str">
        <f t="shared" si="3"/>
        <v/>
      </c>
    </row>
    <row r="437" spans="1:7" ht="15.75" customHeight="1">
      <c r="A437" s="14" t="str">
        <f>IF(Data_HSK2!E431="","",Data_HSK2!E431)</f>
        <v>cất cánh</v>
      </c>
      <c r="B437" s="15"/>
      <c r="C437" s="16" t="str">
        <f>IF(OR(A437="",TRIM(B437)=""),"",IF(OR(ISNUMBER(FIND("|"&amp;F437&amp;"|",Data_HSK2!G431)),AND(F437=G437,ISNUMBER(FIND("|"&amp;G437&amp;"|",Data_HSK2!H431)))),"✅","❌"))</f>
        <v/>
      </c>
      <c r="D437" s="17" t="str">
        <f>IF(OR(A437="",$D$5&lt;&gt;"Có"),"",Data_HSK2!B431&amp;"  ("&amp;Data_HSK2!C431&amp;")")</f>
        <v/>
      </c>
      <c r="F437" s="1" t="str">
        <f t="shared" si="2"/>
        <v/>
      </c>
      <c r="G437" s="1" t="str">
        <f t="shared" si="3"/>
        <v/>
      </c>
    </row>
    <row r="438" spans="1:7" ht="15.75" customHeight="1">
      <c r="A438" s="14" t="str">
        <f>IF(Data_HSK2!E432="","",Data_HSK2!E432)</f>
        <v>chọc tức; khí, hơi</v>
      </c>
      <c r="B438" s="15"/>
      <c r="C438" s="16" t="str">
        <f>IF(OR(A438="",TRIM(B438)=""),"",IF(OR(ISNUMBER(FIND("|"&amp;F438&amp;"|",Data_HSK2!G432)),AND(F438=G438,ISNUMBER(FIND("|"&amp;G438&amp;"|",Data_HSK2!H432)))),"✅","❌"))</f>
        <v/>
      </c>
      <c r="D438" s="17" t="str">
        <f>IF(OR(A438="",$D$5&lt;&gt;"Có"),"",Data_HSK2!B432&amp;"  ("&amp;Data_HSK2!C432&amp;")")</f>
        <v/>
      </c>
      <c r="F438" s="1" t="str">
        <f t="shared" si="2"/>
        <v/>
      </c>
      <c r="G438" s="1" t="str">
        <f t="shared" si="3"/>
        <v/>
      </c>
    </row>
    <row r="439" spans="1:7" ht="15.75" customHeight="1">
      <c r="A439" s="14" t="str">
        <f>IF(Data_HSK2!E433="","",Data_HSK2!E433)</f>
        <v>nhiệt độ không khí</v>
      </c>
      <c r="B439" s="15"/>
      <c r="C439" s="16" t="str">
        <f>IF(OR(A439="",TRIM(B439)=""),"",IF(OR(ISNUMBER(FIND("|"&amp;F439&amp;"|",Data_HSK2!G433)),AND(F439=G439,ISNUMBER(FIND("|"&amp;G439&amp;"|",Data_HSK2!H433)))),"✅","❌"))</f>
        <v/>
      </c>
      <c r="D439" s="17" t="str">
        <f>IF(OR(A439="",$D$5&lt;&gt;"Có"),"",Data_HSK2!B433&amp;"  ("&amp;Data_HSK2!C433&amp;")")</f>
        <v/>
      </c>
      <c r="F439" s="1" t="str">
        <f t="shared" si="2"/>
        <v/>
      </c>
      <c r="G439" s="1" t="str">
        <f t="shared" si="3"/>
        <v/>
      </c>
    </row>
    <row r="440" spans="1:7" ht="15.75" customHeight="1">
      <c r="A440" s="14" t="str">
        <f>IF(Data_HSK2!E434="","",Data_HSK2!E434)</f>
        <v>nghìn</v>
      </c>
      <c r="B440" s="15"/>
      <c r="C440" s="16" t="str">
        <f>IF(OR(A440="",TRIM(B440)=""),"",IF(OR(ISNUMBER(FIND("|"&amp;F440&amp;"|",Data_HSK2!G434)),AND(F440=G440,ISNUMBER(FIND("|"&amp;G440&amp;"|",Data_HSK2!H434)))),"✅","❌"))</f>
        <v/>
      </c>
      <c r="D440" s="17" t="str">
        <f>IF(OR(A440="",$D$5&lt;&gt;"Có"),"",Data_HSK2!B434&amp;"  ("&amp;Data_HSK2!C434&amp;")")</f>
        <v/>
      </c>
      <c r="F440" s="1" t="str">
        <f t="shared" si="2"/>
        <v/>
      </c>
      <c r="G440" s="1" t="str">
        <f t="shared" si="3"/>
        <v/>
      </c>
    </row>
    <row r="441" spans="1:7" ht="15.75" customHeight="1">
      <c r="A441" s="14" t="str">
        <f>IF(Data_HSK2!E435="","",Data_HSK2!E435)</f>
        <v>kilôgam (千克)</v>
      </c>
      <c r="B441" s="15"/>
      <c r="C441" s="16" t="str">
        <f>IF(OR(A441="",TRIM(B441)=""),"",IF(OR(ISNUMBER(FIND("|"&amp;F441&amp;"|",Data_HSK2!G435)),AND(F441=G441,ISNUMBER(FIND("|"&amp;G441&amp;"|",Data_HSK2!H435)))),"✅","❌"))</f>
        <v/>
      </c>
      <c r="D441" s="17" t="str">
        <f>IF(OR(A441="",$D$5&lt;&gt;"Có"),"",Data_HSK2!B435&amp;"  ("&amp;Data_HSK2!C435&amp;")")</f>
        <v/>
      </c>
      <c r="F441" s="1" t="str">
        <f t="shared" si="2"/>
        <v/>
      </c>
      <c r="G441" s="1" t="str">
        <f t="shared" si="3"/>
        <v/>
      </c>
    </row>
    <row r="442" spans="1:7" ht="15.75" customHeight="1">
      <c r="A442" s="14" t="str">
        <f>IF(Data_HSK2!E436="","",Data_HSK2!E436)</f>
        <v>năm kia</v>
      </c>
      <c r="B442" s="15"/>
      <c r="C442" s="16" t="str">
        <f>IF(OR(A442="",TRIM(B442)=""),"",IF(OR(ISNUMBER(FIND("|"&amp;F442&amp;"|",Data_HSK2!G436)),AND(F442=G442,ISNUMBER(FIND("|"&amp;G442&amp;"|",Data_HSK2!H436)))),"✅","❌"))</f>
        <v/>
      </c>
      <c r="D442" s="17" t="str">
        <f>IF(OR(A442="",$D$5&lt;&gt;"Có"),"",Data_HSK2!B436&amp;"  ("&amp;Data_HSK2!C436&amp;")")</f>
        <v/>
      </c>
      <c r="F442" s="1" t="str">
        <f t="shared" si="2"/>
        <v/>
      </c>
      <c r="G442" s="1" t="str">
        <f t="shared" si="3"/>
        <v/>
      </c>
    </row>
    <row r="443" spans="1:7" ht="15.75" customHeight="1">
      <c r="A443" s="14" t="str">
        <f>IF(Data_HSK2!E437="","",Data_HSK2!E437)</f>
        <v>bức tường</v>
      </c>
      <c r="B443" s="15"/>
      <c r="C443" s="16" t="str">
        <f>IF(OR(A443="",TRIM(B443)=""),"",IF(OR(ISNUMBER(FIND("|"&amp;F443&amp;"|",Data_HSK2!G437)),AND(F443=G443,ISNUMBER(FIND("|"&amp;G443&amp;"|",Data_HSK2!H437)))),"✅","❌"))</f>
        <v/>
      </c>
      <c r="D443" s="17" t="str">
        <f>IF(OR(A443="",$D$5&lt;&gt;"Có"),"",Data_HSK2!B437&amp;"  ("&amp;Data_HSK2!C437&amp;")")</f>
        <v/>
      </c>
      <c r="F443" s="1" t="str">
        <f t="shared" si="2"/>
        <v/>
      </c>
      <c r="G443" s="1" t="str">
        <f t="shared" si="3"/>
        <v/>
      </c>
    </row>
    <row r="444" spans="1:7" ht="15.75" customHeight="1">
      <c r="A444" s="14" t="str">
        <f>IF(Data_HSK2!E438="","",Data_HSK2!E438)</f>
        <v>thanh niên</v>
      </c>
      <c r="B444" s="15"/>
      <c r="C444" s="16" t="str">
        <f>IF(OR(A444="",TRIM(B444)=""),"",IF(OR(ISNUMBER(FIND("|"&amp;F444&amp;"|",Data_HSK2!G438)),AND(F444=G444,ISNUMBER(FIND("|"&amp;G444&amp;"|",Data_HSK2!H438)))),"✅","❌"))</f>
        <v/>
      </c>
      <c r="D444" s="17" t="str">
        <f>IF(OR(A444="",$D$5&lt;&gt;"Có"),"",Data_HSK2!B438&amp;"  ("&amp;Data_HSK2!C438&amp;")")</f>
        <v/>
      </c>
      <c r="F444" s="1" t="str">
        <f t="shared" si="2"/>
        <v/>
      </c>
      <c r="G444" s="1" t="str">
        <f t="shared" si="3"/>
        <v/>
      </c>
    </row>
    <row r="445" spans="1:7" ht="15.75" customHeight="1">
      <c r="A445" s="14" t="str">
        <f>IF(Data_HSK2!E439="","",Data_HSK2!E439)</f>
        <v>thanh thiếu niên</v>
      </c>
      <c r="B445" s="15"/>
      <c r="C445" s="16" t="str">
        <f>IF(OR(A445="",TRIM(B445)=""),"",IF(OR(ISNUMBER(FIND("|"&amp;F445&amp;"|",Data_HSK2!G439)),AND(F445=G445,ISNUMBER(FIND("|"&amp;G445&amp;"|",Data_HSK2!H439)))),"✅","❌"))</f>
        <v/>
      </c>
      <c r="D445" s="17" t="str">
        <f>IF(OR(A445="",$D$5&lt;&gt;"Có"),"",Data_HSK2!B439&amp;"  ("&amp;Data_HSK2!C439&amp;")")</f>
        <v/>
      </c>
      <c r="F445" s="1" t="str">
        <f t="shared" si="2"/>
        <v/>
      </c>
      <c r="G445" s="1" t="str">
        <f t="shared" si="3"/>
        <v/>
      </c>
    </row>
    <row r="446" spans="1:7" ht="15.75" customHeight="1">
      <c r="A446" s="14" t="str">
        <f>IF(Data_HSK2!E440="","",Data_HSK2!E440)</f>
        <v>nhẹ</v>
      </c>
      <c r="B446" s="15"/>
      <c r="C446" s="16" t="str">
        <f>IF(OR(A446="",TRIM(B446)=""),"",IF(OR(ISNUMBER(FIND("|"&amp;F446&amp;"|",Data_HSK2!G440)),AND(F446=G446,ISNUMBER(FIND("|"&amp;G446&amp;"|",Data_HSK2!H440)))),"✅","❌"))</f>
        <v/>
      </c>
      <c r="D446" s="17" t="str">
        <f>IF(OR(A446="",$D$5&lt;&gt;"Có"),"",Data_HSK2!B440&amp;"  ("&amp;Data_HSK2!C440&amp;")")</f>
        <v/>
      </c>
      <c r="F446" s="1" t="str">
        <f t="shared" si="2"/>
        <v/>
      </c>
      <c r="G446" s="1" t="str">
        <f t="shared" si="3"/>
        <v/>
      </c>
    </row>
    <row r="447" spans="1:7" ht="15.75" customHeight="1">
      <c r="A447" s="14" t="str">
        <f>IF(Data_HSK2!E441="","",Data_HSK2!E441)</f>
        <v>rõ ràng</v>
      </c>
      <c r="B447" s="15"/>
      <c r="C447" s="16" t="str">
        <f>IF(OR(A447="",TRIM(B447)=""),"",IF(OR(ISNUMBER(FIND("|"&amp;F447&amp;"|",Data_HSK2!G441)),AND(F447=G447,ISNUMBER(FIND("|"&amp;G447&amp;"|",Data_HSK2!H441)))),"✅","❌"))</f>
        <v/>
      </c>
      <c r="D447" s="17" t="str">
        <f>IF(OR(A447="",$D$5&lt;&gt;"Có"),"",Data_HSK2!B441&amp;"  ("&amp;Data_HSK2!C441&amp;")")</f>
        <v/>
      </c>
      <c r="F447" s="1" t="str">
        <f t="shared" si="2"/>
        <v/>
      </c>
      <c r="G447" s="1" t="str">
        <f t="shared" si="3"/>
        <v/>
      </c>
    </row>
    <row r="448" spans="1:7" ht="15.75" customHeight="1">
      <c r="A448" s="14" t="str">
        <f>IF(Data_HSK2!E442="","",Data_HSK2!E442)</f>
        <v>nắng, quang (trời)</v>
      </c>
      <c r="B448" s="15"/>
      <c r="C448" s="16" t="str">
        <f>IF(OR(A448="",TRIM(B448)=""),"",IF(OR(ISNUMBER(FIND("|"&amp;F448&amp;"|",Data_HSK2!G442)),AND(F448=G448,ISNUMBER(FIND("|"&amp;G448&amp;"|",Data_HSK2!H442)))),"✅","❌"))</f>
        <v/>
      </c>
      <c r="D448" s="17" t="str">
        <f>IF(OR(A448="",$D$5&lt;&gt;"Có"),"",Data_HSK2!B442&amp;"  ("&amp;Data_HSK2!C442&amp;")")</f>
        <v/>
      </c>
      <c r="F448" s="1" t="str">
        <f t="shared" si="2"/>
        <v/>
      </c>
      <c r="G448" s="1" t="str">
        <f t="shared" si="3"/>
        <v/>
      </c>
    </row>
    <row r="449" spans="1:7" ht="15.75" customHeight="1">
      <c r="A449" s="14" t="str">
        <f>IF(Data_HSK2!E443="","",Data_HSK2!E443)</f>
        <v>ngày nắng</v>
      </c>
      <c r="B449" s="15"/>
      <c r="C449" s="16" t="str">
        <f>IF(OR(A449="",TRIM(B449)=""),"",IF(OR(ISNUMBER(FIND("|"&amp;F449&amp;"|",Data_HSK2!G443)),AND(F449=G449,ISNUMBER(FIND("|"&amp;G449&amp;"|",Data_HSK2!H443)))),"✅","❌"))</f>
        <v/>
      </c>
      <c r="D449" s="17" t="str">
        <f>IF(OR(A449="",$D$5&lt;&gt;"Có"),"",Data_HSK2!B443&amp;"  ("&amp;Data_HSK2!C443&amp;")")</f>
        <v/>
      </c>
      <c r="F449" s="1" t="str">
        <f t="shared" si="2"/>
        <v/>
      </c>
      <c r="G449" s="1" t="str">
        <f t="shared" si="3"/>
        <v/>
      </c>
    </row>
    <row r="450" spans="1:7" ht="15.75" customHeight="1">
      <c r="A450" s="14" t="str">
        <f>IF(Data_HSK2!E444="","",Data_HSK2!E444)</f>
        <v>mời khách, đãi (bao ăn)</v>
      </c>
      <c r="B450" s="15"/>
      <c r="C450" s="16" t="str">
        <f>IF(OR(A450="",TRIM(B450)=""),"",IF(OR(ISNUMBER(FIND("|"&amp;F450&amp;"|",Data_HSK2!G444)),AND(F450=G450,ISNUMBER(FIND("|"&amp;G450&amp;"|",Data_HSK2!H444)))),"✅","❌"))</f>
        <v/>
      </c>
      <c r="D450" s="17" t="str">
        <f>IF(OR(A450="",$D$5&lt;&gt;"Có"),"",Data_HSK2!B444&amp;"  ("&amp;Data_HSK2!C444&amp;")")</f>
        <v/>
      </c>
      <c r="F450" s="1" t="str">
        <f t="shared" si="2"/>
        <v/>
      </c>
      <c r="G450" s="1" t="str">
        <f t="shared" si="3"/>
        <v/>
      </c>
    </row>
    <row r="451" spans="1:7" ht="15.75" customHeight="1">
      <c r="A451" s="14" t="str">
        <f>IF(Data_HSK2!E445="","",Data_HSK2!E445)</f>
        <v>thỉnh cầu, đề nghị</v>
      </c>
      <c r="B451" s="15"/>
      <c r="C451" s="16" t="str">
        <f>IF(OR(A451="",TRIM(B451)=""),"",IF(OR(ISNUMBER(FIND("|"&amp;F451&amp;"|",Data_HSK2!G445)),AND(F451=G451,ISNUMBER(FIND("|"&amp;G451&amp;"|",Data_HSK2!H445)))),"✅","❌"))</f>
        <v/>
      </c>
      <c r="D451" s="17" t="str">
        <f>IF(OR(A451="",$D$5&lt;&gt;"Có"),"",Data_HSK2!B445&amp;"  ("&amp;Data_HSK2!C445&amp;")")</f>
        <v/>
      </c>
      <c r="F451" s="1" t="str">
        <f t="shared" si="2"/>
        <v/>
      </c>
      <c r="G451" s="1" t="str">
        <f t="shared" si="3"/>
        <v/>
      </c>
    </row>
    <row r="452" spans="1:7" ht="15.75" customHeight="1">
      <c r="A452" s="14" t="str">
        <f>IF(Data_HSK2!E446="","",Data_HSK2!E446)</f>
        <v>mùa thu</v>
      </c>
      <c r="B452" s="15"/>
      <c r="C452" s="16" t="str">
        <f>IF(OR(A452="",TRIM(B452)=""),"",IF(OR(ISNUMBER(FIND("|"&amp;F452&amp;"|",Data_HSK2!G446)),AND(F452=G452,ISNUMBER(FIND("|"&amp;G452&amp;"|",Data_HSK2!H446)))),"✅","❌"))</f>
        <v/>
      </c>
      <c r="D452" s="17" t="str">
        <f>IF(OR(A452="",$D$5&lt;&gt;"Có"),"",Data_HSK2!B446&amp;"  ("&amp;Data_HSK2!C446&amp;")")</f>
        <v/>
      </c>
      <c r="F452" s="1" t="str">
        <f t="shared" si="2"/>
        <v/>
      </c>
      <c r="G452" s="1" t="str">
        <f t="shared" si="3"/>
        <v/>
      </c>
    </row>
    <row r="453" spans="1:7" ht="15.75" customHeight="1">
      <c r="A453" s="14" t="str">
        <f>IF(Data_HSK2!E447="","",Data_HSK2!E447)</f>
        <v>cầu xin, nhờ</v>
      </c>
      <c r="B453" s="15"/>
      <c r="C453" s="16" t="str">
        <f>IF(OR(A453="",TRIM(B453)=""),"",IF(OR(ISNUMBER(FIND("|"&amp;F453&amp;"|",Data_HSK2!G447)),AND(F453=G453,ISNUMBER(FIND("|"&amp;G453&amp;"|",Data_HSK2!H447)))),"✅","❌"))</f>
        <v/>
      </c>
      <c r="D453" s="17" t="str">
        <f>IF(OR(A453="",$D$5&lt;&gt;"Có"),"",Data_HSK2!B447&amp;"  ("&amp;Data_HSK2!C447&amp;")")</f>
        <v/>
      </c>
      <c r="F453" s="1" t="str">
        <f t="shared" si="2"/>
        <v/>
      </c>
      <c r="G453" s="1" t="str">
        <f t="shared" si="3"/>
        <v/>
      </c>
    </row>
    <row r="454" spans="1:7" ht="15.75" customHeight="1">
      <c r="A454" s="14" t="str">
        <f>IF(Data_HSK2!E448="","",Data_HSK2!E448)</f>
        <v>sân bóng</v>
      </c>
      <c r="B454" s="15"/>
      <c r="C454" s="16" t="str">
        <f>IF(OR(A454="",TRIM(B454)=""),"",IF(OR(ISNUMBER(FIND("|"&amp;F454&amp;"|",Data_HSK2!G448)),AND(F454=G454,ISNUMBER(FIND("|"&amp;G454&amp;"|",Data_HSK2!H448)))),"✅","❌"))</f>
        <v/>
      </c>
      <c r="D454" s="17" t="str">
        <f>IF(OR(A454="",$D$5&lt;&gt;"Có"),"",Data_HSK2!B448&amp;"  ("&amp;Data_HSK2!C448&amp;")")</f>
        <v/>
      </c>
      <c r="F454" s="1" t="str">
        <f t="shared" si="2"/>
        <v/>
      </c>
      <c r="G454" s="1" t="str">
        <f t="shared" si="3"/>
        <v/>
      </c>
    </row>
    <row r="455" spans="1:7" ht="15.75" customHeight="1">
      <c r="A455" s="14" t="str">
        <f>IF(Data_HSK2!E449="","",Data_HSK2!E449)</f>
        <v>đội bóng</v>
      </c>
      <c r="B455" s="15"/>
      <c r="C455" s="16" t="str">
        <f>IF(OR(A455="",TRIM(B455)=""),"",IF(OR(ISNUMBER(FIND("|"&amp;F455&amp;"|",Data_HSK2!G449)),AND(F455=G455,ISNUMBER(FIND("|"&amp;G455&amp;"|",Data_HSK2!H449)))),"✅","❌"))</f>
        <v/>
      </c>
      <c r="D455" s="17" t="str">
        <f>IF(OR(A455="",$D$5&lt;&gt;"Có"),"",Data_HSK2!B449&amp;"  ("&amp;Data_HSK2!C449&amp;")")</f>
        <v/>
      </c>
      <c r="F455" s="1" t="str">
        <f t="shared" si="2"/>
        <v/>
      </c>
      <c r="G455" s="1" t="str">
        <f t="shared" si="3"/>
        <v/>
      </c>
    </row>
    <row r="456" spans="1:7" ht="15.75" customHeight="1">
      <c r="A456" s="14" t="str">
        <f>IF(Data_HSK2!E450="","",Data_HSK2!E450)</f>
        <v>giày thể thao</v>
      </c>
      <c r="B456" s="15"/>
      <c r="C456" s="16" t="str">
        <f>IF(OR(A456="",TRIM(B456)=""),"",IF(OR(ISNUMBER(FIND("|"&amp;F456&amp;"|",Data_HSK2!G450)),AND(F456=G456,ISNUMBER(FIND("|"&amp;G456&amp;"|",Data_HSK2!H450)))),"✅","❌"))</f>
        <v/>
      </c>
      <c r="D456" s="17" t="str">
        <f>IF(OR(A456="",$D$5&lt;&gt;"Có"),"",Data_HSK2!B450&amp;"  ("&amp;Data_HSK2!C450&amp;")")</f>
        <v/>
      </c>
      <c r="F456" s="1" t="str">
        <f t="shared" si="2"/>
        <v/>
      </c>
      <c r="G456" s="1" t="str">
        <f t="shared" si="3"/>
        <v/>
      </c>
    </row>
    <row r="457" spans="1:7" ht="15.75" customHeight="1">
      <c r="A457" s="14" t="str">
        <f>IF(Data_HSK2!E451="","",Data_HSK2!E451)</f>
        <v>lấy, rút (tiền)</v>
      </c>
      <c r="B457" s="15"/>
      <c r="C457" s="16" t="str">
        <f>IF(OR(A457="",TRIM(B457)=""),"",IF(OR(ISNUMBER(FIND("|"&amp;F457&amp;"|",Data_HSK2!G451)),AND(F457=G457,ISNUMBER(FIND("|"&amp;G457&amp;"|",Data_HSK2!H451)))),"✅","❌"))</f>
        <v/>
      </c>
      <c r="D457" s="17" t="str">
        <f>IF(OR(A457="",$D$5&lt;&gt;"Có"),"",Data_HSK2!B451&amp;"  ("&amp;Data_HSK2!C451&amp;")")</f>
        <v/>
      </c>
      <c r="F457" s="1" t="str">
        <f t="shared" si="2"/>
        <v/>
      </c>
      <c r="G457" s="1" t="str">
        <f t="shared" si="3"/>
        <v/>
      </c>
    </row>
    <row r="458" spans="1:7" ht="15.75" customHeight="1">
      <c r="A458" s="14" t="str">
        <f>IF(Data_HSK2!E452="","",Data_HSK2!E452)</f>
        <v>giành được, đạt được</v>
      </c>
      <c r="B458" s="15"/>
      <c r="C458" s="16" t="str">
        <f>IF(OR(A458="",TRIM(B458)=""),"",IF(OR(ISNUMBER(FIND("|"&amp;F458&amp;"|",Data_HSK2!G452)),AND(F458=G458,ISNUMBER(FIND("|"&amp;G458&amp;"|",Data_HSK2!H452)))),"✅","❌"))</f>
        <v/>
      </c>
      <c r="D458" s="17" t="str">
        <f>IF(OR(A458="",$D$5&lt;&gt;"Có"),"",Data_HSK2!B452&amp;"  ("&amp;Data_HSK2!C452&amp;")")</f>
        <v/>
      </c>
      <c r="F458" s="1" t="str">
        <f t="shared" si="2"/>
        <v/>
      </c>
      <c r="G458" s="1" t="str">
        <f t="shared" si="3"/>
        <v/>
      </c>
    </row>
    <row r="459" spans="1:7" ht="15.75" customHeight="1">
      <c r="A459" s="14" t="str">
        <f>IF(Data_HSK2!E453="","",Data_HSK2!E453)</f>
        <v>toàn bộ, hoàn toàn (1 chữ)</v>
      </c>
      <c r="B459" s="15"/>
      <c r="C459" s="16" t="str">
        <f>IF(OR(A459="",TRIM(B459)=""),"",IF(OR(ISNUMBER(FIND("|"&amp;F459&amp;"|",Data_HSK2!G453)),AND(F459=G459,ISNUMBER(FIND("|"&amp;G459&amp;"|",Data_HSK2!H453)))),"✅","❌"))</f>
        <v/>
      </c>
      <c r="D459" s="17" t="str">
        <f>IF(OR(A459="",$D$5&lt;&gt;"Có"),"",Data_HSK2!B453&amp;"  ("&amp;Data_HSK2!C453&amp;")")</f>
        <v/>
      </c>
      <c r="F459" s="1" t="str">
        <f t="shared" si="2"/>
        <v/>
      </c>
      <c r="G459" s="1" t="str">
        <f t="shared" si="3"/>
        <v/>
      </c>
    </row>
    <row r="460" spans="1:7" ht="15.75" customHeight="1">
      <c r="A460" s="14" t="str">
        <f>IF(Data_HSK2!E454="","",Data_HSK2!E454)</f>
        <v>toàn bộ, tất cả (全部)</v>
      </c>
      <c r="B460" s="15"/>
      <c r="C460" s="16" t="str">
        <f>IF(OR(A460="",TRIM(B460)=""),"",IF(OR(ISNUMBER(FIND("|"&amp;F460&amp;"|",Data_HSK2!G454)),AND(F460=G460,ISNUMBER(FIND("|"&amp;G460&amp;"|",Data_HSK2!H454)))),"✅","❌"))</f>
        <v/>
      </c>
      <c r="D460" s="17" t="str">
        <f>IF(OR(A460="",$D$5&lt;&gt;"Có"),"",Data_HSK2!B454&amp;"  ("&amp;Data_HSK2!C454&amp;")")</f>
        <v/>
      </c>
      <c r="F460" s="1" t="str">
        <f t="shared" si="2"/>
        <v/>
      </c>
      <c r="G460" s="1" t="str">
        <f t="shared" si="3"/>
        <v/>
      </c>
    </row>
    <row r="461" spans="1:7" ht="15.75" customHeight="1">
      <c r="A461" s="14" t="str">
        <f>IF(Data_HSK2!E455="","",Data_HSK2!E455)</f>
        <v>toàn quốc</v>
      </c>
      <c r="B461" s="15"/>
      <c r="C461" s="16" t="str">
        <f>IF(OR(A461="",TRIM(B461)=""),"",IF(OR(ISNUMBER(FIND("|"&amp;F461&amp;"|",Data_HSK2!G455)),AND(F461=G461,ISNUMBER(FIND("|"&amp;G461&amp;"|",Data_HSK2!H455)))),"✅","❌"))</f>
        <v/>
      </c>
      <c r="D461" s="17" t="str">
        <f>IF(OR(A461="",$D$5&lt;&gt;"Có"),"",Data_HSK2!B455&amp;"  ("&amp;Data_HSK2!C455&amp;")")</f>
        <v/>
      </c>
      <c r="F461" s="1" t="str">
        <f t="shared" si="2"/>
        <v/>
      </c>
      <c r="G461" s="1" t="str">
        <f t="shared" si="3"/>
        <v/>
      </c>
    </row>
    <row r="462" spans="1:7" ht="15.75" customHeight="1">
      <c r="A462" s="14" t="str">
        <f>IF(Data_HSK2!E456="","",Data_HSK2!E456)</f>
        <v>cả nhà</v>
      </c>
      <c r="B462" s="15"/>
      <c r="C462" s="16" t="str">
        <f>IF(OR(A462="",TRIM(B462)=""),"",IF(OR(ISNUMBER(FIND("|"&amp;F462&amp;"|",Data_HSK2!G456)),AND(F462=G462,ISNUMBER(FIND("|"&amp;G462&amp;"|",Data_HSK2!H456)))),"✅","❌"))</f>
        <v/>
      </c>
      <c r="D462" s="17" t="str">
        <f>IF(OR(A462="",$D$5&lt;&gt;"Có"),"",Data_HSK2!B456&amp;"  ("&amp;Data_HSK2!C456&amp;")")</f>
        <v/>
      </c>
      <c r="F462" s="1" t="str">
        <f t="shared" si="2"/>
        <v/>
      </c>
      <c r="G462" s="1" t="str">
        <f t="shared" si="3"/>
        <v/>
      </c>
    </row>
    <row r="463" spans="1:7" ht="15.75" customHeight="1">
      <c r="A463" s="14" t="str">
        <f>IF(Data_HSK2!E457="","",Data_HSK2!E457)</f>
        <v>cả năm</v>
      </c>
      <c r="B463" s="15"/>
      <c r="C463" s="16" t="str">
        <f>IF(OR(A463="",TRIM(B463)=""),"",IF(OR(ISNUMBER(FIND("|"&amp;F463&amp;"|",Data_HSK2!G457)),AND(F463=G463,ISNUMBER(FIND("|"&amp;G463&amp;"|",Data_HSK2!H457)))),"✅","❌"))</f>
        <v/>
      </c>
      <c r="D463" s="17" t="str">
        <f>IF(OR(A463="",$D$5&lt;&gt;"Có"),"",Data_HSK2!B457&amp;"  ("&amp;Data_HSK2!C457&amp;")")</f>
        <v/>
      </c>
      <c r="F463" s="1" t="str">
        <f t="shared" si="2"/>
        <v/>
      </c>
      <c r="G463" s="1" t="str">
        <f t="shared" si="3"/>
        <v/>
      </c>
    </row>
    <row r="464" spans="1:7" ht="15.75" customHeight="1">
      <c r="A464" s="14" t="str">
        <f>IF(Data_HSK2!E458="","",Data_HSK2!E458)</f>
        <v>toàn thân</v>
      </c>
      <c r="B464" s="15"/>
      <c r="C464" s="16" t="str">
        <f>IF(OR(A464="",TRIM(B464)=""),"",IF(OR(ISNUMBER(FIND("|"&amp;F464&amp;"|",Data_HSK2!G458)),AND(F464=G464,ISNUMBER(FIND("|"&amp;G464&amp;"|",Data_HSK2!H458)))),"✅","❌"))</f>
        <v/>
      </c>
      <c r="D464" s="17" t="str">
        <f>IF(OR(A464="",$D$5&lt;&gt;"Có"),"",Data_HSK2!B458&amp;"  ("&amp;Data_HSK2!C458&amp;")")</f>
        <v/>
      </c>
      <c r="F464" s="1" t="str">
        <f t="shared" si="2"/>
        <v/>
      </c>
      <c r="G464" s="1" t="str">
        <f t="shared" si="3"/>
        <v/>
      </c>
    </row>
    <row r="465" spans="1:7" ht="15.75" customHeight="1">
      <c r="A465" s="14" t="str">
        <f>IF(Data_HSK2!E459="","",Data_HSK2!E459)</f>
        <v>toàn thể</v>
      </c>
      <c r="B465" s="15"/>
      <c r="C465" s="16" t="str">
        <f>IF(OR(A465="",TRIM(B465)=""),"",IF(OR(ISNUMBER(FIND("|"&amp;F465&amp;"|",Data_HSK2!G459)),AND(F465=G465,ISNUMBER(FIND("|"&amp;G465&amp;"|",Data_HSK2!H459)))),"✅","❌"))</f>
        <v/>
      </c>
      <c r="D465" s="17" t="str">
        <f>IF(OR(A465="",$D$5&lt;&gt;"Có"),"",Data_HSK2!B459&amp;"  ("&amp;Data_HSK2!C459&amp;")")</f>
        <v/>
      </c>
      <c r="F465" s="1" t="str">
        <f t="shared" si="2"/>
        <v/>
      </c>
      <c r="G465" s="1" t="str">
        <f t="shared" si="3"/>
        <v/>
      </c>
    </row>
    <row r="466" spans="1:7" ht="15.75" customHeight="1">
      <c r="A466" s="14" t="str">
        <f>IF(Data_HSK2!E460="","",Data_HSK2!E460)</f>
        <v>sau đó, rồi</v>
      </c>
      <c r="B466" s="15"/>
      <c r="C466" s="16" t="str">
        <f>IF(OR(A466="",TRIM(B466)=""),"",IF(OR(ISNUMBER(FIND("|"&amp;F466&amp;"|",Data_HSK2!G460)),AND(F466=G466,ISNUMBER(FIND("|"&amp;G466&amp;"|",Data_HSK2!H460)))),"✅","❌"))</f>
        <v/>
      </c>
      <c r="D466" s="17" t="str">
        <f>IF(OR(A466="",$D$5&lt;&gt;"Có"),"",Data_HSK2!B460&amp;"  ("&amp;Data_HSK2!C460&amp;")")</f>
        <v/>
      </c>
      <c r="F466" s="1" t="str">
        <f t="shared" si="2"/>
        <v/>
      </c>
      <c r="G466" s="1" t="str">
        <f t="shared" si="3"/>
        <v/>
      </c>
    </row>
    <row r="467" spans="1:7" ht="15.75" customHeight="1">
      <c r="A467" s="14" t="str">
        <f>IF(Data_HSK2!E461="","",Data_HSK2!E461)</f>
        <v>bảo, để, khiến (ai làm gì)</v>
      </c>
      <c r="B467" s="15"/>
      <c r="C467" s="16" t="str">
        <f>IF(OR(A467="",TRIM(B467)=""),"",IF(OR(ISNUMBER(FIND("|"&amp;F467&amp;"|",Data_HSK2!G461)),AND(F467=G467,ISNUMBER(FIND("|"&amp;G467&amp;"|",Data_HSK2!H461)))),"✅","❌"))</f>
        <v/>
      </c>
      <c r="D467" s="17" t="str">
        <f>IF(OR(A467="",$D$5&lt;&gt;"Có"),"",Data_HSK2!B461&amp;"  ("&amp;Data_HSK2!C461&amp;")")</f>
        <v/>
      </c>
      <c r="F467" s="1" t="str">
        <f t="shared" si="2"/>
        <v/>
      </c>
      <c r="G467" s="1" t="str">
        <f t="shared" si="3"/>
        <v/>
      </c>
    </row>
    <row r="468" spans="1:7" ht="15.75" customHeight="1">
      <c r="A468" s="14" t="str">
        <f>IF(Data_HSK2!E462="","",Data_HSK2!E462)</f>
        <v>nhiệt tình</v>
      </c>
      <c r="B468" s="15"/>
      <c r="C468" s="16" t="str">
        <f>IF(OR(A468="",TRIM(B468)=""),"",IF(OR(ISNUMBER(FIND("|"&amp;F468&amp;"|",Data_HSK2!G462)),AND(F468=G468,ISNUMBER(FIND("|"&amp;G468&amp;"|",Data_HSK2!H462)))),"✅","❌"))</f>
        <v/>
      </c>
      <c r="D468" s="17" t="str">
        <f>IF(OR(A468="",$D$5&lt;&gt;"Có"),"",Data_HSK2!B462&amp;"  ("&amp;Data_HSK2!C462&amp;")")</f>
        <v/>
      </c>
      <c r="F468" s="1" t="str">
        <f t="shared" si="2"/>
        <v/>
      </c>
      <c r="G468" s="1" t="str">
        <f t="shared" si="3"/>
        <v/>
      </c>
    </row>
    <row r="469" spans="1:7" ht="15.75" customHeight="1">
      <c r="A469" s="14" t="str">
        <f>IF(Data_HSK2!E463="","",Data_HSK2!E463)</f>
        <v>dân số</v>
      </c>
      <c r="B469" s="15"/>
      <c r="C469" s="16" t="str">
        <f>IF(OR(A469="",TRIM(B469)=""),"",IF(OR(ISNUMBER(FIND("|"&amp;F469&amp;"|",Data_HSK2!G463)),AND(F469=G469,ISNUMBER(FIND("|"&amp;G469&amp;"|",Data_HSK2!H463)))),"✅","❌"))</f>
        <v/>
      </c>
      <c r="D469" s="17" t="str">
        <f>IF(OR(A469="",$D$5&lt;&gt;"Có"),"",Data_HSK2!B463&amp;"  ("&amp;Data_HSK2!C463&amp;")")</f>
        <v/>
      </c>
      <c r="F469" s="1" t="str">
        <f t="shared" si="2"/>
        <v/>
      </c>
      <c r="G469" s="1" t="str">
        <f t="shared" si="3"/>
        <v/>
      </c>
    </row>
    <row r="470" spans="1:7" ht="15.75" customHeight="1">
      <c r="A470" s="14" t="str">
        <f>IF(Data_HSK2!E464="","",Data_HSK2!E464)</f>
        <v>người ta, mọi người (人们)</v>
      </c>
      <c r="B470" s="15"/>
      <c r="C470" s="16" t="str">
        <f>IF(OR(A470="",TRIM(B470)=""),"",IF(OR(ISNUMBER(FIND("|"&amp;F470&amp;"|",Data_HSK2!G464)),AND(F470=G470,ISNUMBER(FIND("|"&amp;G470&amp;"|",Data_HSK2!H464)))),"✅","❌"))</f>
        <v/>
      </c>
      <c r="D470" s="17" t="str">
        <f>IF(OR(A470="",$D$5&lt;&gt;"Có"),"",Data_HSK2!B464&amp;"  ("&amp;Data_HSK2!C464&amp;")")</f>
        <v/>
      </c>
      <c r="F470" s="1" t="str">
        <f t="shared" si="2"/>
        <v/>
      </c>
      <c r="G470" s="1" t="str">
        <f t="shared" si="3"/>
        <v/>
      </c>
    </row>
    <row r="471" spans="1:7" ht="15.75" customHeight="1">
      <c r="A471" s="14" t="str">
        <f>IF(Data_HSK2!E465="","",Data_HSK2!E465)</f>
        <v>số người</v>
      </c>
      <c r="B471" s="15"/>
      <c r="C471" s="16" t="str">
        <f>IF(OR(A471="",TRIM(B471)=""),"",IF(OR(ISNUMBER(FIND("|"&amp;F471&amp;"|",Data_HSK2!G465)),AND(F471=G471,ISNUMBER(FIND("|"&amp;G471&amp;"|",Data_HSK2!H465)))),"✅","❌"))</f>
        <v/>
      </c>
      <c r="D471" s="17" t="str">
        <f>IF(OR(A471="",$D$5&lt;&gt;"Có"),"",Data_HSK2!B465&amp;"  ("&amp;Data_HSK2!C465&amp;")")</f>
        <v/>
      </c>
      <c r="F471" s="1" t="str">
        <f t="shared" si="2"/>
        <v/>
      </c>
      <c r="G471" s="1" t="str">
        <f t="shared" si="3"/>
        <v/>
      </c>
    </row>
    <row r="472" spans="1:7" ht="15.75" customHeight="1">
      <c r="A472" s="14" t="str">
        <f>IF(Data_HSK2!E466="","",Data_HSK2!E466)</f>
        <v>cho rằng (认为)</v>
      </c>
      <c r="B472" s="15"/>
      <c r="C472" s="16" t="str">
        <f>IF(OR(A472="",TRIM(B472)=""),"",IF(OR(ISNUMBER(FIND("|"&amp;F472&amp;"|",Data_HSK2!G466)),AND(F472=G472,ISNUMBER(FIND("|"&amp;G472&amp;"|",Data_HSK2!H466)))),"✅","❌"))</f>
        <v/>
      </c>
      <c r="D472" s="17" t="str">
        <f>IF(OR(A472="",$D$5&lt;&gt;"Có"),"",Data_HSK2!B466&amp;"  ("&amp;Data_HSK2!C466&amp;")")</f>
        <v/>
      </c>
      <c r="F472" s="1" t="str">
        <f t="shared" si="2"/>
        <v/>
      </c>
      <c r="G472" s="1" t="str">
        <f t="shared" si="3"/>
        <v/>
      </c>
    </row>
    <row r="473" spans="1:7" ht="15.75" customHeight="1">
      <c r="A473" s="14" t="str">
        <f>IF(Data_HSK2!E467="","",Data_HSK2!E467)</f>
        <v>nhật báo</v>
      </c>
      <c r="B473" s="15"/>
      <c r="C473" s="16" t="str">
        <f>IF(OR(A473="",TRIM(B473)=""),"",IF(OR(ISNUMBER(FIND("|"&amp;F473&amp;"|",Data_HSK2!G467)),AND(F473=G473,ISNUMBER(FIND("|"&amp;G473&amp;"|",Data_HSK2!H467)))),"✅","❌"))</f>
        <v/>
      </c>
      <c r="D473" s="17" t="str">
        <f>IF(OR(A473="",$D$5&lt;&gt;"Có"),"",Data_HSK2!B467&amp;"  ("&amp;Data_HSK2!C467&amp;")")</f>
        <v/>
      </c>
      <c r="F473" s="1" t="str">
        <f t="shared" si="2"/>
        <v/>
      </c>
      <c r="G473" s="1" t="str">
        <f t="shared" si="3"/>
        <v/>
      </c>
    </row>
    <row r="474" spans="1:7" ht="15.75" customHeight="1">
      <c r="A474" s="14" t="str">
        <f>IF(Data_HSK2!E468="","",Data_HSK2!E468)</f>
        <v>ngày, cuộc sống (ngày tháng)</v>
      </c>
      <c r="B474" s="15"/>
      <c r="C474" s="16" t="str">
        <f>IF(OR(A474="",TRIM(B474)=""),"",IF(OR(ISNUMBER(FIND("|"&amp;F474&amp;"|",Data_HSK2!G468)),AND(F474=G474,ISNUMBER(FIND("|"&amp;G474&amp;"|",Data_HSK2!H468)))),"✅","❌"))</f>
        <v/>
      </c>
      <c r="D474" s="17" t="str">
        <f>IF(OR(A474="",$D$5&lt;&gt;"Có"),"",Data_HSK2!B468&amp;"  ("&amp;Data_HSK2!C468&amp;")")</f>
        <v/>
      </c>
      <c r="F474" s="1" t="str">
        <f t="shared" si="2"/>
        <v/>
      </c>
      <c r="G474" s="1" t="str">
        <f t="shared" si="3"/>
        <v/>
      </c>
    </row>
    <row r="475" spans="1:7" ht="15.75" customHeight="1">
      <c r="A475" s="14" t="str">
        <f>IF(Data_HSK2!E469="","",Data_HSK2!E469)</f>
        <v>nếu như</v>
      </c>
      <c r="B475" s="15"/>
      <c r="C475" s="16" t="str">
        <f>IF(OR(A475="",TRIM(B475)=""),"",IF(OR(ISNUMBER(FIND("|"&amp;F475&amp;"|",Data_HSK2!G469)),AND(F475=G475,ISNUMBER(FIND("|"&amp;G475&amp;"|",Data_HSK2!H469)))),"✅","❌"))</f>
        <v/>
      </c>
      <c r="D475" s="17" t="str">
        <f>IF(OR(A475="",$D$5&lt;&gt;"Có"),"",Data_HSK2!B469&amp;"  ("&amp;Data_HSK2!C469&amp;")")</f>
        <v/>
      </c>
      <c r="F475" s="1" t="str">
        <f t="shared" si="2"/>
        <v/>
      </c>
      <c r="G475" s="1" t="str">
        <f t="shared" si="3"/>
        <v/>
      </c>
    </row>
    <row r="476" spans="1:7" ht="15.75" customHeight="1">
      <c r="A476" s="14" t="str">
        <f>IF(Data_HSK2!E470="","",Data_HSK2!E470)</f>
        <v>lối vào</v>
      </c>
      <c r="B476" s="15"/>
      <c r="C476" s="16" t="str">
        <f>IF(OR(A476="",TRIM(B476)=""),"",IF(OR(ISNUMBER(FIND("|"&amp;F476&amp;"|",Data_HSK2!G470)),AND(F476=G476,ISNUMBER(FIND("|"&amp;G476&amp;"|",Data_HSK2!H470)))),"✅","❌"))</f>
        <v/>
      </c>
      <c r="D476" s="17" t="str">
        <f>IF(OR(A476="",$D$5&lt;&gt;"Có"),"",Data_HSK2!B470&amp;"  ("&amp;Data_HSK2!C470&amp;")")</f>
        <v/>
      </c>
      <c r="F476" s="1" t="str">
        <f t="shared" si="2"/>
        <v/>
      </c>
      <c r="G476" s="1" t="str">
        <f t="shared" si="3"/>
        <v/>
      </c>
    </row>
    <row r="477" spans="1:7" ht="15.75" customHeight="1">
      <c r="A477" s="14" t="str">
        <f>IF(Data_HSK2!E471="","",Data_HSK2!E471)</f>
        <v>bàn bạc, thương lượng</v>
      </c>
      <c r="B477" s="15"/>
      <c r="C477" s="16" t="str">
        <f>IF(OR(A477="",TRIM(B477)=""),"",IF(OR(ISNUMBER(FIND("|"&amp;F477&amp;"|",Data_HSK2!G471)),AND(F477=G477,ISNUMBER(FIND("|"&amp;G477&amp;"|",Data_HSK2!H471)))),"✅","❌"))</f>
        <v/>
      </c>
      <c r="D477" s="17" t="str">
        <f>IF(OR(A477="",$D$5&lt;&gt;"Có"),"",Data_HSK2!B471&amp;"  ("&amp;Data_HSK2!C471&amp;")")</f>
        <v/>
      </c>
      <c r="F477" s="1" t="str">
        <f t="shared" si="2"/>
        <v/>
      </c>
      <c r="G477" s="1" t="str">
        <f t="shared" si="3"/>
        <v/>
      </c>
    </row>
    <row r="478" spans="1:7" ht="15.75" customHeight="1">
      <c r="A478" s="14" t="str">
        <f>IF(Data_HSK2!E472="","",Data_HSK2!E472)</f>
        <v>thương nhân, doanh nhân</v>
      </c>
      <c r="B478" s="15"/>
      <c r="C478" s="16" t="str">
        <f>IF(OR(A478="",TRIM(B478)=""),"",IF(OR(ISNUMBER(FIND("|"&amp;F478&amp;"|",Data_HSK2!G472)),AND(F478=G478,ISNUMBER(FIND("|"&amp;G478&amp;"|",Data_HSK2!H472)))),"✅","❌"))</f>
        <v/>
      </c>
      <c r="D478" s="17" t="str">
        <f>IF(OR(A478="",$D$5&lt;&gt;"Có"),"",Data_HSK2!B472&amp;"  ("&amp;Data_HSK2!C472&amp;")")</f>
        <v/>
      </c>
      <c r="F478" s="1" t="str">
        <f t="shared" si="2"/>
        <v/>
      </c>
      <c r="G478" s="1" t="str">
        <f t="shared" si="3"/>
        <v/>
      </c>
    </row>
    <row r="479" spans="1:7" ht="15.75" customHeight="1">
      <c r="A479" s="14" t="str">
        <f>IF(Data_HSK2!E473="","",Data_HSK2!E473)</f>
        <v>tuần trước</v>
      </c>
      <c r="B479" s="15"/>
      <c r="C479" s="16" t="str">
        <f>IF(OR(A479="",TRIM(B479)=""),"",IF(OR(ISNUMBER(FIND("|"&amp;F479&amp;"|",Data_HSK2!G473)),AND(F479=G479,ISNUMBER(FIND("|"&amp;G479&amp;"|",Data_HSK2!H473)))),"✅","❌"))</f>
        <v/>
      </c>
      <c r="D479" s="17" t="str">
        <f>IF(OR(A479="",$D$5&lt;&gt;"Có"),"",Data_HSK2!B473&amp;"  ("&amp;Data_HSK2!C473&amp;")")</f>
        <v/>
      </c>
      <c r="F479" s="1" t="str">
        <f t="shared" si="2"/>
        <v/>
      </c>
      <c r="G479" s="1" t="str">
        <f t="shared" si="3"/>
        <v/>
      </c>
    </row>
    <row r="480" spans="1:7" ht="15.75" customHeight="1">
      <c r="A480" s="14" t="str">
        <f>IF(Data_HSK2!E474="","",Data_HSK2!E474)</f>
        <v>thiểu số</v>
      </c>
      <c r="B480" s="15"/>
      <c r="C480" s="16" t="str">
        <f>IF(OR(A480="",TRIM(B480)=""),"",IF(OR(ISNUMBER(FIND("|"&amp;F480&amp;"|",Data_HSK2!G474)),AND(F480=G480,ISNUMBER(FIND("|"&amp;G480&amp;"|",Data_HSK2!H474)))),"✅","❌"))</f>
        <v/>
      </c>
      <c r="D480" s="17" t="str">
        <f>IF(OR(A480="",$D$5&lt;&gt;"Có"),"",Data_HSK2!B474&amp;"  ("&amp;Data_HSK2!C474&amp;")")</f>
        <v/>
      </c>
      <c r="F480" s="1" t="str">
        <f t="shared" si="2"/>
        <v/>
      </c>
      <c r="G480" s="1" t="str">
        <f t="shared" si="3"/>
        <v/>
      </c>
    </row>
    <row r="481" spans="1:7" ht="15.75" customHeight="1">
      <c r="A481" s="14" t="str">
        <f>IF(Data_HSK2!E475="","",Data_HSK2!E475)</f>
        <v>thiếu niên</v>
      </c>
      <c r="B481" s="15"/>
      <c r="C481" s="16" t="str">
        <f>IF(OR(A481="",TRIM(B481)=""),"",IF(OR(ISNUMBER(FIND("|"&amp;F481&amp;"|",Data_HSK2!G475)),AND(F481=G481,ISNUMBER(FIND("|"&amp;G481&amp;"|",Data_HSK2!H475)))),"✅","❌"))</f>
        <v/>
      </c>
      <c r="D481" s="17" t="str">
        <f>IF(OR(A481="",$D$5&lt;&gt;"Có"),"",Data_HSK2!B475&amp;"  ("&amp;Data_HSK2!C475&amp;")")</f>
        <v/>
      </c>
      <c r="F481" s="1" t="str">
        <f t="shared" si="2"/>
        <v/>
      </c>
      <c r="G481" s="1" t="str">
        <f t="shared" si="3"/>
        <v/>
      </c>
    </row>
    <row r="482" spans="1:7" ht="15.75" customHeight="1">
      <c r="A482" s="14" t="str">
        <f>IF(Data_HSK2!E476="","",Data_HSK2!E476)</f>
        <v>bên cạnh mình, bên người</v>
      </c>
      <c r="B482" s="15"/>
      <c r="C482" s="16" t="str">
        <f>IF(OR(A482="",TRIM(B482)=""),"",IF(OR(ISNUMBER(FIND("|"&amp;F482&amp;"|",Data_HSK2!G476)),AND(F482=G482,ISNUMBER(FIND("|"&amp;G482&amp;"|",Data_HSK2!H476)))),"✅","❌"))</f>
        <v/>
      </c>
      <c r="D482" s="17" t="str">
        <f>IF(OR(A482="",$D$5&lt;&gt;"Có"),"",Data_HSK2!B476&amp;"  ("&amp;Data_HSK2!C476&amp;")")</f>
        <v/>
      </c>
      <c r="F482" s="1" t="str">
        <f t="shared" si="2"/>
        <v/>
      </c>
      <c r="G482" s="1" t="str">
        <f t="shared" si="3"/>
        <v/>
      </c>
    </row>
    <row r="483" spans="1:7" ht="15.75" customHeight="1">
      <c r="A483" s="14" t="str">
        <f>IF(Data_HSK2!E477="","",Data_HSK2!E477)</f>
        <v>như thế nào, kiểu gì (什么样)</v>
      </c>
      <c r="B483" s="15"/>
      <c r="C483" s="16" t="str">
        <f>IF(OR(A483="",TRIM(B483)=""),"",IF(OR(ISNUMBER(FIND("|"&amp;F483&amp;"|",Data_HSK2!G477)),AND(F483=G483,ISNUMBER(FIND("|"&amp;G483&amp;"|",Data_HSK2!H477)))),"✅","❌"))</f>
        <v/>
      </c>
      <c r="D483" s="17" t="str">
        <f>IF(OR(A483="",$D$5&lt;&gt;"Có"),"",Data_HSK2!B477&amp;"  ("&amp;Data_HSK2!C477&amp;")")</f>
        <v/>
      </c>
      <c r="F483" s="1" t="str">
        <f t="shared" si="2"/>
        <v/>
      </c>
      <c r="G483" s="1" t="str">
        <f t="shared" si="3"/>
        <v/>
      </c>
    </row>
    <row r="484" spans="1:7" ht="15.75" customHeight="1">
      <c r="A484" s="14" t="str">
        <f>IF(Data_HSK2!E478="","",Data_HSK2!E478)</f>
        <v>sinh, đẻ</v>
      </c>
      <c r="B484" s="15"/>
      <c r="C484" s="16" t="str">
        <f>IF(OR(A484="",TRIM(B484)=""),"",IF(OR(ISNUMBER(FIND("|"&amp;F484&amp;"|",Data_HSK2!G478)),AND(F484=G484,ISNUMBER(FIND("|"&amp;G484&amp;"|",Data_HSK2!H478)))),"✅","❌"))</f>
        <v/>
      </c>
      <c r="D484" s="17" t="str">
        <f>IF(OR(A484="",$D$5&lt;&gt;"Có"),"",Data_HSK2!B478&amp;"  ("&amp;Data_HSK2!C478&amp;")")</f>
        <v/>
      </c>
      <c r="F484" s="1" t="str">
        <f t="shared" si="2"/>
        <v/>
      </c>
      <c r="G484" s="1" t="str">
        <f t="shared" si="3"/>
        <v/>
      </c>
    </row>
    <row r="485" spans="1:7" ht="15.75" customHeight="1">
      <c r="A485" s="14" t="str">
        <f>IF(Data_HSK2!E479="","",Data_HSK2!E479)</f>
        <v>từ mới</v>
      </c>
      <c r="B485" s="15"/>
      <c r="C485" s="16" t="str">
        <f>IF(OR(A485="",TRIM(B485)=""),"",IF(OR(ISNUMBER(FIND("|"&amp;F485&amp;"|",Data_HSK2!G479)),AND(F485=G485,ISNUMBER(FIND("|"&amp;G485&amp;"|",Data_HSK2!H479)))),"✅","❌"))</f>
        <v/>
      </c>
      <c r="D485" s="17" t="str">
        <f>IF(OR(A485="",$D$5&lt;&gt;"Có"),"",Data_HSK2!B479&amp;"  ("&amp;Data_HSK2!C479&amp;")")</f>
        <v/>
      </c>
      <c r="F485" s="1" t="str">
        <f t="shared" si="2"/>
        <v/>
      </c>
      <c r="G485" s="1" t="str">
        <f t="shared" si="3"/>
        <v/>
      </c>
    </row>
    <row r="486" spans="1:7" ht="15.75" customHeight="1">
      <c r="A486" s="14" t="str">
        <f>IF(Data_HSK2!E480="","",Data_HSK2!E480)</f>
        <v>cuộc sống; sinh sống</v>
      </c>
      <c r="B486" s="15"/>
      <c r="C486" s="16" t="str">
        <f>IF(OR(A486="",TRIM(B486)=""),"",IF(OR(ISNUMBER(FIND("|"&amp;F486&amp;"|",Data_HSK2!G480)),AND(F486=G486,ISNUMBER(FIND("|"&amp;G486&amp;"|",Data_HSK2!H480)))),"✅","❌"))</f>
        <v/>
      </c>
      <c r="D486" s="17" t="str">
        <f>IF(OR(A486="",$D$5&lt;&gt;"Có"),"",Data_HSK2!B480&amp;"  ("&amp;Data_HSK2!C480&amp;")")</f>
        <v/>
      </c>
      <c r="F486" s="1" t="str">
        <f t="shared" si="2"/>
        <v/>
      </c>
      <c r="G486" s="1" t="str">
        <f t="shared" si="3"/>
        <v/>
      </c>
    </row>
    <row r="487" spans="1:7" ht="15.75" customHeight="1">
      <c r="A487" s="14" t="str">
        <f>IF(Data_HSK2!E481="","",Data_HSK2!E481)</f>
        <v>âm thanh, giọng</v>
      </c>
      <c r="B487" s="15"/>
      <c r="C487" s="16" t="str">
        <f>IF(OR(A487="",TRIM(B487)=""),"",IF(OR(ISNUMBER(FIND("|"&amp;F487&amp;"|",Data_HSK2!G481)),AND(F487=G487,ISNUMBER(FIND("|"&amp;G487&amp;"|",Data_HSK2!H481)))),"✅","❌"))</f>
        <v/>
      </c>
      <c r="D487" s="17" t="str">
        <f>IF(OR(A487="",$D$5&lt;&gt;"Có"),"",Data_HSK2!B481&amp;"  ("&amp;Data_HSK2!C481&amp;")")</f>
        <v/>
      </c>
      <c r="F487" s="1" t="str">
        <f t="shared" si="2"/>
        <v/>
      </c>
      <c r="G487" s="1" t="str">
        <f t="shared" si="3"/>
        <v/>
      </c>
    </row>
    <row r="488" spans="1:7" ht="15.75" customHeight="1">
      <c r="A488" s="14" t="str">
        <f>IF(Data_HSK2!E482="","",Data_HSK2!E482)</f>
        <v>tỉnh</v>
      </c>
      <c r="B488" s="15"/>
      <c r="C488" s="16" t="str">
        <f>IF(OR(A488="",TRIM(B488)=""),"",IF(OR(ISNUMBER(FIND("|"&amp;F488&amp;"|",Data_HSK2!G482)),AND(F488=G488,ISNUMBER(FIND("|"&amp;G488&amp;"|",Data_HSK2!H482)))),"✅","❌"))</f>
        <v/>
      </c>
      <c r="D488" s="17" t="str">
        <f>IF(OR(A488="",$D$5&lt;&gt;"Có"),"",Data_HSK2!B482&amp;"  ("&amp;Data_HSK2!C482&amp;")")</f>
        <v/>
      </c>
      <c r="F488" s="1" t="str">
        <f t="shared" si="2"/>
        <v/>
      </c>
      <c r="G488" s="1" t="str">
        <f t="shared" si="3"/>
        <v/>
      </c>
    </row>
    <row r="489" spans="1:7" ht="15.75" customHeight="1">
      <c r="A489" s="14" t="str">
        <f>IF(Data_HSK2!E483="","",Data_HSK2!E483)</f>
        <v>tiết kiệm</v>
      </c>
      <c r="B489" s="15"/>
      <c r="C489" s="16" t="str">
        <f>IF(OR(A489="",TRIM(B489)=""),"",IF(OR(ISNUMBER(FIND("|"&amp;F489&amp;"|",Data_HSK2!G483)),AND(F489=G489,ISNUMBER(FIND("|"&amp;G489&amp;"|",Data_HSK2!H483)))),"✅","❌"))</f>
        <v/>
      </c>
      <c r="D489" s="17" t="str">
        <f>IF(OR(A489="",$D$5&lt;&gt;"Có"),"",Data_HSK2!B483&amp;"  ("&amp;Data_HSK2!C483&amp;")")</f>
        <v/>
      </c>
      <c r="F489" s="1" t="str">
        <f t="shared" si="2"/>
        <v/>
      </c>
      <c r="G489" s="1" t="str">
        <f t="shared" si="3"/>
        <v/>
      </c>
    </row>
    <row r="490" spans="1:7" ht="15.75" customHeight="1">
      <c r="A490" s="14" t="str">
        <f>IF(Data_HSK2!E484="","",Data_HSK2!E484)</f>
        <v>rất, vô cùng (十分)</v>
      </c>
      <c r="B490" s="15"/>
      <c r="C490" s="16" t="str">
        <f>IF(OR(A490="",TRIM(B490)=""),"",IF(OR(ISNUMBER(FIND("|"&amp;F490&amp;"|",Data_HSK2!G484)),AND(F490=G490,ISNUMBER(FIND("|"&amp;G490&amp;"|",Data_HSK2!H484)))),"✅","❌"))</f>
        <v/>
      </c>
      <c r="D490" s="17" t="str">
        <f>IF(OR(A490="",$D$5&lt;&gt;"Có"),"",Data_HSK2!B484&amp;"  ("&amp;Data_HSK2!C484&amp;")")</f>
        <v/>
      </c>
      <c r="F490" s="1" t="str">
        <f t="shared" si="2"/>
        <v/>
      </c>
      <c r="G490" s="1" t="str">
        <f t="shared" si="3"/>
        <v/>
      </c>
    </row>
    <row r="491" spans="1:7" ht="15.75" customHeight="1">
      <c r="A491" s="14" t="str">
        <f>IF(Data_HSK2!E485="","",Data_HSK2!E485)</f>
        <v>thực tế</v>
      </c>
      <c r="B491" s="15"/>
      <c r="C491" s="16" t="str">
        <f>IF(OR(A491="",TRIM(B491)=""),"",IF(OR(ISNUMBER(FIND("|"&amp;F491&amp;"|",Data_HSK2!G485)),AND(F491=G491,ISNUMBER(FIND("|"&amp;G491&amp;"|",Data_HSK2!H485)))),"✅","❌"))</f>
        <v/>
      </c>
      <c r="D491" s="17" t="str">
        <f>IF(OR(A491="",$D$5&lt;&gt;"Có"),"",Data_HSK2!B485&amp;"  ("&amp;Data_HSK2!C485&amp;")")</f>
        <v/>
      </c>
      <c r="F491" s="1" t="str">
        <f t="shared" si="2"/>
        <v/>
      </c>
      <c r="G491" s="1" t="str">
        <f t="shared" si="3"/>
        <v/>
      </c>
    </row>
    <row r="492" spans="1:7" ht="15.75" customHeight="1">
      <c r="A492" s="14" t="str">
        <f>IF(Data_HSK2!E486="","",Data_HSK2!E486)</f>
        <v>thực tập</v>
      </c>
      <c r="B492" s="15"/>
      <c r="C492" s="16" t="str">
        <f>IF(OR(A492="",TRIM(B492)=""),"",IF(OR(ISNUMBER(FIND("|"&amp;F492&amp;"|",Data_HSK2!G486)),AND(F492=G492,ISNUMBER(FIND("|"&amp;G492&amp;"|",Data_HSK2!H486)))),"✅","❌"))</f>
        <v/>
      </c>
      <c r="D492" s="17" t="str">
        <f>IF(OR(A492="",$D$5&lt;&gt;"Có"),"",Data_HSK2!B486&amp;"  ("&amp;Data_HSK2!C486&amp;")")</f>
        <v/>
      </c>
      <c r="F492" s="1" t="str">
        <f t="shared" si="2"/>
        <v/>
      </c>
      <c r="G492" s="1" t="str">
        <f t="shared" si="3"/>
        <v/>
      </c>
    </row>
    <row r="493" spans="1:7" ht="15.75" customHeight="1">
      <c r="A493" s="14" t="str">
        <f>IF(Data_HSK2!E487="","",Data_HSK2!E487)</f>
        <v>thực hiện (hiện thực hóa)</v>
      </c>
      <c r="B493" s="15"/>
      <c r="C493" s="16" t="str">
        <f>IF(OR(A493="",TRIM(B493)=""),"",IF(OR(ISNUMBER(FIND("|"&amp;F493&amp;"|",Data_HSK2!G487)),AND(F493=G493,ISNUMBER(FIND("|"&amp;G493&amp;"|",Data_HSK2!H487)))),"✅","❌"))</f>
        <v/>
      </c>
      <c r="D493" s="17" t="str">
        <f>IF(OR(A493="",$D$5&lt;&gt;"Có"),"",Data_HSK2!B487&amp;"  ("&amp;Data_HSK2!C487&amp;")")</f>
        <v/>
      </c>
      <c r="F493" s="1" t="str">
        <f t="shared" si="2"/>
        <v/>
      </c>
      <c r="G493" s="1" t="str">
        <f t="shared" si="3"/>
        <v/>
      </c>
    </row>
    <row r="494" spans="1:7" ht="15.75" customHeight="1">
      <c r="A494" s="14" t="str">
        <f>IF(Data_HSK2!E488="","",Data_HSK2!E488)</f>
        <v>thực sự, quả thật</v>
      </c>
      <c r="B494" s="15"/>
      <c r="C494" s="16" t="str">
        <f>IF(OR(A494="",TRIM(B494)=""),"",IF(OR(ISNUMBER(FIND("|"&amp;F494&amp;"|",Data_HSK2!G488)),AND(F494=G494,ISNUMBER(FIND("|"&amp;G494&amp;"|",Data_HSK2!H488)))),"✅","❌"))</f>
        <v/>
      </c>
      <c r="D494" s="17" t="str">
        <f>IF(OR(A494="",$D$5&lt;&gt;"Có"),"",Data_HSK2!B488&amp;"  ("&amp;Data_HSK2!C488&amp;")")</f>
        <v/>
      </c>
      <c r="F494" s="1" t="str">
        <f t="shared" si="2"/>
        <v/>
      </c>
      <c r="G494" s="1" t="str">
        <f t="shared" si="3"/>
        <v/>
      </c>
    </row>
    <row r="495" spans="1:7" ht="15.75" customHeight="1">
      <c r="A495" s="14" t="str">
        <f>IF(Data_HSK2!E489="","",Data_HSK2!E489)</f>
        <v>chân thật, thật thà</v>
      </c>
      <c r="B495" s="15"/>
      <c r="C495" s="16" t="str">
        <f>IF(OR(A495="",TRIM(B495)=""),"",IF(OR(ISNUMBER(FIND("|"&amp;F495&amp;"|",Data_HSK2!G489)),AND(F495=G495,ISNUMBER(FIND("|"&amp;G495&amp;"|",Data_HSK2!H489)))),"✅","❌"))</f>
        <v/>
      </c>
      <c r="D495" s="17" t="str">
        <f>IF(OR(A495="",$D$5&lt;&gt;"Có"),"",Data_HSK2!B489&amp;"  ("&amp;Data_HSK2!C489&amp;")")</f>
        <v/>
      </c>
      <c r="F495" s="1" t="str">
        <f t="shared" si="2"/>
        <v/>
      </c>
      <c r="G495" s="1" t="str">
        <f t="shared" si="3"/>
        <v/>
      </c>
    </row>
    <row r="496" spans="1:7" ht="15.75" customHeight="1">
      <c r="A496" s="14" t="str">
        <f>IF(Data_HSK2!E490="","",Data_HSK2!E490)</f>
        <v>thức ăn, thực phẩm</v>
      </c>
      <c r="B496" s="15"/>
      <c r="C496" s="16" t="str">
        <f>IF(OR(A496="",TRIM(B496)=""),"",IF(OR(ISNUMBER(FIND("|"&amp;F496&amp;"|",Data_HSK2!G490)),AND(F496=G496,ISNUMBER(FIND("|"&amp;G496&amp;"|",Data_HSK2!H490)))),"✅","❌"))</f>
        <v/>
      </c>
      <c r="D496" s="17" t="str">
        <f>IF(OR(A496="",$D$5&lt;&gt;"Có"),"",Data_HSK2!B490&amp;"  ("&amp;Data_HSK2!C490&amp;")")</f>
        <v/>
      </c>
      <c r="F496" s="1" t="str">
        <f t="shared" si="2"/>
        <v/>
      </c>
      <c r="G496" s="1" t="str">
        <f t="shared" si="3"/>
        <v/>
      </c>
    </row>
    <row r="497" spans="1:7" ht="15.75" customHeight="1">
      <c r="A497" s="14" t="str">
        <f>IF(Data_HSK2!E491="","",Data_HSK2!E491)</f>
        <v>sử dụng</v>
      </c>
      <c r="B497" s="15"/>
      <c r="C497" s="16" t="str">
        <f>IF(OR(A497="",TRIM(B497)=""),"",IF(OR(ISNUMBER(FIND("|"&amp;F497&amp;"|",Data_HSK2!G491)),AND(F497=G497,ISNUMBER(FIND("|"&amp;G497&amp;"|",Data_HSK2!H491)))),"✅","❌"))</f>
        <v/>
      </c>
      <c r="D497" s="17" t="str">
        <f>IF(OR(A497="",$D$5&lt;&gt;"Có"),"",Data_HSK2!B491&amp;"  ("&amp;Data_HSK2!C491&amp;")")</f>
        <v/>
      </c>
      <c r="F497" s="1" t="str">
        <f t="shared" si="2"/>
        <v/>
      </c>
      <c r="G497" s="1" t="str">
        <f t="shared" si="3"/>
        <v/>
      </c>
    </row>
    <row r="498" spans="1:7" ht="15.75" customHeight="1">
      <c r="A498" s="14" t="str">
        <f>IF(Data_HSK2!E492="","",Data_HSK2!E492)</f>
        <v>thành phố, thị</v>
      </c>
      <c r="B498" s="15"/>
      <c r="C498" s="16" t="str">
        <f>IF(OR(A498="",TRIM(B498)=""),"",IF(OR(ISNUMBER(FIND("|"&amp;F498&amp;"|",Data_HSK2!G492)),AND(F498=G498,ISNUMBER(FIND("|"&amp;G498&amp;"|",Data_HSK2!H492)))),"✅","❌"))</f>
        <v/>
      </c>
      <c r="D498" s="17" t="str">
        <f>IF(OR(A498="",$D$5&lt;&gt;"Có"),"",Data_HSK2!B492&amp;"  ("&amp;Data_HSK2!C492&amp;")")</f>
        <v/>
      </c>
      <c r="F498" s="1" t="str">
        <f t="shared" si="2"/>
        <v/>
      </c>
      <c r="G498" s="1" t="str">
        <f t="shared" si="3"/>
        <v/>
      </c>
    </row>
    <row r="499" spans="1:7" ht="15.75" customHeight="1">
      <c r="A499" s="14" t="str">
        <f>IF(Data_HSK2!E493="","",Data_HSK2!E493)</f>
        <v>thị trưởng</v>
      </c>
      <c r="B499" s="15"/>
      <c r="C499" s="16" t="str">
        <f>IF(OR(A499="",TRIM(B499)=""),"",IF(OR(ISNUMBER(FIND("|"&amp;F499&amp;"|",Data_HSK2!G493)),AND(F499=G499,ISNUMBER(FIND("|"&amp;G499&amp;"|",Data_HSK2!H493)))),"✅","❌"))</f>
        <v/>
      </c>
      <c r="D499" s="17" t="str">
        <f>IF(OR(A499="",$D$5&lt;&gt;"Có"),"",Data_HSK2!B493&amp;"  ("&amp;Data_HSK2!C493&amp;")")</f>
        <v/>
      </c>
      <c r="F499" s="1" t="str">
        <f t="shared" si="2"/>
        <v/>
      </c>
      <c r="G499" s="1" t="str">
        <f t="shared" si="3"/>
        <v/>
      </c>
    </row>
    <row r="500" spans="1:7" ht="15.75" customHeight="1">
      <c r="A500" s="14" t="str">
        <f>IF(Data_HSK2!E494="","",Data_HSK2!E494)</f>
        <v>sự việc, chuyện</v>
      </c>
      <c r="B500" s="15"/>
      <c r="C500" s="16" t="str">
        <f>IF(OR(A500="",TRIM(B500)=""),"",IF(OR(ISNUMBER(FIND("|"&amp;F500&amp;"|",Data_HSK2!G494)),AND(F500=G500,ISNUMBER(FIND("|"&amp;G500&amp;"|",Data_HSK2!H494)))),"✅","❌"))</f>
        <v/>
      </c>
      <c r="D500" s="17" t="str">
        <f>IF(OR(A500="",$D$5&lt;&gt;"Có"),"",Data_HSK2!B494&amp;"  ("&amp;Data_HSK2!C494&amp;")")</f>
        <v/>
      </c>
      <c r="F500" s="1" t="str">
        <f t="shared" si="2"/>
        <v/>
      </c>
      <c r="G500" s="1" t="str">
        <f t="shared" si="3"/>
        <v/>
      </c>
    </row>
    <row r="501" spans="1:7" ht="15.75" customHeight="1">
      <c r="A501" s="14" t="str">
        <f>IF(Data_HSK2!E495="","",Data_HSK2!E495)</f>
        <v>thu, nhận (1 chữ)</v>
      </c>
      <c r="B501" s="15"/>
      <c r="C501" s="16" t="str">
        <f>IF(OR(A501="",TRIM(B501)=""),"",IF(OR(ISNUMBER(FIND("|"&amp;F501&amp;"|",Data_HSK2!G495)),AND(F501=G501,ISNUMBER(FIND("|"&amp;G501&amp;"|",Data_HSK2!H495)))),"✅","❌"))</f>
        <v/>
      </c>
      <c r="D501" s="17" t="str">
        <f>IF(OR(A501="",$D$5&lt;&gt;"Có"),"",Data_HSK2!B495&amp;"  ("&amp;Data_HSK2!C495&amp;")")</f>
        <v/>
      </c>
      <c r="F501" s="1" t="str">
        <f t="shared" si="2"/>
        <v/>
      </c>
      <c r="G501" s="1" t="str">
        <f t="shared" si="3"/>
        <v/>
      </c>
    </row>
    <row r="502" spans="1:7" ht="15.75" customHeight="1">
      <c r="A502" s="14" t="str">
        <f>IF(Data_HSK2!E496="","",Data_HSK2!E496)</f>
        <v>nhận được (收到)</v>
      </c>
      <c r="B502" s="15"/>
      <c r="C502" s="16" t="str">
        <f>IF(OR(A502="",TRIM(B502)=""),"",IF(OR(ISNUMBER(FIND("|"&amp;F502&amp;"|",Data_HSK2!G496)),AND(F502=G502,ISNUMBER(FIND("|"&amp;G502&amp;"|",Data_HSK2!H496)))),"✅","❌"))</f>
        <v/>
      </c>
      <c r="D502" s="17" t="str">
        <f>IF(OR(A502="",$D$5&lt;&gt;"Có"),"",Data_HSK2!B496&amp;"  ("&amp;Data_HSK2!C496&amp;")")</f>
        <v/>
      </c>
      <c r="F502" s="1" t="str">
        <f t="shared" si="2"/>
        <v/>
      </c>
      <c r="G502" s="1" t="str">
        <f t="shared" si="3"/>
        <v/>
      </c>
    </row>
    <row r="503" spans="1:7" ht="15.75" customHeight="1">
      <c r="A503" s="14" t="str">
        <f>IF(Data_HSK2!E497="","",Data_HSK2!E497)</f>
        <v>thu nhập</v>
      </c>
      <c r="B503" s="15"/>
      <c r="C503" s="16" t="str">
        <f>IF(OR(A503="",TRIM(B503)=""),"",IF(OR(ISNUMBER(FIND("|"&amp;F503&amp;"|",Data_HSK2!G497)),AND(F503=G503,ISNUMBER(FIND("|"&amp;G503&amp;"|",Data_HSK2!H497)))),"✅","❌"))</f>
        <v/>
      </c>
      <c r="D503" s="17" t="str">
        <f>IF(OR(A503="",$D$5&lt;&gt;"Có"),"",Data_HSK2!B497&amp;"  ("&amp;Data_HSK2!C497&amp;")")</f>
        <v/>
      </c>
      <c r="F503" s="1" t="str">
        <f t="shared" si="2"/>
        <v/>
      </c>
      <c r="G503" s="1" t="str">
        <f t="shared" si="3"/>
        <v/>
      </c>
    </row>
    <row r="504" spans="1:7" ht="15.75" customHeight="1">
      <c r="A504" s="14" t="str">
        <f>IF(Data_HSK2!E498="","",Data_HSK2!E498)</f>
        <v>đồng hồ đeo tay</v>
      </c>
      <c r="B504" s="15"/>
      <c r="C504" s="16" t="str">
        <f>IF(OR(A504="",TRIM(B504)=""),"",IF(OR(ISNUMBER(FIND("|"&amp;F504&amp;"|",Data_HSK2!G498)),AND(F504=G504,ISNUMBER(FIND("|"&amp;G504&amp;"|",Data_HSK2!H498)))),"✅","❌"))</f>
        <v/>
      </c>
      <c r="D504" s="17" t="str">
        <f>IF(OR(A504="",$D$5&lt;&gt;"Có"),"",Data_HSK2!B498&amp;"  ("&amp;Data_HSK2!C498&amp;")")</f>
        <v/>
      </c>
      <c r="F504" s="1" t="str">
        <f t="shared" si="2"/>
        <v/>
      </c>
      <c r="G504" s="1" t="str">
        <f t="shared" si="3"/>
        <v/>
      </c>
    </row>
    <row r="505" spans="1:7" ht="15.75" customHeight="1">
      <c r="A505" s="14" t="str">
        <f>IF(Data_HSK2!E499="","",Data_HSK2!E499)</f>
        <v>nhận được, chịu (sự...)</v>
      </c>
      <c r="B505" s="15"/>
      <c r="C505" s="16" t="str">
        <f>IF(OR(A505="",TRIM(B505)=""),"",IF(OR(ISNUMBER(FIND("|"&amp;F505&amp;"|",Data_HSK2!G499)),AND(F505=G505,ISNUMBER(FIND("|"&amp;G505&amp;"|",Data_HSK2!H499)))),"✅","❌"))</f>
        <v/>
      </c>
      <c r="D505" s="17" t="str">
        <f>IF(OR(A505="",$D$5&lt;&gt;"Có"),"",Data_HSK2!B499&amp;"  ("&amp;Data_HSK2!C499&amp;")")</f>
        <v/>
      </c>
      <c r="F505" s="1" t="str">
        <f t="shared" si="2"/>
        <v/>
      </c>
      <c r="G505" s="1" t="str">
        <f t="shared" si="3"/>
        <v/>
      </c>
    </row>
    <row r="506" spans="1:7" ht="15.75" customHeight="1">
      <c r="A506" s="14" t="str">
        <f>IF(Data_HSK2!E500="","",Data_HSK2!E500)</f>
        <v>dễ chịu, thoải mái</v>
      </c>
      <c r="B506" s="15"/>
      <c r="C506" s="16" t="str">
        <f>IF(OR(A506="",TRIM(B506)=""),"",IF(OR(ISNUMBER(FIND("|"&amp;F506&amp;"|",Data_HSK2!G500)),AND(F506=G506,ISNUMBER(FIND("|"&amp;G506&amp;"|",Data_HSK2!H500)))),"✅","❌"))</f>
        <v/>
      </c>
      <c r="D506" s="17" t="str">
        <f>IF(OR(A506="",$D$5&lt;&gt;"Có"),"",Data_HSK2!B500&amp;"  ("&amp;Data_HSK2!C500&amp;")")</f>
        <v/>
      </c>
      <c r="F506" s="1" t="str">
        <f t="shared" si="2"/>
        <v/>
      </c>
      <c r="G506" s="1" t="str">
        <f t="shared" si="3"/>
        <v/>
      </c>
    </row>
    <row r="507" spans="1:7" ht="15.75" customHeight="1">
      <c r="A507" s="14" t="str">
        <f>IF(Data_HSK2!E501="","",Data_HSK2!E501)</f>
        <v>chín; quen thuộc; thành thạo</v>
      </c>
      <c r="B507" s="15"/>
      <c r="C507" s="16" t="str">
        <f>IF(OR(A507="",TRIM(B507)=""),"",IF(OR(ISNUMBER(FIND("|"&amp;F507&amp;"|",Data_HSK2!G501)),AND(F507=G507,ISNUMBER(FIND("|"&amp;G507&amp;"|",Data_HSK2!H501)))),"✅","❌"))</f>
        <v/>
      </c>
      <c r="D507" s="17" t="str">
        <f>IF(OR(A507="",$D$5&lt;&gt;"Có"),"",Data_HSK2!B501&amp;"  ("&amp;Data_HSK2!C501&amp;")")</f>
        <v/>
      </c>
      <c r="F507" s="1" t="str">
        <f t="shared" si="2"/>
        <v/>
      </c>
      <c r="G507" s="1" t="str">
        <f t="shared" si="3"/>
        <v/>
      </c>
    </row>
    <row r="508" spans="1:7" ht="15.75" customHeight="1">
      <c r="A508" s="14" t="str">
        <f>IF(Data_HSK2!E502="","",Data_HSK2!E502)</f>
        <v>đếm</v>
      </c>
      <c r="B508" s="15"/>
      <c r="C508" s="16" t="str">
        <f>IF(OR(A508="",TRIM(B508)=""),"",IF(OR(ISNUMBER(FIND("|"&amp;F508&amp;"|",Data_HSK2!G502)),AND(F508=G508,ISNUMBER(FIND("|"&amp;G508&amp;"|",Data_HSK2!H502)))),"✅","❌"))</f>
        <v/>
      </c>
      <c r="D508" s="17" t="str">
        <f>IF(OR(A508="",$D$5&lt;&gt;"Có"),"",Data_HSK2!B502&amp;"  ("&amp;Data_HSK2!C502&amp;")")</f>
        <v/>
      </c>
      <c r="F508" s="1" t="str">
        <f t="shared" si="2"/>
        <v/>
      </c>
      <c r="G508" s="1" t="str">
        <f t="shared" si="3"/>
        <v/>
      </c>
    </row>
    <row r="509" spans="1:7" ht="15.75" customHeight="1">
      <c r="A509" s="14" t="str">
        <f>IF(Data_HSK2!E503="","",Data_HSK2!E503)</f>
        <v>con số, chữ số</v>
      </c>
      <c r="B509" s="15"/>
      <c r="C509" s="16" t="str">
        <f>IF(OR(A509="",TRIM(B509)=""),"",IF(OR(ISNUMBER(FIND("|"&amp;F509&amp;"|",Data_HSK2!G503)),AND(F509=G509,ISNUMBER(FIND("|"&amp;G509&amp;"|",Data_HSK2!H503)))),"✅","❌"))</f>
        <v/>
      </c>
      <c r="D509" s="17" t="str">
        <f>IF(OR(A509="",$D$5&lt;&gt;"Có"),"",Data_HSK2!B503&amp;"  ("&amp;Data_HSK2!C503&amp;")")</f>
        <v/>
      </c>
      <c r="F509" s="1" t="str">
        <f t="shared" si="2"/>
        <v/>
      </c>
      <c r="G509" s="1" t="str">
        <f t="shared" si="3"/>
        <v/>
      </c>
    </row>
    <row r="510" spans="1:7" ht="15.75" customHeight="1">
      <c r="A510" s="14" t="str">
        <f>IF(Data_HSK2!E504="","",Data_HSK2!E504)</f>
        <v>trình độ</v>
      </c>
      <c r="B510" s="15"/>
      <c r="C510" s="16" t="str">
        <f>IF(OR(A510="",TRIM(B510)=""),"",IF(OR(ISNUMBER(FIND("|"&amp;F510&amp;"|",Data_HSK2!G504)),AND(F510=G510,ISNUMBER(FIND("|"&amp;G510&amp;"|",Data_HSK2!H504)))),"✅","❌"))</f>
        <v/>
      </c>
      <c r="D510" s="17" t="str">
        <f>IF(OR(A510="",$D$5&lt;&gt;"Có"),"",Data_HSK2!B504&amp;"  ("&amp;Data_HSK2!C504&amp;")")</f>
        <v/>
      </c>
      <c r="F510" s="1" t="str">
        <f t="shared" si="2"/>
        <v/>
      </c>
      <c r="G510" s="1" t="str">
        <f t="shared" si="3"/>
        <v/>
      </c>
    </row>
    <row r="511" spans="1:7" ht="15.75" customHeight="1">
      <c r="A511" s="14" t="str">
        <f>IF(Data_HSK2!E505="","",Data_HSK2!E505)</f>
        <v>thuận lợi, suôn sẻ</v>
      </c>
      <c r="B511" s="15"/>
      <c r="C511" s="16" t="str">
        <f>IF(OR(A511="",TRIM(B511)=""),"",IF(OR(ISNUMBER(FIND("|"&amp;F511&amp;"|",Data_HSK2!G505)),AND(F511=G511,ISNUMBER(FIND("|"&amp;G511&amp;"|",Data_HSK2!H505)))),"✅","❌"))</f>
        <v/>
      </c>
      <c r="D511" s="17" t="str">
        <f>IF(OR(A511="",$D$5&lt;&gt;"Có"),"",Data_HSK2!B505&amp;"  ("&amp;Data_HSK2!C505&amp;")")</f>
        <v/>
      </c>
      <c r="F511" s="1" t="str">
        <f t="shared" si="2"/>
        <v/>
      </c>
      <c r="G511" s="1" t="str">
        <f t="shared" si="3"/>
        <v/>
      </c>
    </row>
    <row r="512" spans="1:7" ht="15.75" customHeight="1">
      <c r="A512" s="14" t="str">
        <f>IF(Data_HSK2!E506="","",Data_HSK2!E506)</f>
        <v>giải thích; bản hướng dẫn</v>
      </c>
      <c r="B512" s="15"/>
      <c r="C512" s="16" t="str">
        <f>IF(OR(A512="",TRIM(B512)=""),"",IF(OR(ISNUMBER(FIND("|"&amp;F512&amp;"|",Data_HSK2!G506)),AND(F512=G512,ISNUMBER(FIND("|"&amp;G512&amp;"|",Data_HSK2!H506)))),"✅","❌"))</f>
        <v/>
      </c>
      <c r="D512" s="17" t="str">
        <f>IF(OR(A512="",$D$5&lt;&gt;"Có"),"",Data_HSK2!B506&amp;"  ("&amp;Data_HSK2!C506&amp;")")</f>
        <v/>
      </c>
      <c r="F512" s="1" t="str">
        <f t="shared" si="2"/>
        <v/>
      </c>
      <c r="G512" s="1" t="str">
        <f t="shared" si="3"/>
        <v/>
      </c>
    </row>
    <row r="513" spans="1:7" ht="15.75" customHeight="1">
      <c r="A513" s="14" t="str">
        <f>IF(Data_HSK2!E507="","",Data_HSK2!E507)</f>
        <v>tài xế</v>
      </c>
      <c r="B513" s="15"/>
      <c r="C513" s="16" t="str">
        <f>IF(OR(A513="",TRIM(B513)=""),"",IF(OR(ISNUMBER(FIND("|"&amp;F513&amp;"|",Data_HSK2!G507)),AND(F513=G513,ISNUMBER(FIND("|"&amp;G513&amp;"|",Data_HSK2!H507)))),"✅","❌"))</f>
        <v/>
      </c>
      <c r="D513" s="17" t="str">
        <f>IF(OR(A513="",$D$5&lt;&gt;"Có"),"",Data_HSK2!B507&amp;"  ("&amp;Data_HSK2!C507&amp;")")</f>
        <v/>
      </c>
      <c r="F513" s="1" t="str">
        <f t="shared" si="2"/>
        <v/>
      </c>
      <c r="G513" s="1" t="str">
        <f t="shared" si="3"/>
        <v/>
      </c>
    </row>
    <row r="514" spans="1:7" ht="15.75" customHeight="1">
      <c r="A514" s="14" t="str">
        <f>IF(Data_HSK2!E508="","",Data_HSK2!E508)</f>
        <v>đưa đến, gửi đến</v>
      </c>
      <c r="B514" s="15"/>
      <c r="C514" s="16" t="str">
        <f>IF(OR(A514="",TRIM(B514)=""),"",IF(OR(ISNUMBER(FIND("|"&amp;F514&amp;"|",Data_HSK2!G508)),AND(F514=G514,ISNUMBER(FIND("|"&amp;G514&amp;"|",Data_HSK2!H508)))),"✅","❌"))</f>
        <v/>
      </c>
      <c r="D514" s="17" t="str">
        <f>IF(OR(A514="",$D$5&lt;&gt;"Có"),"",Data_HSK2!B508&amp;"  ("&amp;Data_HSK2!C508&amp;")")</f>
        <v/>
      </c>
      <c r="F514" s="1" t="str">
        <f t="shared" si="2"/>
        <v/>
      </c>
      <c r="G514" s="1" t="str">
        <f t="shared" si="3"/>
        <v/>
      </c>
    </row>
    <row r="515" spans="1:7" ht="15.75" customHeight="1">
      <c r="A515" s="14" t="str">
        <f>IF(Data_HSK2!E509="","",Data_HSK2!E509)</f>
        <v>tặng cho</v>
      </c>
      <c r="B515" s="15"/>
      <c r="C515" s="16" t="str">
        <f>IF(OR(A515="",TRIM(B515)=""),"",IF(OR(ISNUMBER(FIND("|"&amp;F515&amp;"|",Data_HSK2!G509)),AND(F515=G515,ISNUMBER(FIND("|"&amp;G515&amp;"|",Data_HSK2!H509)))),"✅","❌"))</f>
        <v/>
      </c>
      <c r="D515" s="17" t="str">
        <f>IF(OR(A515="",$D$5&lt;&gt;"Có"),"",Data_HSK2!B509&amp;"  ("&amp;Data_HSK2!C509&amp;")")</f>
        <v/>
      </c>
      <c r="F515" s="1" t="str">
        <f t="shared" si="2"/>
        <v/>
      </c>
      <c r="G515" s="1" t="str">
        <f t="shared" si="3"/>
        <v/>
      </c>
    </row>
    <row r="516" spans="1:7" ht="15.75" customHeight="1">
      <c r="A516" s="14" t="str">
        <f>IF(Data_HSK2!E510="","",Data_HSK2!E510)</f>
        <v>tính, tính toán</v>
      </c>
      <c r="B516" s="15"/>
      <c r="C516" s="16" t="str">
        <f>IF(OR(A516="",TRIM(B516)=""),"",IF(OR(ISNUMBER(FIND("|"&amp;F516&amp;"|",Data_HSK2!G510)),AND(F516=G516,ISNUMBER(FIND("|"&amp;G516&amp;"|",Data_HSK2!H510)))),"✅","❌"))</f>
        <v/>
      </c>
      <c r="D516" s="17" t="str">
        <f>IF(OR(A516="",$D$5&lt;&gt;"Có"),"",Data_HSK2!B510&amp;"  ("&amp;Data_HSK2!C510&amp;")")</f>
        <v/>
      </c>
      <c r="F516" s="1" t="str">
        <f t="shared" si="2"/>
        <v/>
      </c>
      <c r="G516" s="1" t="str">
        <f t="shared" si="3"/>
        <v/>
      </c>
    </row>
    <row r="517" spans="1:7" ht="15.75" customHeight="1">
      <c r="A517" s="14" t="str">
        <f>IF(Data_HSK2!E511="","",Data_HSK2!E511)</f>
        <v>mặc dù, tuy</v>
      </c>
      <c r="B517" s="15"/>
      <c r="C517" s="16" t="str">
        <f>IF(OR(A517="",TRIM(B517)=""),"",IF(OR(ISNUMBER(FIND("|"&amp;F517&amp;"|",Data_HSK2!G511)),AND(F517=G517,ISNUMBER(FIND("|"&amp;G517&amp;"|",Data_HSK2!H511)))),"✅","❌"))</f>
        <v/>
      </c>
      <c r="D517" s="17" t="str">
        <f>IF(OR(A517="",$D$5&lt;&gt;"Có"),"",Data_HSK2!B511&amp;"  ("&amp;Data_HSK2!C511&amp;")")</f>
        <v/>
      </c>
      <c r="F517" s="1" t="str">
        <f t="shared" si="2"/>
        <v/>
      </c>
      <c r="G517" s="1" t="str">
        <f t="shared" si="3"/>
        <v/>
      </c>
    </row>
    <row r="518" spans="1:7" ht="15.75" customHeight="1">
      <c r="A518" s="14" t="str">
        <f>IF(Data_HSK2!E512="","",Data_HSK2!E512)</f>
        <v>tùy ý, tùy tiện</v>
      </c>
      <c r="B518" s="15"/>
      <c r="C518" s="16" t="str">
        <f>IF(OR(A518="",TRIM(B518)=""),"",IF(OR(ISNUMBER(FIND("|"&amp;F518&amp;"|",Data_HSK2!G512)),AND(F518=G518,ISNUMBER(FIND("|"&amp;G518&amp;"|",Data_HSK2!H512)))),"✅","❌"))</f>
        <v/>
      </c>
      <c r="D518" s="17" t="str">
        <f>IF(OR(A518="",$D$5&lt;&gt;"Có"),"",Data_HSK2!B512&amp;"  ("&amp;Data_HSK2!C512&amp;")")</f>
        <v/>
      </c>
      <c r="F518" s="1" t="str">
        <f t="shared" ref="F518:F772" si="4">IF(TRIM(B518)="","",SUBSTITUTE(SUBSTITUTE(SUBSTITUTE(SUBSTITUTE(SUBSTITUTE(SUBSTITUTE(SUBSTITUTE(SUBSTITUTE(SUBSTITUTE(SUBSTITUTE(SUBSTITUTE(SUBSTITUTE(SUBSTITUTE(SUBSTITUTE(SUBSTITUTE(SUBSTITUTE(LOWER(TRIM(B518))," ",""),"'",""),"’",""),"·",""),"/",""),"-",""),"(",""),")",""),"（",""),"）",""),"ü","v"),";","|"),"；","|"),",","|"),"，","|"),"、","|"))</f>
        <v/>
      </c>
      <c r="G518" s="1" t="str">
        <f t="shared" ref="G518:G772" si="5">SUBSTITUTE(SUBSTITUTE(SUBSTITUTE(SUBSTITUTE(SUBSTITUTE(SUBSTITUTE(SUBSTITUTE(SUBSTITUTE(SUBSTITUTE(SUBSTITUTE(SUBSTITUTE(SUBSTITUTE(SUBSTITUTE(SUBSTITUTE(SUBSTITUTE(SUBSTITUTE(SUBSTITUTE(SUBSTITUTE(SUBSTITUTE(SUBSTITUTE(SUBSTITUTE(SUBSTITUTE(SUBSTITUTE(SUBSTITUTE(F518,"ā","a"),"á","a"),"ǎ","a"),"à","a"),"ē","e"),"é","e"),"ě","e"),"è","e"),"ī","i"),"í","i"),"ǐ","i"),"ì","i"),"ō","o"),"ó","o"),"ǒ","o"),"ò","o"),"ū","u"),"ú","u"),"ǔ","u"),"ù","u"),"ǖ","v"),"ǘ","v"),"ǚ","v"),"ǜ","v")</f>
        <v/>
      </c>
    </row>
    <row r="519" spans="1:7" ht="15.75" customHeight="1">
      <c r="A519" s="14" t="str">
        <f>IF(Data_HSK2!E513="","",Data_HSK2!E513)</f>
        <v>bất cứ lúc nào</v>
      </c>
      <c r="B519" s="15"/>
      <c r="C519" s="16" t="str">
        <f>IF(OR(A519="",TRIM(B519)=""),"",IF(OR(ISNUMBER(FIND("|"&amp;F519&amp;"|",Data_HSK2!G513)),AND(F519=G519,ISNUMBER(FIND("|"&amp;G519&amp;"|",Data_HSK2!H513)))),"✅","❌"))</f>
        <v/>
      </c>
      <c r="D519" s="17" t="str">
        <f>IF(OR(A519="",$D$5&lt;&gt;"Có"),"",Data_HSK2!B513&amp;"  ("&amp;Data_HSK2!C513&amp;")")</f>
        <v/>
      </c>
      <c r="F519" s="1" t="str">
        <f t="shared" si="4"/>
        <v/>
      </c>
      <c r="G519" s="1" t="str">
        <f t="shared" si="5"/>
        <v/>
      </c>
    </row>
    <row r="520" spans="1:7" ht="15.75" customHeight="1">
      <c r="A520" s="14" t="str">
        <f>IF(Data_HSK2!E514="","",Data_HSK2!E514)</f>
        <v>cho nên, vì vậy</v>
      </c>
      <c r="B520" s="15"/>
      <c r="C520" s="16" t="str">
        <f>IF(OR(A520="",TRIM(B520)=""),"",IF(OR(ISNUMBER(FIND("|"&amp;F520&amp;"|",Data_HSK2!G514)),AND(F520=G520,ISNUMBER(FIND("|"&amp;G520&amp;"|",Data_HSK2!H514)))),"✅","❌"))</f>
        <v/>
      </c>
      <c r="D520" s="17" t="str">
        <f>IF(OR(A520="",$D$5&lt;&gt;"Có"),"",Data_HSK2!B514&amp;"  ("&amp;Data_HSK2!C514&amp;")")</f>
        <v/>
      </c>
      <c r="F520" s="1" t="str">
        <f t="shared" si="4"/>
        <v/>
      </c>
      <c r="G520" s="1" t="str">
        <f t="shared" si="5"/>
        <v/>
      </c>
    </row>
    <row r="521" spans="1:7" ht="15.75" customHeight="1">
      <c r="A521" s="14" t="str">
        <f>IF(Data_HSK2!E515="","",Data_HSK2!E515)</f>
        <v>tất cả, mọi (所有)</v>
      </c>
      <c r="B521" s="15"/>
      <c r="C521" s="16" t="str">
        <f>IF(OR(A521="",TRIM(B521)=""),"",IF(OR(ISNUMBER(FIND("|"&amp;F521&amp;"|",Data_HSK2!G515)),AND(F521=G521,ISNUMBER(FIND("|"&amp;G521&amp;"|",Data_HSK2!H515)))),"✅","❌"))</f>
        <v/>
      </c>
      <c r="D521" s="17" t="str">
        <f>IF(OR(A521="",$D$5&lt;&gt;"Có"),"",Data_HSK2!B515&amp;"  ("&amp;Data_HSK2!C515&amp;")")</f>
        <v/>
      </c>
      <c r="F521" s="1" t="str">
        <f t="shared" si="4"/>
        <v/>
      </c>
      <c r="G521" s="1" t="str">
        <f t="shared" si="5"/>
        <v/>
      </c>
    </row>
    <row r="522" spans="1:7" ht="15.75" customHeight="1">
      <c r="A522" s="14" t="str">
        <f>IF(Data_HSK2!E516="","",Data_HSK2!E516)</f>
        <v>nó (đồ vật, con vật)</v>
      </c>
      <c r="B522" s="15"/>
      <c r="C522" s="16" t="str">
        <f>IF(OR(A522="",TRIM(B522)=""),"",IF(OR(ISNUMBER(FIND("|"&amp;F522&amp;"|",Data_HSK2!G516)),AND(F522=G522,ISNUMBER(FIND("|"&amp;G522&amp;"|",Data_HSK2!H516)))),"✅","❌"))</f>
        <v/>
      </c>
      <c r="D522" s="17" t="str">
        <f>IF(OR(A522="",$D$5&lt;&gt;"Có"),"",Data_HSK2!B516&amp;"  ("&amp;Data_HSK2!C516&amp;")")</f>
        <v/>
      </c>
      <c r="F522" s="1" t="str">
        <f t="shared" si="4"/>
        <v/>
      </c>
      <c r="G522" s="1" t="str">
        <f t="shared" si="5"/>
        <v/>
      </c>
    </row>
    <row r="523" spans="1:7" ht="15.75" customHeight="1">
      <c r="A523" s="14" t="str">
        <f>IF(Data_HSK2!E517="","",Data_HSK2!E517)</f>
        <v>chúng nó (đồ vật, con vật)</v>
      </c>
      <c r="B523" s="15"/>
      <c r="C523" s="16" t="str">
        <f>IF(OR(A523="",TRIM(B523)=""),"",IF(OR(ISNUMBER(FIND("|"&amp;F523&amp;"|",Data_HSK2!G517)),AND(F523=G523,ISNUMBER(FIND("|"&amp;G523&amp;"|",Data_HSK2!H517)))),"✅","❌"))</f>
        <v/>
      </c>
      <c r="D523" s="17" t="str">
        <f>IF(OR(A523="",$D$5&lt;&gt;"Có"),"",Data_HSK2!B517&amp;"  ("&amp;Data_HSK2!C517&amp;")")</f>
        <v/>
      </c>
      <c r="F523" s="1" t="str">
        <f t="shared" si="4"/>
        <v/>
      </c>
      <c r="G523" s="1" t="str">
        <f t="shared" si="5"/>
        <v/>
      </c>
    </row>
    <row r="524" spans="1:7" ht="15.75" customHeight="1">
      <c r="A524" s="14" t="str">
        <f>IF(Data_HSK2!E518="","",Data_HSK2!E518)</f>
        <v>vợ; bà (gọi phụ nữ đã có chồng)</v>
      </c>
      <c r="B524" s="15"/>
      <c r="C524" s="16" t="str">
        <f>IF(OR(A524="",TRIM(B524)=""),"",IF(OR(ISNUMBER(FIND("|"&amp;F524&amp;"|",Data_HSK2!G518)),AND(F524=G524,ISNUMBER(FIND("|"&amp;G524&amp;"|",Data_HSK2!H518)))),"✅","❌"))</f>
        <v/>
      </c>
      <c r="D524" s="17" t="str">
        <f>IF(OR(A524="",$D$5&lt;&gt;"Có"),"",Data_HSK2!B518&amp;"  ("&amp;Data_HSK2!C518&amp;")")</f>
        <v/>
      </c>
      <c r="F524" s="1" t="str">
        <f t="shared" si="4"/>
        <v/>
      </c>
      <c r="G524" s="1" t="str">
        <f t="shared" si="5"/>
        <v/>
      </c>
    </row>
    <row r="525" spans="1:7" ht="15.75" customHeight="1">
      <c r="A525" s="14" t="str">
        <f>IF(Data_HSK2!E519="","",Data_HSK2!E519)</f>
        <v>mặt trời</v>
      </c>
      <c r="B525" s="15"/>
      <c r="C525" s="16" t="str">
        <f>IF(OR(A525="",TRIM(B525)=""),"",IF(OR(ISNUMBER(FIND("|"&amp;F525&amp;"|",Data_HSK2!G519)),AND(F525=G525,ISNUMBER(FIND("|"&amp;G525&amp;"|",Data_HSK2!H519)))),"✅","❌"))</f>
        <v/>
      </c>
      <c r="D525" s="17" t="str">
        <f>IF(OR(A525="",$D$5&lt;&gt;"Có"),"",Data_HSK2!B519&amp;"  ("&amp;Data_HSK2!C519&amp;")")</f>
        <v/>
      </c>
      <c r="F525" s="1" t="str">
        <f t="shared" si="4"/>
        <v/>
      </c>
      <c r="G525" s="1" t="str">
        <f t="shared" si="5"/>
        <v/>
      </c>
    </row>
    <row r="526" spans="1:7" ht="15.75" customHeight="1">
      <c r="A526" s="14" t="str">
        <f>IF(Data_HSK2!E520="","",Data_HSK2!E520)</f>
        <v>thái độ</v>
      </c>
      <c r="B526" s="15"/>
      <c r="C526" s="16" t="str">
        <f>IF(OR(A526="",TRIM(B526)=""),"",IF(OR(ISNUMBER(FIND("|"&amp;F526&amp;"|",Data_HSK2!G520)),AND(F526=G526,ISNUMBER(FIND("|"&amp;G526&amp;"|",Data_HSK2!H520)))),"✅","❌"))</f>
        <v/>
      </c>
      <c r="D526" s="17" t="str">
        <f>IF(OR(A526="",$D$5&lt;&gt;"Có"),"",Data_HSK2!B520&amp;"  ("&amp;Data_HSK2!C520&amp;")")</f>
        <v/>
      </c>
      <c r="F526" s="1" t="str">
        <f t="shared" si="4"/>
        <v/>
      </c>
      <c r="G526" s="1" t="str">
        <f t="shared" si="5"/>
        <v/>
      </c>
    </row>
    <row r="527" spans="1:7" ht="15.75" customHeight="1">
      <c r="A527" s="14" t="str">
        <f>IF(Data_HSK2!E521="","",Data_HSK2!E521)</f>
        <v>thảo luận</v>
      </c>
      <c r="B527" s="15"/>
      <c r="C527" s="16" t="str">
        <f>IF(OR(A527="",TRIM(B527)=""),"",IF(OR(ISNUMBER(FIND("|"&amp;F527&amp;"|",Data_HSK2!G521)),AND(F527=G527,ISNUMBER(FIND("|"&amp;G527&amp;"|",Data_HSK2!H521)))),"✅","❌"))</f>
        <v/>
      </c>
      <c r="D527" s="17" t="str">
        <f>IF(OR(A527="",$D$5&lt;&gt;"Có"),"",Data_HSK2!B521&amp;"  ("&amp;Data_HSK2!C521&amp;")")</f>
        <v/>
      </c>
      <c r="F527" s="1" t="str">
        <f t="shared" si="4"/>
        <v/>
      </c>
      <c r="G527" s="1" t="str">
        <f t="shared" si="5"/>
        <v/>
      </c>
    </row>
    <row r="528" spans="1:7" ht="15.75" customHeight="1">
      <c r="A528" s="14" t="str">
        <f>IF(Data_HSK2!E522="","",Data_HSK2!E522)</f>
        <v>bộ (lượng từ)</v>
      </c>
      <c r="B528" s="15"/>
      <c r="C528" s="16" t="str">
        <f>IF(OR(A528="",TRIM(B528)=""),"",IF(OR(ISNUMBER(FIND("|"&amp;F528&amp;"|",Data_HSK2!G522)),AND(F528=G528,ISNUMBER(FIND("|"&amp;G528&amp;"|",Data_HSK2!H522)))),"✅","❌"))</f>
        <v/>
      </c>
      <c r="D528" s="17" t="str">
        <f>IF(OR(A528="",$D$5&lt;&gt;"Có"),"",Data_HSK2!B522&amp;"  ("&amp;Data_HSK2!C522&amp;")")</f>
        <v/>
      </c>
      <c r="F528" s="1" t="str">
        <f t="shared" si="4"/>
        <v/>
      </c>
      <c r="G528" s="1" t="str">
        <f t="shared" si="5"/>
        <v/>
      </c>
    </row>
    <row r="529" spans="1:7" ht="15.75" customHeight="1">
      <c r="A529" s="14" t="str">
        <f>IF(Data_HSK2!E523="","",Data_HSK2!E523)</f>
        <v>đặc biệt</v>
      </c>
      <c r="B529" s="15"/>
      <c r="C529" s="16" t="str">
        <f>IF(OR(A529="",TRIM(B529)=""),"",IF(OR(ISNUMBER(FIND("|"&amp;F529&amp;"|",Data_HSK2!G523)),AND(F529=G529,ISNUMBER(FIND("|"&amp;G529&amp;"|",Data_HSK2!H523)))),"✅","❌"))</f>
        <v/>
      </c>
      <c r="D529" s="17" t="str">
        <f>IF(OR(A529="",$D$5&lt;&gt;"Có"),"",Data_HSK2!B523&amp;"  ("&amp;Data_HSK2!C523&amp;")")</f>
        <v/>
      </c>
      <c r="F529" s="1" t="str">
        <f t="shared" si="4"/>
        <v/>
      </c>
      <c r="G529" s="1" t="str">
        <f t="shared" si="5"/>
        <v/>
      </c>
    </row>
    <row r="530" spans="1:7" ht="15.75" customHeight="1">
      <c r="A530" s="14" t="str">
        <f>IF(Data_HSK2!E524="","",Data_HSK2!E524)</f>
        <v>đặc điểm</v>
      </c>
      <c r="B530" s="15"/>
      <c r="C530" s="16" t="str">
        <f>IF(OR(A530="",TRIM(B530)=""),"",IF(OR(ISNUMBER(FIND("|"&amp;F530&amp;"|",Data_HSK2!G524)),AND(F530=G530,ISNUMBER(FIND("|"&amp;G530&amp;"|",Data_HSK2!H524)))),"✅","❌"))</f>
        <v/>
      </c>
      <c r="D530" s="17" t="str">
        <f>IF(OR(A530="",$D$5&lt;&gt;"Có"),"",Data_HSK2!B524&amp;"  ("&amp;Data_HSK2!C524&amp;")")</f>
        <v/>
      </c>
      <c r="F530" s="1" t="str">
        <f t="shared" si="4"/>
        <v/>
      </c>
      <c r="G530" s="1" t="str">
        <f t="shared" si="5"/>
        <v/>
      </c>
    </row>
    <row r="531" spans="1:7" ht="15.75" customHeight="1">
      <c r="A531" s="14" t="str">
        <f>IF(Data_HSK2!E525="","",Data_HSK2!E525)</f>
        <v>đau</v>
      </c>
      <c r="B531" s="15"/>
      <c r="C531" s="16" t="str">
        <f>IF(OR(A531="",TRIM(B531)=""),"",IF(OR(ISNUMBER(FIND("|"&amp;F531&amp;"|",Data_HSK2!G525)),AND(F531=G531,ISNUMBER(FIND("|"&amp;G531&amp;"|",Data_HSK2!H525)))),"✅","❌"))</f>
        <v/>
      </c>
      <c r="D531" s="17" t="str">
        <f>IF(OR(A531="",$D$5&lt;&gt;"Có"),"",Data_HSK2!B525&amp;"  ("&amp;Data_HSK2!C525&amp;")")</f>
        <v/>
      </c>
      <c r="F531" s="1" t="str">
        <f t="shared" si="4"/>
        <v/>
      </c>
      <c r="G531" s="1" t="str">
        <f t="shared" si="5"/>
        <v/>
      </c>
    </row>
    <row r="532" spans="1:7" ht="15.75" customHeight="1">
      <c r="A532" s="14" t="str">
        <f>IF(Data_HSK2!E526="","",Data_HSK2!E526)</f>
        <v>xách; nhắc đến, nêu ra</v>
      </c>
      <c r="B532" s="15"/>
      <c r="C532" s="16" t="str">
        <f>IF(OR(A532="",TRIM(B532)=""),"",IF(OR(ISNUMBER(FIND("|"&amp;F532&amp;"|",Data_HSK2!G526)),AND(F532=G532,ISNUMBER(FIND("|"&amp;G532&amp;"|",Data_HSK2!H526)))),"✅","❌"))</f>
        <v/>
      </c>
      <c r="D532" s="17" t="str">
        <f>IF(OR(A532="",$D$5&lt;&gt;"Có"),"",Data_HSK2!B526&amp;"  ("&amp;Data_HSK2!C526&amp;")")</f>
        <v/>
      </c>
      <c r="F532" s="1" t="str">
        <f t="shared" si="4"/>
        <v/>
      </c>
      <c r="G532" s="1" t="str">
        <f t="shared" si="5"/>
        <v/>
      </c>
    </row>
    <row r="533" spans="1:7" ht="15.75" customHeight="1">
      <c r="A533" s="14" t="str">
        <f>IF(Data_HSK2!E527="","",Data_HSK2!E527)</f>
        <v>đưa ra, đề xuất</v>
      </c>
      <c r="B533" s="15"/>
      <c r="C533" s="16" t="str">
        <f>IF(OR(A533="",TRIM(B533)=""),"",IF(OR(ISNUMBER(FIND("|"&amp;F533&amp;"|",Data_HSK2!G527)),AND(F533=G533,ISNUMBER(FIND("|"&amp;G533&amp;"|",Data_HSK2!H527)))),"✅","❌"))</f>
        <v/>
      </c>
      <c r="D533" s="17" t="str">
        <f>IF(OR(A533="",$D$5&lt;&gt;"Có"),"",Data_HSK2!B527&amp;"  ("&amp;Data_HSK2!C527&amp;")")</f>
        <v/>
      </c>
      <c r="F533" s="1" t="str">
        <f t="shared" si="4"/>
        <v/>
      </c>
      <c r="G533" s="1" t="str">
        <f t="shared" si="5"/>
        <v/>
      </c>
    </row>
    <row r="534" spans="1:7" ht="15.75" customHeight="1">
      <c r="A534" s="14" t="str">
        <f>IF(Data_HSK2!E528="","",Data_HSK2!E528)</f>
        <v>nhắc đến</v>
      </c>
      <c r="B534" s="15"/>
      <c r="C534" s="16" t="str">
        <f>IF(OR(A534="",TRIM(B534)=""),"",IF(OR(ISNUMBER(FIND("|"&amp;F534&amp;"|",Data_HSK2!G528)),AND(F534=G534,ISNUMBER(FIND("|"&amp;G534&amp;"|",Data_HSK2!H528)))),"✅","❌"))</f>
        <v/>
      </c>
      <c r="D534" s="17" t="str">
        <f>IF(OR(A534="",$D$5&lt;&gt;"Có"),"",Data_HSK2!B528&amp;"  ("&amp;Data_HSK2!C528&amp;")")</f>
        <v/>
      </c>
      <c r="F534" s="1" t="str">
        <f t="shared" si="4"/>
        <v/>
      </c>
      <c r="G534" s="1" t="str">
        <f t="shared" si="5"/>
        <v/>
      </c>
    </row>
    <row r="535" spans="1:7" ht="15.75" customHeight="1">
      <c r="A535" s="14" t="str">
        <f>IF(Data_HSK2!E529="","",Data_HSK2!E529)</f>
        <v>nâng cao</v>
      </c>
      <c r="B535" s="15"/>
      <c r="C535" s="16" t="str">
        <f>IF(OR(A535="",TRIM(B535)=""),"",IF(OR(ISNUMBER(FIND("|"&amp;F535&amp;"|",Data_HSK2!G529)),AND(F535=G535,ISNUMBER(FIND("|"&amp;G535&amp;"|",Data_HSK2!H529)))),"✅","❌"))</f>
        <v/>
      </c>
      <c r="D535" s="17" t="str">
        <f>IF(OR(A535="",$D$5&lt;&gt;"Có"),"",Data_HSK2!B529&amp;"  ("&amp;Data_HSK2!C529&amp;")")</f>
        <v/>
      </c>
      <c r="F535" s="1" t="str">
        <f t="shared" si="4"/>
        <v/>
      </c>
      <c r="G535" s="1" t="str">
        <f t="shared" si="5"/>
        <v/>
      </c>
    </row>
    <row r="536" spans="1:7" ht="15.75" customHeight="1">
      <c r="A536" s="14" t="str">
        <f>IF(Data_HSK2!E530="","",Data_HSK2!E530)</f>
        <v>đề, câu hỏi (bài thi)</v>
      </c>
      <c r="B536" s="15"/>
      <c r="C536" s="16" t="str">
        <f>IF(OR(A536="",TRIM(B536)=""),"",IF(OR(ISNUMBER(FIND("|"&amp;F536&amp;"|",Data_HSK2!G530)),AND(F536=G536,ISNUMBER(FIND("|"&amp;G536&amp;"|",Data_HSK2!H530)))),"✅","❌"))</f>
        <v/>
      </c>
      <c r="D536" s="17" t="str">
        <f>IF(OR(A536="",$D$5&lt;&gt;"Có"),"",Data_HSK2!B530&amp;"  ("&amp;Data_HSK2!C530&amp;")")</f>
        <v/>
      </c>
      <c r="F536" s="1" t="str">
        <f t="shared" si="4"/>
        <v/>
      </c>
      <c r="G536" s="1" t="str">
        <f t="shared" si="5"/>
        <v/>
      </c>
    </row>
    <row r="537" spans="1:7" ht="15.75" customHeight="1">
      <c r="A537" s="14" t="str">
        <f>IF(Data_HSK2!E531="","",Data_HSK2!E531)</f>
        <v>thể dục, thể thao</v>
      </c>
      <c r="B537" s="15"/>
      <c r="C537" s="16" t="str">
        <f>IF(OR(A537="",TRIM(B537)=""),"",IF(OR(ISNUMBER(FIND("|"&amp;F537&amp;"|",Data_HSK2!G531)),AND(F537=G537,ISNUMBER(FIND("|"&amp;G537&amp;"|",Data_HSK2!H531)))),"✅","❌"))</f>
        <v/>
      </c>
      <c r="D537" s="17" t="str">
        <f>IF(OR(A537="",$D$5&lt;&gt;"Có"),"",Data_HSK2!B531&amp;"  ("&amp;Data_HSK2!C531&amp;")")</f>
        <v/>
      </c>
      <c r="F537" s="1" t="str">
        <f t="shared" si="4"/>
        <v/>
      </c>
      <c r="G537" s="1" t="str">
        <f t="shared" si="5"/>
        <v/>
      </c>
    </row>
    <row r="538" spans="1:7" ht="15.75" customHeight="1">
      <c r="A538" s="14" t="str">
        <f>IF(Data_HSK2!E532="","",Data_HSK2!E532)</f>
        <v>sân vận động</v>
      </c>
      <c r="B538" s="15"/>
      <c r="C538" s="16" t="str">
        <f>IF(OR(A538="",TRIM(B538)=""),"",IF(OR(ISNUMBER(FIND("|"&amp;F538&amp;"|",Data_HSK2!G532)),AND(F538=G538,ISNUMBER(FIND("|"&amp;G538&amp;"|",Data_HSK2!H532)))),"✅","❌"))</f>
        <v/>
      </c>
      <c r="D538" s="17" t="str">
        <f>IF(OR(A538="",$D$5&lt;&gt;"Có"),"",Data_HSK2!B532&amp;"  ("&amp;Data_HSK2!C532&amp;")")</f>
        <v/>
      </c>
      <c r="F538" s="1" t="str">
        <f t="shared" si="4"/>
        <v/>
      </c>
      <c r="G538" s="1" t="str">
        <f t="shared" si="5"/>
        <v/>
      </c>
    </row>
    <row r="539" spans="1:7" ht="15.75" customHeight="1">
      <c r="A539" s="14" t="str">
        <f>IF(Data_HSK2!E533="","",Data_HSK2!E533)</f>
        <v>nhà thi đấu thể thao</v>
      </c>
      <c r="B539" s="15"/>
      <c r="C539" s="16" t="str">
        <f>IF(OR(A539="",TRIM(B539)=""),"",IF(OR(ISNUMBER(FIND("|"&amp;F539&amp;"|",Data_HSK2!G533)),AND(F539=G539,ISNUMBER(FIND("|"&amp;G539&amp;"|",Data_HSK2!H533)))),"✅","❌"))</f>
        <v/>
      </c>
      <c r="D539" s="17" t="str">
        <f>IF(OR(A539="",$D$5&lt;&gt;"Có"),"",Data_HSK2!B533&amp;"  ("&amp;Data_HSK2!C533&amp;")")</f>
        <v/>
      </c>
      <c r="F539" s="1" t="str">
        <f t="shared" si="4"/>
        <v/>
      </c>
      <c r="G539" s="1" t="str">
        <f t="shared" si="5"/>
        <v/>
      </c>
    </row>
    <row r="540" spans="1:7" ht="15.75" customHeight="1">
      <c r="A540" s="14" t="str">
        <f>IF(Data_HSK2!E534="","",Data_HSK2!E534)</f>
        <v>trên trời</v>
      </c>
      <c r="B540" s="15"/>
      <c r="C540" s="16" t="str">
        <f>IF(OR(A540="",TRIM(B540)=""),"",IF(OR(ISNUMBER(FIND("|"&amp;F540&amp;"|",Data_HSK2!G534)),AND(F540=G540,ISNUMBER(FIND("|"&amp;G540&amp;"|",Data_HSK2!H534)))),"✅","❌"))</f>
        <v/>
      </c>
      <c r="D540" s="17" t="str">
        <f>IF(OR(A540="",$D$5&lt;&gt;"Có"),"",Data_HSK2!B534&amp;"  ("&amp;Data_HSK2!C534&amp;")")</f>
        <v/>
      </c>
      <c r="F540" s="1" t="str">
        <f t="shared" si="4"/>
        <v/>
      </c>
      <c r="G540" s="1" t="str">
        <f t="shared" si="5"/>
        <v/>
      </c>
    </row>
    <row r="541" spans="1:7" ht="15.75" customHeight="1">
      <c r="A541" s="14" t="str">
        <f>IF(Data_HSK2!E535="","",Data_HSK2!E535)</f>
        <v>cái, con, chiếc (vật dài)</v>
      </c>
      <c r="B541" s="15"/>
      <c r="C541" s="16" t="str">
        <f>IF(OR(A541="",TRIM(B541)=""),"",IF(OR(ISNUMBER(FIND("|"&amp;F541&amp;"|",Data_HSK2!G535)),AND(F541=G541,ISNUMBER(FIND("|"&amp;G541&amp;"|",Data_HSK2!H535)))),"✅","❌"))</f>
        <v/>
      </c>
      <c r="D541" s="17" t="str">
        <f>IF(OR(A541="",$D$5&lt;&gt;"Có"),"",Data_HSK2!B535&amp;"  ("&amp;Data_HSK2!C535&amp;")")</f>
        <v/>
      </c>
      <c r="F541" s="1" t="str">
        <f t="shared" si="4"/>
        <v/>
      </c>
      <c r="G541" s="1" t="str">
        <f t="shared" si="5"/>
        <v/>
      </c>
    </row>
    <row r="542" spans="1:7" ht="15.75" customHeight="1">
      <c r="A542" s="14" t="str">
        <f>IF(Data_HSK2!E536="","",Data_HSK2!E536)</f>
        <v>điều kiện</v>
      </c>
      <c r="B542" s="15"/>
      <c r="C542" s="16" t="str">
        <f>IF(OR(A542="",TRIM(B542)=""),"",IF(OR(ISNUMBER(FIND("|"&amp;F542&amp;"|",Data_HSK2!G536)),AND(F542=G542,ISNUMBER(FIND("|"&amp;G542&amp;"|",Data_HSK2!H536)))),"✅","❌"))</f>
        <v/>
      </c>
      <c r="D542" s="17" t="str">
        <f>IF(OR(A542="",$D$5&lt;&gt;"Có"),"",Data_HSK2!B536&amp;"  ("&amp;Data_HSK2!C536&amp;")")</f>
        <v/>
      </c>
      <c r="F542" s="1" t="str">
        <f t="shared" si="4"/>
        <v/>
      </c>
      <c r="G542" s="1" t="str">
        <f t="shared" si="5"/>
        <v/>
      </c>
    </row>
    <row r="543" spans="1:7" ht="15.75" customHeight="1">
      <c r="A543" s="14" t="str">
        <f>IF(Data_HSK2!E537="","",Data_HSK2!E537)</f>
        <v>nghe giảng</v>
      </c>
      <c r="B543" s="15"/>
      <c r="C543" s="16" t="str">
        <f>IF(OR(A543="",TRIM(B543)=""),"",IF(OR(ISNUMBER(FIND("|"&amp;F543&amp;"|",Data_HSK2!G537)),AND(F543=G543,ISNUMBER(FIND("|"&amp;G543&amp;"|",Data_HSK2!H537)))),"✅","❌"))</f>
        <v/>
      </c>
      <c r="D543" s="17" t="str">
        <f>IF(OR(A543="",$D$5&lt;&gt;"Có"),"",Data_HSK2!B537&amp;"  ("&amp;Data_HSK2!C537&amp;")")</f>
        <v/>
      </c>
      <c r="F543" s="1" t="str">
        <f t="shared" si="4"/>
        <v/>
      </c>
      <c r="G543" s="1" t="str">
        <f t="shared" si="5"/>
        <v/>
      </c>
    </row>
    <row r="544" spans="1:7" ht="15.75" customHeight="1">
      <c r="A544" s="14" t="str">
        <f>IF(Data_HSK2!E538="","",Data_HSK2!E538)</f>
        <v>nghe nói</v>
      </c>
      <c r="B544" s="15"/>
      <c r="C544" s="16" t="str">
        <f>IF(OR(A544="",TRIM(B544)=""),"",IF(OR(ISNUMBER(FIND("|"&amp;F544&amp;"|",Data_HSK2!G538)),AND(F544=G544,ISNUMBER(FIND("|"&amp;G544&amp;"|",Data_HSK2!H538)))),"✅","❌"))</f>
        <v/>
      </c>
      <c r="D544" s="17" t="str">
        <f>IF(OR(A544="",$D$5&lt;&gt;"Có"),"",Data_HSK2!B538&amp;"  ("&amp;Data_HSK2!C538&amp;")")</f>
        <v/>
      </c>
      <c r="F544" s="1" t="str">
        <f t="shared" si="4"/>
        <v/>
      </c>
      <c r="G544" s="1" t="str">
        <f t="shared" si="5"/>
        <v/>
      </c>
    </row>
    <row r="545" spans="1:7" ht="15.75" customHeight="1">
      <c r="A545" s="14" t="str">
        <f>IF(Data_HSK2!E539="","",Data_HSK2!E539)</f>
        <v>dừng, ngừng</v>
      </c>
      <c r="B545" s="15"/>
      <c r="C545" s="16" t="str">
        <f>IF(OR(A545="",TRIM(B545)=""),"",IF(OR(ISNUMBER(FIND("|"&amp;F545&amp;"|",Data_HSK2!G539)),AND(F545=G545,ISNUMBER(FIND("|"&amp;G545&amp;"|",Data_HSK2!H539)))),"✅","❌"))</f>
        <v/>
      </c>
      <c r="D545" s="17" t="str">
        <f>IF(OR(A545="",$D$5&lt;&gt;"Có"),"",Data_HSK2!B539&amp;"  ("&amp;Data_HSK2!C539&amp;")")</f>
        <v/>
      </c>
      <c r="F545" s="1" t="str">
        <f t="shared" si="4"/>
        <v/>
      </c>
      <c r="G545" s="1" t="str">
        <f t="shared" si="5"/>
        <v/>
      </c>
    </row>
    <row r="546" spans="1:7" ht="15.75" customHeight="1">
      <c r="A546" s="14" t="str">
        <f>IF(Data_HSK2!E540="","",Data_HSK2!E540)</f>
        <v>đỗ xe, dừng xe</v>
      </c>
      <c r="B546" s="15"/>
      <c r="C546" s="16" t="str">
        <f>IF(OR(A546="",TRIM(B546)=""),"",IF(OR(ISNUMBER(FIND("|"&amp;F546&amp;"|",Data_HSK2!G540)),AND(F546=G546,ISNUMBER(FIND("|"&amp;G546&amp;"|",Data_HSK2!H540)))),"✅","❌"))</f>
        <v/>
      </c>
      <c r="D546" s="17" t="str">
        <f>IF(OR(A546="",$D$5&lt;&gt;"Có"),"",Data_HSK2!B540&amp;"  ("&amp;Data_HSK2!C540&amp;")")</f>
        <v/>
      </c>
      <c r="F546" s="1" t="str">
        <f t="shared" si="4"/>
        <v/>
      </c>
      <c r="G546" s="1" t="str">
        <f t="shared" si="5"/>
        <v/>
      </c>
    </row>
    <row r="547" spans="1:7" ht="15.75" customHeight="1">
      <c r="A547" s="14" t="str">
        <f>IF(Data_HSK2!E541="","",Data_HSK2!E541)</f>
        <v>bãi đỗ xe</v>
      </c>
      <c r="B547" s="15"/>
      <c r="C547" s="16" t="str">
        <f>IF(OR(A547="",TRIM(B547)=""),"",IF(OR(ISNUMBER(FIND("|"&amp;F547&amp;"|",Data_HSK2!G541)),AND(F547=G547,ISNUMBER(FIND("|"&amp;G547&amp;"|",Data_HSK2!H541)))),"✅","❌"))</f>
        <v/>
      </c>
      <c r="D547" s="17" t="str">
        <f>IF(OR(A547="",$D$5&lt;&gt;"Có"),"",Data_HSK2!B541&amp;"  ("&amp;Data_HSK2!C541&amp;")")</f>
        <v/>
      </c>
      <c r="F547" s="1" t="str">
        <f t="shared" si="4"/>
        <v/>
      </c>
      <c r="G547" s="1" t="str">
        <f t="shared" si="5"/>
        <v/>
      </c>
    </row>
    <row r="548" spans="1:7" ht="15.75" customHeight="1">
      <c r="A548" s="14" t="str">
        <f>IF(Data_HSK2!E542="","",Data_HSK2!E542)</f>
        <v>khá, rất (挺 ... 的)</v>
      </c>
      <c r="B548" s="15"/>
      <c r="C548" s="16" t="str">
        <f>IF(OR(A548="",TRIM(B548)=""),"",IF(OR(ISNUMBER(FIND("|"&amp;F548&amp;"|",Data_HSK2!G542)),AND(F548=G548,ISNUMBER(FIND("|"&amp;G548&amp;"|",Data_HSK2!H542)))),"✅","❌"))</f>
        <v/>
      </c>
      <c r="D548" s="17" t="str">
        <f>IF(OR(A548="",$D$5&lt;&gt;"Có"),"",Data_HSK2!B542&amp;"  ("&amp;Data_HSK2!C542&amp;")")</f>
        <v/>
      </c>
      <c r="F548" s="1" t="str">
        <f t="shared" si="4"/>
        <v/>
      </c>
      <c r="G548" s="1" t="str">
        <f t="shared" si="5"/>
        <v/>
      </c>
    </row>
    <row r="549" spans="1:7" ht="15.75" customHeight="1">
      <c r="A549" s="14" t="str">
        <f>IF(Data_HSK2!E543="","",Data_HSK2!E543)</f>
        <v>khá tốt, rất tốt</v>
      </c>
      <c r="B549" s="15"/>
      <c r="C549" s="16" t="str">
        <f>IF(OR(A549="",TRIM(B549)=""),"",IF(OR(ISNUMBER(FIND("|"&amp;F549&amp;"|",Data_HSK2!G543)),AND(F549=G549,ISNUMBER(FIND("|"&amp;G549&amp;"|",Data_HSK2!H543)))),"✅","❌"))</f>
        <v/>
      </c>
      <c r="D549" s="17" t="str">
        <f>IF(OR(A549="",$D$5&lt;&gt;"Có"),"",Data_HSK2!B543&amp;"  ("&amp;Data_HSK2!C543&amp;")")</f>
        <v/>
      </c>
      <c r="F549" s="1" t="str">
        <f t="shared" si="4"/>
        <v/>
      </c>
      <c r="G549" s="1" t="str">
        <f t="shared" si="5"/>
        <v/>
      </c>
    </row>
    <row r="550" spans="1:7" ht="15.75" customHeight="1">
      <c r="A550" s="14" t="str">
        <f>IF(Data_HSK2!E544="","",Data_HSK2!E544)</f>
        <v>thông, thông suốt</v>
      </c>
      <c r="B550" s="15"/>
      <c r="C550" s="16" t="str">
        <f>IF(OR(A550="",TRIM(B550)=""),"",IF(OR(ISNUMBER(FIND("|"&amp;F550&amp;"|",Data_HSK2!G544)),AND(F550=G550,ISNUMBER(FIND("|"&amp;G550&amp;"|",Data_HSK2!H544)))),"✅","❌"))</f>
        <v/>
      </c>
      <c r="D550" s="17" t="str">
        <f>IF(OR(A550="",$D$5&lt;&gt;"Có"),"",Data_HSK2!B544&amp;"  ("&amp;Data_HSK2!C544&amp;")")</f>
        <v/>
      </c>
      <c r="F550" s="1" t="str">
        <f t="shared" si="4"/>
        <v/>
      </c>
      <c r="G550" s="1" t="str">
        <f t="shared" si="5"/>
        <v/>
      </c>
    </row>
    <row r="551" spans="1:7" ht="15.75" customHeight="1">
      <c r="A551" s="14" t="str">
        <f>IF(Data_HSK2!E545="","",Data_HSK2!E545)</f>
        <v>thông qua; vượt qua (kỳ thi)</v>
      </c>
      <c r="B551" s="15"/>
      <c r="C551" s="16" t="str">
        <f>IF(OR(A551="",TRIM(B551)=""),"",IF(OR(ISNUMBER(FIND("|"&amp;F551&amp;"|",Data_HSK2!G545)),AND(F551=G551,ISNUMBER(FIND("|"&amp;G551&amp;"|",Data_HSK2!H545)))),"✅","❌"))</f>
        <v/>
      </c>
      <c r="D551" s="17" t="str">
        <f>IF(OR(A551="",$D$5&lt;&gt;"Có"),"",Data_HSK2!B545&amp;"  ("&amp;Data_HSK2!C545&amp;")")</f>
        <v/>
      </c>
      <c r="F551" s="1" t="str">
        <f t="shared" si="4"/>
        <v/>
      </c>
      <c r="G551" s="1" t="str">
        <f t="shared" si="5"/>
        <v/>
      </c>
    </row>
    <row r="552" spans="1:7" ht="15.75" customHeight="1">
      <c r="A552" s="14" t="str">
        <f>IF(Data_HSK2!E546="","",Data_HSK2!E546)</f>
        <v>thông báo</v>
      </c>
      <c r="B552" s="15"/>
      <c r="C552" s="16" t="str">
        <f>IF(OR(A552="",TRIM(B552)=""),"",IF(OR(ISNUMBER(FIND("|"&amp;F552&amp;"|",Data_HSK2!G546)),AND(F552=G552,ISNUMBER(FIND("|"&amp;G552&amp;"|",Data_HSK2!H546)))),"✅","❌"))</f>
        <v/>
      </c>
      <c r="D552" s="17" t="str">
        <f>IF(OR(A552="",$D$5&lt;&gt;"Có"),"",Data_HSK2!B546&amp;"  ("&amp;Data_HSK2!C546&amp;")")</f>
        <v/>
      </c>
      <c r="F552" s="1" t="str">
        <f t="shared" si="4"/>
        <v/>
      </c>
      <c r="G552" s="1" t="str">
        <f t="shared" si="5"/>
        <v/>
      </c>
    </row>
    <row r="553" spans="1:7" ht="15.75" customHeight="1">
      <c r="A553" s="14" t="str">
        <f>IF(Data_HSK2!E547="","",Data_HSK2!E547)</f>
        <v>đồng thời, cùng lúc</v>
      </c>
      <c r="B553" s="15"/>
      <c r="C553" s="16" t="str">
        <f>IF(OR(A553="",TRIM(B553)=""),"",IF(OR(ISNUMBER(FIND("|"&amp;F553&amp;"|",Data_HSK2!G547)),AND(F553=G553,ISNUMBER(FIND("|"&amp;G553&amp;"|",Data_HSK2!H547)))),"✅","❌"))</f>
        <v/>
      </c>
      <c r="D553" s="17" t="str">
        <f>IF(OR(A553="",$D$5&lt;&gt;"Có"),"",Data_HSK2!B547&amp;"  ("&amp;Data_HSK2!C547&amp;")")</f>
        <v/>
      </c>
      <c r="F553" s="1" t="str">
        <f t="shared" si="4"/>
        <v/>
      </c>
      <c r="G553" s="1" t="str">
        <f t="shared" si="5"/>
        <v/>
      </c>
    </row>
    <row r="554" spans="1:7" ht="15.75" customHeight="1">
      <c r="A554" s="14" t="str">
        <f>IF(Data_HSK2!E548="","",Data_HSK2!E548)</f>
        <v>đồng nghiệp</v>
      </c>
      <c r="B554" s="15"/>
      <c r="C554" s="16" t="str">
        <f>IF(OR(A554="",TRIM(B554)=""),"",IF(OR(ISNUMBER(FIND("|"&amp;F554&amp;"|",Data_HSK2!G548)),AND(F554=G554,ISNUMBER(FIND("|"&amp;G554&amp;"|",Data_HSK2!H548)))),"✅","❌"))</f>
        <v/>
      </c>
      <c r="D554" s="17" t="str">
        <f>IF(OR(A554="",$D$5&lt;&gt;"Có"),"",Data_HSK2!B548&amp;"  ("&amp;Data_HSK2!C548&amp;")")</f>
        <v/>
      </c>
      <c r="F554" s="1" t="str">
        <f t="shared" si="4"/>
        <v/>
      </c>
      <c r="G554" s="1" t="str">
        <f t="shared" si="5"/>
        <v/>
      </c>
    </row>
    <row r="555" spans="1:7" ht="15.75" customHeight="1">
      <c r="A555" s="14" t="str">
        <f>IF(Data_HSK2!E549="","",Data_HSK2!E549)</f>
        <v>giống như vậy, tương tự (同样)</v>
      </c>
      <c r="B555" s="15"/>
      <c r="C555" s="16" t="str">
        <f>IF(OR(A555="",TRIM(B555)=""),"",IF(OR(ISNUMBER(FIND("|"&amp;F555&amp;"|",Data_HSK2!G549)),AND(F555=G555,ISNUMBER(FIND("|"&amp;G555&amp;"|",Data_HSK2!H549)))),"✅","❌"))</f>
        <v/>
      </c>
      <c r="D555" s="17" t="str">
        <f>IF(OR(A555="",$D$5&lt;&gt;"Có"),"",Data_HSK2!B549&amp;"  ("&amp;Data_HSK2!C549&amp;")")</f>
        <v/>
      </c>
      <c r="F555" s="1" t="str">
        <f t="shared" si="4"/>
        <v/>
      </c>
      <c r="G555" s="1" t="str">
        <f t="shared" si="5"/>
        <v/>
      </c>
    </row>
    <row r="556" spans="1:7" ht="15.75" customHeight="1">
      <c r="A556" s="14" t="str">
        <f>IF(Data_HSK2!E550="","",Data_HSK2!E550)</f>
        <v>đầu; con (gia súc lớn)</v>
      </c>
      <c r="B556" s="15"/>
      <c r="C556" s="16" t="str">
        <f>IF(OR(A556="",TRIM(B556)=""),"",IF(OR(ISNUMBER(FIND("|"&amp;F556&amp;"|",Data_HSK2!G550)),AND(F556=G556,ISNUMBER(FIND("|"&amp;G556&amp;"|",Data_HSK2!H550)))),"✅","❌"))</f>
        <v/>
      </c>
      <c r="D556" s="17" t="str">
        <f>IF(OR(A556="",$D$5&lt;&gt;"Có"),"",Data_HSK2!B550&amp;"  ("&amp;Data_HSK2!C550&amp;")")</f>
        <v/>
      </c>
      <c r="F556" s="1" t="str">
        <f t="shared" si="4"/>
        <v/>
      </c>
      <c r="G556" s="1" t="str">
        <f t="shared" si="5"/>
        <v/>
      </c>
    </row>
    <row r="557" spans="1:7" ht="15.75" customHeight="1">
      <c r="A557" s="14" t="str">
        <f>IF(Data_HSK2!E551="","",Data_HSK2!E551)</f>
        <v>hậu tố 头 (VD: 里头 - bên trong)</v>
      </c>
      <c r="B557" s="15"/>
      <c r="C557" s="16" t="str">
        <f>IF(OR(A557="",TRIM(B557)=""),"",IF(OR(ISNUMBER(FIND("|"&amp;F557&amp;"|",Data_HSK2!G551)),AND(F557=G557,ISNUMBER(FIND("|"&amp;G557&amp;"|",Data_HSK2!H551)))),"✅","❌"))</f>
        <v/>
      </c>
      <c r="D557" s="17" t="str">
        <f>IF(OR(A557="",$D$5&lt;&gt;"Có"),"",Data_HSK2!B551&amp;"  ("&amp;Data_HSK2!C551&amp;")")</f>
        <v/>
      </c>
      <c r="F557" s="1" t="str">
        <f t="shared" si="4"/>
        <v/>
      </c>
      <c r="G557" s="1" t="str">
        <f t="shared" si="5"/>
        <v/>
      </c>
    </row>
    <row r="558" spans="1:7" ht="15.75" customHeight="1">
      <c r="A558" s="14" t="str">
        <f>IF(Data_HSK2!E552="","",Data_HSK2!E552)</f>
        <v>tóc</v>
      </c>
      <c r="B558" s="15"/>
      <c r="C558" s="16" t="str">
        <f>IF(OR(A558="",TRIM(B558)=""),"",IF(OR(ISNUMBER(FIND("|"&amp;F558&amp;"|",Data_HSK2!G552)),AND(F558=G558,ISNUMBER(FIND("|"&amp;G558&amp;"|",Data_HSK2!H552)))),"✅","❌"))</f>
        <v/>
      </c>
      <c r="D558" s="17" t="str">
        <f>IF(OR(A558="",$D$5&lt;&gt;"Có"),"",Data_HSK2!B552&amp;"  ("&amp;Data_HSK2!C552&amp;")")</f>
        <v/>
      </c>
      <c r="F558" s="1" t="str">
        <f t="shared" si="4"/>
        <v/>
      </c>
      <c r="G558" s="1" t="str">
        <f t="shared" si="5"/>
        <v/>
      </c>
    </row>
    <row r="559" spans="1:7" ht="15.75" customHeight="1">
      <c r="A559" s="14" t="str">
        <f>IF(Data_HSK2!E553="","",Data_HSK2!E553)</f>
        <v>hình ảnh, bức ảnh</v>
      </c>
      <c r="B559" s="15"/>
      <c r="C559" s="16" t="str">
        <f>IF(OR(A559="",TRIM(B559)=""),"",IF(OR(ISNUMBER(FIND("|"&amp;F559&amp;"|",Data_HSK2!G553)),AND(F559=G559,ISNUMBER(FIND("|"&amp;G559&amp;"|",Data_HSK2!H553)))),"✅","❌"))</f>
        <v/>
      </c>
      <c r="D559" s="17" t="str">
        <f>IF(OR(A559="",$D$5&lt;&gt;"Có"),"",Data_HSK2!B553&amp;"  ("&amp;Data_HSK2!C553&amp;")")</f>
        <v/>
      </c>
      <c r="F559" s="1" t="str">
        <f t="shared" si="4"/>
        <v/>
      </c>
      <c r="G559" s="1" t="str">
        <f t="shared" si="5"/>
        <v/>
      </c>
    </row>
    <row r="560" spans="1:7" ht="15.75" customHeight="1">
      <c r="A560" s="14" t="str">
        <f>IF(Data_HSK2!E554="","",Data_HSK2!E554)</f>
        <v>đẩy</v>
      </c>
      <c r="B560" s="15"/>
      <c r="C560" s="16" t="str">
        <f>IF(OR(A560="",TRIM(B560)=""),"",IF(OR(ISNUMBER(FIND("|"&amp;F560&amp;"|",Data_HSK2!G554)),AND(F560=G560,ISNUMBER(FIND("|"&amp;G560&amp;"|",Data_HSK2!H554)))),"✅","❌"))</f>
        <v/>
      </c>
      <c r="D560" s="17" t="str">
        <f>IF(OR(A560="",$D$5&lt;&gt;"Có"),"",Data_HSK2!B554&amp;"  ("&amp;Data_HSK2!C554&amp;")")</f>
        <v/>
      </c>
      <c r="F560" s="1" t="str">
        <f t="shared" si="4"/>
        <v/>
      </c>
      <c r="G560" s="1" t="str">
        <f t="shared" si="5"/>
        <v/>
      </c>
    </row>
    <row r="561" spans="1:7" ht="15.75" customHeight="1">
      <c r="A561" s="14" t="str">
        <f>IF(Data_HSK2!E555="","",Data_HSK2!E555)</f>
        <v>chân, cẳng chân</v>
      </c>
      <c r="B561" s="15"/>
      <c r="C561" s="16" t="str">
        <f>IF(OR(A561="",TRIM(B561)=""),"",IF(OR(ISNUMBER(FIND("|"&amp;F561&amp;"|",Data_HSK2!G555)),AND(F561=G561,ISNUMBER(FIND("|"&amp;G561&amp;"|",Data_HSK2!H555)))),"✅","❌"))</f>
        <v/>
      </c>
      <c r="D561" s="17" t="str">
        <f>IF(OR(A561="",$D$5&lt;&gt;"Có"),"",Data_HSK2!B555&amp;"  ("&amp;Data_HSK2!C555&amp;")")</f>
        <v/>
      </c>
      <c r="F561" s="1" t="str">
        <f t="shared" si="4"/>
        <v/>
      </c>
      <c r="G561" s="1" t="str">
        <f t="shared" si="5"/>
        <v/>
      </c>
    </row>
    <row r="562" spans="1:7" ht="15.75" customHeight="1">
      <c r="A562" s="14" t="str">
        <f>IF(Data_HSK2!E556="","",Data_HSK2!E556)</f>
        <v>nơi khác, tỉnh khác</v>
      </c>
      <c r="B562" s="15"/>
      <c r="C562" s="16" t="str">
        <f>IF(OR(A562="",TRIM(B562)=""),"",IF(OR(ISNUMBER(FIND("|"&amp;F562&amp;"|",Data_HSK2!G556)),AND(F562=G562,ISNUMBER(FIND("|"&amp;G562&amp;"|",Data_HSK2!H556)))),"✅","❌"))</f>
        <v/>
      </c>
      <c r="D562" s="17" t="str">
        <f>IF(OR(A562="",$D$5&lt;&gt;"Có"),"",Data_HSK2!B556&amp;"  ("&amp;Data_HSK2!C556&amp;")")</f>
        <v/>
      </c>
      <c r="F562" s="1" t="str">
        <f t="shared" si="4"/>
        <v/>
      </c>
      <c r="G562" s="1" t="str">
        <f t="shared" si="5"/>
        <v/>
      </c>
    </row>
    <row r="563" spans="1:7" ht="15.75" customHeight="1">
      <c r="A563" s="14" t="str">
        <f>IF(Data_HSK2!E557="","",Data_HSK2!E557)</f>
        <v>đồ ăn giao tận nơi</v>
      </c>
      <c r="B563" s="15"/>
      <c r="C563" s="16" t="str">
        <f>IF(OR(A563="",TRIM(B563)=""),"",IF(OR(ISNUMBER(FIND("|"&amp;F563&amp;"|",Data_HSK2!G557)),AND(F563=G563,ISNUMBER(FIND("|"&amp;G563&amp;"|",Data_HSK2!H557)))),"✅","❌"))</f>
        <v/>
      </c>
      <c r="D563" s="17" t="str">
        <f>IF(OR(A563="",$D$5&lt;&gt;"Có"),"",Data_HSK2!B557&amp;"  ("&amp;Data_HSK2!C557&amp;")")</f>
        <v/>
      </c>
      <c r="F563" s="1" t="str">
        <f t="shared" si="4"/>
        <v/>
      </c>
      <c r="G563" s="1" t="str">
        <f t="shared" si="5"/>
        <v/>
      </c>
    </row>
    <row r="564" spans="1:7" ht="15.75" customHeight="1">
      <c r="A564" s="14" t="str">
        <f>IF(Data_HSK2!E558="","",Data_HSK2!E558)</f>
        <v>xong, hết</v>
      </c>
      <c r="B564" s="15"/>
      <c r="C564" s="16" t="str">
        <f>IF(OR(A564="",TRIM(B564)=""),"",IF(OR(ISNUMBER(FIND("|"&amp;F564&amp;"|",Data_HSK2!G558)),AND(F564=G564,ISNUMBER(FIND("|"&amp;G564&amp;"|",Data_HSK2!H558)))),"✅","❌"))</f>
        <v/>
      </c>
      <c r="D564" s="17" t="str">
        <f>IF(OR(A564="",$D$5&lt;&gt;"Có"),"",Data_HSK2!B558&amp;"  ("&amp;Data_HSK2!C558&amp;")")</f>
        <v/>
      </c>
      <c r="F564" s="1" t="str">
        <f t="shared" si="4"/>
        <v/>
      </c>
      <c r="G564" s="1" t="str">
        <f t="shared" si="5"/>
        <v/>
      </c>
    </row>
    <row r="565" spans="1:7" ht="15.75" customHeight="1">
      <c r="A565" s="14" t="str">
        <f>IF(Data_HSK2!E559="","",Data_HSK2!E559)</f>
        <v>hoàn thành</v>
      </c>
      <c r="B565" s="15"/>
      <c r="C565" s="16" t="str">
        <f>IF(OR(A565="",TRIM(B565)=""),"",IF(OR(ISNUMBER(FIND("|"&amp;F565&amp;"|",Data_HSK2!G559)),AND(F565=G565,ISNUMBER(FIND("|"&amp;G565&amp;"|",Data_HSK2!H559)))),"✅","❌"))</f>
        <v/>
      </c>
      <c r="D565" s="17" t="str">
        <f>IF(OR(A565="",$D$5&lt;&gt;"Có"),"",Data_HSK2!B559&amp;"  ("&amp;Data_HSK2!C559&amp;")")</f>
        <v/>
      </c>
      <c r="F565" s="1" t="str">
        <f t="shared" si="4"/>
        <v/>
      </c>
      <c r="G565" s="1" t="str">
        <f t="shared" si="5"/>
        <v/>
      </c>
    </row>
    <row r="566" spans="1:7" ht="15.75" customHeight="1">
      <c r="A566" s="14" t="str">
        <f>IF(Data_HSK2!E560="","",Data_HSK2!E560)</f>
        <v>hoàn toàn</v>
      </c>
      <c r="B566" s="15"/>
      <c r="C566" s="16" t="str">
        <f>IF(OR(A566="",TRIM(B566)=""),"",IF(OR(ISNUMBER(FIND("|"&amp;F566&amp;"|",Data_HSK2!G560)),AND(F566=G566,ISNUMBER(FIND("|"&amp;G566&amp;"|",Data_HSK2!H560)))),"✅","❌"))</f>
        <v/>
      </c>
      <c r="D566" s="17" t="str">
        <f>IF(OR(A566="",$D$5&lt;&gt;"Có"),"",Data_HSK2!B560&amp;"  ("&amp;Data_HSK2!C560&amp;")")</f>
        <v/>
      </c>
      <c r="F566" s="1" t="str">
        <f t="shared" si="4"/>
        <v/>
      </c>
      <c r="G566" s="1" t="str">
        <f t="shared" si="5"/>
        <v/>
      </c>
    </row>
    <row r="567" spans="1:7" ht="15.75" customHeight="1">
      <c r="A567" s="14" t="str">
        <f>IF(Data_HSK2!E561="","",Data_HSK2!E561)</f>
        <v>chúc ngủ ngon</v>
      </c>
      <c r="B567" s="15"/>
      <c r="C567" s="16" t="str">
        <f>IF(OR(A567="",TRIM(B567)=""),"",IF(OR(ISNUMBER(FIND("|"&amp;F567&amp;"|",Data_HSK2!G561)),AND(F567=G567,ISNUMBER(FIND("|"&amp;G567&amp;"|",Data_HSK2!H561)))),"✅","❌"))</f>
        <v/>
      </c>
      <c r="D567" s="17" t="str">
        <f>IF(OR(A567="",$D$5&lt;&gt;"Có"),"",Data_HSK2!B561&amp;"  ("&amp;Data_HSK2!C561&amp;")")</f>
        <v/>
      </c>
      <c r="F567" s="1" t="str">
        <f t="shared" si="4"/>
        <v/>
      </c>
      <c r="G567" s="1" t="str">
        <f t="shared" si="5"/>
        <v/>
      </c>
    </row>
    <row r="568" spans="1:7" ht="15.75" customHeight="1">
      <c r="A568" s="14" t="str">
        <f>IF(Data_HSK2!E562="","",Data_HSK2!E562)</f>
        <v>báo buổi chiều tối</v>
      </c>
      <c r="B568" s="15"/>
      <c r="C568" s="16" t="str">
        <f>IF(OR(A568="",TRIM(B568)=""),"",IF(OR(ISNUMBER(FIND("|"&amp;F568&amp;"|",Data_HSK2!G562)),AND(F568=G568,ISNUMBER(FIND("|"&amp;G568&amp;"|",Data_HSK2!H562)))),"✅","❌"))</f>
        <v/>
      </c>
      <c r="D568" s="17" t="str">
        <f>IF(OR(A568="",$D$5&lt;&gt;"Có"),"",Data_HSK2!B562&amp;"  ("&amp;Data_HSK2!C562&amp;")")</f>
        <v/>
      </c>
      <c r="F568" s="1" t="str">
        <f t="shared" si="4"/>
        <v/>
      </c>
      <c r="G568" s="1" t="str">
        <f t="shared" si="5"/>
        <v/>
      </c>
    </row>
    <row r="569" spans="1:7" ht="15.75" customHeight="1">
      <c r="A569" s="14" t="str">
        <f>IF(Data_HSK2!E563="","",Data_HSK2!E563)</f>
        <v>bữa tối (晚餐)</v>
      </c>
      <c r="B569" s="15"/>
      <c r="C569" s="16" t="str">
        <f>IF(OR(A569="",TRIM(B569)=""),"",IF(OR(ISNUMBER(FIND("|"&amp;F569&amp;"|",Data_HSK2!G563)),AND(F569=G569,ISNUMBER(FIND("|"&amp;G569&amp;"|",Data_HSK2!H563)))),"✅","❌"))</f>
        <v/>
      </c>
      <c r="D569" s="17" t="str">
        <f>IF(OR(A569="",$D$5&lt;&gt;"Có"),"",Data_HSK2!B563&amp;"  ("&amp;Data_HSK2!C563&amp;")")</f>
        <v/>
      </c>
      <c r="F569" s="1" t="str">
        <f t="shared" si="4"/>
        <v/>
      </c>
      <c r="G569" s="1" t="str">
        <f t="shared" si="5"/>
        <v/>
      </c>
    </row>
    <row r="570" spans="1:7" ht="15.75" customHeight="1">
      <c r="A570" s="14" t="str">
        <f>IF(Data_HSK2!E564="","",Data_HSK2!E564)</f>
        <v>dạ hội, buổi liên hoan tối</v>
      </c>
      <c r="B570" s="15"/>
      <c r="C570" s="16" t="str">
        <f>IF(OR(A570="",TRIM(B570)=""),"",IF(OR(ISNUMBER(FIND("|"&amp;F570&amp;"|",Data_HSK2!G564)),AND(F570=G570,ISNUMBER(FIND("|"&amp;G570&amp;"|",Data_HSK2!H564)))),"✅","❌"))</f>
        <v/>
      </c>
      <c r="D570" s="17" t="str">
        <f>IF(OR(A570="",$D$5&lt;&gt;"Có"),"",Data_HSK2!B564&amp;"  ("&amp;Data_HSK2!C564&amp;")")</f>
        <v/>
      </c>
      <c r="F570" s="1" t="str">
        <f t="shared" si="4"/>
        <v/>
      </c>
      <c r="G570" s="1" t="str">
        <f t="shared" si="5"/>
        <v/>
      </c>
    </row>
    <row r="571" spans="1:7" ht="15.75" customHeight="1">
      <c r="A571" s="14" t="str">
        <f>IF(Data_HSK2!E565="","",Data_HSK2!E565)</f>
        <v>cái bát, cái chén</v>
      </c>
      <c r="B571" s="15"/>
      <c r="C571" s="16" t="str">
        <f>IF(OR(A571="",TRIM(B571)=""),"",IF(OR(ISNUMBER(FIND("|"&amp;F571&amp;"|",Data_HSK2!G565)),AND(F571=G571,ISNUMBER(FIND("|"&amp;G571&amp;"|",Data_HSK2!H565)))),"✅","❌"))</f>
        <v/>
      </c>
      <c r="D571" s="17" t="str">
        <f>IF(OR(A571="",$D$5&lt;&gt;"Có"),"",Data_HSK2!B565&amp;"  ("&amp;Data_HSK2!C565&amp;")")</f>
        <v/>
      </c>
      <c r="F571" s="1" t="str">
        <f t="shared" si="4"/>
        <v/>
      </c>
      <c r="G571" s="1" t="str">
        <f t="shared" si="5"/>
        <v/>
      </c>
    </row>
    <row r="572" spans="1:7" ht="15.75" customHeight="1">
      <c r="A572" s="14" t="str">
        <f>IF(Data_HSK2!E566="","",Data_HSK2!E566)</f>
        <v>vạn, mười nghìn</v>
      </c>
      <c r="B572" s="15"/>
      <c r="C572" s="16" t="str">
        <f>IF(OR(A572="",TRIM(B572)=""),"",IF(OR(ISNUMBER(FIND("|"&amp;F572&amp;"|",Data_HSK2!G566)),AND(F572=G572,ISNUMBER(FIND("|"&amp;G572&amp;"|",Data_HSK2!H566)))),"✅","❌"))</f>
        <v/>
      </c>
      <c r="D572" s="17" t="str">
        <f>IF(OR(A572="",$D$5&lt;&gt;"Có"),"",Data_HSK2!B566&amp;"  ("&amp;Data_HSK2!C566&amp;")")</f>
        <v/>
      </c>
      <c r="F572" s="1" t="str">
        <f t="shared" si="4"/>
        <v/>
      </c>
      <c r="G572" s="1" t="str">
        <f t="shared" si="5"/>
        <v/>
      </c>
    </row>
    <row r="573" spans="1:7" ht="15.75" customHeight="1">
      <c r="A573" s="14" t="str">
        <f>IF(Data_HSK2!E567="","",Data_HSK2!E567)</f>
        <v>mạng; lưới</v>
      </c>
      <c r="B573" s="15"/>
      <c r="C573" s="16" t="str">
        <f>IF(OR(A573="",TRIM(B573)=""),"",IF(OR(ISNUMBER(FIND("|"&amp;F573&amp;"|",Data_HSK2!G567)),AND(F573=G573,ISNUMBER(FIND("|"&amp;G573&amp;"|",Data_HSK2!H567)))),"✅","❌"))</f>
        <v/>
      </c>
      <c r="D573" s="17" t="str">
        <f>IF(OR(A573="",$D$5&lt;&gt;"Có"),"",Data_HSK2!B567&amp;"  ("&amp;Data_HSK2!C567&amp;")")</f>
        <v/>
      </c>
      <c r="F573" s="1" t="str">
        <f t="shared" si="4"/>
        <v/>
      </c>
      <c r="G573" s="1" t="str">
        <f t="shared" si="5"/>
        <v/>
      </c>
    </row>
    <row r="574" spans="1:7" ht="15.75" customHeight="1">
      <c r="A574" s="14" t="str">
        <f>IF(Data_HSK2!E568="","",Data_HSK2!E568)</f>
        <v>quần vợt, tennis</v>
      </c>
      <c r="B574" s="15"/>
      <c r="C574" s="16" t="str">
        <f>IF(OR(A574="",TRIM(B574)=""),"",IF(OR(ISNUMBER(FIND("|"&amp;F574&amp;"|",Data_HSK2!G568)),AND(F574=G574,ISNUMBER(FIND("|"&amp;G574&amp;"|",Data_HSK2!H568)))),"✅","❌"))</f>
        <v/>
      </c>
      <c r="D574" s="17" t="str">
        <f>IF(OR(A574="",$D$5&lt;&gt;"Có"),"",Data_HSK2!B568&amp;"  ("&amp;Data_HSK2!C568&amp;")")</f>
        <v/>
      </c>
      <c r="F574" s="1" t="str">
        <f t="shared" si="4"/>
        <v/>
      </c>
      <c r="G574" s="1" t="str">
        <f t="shared" si="5"/>
        <v/>
      </c>
    </row>
    <row r="575" spans="1:7" ht="15.75" customHeight="1">
      <c r="A575" s="14" t="str">
        <f>IF(Data_HSK2!E569="","",Data_HSK2!E569)</f>
        <v>trang web</v>
      </c>
      <c r="B575" s="15"/>
      <c r="C575" s="16" t="str">
        <f>IF(OR(A575="",TRIM(B575)=""),"",IF(OR(ISNUMBER(FIND("|"&amp;F575&amp;"|",Data_HSK2!G569)),AND(F575=G575,ISNUMBER(FIND("|"&amp;G575&amp;"|",Data_HSK2!H569)))),"✅","❌"))</f>
        <v/>
      </c>
      <c r="D575" s="17" t="str">
        <f>IF(OR(A575="",$D$5&lt;&gt;"Có"),"",Data_HSK2!B569&amp;"  ("&amp;Data_HSK2!C569&amp;")")</f>
        <v/>
      </c>
      <c r="F575" s="1" t="str">
        <f t="shared" si="4"/>
        <v/>
      </c>
      <c r="G575" s="1" t="str">
        <f t="shared" si="5"/>
        <v/>
      </c>
    </row>
    <row r="576" spans="1:7" ht="15.75" customHeight="1">
      <c r="A576" s="14" t="str">
        <f>IF(Data_HSK2!E570="","",Data_HSK2!E570)</f>
        <v>về phía, hướng về</v>
      </c>
      <c r="B576" s="15"/>
      <c r="C576" s="16" t="str">
        <f>IF(OR(A576="",TRIM(B576)=""),"",IF(OR(ISNUMBER(FIND("|"&amp;F576&amp;"|",Data_HSK2!G570)),AND(F576=G576,ISNUMBER(FIND("|"&amp;G576&amp;"|",Data_HSK2!H570)))),"✅","❌"))</f>
        <v/>
      </c>
      <c r="D576" s="17" t="str">
        <f>IF(OR(A576="",$D$5&lt;&gt;"Có"),"",Data_HSK2!B570&amp;"  ("&amp;Data_HSK2!C570&amp;")")</f>
        <v/>
      </c>
      <c r="F576" s="1" t="str">
        <f t="shared" si="4"/>
        <v/>
      </c>
      <c r="G576" s="1" t="str">
        <f t="shared" si="5"/>
        <v/>
      </c>
    </row>
    <row r="577" spans="1:7" ht="15.75" customHeight="1">
      <c r="A577" s="14" t="str">
        <f>IF(Data_HSK2!E571="","",Data_HSK2!E571)</f>
        <v>vì, cho (ai)</v>
      </c>
      <c r="B577" s="15"/>
      <c r="C577" s="16" t="str">
        <f>IF(OR(A577="",TRIM(B577)=""),"",IF(OR(ISNUMBER(FIND("|"&amp;F577&amp;"|",Data_HSK2!G571)),AND(F577=G577,ISNUMBER(FIND("|"&amp;G577&amp;"|",Data_HSK2!H571)))),"✅","❌"))</f>
        <v/>
      </c>
      <c r="D577" s="17" t="str">
        <f>IF(OR(A577="",$D$5&lt;&gt;"Có"),"",Data_HSK2!B571&amp;"  ("&amp;Data_HSK2!C571&amp;")")</f>
        <v/>
      </c>
      <c r="F577" s="1" t="str">
        <f t="shared" si="4"/>
        <v/>
      </c>
      <c r="G577" s="1" t="str">
        <f t="shared" si="5"/>
        <v/>
      </c>
    </row>
    <row r="578" spans="1:7" ht="15.75" customHeight="1">
      <c r="A578" s="14" t="str">
        <f>IF(Data_HSK2!E572="","",Data_HSK2!E572)</f>
        <v>tại sao</v>
      </c>
      <c r="B578" s="15"/>
      <c r="C578" s="16" t="str">
        <f>IF(OR(A578="",TRIM(B578)=""),"",IF(OR(ISNUMBER(FIND("|"&amp;F578&amp;"|",Data_HSK2!G572)),AND(F578=G578,ISNUMBER(FIND("|"&amp;G578&amp;"|",Data_HSK2!H572)))),"✅","❌"))</f>
        <v/>
      </c>
      <c r="D578" s="17" t="str">
        <f>IF(OR(A578="",$D$5&lt;&gt;"Có"),"",Data_HSK2!B572&amp;"  ("&amp;Data_HSK2!C572&amp;")")</f>
        <v/>
      </c>
      <c r="F578" s="1" t="str">
        <f t="shared" si="4"/>
        <v/>
      </c>
      <c r="G578" s="1" t="str">
        <f t="shared" si="5"/>
        <v/>
      </c>
    </row>
    <row r="579" spans="1:7" ht="15.75" customHeight="1">
      <c r="A579" s="14" t="str">
        <f>IF(Data_HSK2!E573="","",Data_HSK2!E573)</f>
        <v>vị, người (lượng từ lịch sự)</v>
      </c>
      <c r="B579" s="15"/>
      <c r="C579" s="16" t="str">
        <f>IF(OR(A579="",TRIM(B579)=""),"",IF(OR(ISNUMBER(FIND("|"&amp;F579&amp;"|",Data_HSK2!G573)),AND(F579=G579,ISNUMBER(FIND("|"&amp;G579&amp;"|",Data_HSK2!H573)))),"✅","❌"))</f>
        <v/>
      </c>
      <c r="D579" s="17" t="str">
        <f>IF(OR(A579="",$D$5&lt;&gt;"Có"),"",Data_HSK2!B573&amp;"  ("&amp;Data_HSK2!C573&amp;")")</f>
        <v/>
      </c>
      <c r="F579" s="1" t="str">
        <f t="shared" si="4"/>
        <v/>
      </c>
      <c r="G579" s="1" t="str">
        <f t="shared" si="5"/>
        <v/>
      </c>
    </row>
    <row r="580" spans="1:7" ht="15.75" customHeight="1">
      <c r="A580" s="14" t="str">
        <f>IF(Data_HSK2!E574="","",Data_HSK2!E574)</f>
        <v>mùi vị</v>
      </c>
      <c r="B580" s="15"/>
      <c r="C580" s="16" t="str">
        <f>IF(OR(A580="",TRIM(B580)=""),"",IF(OR(ISNUMBER(FIND("|"&amp;F580&amp;"|",Data_HSK2!G574)),AND(F580=G580,ISNUMBER(FIND("|"&amp;G580&amp;"|",Data_HSK2!H574)))),"✅","❌"))</f>
        <v/>
      </c>
      <c r="D580" s="17" t="str">
        <f>IF(OR(A580="",$D$5&lt;&gt;"Có"),"",Data_HSK2!B574&amp;"  ("&amp;Data_HSK2!C574&amp;")")</f>
        <v/>
      </c>
      <c r="F580" s="1" t="str">
        <f t="shared" si="4"/>
        <v/>
      </c>
      <c r="G580" s="1" t="str">
        <f t="shared" si="5"/>
        <v/>
      </c>
    </row>
    <row r="581" spans="1:7" ht="15.75" customHeight="1">
      <c r="A581" s="14" t="str">
        <f>IF(Data_HSK2!E575="","",Data_HSK2!E575)</f>
        <v>alô, này (gọi điện, gọi người)</v>
      </c>
      <c r="B581" s="15"/>
      <c r="C581" s="16" t="str">
        <f>IF(OR(A581="",TRIM(B581)=""),"",IF(OR(ISNUMBER(FIND("|"&amp;F581&amp;"|",Data_HSK2!G575)),AND(F581=G581,ISNUMBER(FIND("|"&amp;G581&amp;"|",Data_HSK2!H575)))),"✅","❌"))</f>
        <v/>
      </c>
      <c r="D581" s="17" t="str">
        <f>IF(OR(A581="",$D$5&lt;&gt;"Có"),"",Data_HSK2!B575&amp;"  ("&amp;Data_HSK2!C575&amp;")")</f>
        <v/>
      </c>
      <c r="F581" s="1" t="str">
        <f t="shared" si="4"/>
        <v/>
      </c>
      <c r="G581" s="1" t="str">
        <f t="shared" si="5"/>
        <v/>
      </c>
    </row>
    <row r="582" spans="1:7" ht="15.75" customHeight="1">
      <c r="A582" s="14" t="str">
        <f>IF(Data_HSK2!E576="","",Data_HSK2!E576)</f>
        <v>nhiệt độ</v>
      </c>
      <c r="B582" s="15"/>
      <c r="C582" s="16" t="str">
        <f>IF(OR(A582="",TRIM(B582)=""),"",IF(OR(ISNUMBER(FIND("|"&amp;F582&amp;"|",Data_HSK2!G576)),AND(F582=G582,ISNUMBER(FIND("|"&amp;G582&amp;"|",Data_HSK2!H576)))),"✅","❌"))</f>
        <v/>
      </c>
      <c r="D582" s="17" t="str">
        <f>IF(OR(A582="",$D$5&lt;&gt;"Có"),"",Data_HSK2!B576&amp;"  ("&amp;Data_HSK2!C576&amp;")")</f>
        <v/>
      </c>
      <c r="F582" s="1" t="str">
        <f t="shared" si="4"/>
        <v/>
      </c>
      <c r="G582" s="1" t="str">
        <f t="shared" si="5"/>
        <v/>
      </c>
    </row>
    <row r="583" spans="1:7" ht="15.75" customHeight="1">
      <c r="A583" s="14" t="str">
        <f>IF(Data_HSK2!E577="","",Data_HSK2!E577)</f>
        <v>ngửi</v>
      </c>
      <c r="B583" s="15"/>
      <c r="C583" s="16" t="str">
        <f>IF(OR(A583="",TRIM(B583)=""),"",IF(OR(ISNUMBER(FIND("|"&amp;F583&amp;"|",Data_HSK2!G577)),AND(F583=G583,ISNUMBER(FIND("|"&amp;G583&amp;"|",Data_HSK2!H577)))),"✅","❌"))</f>
        <v/>
      </c>
      <c r="D583" s="17" t="str">
        <f>IF(OR(A583="",$D$5&lt;&gt;"Có"),"",Data_HSK2!B577&amp;"  ("&amp;Data_HSK2!C577&amp;")")</f>
        <v/>
      </c>
      <c r="F583" s="1" t="str">
        <f t="shared" si="4"/>
        <v/>
      </c>
      <c r="G583" s="1" t="str">
        <f t="shared" si="5"/>
        <v/>
      </c>
    </row>
    <row r="584" spans="1:7" ht="15.75" customHeight="1">
      <c r="A584" s="14" t="str">
        <f>IF(Data_HSK2!E578="","",Data_HSK2!E578)</f>
        <v>hỏi đường</v>
      </c>
      <c r="B584" s="15"/>
      <c r="C584" s="16" t="str">
        <f>IF(OR(A584="",TRIM(B584)=""),"",IF(OR(ISNUMBER(FIND("|"&amp;F584&amp;"|",Data_HSK2!G578)),AND(F584=G584,ISNUMBER(FIND("|"&amp;G584&amp;"|",Data_HSK2!H578)))),"✅","❌"))</f>
        <v/>
      </c>
      <c r="D584" s="17" t="str">
        <f>IF(OR(A584="",$D$5&lt;&gt;"Có"),"",Data_HSK2!B578&amp;"  ("&amp;Data_HSK2!C578&amp;")")</f>
        <v/>
      </c>
      <c r="F584" s="1" t="str">
        <f t="shared" si="4"/>
        <v/>
      </c>
      <c r="G584" s="1" t="str">
        <f t="shared" si="5"/>
        <v/>
      </c>
    </row>
    <row r="585" spans="1:7" ht="15.75" customHeight="1">
      <c r="A585" s="14" t="str">
        <f>IF(Data_HSK2!E579="","",Data_HSK2!E579)</f>
        <v>vấn đề, câu hỏi</v>
      </c>
      <c r="B585" s="15"/>
      <c r="C585" s="16" t="str">
        <f>IF(OR(A585="",TRIM(B585)=""),"",IF(OR(ISNUMBER(FIND("|"&amp;F585&amp;"|",Data_HSK2!G579)),AND(F585=G585,ISNUMBER(FIND("|"&amp;G585&amp;"|",Data_HSK2!H579)))),"✅","❌"))</f>
        <v/>
      </c>
      <c r="D585" s="17" t="str">
        <f>IF(OR(A585="",$D$5&lt;&gt;"Có"),"",Data_HSK2!B579&amp;"  ("&amp;Data_HSK2!C579&amp;")")</f>
        <v/>
      </c>
      <c r="F585" s="1" t="str">
        <f t="shared" si="4"/>
        <v/>
      </c>
      <c r="G585" s="1" t="str">
        <f t="shared" si="5"/>
        <v/>
      </c>
    </row>
    <row r="586" spans="1:7" ht="15.75" customHeight="1">
      <c r="A586" s="14" t="str">
        <f>IF(Data_HSK2!E580="","",Data_HSK2!E580)</f>
        <v>bữa trưa (午餐)</v>
      </c>
      <c r="B586" s="15"/>
      <c r="C586" s="16" t="str">
        <f>IF(OR(A586="",TRIM(B586)=""),"",IF(OR(ISNUMBER(FIND("|"&amp;F586&amp;"|",Data_HSK2!G580)),AND(F586=G586,ISNUMBER(FIND("|"&amp;G586&amp;"|",Data_HSK2!H580)))),"✅","❌"))</f>
        <v/>
      </c>
      <c r="D586" s="17" t="str">
        <f>IF(OR(A586="",$D$5&lt;&gt;"Có"),"",Data_HSK2!B580&amp;"  ("&amp;Data_HSK2!C580&amp;")")</f>
        <v/>
      </c>
      <c r="F586" s="1" t="str">
        <f t="shared" si="4"/>
        <v/>
      </c>
      <c r="G586" s="1" t="str">
        <f t="shared" si="5"/>
        <v/>
      </c>
    </row>
    <row r="587" spans="1:7" ht="15.75" customHeight="1">
      <c r="A587" s="14" t="str">
        <f>IF(Data_HSK2!E581="","",Data_HSK2!E581)</f>
        <v>ngủ trưa</v>
      </c>
      <c r="B587" s="15"/>
      <c r="C587" s="16" t="str">
        <f>IF(OR(A587="",TRIM(B587)=""),"",IF(OR(ISNUMBER(FIND("|"&amp;F587&amp;"|",Data_HSK2!G581)),AND(F587=G587,ISNUMBER(FIND("|"&amp;G587&amp;"|",Data_HSK2!H581)))),"✅","❌"))</f>
        <v/>
      </c>
      <c r="D587" s="17" t="str">
        <f>IF(OR(A587="",$D$5&lt;&gt;"Có"),"",Data_HSK2!B581&amp;"  ("&amp;Data_HSK2!C581&amp;")")</f>
        <v/>
      </c>
      <c r="F587" s="1" t="str">
        <f t="shared" si="4"/>
        <v/>
      </c>
      <c r="G587" s="1" t="str">
        <f t="shared" si="5"/>
        <v/>
      </c>
    </row>
    <row r="588" spans="1:7" ht="15.75" customHeight="1">
      <c r="A588" s="14" t="str">
        <f>IF(Data_HSK2!E582="","",Data_HSK2!E582)</f>
        <v>tây bắc</v>
      </c>
      <c r="B588" s="15"/>
      <c r="C588" s="16" t="str">
        <f>IF(OR(A588="",TRIM(B588)=""),"",IF(OR(ISNUMBER(FIND("|"&amp;F588&amp;"|",Data_HSK2!G582)),AND(F588=G588,ISNUMBER(FIND("|"&amp;G588&amp;"|",Data_HSK2!H582)))),"✅","❌"))</f>
        <v/>
      </c>
      <c r="D588" s="17" t="str">
        <f>IF(OR(A588="",$D$5&lt;&gt;"Có"),"",Data_HSK2!B582&amp;"  ("&amp;Data_HSK2!C582&amp;")")</f>
        <v/>
      </c>
      <c r="F588" s="1" t="str">
        <f t="shared" si="4"/>
        <v/>
      </c>
      <c r="G588" s="1" t="str">
        <f t="shared" si="5"/>
        <v/>
      </c>
    </row>
    <row r="589" spans="1:7" ht="15.75" customHeight="1">
      <c r="A589" s="14" t="str">
        <f>IF(Data_HSK2!E583="","",Data_HSK2!E583)</f>
        <v>đồ ăn Tây, món Âu</v>
      </c>
      <c r="B589" s="15"/>
      <c r="C589" s="16" t="str">
        <f>IF(OR(A589="",TRIM(B589)=""),"",IF(OR(ISNUMBER(FIND("|"&amp;F589&amp;"|",Data_HSK2!G583)),AND(F589=G589,ISNUMBER(FIND("|"&amp;G589&amp;"|",Data_HSK2!H583)))),"✅","❌"))</f>
        <v/>
      </c>
      <c r="D589" s="17" t="str">
        <f>IF(OR(A589="",$D$5&lt;&gt;"Có"),"",Data_HSK2!B583&amp;"  ("&amp;Data_HSK2!C583&amp;")")</f>
        <v/>
      </c>
      <c r="F589" s="1" t="str">
        <f t="shared" si="4"/>
        <v/>
      </c>
      <c r="G589" s="1" t="str">
        <f t="shared" si="5"/>
        <v/>
      </c>
    </row>
    <row r="590" spans="1:7" ht="15.75" customHeight="1">
      <c r="A590" s="14" t="str">
        <f>IF(Data_HSK2!E584="","",Data_HSK2!E584)</f>
        <v>phương Tây</v>
      </c>
      <c r="B590" s="15"/>
      <c r="C590" s="16" t="str">
        <f>IF(OR(A590="",TRIM(B590)=""),"",IF(OR(ISNUMBER(FIND("|"&amp;F590&amp;"|",Data_HSK2!G584)),AND(F590=G590,ISNUMBER(FIND("|"&amp;G590&amp;"|",Data_HSK2!H584)))),"✅","❌"))</f>
        <v/>
      </c>
      <c r="D590" s="17" t="str">
        <f>IF(OR(A590="",$D$5&lt;&gt;"Có"),"",Data_HSK2!B584&amp;"  ("&amp;Data_HSK2!C584&amp;")")</f>
        <v/>
      </c>
      <c r="F590" s="1" t="str">
        <f t="shared" si="4"/>
        <v/>
      </c>
      <c r="G590" s="1" t="str">
        <f t="shared" si="5"/>
        <v/>
      </c>
    </row>
    <row r="591" spans="1:7" ht="15.75" customHeight="1">
      <c r="A591" s="14" t="str">
        <f>IF(Data_HSK2!E585="","",Data_HSK2!E585)</f>
        <v>tây nam</v>
      </c>
      <c r="B591" s="15"/>
      <c r="C591" s="16" t="str">
        <f>IF(OR(A591="",TRIM(B591)=""),"",IF(OR(ISNUMBER(FIND("|"&amp;F591&amp;"|",Data_HSK2!G585)),AND(F591=G591,ISNUMBER(FIND("|"&amp;G591&amp;"|",Data_HSK2!H585)))),"✅","❌"))</f>
        <v/>
      </c>
      <c r="D591" s="17" t="str">
        <f>IF(OR(A591="",$D$5&lt;&gt;"Có"),"",Data_HSK2!B585&amp;"  ("&amp;Data_HSK2!C585&amp;")")</f>
        <v/>
      </c>
      <c r="F591" s="1" t="str">
        <f t="shared" si="4"/>
        <v/>
      </c>
      <c r="G591" s="1" t="str">
        <f t="shared" si="5"/>
        <v/>
      </c>
    </row>
    <row r="592" spans="1:7" ht="15.75" customHeight="1">
      <c r="A592" s="14" t="str">
        <f>IF(Data_HSK2!E586="","",Data_HSK2!E586)</f>
        <v>Tây y</v>
      </c>
      <c r="B592" s="15"/>
      <c r="C592" s="16" t="str">
        <f>IF(OR(A592="",TRIM(B592)=""),"",IF(OR(ISNUMBER(FIND("|"&amp;F592&amp;"|",Data_HSK2!G586)),AND(F592=G592,ISNUMBER(FIND("|"&amp;G592&amp;"|",Data_HSK2!H586)))),"✅","❌"))</f>
        <v/>
      </c>
      <c r="D592" s="17" t="str">
        <f>IF(OR(A592="",$D$5&lt;&gt;"Có"),"",Data_HSK2!B586&amp;"  ("&amp;Data_HSK2!C586&amp;")")</f>
        <v/>
      </c>
      <c r="F592" s="1" t="str">
        <f t="shared" si="4"/>
        <v/>
      </c>
      <c r="G592" s="1" t="str">
        <f t="shared" si="5"/>
        <v/>
      </c>
    </row>
    <row r="593" spans="1:7" ht="15.75" customHeight="1">
      <c r="A593" s="14" t="str">
        <f>IF(Data_HSK2!E587="","",Data_HSK2!E587)</f>
        <v>thói quen; quen với</v>
      </c>
      <c r="B593" s="15"/>
      <c r="C593" s="16" t="str">
        <f>IF(OR(A593="",TRIM(B593)=""),"",IF(OR(ISNUMBER(FIND("|"&amp;F593&amp;"|",Data_HSK2!G587)),AND(F593=G593,ISNUMBER(FIND("|"&amp;G593&amp;"|",Data_HSK2!H587)))),"✅","❌"))</f>
        <v/>
      </c>
      <c r="D593" s="17" t="str">
        <f>IF(OR(A593="",$D$5&lt;&gt;"Có"),"",Data_HSK2!B587&amp;"  ("&amp;Data_HSK2!C587&amp;")")</f>
        <v/>
      </c>
      <c r="F593" s="1" t="str">
        <f t="shared" si="4"/>
        <v/>
      </c>
      <c r="G593" s="1" t="str">
        <f t="shared" si="5"/>
        <v/>
      </c>
    </row>
    <row r="594" spans="1:7" ht="15.75" customHeight="1">
      <c r="A594" s="14" t="str">
        <f>IF(Data_HSK2!E588="","",Data_HSK2!E588)</f>
        <v>máy giặt</v>
      </c>
      <c r="B594" s="15"/>
      <c r="C594" s="16" t="str">
        <f>IF(OR(A594="",TRIM(B594)=""),"",IF(OR(ISNUMBER(FIND("|"&amp;F594&amp;"|",Data_HSK2!G588)),AND(F594=G594,ISNUMBER(FIND("|"&amp;G594&amp;"|",Data_HSK2!H588)))),"✅","❌"))</f>
        <v/>
      </c>
      <c r="D594" s="17" t="str">
        <f>IF(OR(A594="",$D$5&lt;&gt;"Có"),"",Data_HSK2!B588&amp;"  ("&amp;Data_HSK2!C588&amp;")")</f>
        <v/>
      </c>
      <c r="F594" s="1" t="str">
        <f t="shared" si="4"/>
        <v/>
      </c>
      <c r="G594" s="1" t="str">
        <f t="shared" si="5"/>
        <v/>
      </c>
    </row>
    <row r="595" spans="1:7" ht="15.75" customHeight="1">
      <c r="A595" s="14" t="str">
        <f>IF(Data_HSK2!E589="","",Data_HSK2!E589)</f>
        <v>tắm</v>
      </c>
      <c r="B595" s="15"/>
      <c r="C595" s="16" t="str">
        <f>IF(OR(A595="",TRIM(B595)=""),"",IF(OR(ISNUMBER(FIND("|"&amp;F595&amp;"|",Data_HSK2!G589)),AND(F595=G595,ISNUMBER(FIND("|"&amp;G595&amp;"|",Data_HSK2!H589)))),"✅","❌"))</f>
        <v/>
      </c>
      <c r="D595" s="17" t="str">
        <f>IF(OR(A595="",$D$5&lt;&gt;"Có"),"",Data_HSK2!B589&amp;"  ("&amp;Data_HSK2!C589&amp;")")</f>
        <v/>
      </c>
      <c r="F595" s="1" t="str">
        <f t="shared" si="4"/>
        <v/>
      </c>
      <c r="G595" s="1" t="str">
        <f t="shared" si="5"/>
        <v/>
      </c>
    </row>
    <row r="596" spans="1:7" ht="15.75" customHeight="1">
      <c r="A596" s="14" t="str">
        <f>IF(Data_HSK2!E590="","",Data_HSK2!E590)</f>
        <v>cái, lần (động tác ngắn, VD: gõ một cái)</v>
      </c>
      <c r="B596" s="15"/>
      <c r="C596" s="16" t="str">
        <f>IF(OR(A596="",TRIM(B596)=""),"",IF(OR(ISNUMBER(FIND("|"&amp;F596&amp;"|",Data_HSK2!G590)),AND(F596=G596,ISNUMBER(FIND("|"&amp;G596&amp;"|",Data_HSK2!H590)))),"✅","❌"))</f>
        <v/>
      </c>
      <c r="D596" s="17" t="str">
        <f>IF(OR(A596="",$D$5&lt;&gt;"Có"),"",Data_HSK2!B590&amp;"  ("&amp;Data_HSK2!C590&amp;")")</f>
        <v/>
      </c>
      <c r="F596" s="1" t="str">
        <f t="shared" si="4"/>
        <v/>
      </c>
      <c r="G596" s="1" t="str">
        <f t="shared" si="5"/>
        <v/>
      </c>
    </row>
    <row r="597" spans="1:7" ht="15.75" customHeight="1">
      <c r="A597" s="14" t="str">
        <f>IF(Data_HSK2!E591="","",Data_HSK2!E591)</f>
        <v>tuyết rơi</v>
      </c>
      <c r="B597" s="15"/>
      <c r="C597" s="16" t="str">
        <f>IF(OR(A597="",TRIM(B597)=""),"",IF(OR(ISNUMBER(FIND("|"&amp;F597&amp;"|",Data_HSK2!G591)),AND(F597=G597,ISNUMBER(FIND("|"&amp;G597&amp;"|",Data_HSK2!H591)))),"✅","❌"))</f>
        <v/>
      </c>
      <c r="D597" s="17" t="str">
        <f>IF(OR(A597="",$D$5&lt;&gt;"Có"),"",Data_HSK2!B591&amp;"  ("&amp;Data_HSK2!C591&amp;")")</f>
        <v/>
      </c>
      <c r="F597" s="1" t="str">
        <f t="shared" si="4"/>
        <v/>
      </c>
      <c r="G597" s="1" t="str">
        <f t="shared" si="5"/>
        <v/>
      </c>
    </row>
    <row r="598" spans="1:7" ht="15.75" customHeight="1">
      <c r="A598" s="14" t="str">
        <f>IF(Data_HSK2!E592="","",Data_HSK2!E592)</f>
        <v>tuần sau</v>
      </c>
      <c r="B598" s="15"/>
      <c r="C598" s="16" t="str">
        <f>IF(OR(A598="",TRIM(B598)=""),"",IF(OR(ISNUMBER(FIND("|"&amp;F598&amp;"|",Data_HSK2!G592)),AND(F598=G598,ISNUMBER(FIND("|"&amp;G598&amp;"|",Data_HSK2!H592)))),"✅","❌"))</f>
        <v/>
      </c>
      <c r="D598" s="17" t="str">
        <f>IF(OR(A598="",$D$5&lt;&gt;"Có"),"",Data_HSK2!B592&amp;"  ("&amp;Data_HSK2!C592&amp;")")</f>
        <v/>
      </c>
      <c r="F598" s="1" t="str">
        <f t="shared" si="4"/>
        <v/>
      </c>
      <c r="G598" s="1" t="str">
        <f t="shared" si="5"/>
        <v/>
      </c>
    </row>
    <row r="599" spans="1:7" ht="15.75" customHeight="1">
      <c r="A599" s="14" t="str">
        <f>IF(Data_HSK2!E593="","",Data_HSK2!E593)</f>
        <v>mùa hè</v>
      </c>
      <c r="B599" s="15"/>
      <c r="C599" s="16" t="str">
        <f>IF(OR(A599="",TRIM(B599)=""),"",IF(OR(ISNUMBER(FIND("|"&amp;F599&amp;"|",Data_HSK2!G593)),AND(F599=G599,ISNUMBER(FIND("|"&amp;G599&amp;"|",Data_HSK2!H593)))),"✅","❌"))</f>
        <v/>
      </c>
      <c r="D599" s="17" t="str">
        <f>IF(OR(A599="",$D$5&lt;&gt;"Có"),"",Data_HSK2!B593&amp;"  ("&amp;Data_HSK2!C593&amp;")")</f>
        <v/>
      </c>
      <c r="F599" s="1" t="str">
        <f t="shared" si="4"/>
        <v/>
      </c>
      <c r="G599" s="1" t="str">
        <f t="shared" si="5"/>
        <v/>
      </c>
    </row>
    <row r="600" spans="1:7" ht="15.75" customHeight="1">
      <c r="A600" s="14" t="str">
        <f>IF(Data_HSK2!E594="","",Data_HSK2!E594)</f>
        <v>giống nhau (相同)</v>
      </c>
      <c r="B600" s="15"/>
      <c r="C600" s="16" t="str">
        <f>IF(OR(A600="",TRIM(B600)=""),"",IF(OR(ISNUMBER(FIND("|"&amp;F600&amp;"|",Data_HSK2!G594)),AND(F600=G600,ISNUMBER(FIND("|"&amp;G600&amp;"|",Data_HSK2!H594)))),"✅","❌"))</f>
        <v/>
      </c>
      <c r="D600" s="17" t="str">
        <f>IF(OR(A600="",$D$5&lt;&gt;"Có"),"",Data_HSK2!B594&amp;"  ("&amp;Data_HSK2!C594&amp;")")</f>
        <v/>
      </c>
      <c r="F600" s="1" t="str">
        <f t="shared" si="4"/>
        <v/>
      </c>
      <c r="G600" s="1" t="str">
        <f t="shared" si="5"/>
        <v/>
      </c>
    </row>
    <row r="601" spans="1:7" ht="15.75" customHeight="1">
      <c r="A601" s="14" t="str">
        <f>IF(Data_HSK2!E595="","",Data_HSK2!E595)</f>
        <v>tin, tin tưởng</v>
      </c>
      <c r="B601" s="15"/>
      <c r="C601" s="16" t="str">
        <f>IF(OR(A601="",TRIM(B601)=""),"",IF(OR(ISNUMBER(FIND("|"&amp;F601&amp;"|",Data_HSK2!G595)),AND(F601=G601,ISNUMBER(FIND("|"&amp;G601&amp;"|",Data_HSK2!H595)))),"✅","❌"))</f>
        <v/>
      </c>
      <c r="D601" s="17" t="str">
        <f>IF(OR(A601="",$D$5&lt;&gt;"Có"),"",Data_HSK2!B595&amp;"  ("&amp;Data_HSK2!C595&amp;")")</f>
        <v/>
      </c>
      <c r="F601" s="1" t="str">
        <f t="shared" si="4"/>
        <v/>
      </c>
      <c r="G601" s="1" t="str">
        <f t="shared" si="5"/>
        <v/>
      </c>
    </row>
    <row r="602" spans="1:7" ht="15.75" customHeight="1">
      <c r="A602" s="14" t="str">
        <f>IF(Data_HSK2!E596="","",Data_HSK2!E596)</f>
        <v>vang, kêu to (âm thanh)</v>
      </c>
      <c r="B602" s="15"/>
      <c r="C602" s="16" t="str">
        <f>IF(OR(A602="",TRIM(B602)=""),"",IF(OR(ISNUMBER(FIND("|"&amp;F602&amp;"|",Data_HSK2!G596)),AND(F602=G602,ISNUMBER(FIND("|"&amp;G602&amp;"|",Data_HSK2!H596)))),"✅","❌"))</f>
        <v/>
      </c>
      <c r="D602" s="17" t="str">
        <f>IF(OR(A602="",$D$5&lt;&gt;"Có"),"",Data_HSK2!B596&amp;"  ("&amp;Data_HSK2!C596&amp;")")</f>
        <v/>
      </c>
      <c r="F602" s="1" t="str">
        <f t="shared" si="4"/>
        <v/>
      </c>
      <c r="G602" s="1" t="str">
        <f t="shared" si="5"/>
        <v/>
      </c>
    </row>
    <row r="603" spans="1:7" ht="15.75" customHeight="1">
      <c r="A603" s="14" t="str">
        <f>IF(Data_HSK2!E597="","",Data_HSK2!E597)</f>
        <v>nghĩ đến, nghĩ ra</v>
      </c>
      <c r="B603" s="15"/>
      <c r="C603" s="16" t="str">
        <f>IF(OR(A603="",TRIM(B603)=""),"",IF(OR(ISNUMBER(FIND("|"&amp;F603&amp;"|",Data_HSK2!G597)),AND(F603=G603,ISNUMBER(FIND("|"&amp;G603&amp;"|",Data_HSK2!H597)))),"✅","❌"))</f>
        <v/>
      </c>
      <c r="D603" s="17" t="str">
        <f>IF(OR(A603="",$D$5&lt;&gt;"Có"),"",Data_HSK2!B597&amp;"  ("&amp;Data_HSK2!C597&amp;")")</f>
        <v/>
      </c>
      <c r="F603" s="1" t="str">
        <f t="shared" si="4"/>
        <v/>
      </c>
      <c r="G603" s="1" t="str">
        <f t="shared" si="5"/>
        <v/>
      </c>
    </row>
    <row r="604" spans="1:7" ht="15.75" customHeight="1">
      <c r="A604" s="14" t="str">
        <f>IF(Data_HSK2!E598="","",Data_HSK2!E598)</f>
        <v>suy nghĩ, ý tưởng</v>
      </c>
      <c r="B604" s="15"/>
      <c r="C604" s="16" t="str">
        <f>IF(OR(A604="",TRIM(B604)=""),"",IF(OR(ISNUMBER(FIND("|"&amp;F604&amp;"|",Data_HSK2!G598)),AND(F604=G604,ISNUMBER(FIND("|"&amp;G604&amp;"|",Data_HSK2!H598)))),"✅","❌"))</f>
        <v/>
      </c>
      <c r="D604" s="17" t="str">
        <f>IF(OR(A604="",$D$5&lt;&gt;"Có"),"",Data_HSK2!B598&amp;"  ("&amp;Data_HSK2!C598&amp;")")</f>
        <v/>
      </c>
      <c r="F604" s="1" t="str">
        <f t="shared" si="4"/>
        <v/>
      </c>
      <c r="G604" s="1" t="str">
        <f t="shared" si="5"/>
        <v/>
      </c>
    </row>
    <row r="605" spans="1:7" ht="15.75" customHeight="1">
      <c r="A605" s="14" t="str">
        <f>IF(Data_HSK2!E599="","",Data_HSK2!E599)</f>
        <v>nhớ ra, nhớ lại</v>
      </c>
      <c r="B605" s="15"/>
      <c r="C605" s="16" t="str">
        <f>IF(OR(A605="",TRIM(B605)=""),"",IF(OR(ISNUMBER(FIND("|"&amp;F605&amp;"|",Data_HSK2!G599)),AND(F605=G605,ISNUMBER(FIND("|"&amp;G605&amp;"|",Data_HSK2!H599)))),"✅","❌"))</f>
        <v/>
      </c>
      <c r="D605" s="17" t="str">
        <f>IF(OR(A605="",$D$5&lt;&gt;"Có"),"",Data_HSK2!B599&amp;"  ("&amp;Data_HSK2!C599&amp;")")</f>
        <v/>
      </c>
      <c r="F605" s="1" t="str">
        <f t="shared" si="4"/>
        <v/>
      </c>
      <c r="G605" s="1" t="str">
        <f t="shared" si="5"/>
        <v/>
      </c>
    </row>
    <row r="606" spans="1:7" ht="15.75" customHeight="1">
      <c r="A606" s="14" t="str">
        <f>IF(Data_HSK2!E600="","",Data_HSK2!E600)</f>
        <v>về phía, hướng về (向)</v>
      </c>
      <c r="B606" s="15"/>
      <c r="C606" s="16" t="str">
        <f>IF(OR(A606="",TRIM(B606)=""),"",IF(OR(ISNUMBER(FIND("|"&amp;F606&amp;"|",Data_HSK2!G600)),AND(F606=G606,ISNUMBER(FIND("|"&amp;G606&amp;"|",Data_HSK2!H600)))),"✅","❌"))</f>
        <v/>
      </c>
      <c r="D606" s="17" t="str">
        <f>IF(OR(A606="",$D$5&lt;&gt;"Có"),"",Data_HSK2!B600&amp;"  ("&amp;Data_HSK2!C600&amp;")")</f>
        <v/>
      </c>
      <c r="F606" s="1" t="str">
        <f t="shared" si="4"/>
        <v/>
      </c>
      <c r="G606" s="1" t="str">
        <f t="shared" si="5"/>
        <v/>
      </c>
    </row>
    <row r="607" spans="1:7" ht="15.75" customHeight="1">
      <c r="A607" s="14" t="str">
        <f>IF(Data_HSK2!E601="","",Data_HSK2!E601)</f>
        <v>máy ảnh</v>
      </c>
      <c r="B607" s="15"/>
      <c r="C607" s="16" t="str">
        <f>IF(OR(A607="",TRIM(B607)=""),"",IF(OR(ISNUMBER(FIND("|"&amp;F607&amp;"|",Data_HSK2!G601)),AND(F607=G607,ISNUMBER(FIND("|"&amp;G607&amp;"|",Data_HSK2!H601)))),"✅","❌"))</f>
        <v/>
      </c>
      <c r="D607" s="17" t="str">
        <f>IF(OR(A607="",$D$5&lt;&gt;"Có"),"",Data_HSK2!B601&amp;"  ("&amp;Data_HSK2!C601&amp;")")</f>
        <v/>
      </c>
      <c r="F607" s="1" t="str">
        <f t="shared" si="4"/>
        <v/>
      </c>
      <c r="G607" s="1" t="str">
        <f t="shared" si="5"/>
        <v/>
      </c>
    </row>
    <row r="608" spans="1:7" ht="15.75" customHeight="1">
      <c r="A608" s="14" t="str">
        <f>IF(Data_HSK2!E602="","",Data_HSK2!E602)</f>
        <v>giống (như)</v>
      </c>
      <c r="B608" s="15"/>
      <c r="C608" s="16" t="str">
        <f>IF(OR(A608="",TRIM(B608)=""),"",IF(OR(ISNUMBER(FIND("|"&amp;F608&amp;"|",Data_HSK2!G602)),AND(F608=G608,ISNUMBER(FIND("|"&amp;G608&amp;"|",Data_HSK2!H602)))),"✅","❌"))</f>
        <v/>
      </c>
      <c r="D608" s="17" t="str">
        <f>IF(OR(A608="",$D$5&lt;&gt;"Có"),"",Data_HSK2!B602&amp;"  ("&amp;Data_HSK2!C602&amp;")")</f>
        <v/>
      </c>
      <c r="F608" s="1" t="str">
        <f t="shared" si="4"/>
        <v/>
      </c>
      <c r="G608" s="1" t="str">
        <f t="shared" si="5"/>
        <v/>
      </c>
    </row>
    <row r="609" spans="1:7" ht="15.75" customHeight="1">
      <c r="A609" s="14" t="str">
        <f>IF(Data_HSK2!E603="","",Data_HSK2!E603)</f>
        <v>tiểu, bé (gọi thân mật + họ, VD: Tiểu Vương)</v>
      </c>
      <c r="B609" s="15"/>
      <c r="C609" s="16" t="str">
        <f>IF(OR(A609="",TRIM(B609)=""),"",IF(OR(ISNUMBER(FIND("|"&amp;F609&amp;"|",Data_HSK2!G603)),AND(F609=G609,ISNUMBER(FIND("|"&amp;G609&amp;"|",Data_HSK2!H603)))),"✅","❌"))</f>
        <v/>
      </c>
      <c r="D609" s="17" t="str">
        <f>IF(OR(A609="",$D$5&lt;&gt;"Có"),"",Data_HSK2!B603&amp;"  ("&amp;Data_HSK2!C603&amp;")")</f>
        <v/>
      </c>
      <c r="F609" s="1" t="str">
        <f t="shared" si="4"/>
        <v/>
      </c>
      <c r="G609" s="1" t="str">
        <f t="shared" si="5"/>
        <v/>
      </c>
    </row>
    <row r="610" spans="1:7" ht="15.75" customHeight="1">
      <c r="A610" s="14" t="str">
        <f>IF(Data_HSK2!E604="","",Data_HSK2!E604)</f>
        <v>nói nhỏ, khẽ</v>
      </c>
      <c r="B610" s="15"/>
      <c r="C610" s="16" t="str">
        <f>IF(OR(A610="",TRIM(B610)=""),"",IF(OR(ISNUMBER(FIND("|"&amp;F610&amp;"|",Data_HSK2!G604)),AND(F610=G610,ISNUMBER(FIND("|"&amp;G610&amp;"|",Data_HSK2!H604)))),"✅","❌"))</f>
        <v/>
      </c>
      <c r="D610" s="17" t="str">
        <f>IF(OR(A610="",$D$5&lt;&gt;"Có"),"",Data_HSK2!B604&amp;"  ("&amp;Data_HSK2!C604&amp;")")</f>
        <v/>
      </c>
      <c r="F610" s="1" t="str">
        <f t="shared" si="4"/>
        <v/>
      </c>
      <c r="G610" s="1" t="str">
        <f t="shared" si="5"/>
        <v/>
      </c>
    </row>
    <row r="611" spans="1:7" ht="15.75" customHeight="1">
      <c r="A611" s="14" t="str">
        <f>IF(Data_HSK2!E605="","",Data_HSK2!E605)</f>
        <v>lúc nhỏ, hồi bé</v>
      </c>
      <c r="B611" s="15"/>
      <c r="C611" s="16" t="str">
        <f>IF(OR(A611="",TRIM(B611)=""),"",IF(OR(ISNUMBER(FIND("|"&amp;F611&amp;"|",Data_HSK2!G605)),AND(F611=G611,ISNUMBER(FIND("|"&amp;G611&amp;"|",Data_HSK2!H605)))),"✅","❌"))</f>
        <v/>
      </c>
      <c r="D611" s="17" t="str">
        <f>IF(OR(A611="",$D$5&lt;&gt;"Có"),"",Data_HSK2!B605&amp;"  ("&amp;Data_HSK2!C605&amp;")")</f>
        <v/>
      </c>
      <c r="F611" s="1" t="str">
        <f t="shared" si="4"/>
        <v/>
      </c>
      <c r="G611" s="1" t="str">
        <f t="shared" si="5"/>
        <v/>
      </c>
    </row>
    <row r="612" spans="1:7" ht="15.75" customHeight="1">
      <c r="A612" s="14" t="str">
        <f>IF(Data_HSK2!E606="","",Data_HSK2!E606)</f>
        <v>tiểu thuyết</v>
      </c>
      <c r="B612" s="15"/>
      <c r="C612" s="16" t="str">
        <f>IF(OR(A612="",TRIM(B612)=""),"",IF(OR(ISNUMBER(FIND("|"&amp;F612&amp;"|",Data_HSK2!G606)),AND(F612=G612,ISNUMBER(FIND("|"&amp;G612&amp;"|",Data_HSK2!H606)))),"✅","❌"))</f>
        <v/>
      </c>
      <c r="D612" s="17" t="str">
        <f>IF(OR(A612="",$D$5&lt;&gt;"Có"),"",Data_HSK2!B606&amp;"  ("&amp;Data_HSK2!C606&amp;")")</f>
        <v/>
      </c>
      <c r="F612" s="1" t="str">
        <f t="shared" si="4"/>
        <v/>
      </c>
      <c r="G612" s="1" t="str">
        <f t="shared" si="5"/>
        <v/>
      </c>
    </row>
    <row r="613" spans="1:7" ht="15.75" customHeight="1">
      <c r="A613" s="14" t="str">
        <f>IF(Data_HSK2!E607="","",Data_HSK2!E607)</f>
        <v>cẩn thận, coi chừng</v>
      </c>
      <c r="B613" s="15"/>
      <c r="C613" s="16" t="str">
        <f>IF(OR(A613="",TRIM(B613)=""),"",IF(OR(ISNUMBER(FIND("|"&amp;F613&amp;"|",Data_HSK2!G607)),AND(F613=G613,ISNUMBER(FIND("|"&amp;G613&amp;"|",Data_HSK2!H607)))),"✅","❌"))</f>
        <v/>
      </c>
      <c r="D613" s="17" t="str">
        <f>IF(OR(A613="",$D$5&lt;&gt;"Có"),"",Data_HSK2!B607&amp;"  ("&amp;Data_HSK2!C607&amp;")")</f>
        <v/>
      </c>
      <c r="F613" s="1" t="str">
        <f t="shared" si="4"/>
        <v/>
      </c>
      <c r="G613" s="1" t="str">
        <f t="shared" si="5"/>
        <v/>
      </c>
    </row>
    <row r="614" spans="1:7" ht="15.75" customHeight="1">
      <c r="A614" s="14" t="str">
        <f>IF(Data_HSK2!E608="","",Data_HSK2!E608)</f>
        <v>nhóm nhỏ, tổ</v>
      </c>
      <c r="B614" s="15"/>
      <c r="C614" s="16" t="str">
        <f>IF(OR(A614="",TRIM(B614)=""),"",IF(OR(ISNUMBER(FIND("|"&amp;F614&amp;"|",Data_HSK2!G608)),AND(F614=G614,ISNUMBER(FIND("|"&amp;G614&amp;"|",Data_HSK2!H608)))),"✅","❌"))</f>
        <v/>
      </c>
      <c r="D614" s="17" t="str">
        <f>IF(OR(A614="",$D$5&lt;&gt;"Có"),"",Data_HSK2!B608&amp;"  ("&amp;Data_HSK2!C608&amp;")")</f>
        <v/>
      </c>
      <c r="F614" s="1" t="str">
        <f t="shared" si="4"/>
        <v/>
      </c>
      <c r="G614" s="1" t="str">
        <f t="shared" si="5"/>
        <v/>
      </c>
    </row>
    <row r="615" spans="1:7" ht="15.75" customHeight="1">
      <c r="A615" s="14" t="str">
        <f>IF(Data_HSK2!E609="","",Data_HSK2!E609)</f>
        <v>khuôn viên trường</v>
      </c>
      <c r="B615" s="15"/>
      <c r="C615" s="16" t="str">
        <f>IF(OR(A615="",TRIM(B615)=""),"",IF(OR(ISNUMBER(FIND("|"&amp;F615&amp;"|",Data_HSK2!G609)),AND(F615=G615,ISNUMBER(FIND("|"&amp;G615&amp;"|",Data_HSK2!H609)))),"✅","❌"))</f>
        <v/>
      </c>
      <c r="D615" s="17" t="str">
        <f>IF(OR(A615="",$D$5&lt;&gt;"Có"),"",Data_HSK2!B609&amp;"  ("&amp;Data_HSK2!C609&amp;")")</f>
        <v/>
      </c>
      <c r="F615" s="1" t="str">
        <f t="shared" si="4"/>
        <v/>
      </c>
      <c r="G615" s="1" t="str">
        <f t="shared" si="5"/>
        <v/>
      </c>
    </row>
    <row r="616" spans="1:7" ht="15.75" customHeight="1">
      <c r="A616" s="14" t="str">
        <f>IF(Data_HSK2!E610="","",Data_HSK2!E610)</f>
        <v>hiệu trưởng</v>
      </c>
      <c r="B616" s="15"/>
      <c r="C616" s="16" t="str">
        <f>IF(OR(A616="",TRIM(B616)=""),"",IF(OR(ISNUMBER(FIND("|"&amp;F616&amp;"|",Data_HSK2!G610)),AND(F616=G616,ISNUMBER(FIND("|"&amp;G616&amp;"|",Data_HSK2!H610)))),"✅","❌"))</f>
        <v/>
      </c>
      <c r="D616" s="17" t="str">
        <f>IF(OR(A616="",$D$5&lt;&gt;"Có"),"",Data_HSK2!B610&amp;"  ("&amp;Data_HSK2!C610&amp;")")</f>
        <v/>
      </c>
      <c r="F616" s="1" t="str">
        <f t="shared" si="4"/>
        <v/>
      </c>
      <c r="G616" s="1" t="str">
        <f t="shared" si="5"/>
        <v/>
      </c>
    </row>
    <row r="617" spans="1:7" ht="15.75" customHeight="1">
      <c r="A617" s="14" t="str">
        <f>IF(Data_HSK2!E611="","",Data_HSK2!E611)</f>
        <v>chuyện cười; chê cười</v>
      </c>
      <c r="B617" s="15"/>
      <c r="C617" s="16" t="str">
        <f>IF(OR(A617="",TRIM(B617)=""),"",IF(OR(ISNUMBER(FIND("|"&amp;F617&amp;"|",Data_HSK2!G611)),AND(F617=G617,ISNUMBER(FIND("|"&amp;G617&amp;"|",Data_HSK2!H611)))),"✅","❌"))</f>
        <v/>
      </c>
      <c r="D617" s="17" t="str">
        <f>IF(OR(A617="",$D$5&lt;&gt;"Có"),"",Data_HSK2!B611&amp;"  ("&amp;Data_HSK2!C611&amp;")")</f>
        <v/>
      </c>
      <c r="F617" s="1" t="str">
        <f t="shared" si="4"/>
        <v/>
      </c>
      <c r="G617" s="1" t="str">
        <f t="shared" si="5"/>
        <v/>
      </c>
    </row>
    <row r="618" spans="1:7" ht="15.75" customHeight="1">
      <c r="A618" s="14" t="str">
        <f>IF(Data_HSK2!E612="","",Data_HSK2!E612)</f>
        <v>truyện cười, trò đùa</v>
      </c>
      <c r="B618" s="15"/>
      <c r="C618" s="16" t="str">
        <f>IF(OR(A618="",TRIM(B618)=""),"",IF(OR(ISNUMBER(FIND("|"&amp;F618&amp;"|",Data_HSK2!G612)),AND(F618=G618,ISNUMBER(FIND("|"&amp;G618&amp;"|",Data_HSK2!H612)))),"✅","❌"))</f>
        <v/>
      </c>
      <c r="D618" s="17" t="str">
        <f>IF(OR(A618="",$D$5&lt;&gt;"Có"),"",Data_HSK2!B612&amp;"  ("&amp;Data_HSK2!C612&amp;")")</f>
        <v/>
      </c>
      <c r="F618" s="1" t="str">
        <f t="shared" si="4"/>
        <v/>
      </c>
      <c r="G618" s="1" t="str">
        <f t="shared" si="5"/>
        <v/>
      </c>
    </row>
    <row r="619" spans="1:7" ht="15.75" customHeight="1">
      <c r="A619" s="14" t="str">
        <f>IF(Data_HSK2!E613="","",Data_HSK2!E613)</f>
        <v>giày</v>
      </c>
      <c r="B619" s="15"/>
      <c r="C619" s="16" t="str">
        <f>IF(OR(A619="",TRIM(B619)=""),"",IF(OR(ISNUMBER(FIND("|"&amp;F619&amp;"|",Data_HSK2!G613)),AND(F619=G619,ISNUMBER(FIND("|"&amp;G619&amp;"|",Data_HSK2!H613)))),"✅","❌"))</f>
        <v/>
      </c>
      <c r="D619" s="17" t="str">
        <f>IF(OR(A619="",$D$5&lt;&gt;"Có"),"",Data_HSK2!B613&amp;"  ("&amp;Data_HSK2!C613&amp;")")</f>
        <v/>
      </c>
      <c r="F619" s="1" t="str">
        <f t="shared" si="4"/>
        <v/>
      </c>
      <c r="G619" s="1" t="str">
        <f t="shared" si="5"/>
        <v/>
      </c>
    </row>
    <row r="620" spans="1:7" ht="15.75" customHeight="1">
      <c r="A620" s="14" t="str">
        <f>IF(Data_HSK2!E614="","",Data_HSK2!E614)</f>
        <v>trong lòng</v>
      </c>
      <c r="B620" s="15"/>
      <c r="C620" s="16" t="str">
        <f>IF(OR(A620="",TRIM(B620)=""),"",IF(OR(ISNUMBER(FIND("|"&amp;F620&amp;"|",Data_HSK2!G614)),AND(F620=G620,ISNUMBER(FIND("|"&amp;G620&amp;"|",Data_HSK2!H614)))),"✅","❌"))</f>
        <v/>
      </c>
      <c r="D620" s="17" t="str">
        <f>IF(OR(A620="",$D$5&lt;&gt;"Có"),"",Data_HSK2!B614&amp;"  ("&amp;Data_HSK2!C614&amp;")")</f>
        <v/>
      </c>
      <c r="F620" s="1" t="str">
        <f t="shared" si="4"/>
        <v/>
      </c>
      <c r="G620" s="1" t="str">
        <f t="shared" si="5"/>
        <v/>
      </c>
    </row>
    <row r="621" spans="1:7" ht="15.75" customHeight="1">
      <c r="A621" s="14" t="str">
        <f>IF(Data_HSK2!E615="","",Data_HSK2!E615)</f>
        <v>tâm trạng</v>
      </c>
      <c r="B621" s="15"/>
      <c r="C621" s="16" t="str">
        <f>IF(OR(A621="",TRIM(B621)=""),"",IF(OR(ISNUMBER(FIND("|"&amp;F621&amp;"|",Data_HSK2!G615)),AND(F621=G621,ISNUMBER(FIND("|"&amp;G621&amp;"|",Data_HSK2!H615)))),"✅","❌"))</f>
        <v/>
      </c>
      <c r="D621" s="17" t="str">
        <f>IF(OR(A621="",$D$5&lt;&gt;"Có"),"",Data_HSK2!B615&amp;"  ("&amp;Data_HSK2!C615&amp;")")</f>
        <v/>
      </c>
      <c r="F621" s="1" t="str">
        <f t="shared" si="4"/>
        <v/>
      </c>
      <c r="G621" s="1" t="str">
        <f t="shared" si="5"/>
        <v/>
      </c>
    </row>
    <row r="622" spans="1:7" ht="15.75" customHeight="1">
      <c r="A622" s="14" t="str">
        <f>IF(Data_HSK2!E616="","",Data_HSK2!E616)</f>
        <v>trong tim, trong lòng (心中)</v>
      </c>
      <c r="B622" s="15"/>
      <c r="C622" s="16" t="str">
        <f>IF(OR(A622="",TRIM(B622)=""),"",IF(OR(ISNUMBER(FIND("|"&amp;F622&amp;"|",Data_HSK2!G616)),AND(F622=G622,ISNUMBER(FIND("|"&amp;G622&amp;"|",Data_HSK2!H616)))),"✅","❌"))</f>
        <v/>
      </c>
      <c r="D622" s="17" t="str">
        <f>IF(OR(A622="",$D$5&lt;&gt;"Có"),"",Data_HSK2!B616&amp;"  ("&amp;Data_HSK2!C616&amp;")")</f>
        <v/>
      </c>
      <c r="F622" s="1" t="str">
        <f t="shared" si="4"/>
        <v/>
      </c>
      <c r="G622" s="1" t="str">
        <f t="shared" si="5"/>
        <v/>
      </c>
    </row>
    <row r="623" spans="1:7" ht="15.75" customHeight="1">
      <c r="A623" s="14" t="str">
        <f>IF(Data_HSK2!E617="","",Data_HSK2!E617)</f>
        <v>tin tức, thời sự</v>
      </c>
      <c r="B623" s="15"/>
      <c r="C623" s="16" t="str">
        <f>IF(OR(A623="",TRIM(B623)=""),"",IF(OR(ISNUMBER(FIND("|"&amp;F623&amp;"|",Data_HSK2!G617)),AND(F623=G623,ISNUMBER(FIND("|"&amp;G623&amp;"|",Data_HSK2!H617)))),"✅","❌"))</f>
        <v/>
      </c>
      <c r="D623" s="17" t="str">
        <f>IF(OR(A623="",$D$5&lt;&gt;"Có"),"",Data_HSK2!B617&amp;"  ("&amp;Data_HSK2!C617&amp;")")</f>
        <v/>
      </c>
      <c r="F623" s="1" t="str">
        <f t="shared" si="4"/>
        <v/>
      </c>
      <c r="G623" s="1" t="str">
        <f t="shared" si="5"/>
        <v/>
      </c>
    </row>
    <row r="624" spans="1:7" ht="15.75" customHeight="1">
      <c r="A624" s="14" t="str">
        <f>IF(Data_HSK2!E618="","",Data_HSK2!E618)</f>
        <v>thư, lá thư; tin</v>
      </c>
      <c r="B624" s="15"/>
      <c r="C624" s="16" t="str">
        <f>IF(OR(A624="",TRIM(B624)=""),"",IF(OR(ISNUMBER(FIND("|"&amp;F624&amp;"|",Data_HSK2!G618)),AND(F624=G624,ISNUMBER(FIND("|"&amp;G624&amp;"|",Data_HSK2!H618)))),"✅","❌"))</f>
        <v/>
      </c>
      <c r="D624" s="17" t="str">
        <f>IF(OR(A624="",$D$5&lt;&gt;"Có"),"",Data_HSK2!B618&amp;"  ("&amp;Data_HSK2!C618&amp;")")</f>
        <v/>
      </c>
      <c r="F624" s="1" t="str">
        <f t="shared" si="4"/>
        <v/>
      </c>
      <c r="G624" s="1" t="str">
        <f t="shared" si="5"/>
        <v/>
      </c>
    </row>
    <row r="625" spans="1:7" ht="15.75" customHeight="1">
      <c r="A625" s="14" t="str">
        <f>IF(Data_HSK2!E619="","",Data_HSK2!E619)</f>
        <v>tín hiệu, sóng (điện thoại)</v>
      </c>
      <c r="B625" s="15"/>
      <c r="C625" s="16" t="str">
        <f>IF(OR(A625="",TRIM(B625)=""),"",IF(OR(ISNUMBER(FIND("|"&amp;F625&amp;"|",Data_HSK2!G619)),AND(F625=G625,ISNUMBER(FIND("|"&amp;G625&amp;"|",Data_HSK2!H619)))),"✅","❌"))</f>
        <v/>
      </c>
      <c r="D625" s="17" t="str">
        <f>IF(OR(A625="",$D$5&lt;&gt;"Có"),"",Data_HSK2!B619&amp;"  ("&amp;Data_HSK2!C619&amp;")")</f>
        <v/>
      </c>
      <c r="F625" s="1" t="str">
        <f t="shared" si="4"/>
        <v/>
      </c>
      <c r="G625" s="1" t="str">
        <f t="shared" si="5"/>
        <v/>
      </c>
    </row>
    <row r="626" spans="1:7" ht="15.75" customHeight="1">
      <c r="A626" s="14" t="str">
        <f>IF(Data_HSK2!E620="","",Data_HSK2!E620)</f>
        <v>thông tin</v>
      </c>
      <c r="B626" s="15"/>
      <c r="C626" s="16" t="str">
        <f>IF(OR(A626="",TRIM(B626)=""),"",IF(OR(ISNUMBER(FIND("|"&amp;F626&amp;"|",Data_HSK2!G620)),AND(F626=G626,ISNUMBER(FIND("|"&amp;G626&amp;"|",Data_HSK2!H620)))),"✅","❌"))</f>
        <v/>
      </c>
      <c r="D626" s="17" t="str">
        <f>IF(OR(A626="",$D$5&lt;&gt;"Có"),"",Data_HSK2!B620&amp;"  ("&amp;Data_HSK2!C620&amp;")")</f>
        <v/>
      </c>
      <c r="F626" s="1" t="str">
        <f t="shared" si="4"/>
        <v/>
      </c>
      <c r="G626" s="1" t="str">
        <f t="shared" si="5"/>
        <v/>
      </c>
    </row>
    <row r="627" spans="1:7" ht="15.75" customHeight="1">
      <c r="A627" s="14" t="str">
        <f>IF(Data_HSK2!E621="","",Data_HSK2!E621)</f>
        <v>lòng tin, sự tự tin</v>
      </c>
      <c r="B627" s="15"/>
      <c r="C627" s="16" t="str">
        <f>IF(OR(A627="",TRIM(B627)=""),"",IF(OR(ISNUMBER(FIND("|"&amp;F627&amp;"|",Data_HSK2!G621)),AND(F627=G627,ISNUMBER(FIND("|"&amp;G627&amp;"|",Data_HSK2!H621)))),"✅","❌"))</f>
        <v/>
      </c>
      <c r="D627" s="17" t="str">
        <f>IF(OR(A627="",$D$5&lt;&gt;"Có"),"",Data_HSK2!B621&amp;"  ("&amp;Data_HSK2!C621&amp;")")</f>
        <v/>
      </c>
      <c r="F627" s="1" t="str">
        <f t="shared" si="4"/>
        <v/>
      </c>
      <c r="G627" s="1" t="str">
        <f t="shared" si="5"/>
        <v/>
      </c>
    </row>
    <row r="628" spans="1:7" ht="15.75" customHeight="1">
      <c r="A628" s="14" t="str">
        <f>IF(Data_HSK2!E622="","",Data_HSK2!E622)</f>
        <v>thẻ tín dụng</v>
      </c>
      <c r="B628" s="15"/>
      <c r="C628" s="16" t="str">
        <f>IF(OR(A628="",TRIM(B628)=""),"",IF(OR(ISNUMBER(FIND("|"&amp;F628&amp;"|",Data_HSK2!G622)),AND(F628=G628,ISNUMBER(FIND("|"&amp;G628&amp;"|",Data_HSK2!H622)))),"✅","❌"))</f>
        <v/>
      </c>
      <c r="D628" s="17" t="str">
        <f>IF(OR(A628="",$D$5&lt;&gt;"Có"),"",Data_HSK2!B622&amp;"  ("&amp;Data_HSK2!C622&amp;")")</f>
        <v/>
      </c>
      <c r="F628" s="1" t="str">
        <f t="shared" si="4"/>
        <v/>
      </c>
      <c r="G628" s="1" t="str">
        <f t="shared" si="5"/>
        <v/>
      </c>
    </row>
    <row r="629" spans="1:7" ht="15.75" customHeight="1">
      <c r="A629" s="14" t="str">
        <f>IF(Data_HSK2!E623="","",Data_HSK2!E623)</f>
        <v>ngôi sao (trên trời)</v>
      </c>
      <c r="B629" s="15"/>
      <c r="C629" s="16" t="str">
        <f>IF(OR(A629="",TRIM(B629)=""),"",IF(OR(ISNUMBER(FIND("|"&amp;F629&amp;"|",Data_HSK2!G623)),AND(F629=G629,ISNUMBER(FIND("|"&amp;G629&amp;"|",Data_HSK2!H623)))),"✅","❌"))</f>
        <v/>
      </c>
      <c r="D629" s="17" t="str">
        <f>IF(OR(A629="",$D$5&lt;&gt;"Có"),"",Data_HSK2!B623&amp;"  ("&amp;Data_HSK2!C623&amp;")")</f>
        <v/>
      </c>
      <c r="F629" s="1" t="str">
        <f t="shared" si="4"/>
        <v/>
      </c>
      <c r="G629" s="1" t="str">
        <f t="shared" si="5"/>
        <v/>
      </c>
    </row>
    <row r="630" spans="1:7" ht="15.75" customHeight="1">
      <c r="A630" s="14" t="str">
        <f>IF(Data_HSK2!E624="","",Data_HSK2!E624)</f>
        <v>hành động</v>
      </c>
      <c r="B630" s="15"/>
      <c r="C630" s="16" t="str">
        <f>IF(OR(A630="",TRIM(B630)=""),"",IF(OR(ISNUMBER(FIND("|"&amp;F630&amp;"|",Data_HSK2!G624)),AND(F630=G630,ISNUMBER(FIND("|"&amp;G630&amp;"|",Data_HSK2!H624)))),"✅","❌"))</f>
        <v/>
      </c>
      <c r="D630" s="17" t="str">
        <f>IF(OR(A630="",$D$5&lt;&gt;"Có"),"",Data_HSK2!B624&amp;"  ("&amp;Data_HSK2!C624&amp;")")</f>
        <v/>
      </c>
      <c r="F630" s="1" t="str">
        <f t="shared" si="4"/>
        <v/>
      </c>
      <c r="G630" s="1" t="str">
        <f t="shared" si="5"/>
        <v/>
      </c>
    </row>
    <row r="631" spans="1:7" ht="15.75" customHeight="1">
      <c r="A631" s="14" t="str">
        <f>IF(Data_HSK2!E625="","",Data_HSK2!E625)</f>
        <v>người đi đường</v>
      </c>
      <c r="B631" s="15"/>
      <c r="C631" s="16" t="str">
        <f>IF(OR(A631="",TRIM(B631)=""),"",IF(OR(ISNUMBER(FIND("|"&amp;F631&amp;"|",Data_HSK2!G625)),AND(F631=G631,ISNUMBER(FIND("|"&amp;G631&amp;"|",Data_HSK2!H625)))),"✅","❌"))</f>
        <v/>
      </c>
      <c r="D631" s="17" t="str">
        <f>IF(OR(A631="",$D$5&lt;&gt;"Có"),"",Data_HSK2!B625&amp;"  ("&amp;Data_HSK2!C625&amp;")")</f>
        <v/>
      </c>
      <c r="F631" s="1" t="str">
        <f t="shared" si="4"/>
        <v/>
      </c>
      <c r="G631" s="1" t="str">
        <f t="shared" si="5"/>
        <v/>
      </c>
    </row>
    <row r="632" spans="1:7" ht="15.75" customHeight="1">
      <c r="A632" s="14" t="str">
        <f>IF(Data_HSK2!E626="","",Data_HSK2!E626)</f>
        <v>hành vi</v>
      </c>
      <c r="B632" s="15"/>
      <c r="C632" s="16" t="str">
        <f>IF(OR(A632="",TRIM(B632)=""),"",IF(OR(ISNUMBER(FIND("|"&amp;F632&amp;"|",Data_HSK2!G626)),AND(F632=G632,ISNUMBER(FIND("|"&amp;G632&amp;"|",Data_HSK2!H626)))),"✅","❌"))</f>
        <v/>
      </c>
      <c r="D632" s="17" t="str">
        <f>IF(OR(A632="",$D$5&lt;&gt;"Có"),"",Data_HSK2!B626&amp;"  ("&amp;Data_HSK2!C626&amp;")")</f>
        <v/>
      </c>
      <c r="F632" s="1" t="str">
        <f t="shared" si="4"/>
        <v/>
      </c>
      <c r="G632" s="1" t="str">
        <f t="shared" si="5"/>
        <v/>
      </c>
    </row>
    <row r="633" spans="1:7" ht="15.75" customHeight="1">
      <c r="A633" s="14" t="str">
        <f>IF(Data_HSK2!E627="","",Data_HSK2!E627)</f>
        <v>họ; mang họ</v>
      </c>
      <c r="B633" s="15"/>
      <c r="C633" s="16" t="str">
        <f>IF(OR(A633="",TRIM(B633)=""),"",IF(OR(ISNUMBER(FIND("|"&amp;F633&amp;"|",Data_HSK2!G627)),AND(F633=G633,ISNUMBER(FIND("|"&amp;G633&amp;"|",Data_HSK2!H627)))),"✅","❌"))</f>
        <v/>
      </c>
      <c r="D633" s="17" t="str">
        <f>IF(OR(A633="",$D$5&lt;&gt;"Có"),"",Data_HSK2!B627&amp;"  ("&amp;Data_HSK2!C627&amp;")")</f>
        <v/>
      </c>
      <c r="F633" s="1" t="str">
        <f t="shared" si="4"/>
        <v/>
      </c>
      <c r="G633" s="1" t="str">
        <f t="shared" si="5"/>
        <v/>
      </c>
    </row>
    <row r="634" spans="1:7" ht="15.75" customHeight="1">
      <c r="A634" s="14" t="str">
        <f>IF(Data_HSK2!E628="","",Data_HSK2!E628)</f>
        <v>họ tên</v>
      </c>
      <c r="B634" s="15"/>
      <c r="C634" s="16" t="str">
        <f>IF(OR(A634="",TRIM(B634)=""),"",IF(OR(ISNUMBER(FIND("|"&amp;F634&amp;"|",Data_HSK2!G628)),AND(F634=G634,ISNUMBER(FIND("|"&amp;G634&amp;"|",Data_HSK2!H628)))),"✅","❌"))</f>
        <v/>
      </c>
      <c r="D634" s="17" t="str">
        <f>IF(OR(A634="",$D$5&lt;&gt;"Có"),"",Data_HSK2!B628&amp;"  ("&amp;Data_HSK2!C628&amp;")")</f>
        <v/>
      </c>
      <c r="F634" s="1" t="str">
        <f t="shared" si="4"/>
        <v/>
      </c>
      <c r="G634" s="1" t="str">
        <f t="shared" si="5"/>
        <v/>
      </c>
    </row>
    <row r="635" spans="1:7" ht="15.75" customHeight="1">
      <c r="A635" s="14" t="str">
        <f>IF(Data_HSK2!E629="","",Data_HSK2!E629)</f>
        <v>nghỉ phép</v>
      </c>
      <c r="B635" s="15"/>
      <c r="C635" s="16" t="str">
        <f>IF(OR(A635="",TRIM(B635)=""),"",IF(OR(ISNUMBER(FIND("|"&amp;F635&amp;"|",Data_HSK2!G629)),AND(F635=G635,ISNUMBER(FIND("|"&amp;G635&amp;"|",Data_HSK2!H629)))),"✅","❌"))</f>
        <v/>
      </c>
      <c r="D635" s="17" t="str">
        <f>IF(OR(A635="",$D$5&lt;&gt;"Có"),"",Data_HSK2!B629&amp;"  ("&amp;Data_HSK2!C629&amp;")")</f>
        <v/>
      </c>
      <c r="F635" s="1" t="str">
        <f t="shared" si="4"/>
        <v/>
      </c>
      <c r="G635" s="1" t="str">
        <f t="shared" si="5"/>
        <v/>
      </c>
    </row>
    <row r="636" spans="1:7" ht="15.75" customHeight="1">
      <c r="A636" s="14" t="str">
        <f>IF(Data_HSK2!E630="","",Data_HSK2!E630)</f>
        <v>rất nhiều (许多)</v>
      </c>
      <c r="B636" s="15"/>
      <c r="C636" s="16" t="str">
        <f>IF(OR(A636="",TRIM(B636)=""),"",IF(OR(ISNUMBER(FIND("|"&amp;F636&amp;"|",Data_HSK2!G630)),AND(F636=G636,ISNUMBER(FIND("|"&amp;G636&amp;"|",Data_HSK2!H630)))),"✅","❌"))</f>
        <v/>
      </c>
      <c r="D636" s="17" t="str">
        <f>IF(OR(A636="",$D$5&lt;&gt;"Có"),"",Data_HSK2!B630&amp;"  ("&amp;Data_HSK2!C630&amp;")")</f>
        <v/>
      </c>
      <c r="F636" s="1" t="str">
        <f t="shared" si="4"/>
        <v/>
      </c>
      <c r="G636" s="1" t="str">
        <f t="shared" si="5"/>
        <v/>
      </c>
    </row>
    <row r="637" spans="1:7" ht="15.75" customHeight="1">
      <c r="A637" s="14" t="str">
        <f>IF(Data_HSK2!E631="","",Data_HSK2!E631)</f>
        <v>chọn, bầu</v>
      </c>
      <c r="B637" s="15"/>
      <c r="C637" s="16" t="str">
        <f>IF(OR(A637="",TRIM(B637)=""),"",IF(OR(ISNUMBER(FIND("|"&amp;F637&amp;"|",Data_HSK2!G631)),AND(F637=G637,ISNUMBER(FIND("|"&amp;G637&amp;"|",Data_HSK2!H631)))),"✅","❌"))</f>
        <v/>
      </c>
      <c r="D637" s="17" t="str">
        <f>IF(OR(A637="",$D$5&lt;&gt;"Có"),"",Data_HSK2!B631&amp;"  ("&amp;Data_HSK2!C631&amp;")")</f>
        <v/>
      </c>
      <c r="F637" s="1" t="str">
        <f t="shared" si="4"/>
        <v/>
      </c>
      <c r="G637" s="1" t="str">
        <f t="shared" si="5"/>
        <v/>
      </c>
    </row>
    <row r="638" spans="1:7" ht="15.75" customHeight="1">
      <c r="A638" s="14" t="str">
        <f>IF(Data_HSK2!E632="","",Data_HSK2!E632)</f>
        <v>học kỳ</v>
      </c>
      <c r="B638" s="15"/>
      <c r="C638" s="16" t="str">
        <f>IF(OR(A638="",TRIM(B638)=""),"",IF(OR(ISNUMBER(FIND("|"&amp;F638&amp;"|",Data_HSK2!G632)),AND(F638=G638,ISNUMBER(FIND("|"&amp;G638&amp;"|",Data_HSK2!H632)))),"✅","❌"))</f>
        <v/>
      </c>
      <c r="D638" s="17" t="str">
        <f>IF(OR(A638="",$D$5&lt;&gt;"Có"),"",Data_HSK2!B632&amp;"  ("&amp;Data_HSK2!C632&amp;")")</f>
        <v/>
      </c>
      <c r="F638" s="1" t="str">
        <f t="shared" si="4"/>
        <v/>
      </c>
      <c r="G638" s="1" t="str">
        <f t="shared" si="5"/>
        <v/>
      </c>
    </row>
    <row r="639" spans="1:7" ht="15.75" customHeight="1">
      <c r="A639" s="14" t="str">
        <f>IF(Data_HSK2!E633="","",Data_HSK2!E633)</f>
        <v>tuyết</v>
      </c>
      <c r="B639" s="15"/>
      <c r="C639" s="16" t="str">
        <f>IF(OR(A639="",TRIM(B639)=""),"",IF(OR(ISNUMBER(FIND("|"&amp;F639&amp;"|",Data_HSK2!G633)),AND(F639=G639,ISNUMBER(FIND("|"&amp;G639&amp;"|",Data_HSK2!H633)))),"✅","❌"))</f>
        <v/>
      </c>
      <c r="D639" s="17" t="str">
        <f>IF(OR(A639="",$D$5&lt;&gt;"Có"),"",Data_HSK2!B633&amp;"  ("&amp;Data_HSK2!C633&amp;")")</f>
        <v/>
      </c>
      <c r="F639" s="1" t="str">
        <f t="shared" si="4"/>
        <v/>
      </c>
      <c r="G639" s="1" t="str">
        <f t="shared" si="5"/>
        <v/>
      </c>
    </row>
    <row r="640" spans="1:7" ht="15.75" customHeight="1">
      <c r="A640" s="14" t="str">
        <f>IF(Data_HSK2!E634="","",Data_HSK2!E634)</f>
        <v>màu sắc</v>
      </c>
      <c r="B640" s="15"/>
      <c r="C640" s="16" t="str">
        <f>IF(OR(A640="",TRIM(B640)=""),"",IF(OR(ISNUMBER(FIND("|"&amp;F640&amp;"|",Data_HSK2!G634)),AND(F640=G640,ISNUMBER(FIND("|"&amp;G640&amp;"|",Data_HSK2!H634)))),"✅","❌"))</f>
        <v/>
      </c>
      <c r="D640" s="17" t="str">
        <f>IF(OR(A640="",$D$5&lt;&gt;"Có"),"",Data_HSK2!B634&amp;"  ("&amp;Data_HSK2!C634&amp;")")</f>
        <v/>
      </c>
      <c r="F640" s="1" t="str">
        <f t="shared" si="4"/>
        <v/>
      </c>
      <c r="G640" s="1" t="str">
        <f t="shared" si="5"/>
        <v/>
      </c>
    </row>
    <row r="641" spans="1:7" ht="15.75" customHeight="1">
      <c r="A641" s="14" t="str">
        <f>IF(Data_HSK2!E635="","",Data_HSK2!E635)</f>
        <v>mắt (1 chữ)</v>
      </c>
      <c r="B641" s="15"/>
      <c r="C641" s="16" t="str">
        <f>IF(OR(A641="",TRIM(B641)=""),"",IF(OR(ISNUMBER(FIND("|"&amp;F641&amp;"|",Data_HSK2!G635)),AND(F641=G641,ISNUMBER(FIND("|"&amp;G641&amp;"|",Data_HSK2!H635)))),"✅","❌"))</f>
        <v/>
      </c>
      <c r="D641" s="17" t="str">
        <f>IF(OR(A641="",$D$5&lt;&gt;"Có"),"",Data_HSK2!B635&amp;"  ("&amp;Data_HSK2!C635&amp;")")</f>
        <v/>
      </c>
      <c r="F641" s="1" t="str">
        <f t="shared" si="4"/>
        <v/>
      </c>
      <c r="G641" s="1" t="str">
        <f t="shared" si="5"/>
        <v/>
      </c>
    </row>
    <row r="642" spans="1:7" ht="15.75" customHeight="1">
      <c r="A642" s="14" t="str">
        <f>IF(Data_HSK2!E636="","",Data_HSK2!E636)</f>
        <v>đôi mắt</v>
      </c>
      <c r="B642" s="15"/>
      <c r="C642" s="16" t="str">
        <f>IF(OR(A642="",TRIM(B642)=""),"",IF(OR(ISNUMBER(FIND("|"&amp;F642&amp;"|",Data_HSK2!G636)),AND(F642=G642,ISNUMBER(FIND("|"&amp;G642&amp;"|",Data_HSK2!H636)))),"✅","❌"))</f>
        <v/>
      </c>
      <c r="D642" s="17" t="str">
        <f>IF(OR(A642="",$D$5&lt;&gt;"Có"),"",Data_HSK2!B636&amp;"  ("&amp;Data_HSK2!C636&amp;")")</f>
        <v/>
      </c>
      <c r="F642" s="1" t="str">
        <f t="shared" si="4"/>
        <v/>
      </c>
      <c r="G642" s="1" t="str">
        <f t="shared" si="5"/>
        <v/>
      </c>
    </row>
    <row r="643" spans="1:7" ht="15.75" customHeight="1">
      <c r="A643" s="14" t="str">
        <f>IF(Data_HSK2!E637="","",Data_HSK2!E637)</f>
        <v>nuôi</v>
      </c>
      <c r="B643" s="15"/>
      <c r="C643" s="16" t="str">
        <f>IF(OR(A643="",TRIM(B643)=""),"",IF(OR(ISNUMBER(FIND("|"&amp;F643&amp;"|",Data_HSK2!G637)),AND(F643=G643,ISNUMBER(FIND("|"&amp;G643&amp;"|",Data_HSK2!H637)))),"✅","❌"))</f>
        <v/>
      </c>
      <c r="D643" s="17" t="str">
        <f>IF(OR(A643="",$D$5&lt;&gt;"Có"),"",Data_HSK2!B637&amp;"  ("&amp;Data_HSK2!C637&amp;")")</f>
        <v/>
      </c>
      <c r="F643" s="1" t="str">
        <f t="shared" si="4"/>
        <v/>
      </c>
      <c r="G643" s="1" t="str">
        <f t="shared" si="5"/>
        <v/>
      </c>
    </row>
    <row r="644" spans="1:7" ht="15.75" customHeight="1">
      <c r="A644" s="14" t="str">
        <f>IF(Data_HSK2!E638="","",Data_HSK2!E638)</f>
        <v>dáng vẻ, kiểu dáng</v>
      </c>
      <c r="B644" s="15"/>
      <c r="C644" s="16" t="str">
        <f>IF(OR(A644="",TRIM(B644)=""),"",IF(OR(ISNUMBER(FIND("|"&amp;F644&amp;"|",Data_HSK2!G638)),AND(F644=G644,ISNUMBER(FIND("|"&amp;G644&amp;"|",Data_HSK2!H638)))),"✅","❌"))</f>
        <v/>
      </c>
      <c r="D644" s="17" t="str">
        <f>IF(OR(A644="",$D$5&lt;&gt;"Có"),"",Data_HSK2!B638&amp;"  ("&amp;Data_HSK2!C638&amp;")")</f>
        <v/>
      </c>
      <c r="F644" s="1" t="str">
        <f t="shared" si="4"/>
        <v/>
      </c>
      <c r="G644" s="1" t="str">
        <f t="shared" si="5"/>
        <v/>
      </c>
    </row>
    <row r="645" spans="1:7" ht="15.75" customHeight="1">
      <c r="A645" s="14" t="str">
        <f>IF(Data_HSK2!E639="","",Data_HSK2!E639)</f>
        <v>yêu cầu, đòi hỏi</v>
      </c>
      <c r="B645" s="15"/>
      <c r="C645" s="16" t="str">
        <f>IF(OR(A645="",TRIM(B645)=""),"",IF(OR(ISNUMBER(FIND("|"&amp;F645&amp;"|",Data_HSK2!G639)),AND(F645=G645,ISNUMBER(FIND("|"&amp;G645&amp;"|",Data_HSK2!H639)))),"✅","❌"))</f>
        <v/>
      </c>
      <c r="D645" s="17" t="str">
        <f>IF(OR(A645="",$D$5&lt;&gt;"Có"),"",Data_HSK2!B639&amp;"  ("&amp;Data_HSK2!C639&amp;")")</f>
        <v/>
      </c>
      <c r="F645" s="1" t="str">
        <f t="shared" si="4"/>
        <v/>
      </c>
      <c r="G645" s="1" t="str">
        <f t="shared" si="5"/>
        <v/>
      </c>
    </row>
    <row r="646" spans="1:7" ht="15.75" customHeight="1">
      <c r="A646" s="14" t="str">
        <f>IF(Data_HSK2!E640="","",Data_HSK2!E640)</f>
        <v>thuốc</v>
      </c>
      <c r="B646" s="15"/>
      <c r="C646" s="16" t="str">
        <f>IF(OR(A646="",TRIM(B646)=""),"",IF(OR(ISNUMBER(FIND("|"&amp;F646&amp;"|",Data_HSK2!G640)),AND(F646=G646,ISNUMBER(FIND("|"&amp;G646&amp;"|",Data_HSK2!H640)))),"✅","❌"))</f>
        <v/>
      </c>
      <c r="D646" s="17" t="str">
        <f>IF(OR(A646="",$D$5&lt;&gt;"Có"),"",Data_HSK2!B640&amp;"  ("&amp;Data_HSK2!C640&amp;")")</f>
        <v/>
      </c>
      <c r="F646" s="1" t="str">
        <f t="shared" si="4"/>
        <v/>
      </c>
      <c r="G646" s="1" t="str">
        <f t="shared" si="5"/>
        <v/>
      </c>
    </row>
    <row r="647" spans="1:7" ht="15.75" customHeight="1">
      <c r="A647" s="14" t="str">
        <f>IF(Data_HSK2!E641="","",Data_HSK2!E641)</f>
        <v>hiệu thuốc</v>
      </c>
      <c r="B647" s="15"/>
      <c r="C647" s="16" t="str">
        <f>IF(OR(A647="",TRIM(B647)=""),"",IF(OR(ISNUMBER(FIND("|"&amp;F647&amp;"|",Data_HSK2!G641)),AND(F647=G647,ISNUMBER(FIND("|"&amp;G647&amp;"|",Data_HSK2!H641)))),"✅","❌"))</f>
        <v/>
      </c>
      <c r="D647" s="17" t="str">
        <f>IF(OR(A647="",$D$5&lt;&gt;"Có"),"",Data_HSK2!B641&amp;"  ("&amp;Data_HSK2!C641&amp;")")</f>
        <v/>
      </c>
      <c r="F647" s="1" t="str">
        <f t="shared" si="4"/>
        <v/>
      </c>
      <c r="G647" s="1" t="str">
        <f t="shared" si="5"/>
        <v/>
      </c>
    </row>
    <row r="648" spans="1:7" ht="15.75" customHeight="1">
      <c r="A648" s="14" t="str">
        <f>IF(Data_HSK2!E642="","",Data_HSK2!E642)</f>
        <v>thuốc viên</v>
      </c>
      <c r="B648" s="15"/>
      <c r="C648" s="16" t="str">
        <f>IF(OR(A648="",TRIM(B648)=""),"",IF(OR(ISNUMBER(FIND("|"&amp;F648&amp;"|",Data_HSK2!G642)),AND(F648=G648,ISNUMBER(FIND("|"&amp;G648&amp;"|",Data_HSK2!H642)))),"✅","❌"))</f>
        <v/>
      </c>
      <c r="D648" s="17" t="str">
        <f>IF(OR(A648="",$D$5&lt;&gt;"Có"),"",Data_HSK2!B642&amp;"  ("&amp;Data_HSK2!C642&amp;")")</f>
        <v/>
      </c>
      <c r="F648" s="1" t="str">
        <f t="shared" si="4"/>
        <v/>
      </c>
      <c r="G648" s="1" t="str">
        <f t="shared" si="5"/>
        <v/>
      </c>
    </row>
    <row r="649" spans="1:7" ht="15.75" customHeight="1">
      <c r="A649" s="14" t="str">
        <f>IF(Data_HSK2!E643="","",Data_HSK2!E643)</f>
        <v>thuốc nước</v>
      </c>
      <c r="B649" s="15"/>
      <c r="C649" s="16" t="str">
        <f>IF(OR(A649="",TRIM(B649)=""),"",IF(OR(ISNUMBER(FIND("|"&amp;F649&amp;"|",Data_HSK2!G643)),AND(F649=G649,ISNUMBER(FIND("|"&amp;G649&amp;"|",Data_HSK2!H643)))),"✅","❌"))</f>
        <v/>
      </c>
      <c r="D649" s="17" t="str">
        <f>IF(OR(A649="",$D$5&lt;&gt;"Có"),"",Data_HSK2!B643&amp;"  ("&amp;Data_HSK2!C643&amp;")")</f>
        <v/>
      </c>
      <c r="F649" s="1" t="str">
        <f t="shared" si="4"/>
        <v/>
      </c>
      <c r="G649" s="1" t="str">
        <f t="shared" si="5"/>
        <v/>
      </c>
    </row>
    <row r="650" spans="1:7" ht="15.75" customHeight="1">
      <c r="A650" s="14" t="str">
        <f>IF(Data_HSK2!E644="","",Data_HSK2!E644)</f>
        <v>có lẽ (也许)</v>
      </c>
      <c r="B650" s="15"/>
      <c r="C650" s="16" t="str">
        <f>IF(OR(A650="",TRIM(B650)=""),"",IF(OR(ISNUMBER(FIND("|"&amp;F650&amp;"|",Data_HSK2!G644)),AND(F650=G650,ISNUMBER(FIND("|"&amp;G650&amp;"|",Data_HSK2!H644)))),"✅","❌"))</f>
        <v/>
      </c>
      <c r="D650" s="17" t="str">
        <f>IF(OR(A650="",$D$5&lt;&gt;"Có"),"",Data_HSK2!B644&amp;"  ("&amp;Data_HSK2!C644&amp;")")</f>
        <v/>
      </c>
      <c r="F650" s="1" t="str">
        <f t="shared" si="4"/>
        <v/>
      </c>
      <c r="G650" s="1" t="str">
        <f t="shared" si="5"/>
        <v/>
      </c>
    </row>
    <row r="651" spans="1:7" ht="15.75" customHeight="1">
      <c r="A651" s="14" t="str">
        <f>IF(Data_HSK2!E645="","",Data_HSK2!E645)</f>
        <v>đêm (1 chữ)</v>
      </c>
      <c r="B651" s="15"/>
      <c r="C651" s="16" t="str">
        <f>IF(OR(A651="",TRIM(B651)=""),"",IF(OR(ISNUMBER(FIND("|"&amp;F651&amp;"|",Data_HSK2!G645)),AND(F651=G651,ISNUMBER(FIND("|"&amp;G651&amp;"|",Data_HSK2!H645)))),"✅","❌"))</f>
        <v/>
      </c>
      <c r="D651" s="17" t="str">
        <f>IF(OR(A651="",$D$5&lt;&gt;"Có"),"",Data_HSK2!B645&amp;"  ("&amp;Data_HSK2!C645&amp;")")</f>
        <v/>
      </c>
      <c r="F651" s="1" t="str">
        <f t="shared" si="4"/>
        <v/>
      </c>
      <c r="G651" s="1" t="str">
        <f t="shared" si="5"/>
        <v/>
      </c>
    </row>
    <row r="652" spans="1:7" ht="15.75" customHeight="1">
      <c r="A652" s="14" t="str">
        <f>IF(Data_HSK2!E646="","",Data_HSK2!E646)</f>
        <v>trong đêm, ban đêm</v>
      </c>
      <c r="B652" s="15"/>
      <c r="C652" s="16" t="str">
        <f>IF(OR(A652="",TRIM(B652)=""),"",IF(OR(ISNUMBER(FIND("|"&amp;F652&amp;"|",Data_HSK2!G646)),AND(F652=G652,ISNUMBER(FIND("|"&amp;G652&amp;"|",Data_HSK2!H646)))),"✅","❌"))</f>
        <v/>
      </c>
      <c r="D652" s="17" t="str">
        <f>IF(OR(A652="",$D$5&lt;&gt;"Có"),"",Data_HSK2!B646&amp;"  ("&amp;Data_HSK2!C646&amp;")")</f>
        <v/>
      </c>
      <c r="F652" s="1" t="str">
        <f t="shared" si="4"/>
        <v/>
      </c>
      <c r="G652" s="1" t="str">
        <f t="shared" si="5"/>
        <v/>
      </c>
    </row>
    <row r="653" spans="1:7" ht="15.75" customHeight="1">
      <c r="A653" s="14" t="str">
        <f>IF(Data_HSK2!E647="","",Data_HSK2!E647)</f>
        <v>một phần, một bộ phận</v>
      </c>
      <c r="B653" s="15"/>
      <c r="C653" s="16" t="str">
        <f>IF(OR(A653="",TRIM(B653)=""),"",IF(OR(ISNUMBER(FIND("|"&amp;F653&amp;"|",Data_HSK2!G647)),AND(F653=G653,ISNUMBER(FIND("|"&amp;G653&amp;"|",Data_HSK2!H647)))),"✅","❌"))</f>
        <v/>
      </c>
      <c r="D653" s="17" t="str">
        <f>IF(OR(A653="",$D$5&lt;&gt;"Có"),"",Data_HSK2!B647&amp;"  ("&amp;Data_HSK2!C647&amp;")")</f>
        <v/>
      </c>
      <c r="F653" s="1" t="str">
        <f t="shared" si="4"/>
        <v/>
      </c>
      <c r="G653" s="1" t="str">
        <f t="shared" si="5"/>
        <v/>
      </c>
    </row>
    <row r="654" spans="1:7" ht="15.75" customHeight="1">
      <c r="A654" s="14" t="str">
        <f>IF(Data_HSK2!E648="","",Data_HSK2!E648)</f>
        <v>nhất định, chắc chắn</v>
      </c>
      <c r="B654" s="15"/>
      <c r="C654" s="16" t="str">
        <f>IF(OR(A654="",TRIM(B654)=""),"",IF(OR(ISNUMBER(FIND("|"&amp;F654&amp;"|",Data_HSK2!G648)),AND(F654=G654,ISNUMBER(FIND("|"&amp;G654&amp;"|",Data_HSK2!H648)))),"✅","❌"))</f>
        <v/>
      </c>
      <c r="D654" s="17" t="str">
        <f>IF(OR(A654="",$D$5&lt;&gt;"Có"),"",Data_HSK2!B648&amp;"  ("&amp;Data_HSK2!C648&amp;")")</f>
        <v/>
      </c>
      <c r="F654" s="1" t="str">
        <f t="shared" si="4"/>
        <v/>
      </c>
      <c r="G654" s="1" t="str">
        <f t="shared" si="5"/>
        <v/>
      </c>
    </row>
    <row r="655" spans="1:7" ht="15.75" customHeight="1">
      <c r="A655" s="14" t="str">
        <f>IF(Data_HSK2!E649="","",Data_HSK2!E649)</f>
        <v>tổng cộng</v>
      </c>
      <c r="B655" s="15"/>
      <c r="C655" s="16" t="str">
        <f>IF(OR(A655="",TRIM(B655)=""),"",IF(OR(ISNUMBER(FIND("|"&amp;F655&amp;"|",Data_HSK2!G649)),AND(F655=G655,ISNUMBER(FIND("|"&amp;G655&amp;"|",Data_HSK2!H649)))),"✅","❌"))</f>
        <v/>
      </c>
      <c r="D655" s="17" t="str">
        <f>IF(OR(A655="",$D$5&lt;&gt;"Có"),"",Data_HSK2!B649&amp;"  ("&amp;Data_HSK2!C649&amp;")")</f>
        <v/>
      </c>
      <c r="F655" s="1" t="str">
        <f t="shared" si="4"/>
        <v/>
      </c>
      <c r="G655" s="1" t="str">
        <f t="shared" si="5"/>
        <v/>
      </c>
    </row>
    <row r="656" spans="1:7" ht="15.75" customHeight="1">
      <c r="A656" s="14" t="str">
        <f>IF(Data_HSK2!E650="","",Data_HSK2!E650)</f>
        <v>một lúc, một lát (HSK2)</v>
      </c>
      <c r="B656" s="15"/>
      <c r="C656" s="16" t="str">
        <f>IF(OR(A656="",TRIM(B656)=""),"",IF(OR(ISNUMBER(FIND("|"&amp;F656&amp;"|",Data_HSK2!G650)),AND(F656=G656,ISNUMBER(FIND("|"&amp;G656&amp;"|",Data_HSK2!H650)))),"✅","❌"))</f>
        <v/>
      </c>
      <c r="D656" s="17" t="str">
        <f>IF(OR(A656="",$D$5&lt;&gt;"Có"),"",Data_HSK2!B650&amp;"  ("&amp;Data_HSK2!C650&amp;")")</f>
        <v/>
      </c>
      <c r="F656" s="1" t="str">
        <f t="shared" si="4"/>
        <v/>
      </c>
      <c r="G656" s="1" t="str">
        <f t="shared" si="5"/>
        <v/>
      </c>
    </row>
    <row r="657" spans="1:7" ht="15.75" customHeight="1">
      <c r="A657" s="14" t="str">
        <f>IF(Data_HSK2!E651="","",Data_HSK2!E651)</f>
        <v>thượng lộ bình an</v>
      </c>
      <c r="B657" s="15"/>
      <c r="C657" s="16" t="str">
        <f>IF(OR(A657="",TRIM(B657)=""),"",IF(OR(ISNUMBER(FIND("|"&amp;F657&amp;"|",Data_HSK2!G651)),AND(F657=G657,ISNUMBER(FIND("|"&amp;G657&amp;"|",Data_HSK2!H651)))),"✅","❌"))</f>
        <v/>
      </c>
      <c r="D657" s="17" t="str">
        <f>IF(OR(A657="",$D$5&lt;&gt;"Có"),"",Data_HSK2!B651&amp;"  ("&amp;Data_HSK2!C651&amp;")")</f>
        <v/>
      </c>
      <c r="F657" s="1" t="str">
        <f t="shared" si="4"/>
        <v/>
      </c>
      <c r="G657" s="1" t="str">
        <f t="shared" si="5"/>
        <v/>
      </c>
    </row>
    <row r="658" spans="1:7" ht="15.75" customHeight="1">
      <c r="A658" s="14" t="str">
        <f>IF(Data_HSK2!E652="","",Data_HSK2!E652)</f>
        <v>thuận buồm xuôi gió</v>
      </c>
      <c r="B658" s="15"/>
      <c r="C658" s="16" t="str">
        <f>IF(OR(A658="",TRIM(B658)=""),"",IF(OR(ISNUMBER(FIND("|"&amp;F658&amp;"|",Data_HSK2!G652)),AND(F658=G658,ISNUMBER(FIND("|"&amp;G658&amp;"|",Data_HSK2!H652)))),"✅","❌"))</f>
        <v/>
      </c>
      <c r="D658" s="17" t="str">
        <f>IF(OR(A658="",$D$5&lt;&gt;"Có"),"",Data_HSK2!B652&amp;"  ("&amp;Data_HSK2!C652&amp;")")</f>
        <v/>
      </c>
      <c r="F658" s="1" t="str">
        <f t="shared" si="4"/>
        <v/>
      </c>
      <c r="G658" s="1" t="str">
        <f t="shared" si="5"/>
        <v/>
      </c>
    </row>
    <row r="659" spans="1:7" ht="15.75" customHeight="1">
      <c r="A659" s="14" t="str">
        <f>IF(Data_HSK2!E653="","",Data_HSK2!E653)</f>
        <v>đã (đã ... rồi)</v>
      </c>
      <c r="B659" s="15"/>
      <c r="C659" s="16" t="str">
        <f>IF(OR(A659="",TRIM(B659)=""),"",IF(OR(ISNUMBER(FIND("|"&amp;F659&amp;"|",Data_HSK2!G653)),AND(F659=G659,ISNUMBER(FIND("|"&amp;G659&amp;"|",Data_HSK2!H653)))),"✅","❌"))</f>
        <v/>
      </c>
      <c r="D659" s="17" t="str">
        <f>IF(OR(A659="",$D$5&lt;&gt;"Có"),"",Data_HSK2!B653&amp;"  ("&amp;Data_HSK2!C653&amp;")")</f>
        <v/>
      </c>
      <c r="F659" s="1" t="str">
        <f t="shared" si="4"/>
        <v/>
      </c>
      <c r="G659" s="1" t="str">
        <f t="shared" si="5"/>
        <v/>
      </c>
    </row>
    <row r="660" spans="1:7" ht="15.75" customHeight="1">
      <c r="A660" s="14" t="str">
        <f>IF(Data_HSK2!E654="","",Data_HSK2!E654)</f>
        <v>sau này, về sau</v>
      </c>
      <c r="B660" s="15"/>
      <c r="C660" s="16" t="str">
        <f>IF(OR(A660="",TRIM(B660)=""),"",IF(OR(ISNUMBER(FIND("|"&amp;F660&amp;"|",Data_HSK2!G654)),AND(F660=G660,ISNUMBER(FIND("|"&amp;G660&amp;"|",Data_HSK2!H654)))),"✅","❌"))</f>
        <v/>
      </c>
      <c r="D660" s="17" t="str">
        <f>IF(OR(A660="",$D$5&lt;&gt;"Có"),"",Data_HSK2!B654&amp;"  ("&amp;Data_HSK2!C654&amp;")")</f>
        <v/>
      </c>
      <c r="F660" s="1" t="str">
        <f t="shared" si="4"/>
        <v/>
      </c>
      <c r="G660" s="1" t="str">
        <f t="shared" si="5"/>
        <v/>
      </c>
    </row>
    <row r="661" spans="1:7" ht="15.75" customHeight="1">
      <c r="A661" s="14" t="str">
        <f>IF(Data_HSK2!E655="","",Data_HSK2!E655)</f>
        <v>trước đây</v>
      </c>
      <c r="B661" s="15"/>
      <c r="C661" s="16" t="str">
        <f>IF(OR(A661="",TRIM(B661)=""),"",IF(OR(ISNUMBER(FIND("|"&amp;F661&amp;"|",Data_HSK2!G655)),AND(F661=G661,ISNUMBER(FIND("|"&amp;G661&amp;"|",Data_HSK2!H655)))),"✅","❌"))</f>
        <v/>
      </c>
      <c r="D661" s="17" t="str">
        <f>IF(OR(A661="",$D$5&lt;&gt;"Có"),"",Data_HSK2!B655&amp;"  ("&amp;Data_HSK2!C655&amp;")")</f>
        <v/>
      </c>
      <c r="F661" s="1" t="str">
        <f t="shared" si="4"/>
        <v/>
      </c>
      <c r="G661" s="1" t="str">
        <f t="shared" si="5"/>
        <v/>
      </c>
    </row>
    <row r="662" spans="1:7" ht="15.75" customHeight="1">
      <c r="A662" s="14" t="str">
        <f>IF(Data_HSK2!E656="","",Data_HSK2!E656)</f>
        <v>trở lên, trên đây</v>
      </c>
      <c r="B662" s="15"/>
      <c r="C662" s="16" t="str">
        <f>IF(OR(A662="",TRIM(B662)=""),"",IF(OR(ISNUMBER(FIND("|"&amp;F662&amp;"|",Data_HSK2!G656)),AND(F662=G662,ISNUMBER(FIND("|"&amp;G662&amp;"|",Data_HSK2!H656)))),"✅","❌"))</f>
        <v/>
      </c>
      <c r="D662" s="17" t="str">
        <f>IF(OR(A662="",$D$5&lt;&gt;"Có"),"",Data_HSK2!B656&amp;"  ("&amp;Data_HSK2!C656&amp;")")</f>
        <v/>
      </c>
      <c r="F662" s="1" t="str">
        <f t="shared" si="4"/>
        <v/>
      </c>
      <c r="G662" s="1" t="str">
        <f t="shared" si="5"/>
        <v/>
      </c>
    </row>
    <row r="663" spans="1:7" ht="15.75" customHeight="1">
      <c r="A663" s="14" t="str">
        <f>IF(Data_HSK2!E657="","",Data_HSK2!E657)</f>
        <v>ngoài ra, ngoài ...</v>
      </c>
      <c r="B663" s="15"/>
      <c r="C663" s="16" t="str">
        <f>IF(OR(A663="",TRIM(B663)=""),"",IF(OR(ISNUMBER(FIND("|"&amp;F663&amp;"|",Data_HSK2!G657)),AND(F663=G663,ISNUMBER(FIND("|"&amp;G663&amp;"|",Data_HSK2!H657)))),"✅","❌"))</f>
        <v/>
      </c>
      <c r="D663" s="17" t="str">
        <f>IF(OR(A663="",$D$5&lt;&gt;"Có"),"",Data_HSK2!B657&amp;"  ("&amp;Data_HSK2!C657&amp;")")</f>
        <v/>
      </c>
      <c r="F663" s="1" t="str">
        <f t="shared" si="4"/>
        <v/>
      </c>
      <c r="G663" s="1" t="str">
        <f t="shared" si="5"/>
        <v/>
      </c>
    </row>
    <row r="664" spans="1:7" ht="15.75" customHeight="1">
      <c r="A664" s="14" t="str">
        <f>IF(Data_HSK2!E658="","",Data_HSK2!E658)</f>
        <v>tưởng là, cứ ngỡ</v>
      </c>
      <c r="B664" s="15"/>
      <c r="C664" s="16" t="str">
        <f>IF(OR(A664="",TRIM(B664)=""),"",IF(OR(ISNUMBER(FIND("|"&amp;F664&amp;"|",Data_HSK2!G658)),AND(F664=G664,ISNUMBER(FIND("|"&amp;G664&amp;"|",Data_HSK2!H658)))),"✅","❌"))</f>
        <v/>
      </c>
      <c r="D664" s="17" t="str">
        <f>IF(OR(A664="",$D$5&lt;&gt;"Có"),"",Data_HSK2!B658&amp;"  ("&amp;Data_HSK2!C658&amp;")")</f>
        <v/>
      </c>
      <c r="F664" s="1" t="str">
        <f t="shared" si="4"/>
        <v/>
      </c>
      <c r="G664" s="1" t="str">
        <f t="shared" si="5"/>
        <v/>
      </c>
    </row>
    <row r="665" spans="1:7" ht="15.75" customHeight="1">
      <c r="A665" s="14" t="str">
        <f>IF(Data_HSK2!E659="","",Data_HSK2!E659)</f>
        <v>trở xuống, dưới đây</v>
      </c>
      <c r="B665" s="15"/>
      <c r="C665" s="16" t="str">
        <f>IF(OR(A665="",TRIM(B665)=""),"",IF(OR(ISNUMBER(FIND("|"&amp;F665&amp;"|",Data_HSK2!G659)),AND(F665=G665,ISNUMBER(FIND("|"&amp;G665&amp;"|",Data_HSK2!H659)))),"✅","❌"))</f>
        <v/>
      </c>
      <c r="D665" s="17" t="str">
        <f>IF(OR(A665="",$D$5&lt;&gt;"Có"),"",Data_HSK2!B659&amp;"  ("&amp;Data_HSK2!C659&amp;")")</f>
        <v/>
      </c>
      <c r="F665" s="1" t="str">
        <f t="shared" si="4"/>
        <v/>
      </c>
      <c r="G665" s="1" t="str">
        <f t="shared" si="5"/>
        <v/>
      </c>
    </row>
    <row r="666" spans="1:7" ht="15.75" customHeight="1">
      <c r="A666" s="14" t="str">
        <f>IF(Data_HSK2!E660="","",Data_HSK2!E660)</f>
        <v>cái ghế</v>
      </c>
      <c r="B666" s="15"/>
      <c r="C666" s="16" t="str">
        <f>IF(OR(A666="",TRIM(B666)=""),"",IF(OR(ISNUMBER(FIND("|"&amp;F666&amp;"|",Data_HSK2!G660)),AND(F666=G666,ISNUMBER(FIND("|"&amp;G666&amp;"|",Data_HSK2!H660)))),"✅","❌"))</f>
        <v/>
      </c>
      <c r="D666" s="17" t="str">
        <f>IF(OR(A666="",$D$5&lt;&gt;"Có"),"",Data_HSK2!B660&amp;"  ("&amp;Data_HSK2!C660&amp;")")</f>
        <v/>
      </c>
      <c r="F666" s="1" t="str">
        <f t="shared" si="4"/>
        <v/>
      </c>
      <c r="G666" s="1" t="str">
        <f t="shared" si="5"/>
        <v/>
      </c>
    </row>
    <row r="667" spans="1:7" ht="15.75" customHeight="1">
      <c r="A667" s="14" t="str">
        <f>IF(Data_HSK2!E661="","",Data_HSK2!E661)</f>
        <v>thông thường, bình thường</v>
      </c>
      <c r="B667" s="15"/>
      <c r="C667" s="16" t="str">
        <f>IF(OR(A667="",TRIM(B667)=""),"",IF(OR(ISNUMBER(FIND("|"&amp;F667&amp;"|",Data_HSK2!G661)),AND(F667=G667,ISNUMBER(FIND("|"&amp;G667&amp;"|",Data_HSK2!H661)))),"✅","❌"))</f>
        <v/>
      </c>
      <c r="D667" s="17" t="str">
        <f>IF(OR(A667="",$D$5&lt;&gt;"Có"),"",Data_HSK2!B661&amp;"  ("&amp;Data_HSK2!C661&amp;")")</f>
        <v/>
      </c>
      <c r="F667" s="1" t="str">
        <f t="shared" si="4"/>
        <v/>
      </c>
      <c r="G667" s="1" t="str">
        <f t="shared" si="5"/>
        <v/>
      </c>
    </row>
    <row r="668" spans="1:7" ht="15.75" customHeight="1">
      <c r="A668" s="14" t="str">
        <f>IF(Data_HSK2!E662="","",Data_HSK2!E662)</f>
        <v>một chút xíu</v>
      </c>
      <c r="B668" s="15"/>
      <c r="C668" s="16" t="str">
        <f>IF(OR(A668="",TRIM(B668)=""),"",IF(OR(ISNUMBER(FIND("|"&amp;F668&amp;"|",Data_HSK2!G662)),AND(F668=G668,ISNUMBER(FIND("|"&amp;G668&amp;"|",Data_HSK2!H662)))),"✅","❌"))</f>
        <v/>
      </c>
      <c r="D668" s="17" t="str">
        <f>IF(OR(A668="",$D$5&lt;&gt;"Có"),"",Data_HSK2!B662&amp;"  ("&amp;Data_HSK2!C662&amp;")")</f>
        <v/>
      </c>
      <c r="F668" s="1" t="str">
        <f t="shared" si="4"/>
        <v/>
      </c>
      <c r="G668" s="1" t="str">
        <f t="shared" si="5"/>
        <v/>
      </c>
    </row>
    <row r="669" spans="1:7" ht="15.75" customHeight="1">
      <c r="A669" s="14" t="str">
        <f>IF(Data_HSK2!E663="","",Data_HSK2!E663)</f>
        <v>cả đời</v>
      </c>
      <c r="B669" s="15"/>
      <c r="C669" s="16" t="str">
        <f>IF(OR(A669="",TRIM(B669)=""),"",IF(OR(ISNUMBER(FIND("|"&amp;F669&amp;"|",Data_HSK2!G663)),AND(F669=G669,ISNUMBER(FIND("|"&amp;G669&amp;"|",Data_HSK2!H663)))),"✅","❌"))</f>
        <v/>
      </c>
      <c r="D669" s="17" t="str">
        <f>IF(OR(A669="",$D$5&lt;&gt;"Có"),"",Data_HSK2!B663&amp;"  ("&amp;Data_HSK2!C663&amp;")")</f>
        <v/>
      </c>
      <c r="F669" s="1" t="str">
        <f t="shared" si="4"/>
        <v/>
      </c>
      <c r="G669" s="1" t="str">
        <f t="shared" si="5"/>
        <v/>
      </c>
    </row>
    <row r="670" spans="1:7" ht="15.75" customHeight="1">
      <c r="A670" s="14" t="str">
        <f>IF(Data_HSK2!E664="","",Data_HSK2!E664)</f>
        <v>luôn, suốt, thẳng (liên tục)</v>
      </c>
      <c r="B670" s="15"/>
      <c r="C670" s="16" t="str">
        <f>IF(OR(A670="",TRIM(B670)=""),"",IF(OR(ISNUMBER(FIND("|"&amp;F670&amp;"|",Data_HSK2!G664)),AND(F670=G670,ISNUMBER(FIND("|"&amp;G670&amp;"|",Data_HSK2!H664)))),"✅","❌"))</f>
        <v/>
      </c>
      <c r="D670" s="17" t="str">
        <f>IF(OR(A670="",$D$5&lt;&gt;"Có"),"",Data_HSK2!B664&amp;"  ("&amp;Data_HSK2!C664&amp;")")</f>
        <v/>
      </c>
      <c r="F670" s="1" t="str">
        <f t="shared" si="4"/>
        <v/>
      </c>
      <c r="G670" s="1" t="str">
        <f t="shared" si="5"/>
        <v/>
      </c>
    </row>
    <row r="671" spans="1:7" ht="15.75" customHeight="1">
      <c r="A671" s="14" t="str">
        <f>IF(Data_HSK2!E665="","",Data_HSK2!E665)</f>
        <v>trăm triệu</v>
      </c>
      <c r="B671" s="15"/>
      <c r="C671" s="16" t="str">
        <f>IF(OR(A671="",TRIM(B671)=""),"",IF(OR(ISNUMBER(FIND("|"&amp;F671&amp;"|",Data_HSK2!G665)),AND(F671=G671,ISNUMBER(FIND("|"&amp;G671&amp;"|",Data_HSK2!H665)))),"✅","❌"))</f>
        <v/>
      </c>
      <c r="D671" s="17" t="str">
        <f>IF(OR(A671="",$D$5&lt;&gt;"Có"),"",Data_HSK2!B665&amp;"  ("&amp;Data_HSK2!C665&amp;")")</f>
        <v/>
      </c>
      <c r="F671" s="1" t="str">
        <f t="shared" si="4"/>
        <v/>
      </c>
      <c r="G671" s="1" t="str">
        <f t="shared" si="5"/>
        <v/>
      </c>
    </row>
    <row r="672" spans="1:7" ht="15.75" customHeight="1">
      <c r="A672" s="14" t="str">
        <f>IF(Data_HSK2!E666="","",Data_HSK2!E666)</f>
        <v>ý kiến</v>
      </c>
      <c r="B672" s="15"/>
      <c r="C672" s="16" t="str">
        <f>IF(OR(A672="",TRIM(B672)=""),"",IF(OR(ISNUMBER(FIND("|"&amp;F672&amp;"|",Data_HSK2!G666)),AND(F672=G672,ISNUMBER(FIND("|"&amp;G672&amp;"|",Data_HSK2!H666)))),"✅","❌"))</f>
        <v/>
      </c>
      <c r="D672" s="17" t="str">
        <f>IF(OR(A672="",$D$5&lt;&gt;"Có"),"",Data_HSK2!B666&amp;"  ("&amp;Data_HSK2!C666&amp;")")</f>
        <v/>
      </c>
      <c r="F672" s="1" t="str">
        <f t="shared" si="4"/>
        <v/>
      </c>
      <c r="G672" s="1" t="str">
        <f t="shared" si="5"/>
        <v/>
      </c>
    </row>
    <row r="673" spans="1:7" ht="15.75" customHeight="1">
      <c r="A673" s="14" t="str">
        <f>IF(Data_HSK2!E667="","",Data_HSK2!E667)</f>
        <v>ý nghĩa, ý</v>
      </c>
      <c r="B673" s="15"/>
      <c r="C673" s="16" t="str">
        <f>IF(OR(A673="",TRIM(B673)=""),"",IF(OR(ISNUMBER(FIND("|"&amp;F673&amp;"|",Data_HSK2!G667)),AND(F673=G673,ISNUMBER(FIND("|"&amp;G673&amp;"|",Data_HSK2!H667)))),"✅","❌"))</f>
        <v/>
      </c>
      <c r="D673" s="17" t="str">
        <f>IF(OR(A673="",$D$5&lt;&gt;"Có"),"",Data_HSK2!B667&amp;"  ("&amp;Data_HSK2!C667&amp;")")</f>
        <v/>
      </c>
      <c r="F673" s="1" t="str">
        <f t="shared" si="4"/>
        <v/>
      </c>
      <c r="G673" s="1" t="str">
        <f t="shared" si="5"/>
        <v/>
      </c>
    </row>
    <row r="674" spans="1:7" ht="15.75" customHeight="1">
      <c r="A674" s="14" t="str">
        <f>IF(Data_HSK2!E668="","",Data_HSK2!E668)</f>
        <v>bởi vì</v>
      </c>
      <c r="B674" s="15"/>
      <c r="C674" s="16" t="str">
        <f>IF(OR(A674="",TRIM(B674)=""),"",IF(OR(ISNUMBER(FIND("|"&amp;F674&amp;"|",Data_HSK2!G668)),AND(F674=G674,ISNUMBER(FIND("|"&amp;G674&amp;"|",Data_HSK2!H668)))),"✅","❌"))</f>
        <v/>
      </c>
      <c r="D674" s="17" t="str">
        <f>IF(OR(A674="",$D$5&lt;&gt;"Có"),"",Data_HSK2!B668&amp;"  ("&amp;Data_HSK2!C668&amp;")")</f>
        <v/>
      </c>
      <c r="F674" s="1" t="str">
        <f t="shared" si="4"/>
        <v/>
      </c>
      <c r="G674" s="1" t="str">
        <f t="shared" si="5"/>
        <v/>
      </c>
    </row>
    <row r="675" spans="1:7" ht="15.75" customHeight="1">
      <c r="A675" s="14" t="str">
        <f>IF(Data_HSK2!E669="","",Data_HSK2!E669)</f>
        <v>âm u (trời)</v>
      </c>
      <c r="B675" s="15"/>
      <c r="C675" s="16" t="str">
        <f>IF(OR(A675="",TRIM(B675)=""),"",IF(OR(ISNUMBER(FIND("|"&amp;F675&amp;"|",Data_HSK2!G669)),AND(F675=G675,ISNUMBER(FIND("|"&amp;G675&amp;"|",Data_HSK2!H669)))),"✅","❌"))</f>
        <v/>
      </c>
      <c r="D675" s="17" t="str">
        <f>IF(OR(A675="",$D$5&lt;&gt;"Có"),"",Data_HSK2!B669&amp;"  ("&amp;Data_HSK2!C669&amp;")")</f>
        <v/>
      </c>
      <c r="F675" s="1" t="str">
        <f t="shared" si="4"/>
        <v/>
      </c>
      <c r="G675" s="1" t="str">
        <f t="shared" si="5"/>
        <v/>
      </c>
    </row>
    <row r="676" spans="1:7" ht="15.75" customHeight="1">
      <c r="A676" s="14" t="str">
        <f>IF(Data_HSK2!E670="","",Data_HSK2!E670)</f>
        <v>trời âm u, ngày nhiều mây</v>
      </c>
      <c r="B676" s="15"/>
      <c r="C676" s="16" t="str">
        <f>IF(OR(A676="",TRIM(B676)=""),"",IF(OR(ISNUMBER(FIND("|"&amp;F676&amp;"|",Data_HSK2!G670)),AND(F676=G676,ISNUMBER(FIND("|"&amp;G676&amp;"|",Data_HSK2!H670)))),"✅","❌"))</f>
        <v/>
      </c>
      <c r="D676" s="17" t="str">
        <f>IF(OR(A676="",$D$5&lt;&gt;"Có"),"",Data_HSK2!B670&amp;"  ("&amp;Data_HSK2!C670&amp;")")</f>
        <v/>
      </c>
      <c r="F676" s="1" t="str">
        <f t="shared" si="4"/>
        <v/>
      </c>
      <c r="G676" s="1" t="str">
        <f t="shared" si="5"/>
        <v/>
      </c>
    </row>
    <row r="677" spans="1:7" ht="15.75" customHeight="1">
      <c r="A677" s="14" t="str">
        <f>IF(Data_HSK2!E671="","",Data_HSK2!E671)</f>
        <v>lễ hội âm nhạc</v>
      </c>
      <c r="B677" s="15"/>
      <c r="C677" s="16" t="str">
        <f>IF(OR(A677="",TRIM(B677)=""),"",IF(OR(ISNUMBER(FIND("|"&amp;F677&amp;"|",Data_HSK2!G671)),AND(F677=G677,ISNUMBER(FIND("|"&amp;G677&amp;"|",Data_HSK2!H671)))),"✅","❌"))</f>
        <v/>
      </c>
      <c r="D677" s="17" t="str">
        <f>IF(OR(A677="",$D$5&lt;&gt;"Có"),"",Data_HSK2!B671&amp;"  ("&amp;Data_HSK2!C671&amp;")")</f>
        <v/>
      </c>
      <c r="F677" s="1" t="str">
        <f t="shared" si="4"/>
        <v/>
      </c>
      <c r="G677" s="1" t="str">
        <f t="shared" si="5"/>
        <v/>
      </c>
    </row>
    <row r="678" spans="1:7" ht="15.75" customHeight="1">
      <c r="A678" s="14" t="str">
        <f>IF(Data_HSK2!E672="","",Data_HSK2!E672)</f>
        <v>âm nhạc</v>
      </c>
      <c r="B678" s="15"/>
      <c r="C678" s="16" t="str">
        <f>IF(OR(A678="",TRIM(B678)=""),"",IF(OR(ISNUMBER(FIND("|"&amp;F678&amp;"|",Data_HSK2!G672)),AND(F678=G678,ISNUMBER(FIND("|"&amp;G678&amp;"|",Data_HSK2!H672)))),"✅","❌"))</f>
        <v/>
      </c>
      <c r="D678" s="17" t="str">
        <f>IF(OR(A678="",$D$5&lt;&gt;"Có"),"",Data_HSK2!B672&amp;"  ("&amp;Data_HSK2!C672&amp;")")</f>
        <v/>
      </c>
      <c r="F678" s="1" t="str">
        <f t="shared" si="4"/>
        <v/>
      </c>
      <c r="G678" s="1" t="str">
        <f t="shared" si="5"/>
        <v/>
      </c>
    </row>
    <row r="679" spans="1:7" ht="15.75" customHeight="1">
      <c r="A679" s="14" t="str">
        <f>IF(Data_HSK2!E673="","",Data_HSK2!E673)</f>
        <v>buổi hòa nhạc</v>
      </c>
      <c r="B679" s="15"/>
      <c r="C679" s="16" t="str">
        <f>IF(OR(A679="",TRIM(B679)=""),"",IF(OR(ISNUMBER(FIND("|"&amp;F679&amp;"|",Data_HSK2!G673)),AND(F679=G679,ISNUMBER(FIND("|"&amp;G679&amp;"|",Data_HSK2!H673)))),"✅","❌"))</f>
        <v/>
      </c>
      <c r="D679" s="17" t="str">
        <f>IF(OR(A679="",$D$5&lt;&gt;"Có"),"",Data_HSK2!B673&amp;"  ("&amp;Data_HSK2!C673&amp;")")</f>
        <v/>
      </c>
      <c r="F679" s="1" t="str">
        <f t="shared" si="4"/>
        <v/>
      </c>
      <c r="G679" s="1" t="str">
        <f t="shared" si="5"/>
        <v/>
      </c>
    </row>
    <row r="680" spans="1:7" ht="15.75" customHeight="1">
      <c r="A680" s="14" t="str">
        <f>IF(Data_HSK2!E674="","",Data_HSK2!E674)</f>
        <v>ngân hàng</v>
      </c>
      <c r="B680" s="15"/>
      <c r="C680" s="16" t="str">
        <f>IF(OR(A680="",TRIM(B680)=""),"",IF(OR(ISNUMBER(FIND("|"&amp;F680&amp;"|",Data_HSK2!G674)),AND(F680=G680,ISNUMBER(FIND("|"&amp;G680&amp;"|",Data_HSK2!H674)))),"✅","❌"))</f>
        <v/>
      </c>
      <c r="D680" s="17" t="str">
        <f>IF(OR(A680="",$D$5&lt;&gt;"Có"),"",Data_HSK2!B674&amp;"  ("&amp;Data_HSK2!C674&amp;")")</f>
        <v/>
      </c>
      <c r="F680" s="1" t="str">
        <f t="shared" si="4"/>
        <v/>
      </c>
      <c r="G680" s="1" t="str">
        <f t="shared" si="5"/>
        <v/>
      </c>
    </row>
    <row r="681" spans="1:7" ht="15.75" customHeight="1">
      <c r="A681" s="14" t="str">
        <f>IF(Data_HSK2!E675="","",Data_HSK2!E675)</f>
        <v>thẻ ngân hàng</v>
      </c>
      <c r="B681" s="15"/>
      <c r="C681" s="16" t="str">
        <f>IF(OR(A681="",TRIM(B681)=""),"",IF(OR(ISNUMBER(FIND("|"&amp;F681&amp;"|",Data_HSK2!G675)),AND(F681=G681,ISNUMBER(FIND("|"&amp;G681&amp;"|",Data_HSK2!H675)))),"✅","❌"))</f>
        <v/>
      </c>
      <c r="D681" s="17" t="str">
        <f>IF(OR(A681="",$D$5&lt;&gt;"Có"),"",Data_HSK2!B675&amp;"  ("&amp;Data_HSK2!C675&amp;")")</f>
        <v/>
      </c>
      <c r="F681" s="1" t="str">
        <f t="shared" si="4"/>
        <v/>
      </c>
      <c r="G681" s="1" t="str">
        <f t="shared" si="5"/>
        <v/>
      </c>
    </row>
    <row r="682" spans="1:7" ht="15.75" customHeight="1">
      <c r="A682" s="14" t="str">
        <f>IF(Data_HSK2!E676="","",Data_HSK2!E676)</f>
        <v>nên, cần phải (应该)</v>
      </c>
      <c r="B682" s="15"/>
      <c r="C682" s="16" t="str">
        <f>IF(OR(A682="",TRIM(B682)=""),"",IF(OR(ISNUMBER(FIND("|"&amp;F682&amp;"|",Data_HSK2!G676)),AND(F682=G682,ISNUMBER(FIND("|"&amp;G682&amp;"|",Data_HSK2!H676)))),"✅","❌"))</f>
        <v/>
      </c>
      <c r="D682" s="17" t="str">
        <f>IF(OR(A682="",$D$5&lt;&gt;"Có"),"",Data_HSK2!B676&amp;"  ("&amp;Data_HSK2!C676&amp;")")</f>
        <v/>
      </c>
      <c r="F682" s="1" t="str">
        <f t="shared" si="4"/>
        <v/>
      </c>
      <c r="G682" s="1" t="str">
        <f t="shared" si="5"/>
        <v/>
      </c>
    </row>
    <row r="683" spans="1:7" ht="15.75" customHeight="1">
      <c r="A683" s="14" t="str">
        <f>IF(Data_HSK2!E677="","",Data_HSK2!E677)</f>
        <v>tiếng Anh (英文)</v>
      </c>
      <c r="B683" s="15"/>
      <c r="C683" s="16" t="str">
        <f>IF(OR(A683="",TRIM(B683)=""),"",IF(OR(ISNUMBER(FIND("|"&amp;F683&amp;"|",Data_HSK2!G677)),AND(F683=G683,ISNUMBER(FIND("|"&amp;G683&amp;"|",Data_HSK2!H677)))),"✅","❌"))</f>
        <v/>
      </c>
      <c r="D683" s="17" t="str">
        <f>IF(OR(A683="",$D$5&lt;&gt;"Có"),"",Data_HSK2!B677&amp;"  ("&amp;Data_HSK2!C677&amp;")")</f>
        <v/>
      </c>
      <c r="F683" s="1" t="str">
        <f t="shared" si="4"/>
        <v/>
      </c>
      <c r="G683" s="1" t="str">
        <f t="shared" si="5"/>
        <v/>
      </c>
    </row>
    <row r="684" spans="1:7" ht="15.75" customHeight="1">
      <c r="A684" s="14" t="str">
        <f>IF(Data_HSK2!E678="","",Data_HSK2!E678)</f>
        <v>tiếng Anh (英语)</v>
      </c>
      <c r="B684" s="15"/>
      <c r="C684" s="16" t="str">
        <f>IF(OR(A684="",TRIM(B684)=""),"",IF(OR(ISNUMBER(FIND("|"&amp;F684&amp;"|",Data_HSK2!G678)),AND(F684=G684,ISNUMBER(FIND("|"&amp;G684&amp;"|",Data_HSK2!H678)))),"✅","❌"))</f>
        <v/>
      </c>
      <c r="D684" s="17" t="str">
        <f>IF(OR(A684="",$D$5&lt;&gt;"Có"),"",Data_HSK2!B678&amp;"  ("&amp;Data_HSK2!C678&amp;")")</f>
        <v/>
      </c>
      <c r="F684" s="1" t="str">
        <f t="shared" si="4"/>
        <v/>
      </c>
      <c r="G684" s="1" t="str">
        <f t="shared" si="5"/>
        <v/>
      </c>
    </row>
    <row r="685" spans="1:7" ht="15.75" customHeight="1">
      <c r="A685" s="14" t="str">
        <f>IF(Data_HSK2!E679="","",Data_HSK2!E679)</f>
        <v>bộ phim (影片)</v>
      </c>
      <c r="B685" s="15"/>
      <c r="C685" s="16" t="str">
        <f>IF(OR(A685="",TRIM(B685)=""),"",IF(OR(ISNUMBER(FIND("|"&amp;F685&amp;"|",Data_HSK2!G679)),AND(F685=G685,ISNUMBER(FIND("|"&amp;G685&amp;"|",Data_HSK2!H679)))),"✅","❌"))</f>
        <v/>
      </c>
      <c r="D685" s="17" t="str">
        <f>IF(OR(A685="",$D$5&lt;&gt;"Có"),"",Data_HSK2!B679&amp;"  ("&amp;Data_HSK2!C679&amp;")")</f>
        <v/>
      </c>
      <c r="F685" s="1" t="str">
        <f t="shared" si="4"/>
        <v/>
      </c>
      <c r="G685" s="1" t="str">
        <f t="shared" si="5"/>
        <v/>
      </c>
    </row>
    <row r="686" spans="1:7" ht="15.75" customHeight="1">
      <c r="A686" s="14" t="str">
        <f>IF(Data_HSK2!E680="","",Data_HSK2!E680)</f>
        <v>ảnh hưởng</v>
      </c>
      <c r="B686" s="15"/>
      <c r="C686" s="16" t="str">
        <f>IF(OR(A686="",TRIM(B686)=""),"",IF(OR(ISNUMBER(FIND("|"&amp;F686&amp;"|",Data_HSK2!G680)),AND(F686=G686,ISNUMBER(FIND("|"&amp;G686&amp;"|",Data_HSK2!H680)))),"✅","❌"))</f>
        <v/>
      </c>
      <c r="D686" s="17" t="str">
        <f>IF(OR(A686="",$D$5&lt;&gt;"Có"),"",Data_HSK2!B680&amp;"  ("&amp;Data_HSK2!C680&amp;")")</f>
        <v/>
      </c>
      <c r="F686" s="1" t="str">
        <f t="shared" si="4"/>
        <v/>
      </c>
      <c r="G686" s="1" t="str">
        <f t="shared" si="5"/>
        <v/>
      </c>
    </row>
    <row r="687" spans="1:7" ht="15.75" customHeight="1">
      <c r="A687" s="14" t="str">
        <f>IF(Data_HSK2!E681="","",Data_HSK2!E681)</f>
        <v>mãi mãi</v>
      </c>
      <c r="B687" s="15"/>
      <c r="C687" s="16" t="str">
        <f>IF(OR(A687="",TRIM(B687)=""),"",IF(OR(ISNUMBER(FIND("|"&amp;F687&amp;"|",Data_HSK2!G681)),AND(F687=G687,ISNUMBER(FIND("|"&amp;G687&amp;"|",Data_HSK2!H681)))),"✅","❌"))</f>
        <v/>
      </c>
      <c r="D687" s="17" t="str">
        <f>IF(OR(A687="",$D$5&lt;&gt;"Có"),"",Data_HSK2!B681&amp;"  ("&amp;Data_HSK2!C681&amp;")")</f>
        <v/>
      </c>
      <c r="F687" s="1" t="str">
        <f t="shared" si="4"/>
        <v/>
      </c>
      <c r="G687" s="1" t="str">
        <f t="shared" si="5"/>
        <v/>
      </c>
    </row>
    <row r="688" spans="1:7" ht="15.75" customHeight="1">
      <c r="A688" s="14" t="str">
        <f>IF(Data_HSK2!E682="","",Data_HSK2!E682)</f>
        <v>dầu</v>
      </c>
      <c r="B688" s="15"/>
      <c r="C688" s="16" t="str">
        <f>IF(OR(A688="",TRIM(B688)=""),"",IF(OR(ISNUMBER(FIND("|"&amp;F688&amp;"|",Data_HSK2!G682)),AND(F688=G688,ISNUMBER(FIND("|"&amp;G688&amp;"|",Data_HSK2!H682)))),"✅","❌"))</f>
        <v/>
      </c>
      <c r="D688" s="17" t="str">
        <f>IF(OR(A688="",$D$5&lt;&gt;"Có"),"",Data_HSK2!B682&amp;"  ("&amp;Data_HSK2!C682&amp;")")</f>
        <v/>
      </c>
      <c r="F688" s="1" t="str">
        <f t="shared" si="4"/>
        <v/>
      </c>
      <c r="G688" s="1" t="str">
        <f t="shared" si="5"/>
        <v/>
      </c>
    </row>
    <row r="689" spans="1:7" ht="15.75" customHeight="1">
      <c r="A689" s="14" t="str">
        <f>IF(Data_HSK2!E683="","",Data_HSK2!E683)</f>
        <v>du khách</v>
      </c>
      <c r="B689" s="15"/>
      <c r="C689" s="16" t="str">
        <f>IF(OR(A689="",TRIM(B689)=""),"",IF(OR(ISNUMBER(FIND("|"&amp;F689&amp;"|",Data_HSK2!G683)),AND(F689=G689,ISNUMBER(FIND("|"&amp;G689&amp;"|",Data_HSK2!H683)))),"✅","❌"))</f>
        <v/>
      </c>
      <c r="D689" s="17" t="str">
        <f>IF(OR(A689="",$D$5&lt;&gt;"Có"),"",Data_HSK2!B683&amp;"  ("&amp;Data_HSK2!C683&amp;")")</f>
        <v/>
      </c>
      <c r="F689" s="1" t="str">
        <f t="shared" si="4"/>
        <v/>
      </c>
      <c r="G689" s="1" t="str">
        <f t="shared" si="5"/>
        <v/>
      </c>
    </row>
    <row r="690" spans="1:7" ht="15.75" customHeight="1">
      <c r="A690" s="14" t="str">
        <f>IF(Data_HSK2!E684="","",Data_HSK2!E684)</f>
        <v>hữu nghị, thân thiện</v>
      </c>
      <c r="B690" s="15"/>
      <c r="C690" s="16" t="str">
        <f>IF(OR(A690="",TRIM(B690)=""),"",IF(OR(ISNUMBER(FIND("|"&amp;F690&amp;"|",Data_HSK2!G684)),AND(F690=G690,ISNUMBER(FIND("|"&amp;G690&amp;"|",Data_HSK2!H684)))),"✅","❌"))</f>
        <v/>
      </c>
      <c r="D690" s="17" t="str">
        <f>IF(OR(A690="",$D$5&lt;&gt;"Có"),"",Data_HSK2!B684&amp;"  ("&amp;Data_HSK2!C684&amp;")")</f>
        <v/>
      </c>
      <c r="F690" s="1" t="str">
        <f t="shared" si="4"/>
        <v/>
      </c>
      <c r="G690" s="1" t="str">
        <f t="shared" si="5"/>
        <v/>
      </c>
    </row>
    <row r="691" spans="1:7" ht="15.75" customHeight="1">
      <c r="A691" s="14" t="str">
        <f>IF(Data_HSK2!E685="","",Data_HSK2!E685)</f>
        <v>rảnh, có thời gian rảnh</v>
      </c>
      <c r="B691" s="15"/>
      <c r="C691" s="16" t="str">
        <f>IF(OR(A691="",TRIM(B691)=""),"",IF(OR(ISNUMBER(FIND("|"&amp;F691&amp;"|",Data_HSK2!G685)),AND(F691=G691,ISNUMBER(FIND("|"&amp;G691&amp;"|",Data_HSK2!H685)))),"✅","❌"))</f>
        <v/>
      </c>
      <c r="D691" s="17" t="str">
        <f>IF(OR(A691="",$D$5&lt;&gt;"Có"),"",Data_HSK2!B685&amp;"  ("&amp;Data_HSK2!C685&amp;")")</f>
        <v/>
      </c>
      <c r="F691" s="1" t="str">
        <f t="shared" si="4"/>
        <v/>
      </c>
      <c r="G691" s="1" t="str">
        <f t="shared" si="5"/>
        <v/>
      </c>
    </row>
    <row r="692" spans="1:7" ht="15.75" customHeight="1">
      <c r="A692" s="14" t="str">
        <f>IF(Data_HSK2!E686="","",Data_HSK2!E686)</f>
        <v>có người</v>
      </c>
      <c r="B692" s="15"/>
      <c r="C692" s="16" t="str">
        <f>IF(OR(A692="",TRIM(B692)=""),"",IF(OR(ISNUMBER(FIND("|"&amp;F692&amp;"|",Data_HSK2!G686)),AND(F692=G692,ISNUMBER(FIND("|"&amp;G692&amp;"|",Data_HSK2!H686)))),"✅","❌"))</f>
        <v/>
      </c>
      <c r="D692" s="17" t="str">
        <f>IF(OR(A692="",$D$5&lt;&gt;"Có"),"",Data_HSK2!B686&amp;"  ("&amp;Data_HSK2!C686&amp;")")</f>
        <v/>
      </c>
      <c r="F692" s="1" t="str">
        <f t="shared" si="4"/>
        <v/>
      </c>
      <c r="G692" s="1" t="str">
        <f t="shared" si="5"/>
        <v/>
      </c>
    </row>
    <row r="693" spans="1:7" ht="15.75" customHeight="1">
      <c r="A693" s="14" t="str">
        <f>IF(Data_HSK2!E687="","",Data_HSK2!E687)</f>
        <v>hơi, có chút (không vừa ý)</v>
      </c>
      <c r="B693" s="15"/>
      <c r="C693" s="16" t="str">
        <f>IF(OR(A693="",TRIM(B693)=""),"",IF(OR(ISNUMBER(FIND("|"&amp;F693&amp;"|",Data_HSK2!G687)),AND(F693=G693,ISNUMBER(FIND("|"&amp;G693&amp;"|",Data_HSK2!H687)))),"✅","❌"))</f>
        <v/>
      </c>
      <c r="D693" s="17" t="str">
        <f>IF(OR(A693="",$D$5&lt;&gt;"Có"),"",Data_HSK2!B687&amp;"  ("&amp;Data_HSK2!C687&amp;")")</f>
        <v/>
      </c>
      <c r="F693" s="1" t="str">
        <f t="shared" si="4"/>
        <v/>
      </c>
      <c r="G693" s="1" t="str">
        <f t="shared" si="5"/>
        <v/>
      </c>
    </row>
    <row r="694" spans="1:7" ht="15.75" customHeight="1">
      <c r="A694" s="14" t="str">
        <f>IF(Data_HSK2!E688="","",Data_HSK2!E688)</f>
        <v>thú vị, hay</v>
      </c>
      <c r="B694" s="15"/>
      <c r="C694" s="16" t="str">
        <f>IF(OR(A694="",TRIM(B694)=""),"",IF(OR(ISNUMBER(FIND("|"&amp;F694&amp;"|",Data_HSK2!G688)),AND(F694=G694,ISNUMBER(FIND("|"&amp;G694&amp;"|",Data_HSK2!H688)))),"✅","❌"))</f>
        <v/>
      </c>
      <c r="D694" s="17" t="str">
        <f>IF(OR(A694="",$D$5&lt;&gt;"Có"),"",Data_HSK2!B688&amp;"  ("&amp;Data_HSK2!C688&amp;")")</f>
        <v/>
      </c>
      <c r="F694" s="1" t="str">
        <f t="shared" si="4"/>
        <v/>
      </c>
      <c r="G694" s="1" t="str">
        <f t="shared" si="5"/>
        <v/>
      </c>
    </row>
    <row r="695" spans="1:7" ht="15.75" customHeight="1">
      <c r="A695" s="14" t="str">
        <f>IF(Data_HSK2!E689="","",Data_HSK2!E689)</f>
        <v>lại (đã xảy ra lặp lại)</v>
      </c>
      <c r="B695" s="15"/>
      <c r="C695" s="16" t="str">
        <f>IF(OR(A695="",TRIM(B695)=""),"",IF(OR(ISNUMBER(FIND("|"&amp;F695&amp;"|",Data_HSK2!G689)),AND(F695=G695,ISNUMBER(FIND("|"&amp;G695&amp;"|",Data_HSK2!H689)))),"✅","❌"))</f>
        <v/>
      </c>
      <c r="D695" s="17" t="str">
        <f>IF(OR(A695="",$D$5&lt;&gt;"Có"),"",Data_HSK2!B689&amp;"  ("&amp;Data_HSK2!C689&amp;")")</f>
        <v/>
      </c>
      <c r="F695" s="1" t="str">
        <f t="shared" si="4"/>
        <v/>
      </c>
      <c r="G695" s="1" t="str">
        <f t="shared" si="5"/>
        <v/>
      </c>
    </row>
    <row r="696" spans="1:7" ht="15.75" customHeight="1">
      <c r="A696" s="14" t="str">
        <f>IF(Data_HSK2!E690="","",Data_HSK2!E690)</f>
        <v>con cá</v>
      </c>
      <c r="B696" s="15"/>
      <c r="C696" s="16" t="str">
        <f>IF(OR(A696="",TRIM(B696)=""),"",IF(OR(ISNUMBER(FIND("|"&amp;F696&amp;"|",Data_HSK2!G690)),AND(F696=G696,ISNUMBER(FIND("|"&amp;G696&amp;"|",Data_HSK2!H690)))),"✅","❌"))</f>
        <v/>
      </c>
      <c r="D696" s="17" t="str">
        <f>IF(OR(A696="",$D$5&lt;&gt;"Có"),"",Data_HSK2!B690&amp;"  ("&amp;Data_HSK2!C690&amp;")")</f>
        <v/>
      </c>
      <c r="F696" s="1" t="str">
        <f t="shared" si="4"/>
        <v/>
      </c>
      <c r="G696" s="1" t="str">
        <f t="shared" si="5"/>
        <v/>
      </c>
    </row>
    <row r="697" spans="1:7" ht="15.75" customHeight="1">
      <c r="A697" s="14" t="str">
        <f>IF(Data_HSK2!E691="","",Data_HSK2!E691)</f>
        <v>ngôn ngữ</v>
      </c>
      <c r="B697" s="15"/>
      <c r="C697" s="16" t="str">
        <f>IF(OR(A697="",TRIM(B697)=""),"",IF(OR(ISNUMBER(FIND("|"&amp;F697&amp;"|",Data_HSK2!G691)),AND(F697=G697,ISNUMBER(FIND("|"&amp;G697&amp;"|",Data_HSK2!H691)))),"✅","❌"))</f>
        <v/>
      </c>
      <c r="D697" s="17" t="str">
        <f>IF(OR(A697="",$D$5&lt;&gt;"Có"),"",Data_HSK2!B691&amp;"  ("&amp;Data_HSK2!C691&amp;")")</f>
        <v/>
      </c>
      <c r="F697" s="1" t="str">
        <f t="shared" si="4"/>
        <v/>
      </c>
      <c r="G697" s="1" t="str">
        <f t="shared" si="5"/>
        <v/>
      </c>
    </row>
    <row r="698" spans="1:7" ht="15.75" customHeight="1">
      <c r="A698" s="14" t="str">
        <f>IF(Data_HSK2!E692="","",Data_HSK2!E692)</f>
        <v>vốn dĩ; hóa ra</v>
      </c>
      <c r="B698" s="15"/>
      <c r="C698" s="16" t="str">
        <f>IF(OR(A698="",TRIM(B698)=""),"",IF(OR(ISNUMBER(FIND("|"&amp;F698&amp;"|",Data_HSK2!G692)),AND(F698=G698,ISNUMBER(FIND("|"&amp;G698&amp;"|",Data_HSK2!H692)))),"✅","❌"))</f>
        <v/>
      </c>
      <c r="D698" s="17" t="str">
        <f>IF(OR(A698="",$D$5&lt;&gt;"Có"),"",Data_HSK2!B692&amp;"  ("&amp;Data_HSK2!C692&amp;")")</f>
        <v/>
      </c>
      <c r="F698" s="1" t="str">
        <f t="shared" si="4"/>
        <v/>
      </c>
      <c r="G698" s="1" t="str">
        <f t="shared" si="5"/>
        <v/>
      </c>
    </row>
    <row r="699" spans="1:7" ht="15.75" customHeight="1">
      <c r="A699" s="14" t="str">
        <f>IF(Data_HSK2!E693="","",Data_HSK2!E693)</f>
        <v>nguyên nhân</v>
      </c>
      <c r="B699" s="15"/>
      <c r="C699" s="16" t="str">
        <f>IF(OR(A699="",TRIM(B699)=""),"",IF(OR(ISNUMBER(FIND("|"&amp;F699&amp;"|",Data_HSK2!G693)),AND(F699=G699,ISNUMBER(FIND("|"&amp;G699&amp;"|",Data_HSK2!H693)))),"✅","❌"))</f>
        <v/>
      </c>
      <c r="D699" s="17" t="str">
        <f>IF(OR(A699="",$D$5&lt;&gt;"Có"),"",Data_HSK2!B693&amp;"  ("&amp;Data_HSK2!C693&amp;")")</f>
        <v/>
      </c>
      <c r="F699" s="1" t="str">
        <f t="shared" si="4"/>
        <v/>
      </c>
      <c r="G699" s="1" t="str">
        <f t="shared" si="5"/>
        <v/>
      </c>
    </row>
    <row r="700" spans="1:7" ht="15.75" customHeight="1">
      <c r="A700" s="14" t="str">
        <f>IF(Data_HSK2!E694="","",Data_HSK2!E694)</f>
        <v>viện; sân (1 chữ)</v>
      </c>
      <c r="B700" s="15"/>
      <c r="C700" s="16" t="str">
        <f>IF(OR(A700="",TRIM(B700)=""),"",IF(OR(ISNUMBER(FIND("|"&amp;F700&amp;"|",Data_HSK2!G694)),AND(F700=G700,ISNUMBER(FIND("|"&amp;G700&amp;"|",Data_HSK2!H694)))),"✅","❌"))</f>
        <v/>
      </c>
      <c r="D700" s="17" t="str">
        <f>IF(OR(A700="",$D$5&lt;&gt;"Có"),"",Data_HSK2!B694&amp;"  ("&amp;Data_HSK2!C694&amp;")")</f>
        <v/>
      </c>
      <c r="F700" s="1" t="str">
        <f t="shared" si="4"/>
        <v/>
      </c>
      <c r="G700" s="1" t="str">
        <f t="shared" si="5"/>
        <v/>
      </c>
    </row>
    <row r="701" spans="1:7" ht="15.75" customHeight="1">
      <c r="A701" s="14" t="str">
        <f>IF(Data_HSK2!E695="","",Data_HSK2!E695)</f>
        <v>viện trưởng</v>
      </c>
      <c r="B701" s="15"/>
      <c r="C701" s="16" t="str">
        <f>IF(OR(A701="",TRIM(B701)=""),"",IF(OR(ISNUMBER(FIND("|"&amp;F701&amp;"|",Data_HSK2!G695)),AND(F701=G701,ISNUMBER(FIND("|"&amp;G701&amp;"|",Data_HSK2!H695)))),"✅","❌"))</f>
        <v/>
      </c>
      <c r="D701" s="17" t="str">
        <f>IF(OR(A701="",$D$5&lt;&gt;"Có"),"",Data_HSK2!B695&amp;"  ("&amp;Data_HSK2!C695&amp;")")</f>
        <v/>
      </c>
      <c r="F701" s="1" t="str">
        <f t="shared" si="4"/>
        <v/>
      </c>
      <c r="G701" s="1" t="str">
        <f t="shared" si="5"/>
        <v/>
      </c>
    </row>
    <row r="702" spans="1:7" ht="15.75" customHeight="1">
      <c r="A702" s="14" t="str">
        <f>IF(Data_HSK2!E696="","",Data_HSK2!E696)</f>
        <v>cái sân</v>
      </c>
      <c r="B702" s="15"/>
      <c r="C702" s="16" t="str">
        <f>IF(OR(A702="",TRIM(B702)=""),"",IF(OR(ISNUMBER(FIND("|"&amp;F702&amp;"|",Data_HSK2!G696)),AND(F702=G702,ISNUMBER(FIND("|"&amp;G702&amp;"|",Data_HSK2!H696)))),"✅","❌"))</f>
        <v/>
      </c>
      <c r="D702" s="17" t="str">
        <f>IF(OR(A702="",$D$5&lt;&gt;"Có"),"",Data_HSK2!B696&amp;"  ("&amp;Data_HSK2!C696&amp;")")</f>
        <v/>
      </c>
      <c r="F702" s="1" t="str">
        <f t="shared" si="4"/>
        <v/>
      </c>
      <c r="G702" s="1" t="str">
        <f t="shared" si="5"/>
        <v/>
      </c>
    </row>
    <row r="703" spans="1:7" ht="15.75" customHeight="1">
      <c r="A703" s="14" t="str">
        <f>IF(Data_HSK2!E697="","",Data_HSK2!E697)</f>
        <v>bằng lòng, sẵn lòng</v>
      </c>
      <c r="B703" s="15"/>
      <c r="C703" s="16" t="str">
        <f>IF(OR(A703="",TRIM(B703)=""),"",IF(OR(ISNUMBER(FIND("|"&amp;F703&amp;"|",Data_HSK2!G697)),AND(F703=G703,ISNUMBER(FIND("|"&amp;G703&amp;"|",Data_HSK2!H697)))),"✅","❌"))</f>
        <v/>
      </c>
      <c r="D703" s="17" t="str">
        <f>IF(OR(A703="",$D$5&lt;&gt;"Có"),"",Data_HSK2!B697&amp;"  ("&amp;Data_HSK2!C697&amp;")")</f>
        <v/>
      </c>
      <c r="F703" s="1" t="str">
        <f t="shared" si="4"/>
        <v/>
      </c>
      <c r="G703" s="1" t="str">
        <f t="shared" si="5"/>
        <v/>
      </c>
    </row>
    <row r="704" spans="1:7" ht="15.75" customHeight="1">
      <c r="A704" s="14" t="str">
        <f>IF(Data_HSK2!E698="","",Data_HSK2!E698)</f>
        <v>tháng (月份)</v>
      </c>
      <c r="B704" s="15"/>
      <c r="C704" s="16" t="str">
        <f>IF(OR(A704="",TRIM(B704)=""),"",IF(OR(ISNUMBER(FIND("|"&amp;F704&amp;"|",Data_HSK2!G698)),AND(F704=G704,ISNUMBER(FIND("|"&amp;G704&amp;"|",Data_HSK2!H698)))),"✅","❌"))</f>
        <v/>
      </c>
      <c r="D704" s="17" t="str">
        <f>IF(OR(A704="",$D$5&lt;&gt;"Có"),"",Data_HSK2!B698&amp;"  ("&amp;Data_HSK2!C698&amp;")")</f>
        <v/>
      </c>
      <c r="F704" s="1" t="str">
        <f t="shared" si="4"/>
        <v/>
      </c>
      <c r="G704" s="1" t="str">
        <f t="shared" si="5"/>
        <v/>
      </c>
    </row>
    <row r="705" spans="1:7" ht="15.75" customHeight="1">
      <c r="A705" s="14" t="str">
        <f>IF(Data_HSK2!E699="","",Data_HSK2!E699)</f>
        <v>mặt trăng</v>
      </c>
      <c r="B705" s="15"/>
      <c r="C705" s="16" t="str">
        <f>IF(OR(A705="",TRIM(B705)=""),"",IF(OR(ISNUMBER(FIND("|"&amp;F705&amp;"|",Data_HSK2!G699)),AND(F705=G705,ISNUMBER(FIND("|"&amp;G705&amp;"|",Data_HSK2!H699)))),"✅","❌"))</f>
        <v/>
      </c>
      <c r="D705" s="17" t="str">
        <f>IF(OR(A705="",$D$5&lt;&gt;"Có"),"",Data_HSK2!B699&amp;"  ("&amp;Data_HSK2!C699&amp;")")</f>
        <v/>
      </c>
      <c r="F705" s="1" t="str">
        <f t="shared" si="4"/>
        <v/>
      </c>
      <c r="G705" s="1" t="str">
        <f t="shared" si="5"/>
        <v/>
      </c>
    </row>
    <row r="706" spans="1:7" ht="15.75" customHeight="1">
      <c r="A706" s="14" t="str">
        <f>IF(Data_HSK2!E700="","",Data_HSK2!E700)</f>
        <v>càng (越...越...)</v>
      </c>
      <c r="B706" s="15"/>
      <c r="C706" s="16" t="str">
        <f>IF(OR(A706="",TRIM(B706)=""),"",IF(OR(ISNUMBER(FIND("|"&amp;F706&amp;"|",Data_HSK2!G700)),AND(F706=G706,ISNUMBER(FIND("|"&amp;G706&amp;"|",Data_HSK2!H700)))),"✅","❌"))</f>
        <v/>
      </c>
      <c r="D706" s="17" t="str">
        <f>IF(OR(A706="",$D$5&lt;&gt;"Có"),"",Data_HSK2!B700&amp;"  ("&amp;Data_HSK2!C700&amp;")")</f>
        <v/>
      </c>
      <c r="F706" s="1" t="str">
        <f t="shared" si="4"/>
        <v/>
      </c>
      <c r="G706" s="1" t="str">
        <f t="shared" si="5"/>
        <v/>
      </c>
    </row>
    <row r="707" spans="1:7" ht="15.75" customHeight="1">
      <c r="A707" s="14" t="str">
        <f>IF(Data_HSK2!E701="","",Data_HSK2!E701)</f>
        <v>ngày càng</v>
      </c>
      <c r="B707" s="15"/>
      <c r="C707" s="16" t="str">
        <f>IF(OR(A707="",TRIM(B707)=""),"",IF(OR(ISNUMBER(FIND("|"&amp;F707&amp;"|",Data_HSK2!G701)),AND(F707=G707,ISNUMBER(FIND("|"&amp;G707&amp;"|",Data_HSK2!H701)))),"✅","❌"))</f>
        <v/>
      </c>
      <c r="D707" s="17" t="str">
        <f>IF(OR(A707="",$D$5&lt;&gt;"Có"),"",Data_HSK2!B701&amp;"  ("&amp;Data_HSK2!C701&amp;")")</f>
        <v/>
      </c>
      <c r="F707" s="1" t="str">
        <f t="shared" si="4"/>
        <v/>
      </c>
      <c r="G707" s="1" t="str">
        <f t="shared" si="5"/>
        <v/>
      </c>
    </row>
    <row r="708" spans="1:7" ht="15.75" customHeight="1">
      <c r="A708" s="14" t="str">
        <f>IF(Data_HSK2!E702="","",Data_HSK2!E702)</f>
        <v>mây</v>
      </c>
      <c r="B708" s="15"/>
      <c r="C708" s="16" t="str">
        <f>IF(OR(A708="",TRIM(B708)=""),"",IF(OR(ISNUMBER(FIND("|"&amp;F708&amp;"|",Data_HSK2!G702)),AND(F708=G708,ISNUMBER(FIND("|"&amp;G708&amp;"|",Data_HSK2!H702)))),"✅","❌"))</f>
        <v/>
      </c>
      <c r="D708" s="17" t="str">
        <f>IF(OR(A708="",$D$5&lt;&gt;"Có"),"",Data_HSK2!B702&amp;"  ("&amp;Data_HSK2!C702&amp;")")</f>
        <v/>
      </c>
      <c r="F708" s="1" t="str">
        <f t="shared" si="4"/>
        <v/>
      </c>
      <c r="G708" s="1" t="str">
        <f t="shared" si="5"/>
        <v/>
      </c>
    </row>
    <row r="709" spans="1:7" ht="15.75" customHeight="1">
      <c r="A709" s="14" t="str">
        <f>IF(Data_HSK2!E703="","",Data_HSK2!E703)</f>
        <v>vận động, thể thao</v>
      </c>
      <c r="B709" s="15"/>
      <c r="C709" s="16" t="str">
        <f>IF(OR(A709="",TRIM(B709)=""),"",IF(OR(ISNUMBER(FIND("|"&amp;F709&amp;"|",Data_HSK2!G703)),AND(F709=G709,ISNUMBER(FIND("|"&amp;G709&amp;"|",Data_HSK2!H703)))),"✅","❌"))</f>
        <v/>
      </c>
      <c r="D709" s="17" t="str">
        <f>IF(OR(A709="",$D$5&lt;&gt;"Có"),"",Data_HSK2!B703&amp;"  ("&amp;Data_HSK2!C703&amp;")")</f>
        <v/>
      </c>
      <c r="F709" s="1" t="str">
        <f t="shared" si="4"/>
        <v/>
      </c>
      <c r="G709" s="1" t="str">
        <f t="shared" si="5"/>
        <v/>
      </c>
    </row>
    <row r="710" spans="1:7" ht="15.75" customHeight="1">
      <c r="A710" s="14" t="str">
        <f>IF(Data_HSK2!E704="","",Data_HSK2!E704)</f>
        <v>chúng ta (1 chữ)</v>
      </c>
      <c r="B710" s="15"/>
      <c r="C710" s="16" t="str">
        <f>IF(OR(A710="",TRIM(B710)=""),"",IF(OR(ISNUMBER(FIND("|"&amp;F710&amp;"|",Data_HSK2!G704)),AND(F710=G710,ISNUMBER(FIND("|"&amp;G710&amp;"|",Data_HSK2!H704)))),"✅","❌"))</f>
        <v/>
      </c>
      <c r="D710" s="17" t="str">
        <f>IF(OR(A710="",$D$5&lt;&gt;"Có"),"",Data_HSK2!B704&amp;"  ("&amp;Data_HSK2!C704&amp;")")</f>
        <v/>
      </c>
      <c r="F710" s="1" t="str">
        <f t="shared" si="4"/>
        <v/>
      </c>
      <c r="G710" s="1" t="str">
        <f t="shared" si="5"/>
        <v/>
      </c>
    </row>
    <row r="711" spans="1:7" ht="15.75" customHeight="1">
      <c r="A711" s="14" t="str">
        <f>IF(Data_HSK2!E705="","",Data_HSK2!E705)</f>
        <v>chúng ta</v>
      </c>
      <c r="B711" s="15"/>
      <c r="C711" s="16" t="str">
        <f>IF(OR(A711="",TRIM(B711)=""),"",IF(OR(ISNUMBER(FIND("|"&amp;F711&amp;"|",Data_HSK2!G705)),AND(F711=G711,ISNUMBER(FIND("|"&amp;G711&amp;"|",Data_HSK2!H705)))),"✅","❌"))</f>
        <v/>
      </c>
      <c r="D711" s="17" t="str">
        <f>IF(OR(A711="",$D$5&lt;&gt;"Có"),"",Data_HSK2!B705&amp;"  ("&amp;Data_HSK2!C705&amp;")")</f>
        <v/>
      </c>
      <c r="F711" s="1" t="str">
        <f t="shared" si="4"/>
        <v/>
      </c>
      <c r="G711" s="1" t="str">
        <f t="shared" si="5"/>
        <v/>
      </c>
    </row>
    <row r="712" spans="1:7" ht="15.75" customHeight="1">
      <c r="A712" s="14" t="str">
        <f>IF(Data_HSK2!E706="","",Data_HSK2!E706)</f>
        <v>bẩn</v>
      </c>
      <c r="B712" s="15"/>
      <c r="C712" s="16" t="str">
        <f>IF(OR(A712="",TRIM(B712)=""),"",IF(OR(ISNUMBER(FIND("|"&amp;F712&amp;"|",Data_HSK2!G706)),AND(F712=G712,ISNUMBER(FIND("|"&amp;G712&amp;"|",Data_HSK2!H706)))),"✅","❌"))</f>
        <v/>
      </c>
      <c r="D712" s="17" t="str">
        <f>IF(OR(A712="",$D$5&lt;&gt;"Có"),"",Data_HSK2!B706&amp;"  ("&amp;Data_HSK2!C706&amp;")")</f>
        <v/>
      </c>
      <c r="F712" s="1" t="str">
        <f t="shared" si="4"/>
        <v/>
      </c>
      <c r="G712" s="1" t="str">
        <f t="shared" si="5"/>
        <v/>
      </c>
    </row>
    <row r="713" spans="1:7" ht="15.75" customHeight="1">
      <c r="A713" s="14" t="str">
        <f>IF(Data_HSK2!E707="","",Data_HSK2!E707)</f>
        <v>bữa sáng (早餐)</v>
      </c>
      <c r="B713" s="15"/>
      <c r="C713" s="16" t="str">
        <f>IF(OR(A713="",TRIM(B713)=""),"",IF(OR(ISNUMBER(FIND("|"&amp;F713&amp;"|",Data_HSK2!G707)),AND(F713=G713,ISNUMBER(FIND("|"&amp;G713&amp;"|",Data_HSK2!H707)))),"✅","❌"))</f>
        <v/>
      </c>
      <c r="D713" s="17" t="str">
        <f>IF(OR(A713="",$D$5&lt;&gt;"Có"),"",Data_HSK2!B707&amp;"  ("&amp;Data_HSK2!C707&amp;")")</f>
        <v/>
      </c>
      <c r="F713" s="1" t="str">
        <f t="shared" si="4"/>
        <v/>
      </c>
      <c r="G713" s="1" t="str">
        <f t="shared" si="5"/>
        <v/>
      </c>
    </row>
    <row r="714" spans="1:7" ht="15.75" customHeight="1">
      <c r="A714" s="14" t="str">
        <f>IF(Data_HSK2!E708="","",Data_HSK2!E708)</f>
        <v>sáng sớm (早晨)</v>
      </c>
      <c r="B714" s="15"/>
      <c r="C714" s="16" t="str">
        <f>IF(OR(A714="",TRIM(B714)=""),"",IF(OR(ISNUMBER(FIND("|"&amp;F714&amp;"|",Data_HSK2!G708)),AND(F714=G714,ISNUMBER(FIND("|"&amp;G714&amp;"|",Data_HSK2!H708)))),"✅","❌"))</f>
        <v/>
      </c>
      <c r="D714" s="17" t="str">
        <f>IF(OR(A714="",$D$5&lt;&gt;"Có"),"",Data_HSK2!B708&amp;"  ("&amp;Data_HSK2!C708&amp;")")</f>
        <v/>
      </c>
      <c r="F714" s="1" t="str">
        <f t="shared" si="4"/>
        <v/>
      </c>
      <c r="G714" s="1" t="str">
        <f t="shared" si="5"/>
        <v/>
      </c>
    </row>
    <row r="715" spans="1:7" ht="15.75" customHeight="1">
      <c r="A715" s="14" t="str">
        <f>IF(Data_HSK2!E709="","",Data_HSK2!E709)</f>
        <v>đã ... từ lâu</v>
      </c>
      <c r="B715" s="15"/>
      <c r="C715" s="16" t="str">
        <f>IF(OR(A715="",TRIM(B715)=""),"",IF(OR(ISNUMBER(FIND("|"&amp;F715&amp;"|",Data_HSK2!G709)),AND(F715=G715,ISNUMBER(FIND("|"&amp;G715&amp;"|",Data_HSK2!H709)))),"✅","❌"))</f>
        <v/>
      </c>
      <c r="D715" s="17" t="str">
        <f>IF(OR(A715="",$D$5&lt;&gt;"Có"),"",Data_HSK2!B709&amp;"  ("&amp;Data_HSK2!C709&amp;")")</f>
        <v/>
      </c>
      <c r="F715" s="1" t="str">
        <f t="shared" si="4"/>
        <v/>
      </c>
      <c r="G715" s="1" t="str">
        <f t="shared" si="5"/>
        <v/>
      </c>
    </row>
    <row r="716" spans="1:7" ht="15.75" customHeight="1">
      <c r="A716" s="14" t="str">
        <f>IF(Data_HSK2!E710="","",Data_HSK2!E710)</f>
        <v>làm sao bây giờ</v>
      </c>
      <c r="B716" s="15"/>
      <c r="C716" s="16" t="str">
        <f>IF(OR(A716="",TRIM(B716)=""),"",IF(OR(ISNUMBER(FIND("|"&amp;F716&amp;"|",Data_HSK2!G710)),AND(F716=G716,ISNUMBER(FIND("|"&amp;G716&amp;"|",Data_HSK2!H710)))),"✅","❌"))</f>
        <v/>
      </c>
      <c r="D716" s="17" t="str">
        <f>IF(OR(A716="",$D$5&lt;&gt;"Có"),"",Data_HSK2!B710&amp;"  ("&amp;Data_HSK2!C710&amp;")")</f>
        <v/>
      </c>
      <c r="F716" s="1" t="str">
        <f t="shared" si="4"/>
        <v/>
      </c>
      <c r="G716" s="1" t="str">
        <f t="shared" si="5"/>
        <v/>
      </c>
    </row>
    <row r="717" spans="1:7" ht="15.75" customHeight="1">
      <c r="A717" s="14" t="str">
        <f>IF(Data_HSK2!E711="","",Data_HSK2!E711)</f>
        <v>thế nào (怎么样)</v>
      </c>
      <c r="B717" s="15"/>
      <c r="C717" s="16" t="str">
        <f>IF(OR(A717="",TRIM(B717)=""),"",IF(OR(ISNUMBER(FIND("|"&amp;F717&amp;"|",Data_HSK2!G711)),AND(F717=G717,ISNUMBER(FIND("|"&amp;G717&amp;"|",Data_HSK2!H711)))),"✅","❌"))</f>
        <v/>
      </c>
      <c r="D717" s="17" t="str">
        <f>IF(OR(A717="",$D$5&lt;&gt;"Có"),"",Data_HSK2!B711&amp;"  ("&amp;Data_HSK2!C711&amp;")")</f>
        <v/>
      </c>
      <c r="F717" s="1" t="str">
        <f t="shared" si="4"/>
        <v/>
      </c>
      <c r="G717" s="1" t="str">
        <f t="shared" si="5"/>
        <v/>
      </c>
    </row>
    <row r="718" spans="1:7" ht="15.75" customHeight="1">
      <c r="A718" s="14" t="str">
        <f>IF(Data_HSK2!E712="","",Data_HSK2!E712)</f>
        <v>như thế nào (怎样)</v>
      </c>
      <c r="B718" s="15"/>
      <c r="C718" s="16" t="str">
        <f>IF(OR(A718="",TRIM(B718)=""),"",IF(OR(ISNUMBER(FIND("|"&amp;F718&amp;"|",Data_HSK2!G712)),AND(F718=G718,ISNUMBER(FIND("|"&amp;G718&amp;"|",Data_HSK2!H712)))),"✅","❌"))</f>
        <v/>
      </c>
      <c r="D718" s="17" t="str">
        <f>IF(OR(A718="",$D$5&lt;&gt;"Có"),"",Data_HSK2!B712&amp;"  ("&amp;Data_HSK2!C712&amp;")")</f>
        <v/>
      </c>
      <c r="F718" s="1" t="str">
        <f t="shared" si="4"/>
        <v/>
      </c>
      <c r="G718" s="1" t="str">
        <f t="shared" si="5"/>
        <v/>
      </c>
    </row>
    <row r="719" spans="1:7" ht="15.75" customHeight="1">
      <c r="A719" s="14" t="str">
        <f>IF(Data_HSK2!E713="","",Data_HSK2!E713)</f>
        <v>chiếm, giữ (chỗ)</v>
      </c>
      <c r="B719" s="15"/>
      <c r="C719" s="16" t="str">
        <f>IF(OR(A719="",TRIM(B719)=""),"",IF(OR(ISNUMBER(FIND("|"&amp;F719&amp;"|",Data_HSK2!G713)),AND(F719=G719,ISNUMBER(FIND("|"&amp;G719&amp;"|",Data_HSK2!H713)))),"✅","❌"))</f>
        <v/>
      </c>
      <c r="D719" s="17" t="str">
        <f>IF(OR(A719="",$D$5&lt;&gt;"Có"),"",Data_HSK2!B713&amp;"  ("&amp;Data_HSK2!C713&amp;")")</f>
        <v/>
      </c>
      <c r="F719" s="1" t="str">
        <f t="shared" si="4"/>
        <v/>
      </c>
      <c r="G719" s="1" t="str">
        <f t="shared" si="5"/>
        <v/>
      </c>
    </row>
    <row r="720" spans="1:7" ht="15.75" customHeight="1">
      <c r="A720" s="14" t="str">
        <f>IF(Data_HSK2!E714="","",Data_HSK2!E714)</f>
        <v>đứng</v>
      </c>
      <c r="B720" s="15"/>
      <c r="C720" s="16" t="str">
        <f>IF(OR(A720="",TRIM(B720)=""),"",IF(OR(ISNUMBER(FIND("|"&amp;F720&amp;"|",Data_HSK2!G714)),AND(F720=G720,ISNUMBER(FIND("|"&amp;G720&amp;"|",Data_HSK2!H714)))),"✅","❌"))</f>
        <v/>
      </c>
      <c r="D720" s="17" t="str">
        <f>IF(OR(A720="",$D$5&lt;&gt;"Có"),"",Data_HSK2!B714&amp;"  ("&amp;Data_HSK2!C714&amp;")")</f>
        <v/>
      </c>
      <c r="F720" s="1" t="str">
        <f t="shared" si="4"/>
        <v/>
      </c>
      <c r="G720" s="1" t="str">
        <f t="shared" si="5"/>
        <v/>
      </c>
    </row>
    <row r="721" spans="1:7" ht="15.75" customHeight="1">
      <c r="A721" s="14" t="str">
        <f>IF(Data_HSK2!E715="","",Data_HSK2!E715)</f>
        <v>đứng lại</v>
      </c>
      <c r="B721" s="15"/>
      <c r="C721" s="16" t="str">
        <f>IF(OR(A721="",TRIM(B721)=""),"",IF(OR(ISNUMBER(FIND("|"&amp;F721&amp;"|",Data_HSK2!G715)),AND(F721=G721,ISNUMBER(FIND("|"&amp;G721&amp;"|",Data_HSK2!H715)))),"✅","❌"))</f>
        <v/>
      </c>
      <c r="D721" s="17" t="str">
        <f>IF(OR(A721="",$D$5&lt;&gt;"Có"),"",Data_HSK2!B715&amp;"  ("&amp;Data_HSK2!C715&amp;")")</f>
        <v/>
      </c>
      <c r="F721" s="1" t="str">
        <f t="shared" si="4"/>
        <v/>
      </c>
      <c r="G721" s="1" t="str">
        <f t="shared" si="5"/>
        <v/>
      </c>
    </row>
    <row r="722" spans="1:7" ht="15.75" customHeight="1">
      <c r="A722" s="14" t="str">
        <f>IF(Data_HSK2!E716="","",Data_HSK2!E716)</f>
        <v>lớn lên, mọc</v>
      </c>
      <c r="B722" s="15"/>
      <c r="C722" s="16" t="str">
        <f>IF(OR(A722="",TRIM(B722)=""),"",IF(OR(ISNUMBER(FIND("|"&amp;F722&amp;"|",Data_HSK2!G716)),AND(F722=G722,ISNUMBER(FIND("|"&amp;G722&amp;"|",Data_HSK2!H716)))),"✅","❌"))</f>
        <v/>
      </c>
      <c r="D722" s="17" t="str">
        <f>IF(OR(A722="",$D$5&lt;&gt;"Có"),"",Data_HSK2!B716&amp;"  ("&amp;Data_HSK2!C716&amp;")")</f>
        <v/>
      </c>
      <c r="F722" s="1" t="str">
        <f t="shared" si="4"/>
        <v/>
      </c>
      <c r="G722" s="1" t="str">
        <f t="shared" si="5"/>
        <v/>
      </c>
    </row>
    <row r="723" spans="1:7" ht="15.75" customHeight="1">
      <c r="A723" s="14" t="str">
        <f>IF(Data_HSK2!E717="","",Data_HSK2!E717)</f>
        <v>lớn lên, trưởng thành</v>
      </c>
      <c r="B723" s="15"/>
      <c r="C723" s="16" t="str">
        <f>IF(OR(A723="",TRIM(B723)=""),"",IF(OR(ISNUMBER(FIND("|"&amp;F723&amp;"|",Data_HSK2!G717)),AND(F723=G723,ISNUMBER(FIND("|"&amp;G723&amp;"|",Data_HSK2!H717)))),"✅","❌"))</f>
        <v/>
      </c>
      <c r="D723" s="17" t="str">
        <f>IF(OR(A723="",$D$5&lt;&gt;"Có"),"",Data_HSK2!B717&amp;"  ("&amp;Data_HSK2!C717&amp;")")</f>
        <v/>
      </c>
      <c r="F723" s="1" t="str">
        <f t="shared" si="4"/>
        <v/>
      </c>
      <c r="G723" s="1" t="str">
        <f t="shared" si="5"/>
        <v/>
      </c>
    </row>
    <row r="724" spans="1:7" ht="15.75" customHeight="1">
      <c r="A724" s="14" t="str">
        <f>IF(Data_HSK2!E718="","",Data_HSK2!E718)</f>
        <v>tìm ra</v>
      </c>
      <c r="B724" s="15"/>
      <c r="C724" s="16" t="str">
        <f>IF(OR(A724="",TRIM(B724)=""),"",IF(OR(ISNUMBER(FIND("|"&amp;F724&amp;"|",Data_HSK2!G718)),AND(F724=G724,ISNUMBER(FIND("|"&amp;G724&amp;"|",Data_HSK2!H718)))),"✅","❌"))</f>
        <v/>
      </c>
      <c r="D724" s="17" t="str">
        <f>IF(OR(A724="",$D$5&lt;&gt;"Có"),"",Data_HSK2!B718&amp;"  ("&amp;Data_HSK2!C718&amp;")")</f>
        <v/>
      </c>
      <c r="F724" s="1" t="str">
        <f t="shared" si="4"/>
        <v/>
      </c>
      <c r="G724" s="1" t="str">
        <f t="shared" si="5"/>
        <v/>
      </c>
    </row>
    <row r="725" spans="1:7" ht="15.75" customHeight="1">
      <c r="A725" s="14" t="str">
        <f>IF(Data_HSK2!E719="","",Data_HSK2!E719)</f>
        <v>chăm sóc</v>
      </c>
      <c r="B725" s="15"/>
      <c r="C725" s="16" t="str">
        <f>IF(OR(A725="",TRIM(B725)=""),"",IF(OR(ISNUMBER(FIND("|"&amp;F725&amp;"|",Data_HSK2!G719)),AND(F725=G725,ISNUMBER(FIND("|"&amp;G725&amp;"|",Data_HSK2!H719)))),"✅","❌"))</f>
        <v/>
      </c>
      <c r="D725" s="17" t="str">
        <f>IF(OR(A725="",$D$5&lt;&gt;"Có"),"",Data_HSK2!B719&amp;"  ("&amp;Data_HSK2!C719&amp;")")</f>
        <v/>
      </c>
      <c r="F725" s="1" t="str">
        <f t="shared" si="4"/>
        <v/>
      </c>
      <c r="G725" s="1" t="str">
        <f t="shared" si="5"/>
        <v/>
      </c>
    </row>
    <row r="726" spans="1:7" ht="15.75" customHeight="1">
      <c r="A726" s="14" t="str">
        <f>IF(Data_HSK2!E720="","",Data_HSK2!E720)</f>
        <v>bức ảnh</v>
      </c>
      <c r="B726" s="15"/>
      <c r="C726" s="16" t="str">
        <f>IF(OR(A726="",TRIM(B726)=""),"",IF(OR(ISNUMBER(FIND("|"&amp;F726&amp;"|",Data_HSK2!G720)),AND(F726=G726,ISNUMBER(FIND("|"&amp;G726&amp;"|",Data_HSK2!H720)))),"✅","❌"))</f>
        <v/>
      </c>
      <c r="D726" s="17" t="str">
        <f>IF(OR(A726="",$D$5&lt;&gt;"Có"),"",Data_HSK2!B720&amp;"  ("&amp;Data_HSK2!C720&amp;")")</f>
        <v/>
      </c>
      <c r="F726" s="1" t="str">
        <f t="shared" si="4"/>
        <v/>
      </c>
      <c r="G726" s="1" t="str">
        <f t="shared" si="5"/>
        <v/>
      </c>
    </row>
    <row r="727" spans="1:7" ht="15.75" customHeight="1">
      <c r="A727" s="14" t="str">
        <f>IF(Data_HSK2!E721="","",Data_HSK2!E721)</f>
        <v>chụp ảnh</v>
      </c>
      <c r="B727" s="15"/>
      <c r="C727" s="16" t="str">
        <f>IF(OR(A727="",TRIM(B727)=""),"",IF(OR(ISNUMBER(FIND("|"&amp;F727&amp;"|",Data_HSK2!G721)),AND(F727=G727,ISNUMBER(FIND("|"&amp;G727&amp;"|",Data_HSK2!H721)))),"✅","❌"))</f>
        <v/>
      </c>
      <c r="D727" s="17" t="str">
        <f>IF(OR(A727="",$D$5&lt;&gt;"Có"),"",Data_HSK2!B721&amp;"  ("&amp;Data_HSK2!C721&amp;")")</f>
        <v/>
      </c>
      <c r="F727" s="1" t="str">
        <f t="shared" si="4"/>
        <v/>
      </c>
      <c r="G727" s="1" t="str">
        <f t="shared" si="5"/>
        <v/>
      </c>
    </row>
    <row r="728" spans="1:7" ht="15.75" customHeight="1">
      <c r="A728" s="14" t="str">
        <f>IF(Data_HSK2!E722="","",Data_HSK2!E722)</f>
        <v>như thế này (这么)</v>
      </c>
      <c r="B728" s="15"/>
      <c r="C728" s="16" t="str">
        <f>IF(OR(A728="",TRIM(B728)=""),"",IF(OR(ISNUMBER(FIND("|"&amp;F728&amp;"|",Data_HSK2!G722)),AND(F728=G728,ISNUMBER(FIND("|"&amp;G728&amp;"|",Data_HSK2!H722)))),"✅","❌"))</f>
        <v/>
      </c>
      <c r="D728" s="17" t="str">
        <f>IF(OR(A728="",$D$5&lt;&gt;"Có"),"",Data_HSK2!B722&amp;"  ("&amp;Data_HSK2!C722&amp;")")</f>
        <v/>
      </c>
      <c r="F728" s="1" t="str">
        <f t="shared" si="4"/>
        <v/>
      </c>
      <c r="G728" s="1" t="str">
        <f t="shared" si="5"/>
        <v/>
      </c>
    </row>
    <row r="729" spans="1:7" ht="15.75" customHeight="1">
      <c r="A729" s="14" t="str">
        <f>IF(Data_HSK2!E723="","",Data_HSK2!E723)</f>
        <v>lúc này</v>
      </c>
      <c r="B729" s="15"/>
      <c r="C729" s="16" t="str">
        <f>IF(OR(A729="",TRIM(B729)=""),"",IF(OR(ISNUMBER(FIND("|"&amp;F729&amp;"|",Data_HSK2!G723)),AND(F729=G729,ISNUMBER(FIND("|"&amp;G729&amp;"|",Data_HSK2!H723)))),"✅","❌"))</f>
        <v/>
      </c>
      <c r="D729" s="17" t="str">
        <f>IF(OR(A729="",$D$5&lt;&gt;"Có"),"",Data_HSK2!B723&amp;"  ("&amp;Data_HSK2!C723&amp;")")</f>
        <v/>
      </c>
      <c r="F729" s="1" t="str">
        <f t="shared" si="4"/>
        <v/>
      </c>
      <c r="G729" s="1" t="str">
        <f t="shared" si="5"/>
        <v/>
      </c>
    </row>
    <row r="730" spans="1:7" ht="15.75" customHeight="1">
      <c r="A730" s="14" t="str">
        <f>IF(Data_HSK2!E724="","",Data_HSK2!E724)</f>
        <v>như vậy, như thế này (这样)</v>
      </c>
      <c r="B730" s="15"/>
      <c r="C730" s="16" t="str">
        <f>IF(OR(A730="",TRIM(B730)=""),"",IF(OR(ISNUMBER(FIND("|"&amp;F730&amp;"|",Data_HSK2!G724)),AND(F730=G730,ISNUMBER(FIND("|"&amp;G730&amp;"|",Data_HSK2!H724)))),"✅","❌"))</f>
        <v/>
      </c>
      <c r="D730" s="17" t="str">
        <f>IF(OR(A730="",$D$5&lt;&gt;"Có"),"",Data_HSK2!B724&amp;"  ("&amp;Data_HSK2!C724&amp;")")</f>
        <v/>
      </c>
      <c r="F730" s="1" t="str">
        <f t="shared" si="4"/>
        <v/>
      </c>
      <c r="G730" s="1" t="str">
        <f t="shared" si="5"/>
        <v/>
      </c>
    </row>
    <row r="731" spans="1:7" ht="15.75" customHeight="1">
      <c r="A731" s="14" t="str">
        <f>IF(Data_HSK2!E725="","",Data_HSK2!E725)</f>
        <v>chân chính, thật sự</v>
      </c>
      <c r="B731" s="15"/>
      <c r="C731" s="16" t="str">
        <f>IF(OR(A731="",TRIM(B731)=""),"",IF(OR(ISNUMBER(FIND("|"&amp;F731&amp;"|",Data_HSK2!G725)),AND(F731=G731,ISNUMBER(FIND("|"&amp;G731&amp;"|",Data_HSK2!H725)))),"✅","❌"))</f>
        <v/>
      </c>
      <c r="D731" s="17" t="str">
        <f>IF(OR(A731="",$D$5&lt;&gt;"Có"),"",Data_HSK2!B725&amp;"  ("&amp;Data_HSK2!C725&amp;")")</f>
        <v/>
      </c>
      <c r="F731" s="1" t="str">
        <f t="shared" si="4"/>
        <v/>
      </c>
      <c r="G731" s="1" t="str">
        <f t="shared" si="5"/>
        <v/>
      </c>
    </row>
    <row r="732" spans="1:7" ht="15.75" customHeight="1">
      <c r="A732" s="14" t="str">
        <f>IF(Data_HSK2!E726="","",Data_HSK2!E726)</f>
        <v>bình thường (đúng chuẩn)</v>
      </c>
      <c r="B732" s="15"/>
      <c r="C732" s="16" t="str">
        <f>IF(OR(A732="",TRIM(B732)=""),"",IF(OR(ISNUMBER(FIND("|"&amp;F732&amp;"|",Data_HSK2!G726)),AND(F732=G732,ISNUMBER(FIND("|"&amp;G732&amp;"|",Data_HSK2!H726)))),"✅","❌"))</f>
        <v/>
      </c>
      <c r="D732" s="17" t="str">
        <f>IF(OR(A732="",$D$5&lt;&gt;"Có"),"",Data_HSK2!B726&amp;"  ("&amp;Data_HSK2!C726&amp;")")</f>
        <v/>
      </c>
      <c r="F732" s="1" t="str">
        <f t="shared" si="4"/>
        <v/>
      </c>
      <c r="G732" s="1" t="str">
        <f t="shared" si="5"/>
        <v/>
      </c>
    </row>
    <row r="733" spans="1:7" ht="15.75" customHeight="1">
      <c r="A733" s="14" t="str">
        <f>IF(Data_HSK2!E727="","",Data_HSK2!E727)</f>
        <v>vừa đúng, vừa hay</v>
      </c>
      <c r="B733" s="15"/>
      <c r="C733" s="16" t="str">
        <f>IF(OR(A733="",TRIM(B733)=""),"",IF(OR(ISNUMBER(FIND("|"&amp;F733&amp;"|",Data_HSK2!G727)),AND(F733=G733,ISNUMBER(FIND("|"&amp;G733&amp;"|",Data_HSK2!H727)))),"✅","❌"))</f>
        <v/>
      </c>
      <c r="D733" s="17" t="str">
        <f>IF(OR(A733="",$D$5&lt;&gt;"Có"),"",Data_HSK2!B727&amp;"  ("&amp;Data_HSK2!C727&amp;")")</f>
        <v/>
      </c>
      <c r="F733" s="1" t="str">
        <f t="shared" si="4"/>
        <v/>
      </c>
      <c r="G733" s="1" t="str">
        <f t="shared" si="5"/>
        <v/>
      </c>
    </row>
    <row r="734" spans="1:7" ht="15.75" customHeight="1">
      <c r="A734" s="14" t="str">
        <f>IF(Data_HSK2!E728="","",Data_HSK2!E728)</f>
        <v>đúng đắn, chính xác (正确)</v>
      </c>
      <c r="B734" s="15"/>
      <c r="C734" s="16" t="str">
        <f>IF(OR(A734="",TRIM(B734)=""),"",IF(OR(ISNUMBER(FIND("|"&amp;F734&amp;"|",Data_HSK2!G728)),AND(F734=G734,ISNUMBER(FIND("|"&amp;G734&amp;"|",Data_HSK2!H728)))),"✅","❌"))</f>
        <v/>
      </c>
      <c r="D734" s="17" t="str">
        <f>IF(OR(A734="",$D$5&lt;&gt;"Có"),"",Data_HSK2!B728&amp;"  ("&amp;Data_HSK2!C728&amp;")")</f>
        <v/>
      </c>
      <c r="F734" s="1" t="str">
        <f t="shared" si="4"/>
        <v/>
      </c>
      <c r="G734" s="1" t="str">
        <f t="shared" si="5"/>
        <v/>
      </c>
    </row>
    <row r="735" spans="1:7" ht="15.75" customHeight="1">
      <c r="A735" s="14" t="str">
        <f>IF(Data_HSK2!E729="","",Data_HSK2!E729)</f>
        <v>chính là</v>
      </c>
      <c r="B735" s="15"/>
      <c r="C735" s="16" t="str">
        <f>IF(OR(A735="",TRIM(B735)=""),"",IF(OR(ISNUMBER(FIND("|"&amp;F735&amp;"|",Data_HSK2!G729)),AND(F735=G735,ISNUMBER(FIND("|"&amp;G735&amp;"|",Data_HSK2!H729)))),"✅","❌"))</f>
        <v/>
      </c>
      <c r="D735" s="17" t="str">
        <f>IF(OR(A735="",$D$5&lt;&gt;"Có"),"",Data_HSK2!B729&amp;"  ("&amp;Data_HSK2!C729&amp;")")</f>
        <v/>
      </c>
      <c r="F735" s="1" t="str">
        <f t="shared" si="4"/>
        <v/>
      </c>
      <c r="G735" s="1" t="str">
        <f t="shared" si="5"/>
        <v/>
      </c>
    </row>
    <row r="736" spans="1:7" ht="15.75" customHeight="1">
      <c r="A736" s="14" t="str">
        <f>IF(Data_HSK2!E730="","",Data_HSK2!E730)</f>
        <v>trực tiếp</v>
      </c>
      <c r="B736" s="15"/>
      <c r="C736" s="16" t="str">
        <f>IF(OR(A736="",TRIM(B736)=""),"",IF(OR(ISNUMBER(FIND("|"&amp;F736&amp;"|",Data_HSK2!G730)),AND(F736=G736,ISNUMBER(FIND("|"&amp;G736&amp;"|",Data_HSK2!H730)))),"✅","❌"))</f>
        <v/>
      </c>
      <c r="D736" s="17" t="str">
        <f>IF(OR(A736="",$D$5&lt;&gt;"Có"),"",Data_HSK2!B730&amp;"  ("&amp;Data_HSK2!C730&amp;")")</f>
        <v/>
      </c>
      <c r="F736" s="1" t="str">
        <f t="shared" si="4"/>
        <v/>
      </c>
      <c r="G736" s="1" t="str">
        <f t="shared" si="5"/>
        <v/>
      </c>
    </row>
    <row r="737" spans="1:7" ht="15.75" customHeight="1">
      <c r="A737" s="14" t="str">
        <f>IF(Data_HSK2!E731="","",Data_HSK2!E731)</f>
        <v>chỉ</v>
      </c>
      <c r="B737" s="15"/>
      <c r="C737" s="16" t="str">
        <f>IF(OR(A737="",TRIM(B737)=""),"",IF(OR(ISNUMBER(FIND("|"&amp;F737&amp;"|",Data_HSK2!G731)),AND(F737=G737,ISNUMBER(FIND("|"&amp;G737&amp;"|",Data_HSK2!H731)))),"✅","❌"))</f>
        <v/>
      </c>
      <c r="D737" s="17" t="str">
        <f>IF(OR(A737="",$D$5&lt;&gt;"Có"),"",Data_HSK2!B731&amp;"  ("&amp;Data_HSK2!C731&amp;")")</f>
        <v/>
      </c>
      <c r="F737" s="1" t="str">
        <f t="shared" si="4"/>
        <v/>
      </c>
      <c r="G737" s="1" t="str">
        <f t="shared" si="5"/>
        <v/>
      </c>
    </row>
    <row r="738" spans="1:7" ht="15.75" customHeight="1">
      <c r="A738" s="14" t="str">
        <f>IF(Data_HSK2!E732="","",Data_HSK2!E732)</f>
        <v>chỉ có thể</v>
      </c>
      <c r="B738" s="15"/>
      <c r="C738" s="16" t="str">
        <f>IF(OR(A738="",TRIM(B738)=""),"",IF(OR(ISNUMBER(FIND("|"&amp;F738&amp;"|",Data_HSK2!G732)),AND(F738=G738,ISNUMBER(FIND("|"&amp;G738&amp;"|",Data_HSK2!H732)))),"✅","❌"))</f>
        <v/>
      </c>
      <c r="D738" s="17" t="str">
        <f>IF(OR(A738="",$D$5&lt;&gt;"Có"),"",Data_HSK2!B732&amp;"  ("&amp;Data_HSK2!C732&amp;")")</f>
        <v/>
      </c>
      <c r="F738" s="1" t="str">
        <f t="shared" si="4"/>
        <v/>
      </c>
      <c r="G738" s="1" t="str">
        <f t="shared" si="5"/>
        <v/>
      </c>
    </row>
    <row r="739" spans="1:7" ht="15.75" customHeight="1">
      <c r="A739" s="14" t="str">
        <f>IF(Data_HSK2!E733="","",Data_HSK2!E733)</f>
        <v>chỉ cần</v>
      </c>
      <c r="B739" s="15"/>
      <c r="C739" s="16" t="str">
        <f>IF(OR(A739="",TRIM(B739)=""),"",IF(OR(ISNUMBER(FIND("|"&amp;F739&amp;"|",Data_HSK2!G733)),AND(F739=G739,ISNUMBER(FIND("|"&amp;G739&amp;"|",Data_HSK2!H733)))),"✅","❌"))</f>
        <v/>
      </c>
      <c r="D739" s="17" t="str">
        <f>IF(OR(A739="",$D$5&lt;&gt;"Có"),"",Data_HSK2!B733&amp;"  ("&amp;Data_HSK2!C733&amp;")")</f>
        <v/>
      </c>
      <c r="F739" s="1" t="str">
        <f t="shared" si="4"/>
        <v/>
      </c>
      <c r="G739" s="1" t="str">
        <f t="shared" si="5"/>
        <v/>
      </c>
    </row>
    <row r="740" spans="1:7" ht="15.75" customHeight="1">
      <c r="A740" s="14" t="str">
        <f>IF(Data_HSK2!E734="","",Data_HSK2!E734)</f>
        <v>giấy</v>
      </c>
      <c r="B740" s="15"/>
      <c r="C740" s="16" t="str">
        <f>IF(OR(A740="",TRIM(B740)=""),"",IF(OR(ISNUMBER(FIND("|"&amp;F740&amp;"|",Data_HSK2!G734)),AND(F740=G740,ISNUMBER(FIND("|"&amp;G740&amp;"|",Data_HSK2!H734)))),"✅","❌"))</f>
        <v/>
      </c>
      <c r="D740" s="17" t="str">
        <f>IF(OR(A740="",$D$5&lt;&gt;"Có"),"",Data_HSK2!B734&amp;"  ("&amp;Data_HSK2!C734&amp;")")</f>
        <v/>
      </c>
      <c r="F740" s="1" t="str">
        <f t="shared" si="4"/>
        <v/>
      </c>
      <c r="G740" s="1" t="str">
        <f t="shared" si="5"/>
        <v/>
      </c>
    </row>
    <row r="741" spans="1:7" ht="15.75" customHeight="1">
      <c r="A741" s="14" t="str">
        <f>IF(Data_HSK2!E735="","",Data_HSK2!E735)</f>
        <v>món ăn Trung Quốc</v>
      </c>
      <c r="B741" s="15"/>
      <c r="C741" s="16" t="str">
        <f>IF(OR(A741="",TRIM(B741)=""),"",IF(OR(ISNUMBER(FIND("|"&amp;F741&amp;"|",Data_HSK2!G735)),AND(F741=G741,ISNUMBER(FIND("|"&amp;G741&amp;"|",Data_HSK2!H735)))),"✅","❌"))</f>
        <v/>
      </c>
      <c r="D741" s="17" t="str">
        <f>IF(OR(A741="",$D$5&lt;&gt;"Có"),"",Data_HSK2!B735&amp;"  ("&amp;Data_HSK2!C735&amp;")")</f>
        <v/>
      </c>
      <c r="F741" s="1" t="str">
        <f t="shared" si="4"/>
        <v/>
      </c>
      <c r="G741" s="1" t="str">
        <f t="shared" si="5"/>
        <v/>
      </c>
    </row>
    <row r="742" spans="1:7" ht="15.75" customHeight="1">
      <c r="A742" s="14" t="str">
        <f>IF(Data_HSK2!E736="","",Data_HSK2!E736)</f>
        <v>trung cấp</v>
      </c>
      <c r="B742" s="15"/>
      <c r="C742" s="16" t="str">
        <f>IF(OR(A742="",TRIM(B742)=""),"",IF(OR(ISNUMBER(FIND("|"&amp;F742&amp;"|",Data_HSK2!G736)),AND(F742=G742,ISNUMBER(FIND("|"&amp;G742&amp;"|",Data_HSK2!H736)))),"✅","❌"))</f>
        <v/>
      </c>
      <c r="D742" s="17" t="str">
        <f>IF(OR(A742="",$D$5&lt;&gt;"Có"),"",Data_HSK2!B736&amp;"  ("&amp;Data_HSK2!C736&amp;")")</f>
        <v/>
      </c>
      <c r="F742" s="1" t="str">
        <f t="shared" si="4"/>
        <v/>
      </c>
      <c r="G742" s="1" t="str">
        <f t="shared" si="5"/>
        <v/>
      </c>
    </row>
    <row r="743" spans="1:7" ht="15.75" customHeight="1">
      <c r="A743" s="14" t="str">
        <f>IF(Data_HSK2!E737="","",Data_HSK2!E737)</f>
        <v>trung niên</v>
      </c>
      <c r="B743" s="15"/>
      <c r="C743" s="16" t="str">
        <f>IF(OR(A743="",TRIM(B743)=""),"",IF(OR(ISNUMBER(FIND("|"&amp;F743&amp;"|",Data_HSK2!G737)),AND(F743=G743,ISNUMBER(FIND("|"&amp;G743&amp;"|",Data_HSK2!H737)))),"✅","❌"))</f>
        <v/>
      </c>
      <c r="D743" s="17" t="str">
        <f>IF(OR(A743="",$D$5&lt;&gt;"Có"),"",Data_HSK2!B737&amp;"  ("&amp;Data_HSK2!C737&amp;")")</f>
        <v/>
      </c>
      <c r="F743" s="1" t="str">
        <f t="shared" si="4"/>
        <v/>
      </c>
      <c r="G743" s="1" t="str">
        <f t="shared" si="5"/>
        <v/>
      </c>
    </row>
    <row r="744" spans="1:7" ht="15.75" customHeight="1">
      <c r="A744" s="14" t="str">
        <f>IF(Data_HSK2!E738="","",Data_HSK2!E738)</f>
        <v>trường tiểu học và trung học</v>
      </c>
      <c r="B744" s="15"/>
      <c r="C744" s="16" t="str">
        <f>IF(OR(A744="",TRIM(B744)=""),"",IF(OR(ISNUMBER(FIND("|"&amp;F744&amp;"|",Data_HSK2!G738)),AND(F744=G744,ISNUMBER(FIND("|"&amp;G744&amp;"|",Data_HSK2!H738)))),"✅","❌"))</f>
        <v/>
      </c>
      <c r="D744" s="17" t="str">
        <f>IF(OR(A744="",$D$5&lt;&gt;"Có"),"",Data_HSK2!B738&amp;"  ("&amp;Data_HSK2!C738&amp;")")</f>
        <v/>
      </c>
      <c r="F744" s="1" t="str">
        <f t="shared" si="4"/>
        <v/>
      </c>
      <c r="G744" s="1" t="str">
        <f t="shared" si="5"/>
        <v/>
      </c>
    </row>
    <row r="745" spans="1:7" ht="15.75" customHeight="1">
      <c r="A745" s="14" t="str">
        <f>IF(Data_HSK2!E739="","",Data_HSK2!E739)</f>
        <v>trung tâm</v>
      </c>
      <c r="B745" s="15"/>
      <c r="C745" s="16" t="str">
        <f>IF(OR(A745="",TRIM(B745)=""),"",IF(OR(ISNUMBER(FIND("|"&amp;F745&amp;"|",Data_HSK2!G739)),AND(F745=G745,ISNUMBER(FIND("|"&amp;G745&amp;"|",Data_HSK2!H739)))),"✅","❌"))</f>
        <v/>
      </c>
      <c r="D745" s="17" t="str">
        <f>IF(OR(A745="",$D$5&lt;&gt;"Có"),"",Data_HSK2!B739&amp;"  ("&amp;Data_HSK2!C739&amp;")")</f>
        <v/>
      </c>
      <c r="F745" s="1" t="str">
        <f t="shared" si="4"/>
        <v/>
      </c>
      <c r="G745" s="1" t="str">
        <f t="shared" si="5"/>
        <v/>
      </c>
    </row>
    <row r="746" spans="1:7" ht="15.75" customHeight="1">
      <c r="A746" s="14" t="str">
        <f>IF(Data_HSK2!E740="","",Data_HSK2!E740)</f>
        <v>Đông y, Trung y</v>
      </c>
      <c r="B746" s="15"/>
      <c r="C746" s="16" t="str">
        <f>IF(OR(A746="",TRIM(B746)=""),"",IF(OR(ISNUMBER(FIND("|"&amp;F746&amp;"|",Data_HSK2!G740)),AND(F746=G746,ISNUMBER(FIND("|"&amp;G746&amp;"|",Data_HSK2!H740)))),"✅","❌"))</f>
        <v/>
      </c>
      <c r="D746" s="17" t="str">
        <f>IF(OR(A746="",$D$5&lt;&gt;"Có"),"",Data_HSK2!B740&amp;"  ("&amp;Data_HSK2!C740&amp;")")</f>
        <v/>
      </c>
      <c r="F746" s="1" t="str">
        <f t="shared" si="4"/>
        <v/>
      </c>
      <c r="G746" s="1" t="str">
        <f t="shared" si="5"/>
        <v/>
      </c>
    </row>
    <row r="747" spans="1:7" ht="15.75" customHeight="1">
      <c r="A747" s="14" t="str">
        <f>IF(Data_HSK2!E741="","",Data_HSK2!E741)</f>
        <v>trọng điểm</v>
      </c>
      <c r="B747" s="15"/>
      <c r="C747" s="16" t="str">
        <f>IF(OR(A747="",TRIM(B747)=""),"",IF(OR(ISNUMBER(FIND("|"&amp;F747&amp;"|",Data_HSK2!G741)),AND(F747=G747,ISNUMBER(FIND("|"&amp;G747&amp;"|",Data_HSK2!H741)))),"✅","❌"))</f>
        <v/>
      </c>
      <c r="D747" s="17" t="str">
        <f>IF(OR(A747="",$D$5&lt;&gt;"Có"),"",Data_HSK2!B741&amp;"  ("&amp;Data_HSK2!C741&amp;")")</f>
        <v/>
      </c>
      <c r="F747" s="1" t="str">
        <f t="shared" si="4"/>
        <v/>
      </c>
      <c r="G747" s="1" t="str">
        <f t="shared" si="5"/>
        <v/>
      </c>
    </row>
    <row r="748" spans="1:7" ht="15.75" customHeight="1">
      <c r="A748" s="14" t="str">
        <f>IF(Data_HSK2!E742="","",Data_HSK2!E742)</f>
        <v>coi trọng</v>
      </c>
      <c r="B748" s="15"/>
      <c r="C748" s="16" t="str">
        <f>IF(OR(A748="",TRIM(B748)=""),"",IF(OR(ISNUMBER(FIND("|"&amp;F748&amp;"|",Data_HSK2!G742)),AND(F748=G748,ISNUMBER(FIND("|"&amp;G748&amp;"|",Data_HSK2!H742)))),"✅","❌"))</f>
        <v/>
      </c>
      <c r="D748" s="17" t="str">
        <f>IF(OR(A748="",$D$5&lt;&gt;"Có"),"",Data_HSK2!B742&amp;"  ("&amp;Data_HSK2!C742&amp;")")</f>
        <v/>
      </c>
      <c r="F748" s="1" t="str">
        <f t="shared" si="4"/>
        <v/>
      </c>
      <c r="G748" s="1" t="str">
        <f t="shared" si="5"/>
        <v/>
      </c>
    </row>
    <row r="749" spans="1:7" ht="15.75" customHeight="1">
      <c r="A749" s="14" t="str">
        <f>IF(Data_HSK2!E743="","",Data_HSK2!E743)</f>
        <v>tuần (周)</v>
      </c>
      <c r="B749" s="15"/>
      <c r="C749" s="16" t="str">
        <f>IF(OR(A749="",TRIM(B749)=""),"",IF(OR(ISNUMBER(FIND("|"&amp;F749&amp;"|",Data_HSK2!G743)),AND(F749=G749,ISNUMBER(FIND("|"&amp;G749&amp;"|",Data_HSK2!H743)))),"✅","❌"))</f>
        <v/>
      </c>
      <c r="D749" s="17" t="str">
        <f>IF(OR(A749="",$D$5&lt;&gt;"Có"),"",Data_HSK2!B743&amp;"  ("&amp;Data_HSK2!C743&amp;")")</f>
        <v/>
      </c>
      <c r="F749" s="1" t="str">
        <f t="shared" si="4"/>
        <v/>
      </c>
      <c r="G749" s="1" t="str">
        <f t="shared" si="5"/>
        <v/>
      </c>
    </row>
    <row r="750" spans="1:7" ht="15.75" customHeight="1">
      <c r="A750" s="14" t="str">
        <f>IF(Data_HSK2!E744="","",Data_HSK2!E744)</f>
        <v>cuối tuần</v>
      </c>
      <c r="B750" s="15"/>
      <c r="C750" s="16" t="str">
        <f>IF(OR(A750="",TRIM(B750)=""),"",IF(OR(ISNUMBER(FIND("|"&amp;F750&amp;"|",Data_HSK2!G744)),AND(F750=G750,ISNUMBER(FIND("|"&amp;G750&amp;"|",Data_HSK2!H744)))),"✅","❌"))</f>
        <v/>
      </c>
      <c r="D750" s="17" t="str">
        <f>IF(OR(A750="",$D$5&lt;&gt;"Có"),"",Data_HSK2!B744&amp;"  ("&amp;Data_HSK2!C744&amp;")")</f>
        <v/>
      </c>
      <c r="F750" s="1" t="str">
        <f t="shared" si="4"/>
        <v/>
      </c>
      <c r="G750" s="1" t="str">
        <f t="shared" si="5"/>
        <v/>
      </c>
    </row>
    <row r="751" spans="1:7" ht="15.75" customHeight="1">
      <c r="A751" s="14" t="str">
        <f>IF(Data_HSK2!E745="","",Data_HSK2!E745)</f>
        <v>tròn năm, kỷ niệm (năm)</v>
      </c>
      <c r="B751" s="15"/>
      <c r="C751" s="16" t="str">
        <f>IF(OR(A751="",TRIM(B751)=""),"",IF(OR(ISNUMBER(FIND("|"&amp;F751&amp;"|",Data_HSK2!G745)),AND(F751=G751,ISNUMBER(FIND("|"&amp;G751&amp;"|",Data_HSK2!H745)))),"✅","❌"))</f>
        <v/>
      </c>
      <c r="D751" s="17" t="str">
        <f>IF(OR(A751="",$D$5&lt;&gt;"Có"),"",Data_HSK2!B745&amp;"  ("&amp;Data_HSK2!C745&amp;")")</f>
        <v/>
      </c>
      <c r="F751" s="1" t="str">
        <f t="shared" si="4"/>
        <v/>
      </c>
      <c r="G751" s="1" t="str">
        <f t="shared" si="5"/>
        <v/>
      </c>
    </row>
    <row r="752" spans="1:7" ht="15.75" customHeight="1">
      <c r="A752" s="14" t="str">
        <f>IF(Data_HSK2!E746="","",Data_HSK2!E746)</f>
        <v>chủ nhân, chủ nhà</v>
      </c>
      <c r="B752" s="15"/>
      <c r="C752" s="16" t="str">
        <f>IF(OR(A752="",TRIM(B752)=""),"",IF(OR(ISNUMBER(FIND("|"&amp;F752&amp;"|",Data_HSK2!G746)),AND(F752=G752,ISNUMBER(FIND("|"&amp;G752&amp;"|",Data_HSK2!H746)))),"✅","❌"))</f>
        <v/>
      </c>
      <c r="D752" s="17" t="str">
        <f>IF(OR(A752="",$D$5&lt;&gt;"Có"),"",Data_HSK2!B746&amp;"  ("&amp;Data_HSK2!C746&amp;")")</f>
        <v/>
      </c>
      <c r="F752" s="1" t="str">
        <f t="shared" si="4"/>
        <v/>
      </c>
      <c r="G752" s="1" t="str">
        <f t="shared" si="5"/>
        <v/>
      </c>
    </row>
    <row r="753" spans="1:7" ht="15.75" customHeight="1">
      <c r="A753" s="14" t="str">
        <f>IF(Data_HSK2!E747="","",Data_HSK2!E747)</f>
        <v>chủ yếu</v>
      </c>
      <c r="B753" s="15"/>
      <c r="C753" s="16" t="str">
        <f>IF(OR(A753="",TRIM(B753)=""),"",IF(OR(ISNUMBER(FIND("|"&amp;F753&amp;"|",Data_HSK2!G747)),AND(F753=G753,ISNUMBER(FIND("|"&amp;G753&amp;"|",Data_HSK2!H747)))),"✅","❌"))</f>
        <v/>
      </c>
      <c r="D753" s="17" t="str">
        <f>IF(OR(A753="",$D$5&lt;&gt;"Có"),"",Data_HSK2!B747&amp;"  ("&amp;Data_HSK2!C747&amp;")")</f>
        <v/>
      </c>
      <c r="F753" s="1" t="str">
        <f t="shared" si="4"/>
        <v/>
      </c>
      <c r="G753" s="1" t="str">
        <f t="shared" si="5"/>
        <v/>
      </c>
    </row>
    <row r="754" spans="1:7" ht="15.75" customHeight="1">
      <c r="A754" s="14" t="str">
        <f>IF(Data_HSK2!E748="","",Data_HSK2!E748)</f>
        <v>nhà ở</v>
      </c>
      <c r="B754" s="15"/>
      <c r="C754" s="16" t="str">
        <f>IF(OR(A754="",TRIM(B754)=""),"",IF(OR(ISNUMBER(FIND("|"&amp;F754&amp;"|",Data_HSK2!G748)),AND(F754=G754,ISNUMBER(FIND("|"&amp;G754&amp;"|",Data_HSK2!H748)))),"✅","❌"))</f>
        <v/>
      </c>
      <c r="D754" s="17" t="str">
        <f>IF(OR(A754="",$D$5&lt;&gt;"Có"),"",Data_HSK2!B748&amp;"  ("&amp;Data_HSK2!C748&amp;")")</f>
        <v/>
      </c>
      <c r="F754" s="1" t="str">
        <f t="shared" si="4"/>
        <v/>
      </c>
      <c r="G754" s="1" t="str">
        <f t="shared" si="5"/>
        <v/>
      </c>
    </row>
    <row r="755" spans="1:7" ht="15.75" customHeight="1">
      <c r="A755" s="14" t="str">
        <f>IF(Data_HSK2!E749="","",Data_HSK2!E749)</f>
        <v>nằm viện, nhập viện</v>
      </c>
      <c r="B755" s="15"/>
      <c r="C755" s="16" t="str">
        <f>IF(OR(A755="",TRIM(B755)=""),"",IF(OR(ISNUMBER(FIND("|"&amp;F755&amp;"|",Data_HSK2!G749)),AND(F755=G755,ISNUMBER(FIND("|"&amp;G755&amp;"|",Data_HSK2!H749)))),"✅","❌"))</f>
        <v/>
      </c>
      <c r="D755" s="17" t="str">
        <f>IF(OR(A755="",$D$5&lt;&gt;"Có"),"",Data_HSK2!B749&amp;"  ("&amp;Data_HSK2!C749&amp;")")</f>
        <v/>
      </c>
      <c r="F755" s="1" t="str">
        <f t="shared" si="4"/>
        <v/>
      </c>
      <c r="G755" s="1" t="str">
        <f t="shared" si="5"/>
        <v/>
      </c>
    </row>
    <row r="756" spans="1:7" ht="15.75" customHeight="1">
      <c r="A756" s="14" t="str">
        <f>IF(Data_HSK2!E750="","",Data_HSK2!E750)</f>
        <v>lắp đặt; chứa, đựng</v>
      </c>
      <c r="B756" s="15"/>
      <c r="C756" s="16" t="str">
        <f>IF(OR(A756="",TRIM(B756)=""),"",IF(OR(ISNUMBER(FIND("|"&amp;F756&amp;"|",Data_HSK2!G750)),AND(F756=G756,ISNUMBER(FIND("|"&amp;G756&amp;"|",Data_HSK2!H750)))),"✅","❌"))</f>
        <v/>
      </c>
      <c r="D756" s="17" t="str">
        <f>IF(OR(A756="",$D$5&lt;&gt;"Có"),"",Data_HSK2!B750&amp;"  ("&amp;Data_HSK2!C750&amp;")")</f>
        <v/>
      </c>
      <c r="F756" s="1" t="str">
        <f t="shared" si="4"/>
        <v/>
      </c>
      <c r="G756" s="1" t="str">
        <f t="shared" si="5"/>
        <v/>
      </c>
    </row>
    <row r="757" spans="1:7" ht="15.75" customHeight="1">
      <c r="A757" s="14" t="str">
        <f>IF(Data_HSK2!E751="","",Data_HSK2!E751)</f>
        <v>chính xác (准确)</v>
      </c>
      <c r="B757" s="15"/>
      <c r="C757" s="16" t="str">
        <f>IF(OR(A757="",TRIM(B757)=""),"",IF(OR(ISNUMBER(FIND("|"&amp;F757&amp;"|",Data_HSK2!G751)),AND(F757=G757,ISNUMBER(FIND("|"&amp;G757&amp;"|",Data_HSK2!H751)))),"✅","❌"))</f>
        <v/>
      </c>
      <c r="D757" s="17" t="str">
        <f>IF(OR(A757="",$D$5&lt;&gt;"Có"),"",Data_HSK2!B751&amp;"  ("&amp;Data_HSK2!C751&amp;")")</f>
        <v/>
      </c>
      <c r="F757" s="1" t="str">
        <f t="shared" si="4"/>
        <v/>
      </c>
      <c r="G757" s="1" t="str">
        <f t="shared" si="5"/>
        <v/>
      </c>
    </row>
    <row r="758" spans="1:7" ht="15.75" customHeight="1">
      <c r="A758" s="14" t="str">
        <f>IF(Data_HSK2!E752="","",Data_HSK2!E752)</f>
        <v>tự mình, bản thân</v>
      </c>
      <c r="B758" s="15"/>
      <c r="C758" s="16" t="str">
        <f>IF(OR(A758="",TRIM(B758)=""),"",IF(OR(ISNUMBER(FIND("|"&amp;F758&amp;"|",Data_HSK2!G752)),AND(F758=G758,ISNUMBER(FIND("|"&amp;G758&amp;"|",Data_HSK2!H752)))),"✅","❌"))</f>
        <v/>
      </c>
      <c r="D758" s="17" t="str">
        <f>IF(OR(A758="",$D$5&lt;&gt;"Có"),"",Data_HSK2!B752&amp;"  ("&amp;Data_HSK2!C752&amp;")")</f>
        <v/>
      </c>
      <c r="F758" s="1" t="str">
        <f t="shared" si="4"/>
        <v/>
      </c>
      <c r="G758" s="1" t="str">
        <f t="shared" si="5"/>
        <v/>
      </c>
    </row>
    <row r="759" spans="1:7" ht="15.75" customHeight="1">
      <c r="A759" s="14" t="str">
        <f>IF(Data_HSK2!E753="","",Data_HSK2!E753)</f>
        <v>xe đạp</v>
      </c>
      <c r="B759" s="15"/>
      <c r="C759" s="16" t="str">
        <f>IF(OR(A759="",TRIM(B759)=""),"",IF(OR(ISNUMBER(FIND("|"&amp;F759&amp;"|",Data_HSK2!G753)),AND(F759=G759,ISNUMBER(FIND("|"&amp;G759&amp;"|",Data_HSK2!H753)))),"✅","❌"))</f>
        <v/>
      </c>
      <c r="D759" s="17" t="str">
        <f>IF(OR(A759="",$D$5&lt;&gt;"Có"),"",Data_HSK2!B753&amp;"  ("&amp;Data_HSK2!C753&amp;")")</f>
        <v/>
      </c>
      <c r="F759" s="1" t="str">
        <f t="shared" si="4"/>
        <v/>
      </c>
      <c r="G759" s="1" t="str">
        <f t="shared" si="5"/>
        <v/>
      </c>
    </row>
    <row r="760" spans="1:7" ht="15.75" customHeight="1">
      <c r="A760" s="14" t="str">
        <f>IF(Data_HSK2!E754="","",Data_HSK2!E754)</f>
        <v>tự do</v>
      </c>
      <c r="B760" s="15"/>
      <c r="C760" s="16" t="str">
        <f>IF(OR(A760="",TRIM(B760)=""),"",IF(OR(ISNUMBER(FIND("|"&amp;F760&amp;"|",Data_HSK2!G754)),AND(F760=G760,ISNUMBER(FIND("|"&amp;G760&amp;"|",Data_HSK2!H754)))),"✅","❌"))</f>
        <v/>
      </c>
      <c r="D760" s="17" t="str">
        <f>IF(OR(A760="",$D$5&lt;&gt;"Có"),"",Data_HSK2!B754&amp;"  ("&amp;Data_HSK2!C754&amp;")")</f>
        <v/>
      </c>
      <c r="F760" s="1" t="str">
        <f t="shared" si="4"/>
        <v/>
      </c>
      <c r="G760" s="1" t="str">
        <f t="shared" si="5"/>
        <v/>
      </c>
    </row>
    <row r="761" spans="1:7" ht="15.75" customHeight="1">
      <c r="A761" s="14" t="str">
        <f>IF(Data_HSK2!E755="","",Data_HSK2!E755)</f>
        <v>tự điển (字典)</v>
      </c>
      <c r="B761" s="15"/>
      <c r="C761" s="16" t="str">
        <f>IF(OR(A761="",TRIM(B761)=""),"",IF(OR(ISNUMBER(FIND("|"&amp;F761&amp;"|",Data_HSK2!G755)),AND(F761=G761,ISNUMBER(FIND("|"&amp;G761&amp;"|",Data_HSK2!H755)))),"✅","❌"))</f>
        <v/>
      </c>
      <c r="D761" s="17" t="str">
        <f>IF(OR(A761="",$D$5&lt;&gt;"Có"),"",Data_HSK2!B755&amp;"  ("&amp;Data_HSK2!C755&amp;")")</f>
        <v/>
      </c>
      <c r="F761" s="1" t="str">
        <f t="shared" si="4"/>
        <v/>
      </c>
      <c r="G761" s="1" t="str">
        <f t="shared" si="5"/>
        <v/>
      </c>
    </row>
    <row r="762" spans="1:7" ht="15.75" customHeight="1">
      <c r="A762" s="14" t="str">
        <f>IF(Data_HSK2!E756="","",Data_HSK2!E756)</f>
        <v>đi qua</v>
      </c>
      <c r="B762" s="15"/>
      <c r="C762" s="16" t="str">
        <f>IF(OR(A762="",TRIM(B762)=""),"",IF(OR(ISNUMBER(FIND("|"&amp;F762&amp;"|",Data_HSK2!G756)),AND(F762=G762,ISNUMBER(FIND("|"&amp;G762&amp;"|",Data_HSK2!H756)))),"✅","❌"))</f>
        <v/>
      </c>
      <c r="D762" s="17" t="str">
        <f>IF(OR(A762="",$D$5&lt;&gt;"Có"),"",Data_HSK2!B756&amp;"  ("&amp;Data_HSK2!C756&amp;")")</f>
        <v/>
      </c>
      <c r="F762" s="1" t="str">
        <f t="shared" si="4"/>
        <v/>
      </c>
      <c r="G762" s="1" t="str">
        <f t="shared" si="5"/>
        <v/>
      </c>
    </row>
    <row r="763" spans="1:7" ht="15.75" customHeight="1">
      <c r="A763" s="14" t="str">
        <f>IF(Data_HSK2!E757="","",Data_HSK2!E757)</f>
        <v>đi vào</v>
      </c>
      <c r="B763" s="15"/>
      <c r="C763" s="16" t="str">
        <f>IF(OR(A763="",TRIM(B763)=""),"",IF(OR(ISNUMBER(FIND("|"&amp;F763&amp;"|",Data_HSK2!G757)),AND(F763=G763,ISNUMBER(FIND("|"&amp;G763&amp;"|",Data_HSK2!H757)))),"✅","❌"))</f>
        <v/>
      </c>
      <c r="D763" s="17" t="str">
        <f>IF(OR(A763="",$D$5&lt;&gt;"Có"),"",Data_HSK2!B757&amp;"  ("&amp;Data_HSK2!C757&amp;")")</f>
        <v/>
      </c>
      <c r="F763" s="1" t="str">
        <f t="shared" si="4"/>
        <v/>
      </c>
      <c r="G763" s="1" t="str">
        <f t="shared" si="5"/>
        <v/>
      </c>
    </row>
    <row r="764" spans="1:7" ht="15.75" customHeight="1">
      <c r="A764" s="14" t="str">
        <f>IF(Data_HSK2!E758="","",Data_HSK2!E758)</f>
        <v>tránh ra, đi chỗ khác</v>
      </c>
      <c r="B764" s="15"/>
      <c r="C764" s="16" t="str">
        <f>IF(OR(A764="",TRIM(B764)=""),"",IF(OR(ISNUMBER(FIND("|"&amp;F764&amp;"|",Data_HSK2!G758)),AND(F764=G764,ISNUMBER(FIND("|"&amp;G764&amp;"|",Data_HSK2!H758)))),"✅","❌"))</f>
        <v/>
      </c>
      <c r="D764" s="17" t="str">
        <f>IF(OR(A764="",$D$5&lt;&gt;"Có"),"",Data_HSK2!B758&amp;"  ("&amp;Data_HSK2!C758&amp;")")</f>
        <v/>
      </c>
      <c r="F764" s="1" t="str">
        <f t="shared" si="4"/>
        <v/>
      </c>
      <c r="G764" s="1" t="str">
        <f t="shared" si="5"/>
        <v/>
      </c>
    </row>
    <row r="765" spans="1:7" ht="15.75" customHeight="1">
      <c r="A765" s="14" t="str">
        <f>IF(Data_HSK2!E759="","",Data_HSK2!E759)</f>
        <v>thuê</v>
      </c>
      <c r="B765" s="15"/>
      <c r="C765" s="16" t="str">
        <f>IF(OR(A765="",TRIM(B765)=""),"",IF(OR(ISNUMBER(FIND("|"&amp;F765&amp;"|",Data_HSK2!G759)),AND(F765=G765,ISNUMBER(FIND("|"&amp;G765&amp;"|",Data_HSK2!H759)))),"✅","❌"))</f>
        <v/>
      </c>
      <c r="D765" s="17" t="str">
        <f>IF(OR(A765="",$D$5&lt;&gt;"Có"),"",Data_HSK2!B759&amp;"  ("&amp;Data_HSK2!C759&amp;")")</f>
        <v/>
      </c>
      <c r="F765" s="1" t="str">
        <f t="shared" si="4"/>
        <v/>
      </c>
      <c r="G765" s="1" t="str">
        <f t="shared" si="5"/>
        <v/>
      </c>
    </row>
    <row r="766" spans="1:7" ht="15.75" customHeight="1">
      <c r="A766" s="14" t="str">
        <f>IF(Data_HSK2!E760="","",Data_HSK2!E760)</f>
        <v>tổ, nhóm; tổ chức</v>
      </c>
      <c r="B766" s="15"/>
      <c r="C766" s="16" t="str">
        <f>IF(OR(A766="",TRIM(B766)=""),"",IF(OR(ISNUMBER(FIND("|"&amp;F766&amp;"|",Data_HSK2!G760)),AND(F766=G766,ISNUMBER(FIND("|"&amp;G766&amp;"|",Data_HSK2!H760)))),"✅","❌"))</f>
        <v/>
      </c>
      <c r="D766" s="17" t="str">
        <f>IF(OR(A766="",$D$5&lt;&gt;"Có"),"",Data_HSK2!B760&amp;"  ("&amp;Data_HSK2!C760&amp;")")</f>
        <v/>
      </c>
      <c r="F766" s="1" t="str">
        <f t="shared" si="4"/>
        <v/>
      </c>
      <c r="G766" s="1" t="str">
        <f t="shared" si="5"/>
        <v/>
      </c>
    </row>
    <row r="767" spans="1:7" ht="15.75" customHeight="1">
      <c r="A767" s="14" t="str">
        <f>IF(Data_HSK2!E761="","",Data_HSK2!E761)</f>
        <v>cấu thành, tạo thành</v>
      </c>
      <c r="B767" s="15"/>
      <c r="C767" s="16" t="str">
        <f>IF(OR(A767="",TRIM(B767)=""),"",IF(OR(ISNUMBER(FIND("|"&amp;F767&amp;"|",Data_HSK2!G761)),AND(F767=G767,ISNUMBER(FIND("|"&amp;G767&amp;"|",Data_HSK2!H761)))),"✅","❌"))</f>
        <v/>
      </c>
      <c r="D767" s="17" t="str">
        <f>IF(OR(A767="",$D$5&lt;&gt;"Có"),"",Data_HSK2!B761&amp;"  ("&amp;Data_HSK2!C761&amp;")")</f>
        <v/>
      </c>
      <c r="F767" s="1" t="str">
        <f t="shared" si="4"/>
        <v/>
      </c>
      <c r="G767" s="1" t="str">
        <f t="shared" si="5"/>
        <v/>
      </c>
    </row>
    <row r="768" spans="1:7" ht="15.75" customHeight="1">
      <c r="A768" s="14" t="str">
        <f>IF(Data_HSK2!E762="","",Data_HSK2!E762)</f>
        <v>tổ trưởng</v>
      </c>
      <c r="B768" s="15"/>
      <c r="C768" s="16" t="str">
        <f>IF(OR(A768="",TRIM(B768)=""),"",IF(OR(ISNUMBER(FIND("|"&amp;F768&amp;"|",Data_HSK2!G762)),AND(F768=G768,ISNUMBER(FIND("|"&amp;G768&amp;"|",Data_HSK2!H762)))),"✅","❌"))</f>
        <v/>
      </c>
      <c r="D768" s="17" t="str">
        <f>IF(OR(A768="",$D$5&lt;&gt;"Có"),"",Data_HSK2!B762&amp;"  ("&amp;Data_HSK2!C762&amp;")")</f>
        <v/>
      </c>
      <c r="F768" s="1" t="str">
        <f t="shared" si="4"/>
        <v/>
      </c>
      <c r="G768" s="1" t="str">
        <f t="shared" si="5"/>
        <v/>
      </c>
    </row>
    <row r="769" spans="1:7" ht="15.75" customHeight="1">
      <c r="A769" s="14" t="str">
        <f>IF(Data_HSK2!E763="","",Data_HSK2!E763)</f>
        <v>miệng, mồm</v>
      </c>
      <c r="B769" s="15"/>
      <c r="C769" s="16" t="str">
        <f>IF(OR(A769="",TRIM(B769)=""),"",IF(OR(ISNUMBER(FIND("|"&amp;F769&amp;"|",Data_HSK2!G763)),AND(F769=G769,ISNUMBER(FIND("|"&amp;G769&amp;"|",Data_HSK2!H763)))),"✅","❌"))</f>
        <v/>
      </c>
      <c r="D769" s="17" t="str">
        <f>IF(OR(A769="",$D$5&lt;&gt;"Có"),"",Data_HSK2!B763&amp;"  ("&amp;Data_HSK2!C763&amp;")")</f>
        <v/>
      </c>
      <c r="F769" s="1" t="str">
        <f t="shared" si="4"/>
        <v/>
      </c>
      <c r="G769" s="1" t="str">
        <f t="shared" si="5"/>
        <v/>
      </c>
    </row>
    <row r="770" spans="1:7" ht="15.75" customHeight="1">
      <c r="A770" s="14" t="str">
        <f>IF(Data_HSK2!E764="","",Data_HSK2!E764)</f>
        <v>gần đây</v>
      </c>
      <c r="B770" s="15"/>
      <c r="C770" s="16" t="str">
        <f>IF(OR(A770="",TRIM(B770)=""),"",IF(OR(ISNUMBER(FIND("|"&amp;F770&amp;"|",Data_HSK2!G764)),AND(F770=G770,ISNUMBER(FIND("|"&amp;G770&amp;"|",Data_HSK2!H764)))),"✅","❌"))</f>
        <v/>
      </c>
      <c r="D770" s="17" t="str">
        <f>IF(OR(A770="",$D$5&lt;&gt;"Có"),"",Data_HSK2!B764&amp;"  ("&amp;Data_HSK2!C764&amp;")")</f>
        <v/>
      </c>
      <c r="F770" s="1" t="str">
        <f t="shared" si="4"/>
        <v/>
      </c>
      <c r="G770" s="1" t="str">
        <f t="shared" si="5"/>
        <v/>
      </c>
    </row>
    <row r="771" spans="1:7" ht="15.75" customHeight="1">
      <c r="A771" s="14" t="str">
        <f>IF(Data_HSK2!E765="","",Data_HSK2!E765)</f>
        <v>nhà văn</v>
      </c>
      <c r="B771" s="15"/>
      <c r="C771" s="16" t="str">
        <f>IF(OR(A771="",TRIM(B771)=""),"",IF(OR(ISNUMBER(FIND("|"&amp;F771&amp;"|",Data_HSK2!G765)),AND(F771=G771,ISNUMBER(FIND("|"&amp;G771&amp;"|",Data_HSK2!H765)))),"✅","❌"))</f>
        <v/>
      </c>
      <c r="D771" s="17" t="str">
        <f>IF(OR(A771="",$D$5&lt;&gt;"Có"),"",Data_HSK2!B765&amp;"  ("&amp;Data_HSK2!C765&amp;")")</f>
        <v/>
      </c>
      <c r="F771" s="1" t="str">
        <f t="shared" si="4"/>
        <v/>
      </c>
      <c r="G771" s="1" t="str">
        <f t="shared" si="5"/>
        <v/>
      </c>
    </row>
    <row r="772" spans="1:7" ht="15.75" customHeight="1">
      <c r="A772" s="14" t="str">
        <f>IF(Data_HSK2!E766="","",Data_HSK2!E766)</f>
        <v>bài văn, bài tập làm văn</v>
      </c>
      <c r="B772" s="15"/>
      <c r="C772" s="16" t="str">
        <f>IF(OR(A772="",TRIM(B772)=""),"",IF(OR(ISNUMBER(FIND("|"&amp;F772&amp;"|",Data_HSK2!G766)),AND(F772=G772,ISNUMBER(FIND("|"&amp;G772&amp;"|",Data_HSK2!H766)))),"✅","❌"))</f>
        <v/>
      </c>
      <c r="D772" s="17" t="str">
        <f>IF(OR(A772="",$D$5&lt;&gt;"Có"),"",Data_HSK2!B766&amp;"  ("&amp;Data_HSK2!C766&amp;")")</f>
        <v/>
      </c>
      <c r="F772" s="1" t="str">
        <f t="shared" si="4"/>
        <v/>
      </c>
      <c r="G772" s="1" t="str">
        <f t="shared" si="5"/>
        <v/>
      </c>
    </row>
    <row r="773" spans="1:7" ht="15.75" customHeight="1">
      <c r="A773" s="14" t="str">
        <f>IF(Data_HSK2!E767="","",Data_HSK2!E767)</f>
        <v>bài tập (về nhà)</v>
      </c>
      <c r="B773" s="15"/>
      <c r="C773" s="16" t="str">
        <f>IF(OR(A773="",TRIM(B773)=""),"",IF(OR(ISNUMBER(FIND("|"&amp;F773&amp;"|",Data_HSK2!G767)),AND(F773=G773,ISNUMBER(FIND("|"&amp;G773&amp;"|",Data_HSK2!H767)))),"✅","❌"))</f>
        <v/>
      </c>
      <c r="D773" s="17" t="str">
        <f>IF(OR(A773="",$D$5&lt;&gt;"Có"),"",Data_HSK2!B767&amp;"  ("&amp;Data_HSK2!C767&amp;")")</f>
        <v/>
      </c>
      <c r="F773" s="1" t="str">
        <f t="shared" ref="F773:F1007" si="6">IF(TRIM(B773)="","",SUBSTITUTE(SUBSTITUTE(SUBSTITUTE(SUBSTITUTE(SUBSTITUTE(SUBSTITUTE(SUBSTITUTE(SUBSTITUTE(SUBSTITUTE(SUBSTITUTE(SUBSTITUTE(SUBSTITUTE(SUBSTITUTE(SUBSTITUTE(SUBSTITUTE(SUBSTITUTE(LOWER(TRIM(B773))," ",""),"'",""),"’",""),"·",""),"/",""),"-",""),"(",""),")",""),"（",""),"）",""),"ü","v"),";","|"),"；","|"),",","|"),"，","|"),"、","|"))</f>
        <v/>
      </c>
      <c r="G773" s="1" t="str">
        <f t="shared" ref="G773:G1007" si="7">SUBSTITUTE(SUBSTITUTE(SUBSTITUTE(SUBSTITUTE(SUBSTITUTE(SUBSTITUTE(SUBSTITUTE(SUBSTITUTE(SUBSTITUTE(SUBSTITUTE(SUBSTITUTE(SUBSTITUTE(SUBSTITUTE(SUBSTITUTE(SUBSTITUTE(SUBSTITUTE(SUBSTITUTE(SUBSTITUTE(SUBSTITUTE(SUBSTITUTE(SUBSTITUTE(SUBSTITUTE(SUBSTITUTE(SUBSTITUTE(F773,"ā","a"),"á","a"),"ǎ","a"),"à","a"),"ē","e"),"é","e"),"ě","e"),"è","e"),"ī","i"),"í","i"),"ǐ","i"),"ì","i"),"ō","o"),"ó","o"),"ǒ","o"),"ò","o"),"ū","u"),"ú","u"),"ǔ","u"),"ù","u"),"ǖ","v"),"ǘ","v"),"ǚ","v"),"ǜ","v")</f>
        <v/>
      </c>
    </row>
    <row r="774" spans="1:7" ht="15.75" customHeight="1">
      <c r="A774" s="14" t="str">
        <f>IF(Data_HSK2!E768="","",Data_HSK2!E768)</f>
        <v>tác dụng</v>
      </c>
      <c r="B774" s="15"/>
      <c r="C774" s="16" t="str">
        <f>IF(OR(A774="",TRIM(B774)=""),"",IF(OR(ISNUMBER(FIND("|"&amp;F774&amp;"|",Data_HSK2!G768)),AND(F774=G774,ISNUMBER(FIND("|"&amp;G774&amp;"|",Data_HSK2!H768)))),"✅","❌"))</f>
        <v/>
      </c>
      <c r="D774" s="17" t="str">
        <f>IF(OR(A774="",$D$5&lt;&gt;"Có"),"",Data_HSK2!B768&amp;"  ("&amp;Data_HSK2!C768&amp;")")</f>
        <v/>
      </c>
      <c r="F774" s="1" t="str">
        <f t="shared" si="6"/>
        <v/>
      </c>
      <c r="G774" s="1" t="str">
        <f t="shared" si="7"/>
        <v/>
      </c>
    </row>
    <row r="775" spans="1:7" ht="15.75" customHeight="1">
      <c r="A775" s="14" t="str">
        <f>IF(Data_HSK2!E769="","",Data_HSK2!E769)</f>
        <v>tòa, ngọn (núi, nhà)</v>
      </c>
      <c r="B775" s="15"/>
      <c r="C775" s="16" t="str">
        <f>IF(OR(A775="",TRIM(B775)=""),"",IF(OR(ISNUMBER(FIND("|"&amp;F775&amp;"|",Data_HSK2!G769)),AND(F775=G775,ISNUMBER(FIND("|"&amp;G775&amp;"|",Data_HSK2!H769)))),"✅","❌"))</f>
        <v/>
      </c>
      <c r="D775" s="17" t="str">
        <f>IF(OR(A775="",$D$5&lt;&gt;"Có"),"",Data_HSK2!B769&amp;"  ("&amp;Data_HSK2!C769&amp;")")</f>
        <v/>
      </c>
      <c r="F775" s="1" t="str">
        <f t="shared" si="6"/>
        <v/>
      </c>
      <c r="G775" s="1" t="str">
        <f t="shared" si="7"/>
        <v/>
      </c>
    </row>
    <row r="776" spans="1:7" ht="15.75" customHeight="1">
      <c r="A776" s="14" t="str">
        <f>IF(Data_HSK2!E770="","",Data_HSK2!E770)</f>
        <v>chỗ ngồi</v>
      </c>
      <c r="B776" s="15"/>
      <c r="C776" s="16" t="str">
        <f>IF(OR(A776="",TRIM(B776)=""),"",IF(OR(ISNUMBER(FIND("|"&amp;F776&amp;"|",Data_HSK2!G770)),AND(F776=G776,ISNUMBER(FIND("|"&amp;G776&amp;"|",Data_HSK2!H770)))),"✅","❌"))</f>
        <v/>
      </c>
      <c r="D776" s="17" t="str">
        <f>IF(OR(A776="",$D$5&lt;&gt;"Có"),"",Data_HSK2!B770&amp;"  ("&amp;Data_HSK2!C770&amp;")")</f>
        <v/>
      </c>
      <c r="F776" s="1" t="str">
        <f t="shared" si="6"/>
        <v/>
      </c>
      <c r="G776" s="1" t="str">
        <f t="shared" si="7"/>
        <v/>
      </c>
    </row>
    <row r="777" spans="1:7" ht="15.75" customHeight="1">
      <c r="A777" s="14" t="str">
        <f>IF(Data_HSK2!E771="","",Data_HSK2!E771)</f>
        <v>làm được</v>
      </c>
      <c r="B777" s="15"/>
      <c r="C777" s="16" t="str">
        <f>IF(OR(A777="",TRIM(B777)=""),"",IF(OR(ISNUMBER(FIND("|"&amp;F777&amp;"|",Data_HSK2!G771)),AND(F777=G777,ISNUMBER(FIND("|"&amp;G777&amp;"|",Data_HSK2!H771)))),"✅","❌"))</f>
        <v/>
      </c>
      <c r="D777" s="17" t="str">
        <f>IF(OR(A777="",$D$5&lt;&gt;"Có"),"",Data_HSK2!B771&amp;"  ("&amp;Data_HSK2!C771&amp;")")</f>
        <v/>
      </c>
      <c r="F777" s="1" t="str">
        <f t="shared" si="6"/>
        <v/>
      </c>
      <c r="G777" s="1" t="str">
        <f t="shared" si="7"/>
        <v/>
      </c>
    </row>
    <row r="778" spans="1:7" ht="15.75" customHeight="1">
      <c r="A778" s="14" t="str">
        <f>IF(Data_HSK2!E772="","",Data_HSK2!E772)</f>
        <v>cách làm</v>
      </c>
      <c r="B778" s="15"/>
      <c r="C778" s="16" t="str">
        <f>IF(OR(A778="",TRIM(B778)=""),"",IF(OR(ISNUMBER(FIND("|"&amp;F778&amp;"|",Data_HSK2!G772)),AND(F778=G778,ISNUMBER(FIND("|"&amp;G778&amp;"|",Data_HSK2!H772)))),"✅","❌"))</f>
        <v/>
      </c>
      <c r="D778" s="17" t="str">
        <f>IF(OR(A778="",$D$5&lt;&gt;"Có"),"",Data_HSK2!B772&amp;"  ("&amp;Data_HSK2!C772&amp;")")</f>
        <v/>
      </c>
      <c r="F778" s="1" t="str">
        <f t="shared" si="6"/>
        <v/>
      </c>
      <c r="G778" s="1" t="str">
        <f t="shared" si="7"/>
        <v/>
      </c>
    </row>
    <row r="779" spans="1:7" ht="15.75" customHeight="1">
      <c r="A779" s="14" t="str">
        <f>IF(Data_HSK2!E773="","",Data_HSK2!E773)</f>
        <v>nấu cơm, nấu ăn</v>
      </c>
      <c r="B779" s="15"/>
      <c r="C779" s="16" t="str">
        <f>IF(OR(A779="",TRIM(B779)=""),"",IF(OR(ISNUMBER(FIND("|"&amp;F779&amp;"|",Data_HSK2!G773)),AND(F779=G779,ISNUMBER(FIND("|"&amp;G779&amp;"|",Data_HSK2!H773)))),"✅","❌"))</f>
        <v/>
      </c>
      <c r="D779" s="17" t="str">
        <f>IF(OR(A779="",$D$5&lt;&gt;"Có"),"",Data_HSK2!B773&amp;"  ("&amp;Data_HSK2!C773&amp;")")</f>
        <v/>
      </c>
      <c r="F779" s="1" t="str">
        <f t="shared" si="6"/>
        <v/>
      </c>
      <c r="G779" s="1" t="str">
        <f t="shared" si="7"/>
        <v/>
      </c>
    </row>
    <row r="780" spans="1:7" ht="15.75" customHeight="1">
      <c r="A780" s="14" t="str">
        <f>IF(Data_HSK2!E774="","",Data_HSK2!E774)</f>
        <v/>
      </c>
      <c r="B780" s="15"/>
      <c r="C780" s="16" t="str">
        <f>IF(OR(A780="",TRIM(B780)=""),"",IF(OR(ISNUMBER(FIND("|"&amp;F780&amp;"|",Data_HSK2!G774)),AND(F780=G780,ISNUMBER(FIND("|"&amp;G780&amp;"|",Data_HSK2!H774)))),"✅","❌"))</f>
        <v/>
      </c>
      <c r="D780" s="17" t="str">
        <f>IF(OR(A780="",$D$5&lt;&gt;"Có"),"",Data_HSK2!B774&amp;"  ("&amp;Data_HSK2!C774&amp;")")</f>
        <v/>
      </c>
      <c r="F780" s="1" t="str">
        <f t="shared" si="6"/>
        <v/>
      </c>
      <c r="G780" s="1" t="str">
        <f t="shared" si="7"/>
        <v/>
      </c>
    </row>
    <row r="781" spans="1:7" ht="15.75" customHeight="1">
      <c r="A781" s="14" t="str">
        <f>IF(Data_HSK2!E775="","",Data_HSK2!E775)</f>
        <v/>
      </c>
      <c r="B781" s="15"/>
      <c r="C781" s="16" t="str">
        <f>IF(OR(A781="",TRIM(B781)=""),"",IF(OR(ISNUMBER(FIND("|"&amp;F781&amp;"|",Data_HSK2!G775)),AND(F781=G781,ISNUMBER(FIND("|"&amp;G781&amp;"|",Data_HSK2!H775)))),"✅","❌"))</f>
        <v/>
      </c>
      <c r="D781" s="17" t="str">
        <f>IF(OR(A781="",$D$5&lt;&gt;"Có"),"",Data_HSK2!B775&amp;"  ("&amp;Data_HSK2!C775&amp;")")</f>
        <v/>
      </c>
      <c r="F781" s="1" t="str">
        <f t="shared" si="6"/>
        <v/>
      </c>
      <c r="G781" s="1" t="str">
        <f t="shared" si="7"/>
        <v/>
      </c>
    </row>
    <row r="782" spans="1:7" ht="15.75" customHeight="1">
      <c r="A782" s="14" t="str">
        <f>IF(Data_HSK2!E776="","",Data_HSK2!E776)</f>
        <v/>
      </c>
      <c r="B782" s="15"/>
      <c r="C782" s="16" t="str">
        <f>IF(OR(A782="",TRIM(B782)=""),"",IF(OR(ISNUMBER(FIND("|"&amp;F782&amp;"|",Data_HSK2!G776)),AND(F782=G782,ISNUMBER(FIND("|"&amp;G782&amp;"|",Data_HSK2!H776)))),"✅","❌"))</f>
        <v/>
      </c>
      <c r="D782" s="17" t="str">
        <f>IF(OR(A782="",$D$5&lt;&gt;"Có"),"",Data_HSK2!B776&amp;"  ("&amp;Data_HSK2!C776&amp;")")</f>
        <v/>
      </c>
      <c r="F782" s="1" t="str">
        <f t="shared" si="6"/>
        <v/>
      </c>
      <c r="G782" s="1" t="str">
        <f t="shared" si="7"/>
        <v/>
      </c>
    </row>
    <row r="783" spans="1:7" ht="15.75" customHeight="1">
      <c r="A783" s="14" t="str">
        <f>IF(Data_HSK2!E777="","",Data_HSK2!E777)</f>
        <v/>
      </c>
      <c r="B783" s="15"/>
      <c r="C783" s="16" t="str">
        <f>IF(OR(A783="",TRIM(B783)=""),"",IF(OR(ISNUMBER(FIND("|"&amp;F783&amp;"|",Data_HSK2!G777)),AND(F783=G783,ISNUMBER(FIND("|"&amp;G783&amp;"|",Data_HSK2!H777)))),"✅","❌"))</f>
        <v/>
      </c>
      <c r="D783" s="17" t="str">
        <f>IF(OR(A783="",$D$5&lt;&gt;"Có"),"",Data_HSK2!B777&amp;"  ("&amp;Data_HSK2!C777&amp;")")</f>
        <v/>
      </c>
      <c r="F783" s="1" t="str">
        <f t="shared" si="6"/>
        <v/>
      </c>
      <c r="G783" s="1" t="str">
        <f t="shared" si="7"/>
        <v/>
      </c>
    </row>
    <row r="784" spans="1:7" ht="15.75" customHeight="1">
      <c r="A784" s="14" t="str">
        <f>IF(Data_HSK2!E778="","",Data_HSK2!E778)</f>
        <v/>
      </c>
      <c r="B784" s="15"/>
      <c r="C784" s="16" t="str">
        <f>IF(OR(A784="",TRIM(B784)=""),"",IF(OR(ISNUMBER(FIND("|"&amp;F784&amp;"|",Data_HSK2!G778)),AND(F784=G784,ISNUMBER(FIND("|"&amp;G784&amp;"|",Data_HSK2!H778)))),"✅","❌"))</f>
        <v/>
      </c>
      <c r="D784" s="17" t="str">
        <f>IF(OR(A784="",$D$5&lt;&gt;"Có"),"",Data_HSK2!B778&amp;"  ("&amp;Data_HSK2!C778&amp;")")</f>
        <v/>
      </c>
      <c r="F784" s="1" t="str">
        <f t="shared" si="6"/>
        <v/>
      </c>
      <c r="G784" s="1" t="str">
        <f t="shared" si="7"/>
        <v/>
      </c>
    </row>
    <row r="785" spans="1:7" ht="15.75" customHeight="1">
      <c r="A785" s="14" t="str">
        <f>IF(Data_HSK2!E779="","",Data_HSK2!E779)</f>
        <v/>
      </c>
      <c r="B785" s="15"/>
      <c r="C785" s="16" t="str">
        <f>IF(OR(A785="",TRIM(B785)=""),"",IF(OR(ISNUMBER(FIND("|"&amp;F785&amp;"|",Data_HSK2!G779)),AND(F785=G785,ISNUMBER(FIND("|"&amp;G785&amp;"|",Data_HSK2!H779)))),"✅","❌"))</f>
        <v/>
      </c>
      <c r="D785" s="17" t="str">
        <f>IF(OR(A785="",$D$5&lt;&gt;"Có"),"",Data_HSK2!B779&amp;"  ("&amp;Data_HSK2!C779&amp;")")</f>
        <v/>
      </c>
      <c r="F785" s="1" t="str">
        <f t="shared" si="6"/>
        <v/>
      </c>
      <c r="G785" s="1" t="str">
        <f t="shared" si="7"/>
        <v/>
      </c>
    </row>
    <row r="786" spans="1:7" ht="15.75" customHeight="1">
      <c r="A786" s="14" t="str">
        <f>IF(Data_HSK2!E780="","",Data_HSK2!E780)</f>
        <v/>
      </c>
      <c r="B786" s="15"/>
      <c r="C786" s="16" t="str">
        <f>IF(OR(A786="",TRIM(B786)=""),"",IF(OR(ISNUMBER(FIND("|"&amp;F786&amp;"|",Data_HSK2!G780)),AND(F786=G786,ISNUMBER(FIND("|"&amp;G786&amp;"|",Data_HSK2!H780)))),"✅","❌"))</f>
        <v/>
      </c>
      <c r="D786" s="17" t="str">
        <f>IF(OR(A786="",$D$5&lt;&gt;"Có"),"",Data_HSK2!B780&amp;"  ("&amp;Data_HSK2!C780&amp;")")</f>
        <v/>
      </c>
      <c r="F786" s="1" t="str">
        <f t="shared" si="6"/>
        <v/>
      </c>
      <c r="G786" s="1" t="str">
        <f t="shared" si="7"/>
        <v/>
      </c>
    </row>
    <row r="787" spans="1:7" ht="15.75" customHeight="1">
      <c r="A787" s="14" t="str">
        <f>IF(Data_HSK2!E781="","",Data_HSK2!E781)</f>
        <v/>
      </c>
      <c r="B787" s="15"/>
      <c r="C787" s="16" t="str">
        <f>IF(OR(A787="",TRIM(B787)=""),"",IF(OR(ISNUMBER(FIND("|"&amp;F787&amp;"|",Data_HSK2!G781)),AND(F787=G787,ISNUMBER(FIND("|"&amp;G787&amp;"|",Data_HSK2!H781)))),"✅","❌"))</f>
        <v/>
      </c>
      <c r="D787" s="17" t="str">
        <f>IF(OR(A787="",$D$5&lt;&gt;"Có"),"",Data_HSK2!B781&amp;"  ("&amp;Data_HSK2!C781&amp;")")</f>
        <v/>
      </c>
      <c r="F787" s="1" t="str">
        <f t="shared" si="6"/>
        <v/>
      </c>
      <c r="G787" s="1" t="str">
        <f t="shared" si="7"/>
        <v/>
      </c>
    </row>
    <row r="788" spans="1:7" ht="15.75" customHeight="1">
      <c r="A788" s="14" t="str">
        <f>IF(Data_HSK2!E782="","",Data_HSK2!E782)</f>
        <v/>
      </c>
      <c r="B788" s="15"/>
      <c r="C788" s="16" t="str">
        <f>IF(OR(A788="",TRIM(B788)=""),"",IF(OR(ISNUMBER(FIND("|"&amp;F788&amp;"|",Data_HSK2!G782)),AND(F788=G788,ISNUMBER(FIND("|"&amp;G788&amp;"|",Data_HSK2!H782)))),"✅","❌"))</f>
        <v/>
      </c>
      <c r="D788" s="17" t="str">
        <f>IF(OR(A788="",$D$5&lt;&gt;"Có"),"",Data_HSK2!B782&amp;"  ("&amp;Data_HSK2!C782&amp;")")</f>
        <v/>
      </c>
      <c r="F788" s="1" t="str">
        <f t="shared" si="6"/>
        <v/>
      </c>
      <c r="G788" s="1" t="str">
        <f t="shared" si="7"/>
        <v/>
      </c>
    </row>
    <row r="789" spans="1:7" ht="15.75" customHeight="1">
      <c r="A789" s="14" t="str">
        <f>IF(Data_HSK2!E783="","",Data_HSK2!E783)</f>
        <v/>
      </c>
      <c r="B789" s="15"/>
      <c r="C789" s="16" t="str">
        <f>IF(OR(A789="",TRIM(B789)=""),"",IF(OR(ISNUMBER(FIND("|"&amp;F789&amp;"|",Data_HSK2!G783)),AND(F789=G789,ISNUMBER(FIND("|"&amp;G789&amp;"|",Data_HSK2!H783)))),"✅","❌"))</f>
        <v/>
      </c>
      <c r="D789" s="17" t="str">
        <f>IF(OR(A789="",$D$5&lt;&gt;"Có"),"",Data_HSK2!B783&amp;"  ("&amp;Data_HSK2!C783&amp;")")</f>
        <v/>
      </c>
      <c r="F789" s="1" t="str">
        <f t="shared" si="6"/>
        <v/>
      </c>
      <c r="G789" s="1" t="str">
        <f t="shared" si="7"/>
        <v/>
      </c>
    </row>
    <row r="790" spans="1:7" ht="15.75" customHeight="1">
      <c r="A790" s="14" t="str">
        <f>IF(Data_HSK2!E784="","",Data_HSK2!E784)</f>
        <v/>
      </c>
      <c r="B790" s="15"/>
      <c r="C790" s="16" t="str">
        <f>IF(OR(A790="",TRIM(B790)=""),"",IF(OR(ISNUMBER(FIND("|"&amp;F790&amp;"|",Data_HSK2!G784)),AND(F790=G790,ISNUMBER(FIND("|"&amp;G790&amp;"|",Data_HSK2!H784)))),"✅","❌"))</f>
        <v/>
      </c>
      <c r="D790" s="17" t="str">
        <f>IF(OR(A790="",$D$5&lt;&gt;"Có"),"",Data_HSK2!B784&amp;"  ("&amp;Data_HSK2!C784&amp;")")</f>
        <v/>
      </c>
      <c r="F790" s="1" t="str">
        <f t="shared" si="6"/>
        <v/>
      </c>
      <c r="G790" s="1" t="str">
        <f t="shared" si="7"/>
        <v/>
      </c>
    </row>
    <row r="791" spans="1:7" ht="15.75" customHeight="1">
      <c r="A791" s="14" t="str">
        <f>IF(Data_HSK2!E785="","",Data_HSK2!E785)</f>
        <v/>
      </c>
      <c r="B791" s="15"/>
      <c r="C791" s="16" t="str">
        <f>IF(OR(A791="",TRIM(B791)=""),"",IF(OR(ISNUMBER(FIND("|"&amp;F791&amp;"|",Data_HSK2!G785)),AND(F791=G791,ISNUMBER(FIND("|"&amp;G791&amp;"|",Data_HSK2!H785)))),"✅","❌"))</f>
        <v/>
      </c>
      <c r="D791" s="17" t="str">
        <f>IF(OR(A791="",$D$5&lt;&gt;"Có"),"",Data_HSK2!B785&amp;"  ("&amp;Data_HSK2!C785&amp;")")</f>
        <v/>
      </c>
      <c r="F791" s="1" t="str">
        <f t="shared" si="6"/>
        <v/>
      </c>
      <c r="G791" s="1" t="str">
        <f t="shared" si="7"/>
        <v/>
      </c>
    </row>
    <row r="792" spans="1:7" ht="15.75" customHeight="1">
      <c r="A792" s="14" t="str">
        <f>IF(Data_HSK2!E786="","",Data_HSK2!E786)</f>
        <v/>
      </c>
      <c r="B792" s="15"/>
      <c r="C792" s="16" t="str">
        <f>IF(OR(A792="",TRIM(B792)=""),"",IF(OR(ISNUMBER(FIND("|"&amp;F792&amp;"|",Data_HSK2!G786)),AND(F792=G792,ISNUMBER(FIND("|"&amp;G792&amp;"|",Data_HSK2!H786)))),"✅","❌"))</f>
        <v/>
      </c>
      <c r="D792" s="17" t="str">
        <f>IF(OR(A792="",$D$5&lt;&gt;"Có"),"",Data_HSK2!B786&amp;"  ("&amp;Data_HSK2!C786&amp;")")</f>
        <v/>
      </c>
      <c r="F792" s="1" t="str">
        <f t="shared" si="6"/>
        <v/>
      </c>
      <c r="G792" s="1" t="str">
        <f t="shared" si="7"/>
        <v/>
      </c>
    </row>
    <row r="793" spans="1:7" ht="15.75" customHeight="1">
      <c r="A793" s="14" t="str">
        <f>IF(Data_HSK2!E787="","",Data_HSK2!E787)</f>
        <v/>
      </c>
      <c r="B793" s="15"/>
      <c r="C793" s="16" t="str">
        <f>IF(OR(A793="",TRIM(B793)=""),"",IF(OR(ISNUMBER(FIND("|"&amp;F793&amp;"|",Data_HSK2!G787)),AND(F793=G793,ISNUMBER(FIND("|"&amp;G793&amp;"|",Data_HSK2!H787)))),"✅","❌"))</f>
        <v/>
      </c>
      <c r="D793" s="17" t="str">
        <f>IF(OR(A793="",$D$5&lt;&gt;"Có"),"",Data_HSK2!B787&amp;"  ("&amp;Data_HSK2!C787&amp;")")</f>
        <v/>
      </c>
      <c r="F793" s="1" t="str">
        <f t="shared" si="6"/>
        <v/>
      </c>
      <c r="G793" s="1" t="str">
        <f t="shared" si="7"/>
        <v/>
      </c>
    </row>
    <row r="794" spans="1:7" ht="15.75" customHeight="1">
      <c r="A794" s="14" t="str">
        <f>IF(Data_HSK2!E788="","",Data_HSK2!E788)</f>
        <v/>
      </c>
      <c r="B794" s="15"/>
      <c r="C794" s="16" t="str">
        <f>IF(OR(A794="",TRIM(B794)=""),"",IF(OR(ISNUMBER(FIND("|"&amp;F794&amp;"|",Data_HSK2!G788)),AND(F794=G794,ISNUMBER(FIND("|"&amp;G794&amp;"|",Data_HSK2!H788)))),"✅","❌"))</f>
        <v/>
      </c>
      <c r="D794" s="17" t="str">
        <f>IF(OR(A794="",$D$5&lt;&gt;"Có"),"",Data_HSK2!B788&amp;"  ("&amp;Data_HSK2!C788&amp;")")</f>
        <v/>
      </c>
      <c r="F794" s="1" t="str">
        <f t="shared" si="6"/>
        <v/>
      </c>
      <c r="G794" s="1" t="str">
        <f t="shared" si="7"/>
        <v/>
      </c>
    </row>
    <row r="795" spans="1:7" ht="15.75" customHeight="1">
      <c r="A795" s="14" t="str">
        <f>IF(Data_HSK2!E789="","",Data_HSK2!E789)</f>
        <v/>
      </c>
      <c r="B795" s="15"/>
      <c r="C795" s="16" t="str">
        <f>IF(OR(A795="",TRIM(B795)=""),"",IF(OR(ISNUMBER(FIND("|"&amp;F795&amp;"|",Data_HSK2!G789)),AND(F795=G795,ISNUMBER(FIND("|"&amp;G795&amp;"|",Data_HSK2!H789)))),"✅","❌"))</f>
        <v/>
      </c>
      <c r="D795" s="17" t="str">
        <f>IF(OR(A795="",$D$5&lt;&gt;"Có"),"",Data_HSK2!B789&amp;"  ("&amp;Data_HSK2!C789&amp;")")</f>
        <v/>
      </c>
      <c r="F795" s="1" t="str">
        <f t="shared" si="6"/>
        <v/>
      </c>
      <c r="G795" s="1" t="str">
        <f t="shared" si="7"/>
        <v/>
      </c>
    </row>
    <row r="796" spans="1:7" ht="15.75" customHeight="1">
      <c r="A796" s="14" t="str">
        <f>IF(Data_HSK2!E790="","",Data_HSK2!E790)</f>
        <v/>
      </c>
      <c r="B796" s="15"/>
      <c r="C796" s="16" t="str">
        <f>IF(OR(A796="",TRIM(B796)=""),"",IF(OR(ISNUMBER(FIND("|"&amp;F796&amp;"|",Data_HSK2!G790)),AND(F796=G796,ISNUMBER(FIND("|"&amp;G796&amp;"|",Data_HSK2!H790)))),"✅","❌"))</f>
        <v/>
      </c>
      <c r="D796" s="17" t="str">
        <f>IF(OR(A796="",$D$5&lt;&gt;"Có"),"",Data_HSK2!B790&amp;"  ("&amp;Data_HSK2!C790&amp;")")</f>
        <v/>
      </c>
      <c r="F796" s="1" t="str">
        <f t="shared" si="6"/>
        <v/>
      </c>
      <c r="G796" s="1" t="str">
        <f t="shared" si="7"/>
        <v/>
      </c>
    </row>
    <row r="797" spans="1:7" ht="15.75" customHeight="1">
      <c r="A797" s="14" t="str">
        <f>IF(Data_HSK2!E791="","",Data_HSK2!E791)</f>
        <v/>
      </c>
      <c r="B797" s="15"/>
      <c r="C797" s="16" t="str">
        <f>IF(OR(A797="",TRIM(B797)=""),"",IF(OR(ISNUMBER(FIND("|"&amp;F797&amp;"|",Data_HSK2!G791)),AND(F797=G797,ISNUMBER(FIND("|"&amp;G797&amp;"|",Data_HSK2!H791)))),"✅","❌"))</f>
        <v/>
      </c>
      <c r="D797" s="17" t="str">
        <f>IF(OR(A797="",$D$5&lt;&gt;"Có"),"",Data_HSK2!B791&amp;"  ("&amp;Data_HSK2!C791&amp;")")</f>
        <v/>
      </c>
      <c r="F797" s="1" t="str">
        <f t="shared" si="6"/>
        <v/>
      </c>
      <c r="G797" s="1" t="str">
        <f t="shared" si="7"/>
        <v/>
      </c>
    </row>
    <row r="798" spans="1:7" ht="15.75" customHeight="1">
      <c r="A798" s="14" t="str">
        <f>IF(Data_HSK2!E792="","",Data_HSK2!E792)</f>
        <v/>
      </c>
      <c r="B798" s="15"/>
      <c r="C798" s="16" t="str">
        <f>IF(OR(A798="",TRIM(B798)=""),"",IF(OR(ISNUMBER(FIND("|"&amp;F798&amp;"|",Data_HSK2!G792)),AND(F798=G798,ISNUMBER(FIND("|"&amp;G798&amp;"|",Data_HSK2!H792)))),"✅","❌"))</f>
        <v/>
      </c>
      <c r="D798" s="17" t="str">
        <f>IF(OR(A798="",$D$5&lt;&gt;"Có"),"",Data_HSK2!B792&amp;"  ("&amp;Data_HSK2!C792&amp;")")</f>
        <v/>
      </c>
      <c r="F798" s="1" t="str">
        <f t="shared" si="6"/>
        <v/>
      </c>
      <c r="G798" s="1" t="str">
        <f t="shared" si="7"/>
        <v/>
      </c>
    </row>
    <row r="799" spans="1:7" ht="15.75" customHeight="1">
      <c r="A799" s="14" t="str">
        <f>IF(Data_HSK2!E793="","",Data_HSK2!E793)</f>
        <v/>
      </c>
      <c r="B799" s="15"/>
      <c r="C799" s="16" t="str">
        <f>IF(OR(A799="",TRIM(B799)=""),"",IF(OR(ISNUMBER(FIND("|"&amp;F799&amp;"|",Data_HSK2!G793)),AND(F799=G799,ISNUMBER(FIND("|"&amp;G799&amp;"|",Data_HSK2!H793)))),"✅","❌"))</f>
        <v/>
      </c>
      <c r="D799" s="17" t="str">
        <f>IF(OR(A799="",$D$5&lt;&gt;"Có"),"",Data_HSK2!B793&amp;"  ("&amp;Data_HSK2!C793&amp;")")</f>
        <v/>
      </c>
      <c r="F799" s="1" t="str">
        <f t="shared" si="6"/>
        <v/>
      </c>
      <c r="G799" s="1" t="str">
        <f t="shared" si="7"/>
        <v/>
      </c>
    </row>
    <row r="800" spans="1:7" ht="15.75" customHeight="1">
      <c r="A800" s="14" t="str">
        <f>IF(Data_HSK2!E794="","",Data_HSK2!E794)</f>
        <v/>
      </c>
      <c r="B800" s="15"/>
      <c r="C800" s="16" t="str">
        <f>IF(OR(A800="",TRIM(B800)=""),"",IF(OR(ISNUMBER(FIND("|"&amp;F800&amp;"|",Data_HSK2!G794)),AND(F800=G800,ISNUMBER(FIND("|"&amp;G800&amp;"|",Data_HSK2!H794)))),"✅","❌"))</f>
        <v/>
      </c>
      <c r="D800" s="17" t="str">
        <f>IF(OR(A800="",$D$5&lt;&gt;"Có"),"",Data_HSK2!B794&amp;"  ("&amp;Data_HSK2!C794&amp;")")</f>
        <v/>
      </c>
      <c r="F800" s="1" t="str">
        <f t="shared" si="6"/>
        <v/>
      </c>
      <c r="G800" s="1" t="str">
        <f t="shared" si="7"/>
        <v/>
      </c>
    </row>
    <row r="801" spans="1:7" ht="15.75" customHeight="1">
      <c r="A801" s="14" t="str">
        <f>IF(Data_HSK2!E795="","",Data_HSK2!E795)</f>
        <v/>
      </c>
      <c r="B801" s="15"/>
      <c r="C801" s="16" t="str">
        <f>IF(OR(A801="",TRIM(B801)=""),"",IF(OR(ISNUMBER(FIND("|"&amp;F801&amp;"|",Data_HSK2!G795)),AND(F801=G801,ISNUMBER(FIND("|"&amp;G801&amp;"|",Data_HSK2!H795)))),"✅","❌"))</f>
        <v/>
      </c>
      <c r="D801" s="17" t="str">
        <f>IF(OR(A801="",$D$5&lt;&gt;"Có"),"",Data_HSK2!B795&amp;"  ("&amp;Data_HSK2!C795&amp;")")</f>
        <v/>
      </c>
      <c r="F801" s="1" t="str">
        <f t="shared" si="6"/>
        <v/>
      </c>
      <c r="G801" s="1" t="str">
        <f t="shared" si="7"/>
        <v/>
      </c>
    </row>
    <row r="802" spans="1:7" ht="15.75" customHeight="1">
      <c r="A802" s="14" t="str">
        <f>IF(Data_HSK2!E796="","",Data_HSK2!E796)</f>
        <v/>
      </c>
      <c r="B802" s="15"/>
      <c r="C802" s="16" t="str">
        <f>IF(OR(A802="",TRIM(B802)=""),"",IF(OR(ISNUMBER(FIND("|"&amp;F802&amp;"|",Data_HSK2!G796)),AND(F802=G802,ISNUMBER(FIND("|"&amp;G802&amp;"|",Data_HSK2!H796)))),"✅","❌"))</f>
        <v/>
      </c>
      <c r="D802" s="17" t="str">
        <f>IF(OR(A802="",$D$5&lt;&gt;"Có"),"",Data_HSK2!B796&amp;"  ("&amp;Data_HSK2!C796&amp;")")</f>
        <v/>
      </c>
      <c r="F802" s="1" t="str">
        <f t="shared" si="6"/>
        <v/>
      </c>
      <c r="G802" s="1" t="str">
        <f t="shared" si="7"/>
        <v/>
      </c>
    </row>
    <row r="803" spans="1:7" ht="15.75" customHeight="1">
      <c r="A803" s="14" t="str">
        <f>IF(Data_HSK2!E797="","",Data_HSK2!E797)</f>
        <v/>
      </c>
      <c r="B803" s="15"/>
      <c r="C803" s="16" t="str">
        <f>IF(OR(A803="",TRIM(B803)=""),"",IF(OR(ISNUMBER(FIND("|"&amp;F803&amp;"|",Data_HSK2!G797)),AND(F803=G803,ISNUMBER(FIND("|"&amp;G803&amp;"|",Data_HSK2!H797)))),"✅","❌"))</f>
        <v/>
      </c>
      <c r="D803" s="17" t="str">
        <f>IF(OR(A803="",$D$5&lt;&gt;"Có"),"",Data_HSK2!B797&amp;"  ("&amp;Data_HSK2!C797&amp;")")</f>
        <v/>
      </c>
      <c r="F803" s="1" t="str">
        <f t="shared" si="6"/>
        <v/>
      </c>
      <c r="G803" s="1" t="str">
        <f t="shared" si="7"/>
        <v/>
      </c>
    </row>
    <row r="804" spans="1:7" ht="15.75" customHeight="1">
      <c r="A804" s="14" t="str">
        <f>IF(Data_HSK2!E798="","",Data_HSK2!E798)</f>
        <v/>
      </c>
      <c r="B804" s="15"/>
      <c r="C804" s="16" t="str">
        <f>IF(OR(A804="",TRIM(B804)=""),"",IF(OR(ISNUMBER(FIND("|"&amp;F804&amp;"|",Data_HSK2!G798)),AND(F804=G804,ISNUMBER(FIND("|"&amp;G804&amp;"|",Data_HSK2!H798)))),"✅","❌"))</f>
        <v/>
      </c>
      <c r="D804" s="17" t="str">
        <f>IF(OR(A804="",$D$5&lt;&gt;"Có"),"",Data_HSK2!B798&amp;"  ("&amp;Data_HSK2!C798&amp;")")</f>
        <v/>
      </c>
      <c r="F804" s="1" t="str">
        <f t="shared" si="6"/>
        <v/>
      </c>
      <c r="G804" s="1" t="str">
        <f t="shared" si="7"/>
        <v/>
      </c>
    </row>
    <row r="805" spans="1:7" ht="15.75" customHeight="1">
      <c r="A805" s="14" t="str">
        <f>IF(Data_HSK2!E799="","",Data_HSK2!E799)</f>
        <v/>
      </c>
      <c r="B805" s="15"/>
      <c r="C805" s="16" t="str">
        <f>IF(OR(A805="",TRIM(B805)=""),"",IF(OR(ISNUMBER(FIND("|"&amp;F805&amp;"|",Data_HSK2!G799)),AND(F805=G805,ISNUMBER(FIND("|"&amp;G805&amp;"|",Data_HSK2!H799)))),"✅","❌"))</f>
        <v/>
      </c>
      <c r="D805" s="17" t="str">
        <f>IF(OR(A805="",$D$5&lt;&gt;"Có"),"",Data_HSK2!B799&amp;"  ("&amp;Data_HSK2!C799&amp;")")</f>
        <v/>
      </c>
      <c r="F805" s="1" t="str">
        <f t="shared" si="6"/>
        <v/>
      </c>
      <c r="G805" s="1" t="str">
        <f t="shared" si="7"/>
        <v/>
      </c>
    </row>
    <row r="806" spans="1:7" ht="15.75" customHeight="1">
      <c r="A806" s="14" t="str">
        <f>IF(Data_HSK2!E800="","",Data_HSK2!E800)</f>
        <v/>
      </c>
      <c r="B806" s="15"/>
      <c r="C806" s="16" t="str">
        <f>IF(OR(A806="",TRIM(B806)=""),"",IF(OR(ISNUMBER(FIND("|"&amp;F806&amp;"|",Data_HSK2!G800)),AND(F806=G806,ISNUMBER(FIND("|"&amp;G806&amp;"|",Data_HSK2!H800)))),"✅","❌"))</f>
        <v/>
      </c>
      <c r="D806" s="17" t="str">
        <f>IF(OR(A806="",$D$5&lt;&gt;"Có"),"",Data_HSK2!B800&amp;"  ("&amp;Data_HSK2!C800&amp;")")</f>
        <v/>
      </c>
      <c r="F806" s="1" t="str">
        <f t="shared" si="6"/>
        <v/>
      </c>
      <c r="G806" s="1" t="str">
        <f t="shared" si="7"/>
        <v/>
      </c>
    </row>
    <row r="807" spans="1:7" ht="15.75" customHeight="1">
      <c r="A807" s="14" t="str">
        <f>IF(Data_HSK2!E801="","",Data_HSK2!E801)</f>
        <v/>
      </c>
      <c r="B807" s="15"/>
      <c r="C807" s="16" t="str">
        <f>IF(OR(A807="",TRIM(B807)=""),"",IF(OR(ISNUMBER(FIND("|"&amp;F807&amp;"|",Data_HSK2!G801)),AND(F807=G807,ISNUMBER(FIND("|"&amp;G807&amp;"|",Data_HSK2!H801)))),"✅","❌"))</f>
        <v/>
      </c>
      <c r="D807" s="17" t="str">
        <f>IF(OR(A807="",$D$5&lt;&gt;"Có"),"",Data_HSK2!B801&amp;"  ("&amp;Data_HSK2!C801&amp;")")</f>
        <v/>
      </c>
      <c r="F807" s="1" t="str">
        <f t="shared" si="6"/>
        <v/>
      </c>
      <c r="G807" s="1" t="str">
        <f t="shared" si="7"/>
        <v/>
      </c>
    </row>
    <row r="808" spans="1:7" ht="15.75" customHeight="1">
      <c r="A808" s="14" t="str">
        <f>IF(Data_HSK2!E802="","",Data_HSK2!E802)</f>
        <v/>
      </c>
      <c r="B808" s="15"/>
      <c r="C808" s="16" t="str">
        <f>IF(OR(A808="",TRIM(B808)=""),"",IF(OR(ISNUMBER(FIND("|"&amp;F808&amp;"|",Data_HSK2!G802)),AND(F808=G808,ISNUMBER(FIND("|"&amp;G808&amp;"|",Data_HSK2!H802)))),"✅","❌"))</f>
        <v/>
      </c>
      <c r="D808" s="17" t="str">
        <f>IF(OR(A808="",$D$5&lt;&gt;"Có"),"",Data_HSK2!B802&amp;"  ("&amp;Data_HSK2!C802&amp;")")</f>
        <v/>
      </c>
      <c r="F808" s="1" t="str">
        <f t="shared" si="6"/>
        <v/>
      </c>
      <c r="G808" s="1" t="str">
        <f t="shared" si="7"/>
        <v/>
      </c>
    </row>
    <row r="809" spans="1:7" ht="15.75" customHeight="1">
      <c r="A809" s="14" t="str">
        <f>IF(Data_HSK2!E803="","",Data_HSK2!E803)</f>
        <v/>
      </c>
      <c r="B809" s="15"/>
      <c r="C809" s="16" t="str">
        <f>IF(OR(A809="",TRIM(B809)=""),"",IF(OR(ISNUMBER(FIND("|"&amp;F809&amp;"|",Data_HSK2!G803)),AND(F809=G809,ISNUMBER(FIND("|"&amp;G809&amp;"|",Data_HSK2!H803)))),"✅","❌"))</f>
        <v/>
      </c>
      <c r="D809" s="17" t="str">
        <f>IF(OR(A809="",$D$5&lt;&gt;"Có"),"",Data_HSK2!B803&amp;"  ("&amp;Data_HSK2!C803&amp;")")</f>
        <v/>
      </c>
      <c r="F809" s="1" t="str">
        <f t="shared" si="6"/>
        <v/>
      </c>
      <c r="G809" s="1" t="str">
        <f t="shared" si="7"/>
        <v/>
      </c>
    </row>
    <row r="810" spans="1:7" ht="15.75" customHeight="1">
      <c r="A810" s="14" t="str">
        <f>IF(Data_HSK2!E804="","",Data_HSK2!E804)</f>
        <v/>
      </c>
      <c r="B810" s="15"/>
      <c r="C810" s="16" t="str">
        <f>IF(OR(A810="",TRIM(B810)=""),"",IF(OR(ISNUMBER(FIND("|"&amp;F810&amp;"|",Data_HSK2!G804)),AND(F810=G810,ISNUMBER(FIND("|"&amp;G810&amp;"|",Data_HSK2!H804)))),"✅","❌"))</f>
        <v/>
      </c>
      <c r="D810" s="17" t="str">
        <f>IF(OR(A810="",$D$5&lt;&gt;"Có"),"",Data_HSK2!B804&amp;"  ("&amp;Data_HSK2!C804&amp;")")</f>
        <v/>
      </c>
      <c r="F810" s="1" t="str">
        <f t="shared" si="6"/>
        <v/>
      </c>
      <c r="G810" s="1" t="str">
        <f t="shared" si="7"/>
        <v/>
      </c>
    </row>
    <row r="811" spans="1:7" ht="15.75" customHeight="1">
      <c r="A811" s="14" t="str">
        <f>IF(Data_HSK2!E805="","",Data_HSK2!E805)</f>
        <v/>
      </c>
      <c r="B811" s="15"/>
      <c r="C811" s="16" t="str">
        <f>IF(OR(A811="",TRIM(B811)=""),"",IF(OR(ISNUMBER(FIND("|"&amp;F811&amp;"|",Data_HSK2!G805)),AND(F811=G811,ISNUMBER(FIND("|"&amp;G811&amp;"|",Data_HSK2!H805)))),"✅","❌"))</f>
        <v/>
      </c>
      <c r="D811" s="17" t="str">
        <f>IF(OR(A811="",$D$5&lt;&gt;"Có"),"",Data_HSK2!B805&amp;"  ("&amp;Data_HSK2!C805&amp;")")</f>
        <v/>
      </c>
      <c r="F811" s="1" t="str">
        <f t="shared" si="6"/>
        <v/>
      </c>
      <c r="G811" s="1" t="str">
        <f t="shared" si="7"/>
        <v/>
      </c>
    </row>
    <row r="812" spans="1:7" ht="15.75" customHeight="1">
      <c r="A812" s="14" t="str">
        <f>IF(Data_HSK2!E806="","",Data_HSK2!E806)</f>
        <v/>
      </c>
      <c r="B812" s="15"/>
      <c r="C812" s="16" t="str">
        <f>IF(OR(A812="",TRIM(B812)=""),"",IF(OR(ISNUMBER(FIND("|"&amp;F812&amp;"|",Data_HSK2!G806)),AND(F812=G812,ISNUMBER(FIND("|"&amp;G812&amp;"|",Data_HSK2!H806)))),"✅","❌"))</f>
        <v/>
      </c>
      <c r="D812" s="17" t="str">
        <f>IF(OR(A812="",$D$5&lt;&gt;"Có"),"",Data_HSK2!B806&amp;"  ("&amp;Data_HSK2!C806&amp;")")</f>
        <v/>
      </c>
      <c r="F812" s="1" t="str">
        <f t="shared" si="6"/>
        <v/>
      </c>
      <c r="G812" s="1" t="str">
        <f t="shared" si="7"/>
        <v/>
      </c>
    </row>
    <row r="813" spans="1:7" ht="15.75" customHeight="1">
      <c r="A813" s="14" t="str">
        <f>IF(Data_HSK2!E807="","",Data_HSK2!E807)</f>
        <v/>
      </c>
      <c r="B813" s="15"/>
      <c r="C813" s="16" t="str">
        <f>IF(OR(A813="",TRIM(B813)=""),"",IF(OR(ISNUMBER(FIND("|"&amp;F813&amp;"|",Data_HSK2!G807)),AND(F813=G813,ISNUMBER(FIND("|"&amp;G813&amp;"|",Data_HSK2!H807)))),"✅","❌"))</f>
        <v/>
      </c>
      <c r="D813" s="17" t="str">
        <f>IF(OR(A813="",$D$5&lt;&gt;"Có"),"",Data_HSK2!B807&amp;"  ("&amp;Data_HSK2!C807&amp;")")</f>
        <v/>
      </c>
      <c r="F813" s="1" t="str">
        <f t="shared" si="6"/>
        <v/>
      </c>
      <c r="G813" s="1" t="str">
        <f t="shared" si="7"/>
        <v/>
      </c>
    </row>
    <row r="814" spans="1:7" ht="15.75" customHeight="1">
      <c r="A814" s="14" t="str">
        <f>IF(Data_HSK2!E808="","",Data_HSK2!E808)</f>
        <v/>
      </c>
      <c r="B814" s="15"/>
      <c r="C814" s="16" t="str">
        <f>IF(OR(A814="",TRIM(B814)=""),"",IF(OR(ISNUMBER(FIND("|"&amp;F814&amp;"|",Data_HSK2!G808)),AND(F814=G814,ISNUMBER(FIND("|"&amp;G814&amp;"|",Data_HSK2!H808)))),"✅","❌"))</f>
        <v/>
      </c>
      <c r="D814" s="17" t="str">
        <f>IF(OR(A814="",$D$5&lt;&gt;"Có"),"",Data_HSK2!B808&amp;"  ("&amp;Data_HSK2!C808&amp;")")</f>
        <v/>
      </c>
      <c r="F814" s="1" t="str">
        <f t="shared" si="6"/>
        <v/>
      </c>
      <c r="G814" s="1" t="str">
        <f t="shared" si="7"/>
        <v/>
      </c>
    </row>
    <row r="815" spans="1:7" ht="15.75" customHeight="1">
      <c r="A815" s="14" t="str">
        <f>IF(Data_HSK2!E809="","",Data_HSK2!E809)</f>
        <v/>
      </c>
      <c r="B815" s="15"/>
      <c r="C815" s="16" t="str">
        <f>IF(OR(A815="",TRIM(B815)=""),"",IF(OR(ISNUMBER(FIND("|"&amp;F815&amp;"|",Data_HSK2!G809)),AND(F815=G815,ISNUMBER(FIND("|"&amp;G815&amp;"|",Data_HSK2!H809)))),"✅","❌"))</f>
        <v/>
      </c>
      <c r="D815" s="17" t="str">
        <f>IF(OR(A815="",$D$5&lt;&gt;"Có"),"",Data_HSK2!B809&amp;"  ("&amp;Data_HSK2!C809&amp;")")</f>
        <v/>
      </c>
      <c r="F815" s="1" t="str">
        <f t="shared" si="6"/>
        <v/>
      </c>
      <c r="G815" s="1" t="str">
        <f t="shared" si="7"/>
        <v/>
      </c>
    </row>
    <row r="816" spans="1:7" ht="15.75" customHeight="1">
      <c r="A816" s="14" t="str">
        <f>IF(Data_HSK2!E810="","",Data_HSK2!E810)</f>
        <v/>
      </c>
      <c r="B816" s="15"/>
      <c r="C816" s="16" t="str">
        <f>IF(OR(A816="",TRIM(B816)=""),"",IF(OR(ISNUMBER(FIND("|"&amp;F816&amp;"|",Data_HSK2!G810)),AND(F816=G816,ISNUMBER(FIND("|"&amp;G816&amp;"|",Data_HSK2!H810)))),"✅","❌"))</f>
        <v/>
      </c>
      <c r="D816" s="17" t="str">
        <f>IF(OR(A816="",$D$5&lt;&gt;"Có"),"",Data_HSK2!B810&amp;"  ("&amp;Data_HSK2!C810&amp;")")</f>
        <v/>
      </c>
      <c r="F816" s="1" t="str">
        <f t="shared" si="6"/>
        <v/>
      </c>
      <c r="G816" s="1" t="str">
        <f t="shared" si="7"/>
        <v/>
      </c>
    </row>
    <row r="817" spans="1:7" ht="15.75" customHeight="1">
      <c r="A817" s="14" t="str">
        <f>IF(Data_HSK2!E811="","",Data_HSK2!E811)</f>
        <v/>
      </c>
      <c r="B817" s="15"/>
      <c r="C817" s="16" t="str">
        <f>IF(OR(A817="",TRIM(B817)=""),"",IF(OR(ISNUMBER(FIND("|"&amp;F817&amp;"|",Data_HSK2!G811)),AND(F817=G817,ISNUMBER(FIND("|"&amp;G817&amp;"|",Data_HSK2!H811)))),"✅","❌"))</f>
        <v/>
      </c>
      <c r="D817" s="17" t="str">
        <f>IF(OR(A817="",$D$5&lt;&gt;"Có"),"",Data_HSK2!B811&amp;"  ("&amp;Data_HSK2!C811&amp;")")</f>
        <v/>
      </c>
      <c r="F817" s="1" t="str">
        <f t="shared" si="6"/>
        <v/>
      </c>
      <c r="G817" s="1" t="str">
        <f t="shared" si="7"/>
        <v/>
      </c>
    </row>
    <row r="818" spans="1:7" ht="15.75" customHeight="1">
      <c r="A818" s="14" t="str">
        <f>IF(Data_HSK2!E812="","",Data_HSK2!E812)</f>
        <v/>
      </c>
      <c r="B818" s="15"/>
      <c r="C818" s="16" t="str">
        <f>IF(OR(A818="",TRIM(B818)=""),"",IF(OR(ISNUMBER(FIND("|"&amp;F818&amp;"|",Data_HSK2!G812)),AND(F818=G818,ISNUMBER(FIND("|"&amp;G818&amp;"|",Data_HSK2!H812)))),"✅","❌"))</f>
        <v/>
      </c>
      <c r="D818" s="17" t="str">
        <f>IF(OR(A818="",$D$5&lt;&gt;"Có"),"",Data_HSK2!B812&amp;"  ("&amp;Data_HSK2!C812&amp;")")</f>
        <v/>
      </c>
      <c r="F818" s="1" t="str">
        <f t="shared" si="6"/>
        <v/>
      </c>
      <c r="G818" s="1" t="str">
        <f t="shared" si="7"/>
        <v/>
      </c>
    </row>
    <row r="819" spans="1:7" ht="15.75" customHeight="1">
      <c r="A819" s="14" t="str">
        <f>IF(Data_HSK2!E813="","",Data_HSK2!E813)</f>
        <v/>
      </c>
      <c r="B819" s="15"/>
      <c r="C819" s="16" t="str">
        <f>IF(OR(A819="",TRIM(B819)=""),"",IF(OR(ISNUMBER(FIND("|"&amp;F819&amp;"|",Data_HSK2!G813)),AND(F819=G819,ISNUMBER(FIND("|"&amp;G819&amp;"|",Data_HSK2!H813)))),"✅","❌"))</f>
        <v/>
      </c>
      <c r="D819" s="17" t="str">
        <f>IF(OR(A819="",$D$5&lt;&gt;"Có"),"",Data_HSK2!B813&amp;"  ("&amp;Data_HSK2!C813&amp;")")</f>
        <v/>
      </c>
      <c r="F819" s="1" t="str">
        <f t="shared" si="6"/>
        <v/>
      </c>
      <c r="G819" s="1" t="str">
        <f t="shared" si="7"/>
        <v/>
      </c>
    </row>
    <row r="820" spans="1:7" ht="15.75" customHeight="1">
      <c r="A820" s="14" t="str">
        <f>IF(Data_HSK2!E814="","",Data_HSK2!E814)</f>
        <v/>
      </c>
      <c r="B820" s="15"/>
      <c r="C820" s="16" t="str">
        <f>IF(OR(A820="",TRIM(B820)=""),"",IF(OR(ISNUMBER(FIND("|"&amp;F820&amp;"|",Data_HSK2!G814)),AND(F820=G820,ISNUMBER(FIND("|"&amp;G820&amp;"|",Data_HSK2!H814)))),"✅","❌"))</f>
        <v/>
      </c>
      <c r="D820" s="17" t="str">
        <f>IF(OR(A820="",$D$5&lt;&gt;"Có"),"",Data_HSK2!B814&amp;"  ("&amp;Data_HSK2!C814&amp;")")</f>
        <v/>
      </c>
      <c r="F820" s="1" t="str">
        <f t="shared" si="6"/>
        <v/>
      </c>
      <c r="G820" s="1" t="str">
        <f t="shared" si="7"/>
        <v/>
      </c>
    </row>
    <row r="821" spans="1:7" ht="15.75" customHeight="1">
      <c r="A821" s="14" t="str">
        <f>IF(Data_HSK2!E815="","",Data_HSK2!E815)</f>
        <v/>
      </c>
      <c r="B821" s="15"/>
      <c r="C821" s="16" t="str">
        <f>IF(OR(A821="",TRIM(B821)=""),"",IF(OR(ISNUMBER(FIND("|"&amp;F821&amp;"|",Data_HSK2!G815)),AND(F821=G821,ISNUMBER(FIND("|"&amp;G821&amp;"|",Data_HSK2!H815)))),"✅","❌"))</f>
        <v/>
      </c>
      <c r="D821" s="17" t="str">
        <f>IF(OR(A821="",$D$5&lt;&gt;"Có"),"",Data_HSK2!B815&amp;"  ("&amp;Data_HSK2!C815&amp;")")</f>
        <v/>
      </c>
      <c r="F821" s="1" t="str">
        <f t="shared" si="6"/>
        <v/>
      </c>
      <c r="G821" s="1" t="str">
        <f t="shared" si="7"/>
        <v/>
      </c>
    </row>
    <row r="822" spans="1:7" ht="15.75" customHeight="1">
      <c r="A822" s="14" t="str">
        <f>IF(Data_HSK2!E816="","",Data_HSK2!E816)</f>
        <v/>
      </c>
      <c r="B822" s="15"/>
      <c r="C822" s="16" t="str">
        <f>IF(OR(A822="",TRIM(B822)=""),"",IF(OR(ISNUMBER(FIND("|"&amp;F822&amp;"|",Data_HSK2!G816)),AND(F822=G822,ISNUMBER(FIND("|"&amp;G822&amp;"|",Data_HSK2!H816)))),"✅","❌"))</f>
        <v/>
      </c>
      <c r="D822" s="17" t="str">
        <f>IF(OR(A822="",$D$5&lt;&gt;"Có"),"",Data_HSK2!B816&amp;"  ("&amp;Data_HSK2!C816&amp;")")</f>
        <v/>
      </c>
      <c r="F822" s="1" t="str">
        <f t="shared" si="6"/>
        <v/>
      </c>
      <c r="G822" s="1" t="str">
        <f t="shared" si="7"/>
        <v/>
      </c>
    </row>
    <row r="823" spans="1:7" ht="15.75" customHeight="1">
      <c r="A823" s="14" t="str">
        <f>IF(Data_HSK2!E817="","",Data_HSK2!E817)</f>
        <v/>
      </c>
      <c r="B823" s="15"/>
      <c r="C823" s="16" t="str">
        <f>IF(OR(A823="",TRIM(B823)=""),"",IF(OR(ISNUMBER(FIND("|"&amp;F823&amp;"|",Data_HSK2!G817)),AND(F823=G823,ISNUMBER(FIND("|"&amp;G823&amp;"|",Data_HSK2!H817)))),"✅","❌"))</f>
        <v/>
      </c>
      <c r="D823" s="17" t="str">
        <f>IF(OR(A823="",$D$5&lt;&gt;"Có"),"",Data_HSK2!B817&amp;"  ("&amp;Data_HSK2!C817&amp;")")</f>
        <v/>
      </c>
      <c r="F823" s="1" t="str">
        <f t="shared" si="6"/>
        <v/>
      </c>
      <c r="G823" s="1" t="str">
        <f t="shared" si="7"/>
        <v/>
      </c>
    </row>
    <row r="824" spans="1:7" ht="15.75" customHeight="1">
      <c r="A824" s="14" t="str">
        <f>IF(Data_HSK2!E818="","",Data_HSK2!E818)</f>
        <v/>
      </c>
      <c r="B824" s="15"/>
      <c r="C824" s="16" t="str">
        <f>IF(OR(A824="",TRIM(B824)=""),"",IF(OR(ISNUMBER(FIND("|"&amp;F824&amp;"|",Data_HSK2!G818)),AND(F824=G824,ISNUMBER(FIND("|"&amp;G824&amp;"|",Data_HSK2!H818)))),"✅","❌"))</f>
        <v/>
      </c>
      <c r="D824" s="17" t="str">
        <f>IF(OR(A824="",$D$5&lt;&gt;"Có"),"",Data_HSK2!B818&amp;"  ("&amp;Data_HSK2!C818&amp;")")</f>
        <v/>
      </c>
      <c r="F824" s="1" t="str">
        <f t="shared" si="6"/>
        <v/>
      </c>
      <c r="G824" s="1" t="str">
        <f t="shared" si="7"/>
        <v/>
      </c>
    </row>
    <row r="825" spans="1:7" ht="15.75" customHeight="1">
      <c r="A825" s="14" t="str">
        <f>IF(Data_HSK2!E819="","",Data_HSK2!E819)</f>
        <v/>
      </c>
      <c r="B825" s="15"/>
      <c r="C825" s="16" t="str">
        <f>IF(OR(A825="",TRIM(B825)=""),"",IF(OR(ISNUMBER(FIND("|"&amp;F825&amp;"|",Data_HSK2!G819)),AND(F825=G825,ISNUMBER(FIND("|"&amp;G825&amp;"|",Data_HSK2!H819)))),"✅","❌"))</f>
        <v/>
      </c>
      <c r="D825" s="17" t="str">
        <f>IF(OR(A825="",$D$5&lt;&gt;"Có"),"",Data_HSK2!B819&amp;"  ("&amp;Data_HSK2!C819&amp;")")</f>
        <v/>
      </c>
      <c r="F825" s="1" t="str">
        <f t="shared" si="6"/>
        <v/>
      </c>
      <c r="G825" s="1" t="str">
        <f t="shared" si="7"/>
        <v/>
      </c>
    </row>
    <row r="826" spans="1:7" ht="15.75" customHeight="1">
      <c r="A826" s="14" t="str">
        <f>IF(Data_HSK2!E820="","",Data_HSK2!E820)</f>
        <v/>
      </c>
      <c r="B826" s="15"/>
      <c r="C826" s="16" t="str">
        <f>IF(OR(A826="",TRIM(B826)=""),"",IF(OR(ISNUMBER(FIND("|"&amp;F826&amp;"|",Data_HSK2!G820)),AND(F826=G826,ISNUMBER(FIND("|"&amp;G826&amp;"|",Data_HSK2!H820)))),"✅","❌"))</f>
        <v/>
      </c>
      <c r="D826" s="17" t="str">
        <f>IF(OR(A826="",$D$5&lt;&gt;"Có"),"",Data_HSK2!B820&amp;"  ("&amp;Data_HSK2!C820&amp;")")</f>
        <v/>
      </c>
      <c r="F826" s="1" t="str">
        <f t="shared" si="6"/>
        <v/>
      </c>
      <c r="G826" s="1" t="str">
        <f t="shared" si="7"/>
        <v/>
      </c>
    </row>
    <row r="827" spans="1:7" ht="15.75" customHeight="1">
      <c r="A827" s="14" t="str">
        <f>IF(Data_HSK2!E821="","",Data_HSK2!E821)</f>
        <v/>
      </c>
      <c r="B827" s="15"/>
      <c r="C827" s="16" t="str">
        <f>IF(OR(A827="",TRIM(B827)=""),"",IF(OR(ISNUMBER(FIND("|"&amp;F827&amp;"|",Data_HSK2!G821)),AND(F827=G827,ISNUMBER(FIND("|"&amp;G827&amp;"|",Data_HSK2!H821)))),"✅","❌"))</f>
        <v/>
      </c>
      <c r="D827" s="17" t="str">
        <f>IF(OR(A827="",$D$5&lt;&gt;"Có"),"",Data_HSK2!B821&amp;"  ("&amp;Data_HSK2!C821&amp;")")</f>
        <v/>
      </c>
      <c r="F827" s="1" t="str">
        <f t="shared" si="6"/>
        <v/>
      </c>
      <c r="G827" s="1" t="str">
        <f t="shared" si="7"/>
        <v/>
      </c>
    </row>
    <row r="828" spans="1:7" ht="15.75" customHeight="1">
      <c r="A828" s="14" t="str">
        <f>IF(Data_HSK2!E822="","",Data_HSK2!E822)</f>
        <v/>
      </c>
      <c r="B828" s="15"/>
      <c r="C828" s="16" t="str">
        <f>IF(OR(A828="",TRIM(B828)=""),"",IF(OR(ISNUMBER(FIND("|"&amp;F828&amp;"|",Data_HSK2!G822)),AND(F828=G828,ISNUMBER(FIND("|"&amp;G828&amp;"|",Data_HSK2!H822)))),"✅","❌"))</f>
        <v/>
      </c>
      <c r="D828" s="17" t="str">
        <f>IF(OR(A828="",$D$5&lt;&gt;"Có"),"",Data_HSK2!B822&amp;"  ("&amp;Data_HSK2!C822&amp;")")</f>
        <v/>
      </c>
      <c r="F828" s="1" t="str">
        <f t="shared" si="6"/>
        <v/>
      </c>
      <c r="G828" s="1" t="str">
        <f t="shared" si="7"/>
        <v/>
      </c>
    </row>
    <row r="829" spans="1:7" ht="15.75" customHeight="1">
      <c r="A829" s="14" t="str">
        <f>IF(Data_HSK2!E823="","",Data_HSK2!E823)</f>
        <v/>
      </c>
      <c r="B829" s="15"/>
      <c r="C829" s="16" t="str">
        <f>IF(OR(A829="",TRIM(B829)=""),"",IF(OR(ISNUMBER(FIND("|"&amp;F829&amp;"|",Data_HSK2!G823)),AND(F829=G829,ISNUMBER(FIND("|"&amp;G829&amp;"|",Data_HSK2!H823)))),"✅","❌"))</f>
        <v/>
      </c>
      <c r="D829" s="17" t="str">
        <f>IF(OR(A829="",$D$5&lt;&gt;"Có"),"",Data_HSK2!B823&amp;"  ("&amp;Data_HSK2!C823&amp;")")</f>
        <v/>
      </c>
      <c r="F829" s="1" t="str">
        <f t="shared" si="6"/>
        <v/>
      </c>
      <c r="G829" s="1" t="str">
        <f t="shared" si="7"/>
        <v/>
      </c>
    </row>
    <row r="830" spans="1:7" ht="15.75" customHeight="1">
      <c r="A830" s="14" t="str">
        <f>IF(Data_HSK2!E824="","",Data_HSK2!E824)</f>
        <v/>
      </c>
      <c r="B830" s="15"/>
      <c r="C830" s="16" t="str">
        <f>IF(OR(A830="",TRIM(B830)=""),"",IF(OR(ISNUMBER(FIND("|"&amp;F830&amp;"|",Data_HSK2!G824)),AND(F830=G830,ISNUMBER(FIND("|"&amp;G830&amp;"|",Data_HSK2!H824)))),"✅","❌"))</f>
        <v/>
      </c>
      <c r="D830" s="17" t="str">
        <f>IF(OR(A830="",$D$5&lt;&gt;"Có"),"",Data_HSK2!B824&amp;"  ("&amp;Data_HSK2!C824&amp;")")</f>
        <v/>
      </c>
      <c r="F830" s="1" t="str">
        <f t="shared" si="6"/>
        <v/>
      </c>
      <c r="G830" s="1" t="str">
        <f t="shared" si="7"/>
        <v/>
      </c>
    </row>
    <row r="831" spans="1:7" ht="15.75" customHeight="1">
      <c r="A831" s="14" t="str">
        <f>IF(Data_HSK2!E825="","",Data_HSK2!E825)</f>
        <v/>
      </c>
      <c r="B831" s="15"/>
      <c r="C831" s="16" t="str">
        <f>IF(OR(A831="",TRIM(B831)=""),"",IF(OR(ISNUMBER(FIND("|"&amp;F831&amp;"|",Data_HSK2!G825)),AND(F831=G831,ISNUMBER(FIND("|"&amp;G831&amp;"|",Data_HSK2!H825)))),"✅","❌"))</f>
        <v/>
      </c>
      <c r="D831" s="17" t="str">
        <f>IF(OR(A831="",$D$5&lt;&gt;"Có"),"",Data_HSK2!B825&amp;"  ("&amp;Data_HSK2!C825&amp;")")</f>
        <v/>
      </c>
      <c r="F831" s="1" t="str">
        <f t="shared" si="6"/>
        <v/>
      </c>
      <c r="G831" s="1" t="str">
        <f t="shared" si="7"/>
        <v/>
      </c>
    </row>
    <row r="832" spans="1:7" ht="15.75" customHeight="1">
      <c r="A832" s="14" t="str">
        <f>IF(Data_HSK2!E826="","",Data_HSK2!E826)</f>
        <v/>
      </c>
      <c r="B832" s="15"/>
      <c r="C832" s="16" t="str">
        <f>IF(OR(A832="",TRIM(B832)=""),"",IF(OR(ISNUMBER(FIND("|"&amp;F832&amp;"|",Data_HSK2!G826)),AND(F832=G832,ISNUMBER(FIND("|"&amp;G832&amp;"|",Data_HSK2!H826)))),"✅","❌"))</f>
        <v/>
      </c>
      <c r="D832" s="17" t="str">
        <f>IF(OR(A832="",$D$5&lt;&gt;"Có"),"",Data_HSK2!B826&amp;"  ("&amp;Data_HSK2!C826&amp;")")</f>
        <v/>
      </c>
      <c r="F832" s="1" t="str">
        <f t="shared" si="6"/>
        <v/>
      </c>
      <c r="G832" s="1" t="str">
        <f t="shared" si="7"/>
        <v/>
      </c>
    </row>
    <row r="833" spans="1:7" ht="15.75" customHeight="1">
      <c r="A833" s="14" t="str">
        <f>IF(Data_HSK2!E827="","",Data_HSK2!E827)</f>
        <v/>
      </c>
      <c r="B833" s="15"/>
      <c r="C833" s="16" t="str">
        <f>IF(OR(A833="",TRIM(B833)=""),"",IF(OR(ISNUMBER(FIND("|"&amp;F833&amp;"|",Data_HSK2!G827)),AND(F833=G833,ISNUMBER(FIND("|"&amp;G833&amp;"|",Data_HSK2!H827)))),"✅","❌"))</f>
        <v/>
      </c>
      <c r="D833" s="17" t="str">
        <f>IF(OR(A833="",$D$5&lt;&gt;"Có"),"",Data_HSK2!B827&amp;"  ("&amp;Data_HSK2!C827&amp;")")</f>
        <v/>
      </c>
      <c r="F833" s="1" t="str">
        <f t="shared" si="6"/>
        <v/>
      </c>
      <c r="G833" s="1" t="str">
        <f t="shared" si="7"/>
        <v/>
      </c>
    </row>
    <row r="834" spans="1:7" ht="15.75" customHeight="1">
      <c r="A834" s="14" t="str">
        <f>IF(Data_HSK2!E828="","",Data_HSK2!E828)</f>
        <v/>
      </c>
      <c r="B834" s="15"/>
      <c r="C834" s="16" t="str">
        <f>IF(OR(A834="",TRIM(B834)=""),"",IF(OR(ISNUMBER(FIND("|"&amp;F834&amp;"|",Data_HSK2!G828)),AND(F834=G834,ISNUMBER(FIND("|"&amp;G834&amp;"|",Data_HSK2!H828)))),"✅","❌"))</f>
        <v/>
      </c>
      <c r="D834" s="17" t="str">
        <f>IF(OR(A834="",$D$5&lt;&gt;"Có"),"",Data_HSK2!B828&amp;"  ("&amp;Data_HSK2!C828&amp;")")</f>
        <v/>
      </c>
      <c r="F834" s="1" t="str">
        <f t="shared" si="6"/>
        <v/>
      </c>
      <c r="G834" s="1" t="str">
        <f t="shared" si="7"/>
        <v/>
      </c>
    </row>
    <row r="835" spans="1:7" ht="15.75" customHeight="1">
      <c r="A835" s="14" t="str">
        <f>IF(Data_HSK2!E829="","",Data_HSK2!E829)</f>
        <v/>
      </c>
      <c r="B835" s="15"/>
      <c r="C835" s="16" t="str">
        <f>IF(OR(A835="",TRIM(B835)=""),"",IF(OR(ISNUMBER(FIND("|"&amp;F835&amp;"|",Data_HSK2!G829)),AND(F835=G835,ISNUMBER(FIND("|"&amp;G835&amp;"|",Data_HSK2!H829)))),"✅","❌"))</f>
        <v/>
      </c>
      <c r="D835" s="17" t="str">
        <f>IF(OR(A835="",$D$5&lt;&gt;"Có"),"",Data_HSK2!B829&amp;"  ("&amp;Data_HSK2!C829&amp;")")</f>
        <v/>
      </c>
      <c r="F835" s="1" t="str">
        <f t="shared" si="6"/>
        <v/>
      </c>
      <c r="G835" s="1" t="str">
        <f t="shared" si="7"/>
        <v/>
      </c>
    </row>
    <row r="836" spans="1:7" ht="15.75" customHeight="1">
      <c r="A836" s="14" t="str">
        <f>IF(Data_HSK2!E830="","",Data_HSK2!E830)</f>
        <v/>
      </c>
      <c r="B836" s="15"/>
      <c r="C836" s="16" t="str">
        <f>IF(OR(A836="",TRIM(B836)=""),"",IF(OR(ISNUMBER(FIND("|"&amp;F836&amp;"|",Data_HSK2!G830)),AND(F836=G836,ISNUMBER(FIND("|"&amp;G836&amp;"|",Data_HSK2!H830)))),"✅","❌"))</f>
        <v/>
      </c>
      <c r="D836" s="17" t="str">
        <f>IF(OR(A836="",$D$5&lt;&gt;"Có"),"",Data_HSK2!B830&amp;"  ("&amp;Data_HSK2!C830&amp;")")</f>
        <v/>
      </c>
      <c r="F836" s="1" t="str">
        <f t="shared" si="6"/>
        <v/>
      </c>
      <c r="G836" s="1" t="str">
        <f t="shared" si="7"/>
        <v/>
      </c>
    </row>
    <row r="837" spans="1:7" ht="15.75" customHeight="1">
      <c r="A837" s="14" t="str">
        <f>IF(Data_HSK2!E831="","",Data_HSK2!E831)</f>
        <v/>
      </c>
      <c r="B837" s="15"/>
      <c r="C837" s="16" t="str">
        <f>IF(OR(A837="",TRIM(B837)=""),"",IF(OR(ISNUMBER(FIND("|"&amp;F837&amp;"|",Data_HSK2!G831)),AND(F837=G837,ISNUMBER(FIND("|"&amp;G837&amp;"|",Data_HSK2!H831)))),"✅","❌"))</f>
        <v/>
      </c>
      <c r="D837" s="17" t="str">
        <f>IF(OR(A837="",$D$5&lt;&gt;"Có"),"",Data_HSK2!B831&amp;"  ("&amp;Data_HSK2!C831&amp;")")</f>
        <v/>
      </c>
      <c r="F837" s="1" t="str">
        <f t="shared" si="6"/>
        <v/>
      </c>
      <c r="G837" s="1" t="str">
        <f t="shared" si="7"/>
        <v/>
      </c>
    </row>
    <row r="838" spans="1:7" ht="15.75" customHeight="1">
      <c r="A838" s="14" t="str">
        <f>IF(Data_HSK2!E832="","",Data_HSK2!E832)</f>
        <v/>
      </c>
      <c r="B838" s="15"/>
      <c r="C838" s="16" t="str">
        <f>IF(OR(A838="",TRIM(B838)=""),"",IF(OR(ISNUMBER(FIND("|"&amp;F838&amp;"|",Data_HSK2!G832)),AND(F838=G838,ISNUMBER(FIND("|"&amp;G838&amp;"|",Data_HSK2!H832)))),"✅","❌"))</f>
        <v/>
      </c>
      <c r="D838" s="17" t="str">
        <f>IF(OR(A838="",$D$5&lt;&gt;"Có"),"",Data_HSK2!B832&amp;"  ("&amp;Data_HSK2!C832&amp;")")</f>
        <v/>
      </c>
      <c r="F838" s="1" t="str">
        <f t="shared" si="6"/>
        <v/>
      </c>
      <c r="G838" s="1" t="str">
        <f t="shared" si="7"/>
        <v/>
      </c>
    </row>
    <row r="839" spans="1:7" ht="15.75" customHeight="1">
      <c r="A839" s="14" t="str">
        <f>IF(Data_HSK2!E833="","",Data_HSK2!E833)</f>
        <v/>
      </c>
      <c r="B839" s="15"/>
      <c r="C839" s="16" t="str">
        <f>IF(OR(A839="",TRIM(B839)=""),"",IF(OR(ISNUMBER(FIND("|"&amp;F839&amp;"|",Data_HSK2!G833)),AND(F839=G839,ISNUMBER(FIND("|"&amp;G839&amp;"|",Data_HSK2!H833)))),"✅","❌"))</f>
        <v/>
      </c>
      <c r="D839" s="17" t="str">
        <f>IF(OR(A839="",$D$5&lt;&gt;"Có"),"",Data_HSK2!B833&amp;"  ("&amp;Data_HSK2!C833&amp;")")</f>
        <v/>
      </c>
      <c r="F839" s="1" t="str">
        <f t="shared" si="6"/>
        <v/>
      </c>
      <c r="G839" s="1" t="str">
        <f t="shared" si="7"/>
        <v/>
      </c>
    </row>
    <row r="840" spans="1:7" ht="15.75" customHeight="1">
      <c r="A840" s="14" t="str">
        <f>IF(Data_HSK2!E834="","",Data_HSK2!E834)</f>
        <v/>
      </c>
      <c r="B840" s="15"/>
      <c r="C840" s="16" t="str">
        <f>IF(OR(A840="",TRIM(B840)=""),"",IF(OR(ISNUMBER(FIND("|"&amp;F840&amp;"|",Data_HSK2!G834)),AND(F840=G840,ISNUMBER(FIND("|"&amp;G840&amp;"|",Data_HSK2!H834)))),"✅","❌"))</f>
        <v/>
      </c>
      <c r="D840" s="17" t="str">
        <f>IF(OR(A840="",$D$5&lt;&gt;"Có"),"",Data_HSK2!B834&amp;"  ("&amp;Data_HSK2!C834&amp;")")</f>
        <v/>
      </c>
      <c r="F840" s="1" t="str">
        <f t="shared" si="6"/>
        <v/>
      </c>
      <c r="G840" s="1" t="str">
        <f t="shared" si="7"/>
        <v/>
      </c>
    </row>
    <row r="841" spans="1:7" ht="15.75" customHeight="1">
      <c r="A841" s="14" t="str">
        <f>IF(Data_HSK2!E835="","",Data_HSK2!E835)</f>
        <v/>
      </c>
      <c r="B841" s="15"/>
      <c r="C841" s="16" t="str">
        <f>IF(OR(A841="",TRIM(B841)=""),"",IF(OR(ISNUMBER(FIND("|"&amp;F841&amp;"|",Data_HSK2!G835)),AND(F841=G841,ISNUMBER(FIND("|"&amp;G841&amp;"|",Data_HSK2!H835)))),"✅","❌"))</f>
        <v/>
      </c>
      <c r="D841" s="17" t="str">
        <f>IF(OR(A841="",$D$5&lt;&gt;"Có"),"",Data_HSK2!B835&amp;"  ("&amp;Data_HSK2!C835&amp;")")</f>
        <v/>
      </c>
      <c r="F841" s="1" t="str">
        <f t="shared" si="6"/>
        <v/>
      </c>
      <c r="G841" s="1" t="str">
        <f t="shared" si="7"/>
        <v/>
      </c>
    </row>
    <row r="842" spans="1:7" ht="15.75" customHeight="1">
      <c r="A842" s="14" t="str">
        <f>IF(Data_HSK2!E836="","",Data_HSK2!E836)</f>
        <v/>
      </c>
      <c r="B842" s="15"/>
      <c r="C842" s="16" t="str">
        <f>IF(OR(A842="",TRIM(B842)=""),"",IF(OR(ISNUMBER(FIND("|"&amp;F842&amp;"|",Data_HSK2!G836)),AND(F842=G842,ISNUMBER(FIND("|"&amp;G842&amp;"|",Data_HSK2!H836)))),"✅","❌"))</f>
        <v/>
      </c>
      <c r="D842" s="17" t="str">
        <f>IF(OR(A842="",$D$5&lt;&gt;"Có"),"",Data_HSK2!B836&amp;"  ("&amp;Data_HSK2!C836&amp;")")</f>
        <v/>
      </c>
      <c r="F842" s="1" t="str">
        <f t="shared" si="6"/>
        <v/>
      </c>
      <c r="G842" s="1" t="str">
        <f t="shared" si="7"/>
        <v/>
      </c>
    </row>
    <row r="843" spans="1:7" ht="15.75" customHeight="1">
      <c r="A843" s="14" t="str">
        <f>IF(Data_HSK2!E837="","",Data_HSK2!E837)</f>
        <v/>
      </c>
      <c r="B843" s="15"/>
      <c r="C843" s="16" t="str">
        <f>IF(OR(A843="",TRIM(B843)=""),"",IF(OR(ISNUMBER(FIND("|"&amp;F843&amp;"|",Data_HSK2!G837)),AND(F843=G843,ISNUMBER(FIND("|"&amp;G843&amp;"|",Data_HSK2!H837)))),"✅","❌"))</f>
        <v/>
      </c>
      <c r="D843" s="17" t="str">
        <f>IF(OR(A843="",$D$5&lt;&gt;"Có"),"",Data_HSK2!B837&amp;"  ("&amp;Data_HSK2!C837&amp;")")</f>
        <v/>
      </c>
      <c r="F843" s="1" t="str">
        <f t="shared" si="6"/>
        <v/>
      </c>
      <c r="G843" s="1" t="str">
        <f t="shared" si="7"/>
        <v/>
      </c>
    </row>
    <row r="844" spans="1:7" ht="15.75" customHeight="1">
      <c r="A844" s="14" t="str">
        <f>IF(Data_HSK2!E838="","",Data_HSK2!E838)</f>
        <v/>
      </c>
      <c r="B844" s="15"/>
      <c r="C844" s="16" t="str">
        <f>IF(OR(A844="",TRIM(B844)=""),"",IF(OR(ISNUMBER(FIND("|"&amp;F844&amp;"|",Data_HSK2!G838)),AND(F844=G844,ISNUMBER(FIND("|"&amp;G844&amp;"|",Data_HSK2!H838)))),"✅","❌"))</f>
        <v/>
      </c>
      <c r="D844" s="17" t="str">
        <f>IF(OR(A844="",$D$5&lt;&gt;"Có"),"",Data_HSK2!B838&amp;"  ("&amp;Data_HSK2!C838&amp;")")</f>
        <v/>
      </c>
      <c r="F844" s="1" t="str">
        <f t="shared" si="6"/>
        <v/>
      </c>
      <c r="G844" s="1" t="str">
        <f t="shared" si="7"/>
        <v/>
      </c>
    </row>
    <row r="845" spans="1:7" ht="15.75" customHeight="1">
      <c r="A845" s="14" t="str">
        <f>IF(Data_HSK2!E839="","",Data_HSK2!E839)</f>
        <v/>
      </c>
      <c r="B845" s="15"/>
      <c r="C845" s="16" t="str">
        <f>IF(OR(A845="",TRIM(B845)=""),"",IF(OR(ISNUMBER(FIND("|"&amp;F845&amp;"|",Data_HSK2!G839)),AND(F845=G845,ISNUMBER(FIND("|"&amp;G845&amp;"|",Data_HSK2!H839)))),"✅","❌"))</f>
        <v/>
      </c>
      <c r="D845" s="17" t="str">
        <f>IF(OR(A845="",$D$5&lt;&gt;"Có"),"",Data_HSK2!B839&amp;"  ("&amp;Data_HSK2!C839&amp;")")</f>
        <v/>
      </c>
      <c r="F845" s="1" t="str">
        <f t="shared" si="6"/>
        <v/>
      </c>
      <c r="G845" s="1" t="str">
        <f t="shared" si="7"/>
        <v/>
      </c>
    </row>
    <row r="846" spans="1:7" ht="15.75" customHeight="1">
      <c r="A846" s="14" t="str">
        <f>IF(Data_HSK2!E840="","",Data_HSK2!E840)</f>
        <v/>
      </c>
      <c r="B846" s="15"/>
      <c r="C846" s="16" t="str">
        <f>IF(OR(A846="",TRIM(B846)=""),"",IF(OR(ISNUMBER(FIND("|"&amp;F846&amp;"|",Data_HSK2!G840)),AND(F846=G846,ISNUMBER(FIND("|"&amp;G846&amp;"|",Data_HSK2!H840)))),"✅","❌"))</f>
        <v/>
      </c>
      <c r="D846" s="17" t="str">
        <f>IF(OR(A846="",$D$5&lt;&gt;"Có"),"",Data_HSK2!B840&amp;"  ("&amp;Data_HSK2!C840&amp;")")</f>
        <v/>
      </c>
      <c r="F846" s="1" t="str">
        <f t="shared" si="6"/>
        <v/>
      </c>
      <c r="G846" s="1" t="str">
        <f t="shared" si="7"/>
        <v/>
      </c>
    </row>
    <row r="847" spans="1:7" ht="15.75" customHeight="1">
      <c r="A847" s="14" t="str">
        <f>IF(Data_HSK2!E841="","",Data_HSK2!E841)</f>
        <v/>
      </c>
      <c r="B847" s="15"/>
      <c r="C847" s="16" t="str">
        <f>IF(OR(A847="",TRIM(B847)=""),"",IF(OR(ISNUMBER(FIND("|"&amp;F847&amp;"|",Data_HSK2!G841)),AND(F847=G847,ISNUMBER(FIND("|"&amp;G847&amp;"|",Data_HSK2!H841)))),"✅","❌"))</f>
        <v/>
      </c>
      <c r="D847" s="17" t="str">
        <f>IF(OR(A847="",$D$5&lt;&gt;"Có"),"",Data_HSK2!B841&amp;"  ("&amp;Data_HSK2!C841&amp;")")</f>
        <v/>
      </c>
      <c r="F847" s="1" t="str">
        <f t="shared" si="6"/>
        <v/>
      </c>
      <c r="G847" s="1" t="str">
        <f t="shared" si="7"/>
        <v/>
      </c>
    </row>
    <row r="848" spans="1:7" ht="15.75" customHeight="1">
      <c r="A848" s="14" t="str">
        <f>IF(Data_HSK2!E842="","",Data_HSK2!E842)</f>
        <v/>
      </c>
      <c r="B848" s="15"/>
      <c r="C848" s="16" t="str">
        <f>IF(OR(A848="",TRIM(B848)=""),"",IF(OR(ISNUMBER(FIND("|"&amp;F848&amp;"|",Data_HSK2!G842)),AND(F848=G848,ISNUMBER(FIND("|"&amp;G848&amp;"|",Data_HSK2!H842)))),"✅","❌"))</f>
        <v/>
      </c>
      <c r="D848" s="17" t="str">
        <f>IF(OR(A848="",$D$5&lt;&gt;"Có"),"",Data_HSK2!B842&amp;"  ("&amp;Data_HSK2!C842&amp;")")</f>
        <v/>
      </c>
      <c r="F848" s="1" t="str">
        <f t="shared" si="6"/>
        <v/>
      </c>
      <c r="G848" s="1" t="str">
        <f t="shared" si="7"/>
        <v/>
      </c>
    </row>
    <row r="849" spans="1:7" ht="15.75" customHeight="1">
      <c r="A849" s="14" t="str">
        <f>IF(Data_HSK2!E843="","",Data_HSK2!E843)</f>
        <v/>
      </c>
      <c r="B849" s="15"/>
      <c r="C849" s="16" t="str">
        <f>IF(OR(A849="",TRIM(B849)=""),"",IF(OR(ISNUMBER(FIND("|"&amp;F849&amp;"|",Data_HSK2!G843)),AND(F849=G849,ISNUMBER(FIND("|"&amp;G849&amp;"|",Data_HSK2!H843)))),"✅","❌"))</f>
        <v/>
      </c>
      <c r="D849" s="17" t="str">
        <f>IF(OR(A849="",$D$5&lt;&gt;"Có"),"",Data_HSK2!B843&amp;"  ("&amp;Data_HSK2!C843&amp;")")</f>
        <v/>
      </c>
      <c r="F849" s="1" t="str">
        <f t="shared" si="6"/>
        <v/>
      </c>
      <c r="G849" s="1" t="str">
        <f t="shared" si="7"/>
        <v/>
      </c>
    </row>
    <row r="850" spans="1:7" ht="15.75" customHeight="1">
      <c r="A850" s="14" t="str">
        <f>IF(Data_HSK2!E844="","",Data_HSK2!E844)</f>
        <v/>
      </c>
      <c r="B850" s="15"/>
      <c r="C850" s="16" t="str">
        <f>IF(OR(A850="",TRIM(B850)=""),"",IF(OR(ISNUMBER(FIND("|"&amp;F850&amp;"|",Data_HSK2!G844)),AND(F850=G850,ISNUMBER(FIND("|"&amp;G850&amp;"|",Data_HSK2!H844)))),"✅","❌"))</f>
        <v/>
      </c>
      <c r="D850" s="17" t="str">
        <f>IF(OR(A850="",$D$5&lt;&gt;"Có"),"",Data_HSK2!B844&amp;"  ("&amp;Data_HSK2!C844&amp;")")</f>
        <v/>
      </c>
      <c r="F850" s="1" t="str">
        <f t="shared" si="6"/>
        <v/>
      </c>
      <c r="G850" s="1" t="str">
        <f t="shared" si="7"/>
        <v/>
      </c>
    </row>
    <row r="851" spans="1:7" ht="15.75" customHeight="1">
      <c r="A851" s="14" t="str">
        <f>IF(Data_HSK2!E845="","",Data_HSK2!E845)</f>
        <v/>
      </c>
      <c r="B851" s="15"/>
      <c r="C851" s="16" t="str">
        <f>IF(OR(A851="",TRIM(B851)=""),"",IF(OR(ISNUMBER(FIND("|"&amp;F851&amp;"|",Data_HSK2!G845)),AND(F851=G851,ISNUMBER(FIND("|"&amp;G851&amp;"|",Data_HSK2!H845)))),"✅","❌"))</f>
        <v/>
      </c>
      <c r="D851" s="17" t="str">
        <f>IF(OR(A851="",$D$5&lt;&gt;"Có"),"",Data_HSK2!B845&amp;"  ("&amp;Data_HSK2!C845&amp;")")</f>
        <v/>
      </c>
      <c r="F851" s="1" t="str">
        <f t="shared" si="6"/>
        <v/>
      </c>
      <c r="G851" s="1" t="str">
        <f t="shared" si="7"/>
        <v/>
      </c>
    </row>
    <row r="852" spans="1:7" ht="15.75" customHeight="1">
      <c r="A852" s="14" t="str">
        <f>IF(Data_HSK2!E846="","",Data_HSK2!E846)</f>
        <v/>
      </c>
      <c r="B852" s="15"/>
      <c r="C852" s="16" t="str">
        <f>IF(OR(A852="",TRIM(B852)=""),"",IF(OR(ISNUMBER(FIND("|"&amp;F852&amp;"|",Data_HSK2!G846)),AND(F852=G852,ISNUMBER(FIND("|"&amp;G852&amp;"|",Data_HSK2!H846)))),"✅","❌"))</f>
        <v/>
      </c>
      <c r="D852" s="17" t="str">
        <f>IF(OR(A852="",$D$5&lt;&gt;"Có"),"",Data_HSK2!B846&amp;"  ("&amp;Data_HSK2!C846&amp;")")</f>
        <v/>
      </c>
      <c r="F852" s="1" t="str">
        <f t="shared" si="6"/>
        <v/>
      </c>
      <c r="G852" s="1" t="str">
        <f t="shared" si="7"/>
        <v/>
      </c>
    </row>
    <row r="853" spans="1:7" ht="15.75" customHeight="1">
      <c r="A853" s="14" t="str">
        <f>IF(Data_HSK2!E847="","",Data_HSK2!E847)</f>
        <v/>
      </c>
      <c r="B853" s="15"/>
      <c r="C853" s="16" t="str">
        <f>IF(OR(A853="",TRIM(B853)=""),"",IF(OR(ISNUMBER(FIND("|"&amp;F853&amp;"|",Data_HSK2!G847)),AND(F853=G853,ISNUMBER(FIND("|"&amp;G853&amp;"|",Data_HSK2!H847)))),"✅","❌"))</f>
        <v/>
      </c>
      <c r="D853" s="17" t="str">
        <f>IF(OR(A853="",$D$5&lt;&gt;"Có"),"",Data_HSK2!B847&amp;"  ("&amp;Data_HSK2!C847&amp;")")</f>
        <v/>
      </c>
      <c r="F853" s="1" t="str">
        <f t="shared" si="6"/>
        <v/>
      </c>
      <c r="G853" s="1" t="str">
        <f t="shared" si="7"/>
        <v/>
      </c>
    </row>
    <row r="854" spans="1:7" ht="15.75" customHeight="1">
      <c r="A854" s="14" t="str">
        <f>IF(Data_HSK2!E848="","",Data_HSK2!E848)</f>
        <v/>
      </c>
      <c r="B854" s="15"/>
      <c r="C854" s="16" t="str">
        <f>IF(OR(A854="",TRIM(B854)=""),"",IF(OR(ISNUMBER(FIND("|"&amp;F854&amp;"|",Data_HSK2!G848)),AND(F854=G854,ISNUMBER(FIND("|"&amp;G854&amp;"|",Data_HSK2!H848)))),"✅","❌"))</f>
        <v/>
      </c>
      <c r="D854" s="17" t="str">
        <f>IF(OR(A854="",$D$5&lt;&gt;"Có"),"",Data_HSK2!B848&amp;"  ("&amp;Data_HSK2!C848&amp;")")</f>
        <v/>
      </c>
      <c r="F854" s="1" t="str">
        <f t="shared" si="6"/>
        <v/>
      </c>
      <c r="G854" s="1" t="str">
        <f t="shared" si="7"/>
        <v/>
      </c>
    </row>
    <row r="855" spans="1:7" ht="15.75" customHeight="1">
      <c r="A855" s="14" t="str">
        <f>IF(Data_HSK2!E849="","",Data_HSK2!E849)</f>
        <v/>
      </c>
      <c r="B855" s="15"/>
      <c r="C855" s="16" t="str">
        <f>IF(OR(A855="",TRIM(B855)=""),"",IF(OR(ISNUMBER(FIND("|"&amp;F855&amp;"|",Data_HSK2!G849)),AND(F855=G855,ISNUMBER(FIND("|"&amp;G855&amp;"|",Data_HSK2!H849)))),"✅","❌"))</f>
        <v/>
      </c>
      <c r="D855" s="17" t="str">
        <f>IF(OR(A855="",$D$5&lt;&gt;"Có"),"",Data_HSK2!B849&amp;"  ("&amp;Data_HSK2!C849&amp;")")</f>
        <v/>
      </c>
      <c r="F855" s="1" t="str">
        <f t="shared" si="6"/>
        <v/>
      </c>
      <c r="G855" s="1" t="str">
        <f t="shared" si="7"/>
        <v/>
      </c>
    </row>
    <row r="856" spans="1:7" ht="15.75" customHeight="1">
      <c r="A856" s="14" t="str">
        <f>IF(Data_HSK2!E850="","",Data_HSK2!E850)</f>
        <v/>
      </c>
      <c r="B856" s="15"/>
      <c r="C856" s="16" t="str">
        <f>IF(OR(A856="",TRIM(B856)=""),"",IF(OR(ISNUMBER(FIND("|"&amp;F856&amp;"|",Data_HSK2!G850)),AND(F856=G856,ISNUMBER(FIND("|"&amp;G856&amp;"|",Data_HSK2!H850)))),"✅","❌"))</f>
        <v/>
      </c>
      <c r="D856" s="17" t="str">
        <f>IF(OR(A856="",$D$5&lt;&gt;"Có"),"",Data_HSK2!B850&amp;"  ("&amp;Data_HSK2!C850&amp;")")</f>
        <v/>
      </c>
      <c r="F856" s="1" t="str">
        <f t="shared" si="6"/>
        <v/>
      </c>
      <c r="G856" s="1" t="str">
        <f t="shared" si="7"/>
        <v/>
      </c>
    </row>
    <row r="857" spans="1:7" ht="15.75" customHeight="1">
      <c r="A857" s="14" t="str">
        <f>IF(Data_HSK2!E851="","",Data_HSK2!E851)</f>
        <v/>
      </c>
      <c r="B857" s="15"/>
      <c r="C857" s="16" t="str">
        <f>IF(OR(A857="",TRIM(B857)=""),"",IF(OR(ISNUMBER(FIND("|"&amp;F857&amp;"|",Data_HSK2!G851)),AND(F857=G857,ISNUMBER(FIND("|"&amp;G857&amp;"|",Data_HSK2!H851)))),"✅","❌"))</f>
        <v/>
      </c>
      <c r="D857" s="17" t="str">
        <f>IF(OR(A857="",$D$5&lt;&gt;"Có"),"",Data_HSK2!B851&amp;"  ("&amp;Data_HSK2!C851&amp;")")</f>
        <v/>
      </c>
      <c r="F857" s="1" t="str">
        <f t="shared" si="6"/>
        <v/>
      </c>
      <c r="G857" s="1" t="str">
        <f t="shared" si="7"/>
        <v/>
      </c>
    </row>
    <row r="858" spans="1:7" ht="15.75" customHeight="1">
      <c r="A858" s="14" t="str">
        <f>IF(Data_HSK2!E852="","",Data_HSK2!E852)</f>
        <v/>
      </c>
      <c r="B858" s="15"/>
      <c r="C858" s="16" t="str">
        <f>IF(OR(A858="",TRIM(B858)=""),"",IF(OR(ISNUMBER(FIND("|"&amp;F858&amp;"|",Data_HSK2!G852)),AND(F858=G858,ISNUMBER(FIND("|"&amp;G858&amp;"|",Data_HSK2!H852)))),"✅","❌"))</f>
        <v/>
      </c>
      <c r="D858" s="17" t="str">
        <f>IF(OR(A858="",$D$5&lt;&gt;"Có"),"",Data_HSK2!B852&amp;"  ("&amp;Data_HSK2!C852&amp;")")</f>
        <v/>
      </c>
      <c r="F858" s="1" t="str">
        <f t="shared" si="6"/>
        <v/>
      </c>
      <c r="G858" s="1" t="str">
        <f t="shared" si="7"/>
        <v/>
      </c>
    </row>
    <row r="859" spans="1:7" ht="15.75" customHeight="1">
      <c r="A859" s="14" t="str">
        <f>IF(Data_HSK2!E853="","",Data_HSK2!E853)</f>
        <v/>
      </c>
      <c r="B859" s="15"/>
      <c r="C859" s="16" t="str">
        <f>IF(OR(A859="",TRIM(B859)=""),"",IF(OR(ISNUMBER(FIND("|"&amp;F859&amp;"|",Data_HSK2!G853)),AND(F859=G859,ISNUMBER(FIND("|"&amp;G859&amp;"|",Data_HSK2!H853)))),"✅","❌"))</f>
        <v/>
      </c>
      <c r="D859" s="17" t="str">
        <f>IF(OR(A859="",$D$5&lt;&gt;"Có"),"",Data_HSK2!B853&amp;"  ("&amp;Data_HSK2!C853&amp;")")</f>
        <v/>
      </c>
      <c r="F859" s="1" t="str">
        <f t="shared" si="6"/>
        <v/>
      </c>
      <c r="G859" s="1" t="str">
        <f t="shared" si="7"/>
        <v/>
      </c>
    </row>
    <row r="860" spans="1:7" ht="15.75" customHeight="1">
      <c r="A860" s="14" t="str">
        <f>IF(Data_HSK2!E854="","",Data_HSK2!E854)</f>
        <v/>
      </c>
      <c r="B860" s="15"/>
      <c r="C860" s="16" t="str">
        <f>IF(OR(A860="",TRIM(B860)=""),"",IF(OR(ISNUMBER(FIND("|"&amp;F860&amp;"|",Data_HSK2!G854)),AND(F860=G860,ISNUMBER(FIND("|"&amp;G860&amp;"|",Data_HSK2!H854)))),"✅","❌"))</f>
        <v/>
      </c>
      <c r="D860" s="17" t="str">
        <f>IF(OR(A860="",$D$5&lt;&gt;"Có"),"",Data_HSK2!B854&amp;"  ("&amp;Data_HSK2!C854&amp;")")</f>
        <v/>
      </c>
      <c r="F860" s="1" t="str">
        <f t="shared" si="6"/>
        <v/>
      </c>
      <c r="G860" s="1" t="str">
        <f t="shared" si="7"/>
        <v/>
      </c>
    </row>
    <row r="861" spans="1:7" ht="15.75" customHeight="1">
      <c r="A861" s="14" t="str">
        <f>IF(Data_HSK2!E855="","",Data_HSK2!E855)</f>
        <v/>
      </c>
      <c r="B861" s="15"/>
      <c r="C861" s="16" t="str">
        <f>IF(OR(A861="",TRIM(B861)=""),"",IF(OR(ISNUMBER(FIND("|"&amp;F861&amp;"|",Data_HSK2!G855)),AND(F861=G861,ISNUMBER(FIND("|"&amp;G861&amp;"|",Data_HSK2!H855)))),"✅","❌"))</f>
        <v/>
      </c>
      <c r="D861" s="17" t="str">
        <f>IF(OR(A861="",$D$5&lt;&gt;"Có"),"",Data_HSK2!B855&amp;"  ("&amp;Data_HSK2!C855&amp;")")</f>
        <v/>
      </c>
      <c r="F861" s="1" t="str">
        <f t="shared" si="6"/>
        <v/>
      </c>
      <c r="G861" s="1" t="str">
        <f t="shared" si="7"/>
        <v/>
      </c>
    </row>
    <row r="862" spans="1:7" ht="15.75" customHeight="1">
      <c r="A862" s="14" t="str">
        <f>IF(Data_HSK2!E856="","",Data_HSK2!E856)</f>
        <v/>
      </c>
      <c r="B862" s="15"/>
      <c r="C862" s="16" t="str">
        <f>IF(OR(A862="",TRIM(B862)=""),"",IF(OR(ISNUMBER(FIND("|"&amp;F862&amp;"|",Data_HSK2!G856)),AND(F862=G862,ISNUMBER(FIND("|"&amp;G862&amp;"|",Data_HSK2!H856)))),"✅","❌"))</f>
        <v/>
      </c>
      <c r="D862" s="17" t="str">
        <f>IF(OR(A862="",$D$5&lt;&gt;"Có"),"",Data_HSK2!B856&amp;"  ("&amp;Data_HSK2!C856&amp;")")</f>
        <v/>
      </c>
      <c r="F862" s="1" t="str">
        <f t="shared" si="6"/>
        <v/>
      </c>
      <c r="G862" s="1" t="str">
        <f t="shared" si="7"/>
        <v/>
      </c>
    </row>
    <row r="863" spans="1:7" ht="15.75" customHeight="1">
      <c r="A863" s="14" t="str">
        <f>IF(Data_HSK2!E857="","",Data_HSK2!E857)</f>
        <v/>
      </c>
      <c r="B863" s="15"/>
      <c r="C863" s="16" t="str">
        <f>IF(OR(A863="",TRIM(B863)=""),"",IF(OR(ISNUMBER(FIND("|"&amp;F863&amp;"|",Data_HSK2!G857)),AND(F863=G863,ISNUMBER(FIND("|"&amp;G863&amp;"|",Data_HSK2!H857)))),"✅","❌"))</f>
        <v/>
      </c>
      <c r="D863" s="17" t="str">
        <f>IF(OR(A863="",$D$5&lt;&gt;"Có"),"",Data_HSK2!B857&amp;"  ("&amp;Data_HSK2!C857&amp;")")</f>
        <v/>
      </c>
      <c r="F863" s="1" t="str">
        <f t="shared" si="6"/>
        <v/>
      </c>
      <c r="G863" s="1" t="str">
        <f t="shared" si="7"/>
        <v/>
      </c>
    </row>
    <row r="864" spans="1:7" ht="15.75" customHeight="1">
      <c r="A864" s="14" t="str">
        <f>IF(Data_HSK2!E858="","",Data_HSK2!E858)</f>
        <v/>
      </c>
      <c r="B864" s="15"/>
      <c r="C864" s="16" t="str">
        <f>IF(OR(A864="",TRIM(B864)=""),"",IF(OR(ISNUMBER(FIND("|"&amp;F864&amp;"|",Data_HSK2!G858)),AND(F864=G864,ISNUMBER(FIND("|"&amp;G864&amp;"|",Data_HSK2!H858)))),"✅","❌"))</f>
        <v/>
      </c>
      <c r="D864" s="17" t="str">
        <f>IF(OR(A864="",$D$5&lt;&gt;"Có"),"",Data_HSK2!B858&amp;"  ("&amp;Data_HSK2!C858&amp;")")</f>
        <v/>
      </c>
      <c r="F864" s="1" t="str">
        <f t="shared" si="6"/>
        <v/>
      </c>
      <c r="G864" s="1" t="str">
        <f t="shared" si="7"/>
        <v/>
      </c>
    </row>
    <row r="865" spans="1:7" ht="15.75" customHeight="1">
      <c r="A865" s="14" t="str">
        <f>IF(Data_HSK2!E859="","",Data_HSK2!E859)</f>
        <v/>
      </c>
      <c r="B865" s="15"/>
      <c r="C865" s="16" t="str">
        <f>IF(OR(A865="",TRIM(B865)=""),"",IF(OR(ISNUMBER(FIND("|"&amp;F865&amp;"|",Data_HSK2!G859)),AND(F865=G865,ISNUMBER(FIND("|"&amp;G865&amp;"|",Data_HSK2!H859)))),"✅","❌"))</f>
        <v/>
      </c>
      <c r="D865" s="17" t="str">
        <f>IF(OR(A865="",$D$5&lt;&gt;"Có"),"",Data_HSK2!B859&amp;"  ("&amp;Data_HSK2!C859&amp;")")</f>
        <v/>
      </c>
      <c r="F865" s="1" t="str">
        <f t="shared" si="6"/>
        <v/>
      </c>
      <c r="G865" s="1" t="str">
        <f t="shared" si="7"/>
        <v/>
      </c>
    </row>
    <row r="866" spans="1:7" ht="15.75" customHeight="1">
      <c r="A866" s="14" t="str">
        <f>IF(Data_HSK2!E860="","",Data_HSK2!E860)</f>
        <v/>
      </c>
      <c r="B866" s="15"/>
      <c r="C866" s="16" t="str">
        <f>IF(OR(A866="",TRIM(B866)=""),"",IF(OR(ISNUMBER(FIND("|"&amp;F866&amp;"|",Data_HSK2!G860)),AND(F866=G866,ISNUMBER(FIND("|"&amp;G866&amp;"|",Data_HSK2!H860)))),"✅","❌"))</f>
        <v/>
      </c>
      <c r="D866" s="17" t="str">
        <f>IF(OR(A866="",$D$5&lt;&gt;"Có"),"",Data_HSK2!B860&amp;"  ("&amp;Data_HSK2!C860&amp;")")</f>
        <v/>
      </c>
      <c r="F866" s="1" t="str">
        <f t="shared" si="6"/>
        <v/>
      </c>
      <c r="G866" s="1" t="str">
        <f t="shared" si="7"/>
        <v/>
      </c>
    </row>
    <row r="867" spans="1:7" ht="15.75" customHeight="1">
      <c r="A867" s="14" t="str">
        <f>IF(Data_HSK2!E861="","",Data_HSK2!E861)</f>
        <v/>
      </c>
      <c r="B867" s="15"/>
      <c r="C867" s="16" t="str">
        <f>IF(OR(A867="",TRIM(B867)=""),"",IF(OR(ISNUMBER(FIND("|"&amp;F867&amp;"|",Data_HSK2!G861)),AND(F867=G867,ISNUMBER(FIND("|"&amp;G867&amp;"|",Data_HSK2!H861)))),"✅","❌"))</f>
        <v/>
      </c>
      <c r="D867" s="17" t="str">
        <f>IF(OR(A867="",$D$5&lt;&gt;"Có"),"",Data_HSK2!B861&amp;"  ("&amp;Data_HSK2!C861&amp;")")</f>
        <v/>
      </c>
      <c r="F867" s="1" t="str">
        <f t="shared" si="6"/>
        <v/>
      </c>
      <c r="G867" s="1" t="str">
        <f t="shared" si="7"/>
        <v/>
      </c>
    </row>
    <row r="868" spans="1:7" ht="15.75" customHeight="1">
      <c r="A868" s="14" t="str">
        <f>IF(Data_HSK2!E862="","",Data_HSK2!E862)</f>
        <v/>
      </c>
      <c r="B868" s="15"/>
      <c r="C868" s="16" t="str">
        <f>IF(OR(A868="",TRIM(B868)=""),"",IF(OR(ISNUMBER(FIND("|"&amp;F868&amp;"|",Data_HSK2!G862)),AND(F868=G868,ISNUMBER(FIND("|"&amp;G868&amp;"|",Data_HSK2!H862)))),"✅","❌"))</f>
        <v/>
      </c>
      <c r="D868" s="17" t="str">
        <f>IF(OR(A868="",$D$5&lt;&gt;"Có"),"",Data_HSK2!B862&amp;"  ("&amp;Data_HSK2!C862&amp;")")</f>
        <v/>
      </c>
      <c r="F868" s="1" t="str">
        <f t="shared" si="6"/>
        <v/>
      </c>
      <c r="G868" s="1" t="str">
        <f t="shared" si="7"/>
        <v/>
      </c>
    </row>
    <row r="869" spans="1:7" ht="15.75" customHeight="1">
      <c r="A869" s="14" t="str">
        <f>IF(Data_HSK2!E863="","",Data_HSK2!E863)</f>
        <v/>
      </c>
      <c r="B869" s="15"/>
      <c r="C869" s="16" t="str">
        <f>IF(OR(A869="",TRIM(B869)=""),"",IF(OR(ISNUMBER(FIND("|"&amp;F869&amp;"|",Data_HSK2!G863)),AND(F869=G869,ISNUMBER(FIND("|"&amp;G869&amp;"|",Data_HSK2!H863)))),"✅","❌"))</f>
        <v/>
      </c>
      <c r="D869" s="17" t="str">
        <f>IF(OR(A869="",$D$5&lt;&gt;"Có"),"",Data_HSK2!B863&amp;"  ("&amp;Data_HSK2!C863&amp;")")</f>
        <v/>
      </c>
      <c r="F869" s="1" t="str">
        <f t="shared" si="6"/>
        <v/>
      </c>
      <c r="G869" s="1" t="str">
        <f t="shared" si="7"/>
        <v/>
      </c>
    </row>
    <row r="870" spans="1:7" ht="15.75" customHeight="1">
      <c r="A870" s="14" t="str">
        <f>IF(Data_HSK2!E864="","",Data_HSK2!E864)</f>
        <v/>
      </c>
      <c r="B870" s="15"/>
      <c r="C870" s="16" t="str">
        <f>IF(OR(A870="",TRIM(B870)=""),"",IF(OR(ISNUMBER(FIND("|"&amp;F870&amp;"|",Data_HSK2!G864)),AND(F870=G870,ISNUMBER(FIND("|"&amp;G870&amp;"|",Data_HSK2!H864)))),"✅","❌"))</f>
        <v/>
      </c>
      <c r="D870" s="17" t="str">
        <f>IF(OR(A870="",$D$5&lt;&gt;"Có"),"",Data_HSK2!B864&amp;"  ("&amp;Data_HSK2!C864&amp;")")</f>
        <v/>
      </c>
      <c r="F870" s="1" t="str">
        <f t="shared" si="6"/>
        <v/>
      </c>
      <c r="G870" s="1" t="str">
        <f t="shared" si="7"/>
        <v/>
      </c>
    </row>
    <row r="871" spans="1:7" ht="15.75" customHeight="1">
      <c r="A871" s="14" t="str">
        <f>IF(Data_HSK2!E865="","",Data_HSK2!E865)</f>
        <v/>
      </c>
      <c r="B871" s="15"/>
      <c r="C871" s="16" t="str">
        <f>IF(OR(A871="",TRIM(B871)=""),"",IF(OR(ISNUMBER(FIND("|"&amp;F871&amp;"|",Data_HSK2!G865)),AND(F871=G871,ISNUMBER(FIND("|"&amp;G871&amp;"|",Data_HSK2!H865)))),"✅","❌"))</f>
        <v/>
      </c>
      <c r="D871" s="17" t="str">
        <f>IF(OR(A871="",$D$5&lt;&gt;"Có"),"",Data_HSK2!B865&amp;"  ("&amp;Data_HSK2!C865&amp;")")</f>
        <v/>
      </c>
      <c r="F871" s="1" t="str">
        <f t="shared" si="6"/>
        <v/>
      </c>
      <c r="G871" s="1" t="str">
        <f t="shared" si="7"/>
        <v/>
      </c>
    </row>
    <row r="872" spans="1:7" ht="15.75" customHeight="1">
      <c r="A872" s="14" t="str">
        <f>IF(Data_HSK2!E866="","",Data_HSK2!E866)</f>
        <v/>
      </c>
      <c r="B872" s="15"/>
      <c r="C872" s="16" t="str">
        <f>IF(OR(A872="",TRIM(B872)=""),"",IF(OR(ISNUMBER(FIND("|"&amp;F872&amp;"|",Data_HSK2!G866)),AND(F872=G872,ISNUMBER(FIND("|"&amp;G872&amp;"|",Data_HSK2!H866)))),"✅","❌"))</f>
        <v/>
      </c>
      <c r="D872" s="17" t="str">
        <f>IF(OR(A872="",$D$5&lt;&gt;"Có"),"",Data_HSK2!B866&amp;"  ("&amp;Data_HSK2!C866&amp;")")</f>
        <v/>
      </c>
      <c r="F872" s="1" t="str">
        <f t="shared" si="6"/>
        <v/>
      </c>
      <c r="G872" s="1" t="str">
        <f t="shared" si="7"/>
        <v/>
      </c>
    </row>
    <row r="873" spans="1:7" ht="15.75" customHeight="1">
      <c r="A873" s="14" t="str">
        <f>IF(Data_HSK2!E867="","",Data_HSK2!E867)</f>
        <v/>
      </c>
      <c r="B873" s="15"/>
      <c r="C873" s="16" t="str">
        <f>IF(OR(A873="",TRIM(B873)=""),"",IF(OR(ISNUMBER(FIND("|"&amp;F873&amp;"|",Data_HSK2!G867)),AND(F873=G873,ISNUMBER(FIND("|"&amp;G873&amp;"|",Data_HSK2!H867)))),"✅","❌"))</f>
        <v/>
      </c>
      <c r="D873" s="17" t="str">
        <f>IF(OR(A873="",$D$5&lt;&gt;"Có"),"",Data_HSK2!B867&amp;"  ("&amp;Data_HSK2!C867&amp;")")</f>
        <v/>
      </c>
      <c r="F873" s="1" t="str">
        <f t="shared" si="6"/>
        <v/>
      </c>
      <c r="G873" s="1" t="str">
        <f t="shared" si="7"/>
        <v/>
      </c>
    </row>
    <row r="874" spans="1:7" ht="15.75" customHeight="1">
      <c r="A874" s="14" t="str">
        <f>IF(Data_HSK2!E868="","",Data_HSK2!E868)</f>
        <v/>
      </c>
      <c r="B874" s="15"/>
      <c r="C874" s="16" t="str">
        <f>IF(OR(A874="",TRIM(B874)=""),"",IF(OR(ISNUMBER(FIND("|"&amp;F874&amp;"|",Data_HSK2!G868)),AND(F874=G874,ISNUMBER(FIND("|"&amp;G874&amp;"|",Data_HSK2!H868)))),"✅","❌"))</f>
        <v/>
      </c>
      <c r="D874" s="17" t="str">
        <f>IF(OR(A874="",$D$5&lt;&gt;"Có"),"",Data_HSK2!B868&amp;"  ("&amp;Data_HSK2!C868&amp;")")</f>
        <v/>
      </c>
      <c r="F874" s="1" t="str">
        <f t="shared" si="6"/>
        <v/>
      </c>
      <c r="G874" s="1" t="str">
        <f t="shared" si="7"/>
        <v/>
      </c>
    </row>
    <row r="875" spans="1:7" ht="15.75" customHeight="1">
      <c r="A875" s="14" t="str">
        <f>IF(Data_HSK2!E869="","",Data_HSK2!E869)</f>
        <v/>
      </c>
      <c r="B875" s="15"/>
      <c r="C875" s="16" t="str">
        <f>IF(OR(A875="",TRIM(B875)=""),"",IF(OR(ISNUMBER(FIND("|"&amp;F875&amp;"|",Data_HSK2!G869)),AND(F875=G875,ISNUMBER(FIND("|"&amp;G875&amp;"|",Data_HSK2!H869)))),"✅","❌"))</f>
        <v/>
      </c>
      <c r="D875" s="17" t="str">
        <f>IF(OR(A875="",$D$5&lt;&gt;"Có"),"",Data_HSK2!B869&amp;"  ("&amp;Data_HSK2!C869&amp;")")</f>
        <v/>
      </c>
      <c r="F875" s="1" t="str">
        <f t="shared" si="6"/>
        <v/>
      </c>
      <c r="G875" s="1" t="str">
        <f t="shared" si="7"/>
        <v/>
      </c>
    </row>
    <row r="876" spans="1:7" ht="15.75" customHeight="1">
      <c r="A876" s="14" t="str">
        <f>IF(Data_HSK2!E870="","",Data_HSK2!E870)</f>
        <v/>
      </c>
      <c r="B876" s="15"/>
      <c r="C876" s="16" t="str">
        <f>IF(OR(A876="",TRIM(B876)=""),"",IF(OR(ISNUMBER(FIND("|"&amp;F876&amp;"|",Data_HSK2!G870)),AND(F876=G876,ISNUMBER(FIND("|"&amp;G876&amp;"|",Data_HSK2!H870)))),"✅","❌"))</f>
        <v/>
      </c>
      <c r="D876" s="17" t="str">
        <f>IF(OR(A876="",$D$5&lt;&gt;"Có"),"",Data_HSK2!B870&amp;"  ("&amp;Data_HSK2!C870&amp;")")</f>
        <v/>
      </c>
      <c r="F876" s="1" t="str">
        <f t="shared" si="6"/>
        <v/>
      </c>
      <c r="G876" s="1" t="str">
        <f t="shared" si="7"/>
        <v/>
      </c>
    </row>
    <row r="877" spans="1:7" ht="15.75" customHeight="1">
      <c r="A877" s="14" t="str">
        <f>IF(Data_HSK2!E871="","",Data_HSK2!E871)</f>
        <v/>
      </c>
      <c r="B877" s="15"/>
      <c r="C877" s="16" t="str">
        <f>IF(OR(A877="",TRIM(B877)=""),"",IF(OR(ISNUMBER(FIND("|"&amp;F877&amp;"|",Data_HSK2!G871)),AND(F877=G877,ISNUMBER(FIND("|"&amp;G877&amp;"|",Data_HSK2!H871)))),"✅","❌"))</f>
        <v/>
      </c>
      <c r="D877" s="17" t="str">
        <f>IF(OR(A877="",$D$5&lt;&gt;"Có"),"",Data_HSK2!B871&amp;"  ("&amp;Data_HSK2!C871&amp;")")</f>
        <v/>
      </c>
      <c r="F877" s="1" t="str">
        <f t="shared" si="6"/>
        <v/>
      </c>
      <c r="G877" s="1" t="str">
        <f t="shared" si="7"/>
        <v/>
      </c>
    </row>
    <row r="878" spans="1:7" ht="15.75" customHeight="1">
      <c r="A878" s="14" t="str">
        <f>IF(Data_HSK2!E872="","",Data_HSK2!E872)</f>
        <v/>
      </c>
      <c r="B878" s="15"/>
      <c r="C878" s="16" t="str">
        <f>IF(OR(A878="",TRIM(B878)=""),"",IF(OR(ISNUMBER(FIND("|"&amp;F878&amp;"|",Data_HSK2!G872)),AND(F878=G878,ISNUMBER(FIND("|"&amp;G878&amp;"|",Data_HSK2!H872)))),"✅","❌"))</f>
        <v/>
      </c>
      <c r="D878" s="17" t="str">
        <f>IF(OR(A878="",$D$5&lt;&gt;"Có"),"",Data_HSK2!B872&amp;"  ("&amp;Data_HSK2!C872&amp;")")</f>
        <v/>
      </c>
      <c r="F878" s="1" t="str">
        <f t="shared" si="6"/>
        <v/>
      </c>
      <c r="G878" s="1" t="str">
        <f t="shared" si="7"/>
        <v/>
      </c>
    </row>
    <row r="879" spans="1:7" ht="15.75" customHeight="1">
      <c r="A879" s="14" t="str">
        <f>IF(Data_HSK2!E873="","",Data_HSK2!E873)</f>
        <v/>
      </c>
      <c r="B879" s="15"/>
      <c r="C879" s="16" t="str">
        <f>IF(OR(A879="",TRIM(B879)=""),"",IF(OR(ISNUMBER(FIND("|"&amp;F879&amp;"|",Data_HSK2!G873)),AND(F879=G879,ISNUMBER(FIND("|"&amp;G879&amp;"|",Data_HSK2!H873)))),"✅","❌"))</f>
        <v/>
      </c>
      <c r="D879" s="17" t="str">
        <f>IF(OR(A879="",$D$5&lt;&gt;"Có"),"",Data_HSK2!B873&amp;"  ("&amp;Data_HSK2!C873&amp;")")</f>
        <v/>
      </c>
      <c r="F879" s="1" t="str">
        <f t="shared" si="6"/>
        <v/>
      </c>
      <c r="G879" s="1" t="str">
        <f t="shared" si="7"/>
        <v/>
      </c>
    </row>
    <row r="880" spans="1:7" ht="15.75" customHeight="1">
      <c r="A880" s="14" t="str">
        <f>IF(Data_HSK2!E874="","",Data_HSK2!E874)</f>
        <v/>
      </c>
      <c r="B880" s="15"/>
      <c r="C880" s="16" t="str">
        <f>IF(OR(A880="",TRIM(B880)=""),"",IF(OR(ISNUMBER(FIND("|"&amp;F880&amp;"|",Data_HSK2!G874)),AND(F880=G880,ISNUMBER(FIND("|"&amp;G880&amp;"|",Data_HSK2!H874)))),"✅","❌"))</f>
        <v/>
      </c>
      <c r="D880" s="17" t="str">
        <f>IF(OR(A880="",$D$5&lt;&gt;"Có"),"",Data_HSK2!B874&amp;"  ("&amp;Data_HSK2!C874&amp;")")</f>
        <v/>
      </c>
      <c r="F880" s="1" t="str">
        <f t="shared" si="6"/>
        <v/>
      </c>
      <c r="G880" s="1" t="str">
        <f t="shared" si="7"/>
        <v/>
      </c>
    </row>
    <row r="881" spans="1:7" ht="15.75" customHeight="1">
      <c r="A881" s="14" t="str">
        <f>IF(Data_HSK2!E875="","",Data_HSK2!E875)</f>
        <v/>
      </c>
      <c r="B881" s="15"/>
      <c r="C881" s="16" t="str">
        <f>IF(OR(A881="",TRIM(B881)=""),"",IF(OR(ISNUMBER(FIND("|"&amp;F881&amp;"|",Data_HSK2!G875)),AND(F881=G881,ISNUMBER(FIND("|"&amp;G881&amp;"|",Data_HSK2!H875)))),"✅","❌"))</f>
        <v/>
      </c>
      <c r="D881" s="17" t="str">
        <f>IF(OR(A881="",$D$5&lt;&gt;"Có"),"",Data_HSK2!B875&amp;"  ("&amp;Data_HSK2!C875&amp;")")</f>
        <v/>
      </c>
      <c r="F881" s="1" t="str">
        <f t="shared" si="6"/>
        <v/>
      </c>
      <c r="G881" s="1" t="str">
        <f t="shared" si="7"/>
        <v/>
      </c>
    </row>
    <row r="882" spans="1:7" ht="15.75" customHeight="1">
      <c r="A882" s="14" t="str">
        <f>IF(Data_HSK2!E876="","",Data_HSK2!E876)</f>
        <v/>
      </c>
      <c r="B882" s="15"/>
      <c r="C882" s="16" t="str">
        <f>IF(OR(A882="",TRIM(B882)=""),"",IF(OR(ISNUMBER(FIND("|"&amp;F882&amp;"|",Data_HSK2!G876)),AND(F882=G882,ISNUMBER(FIND("|"&amp;G882&amp;"|",Data_HSK2!H876)))),"✅","❌"))</f>
        <v/>
      </c>
      <c r="D882" s="17" t="str">
        <f>IF(OR(A882="",$D$5&lt;&gt;"Có"),"",Data_HSK2!B876&amp;"  ("&amp;Data_HSK2!C876&amp;")")</f>
        <v/>
      </c>
      <c r="F882" s="1" t="str">
        <f t="shared" si="6"/>
        <v/>
      </c>
      <c r="G882" s="1" t="str">
        <f t="shared" si="7"/>
        <v/>
      </c>
    </row>
    <row r="883" spans="1:7" ht="15.75" customHeight="1">
      <c r="A883" s="14" t="str">
        <f>IF(Data_HSK2!E877="","",Data_HSK2!E877)</f>
        <v/>
      </c>
      <c r="B883" s="15"/>
      <c r="C883" s="16" t="str">
        <f>IF(OR(A883="",TRIM(B883)=""),"",IF(OR(ISNUMBER(FIND("|"&amp;F883&amp;"|",Data_HSK2!G877)),AND(F883=G883,ISNUMBER(FIND("|"&amp;G883&amp;"|",Data_HSK2!H877)))),"✅","❌"))</f>
        <v/>
      </c>
      <c r="D883" s="17" t="str">
        <f>IF(OR(A883="",$D$5&lt;&gt;"Có"),"",Data_HSK2!B877&amp;"  ("&amp;Data_HSK2!C877&amp;")")</f>
        <v/>
      </c>
      <c r="F883" s="1" t="str">
        <f t="shared" si="6"/>
        <v/>
      </c>
      <c r="G883" s="1" t="str">
        <f t="shared" si="7"/>
        <v/>
      </c>
    </row>
    <row r="884" spans="1:7" ht="15.75" customHeight="1">
      <c r="A884" s="14" t="str">
        <f>IF(Data_HSK2!E878="","",Data_HSK2!E878)</f>
        <v/>
      </c>
      <c r="B884" s="15"/>
      <c r="C884" s="16" t="str">
        <f>IF(OR(A884="",TRIM(B884)=""),"",IF(OR(ISNUMBER(FIND("|"&amp;F884&amp;"|",Data_HSK2!G878)),AND(F884=G884,ISNUMBER(FIND("|"&amp;G884&amp;"|",Data_HSK2!H878)))),"✅","❌"))</f>
        <v/>
      </c>
      <c r="D884" s="17" t="str">
        <f>IF(OR(A884="",$D$5&lt;&gt;"Có"),"",Data_HSK2!B878&amp;"  ("&amp;Data_HSK2!C878&amp;")")</f>
        <v/>
      </c>
      <c r="F884" s="1" t="str">
        <f t="shared" si="6"/>
        <v/>
      </c>
      <c r="G884" s="1" t="str">
        <f t="shared" si="7"/>
        <v/>
      </c>
    </row>
    <row r="885" spans="1:7" ht="15.75" customHeight="1">
      <c r="A885" s="14" t="str">
        <f>IF(Data_HSK2!E879="","",Data_HSK2!E879)</f>
        <v/>
      </c>
      <c r="B885" s="15"/>
      <c r="C885" s="16" t="str">
        <f>IF(OR(A885="",TRIM(B885)=""),"",IF(OR(ISNUMBER(FIND("|"&amp;F885&amp;"|",Data_HSK2!G879)),AND(F885=G885,ISNUMBER(FIND("|"&amp;G885&amp;"|",Data_HSK2!H879)))),"✅","❌"))</f>
        <v/>
      </c>
      <c r="D885" s="17" t="str">
        <f>IF(OR(A885="",$D$5&lt;&gt;"Có"),"",Data_HSK2!B879&amp;"  ("&amp;Data_HSK2!C879&amp;")")</f>
        <v/>
      </c>
      <c r="F885" s="1" t="str">
        <f t="shared" si="6"/>
        <v/>
      </c>
      <c r="G885" s="1" t="str">
        <f t="shared" si="7"/>
        <v/>
      </c>
    </row>
    <row r="886" spans="1:7" ht="15.75" customHeight="1">
      <c r="A886" s="14" t="str">
        <f>IF(Data_HSK2!E880="","",Data_HSK2!E880)</f>
        <v/>
      </c>
      <c r="B886" s="15"/>
      <c r="C886" s="16" t="str">
        <f>IF(OR(A886="",TRIM(B886)=""),"",IF(OR(ISNUMBER(FIND("|"&amp;F886&amp;"|",Data_HSK2!G880)),AND(F886=G886,ISNUMBER(FIND("|"&amp;G886&amp;"|",Data_HSK2!H880)))),"✅","❌"))</f>
        <v/>
      </c>
      <c r="D886" s="17" t="str">
        <f>IF(OR(A886="",$D$5&lt;&gt;"Có"),"",Data_HSK2!B880&amp;"  ("&amp;Data_HSK2!C880&amp;")")</f>
        <v/>
      </c>
      <c r="F886" s="1" t="str">
        <f t="shared" si="6"/>
        <v/>
      </c>
      <c r="G886" s="1" t="str">
        <f t="shared" si="7"/>
        <v/>
      </c>
    </row>
    <row r="887" spans="1:7" ht="15.75" customHeight="1">
      <c r="A887" s="14" t="str">
        <f>IF(Data_HSK2!E881="","",Data_HSK2!E881)</f>
        <v/>
      </c>
      <c r="B887" s="15"/>
      <c r="C887" s="16" t="str">
        <f>IF(OR(A887="",TRIM(B887)=""),"",IF(OR(ISNUMBER(FIND("|"&amp;F887&amp;"|",Data_HSK2!G881)),AND(F887=G887,ISNUMBER(FIND("|"&amp;G887&amp;"|",Data_HSK2!H881)))),"✅","❌"))</f>
        <v/>
      </c>
      <c r="D887" s="17" t="str">
        <f>IF(OR(A887="",$D$5&lt;&gt;"Có"),"",Data_HSK2!B881&amp;"  ("&amp;Data_HSK2!C881&amp;")")</f>
        <v/>
      </c>
      <c r="F887" s="1" t="str">
        <f t="shared" si="6"/>
        <v/>
      </c>
      <c r="G887" s="1" t="str">
        <f t="shared" si="7"/>
        <v/>
      </c>
    </row>
    <row r="888" spans="1:7" ht="15.75" customHeight="1">
      <c r="A888" s="14" t="str">
        <f>IF(Data_HSK2!E882="","",Data_HSK2!E882)</f>
        <v/>
      </c>
      <c r="B888" s="15"/>
      <c r="C888" s="16" t="str">
        <f>IF(OR(A888="",TRIM(B888)=""),"",IF(OR(ISNUMBER(FIND("|"&amp;F888&amp;"|",Data_HSK2!G882)),AND(F888=G888,ISNUMBER(FIND("|"&amp;G888&amp;"|",Data_HSK2!H882)))),"✅","❌"))</f>
        <v/>
      </c>
      <c r="D888" s="17" t="str">
        <f>IF(OR(A888="",$D$5&lt;&gt;"Có"),"",Data_HSK2!B882&amp;"  ("&amp;Data_HSK2!C882&amp;")")</f>
        <v/>
      </c>
      <c r="F888" s="1" t="str">
        <f t="shared" si="6"/>
        <v/>
      </c>
      <c r="G888" s="1" t="str">
        <f t="shared" si="7"/>
        <v/>
      </c>
    </row>
    <row r="889" spans="1:7" ht="15.75" customHeight="1">
      <c r="A889" s="14" t="str">
        <f>IF(Data_HSK2!E883="","",Data_HSK2!E883)</f>
        <v/>
      </c>
      <c r="B889" s="15"/>
      <c r="C889" s="16" t="str">
        <f>IF(OR(A889="",TRIM(B889)=""),"",IF(OR(ISNUMBER(FIND("|"&amp;F889&amp;"|",Data_HSK2!G883)),AND(F889=G889,ISNUMBER(FIND("|"&amp;G889&amp;"|",Data_HSK2!H883)))),"✅","❌"))</f>
        <v/>
      </c>
      <c r="D889" s="17" t="str">
        <f>IF(OR(A889="",$D$5&lt;&gt;"Có"),"",Data_HSK2!B883&amp;"  ("&amp;Data_HSK2!C883&amp;")")</f>
        <v/>
      </c>
      <c r="F889" s="1" t="str">
        <f t="shared" si="6"/>
        <v/>
      </c>
      <c r="G889" s="1" t="str">
        <f t="shared" si="7"/>
        <v/>
      </c>
    </row>
    <row r="890" spans="1:7" ht="15.75" customHeight="1">
      <c r="A890" s="14" t="str">
        <f>IF(Data_HSK2!E884="","",Data_HSK2!E884)</f>
        <v/>
      </c>
      <c r="B890" s="15"/>
      <c r="C890" s="16" t="str">
        <f>IF(OR(A890="",TRIM(B890)=""),"",IF(OR(ISNUMBER(FIND("|"&amp;F890&amp;"|",Data_HSK2!G884)),AND(F890=G890,ISNUMBER(FIND("|"&amp;G890&amp;"|",Data_HSK2!H884)))),"✅","❌"))</f>
        <v/>
      </c>
      <c r="D890" s="17" t="str">
        <f>IF(OR(A890="",$D$5&lt;&gt;"Có"),"",Data_HSK2!B884&amp;"  ("&amp;Data_HSK2!C884&amp;")")</f>
        <v/>
      </c>
      <c r="F890" s="1" t="str">
        <f t="shared" si="6"/>
        <v/>
      </c>
      <c r="G890" s="1" t="str">
        <f t="shared" si="7"/>
        <v/>
      </c>
    </row>
    <row r="891" spans="1:7" ht="15.75" customHeight="1">
      <c r="A891" s="14" t="str">
        <f>IF(Data_HSK2!E885="","",Data_HSK2!E885)</f>
        <v/>
      </c>
      <c r="B891" s="15"/>
      <c r="C891" s="16" t="str">
        <f>IF(OR(A891="",TRIM(B891)=""),"",IF(OR(ISNUMBER(FIND("|"&amp;F891&amp;"|",Data_HSK2!G885)),AND(F891=G891,ISNUMBER(FIND("|"&amp;G891&amp;"|",Data_HSK2!H885)))),"✅","❌"))</f>
        <v/>
      </c>
      <c r="D891" s="17" t="str">
        <f>IF(OR(A891="",$D$5&lt;&gt;"Có"),"",Data_HSK2!B885&amp;"  ("&amp;Data_HSK2!C885&amp;")")</f>
        <v/>
      </c>
      <c r="F891" s="1" t="str">
        <f t="shared" si="6"/>
        <v/>
      </c>
      <c r="G891" s="1" t="str">
        <f t="shared" si="7"/>
        <v/>
      </c>
    </row>
    <row r="892" spans="1:7" ht="15.75" customHeight="1">
      <c r="A892" s="14" t="str">
        <f>IF(Data_HSK2!E886="","",Data_HSK2!E886)</f>
        <v/>
      </c>
      <c r="B892" s="15"/>
      <c r="C892" s="16" t="str">
        <f>IF(OR(A892="",TRIM(B892)=""),"",IF(OR(ISNUMBER(FIND("|"&amp;F892&amp;"|",Data_HSK2!G886)),AND(F892=G892,ISNUMBER(FIND("|"&amp;G892&amp;"|",Data_HSK2!H886)))),"✅","❌"))</f>
        <v/>
      </c>
      <c r="D892" s="17" t="str">
        <f>IF(OR(A892="",$D$5&lt;&gt;"Có"),"",Data_HSK2!B886&amp;"  ("&amp;Data_HSK2!C886&amp;")")</f>
        <v/>
      </c>
      <c r="F892" s="1" t="str">
        <f t="shared" si="6"/>
        <v/>
      </c>
      <c r="G892" s="1" t="str">
        <f t="shared" si="7"/>
        <v/>
      </c>
    </row>
    <row r="893" spans="1:7" ht="15.75" customHeight="1">
      <c r="A893" s="14" t="str">
        <f>IF(Data_HSK2!E887="","",Data_HSK2!E887)</f>
        <v/>
      </c>
      <c r="B893" s="15"/>
      <c r="C893" s="16" t="str">
        <f>IF(OR(A893="",TRIM(B893)=""),"",IF(OR(ISNUMBER(FIND("|"&amp;F893&amp;"|",Data_HSK2!G887)),AND(F893=G893,ISNUMBER(FIND("|"&amp;G893&amp;"|",Data_HSK2!H887)))),"✅","❌"))</f>
        <v/>
      </c>
      <c r="D893" s="17" t="str">
        <f>IF(OR(A893="",$D$5&lt;&gt;"Có"),"",Data_HSK2!B887&amp;"  ("&amp;Data_HSK2!C887&amp;")")</f>
        <v/>
      </c>
      <c r="F893" s="1" t="str">
        <f t="shared" si="6"/>
        <v/>
      </c>
      <c r="G893" s="1" t="str">
        <f t="shared" si="7"/>
        <v/>
      </c>
    </row>
    <row r="894" spans="1:7" ht="15.75" customHeight="1">
      <c r="A894" s="14" t="str">
        <f>IF(Data_HSK2!E888="","",Data_HSK2!E888)</f>
        <v/>
      </c>
      <c r="B894" s="15"/>
      <c r="C894" s="16" t="str">
        <f>IF(OR(A894="",TRIM(B894)=""),"",IF(OR(ISNUMBER(FIND("|"&amp;F894&amp;"|",Data_HSK2!G888)),AND(F894=G894,ISNUMBER(FIND("|"&amp;G894&amp;"|",Data_HSK2!H888)))),"✅","❌"))</f>
        <v/>
      </c>
      <c r="D894" s="17" t="str">
        <f>IF(OR(A894="",$D$5&lt;&gt;"Có"),"",Data_HSK2!B888&amp;"  ("&amp;Data_HSK2!C888&amp;")")</f>
        <v/>
      </c>
      <c r="F894" s="1" t="str">
        <f t="shared" si="6"/>
        <v/>
      </c>
      <c r="G894" s="1" t="str">
        <f t="shared" si="7"/>
        <v/>
      </c>
    </row>
    <row r="895" spans="1:7" ht="15.75" customHeight="1">
      <c r="A895" s="14" t="str">
        <f>IF(Data_HSK2!E889="","",Data_HSK2!E889)</f>
        <v/>
      </c>
      <c r="B895" s="15"/>
      <c r="C895" s="16" t="str">
        <f>IF(OR(A895="",TRIM(B895)=""),"",IF(OR(ISNUMBER(FIND("|"&amp;F895&amp;"|",Data_HSK2!G889)),AND(F895=G895,ISNUMBER(FIND("|"&amp;G895&amp;"|",Data_HSK2!H889)))),"✅","❌"))</f>
        <v/>
      </c>
      <c r="D895" s="17" t="str">
        <f>IF(OR(A895="",$D$5&lt;&gt;"Có"),"",Data_HSK2!B889&amp;"  ("&amp;Data_HSK2!C889&amp;")")</f>
        <v/>
      </c>
      <c r="F895" s="1" t="str">
        <f t="shared" si="6"/>
        <v/>
      </c>
      <c r="G895" s="1" t="str">
        <f t="shared" si="7"/>
        <v/>
      </c>
    </row>
    <row r="896" spans="1:7" ht="15.75" customHeight="1">
      <c r="A896" s="14" t="str">
        <f>IF(Data_HSK2!E890="","",Data_HSK2!E890)</f>
        <v/>
      </c>
      <c r="B896" s="15"/>
      <c r="C896" s="16" t="str">
        <f>IF(OR(A896="",TRIM(B896)=""),"",IF(OR(ISNUMBER(FIND("|"&amp;F896&amp;"|",Data_HSK2!G890)),AND(F896=G896,ISNUMBER(FIND("|"&amp;G896&amp;"|",Data_HSK2!H890)))),"✅","❌"))</f>
        <v/>
      </c>
      <c r="D896" s="17" t="str">
        <f>IF(OR(A896="",$D$5&lt;&gt;"Có"),"",Data_HSK2!B890&amp;"  ("&amp;Data_HSK2!C890&amp;")")</f>
        <v/>
      </c>
      <c r="F896" s="1" t="str">
        <f t="shared" si="6"/>
        <v/>
      </c>
      <c r="G896" s="1" t="str">
        <f t="shared" si="7"/>
        <v/>
      </c>
    </row>
    <row r="897" spans="1:7" ht="15.75" customHeight="1">
      <c r="A897" s="14" t="str">
        <f>IF(Data_HSK2!E891="","",Data_HSK2!E891)</f>
        <v/>
      </c>
      <c r="B897" s="15"/>
      <c r="C897" s="16" t="str">
        <f>IF(OR(A897="",TRIM(B897)=""),"",IF(OR(ISNUMBER(FIND("|"&amp;F897&amp;"|",Data_HSK2!G891)),AND(F897=G897,ISNUMBER(FIND("|"&amp;G897&amp;"|",Data_HSK2!H891)))),"✅","❌"))</f>
        <v/>
      </c>
      <c r="D897" s="17" t="str">
        <f>IF(OR(A897="",$D$5&lt;&gt;"Có"),"",Data_HSK2!B891&amp;"  ("&amp;Data_HSK2!C891&amp;")")</f>
        <v/>
      </c>
      <c r="F897" s="1" t="str">
        <f t="shared" si="6"/>
        <v/>
      </c>
      <c r="G897" s="1" t="str">
        <f t="shared" si="7"/>
        <v/>
      </c>
    </row>
    <row r="898" spans="1:7" ht="15.75" customHeight="1">
      <c r="A898" s="14" t="str">
        <f>IF(Data_HSK2!E892="","",Data_HSK2!E892)</f>
        <v/>
      </c>
      <c r="B898" s="15"/>
      <c r="C898" s="16" t="str">
        <f>IF(OR(A898="",TRIM(B898)=""),"",IF(OR(ISNUMBER(FIND("|"&amp;F898&amp;"|",Data_HSK2!G892)),AND(F898=G898,ISNUMBER(FIND("|"&amp;G898&amp;"|",Data_HSK2!H892)))),"✅","❌"))</f>
        <v/>
      </c>
      <c r="D898" s="17" t="str">
        <f>IF(OR(A898="",$D$5&lt;&gt;"Có"),"",Data_HSK2!B892&amp;"  ("&amp;Data_HSK2!C892&amp;")")</f>
        <v/>
      </c>
      <c r="F898" s="1" t="str">
        <f t="shared" si="6"/>
        <v/>
      </c>
      <c r="G898" s="1" t="str">
        <f t="shared" si="7"/>
        <v/>
      </c>
    </row>
    <row r="899" spans="1:7" ht="15.75" customHeight="1">
      <c r="A899" s="14" t="str">
        <f>IF(Data_HSK2!E893="","",Data_HSK2!E893)</f>
        <v/>
      </c>
      <c r="B899" s="15"/>
      <c r="C899" s="16" t="str">
        <f>IF(OR(A899="",TRIM(B899)=""),"",IF(OR(ISNUMBER(FIND("|"&amp;F899&amp;"|",Data_HSK2!G893)),AND(F899=G899,ISNUMBER(FIND("|"&amp;G899&amp;"|",Data_HSK2!H893)))),"✅","❌"))</f>
        <v/>
      </c>
      <c r="D899" s="17" t="str">
        <f>IF(OR(A899="",$D$5&lt;&gt;"Có"),"",Data_HSK2!B893&amp;"  ("&amp;Data_HSK2!C893&amp;")")</f>
        <v/>
      </c>
      <c r="F899" s="1" t="str">
        <f t="shared" si="6"/>
        <v/>
      </c>
      <c r="G899" s="1" t="str">
        <f t="shared" si="7"/>
        <v/>
      </c>
    </row>
    <row r="900" spans="1:7" ht="15.75" customHeight="1">
      <c r="A900" s="14" t="str">
        <f>IF(Data_HSK2!E894="","",Data_HSK2!E894)</f>
        <v/>
      </c>
      <c r="B900" s="15"/>
      <c r="C900" s="16" t="str">
        <f>IF(OR(A900="",TRIM(B900)=""),"",IF(OR(ISNUMBER(FIND("|"&amp;F900&amp;"|",Data_HSK2!G894)),AND(F900=G900,ISNUMBER(FIND("|"&amp;G900&amp;"|",Data_HSK2!H894)))),"✅","❌"))</f>
        <v/>
      </c>
      <c r="D900" s="17" t="str">
        <f>IF(OR(A900="",$D$5&lt;&gt;"Có"),"",Data_HSK2!B894&amp;"  ("&amp;Data_HSK2!C894&amp;")")</f>
        <v/>
      </c>
      <c r="F900" s="1" t="str">
        <f t="shared" si="6"/>
        <v/>
      </c>
      <c r="G900" s="1" t="str">
        <f t="shared" si="7"/>
        <v/>
      </c>
    </row>
    <row r="901" spans="1:7" ht="15.75" customHeight="1">
      <c r="A901" s="14" t="str">
        <f>IF(Data_HSK2!E895="","",Data_HSK2!E895)</f>
        <v/>
      </c>
      <c r="B901" s="15"/>
      <c r="C901" s="16" t="str">
        <f>IF(OR(A901="",TRIM(B901)=""),"",IF(OR(ISNUMBER(FIND("|"&amp;F901&amp;"|",Data_HSK2!G895)),AND(F901=G901,ISNUMBER(FIND("|"&amp;G901&amp;"|",Data_HSK2!H895)))),"✅","❌"))</f>
        <v/>
      </c>
      <c r="D901" s="17" t="str">
        <f>IF(OR(A901="",$D$5&lt;&gt;"Có"),"",Data_HSK2!B895&amp;"  ("&amp;Data_HSK2!C895&amp;")")</f>
        <v/>
      </c>
      <c r="F901" s="1" t="str">
        <f t="shared" si="6"/>
        <v/>
      </c>
      <c r="G901" s="1" t="str">
        <f t="shared" si="7"/>
        <v/>
      </c>
    </row>
    <row r="902" spans="1:7" ht="15.75" customHeight="1">
      <c r="A902" s="14" t="str">
        <f>IF(Data_HSK2!E896="","",Data_HSK2!E896)</f>
        <v/>
      </c>
      <c r="B902" s="15"/>
      <c r="C902" s="16" t="str">
        <f>IF(OR(A902="",TRIM(B902)=""),"",IF(OR(ISNUMBER(FIND("|"&amp;F902&amp;"|",Data_HSK2!G896)),AND(F902=G902,ISNUMBER(FIND("|"&amp;G902&amp;"|",Data_HSK2!H896)))),"✅","❌"))</f>
        <v/>
      </c>
      <c r="D902" s="17" t="str">
        <f>IF(OR(A902="",$D$5&lt;&gt;"Có"),"",Data_HSK2!B896&amp;"  ("&amp;Data_HSK2!C896&amp;")")</f>
        <v/>
      </c>
      <c r="F902" s="1" t="str">
        <f t="shared" si="6"/>
        <v/>
      </c>
      <c r="G902" s="1" t="str">
        <f t="shared" si="7"/>
        <v/>
      </c>
    </row>
    <row r="903" spans="1:7" ht="15.75" customHeight="1">
      <c r="A903" s="14" t="str">
        <f>IF(Data_HSK2!E897="","",Data_HSK2!E897)</f>
        <v/>
      </c>
      <c r="B903" s="15"/>
      <c r="C903" s="16" t="str">
        <f>IF(OR(A903="",TRIM(B903)=""),"",IF(OR(ISNUMBER(FIND("|"&amp;F903&amp;"|",Data_HSK2!G897)),AND(F903=G903,ISNUMBER(FIND("|"&amp;G903&amp;"|",Data_HSK2!H897)))),"✅","❌"))</f>
        <v/>
      </c>
      <c r="D903" s="17" t="str">
        <f>IF(OR(A903="",$D$5&lt;&gt;"Có"),"",Data_HSK2!B897&amp;"  ("&amp;Data_HSK2!C897&amp;")")</f>
        <v/>
      </c>
      <c r="F903" s="1" t="str">
        <f t="shared" si="6"/>
        <v/>
      </c>
      <c r="G903" s="1" t="str">
        <f t="shared" si="7"/>
        <v/>
      </c>
    </row>
    <row r="904" spans="1:7" ht="15.75" customHeight="1">
      <c r="A904" s="14" t="str">
        <f>IF(Data_HSK2!E898="","",Data_HSK2!E898)</f>
        <v/>
      </c>
      <c r="B904" s="15"/>
      <c r="C904" s="16" t="str">
        <f>IF(OR(A904="",TRIM(B904)=""),"",IF(OR(ISNUMBER(FIND("|"&amp;F904&amp;"|",Data_HSK2!G898)),AND(F904=G904,ISNUMBER(FIND("|"&amp;G904&amp;"|",Data_HSK2!H898)))),"✅","❌"))</f>
        <v/>
      </c>
      <c r="D904" s="17" t="str">
        <f>IF(OR(A904="",$D$5&lt;&gt;"Có"),"",Data_HSK2!B898&amp;"  ("&amp;Data_HSK2!C898&amp;")")</f>
        <v/>
      </c>
      <c r="F904" s="1" t="str">
        <f t="shared" si="6"/>
        <v/>
      </c>
      <c r="G904" s="1" t="str">
        <f t="shared" si="7"/>
        <v/>
      </c>
    </row>
    <row r="905" spans="1:7" ht="15.75" customHeight="1">
      <c r="A905" s="14" t="str">
        <f>IF(Data_HSK2!E899="","",Data_HSK2!E899)</f>
        <v/>
      </c>
      <c r="B905" s="15"/>
      <c r="C905" s="16" t="str">
        <f>IF(OR(A905="",TRIM(B905)=""),"",IF(OR(ISNUMBER(FIND("|"&amp;F905&amp;"|",Data_HSK2!G899)),AND(F905=G905,ISNUMBER(FIND("|"&amp;G905&amp;"|",Data_HSK2!H899)))),"✅","❌"))</f>
        <v/>
      </c>
      <c r="D905" s="17" t="str">
        <f>IF(OR(A905="",$D$5&lt;&gt;"Có"),"",Data_HSK2!B899&amp;"  ("&amp;Data_HSK2!C899&amp;")")</f>
        <v/>
      </c>
      <c r="F905" s="1" t="str">
        <f t="shared" si="6"/>
        <v/>
      </c>
      <c r="G905" s="1" t="str">
        <f t="shared" si="7"/>
        <v/>
      </c>
    </row>
    <row r="906" spans="1:7" ht="15.75" customHeight="1">
      <c r="A906" s="14" t="str">
        <f>IF(Data_HSK2!E900="","",Data_HSK2!E900)</f>
        <v/>
      </c>
      <c r="B906" s="15"/>
      <c r="C906" s="16" t="str">
        <f>IF(OR(A906="",TRIM(B906)=""),"",IF(OR(ISNUMBER(FIND("|"&amp;F906&amp;"|",Data_HSK2!G900)),AND(F906=G906,ISNUMBER(FIND("|"&amp;G906&amp;"|",Data_HSK2!H900)))),"✅","❌"))</f>
        <v/>
      </c>
      <c r="D906" s="17" t="str">
        <f>IF(OR(A906="",$D$5&lt;&gt;"Có"),"",Data_HSK2!B900&amp;"  ("&amp;Data_HSK2!C900&amp;")")</f>
        <v/>
      </c>
      <c r="F906" s="1" t="str">
        <f t="shared" si="6"/>
        <v/>
      </c>
      <c r="G906" s="1" t="str">
        <f t="shared" si="7"/>
        <v/>
      </c>
    </row>
    <row r="907" spans="1:7" ht="15.75" customHeight="1">
      <c r="A907" s="14" t="str">
        <f>IF(Data_HSK2!E901="","",Data_HSK2!E901)</f>
        <v/>
      </c>
      <c r="B907" s="15"/>
      <c r="C907" s="16" t="str">
        <f>IF(OR(A907="",TRIM(B907)=""),"",IF(OR(ISNUMBER(FIND("|"&amp;F907&amp;"|",Data_HSK2!G901)),AND(F907=G907,ISNUMBER(FIND("|"&amp;G907&amp;"|",Data_HSK2!H901)))),"✅","❌"))</f>
        <v/>
      </c>
      <c r="D907" s="17" t="str">
        <f>IF(OR(A907="",$D$5&lt;&gt;"Có"),"",Data_HSK2!B901&amp;"  ("&amp;Data_HSK2!C901&amp;")")</f>
        <v/>
      </c>
      <c r="F907" s="1" t="str">
        <f t="shared" si="6"/>
        <v/>
      </c>
      <c r="G907" s="1" t="str">
        <f t="shared" si="7"/>
        <v/>
      </c>
    </row>
    <row r="908" spans="1:7" ht="15.75" customHeight="1">
      <c r="A908" s="14" t="str">
        <f>IF(Data_HSK2!E902="","",Data_HSK2!E902)</f>
        <v/>
      </c>
      <c r="B908" s="15"/>
      <c r="C908" s="16" t="str">
        <f>IF(OR(A908="",TRIM(B908)=""),"",IF(OR(ISNUMBER(FIND("|"&amp;F908&amp;"|",Data_HSK2!G902)),AND(F908=G908,ISNUMBER(FIND("|"&amp;G908&amp;"|",Data_HSK2!H902)))),"✅","❌"))</f>
        <v/>
      </c>
      <c r="D908" s="17" t="str">
        <f>IF(OR(A908="",$D$5&lt;&gt;"Có"),"",Data_HSK2!B902&amp;"  ("&amp;Data_HSK2!C902&amp;")")</f>
        <v/>
      </c>
      <c r="F908" s="1" t="str">
        <f t="shared" si="6"/>
        <v/>
      </c>
      <c r="G908" s="1" t="str">
        <f t="shared" si="7"/>
        <v/>
      </c>
    </row>
    <row r="909" spans="1:7" ht="15.75" customHeight="1">
      <c r="A909" s="14" t="str">
        <f>IF(Data_HSK2!E903="","",Data_HSK2!E903)</f>
        <v/>
      </c>
      <c r="B909" s="15"/>
      <c r="C909" s="16" t="str">
        <f>IF(OR(A909="",TRIM(B909)=""),"",IF(OR(ISNUMBER(FIND("|"&amp;F909&amp;"|",Data_HSK2!G903)),AND(F909=G909,ISNUMBER(FIND("|"&amp;G909&amp;"|",Data_HSK2!H903)))),"✅","❌"))</f>
        <v/>
      </c>
      <c r="D909" s="17" t="str">
        <f>IF(OR(A909="",$D$5&lt;&gt;"Có"),"",Data_HSK2!B903&amp;"  ("&amp;Data_HSK2!C903&amp;")")</f>
        <v/>
      </c>
      <c r="F909" s="1" t="str">
        <f t="shared" si="6"/>
        <v/>
      </c>
      <c r="G909" s="1" t="str">
        <f t="shared" si="7"/>
        <v/>
      </c>
    </row>
    <row r="910" spans="1:7" ht="15.75" customHeight="1">
      <c r="A910" s="14" t="str">
        <f>IF(Data_HSK2!E904="","",Data_HSK2!E904)</f>
        <v/>
      </c>
      <c r="B910" s="15"/>
      <c r="C910" s="16" t="str">
        <f>IF(OR(A910="",TRIM(B910)=""),"",IF(OR(ISNUMBER(FIND("|"&amp;F910&amp;"|",Data_HSK2!G904)),AND(F910=G910,ISNUMBER(FIND("|"&amp;G910&amp;"|",Data_HSK2!H904)))),"✅","❌"))</f>
        <v/>
      </c>
      <c r="D910" s="17" t="str">
        <f>IF(OR(A910="",$D$5&lt;&gt;"Có"),"",Data_HSK2!B904&amp;"  ("&amp;Data_HSK2!C904&amp;")")</f>
        <v/>
      </c>
      <c r="F910" s="1" t="str">
        <f t="shared" si="6"/>
        <v/>
      </c>
      <c r="G910" s="1" t="str">
        <f t="shared" si="7"/>
        <v/>
      </c>
    </row>
    <row r="911" spans="1:7" ht="15.75" customHeight="1">
      <c r="A911" s="14" t="str">
        <f>IF(Data_HSK2!E905="","",Data_HSK2!E905)</f>
        <v/>
      </c>
      <c r="B911" s="15"/>
      <c r="C911" s="16" t="str">
        <f>IF(OR(A911="",TRIM(B911)=""),"",IF(OR(ISNUMBER(FIND("|"&amp;F911&amp;"|",Data_HSK2!G905)),AND(F911=G911,ISNUMBER(FIND("|"&amp;G911&amp;"|",Data_HSK2!H905)))),"✅","❌"))</f>
        <v/>
      </c>
      <c r="D911" s="17" t="str">
        <f>IF(OR(A911="",$D$5&lt;&gt;"Có"),"",Data_HSK2!B905&amp;"  ("&amp;Data_HSK2!C905&amp;")")</f>
        <v/>
      </c>
      <c r="F911" s="1" t="str">
        <f t="shared" si="6"/>
        <v/>
      </c>
      <c r="G911" s="1" t="str">
        <f t="shared" si="7"/>
        <v/>
      </c>
    </row>
    <row r="912" spans="1:7" ht="15.75" customHeight="1">
      <c r="A912" s="14" t="str">
        <f>IF(Data_HSK2!E906="","",Data_HSK2!E906)</f>
        <v/>
      </c>
      <c r="B912" s="15"/>
      <c r="C912" s="16" t="str">
        <f>IF(OR(A912="",TRIM(B912)=""),"",IF(OR(ISNUMBER(FIND("|"&amp;F912&amp;"|",Data_HSK2!G906)),AND(F912=G912,ISNUMBER(FIND("|"&amp;G912&amp;"|",Data_HSK2!H906)))),"✅","❌"))</f>
        <v/>
      </c>
      <c r="D912" s="17" t="str">
        <f>IF(OR(A912="",$D$5&lt;&gt;"Có"),"",Data_HSK2!B906&amp;"  ("&amp;Data_HSK2!C906&amp;")")</f>
        <v/>
      </c>
      <c r="F912" s="1" t="str">
        <f t="shared" si="6"/>
        <v/>
      </c>
      <c r="G912" s="1" t="str">
        <f t="shared" si="7"/>
        <v/>
      </c>
    </row>
    <row r="913" spans="1:7" ht="15.75" customHeight="1">
      <c r="A913" s="14" t="str">
        <f>IF(Data_HSK2!E907="","",Data_HSK2!E907)</f>
        <v/>
      </c>
      <c r="B913" s="15"/>
      <c r="C913" s="16" t="str">
        <f>IF(OR(A913="",TRIM(B913)=""),"",IF(OR(ISNUMBER(FIND("|"&amp;F913&amp;"|",Data_HSK2!G907)),AND(F913=G913,ISNUMBER(FIND("|"&amp;G913&amp;"|",Data_HSK2!H907)))),"✅","❌"))</f>
        <v/>
      </c>
      <c r="D913" s="17" t="str">
        <f>IF(OR(A913="",$D$5&lt;&gt;"Có"),"",Data_HSK2!B907&amp;"  ("&amp;Data_HSK2!C907&amp;")")</f>
        <v/>
      </c>
      <c r="F913" s="1" t="str">
        <f t="shared" si="6"/>
        <v/>
      </c>
      <c r="G913" s="1" t="str">
        <f t="shared" si="7"/>
        <v/>
      </c>
    </row>
    <row r="914" spans="1:7" ht="15.75" customHeight="1">
      <c r="A914" s="14" t="str">
        <f>IF(Data_HSK2!E908="","",Data_HSK2!E908)</f>
        <v/>
      </c>
      <c r="B914" s="15"/>
      <c r="C914" s="16" t="str">
        <f>IF(OR(A914="",TRIM(B914)=""),"",IF(OR(ISNUMBER(FIND("|"&amp;F914&amp;"|",Data_HSK2!G908)),AND(F914=G914,ISNUMBER(FIND("|"&amp;G914&amp;"|",Data_HSK2!H908)))),"✅","❌"))</f>
        <v/>
      </c>
      <c r="D914" s="17" t="str">
        <f>IF(OR(A914="",$D$5&lt;&gt;"Có"),"",Data_HSK2!B908&amp;"  ("&amp;Data_HSK2!C908&amp;")")</f>
        <v/>
      </c>
      <c r="F914" s="1" t="str">
        <f t="shared" si="6"/>
        <v/>
      </c>
      <c r="G914" s="1" t="str">
        <f t="shared" si="7"/>
        <v/>
      </c>
    </row>
    <row r="915" spans="1:7" ht="15.75" customHeight="1">
      <c r="A915" s="14" t="str">
        <f>IF(Data_HSK2!E909="","",Data_HSK2!E909)</f>
        <v/>
      </c>
      <c r="B915" s="15"/>
      <c r="C915" s="16" t="str">
        <f>IF(OR(A915="",TRIM(B915)=""),"",IF(OR(ISNUMBER(FIND("|"&amp;F915&amp;"|",Data_HSK2!G909)),AND(F915=G915,ISNUMBER(FIND("|"&amp;G915&amp;"|",Data_HSK2!H909)))),"✅","❌"))</f>
        <v/>
      </c>
      <c r="D915" s="17" t="str">
        <f>IF(OR(A915="",$D$5&lt;&gt;"Có"),"",Data_HSK2!B909&amp;"  ("&amp;Data_HSK2!C909&amp;")")</f>
        <v/>
      </c>
      <c r="F915" s="1" t="str">
        <f t="shared" si="6"/>
        <v/>
      </c>
      <c r="G915" s="1" t="str">
        <f t="shared" si="7"/>
        <v/>
      </c>
    </row>
    <row r="916" spans="1:7" ht="15.75" customHeight="1">
      <c r="A916" s="14" t="str">
        <f>IF(Data_HSK2!E910="","",Data_HSK2!E910)</f>
        <v/>
      </c>
      <c r="B916" s="15"/>
      <c r="C916" s="16" t="str">
        <f>IF(OR(A916="",TRIM(B916)=""),"",IF(OR(ISNUMBER(FIND("|"&amp;F916&amp;"|",Data_HSK2!G910)),AND(F916=G916,ISNUMBER(FIND("|"&amp;G916&amp;"|",Data_HSK2!H910)))),"✅","❌"))</f>
        <v/>
      </c>
      <c r="D916" s="17" t="str">
        <f>IF(OR(A916="",$D$5&lt;&gt;"Có"),"",Data_HSK2!B910&amp;"  ("&amp;Data_HSK2!C910&amp;")")</f>
        <v/>
      </c>
      <c r="F916" s="1" t="str">
        <f t="shared" si="6"/>
        <v/>
      </c>
      <c r="G916" s="1" t="str">
        <f t="shared" si="7"/>
        <v/>
      </c>
    </row>
    <row r="917" spans="1:7" ht="15.75" customHeight="1">
      <c r="A917" s="14" t="str">
        <f>IF(Data_HSK2!E911="","",Data_HSK2!E911)</f>
        <v/>
      </c>
      <c r="B917" s="15"/>
      <c r="C917" s="16" t="str">
        <f>IF(OR(A917="",TRIM(B917)=""),"",IF(OR(ISNUMBER(FIND("|"&amp;F917&amp;"|",Data_HSK2!G911)),AND(F917=G917,ISNUMBER(FIND("|"&amp;G917&amp;"|",Data_HSK2!H911)))),"✅","❌"))</f>
        <v/>
      </c>
      <c r="D917" s="17" t="str">
        <f>IF(OR(A917="",$D$5&lt;&gt;"Có"),"",Data_HSK2!B911&amp;"  ("&amp;Data_HSK2!C911&amp;")")</f>
        <v/>
      </c>
      <c r="F917" s="1" t="str">
        <f t="shared" si="6"/>
        <v/>
      </c>
      <c r="G917" s="1" t="str">
        <f t="shared" si="7"/>
        <v/>
      </c>
    </row>
    <row r="918" spans="1:7" ht="15.75" customHeight="1">
      <c r="A918" s="14" t="str">
        <f>IF(Data_HSK2!E912="","",Data_HSK2!E912)</f>
        <v/>
      </c>
      <c r="B918" s="15"/>
      <c r="C918" s="16" t="str">
        <f>IF(OR(A918="",TRIM(B918)=""),"",IF(OR(ISNUMBER(FIND("|"&amp;F918&amp;"|",Data_HSK2!G912)),AND(F918=G918,ISNUMBER(FIND("|"&amp;G918&amp;"|",Data_HSK2!H912)))),"✅","❌"))</f>
        <v/>
      </c>
      <c r="D918" s="17" t="str">
        <f>IF(OR(A918="",$D$5&lt;&gt;"Có"),"",Data_HSK2!B912&amp;"  ("&amp;Data_HSK2!C912&amp;")")</f>
        <v/>
      </c>
      <c r="F918" s="1" t="str">
        <f t="shared" si="6"/>
        <v/>
      </c>
      <c r="G918" s="1" t="str">
        <f t="shared" si="7"/>
        <v/>
      </c>
    </row>
    <row r="919" spans="1:7" ht="15.75" customHeight="1">
      <c r="A919" s="14" t="str">
        <f>IF(Data_HSK2!E913="","",Data_HSK2!E913)</f>
        <v/>
      </c>
      <c r="B919" s="15"/>
      <c r="C919" s="16" t="str">
        <f>IF(OR(A919="",TRIM(B919)=""),"",IF(OR(ISNUMBER(FIND("|"&amp;F919&amp;"|",Data_HSK2!G913)),AND(F919=G919,ISNUMBER(FIND("|"&amp;G919&amp;"|",Data_HSK2!H913)))),"✅","❌"))</f>
        <v/>
      </c>
      <c r="D919" s="17" t="str">
        <f>IF(OR(A919="",$D$5&lt;&gt;"Có"),"",Data_HSK2!B913&amp;"  ("&amp;Data_HSK2!C913&amp;")")</f>
        <v/>
      </c>
      <c r="F919" s="1" t="str">
        <f t="shared" si="6"/>
        <v/>
      </c>
      <c r="G919" s="1" t="str">
        <f t="shared" si="7"/>
        <v/>
      </c>
    </row>
    <row r="920" spans="1:7" ht="15.75" customHeight="1">
      <c r="A920" s="14" t="str">
        <f>IF(Data_HSK2!E914="","",Data_HSK2!E914)</f>
        <v/>
      </c>
      <c r="B920" s="15"/>
      <c r="C920" s="16" t="str">
        <f>IF(OR(A920="",TRIM(B920)=""),"",IF(OR(ISNUMBER(FIND("|"&amp;F920&amp;"|",Data_HSK2!G914)),AND(F920=G920,ISNUMBER(FIND("|"&amp;G920&amp;"|",Data_HSK2!H914)))),"✅","❌"))</f>
        <v/>
      </c>
      <c r="D920" s="17" t="str">
        <f>IF(OR(A920="",$D$5&lt;&gt;"Có"),"",Data_HSK2!B914&amp;"  ("&amp;Data_HSK2!C914&amp;")")</f>
        <v/>
      </c>
      <c r="F920" s="1" t="str">
        <f t="shared" si="6"/>
        <v/>
      </c>
      <c r="G920" s="1" t="str">
        <f t="shared" si="7"/>
        <v/>
      </c>
    </row>
    <row r="921" spans="1:7" ht="15.75" customHeight="1">
      <c r="A921" s="14" t="str">
        <f>IF(Data_HSK2!E915="","",Data_HSK2!E915)</f>
        <v/>
      </c>
      <c r="B921" s="15"/>
      <c r="C921" s="16" t="str">
        <f>IF(OR(A921="",TRIM(B921)=""),"",IF(OR(ISNUMBER(FIND("|"&amp;F921&amp;"|",Data_HSK2!G915)),AND(F921=G921,ISNUMBER(FIND("|"&amp;G921&amp;"|",Data_HSK2!H915)))),"✅","❌"))</f>
        <v/>
      </c>
      <c r="D921" s="17" t="str">
        <f>IF(OR(A921="",$D$5&lt;&gt;"Có"),"",Data_HSK2!B915&amp;"  ("&amp;Data_HSK2!C915&amp;")")</f>
        <v/>
      </c>
      <c r="F921" s="1" t="str">
        <f t="shared" si="6"/>
        <v/>
      </c>
      <c r="G921" s="1" t="str">
        <f t="shared" si="7"/>
        <v/>
      </c>
    </row>
    <row r="922" spans="1:7" ht="15.75" customHeight="1">
      <c r="A922" s="14" t="str">
        <f>IF(Data_HSK2!E916="","",Data_HSK2!E916)</f>
        <v/>
      </c>
      <c r="B922" s="15"/>
      <c r="C922" s="16" t="str">
        <f>IF(OR(A922="",TRIM(B922)=""),"",IF(OR(ISNUMBER(FIND("|"&amp;F922&amp;"|",Data_HSK2!G916)),AND(F922=G922,ISNUMBER(FIND("|"&amp;G922&amp;"|",Data_HSK2!H916)))),"✅","❌"))</f>
        <v/>
      </c>
      <c r="D922" s="17" t="str">
        <f>IF(OR(A922="",$D$5&lt;&gt;"Có"),"",Data_HSK2!B916&amp;"  ("&amp;Data_HSK2!C916&amp;")")</f>
        <v/>
      </c>
      <c r="F922" s="1" t="str">
        <f t="shared" si="6"/>
        <v/>
      </c>
      <c r="G922" s="1" t="str">
        <f t="shared" si="7"/>
        <v/>
      </c>
    </row>
    <row r="923" spans="1:7" ht="15.75" customHeight="1">
      <c r="A923" s="14" t="str">
        <f>IF(Data_HSK2!E917="","",Data_HSK2!E917)</f>
        <v/>
      </c>
      <c r="B923" s="15"/>
      <c r="C923" s="16" t="str">
        <f>IF(OR(A923="",TRIM(B923)=""),"",IF(OR(ISNUMBER(FIND("|"&amp;F923&amp;"|",Data_HSK2!G917)),AND(F923=G923,ISNUMBER(FIND("|"&amp;G923&amp;"|",Data_HSK2!H917)))),"✅","❌"))</f>
        <v/>
      </c>
      <c r="D923" s="17" t="str">
        <f>IF(OR(A923="",$D$5&lt;&gt;"Có"),"",Data_HSK2!B917&amp;"  ("&amp;Data_HSK2!C917&amp;")")</f>
        <v/>
      </c>
      <c r="F923" s="1" t="str">
        <f t="shared" si="6"/>
        <v/>
      </c>
      <c r="G923" s="1" t="str">
        <f t="shared" si="7"/>
        <v/>
      </c>
    </row>
    <row r="924" spans="1:7" ht="15.75" customHeight="1">
      <c r="A924" s="14" t="str">
        <f>IF(Data_HSK2!E918="","",Data_HSK2!E918)</f>
        <v/>
      </c>
      <c r="B924" s="15"/>
      <c r="C924" s="16" t="str">
        <f>IF(OR(A924="",TRIM(B924)=""),"",IF(OR(ISNUMBER(FIND("|"&amp;F924&amp;"|",Data_HSK2!G918)),AND(F924=G924,ISNUMBER(FIND("|"&amp;G924&amp;"|",Data_HSK2!H918)))),"✅","❌"))</f>
        <v/>
      </c>
      <c r="D924" s="17" t="str">
        <f>IF(OR(A924="",$D$5&lt;&gt;"Có"),"",Data_HSK2!B918&amp;"  ("&amp;Data_HSK2!C918&amp;")")</f>
        <v/>
      </c>
      <c r="F924" s="1" t="str">
        <f t="shared" si="6"/>
        <v/>
      </c>
      <c r="G924" s="1" t="str">
        <f t="shared" si="7"/>
        <v/>
      </c>
    </row>
    <row r="925" spans="1:7" ht="15.75" customHeight="1">
      <c r="A925" s="14" t="str">
        <f>IF(Data_HSK2!E919="","",Data_HSK2!E919)</f>
        <v/>
      </c>
      <c r="B925" s="15"/>
      <c r="C925" s="16" t="str">
        <f>IF(OR(A925="",TRIM(B925)=""),"",IF(OR(ISNUMBER(FIND("|"&amp;F925&amp;"|",Data_HSK2!G919)),AND(F925=G925,ISNUMBER(FIND("|"&amp;G925&amp;"|",Data_HSK2!H919)))),"✅","❌"))</f>
        <v/>
      </c>
      <c r="D925" s="17" t="str">
        <f>IF(OR(A925="",$D$5&lt;&gt;"Có"),"",Data_HSK2!B919&amp;"  ("&amp;Data_HSK2!C919&amp;")")</f>
        <v/>
      </c>
      <c r="F925" s="1" t="str">
        <f t="shared" si="6"/>
        <v/>
      </c>
      <c r="G925" s="1" t="str">
        <f t="shared" si="7"/>
        <v/>
      </c>
    </row>
    <row r="926" spans="1:7" ht="15.75" customHeight="1">
      <c r="A926" s="14" t="str">
        <f>IF(Data_HSK2!E920="","",Data_HSK2!E920)</f>
        <v/>
      </c>
      <c r="B926" s="15"/>
      <c r="C926" s="16" t="str">
        <f>IF(OR(A926="",TRIM(B926)=""),"",IF(OR(ISNUMBER(FIND("|"&amp;F926&amp;"|",Data_HSK2!G920)),AND(F926=G926,ISNUMBER(FIND("|"&amp;G926&amp;"|",Data_HSK2!H920)))),"✅","❌"))</f>
        <v/>
      </c>
      <c r="D926" s="17" t="str">
        <f>IF(OR(A926="",$D$5&lt;&gt;"Có"),"",Data_HSK2!B920&amp;"  ("&amp;Data_HSK2!C920&amp;")")</f>
        <v/>
      </c>
      <c r="F926" s="1" t="str">
        <f t="shared" si="6"/>
        <v/>
      </c>
      <c r="G926" s="1" t="str">
        <f t="shared" si="7"/>
        <v/>
      </c>
    </row>
    <row r="927" spans="1:7" ht="15.75" customHeight="1">
      <c r="A927" s="14" t="str">
        <f>IF(Data_HSK2!E921="","",Data_HSK2!E921)</f>
        <v/>
      </c>
      <c r="B927" s="15"/>
      <c r="C927" s="16" t="str">
        <f>IF(OR(A927="",TRIM(B927)=""),"",IF(OR(ISNUMBER(FIND("|"&amp;F927&amp;"|",Data_HSK2!G921)),AND(F927=G927,ISNUMBER(FIND("|"&amp;G927&amp;"|",Data_HSK2!H921)))),"✅","❌"))</f>
        <v/>
      </c>
      <c r="D927" s="17" t="str">
        <f>IF(OR(A927="",$D$5&lt;&gt;"Có"),"",Data_HSK2!B921&amp;"  ("&amp;Data_HSK2!C921&amp;")")</f>
        <v/>
      </c>
      <c r="F927" s="1" t="str">
        <f t="shared" si="6"/>
        <v/>
      </c>
      <c r="G927" s="1" t="str">
        <f t="shared" si="7"/>
        <v/>
      </c>
    </row>
    <row r="928" spans="1:7" ht="15.75" customHeight="1">
      <c r="A928" s="14" t="str">
        <f>IF(Data_HSK2!E922="","",Data_HSK2!E922)</f>
        <v/>
      </c>
      <c r="B928" s="15"/>
      <c r="C928" s="16" t="str">
        <f>IF(OR(A928="",TRIM(B928)=""),"",IF(OR(ISNUMBER(FIND("|"&amp;F928&amp;"|",Data_HSK2!G922)),AND(F928=G928,ISNUMBER(FIND("|"&amp;G928&amp;"|",Data_HSK2!H922)))),"✅","❌"))</f>
        <v/>
      </c>
      <c r="D928" s="17" t="str">
        <f>IF(OR(A928="",$D$5&lt;&gt;"Có"),"",Data_HSK2!B922&amp;"  ("&amp;Data_HSK2!C922&amp;")")</f>
        <v/>
      </c>
      <c r="F928" s="1" t="str">
        <f t="shared" si="6"/>
        <v/>
      </c>
      <c r="G928" s="1" t="str">
        <f t="shared" si="7"/>
        <v/>
      </c>
    </row>
    <row r="929" spans="1:7" ht="15.75" customHeight="1">
      <c r="A929" s="14" t="str">
        <f>IF(Data_HSK2!E923="","",Data_HSK2!E923)</f>
        <v/>
      </c>
      <c r="B929" s="15"/>
      <c r="C929" s="16" t="str">
        <f>IF(OR(A929="",TRIM(B929)=""),"",IF(OR(ISNUMBER(FIND("|"&amp;F929&amp;"|",Data_HSK2!G923)),AND(F929=G929,ISNUMBER(FIND("|"&amp;G929&amp;"|",Data_HSK2!H923)))),"✅","❌"))</f>
        <v/>
      </c>
      <c r="D929" s="17" t="str">
        <f>IF(OR(A929="",$D$5&lt;&gt;"Có"),"",Data_HSK2!B923&amp;"  ("&amp;Data_HSK2!C923&amp;")")</f>
        <v/>
      </c>
      <c r="F929" s="1" t="str">
        <f t="shared" si="6"/>
        <v/>
      </c>
      <c r="G929" s="1" t="str">
        <f t="shared" si="7"/>
        <v/>
      </c>
    </row>
    <row r="930" spans="1:7" ht="15.75" customHeight="1">
      <c r="A930" s="14" t="str">
        <f>IF(Data_HSK2!E924="","",Data_HSK2!E924)</f>
        <v/>
      </c>
      <c r="B930" s="15"/>
      <c r="C930" s="16" t="str">
        <f>IF(OR(A930="",TRIM(B930)=""),"",IF(OR(ISNUMBER(FIND("|"&amp;F930&amp;"|",Data_HSK2!G924)),AND(F930=G930,ISNUMBER(FIND("|"&amp;G930&amp;"|",Data_HSK2!H924)))),"✅","❌"))</f>
        <v/>
      </c>
      <c r="D930" s="17" t="str">
        <f>IF(OR(A930="",$D$5&lt;&gt;"Có"),"",Data_HSK2!B924&amp;"  ("&amp;Data_HSK2!C924&amp;")")</f>
        <v/>
      </c>
      <c r="F930" s="1" t="str">
        <f t="shared" si="6"/>
        <v/>
      </c>
      <c r="G930" s="1" t="str">
        <f t="shared" si="7"/>
        <v/>
      </c>
    </row>
    <row r="931" spans="1:7" ht="15.75" customHeight="1">
      <c r="A931" s="14" t="str">
        <f>IF(Data_HSK2!E925="","",Data_HSK2!E925)</f>
        <v/>
      </c>
      <c r="B931" s="15"/>
      <c r="C931" s="16" t="str">
        <f>IF(OR(A931="",TRIM(B931)=""),"",IF(OR(ISNUMBER(FIND("|"&amp;F931&amp;"|",Data_HSK2!G925)),AND(F931=G931,ISNUMBER(FIND("|"&amp;G931&amp;"|",Data_HSK2!H925)))),"✅","❌"))</f>
        <v/>
      </c>
      <c r="D931" s="17" t="str">
        <f>IF(OR(A931="",$D$5&lt;&gt;"Có"),"",Data_HSK2!B925&amp;"  ("&amp;Data_HSK2!C925&amp;")")</f>
        <v/>
      </c>
      <c r="F931" s="1" t="str">
        <f t="shared" si="6"/>
        <v/>
      </c>
      <c r="G931" s="1" t="str">
        <f t="shared" si="7"/>
        <v/>
      </c>
    </row>
    <row r="932" spans="1:7" ht="15.75" customHeight="1">
      <c r="A932" s="14" t="str">
        <f>IF(Data_HSK2!E926="","",Data_HSK2!E926)</f>
        <v/>
      </c>
      <c r="B932" s="15"/>
      <c r="C932" s="16" t="str">
        <f>IF(OR(A932="",TRIM(B932)=""),"",IF(OR(ISNUMBER(FIND("|"&amp;F932&amp;"|",Data_HSK2!G926)),AND(F932=G932,ISNUMBER(FIND("|"&amp;G932&amp;"|",Data_HSK2!H926)))),"✅","❌"))</f>
        <v/>
      </c>
      <c r="D932" s="17" t="str">
        <f>IF(OR(A932="",$D$5&lt;&gt;"Có"),"",Data_HSK2!B926&amp;"  ("&amp;Data_HSK2!C926&amp;")")</f>
        <v/>
      </c>
      <c r="F932" s="1" t="str">
        <f t="shared" si="6"/>
        <v/>
      </c>
      <c r="G932" s="1" t="str">
        <f t="shared" si="7"/>
        <v/>
      </c>
    </row>
    <row r="933" spans="1:7" ht="15.75" customHeight="1">
      <c r="A933" s="14" t="str">
        <f>IF(Data_HSK2!E927="","",Data_HSK2!E927)</f>
        <v/>
      </c>
      <c r="B933" s="15"/>
      <c r="C933" s="16" t="str">
        <f>IF(OR(A933="",TRIM(B933)=""),"",IF(OR(ISNUMBER(FIND("|"&amp;F933&amp;"|",Data_HSK2!G927)),AND(F933=G933,ISNUMBER(FIND("|"&amp;G933&amp;"|",Data_HSK2!H927)))),"✅","❌"))</f>
        <v/>
      </c>
      <c r="D933" s="17" t="str">
        <f>IF(OR(A933="",$D$5&lt;&gt;"Có"),"",Data_HSK2!B927&amp;"  ("&amp;Data_HSK2!C927&amp;")")</f>
        <v/>
      </c>
      <c r="F933" s="1" t="str">
        <f t="shared" si="6"/>
        <v/>
      </c>
      <c r="G933" s="1" t="str">
        <f t="shared" si="7"/>
        <v/>
      </c>
    </row>
    <row r="934" spans="1:7" ht="15.75" customHeight="1">
      <c r="A934" s="14" t="str">
        <f>IF(Data_HSK2!E928="","",Data_HSK2!E928)</f>
        <v/>
      </c>
      <c r="B934" s="15"/>
      <c r="C934" s="16" t="str">
        <f>IF(OR(A934="",TRIM(B934)=""),"",IF(OR(ISNUMBER(FIND("|"&amp;F934&amp;"|",Data_HSK2!G928)),AND(F934=G934,ISNUMBER(FIND("|"&amp;G934&amp;"|",Data_HSK2!H928)))),"✅","❌"))</f>
        <v/>
      </c>
      <c r="D934" s="17" t="str">
        <f>IF(OR(A934="",$D$5&lt;&gt;"Có"),"",Data_HSK2!B928&amp;"  ("&amp;Data_HSK2!C928&amp;")")</f>
        <v/>
      </c>
      <c r="F934" s="1" t="str">
        <f t="shared" si="6"/>
        <v/>
      </c>
      <c r="G934" s="1" t="str">
        <f t="shared" si="7"/>
        <v/>
      </c>
    </row>
    <row r="935" spans="1:7" ht="15.75" customHeight="1">
      <c r="A935" s="14" t="str">
        <f>IF(Data_HSK2!E929="","",Data_HSK2!E929)</f>
        <v/>
      </c>
      <c r="B935" s="15"/>
      <c r="C935" s="16" t="str">
        <f>IF(OR(A935="",TRIM(B935)=""),"",IF(OR(ISNUMBER(FIND("|"&amp;F935&amp;"|",Data_HSK2!G929)),AND(F935=G935,ISNUMBER(FIND("|"&amp;G935&amp;"|",Data_HSK2!H929)))),"✅","❌"))</f>
        <v/>
      </c>
      <c r="D935" s="17" t="str">
        <f>IF(OR(A935="",$D$5&lt;&gt;"Có"),"",Data_HSK2!B929&amp;"  ("&amp;Data_HSK2!C929&amp;")")</f>
        <v/>
      </c>
      <c r="F935" s="1" t="str">
        <f t="shared" si="6"/>
        <v/>
      </c>
      <c r="G935" s="1" t="str">
        <f t="shared" si="7"/>
        <v/>
      </c>
    </row>
    <row r="936" spans="1:7" ht="15.75" customHeight="1">
      <c r="A936" s="14" t="str">
        <f>IF(Data_HSK2!E930="","",Data_HSK2!E930)</f>
        <v/>
      </c>
      <c r="B936" s="15"/>
      <c r="C936" s="16" t="str">
        <f>IF(OR(A936="",TRIM(B936)=""),"",IF(OR(ISNUMBER(FIND("|"&amp;F936&amp;"|",Data_HSK2!G930)),AND(F936=G936,ISNUMBER(FIND("|"&amp;G936&amp;"|",Data_HSK2!H930)))),"✅","❌"))</f>
        <v/>
      </c>
      <c r="D936" s="17" t="str">
        <f>IF(OR(A936="",$D$5&lt;&gt;"Có"),"",Data_HSK2!B930&amp;"  ("&amp;Data_HSK2!C930&amp;")")</f>
        <v/>
      </c>
      <c r="F936" s="1" t="str">
        <f t="shared" si="6"/>
        <v/>
      </c>
      <c r="G936" s="1" t="str">
        <f t="shared" si="7"/>
        <v/>
      </c>
    </row>
    <row r="937" spans="1:7" ht="15.75" customHeight="1">
      <c r="A937" s="14" t="str">
        <f>IF(Data_HSK2!E931="","",Data_HSK2!E931)</f>
        <v/>
      </c>
      <c r="B937" s="15"/>
      <c r="C937" s="16" t="str">
        <f>IF(OR(A937="",TRIM(B937)=""),"",IF(OR(ISNUMBER(FIND("|"&amp;F937&amp;"|",Data_HSK2!G931)),AND(F937=G937,ISNUMBER(FIND("|"&amp;G937&amp;"|",Data_HSK2!H931)))),"✅","❌"))</f>
        <v/>
      </c>
      <c r="D937" s="17" t="str">
        <f>IF(OR(A937="",$D$5&lt;&gt;"Có"),"",Data_HSK2!B931&amp;"  ("&amp;Data_HSK2!C931&amp;")")</f>
        <v/>
      </c>
      <c r="F937" s="1" t="str">
        <f t="shared" si="6"/>
        <v/>
      </c>
      <c r="G937" s="1" t="str">
        <f t="shared" si="7"/>
        <v/>
      </c>
    </row>
    <row r="938" spans="1:7" ht="15.75" customHeight="1">
      <c r="A938" s="14" t="str">
        <f>IF(Data_HSK2!E932="","",Data_HSK2!E932)</f>
        <v/>
      </c>
      <c r="B938" s="15"/>
      <c r="C938" s="16" t="str">
        <f>IF(OR(A938="",TRIM(B938)=""),"",IF(OR(ISNUMBER(FIND("|"&amp;F938&amp;"|",Data_HSK2!G932)),AND(F938=G938,ISNUMBER(FIND("|"&amp;G938&amp;"|",Data_HSK2!H932)))),"✅","❌"))</f>
        <v/>
      </c>
      <c r="D938" s="17" t="str">
        <f>IF(OR(A938="",$D$5&lt;&gt;"Có"),"",Data_HSK2!B932&amp;"  ("&amp;Data_HSK2!C932&amp;")")</f>
        <v/>
      </c>
      <c r="F938" s="1" t="str">
        <f t="shared" si="6"/>
        <v/>
      </c>
      <c r="G938" s="1" t="str">
        <f t="shared" si="7"/>
        <v/>
      </c>
    </row>
    <row r="939" spans="1:7" ht="15.75" customHeight="1">
      <c r="A939" s="14" t="str">
        <f>IF(Data_HSK2!E933="","",Data_HSK2!E933)</f>
        <v/>
      </c>
      <c r="B939" s="15"/>
      <c r="C939" s="16" t="str">
        <f>IF(OR(A939="",TRIM(B939)=""),"",IF(OR(ISNUMBER(FIND("|"&amp;F939&amp;"|",Data_HSK2!G933)),AND(F939=G939,ISNUMBER(FIND("|"&amp;G939&amp;"|",Data_HSK2!H933)))),"✅","❌"))</f>
        <v/>
      </c>
      <c r="D939" s="17" t="str">
        <f>IF(OR(A939="",$D$5&lt;&gt;"Có"),"",Data_HSK2!B933&amp;"  ("&amp;Data_HSK2!C933&amp;")")</f>
        <v/>
      </c>
      <c r="F939" s="1" t="str">
        <f t="shared" si="6"/>
        <v/>
      </c>
      <c r="G939" s="1" t="str">
        <f t="shared" si="7"/>
        <v/>
      </c>
    </row>
    <row r="940" spans="1:7" ht="15.75" customHeight="1">
      <c r="A940" s="14" t="str">
        <f>IF(Data_HSK2!E934="","",Data_HSK2!E934)</f>
        <v/>
      </c>
      <c r="B940" s="15"/>
      <c r="C940" s="16" t="str">
        <f>IF(OR(A940="",TRIM(B940)=""),"",IF(OR(ISNUMBER(FIND("|"&amp;F940&amp;"|",Data_HSK2!G934)),AND(F940=G940,ISNUMBER(FIND("|"&amp;G940&amp;"|",Data_HSK2!H934)))),"✅","❌"))</f>
        <v/>
      </c>
      <c r="D940" s="17" t="str">
        <f>IF(OR(A940="",$D$5&lt;&gt;"Có"),"",Data_HSK2!B934&amp;"  ("&amp;Data_HSK2!C934&amp;")")</f>
        <v/>
      </c>
      <c r="F940" s="1" t="str">
        <f t="shared" si="6"/>
        <v/>
      </c>
      <c r="G940" s="1" t="str">
        <f t="shared" si="7"/>
        <v/>
      </c>
    </row>
    <row r="941" spans="1:7" ht="15.75" customHeight="1">
      <c r="A941" s="14" t="str">
        <f>IF(Data_HSK2!E935="","",Data_HSK2!E935)</f>
        <v/>
      </c>
      <c r="B941" s="15"/>
      <c r="C941" s="16" t="str">
        <f>IF(OR(A941="",TRIM(B941)=""),"",IF(OR(ISNUMBER(FIND("|"&amp;F941&amp;"|",Data_HSK2!G935)),AND(F941=G941,ISNUMBER(FIND("|"&amp;G941&amp;"|",Data_HSK2!H935)))),"✅","❌"))</f>
        <v/>
      </c>
      <c r="D941" s="17" t="str">
        <f>IF(OR(A941="",$D$5&lt;&gt;"Có"),"",Data_HSK2!B935&amp;"  ("&amp;Data_HSK2!C935&amp;")")</f>
        <v/>
      </c>
      <c r="F941" s="1" t="str">
        <f t="shared" si="6"/>
        <v/>
      </c>
      <c r="G941" s="1" t="str">
        <f t="shared" si="7"/>
        <v/>
      </c>
    </row>
    <row r="942" spans="1:7" ht="15.75" customHeight="1">
      <c r="A942" s="14" t="str">
        <f>IF(Data_HSK2!E936="","",Data_HSK2!E936)</f>
        <v/>
      </c>
      <c r="B942" s="15"/>
      <c r="C942" s="16" t="str">
        <f>IF(OR(A942="",TRIM(B942)=""),"",IF(OR(ISNUMBER(FIND("|"&amp;F942&amp;"|",Data_HSK2!G936)),AND(F942=G942,ISNUMBER(FIND("|"&amp;G942&amp;"|",Data_HSK2!H936)))),"✅","❌"))</f>
        <v/>
      </c>
      <c r="D942" s="17" t="str">
        <f>IF(OR(A942="",$D$5&lt;&gt;"Có"),"",Data_HSK2!B936&amp;"  ("&amp;Data_HSK2!C936&amp;")")</f>
        <v/>
      </c>
      <c r="F942" s="1" t="str">
        <f t="shared" si="6"/>
        <v/>
      </c>
      <c r="G942" s="1" t="str">
        <f t="shared" si="7"/>
        <v/>
      </c>
    </row>
    <row r="943" spans="1:7" ht="15.75" customHeight="1">
      <c r="A943" s="14" t="str">
        <f>IF(Data_HSK2!E937="","",Data_HSK2!E937)</f>
        <v/>
      </c>
      <c r="B943" s="15"/>
      <c r="C943" s="16" t="str">
        <f>IF(OR(A943="",TRIM(B943)=""),"",IF(OR(ISNUMBER(FIND("|"&amp;F943&amp;"|",Data_HSK2!G937)),AND(F943=G943,ISNUMBER(FIND("|"&amp;G943&amp;"|",Data_HSK2!H937)))),"✅","❌"))</f>
        <v/>
      </c>
      <c r="D943" s="17" t="str">
        <f>IF(OR(A943="",$D$5&lt;&gt;"Có"),"",Data_HSK2!B937&amp;"  ("&amp;Data_HSK2!C937&amp;")")</f>
        <v/>
      </c>
      <c r="F943" s="1" t="str">
        <f t="shared" si="6"/>
        <v/>
      </c>
      <c r="G943" s="1" t="str">
        <f t="shared" si="7"/>
        <v/>
      </c>
    </row>
    <row r="944" spans="1:7" ht="15.75" customHeight="1">
      <c r="A944" s="14" t="str">
        <f>IF(Data_HSK2!E938="","",Data_HSK2!E938)</f>
        <v/>
      </c>
      <c r="B944" s="15"/>
      <c r="C944" s="16" t="str">
        <f>IF(OR(A944="",TRIM(B944)=""),"",IF(OR(ISNUMBER(FIND("|"&amp;F944&amp;"|",Data_HSK2!G938)),AND(F944=G944,ISNUMBER(FIND("|"&amp;G944&amp;"|",Data_HSK2!H938)))),"✅","❌"))</f>
        <v/>
      </c>
      <c r="D944" s="17" t="str">
        <f>IF(OR(A944="",$D$5&lt;&gt;"Có"),"",Data_HSK2!B938&amp;"  ("&amp;Data_HSK2!C938&amp;")")</f>
        <v/>
      </c>
      <c r="F944" s="1" t="str">
        <f t="shared" si="6"/>
        <v/>
      </c>
      <c r="G944" s="1" t="str">
        <f t="shared" si="7"/>
        <v/>
      </c>
    </row>
    <row r="945" spans="1:7" ht="15.75" customHeight="1">
      <c r="A945" s="14" t="str">
        <f>IF(Data_HSK2!E939="","",Data_HSK2!E939)</f>
        <v/>
      </c>
      <c r="B945" s="15"/>
      <c r="C945" s="16" t="str">
        <f>IF(OR(A945="",TRIM(B945)=""),"",IF(OR(ISNUMBER(FIND("|"&amp;F945&amp;"|",Data_HSK2!G939)),AND(F945=G945,ISNUMBER(FIND("|"&amp;G945&amp;"|",Data_HSK2!H939)))),"✅","❌"))</f>
        <v/>
      </c>
      <c r="D945" s="17" t="str">
        <f>IF(OR(A945="",$D$5&lt;&gt;"Có"),"",Data_HSK2!B939&amp;"  ("&amp;Data_HSK2!C939&amp;")")</f>
        <v/>
      </c>
      <c r="F945" s="1" t="str">
        <f t="shared" si="6"/>
        <v/>
      </c>
      <c r="G945" s="1" t="str">
        <f t="shared" si="7"/>
        <v/>
      </c>
    </row>
    <row r="946" spans="1:7" ht="15.75" customHeight="1">
      <c r="A946" s="14" t="str">
        <f>IF(Data_HSK2!E940="","",Data_HSK2!E940)</f>
        <v/>
      </c>
      <c r="B946" s="15"/>
      <c r="C946" s="16" t="str">
        <f>IF(OR(A946="",TRIM(B946)=""),"",IF(OR(ISNUMBER(FIND("|"&amp;F946&amp;"|",Data_HSK2!G940)),AND(F946=G946,ISNUMBER(FIND("|"&amp;G946&amp;"|",Data_HSK2!H940)))),"✅","❌"))</f>
        <v/>
      </c>
      <c r="D946" s="17" t="str">
        <f>IF(OR(A946="",$D$5&lt;&gt;"Có"),"",Data_HSK2!B940&amp;"  ("&amp;Data_HSK2!C940&amp;")")</f>
        <v/>
      </c>
      <c r="F946" s="1" t="str">
        <f t="shared" si="6"/>
        <v/>
      </c>
      <c r="G946" s="1" t="str">
        <f t="shared" si="7"/>
        <v/>
      </c>
    </row>
    <row r="947" spans="1:7" ht="15.75" customHeight="1">
      <c r="A947" s="14" t="str">
        <f>IF(Data_HSK2!E941="","",Data_HSK2!E941)</f>
        <v/>
      </c>
      <c r="B947" s="15"/>
      <c r="C947" s="16" t="str">
        <f>IF(OR(A947="",TRIM(B947)=""),"",IF(OR(ISNUMBER(FIND("|"&amp;F947&amp;"|",Data_HSK2!G941)),AND(F947=G947,ISNUMBER(FIND("|"&amp;G947&amp;"|",Data_HSK2!H941)))),"✅","❌"))</f>
        <v/>
      </c>
      <c r="D947" s="17" t="str">
        <f>IF(OR(A947="",$D$5&lt;&gt;"Có"),"",Data_HSK2!B941&amp;"  ("&amp;Data_HSK2!C941&amp;")")</f>
        <v/>
      </c>
      <c r="F947" s="1" t="str">
        <f t="shared" si="6"/>
        <v/>
      </c>
      <c r="G947" s="1" t="str">
        <f t="shared" si="7"/>
        <v/>
      </c>
    </row>
    <row r="948" spans="1:7" ht="15.75" customHeight="1">
      <c r="A948" s="14" t="str">
        <f>IF(Data_HSK2!E942="","",Data_HSK2!E942)</f>
        <v/>
      </c>
      <c r="B948" s="15"/>
      <c r="C948" s="16" t="str">
        <f>IF(OR(A948="",TRIM(B948)=""),"",IF(OR(ISNUMBER(FIND("|"&amp;F948&amp;"|",Data_HSK2!G942)),AND(F948=G948,ISNUMBER(FIND("|"&amp;G948&amp;"|",Data_HSK2!H942)))),"✅","❌"))</f>
        <v/>
      </c>
      <c r="D948" s="17" t="str">
        <f>IF(OR(A948="",$D$5&lt;&gt;"Có"),"",Data_HSK2!B942&amp;"  ("&amp;Data_HSK2!C942&amp;")")</f>
        <v/>
      </c>
      <c r="F948" s="1" t="str">
        <f t="shared" si="6"/>
        <v/>
      </c>
      <c r="G948" s="1" t="str">
        <f t="shared" si="7"/>
        <v/>
      </c>
    </row>
    <row r="949" spans="1:7" ht="15.75" customHeight="1">
      <c r="A949" s="14" t="str">
        <f>IF(Data_HSK2!E943="","",Data_HSK2!E943)</f>
        <v/>
      </c>
      <c r="B949" s="15"/>
      <c r="C949" s="16" t="str">
        <f>IF(OR(A949="",TRIM(B949)=""),"",IF(OR(ISNUMBER(FIND("|"&amp;F949&amp;"|",Data_HSK2!G943)),AND(F949=G949,ISNUMBER(FIND("|"&amp;G949&amp;"|",Data_HSK2!H943)))),"✅","❌"))</f>
        <v/>
      </c>
      <c r="D949" s="17" t="str">
        <f>IF(OR(A949="",$D$5&lt;&gt;"Có"),"",Data_HSK2!B943&amp;"  ("&amp;Data_HSK2!C943&amp;")")</f>
        <v/>
      </c>
      <c r="F949" s="1" t="str">
        <f t="shared" si="6"/>
        <v/>
      </c>
      <c r="G949" s="1" t="str">
        <f t="shared" si="7"/>
        <v/>
      </c>
    </row>
    <row r="950" spans="1:7" ht="15.75" customHeight="1">
      <c r="A950" s="14" t="str">
        <f>IF(Data_HSK2!E944="","",Data_HSK2!E944)</f>
        <v/>
      </c>
      <c r="B950" s="15"/>
      <c r="C950" s="16" t="str">
        <f>IF(OR(A950="",TRIM(B950)=""),"",IF(OR(ISNUMBER(FIND("|"&amp;F950&amp;"|",Data_HSK2!G944)),AND(F950=G950,ISNUMBER(FIND("|"&amp;G950&amp;"|",Data_HSK2!H944)))),"✅","❌"))</f>
        <v/>
      </c>
      <c r="D950" s="17" t="str">
        <f>IF(OR(A950="",$D$5&lt;&gt;"Có"),"",Data_HSK2!B944&amp;"  ("&amp;Data_HSK2!C944&amp;")")</f>
        <v/>
      </c>
      <c r="F950" s="1" t="str">
        <f t="shared" si="6"/>
        <v/>
      </c>
      <c r="G950" s="1" t="str">
        <f t="shared" si="7"/>
        <v/>
      </c>
    </row>
    <row r="951" spans="1:7" ht="15.75" customHeight="1">
      <c r="A951" s="14" t="str">
        <f>IF(Data_HSK2!E945="","",Data_HSK2!E945)</f>
        <v/>
      </c>
      <c r="B951" s="15"/>
      <c r="C951" s="16" t="str">
        <f>IF(OR(A951="",TRIM(B951)=""),"",IF(OR(ISNUMBER(FIND("|"&amp;F951&amp;"|",Data_HSK2!G945)),AND(F951=G951,ISNUMBER(FIND("|"&amp;G951&amp;"|",Data_HSK2!H945)))),"✅","❌"))</f>
        <v/>
      </c>
      <c r="D951" s="17" t="str">
        <f>IF(OR(A951="",$D$5&lt;&gt;"Có"),"",Data_HSK2!B945&amp;"  ("&amp;Data_HSK2!C945&amp;")")</f>
        <v/>
      </c>
      <c r="F951" s="1" t="str">
        <f t="shared" si="6"/>
        <v/>
      </c>
      <c r="G951" s="1" t="str">
        <f t="shared" si="7"/>
        <v/>
      </c>
    </row>
    <row r="952" spans="1:7" ht="15.75" customHeight="1">
      <c r="A952" s="14" t="str">
        <f>IF(Data_HSK2!E946="","",Data_HSK2!E946)</f>
        <v/>
      </c>
      <c r="B952" s="15"/>
      <c r="C952" s="16" t="str">
        <f>IF(OR(A952="",TRIM(B952)=""),"",IF(OR(ISNUMBER(FIND("|"&amp;F952&amp;"|",Data_HSK2!G946)),AND(F952=G952,ISNUMBER(FIND("|"&amp;G952&amp;"|",Data_HSK2!H946)))),"✅","❌"))</f>
        <v/>
      </c>
      <c r="D952" s="17" t="str">
        <f>IF(OR(A952="",$D$5&lt;&gt;"Có"),"",Data_HSK2!B946&amp;"  ("&amp;Data_HSK2!C946&amp;")")</f>
        <v/>
      </c>
      <c r="F952" s="1" t="str">
        <f t="shared" si="6"/>
        <v/>
      </c>
      <c r="G952" s="1" t="str">
        <f t="shared" si="7"/>
        <v/>
      </c>
    </row>
    <row r="953" spans="1:7" ht="15.75" customHeight="1">
      <c r="A953" s="14" t="str">
        <f>IF(Data_HSK2!E947="","",Data_HSK2!E947)</f>
        <v/>
      </c>
      <c r="B953" s="15"/>
      <c r="C953" s="16" t="str">
        <f>IF(OR(A953="",TRIM(B953)=""),"",IF(OR(ISNUMBER(FIND("|"&amp;F953&amp;"|",Data_HSK2!G947)),AND(F953=G953,ISNUMBER(FIND("|"&amp;G953&amp;"|",Data_HSK2!H947)))),"✅","❌"))</f>
        <v/>
      </c>
      <c r="D953" s="17" t="str">
        <f>IF(OR(A953="",$D$5&lt;&gt;"Có"),"",Data_HSK2!B947&amp;"  ("&amp;Data_HSK2!C947&amp;")")</f>
        <v/>
      </c>
      <c r="F953" s="1" t="str">
        <f t="shared" si="6"/>
        <v/>
      </c>
      <c r="G953" s="1" t="str">
        <f t="shared" si="7"/>
        <v/>
      </c>
    </row>
    <row r="954" spans="1:7" ht="15.75" customHeight="1">
      <c r="A954" s="14" t="str">
        <f>IF(Data_HSK2!E948="","",Data_HSK2!E948)</f>
        <v/>
      </c>
      <c r="B954" s="15"/>
      <c r="C954" s="16" t="str">
        <f>IF(OR(A954="",TRIM(B954)=""),"",IF(OR(ISNUMBER(FIND("|"&amp;F954&amp;"|",Data_HSK2!G948)),AND(F954=G954,ISNUMBER(FIND("|"&amp;G954&amp;"|",Data_HSK2!H948)))),"✅","❌"))</f>
        <v/>
      </c>
      <c r="D954" s="17" t="str">
        <f>IF(OR(A954="",$D$5&lt;&gt;"Có"),"",Data_HSK2!B948&amp;"  ("&amp;Data_HSK2!C948&amp;")")</f>
        <v/>
      </c>
      <c r="F954" s="1" t="str">
        <f t="shared" si="6"/>
        <v/>
      </c>
      <c r="G954" s="1" t="str">
        <f t="shared" si="7"/>
        <v/>
      </c>
    </row>
    <row r="955" spans="1:7" ht="15.75" customHeight="1">
      <c r="A955" s="14" t="str">
        <f>IF(Data_HSK2!E949="","",Data_HSK2!E949)</f>
        <v/>
      </c>
      <c r="B955" s="15"/>
      <c r="C955" s="16" t="str">
        <f>IF(OR(A955="",TRIM(B955)=""),"",IF(OR(ISNUMBER(FIND("|"&amp;F955&amp;"|",Data_HSK2!G949)),AND(F955=G955,ISNUMBER(FIND("|"&amp;G955&amp;"|",Data_HSK2!H949)))),"✅","❌"))</f>
        <v/>
      </c>
      <c r="D955" s="17" t="str">
        <f>IF(OR(A955="",$D$5&lt;&gt;"Có"),"",Data_HSK2!B949&amp;"  ("&amp;Data_HSK2!C949&amp;")")</f>
        <v/>
      </c>
      <c r="F955" s="1" t="str">
        <f t="shared" si="6"/>
        <v/>
      </c>
      <c r="G955" s="1" t="str">
        <f t="shared" si="7"/>
        <v/>
      </c>
    </row>
    <row r="956" spans="1:7" ht="15.75" customHeight="1">
      <c r="A956" s="14" t="str">
        <f>IF(Data_HSK2!E950="","",Data_HSK2!E950)</f>
        <v/>
      </c>
      <c r="B956" s="15"/>
      <c r="C956" s="16" t="str">
        <f>IF(OR(A956="",TRIM(B956)=""),"",IF(OR(ISNUMBER(FIND("|"&amp;F956&amp;"|",Data_HSK2!G950)),AND(F956=G956,ISNUMBER(FIND("|"&amp;G956&amp;"|",Data_HSK2!H950)))),"✅","❌"))</f>
        <v/>
      </c>
      <c r="D956" s="17" t="str">
        <f>IF(OR(A956="",$D$5&lt;&gt;"Có"),"",Data_HSK2!B950&amp;"  ("&amp;Data_HSK2!C950&amp;")")</f>
        <v/>
      </c>
      <c r="F956" s="1" t="str">
        <f t="shared" si="6"/>
        <v/>
      </c>
      <c r="G956" s="1" t="str">
        <f t="shared" si="7"/>
        <v/>
      </c>
    </row>
    <row r="957" spans="1:7" ht="15.75" customHeight="1">
      <c r="A957" s="14" t="str">
        <f>IF(Data_HSK2!E951="","",Data_HSK2!E951)</f>
        <v/>
      </c>
      <c r="B957" s="15"/>
      <c r="C957" s="16" t="str">
        <f>IF(OR(A957="",TRIM(B957)=""),"",IF(OR(ISNUMBER(FIND("|"&amp;F957&amp;"|",Data_HSK2!G951)),AND(F957=G957,ISNUMBER(FIND("|"&amp;G957&amp;"|",Data_HSK2!H951)))),"✅","❌"))</f>
        <v/>
      </c>
      <c r="D957" s="17" t="str">
        <f>IF(OR(A957="",$D$5&lt;&gt;"Có"),"",Data_HSK2!B951&amp;"  ("&amp;Data_HSK2!C951&amp;")")</f>
        <v/>
      </c>
      <c r="F957" s="1" t="str">
        <f t="shared" si="6"/>
        <v/>
      </c>
      <c r="G957" s="1" t="str">
        <f t="shared" si="7"/>
        <v/>
      </c>
    </row>
    <row r="958" spans="1:7" ht="15.75" customHeight="1">
      <c r="A958" s="14" t="str">
        <f>IF(Data_HSK2!E952="","",Data_HSK2!E952)</f>
        <v/>
      </c>
      <c r="B958" s="15"/>
      <c r="C958" s="16" t="str">
        <f>IF(OR(A958="",TRIM(B958)=""),"",IF(OR(ISNUMBER(FIND("|"&amp;F958&amp;"|",Data_HSK2!G952)),AND(F958=G958,ISNUMBER(FIND("|"&amp;G958&amp;"|",Data_HSK2!H952)))),"✅","❌"))</f>
        <v/>
      </c>
      <c r="D958" s="17" t="str">
        <f>IF(OR(A958="",$D$5&lt;&gt;"Có"),"",Data_HSK2!B952&amp;"  ("&amp;Data_HSK2!C952&amp;")")</f>
        <v/>
      </c>
      <c r="F958" s="1" t="str">
        <f t="shared" si="6"/>
        <v/>
      </c>
      <c r="G958" s="1" t="str">
        <f t="shared" si="7"/>
        <v/>
      </c>
    </row>
    <row r="959" spans="1:7" ht="15.75" customHeight="1">
      <c r="A959" s="14" t="str">
        <f>IF(Data_HSK2!E953="","",Data_HSK2!E953)</f>
        <v/>
      </c>
      <c r="B959" s="15"/>
      <c r="C959" s="16" t="str">
        <f>IF(OR(A959="",TRIM(B959)=""),"",IF(OR(ISNUMBER(FIND("|"&amp;F959&amp;"|",Data_HSK2!G953)),AND(F959=G959,ISNUMBER(FIND("|"&amp;G959&amp;"|",Data_HSK2!H953)))),"✅","❌"))</f>
        <v/>
      </c>
      <c r="D959" s="17" t="str">
        <f>IF(OR(A959="",$D$5&lt;&gt;"Có"),"",Data_HSK2!B953&amp;"  ("&amp;Data_HSK2!C953&amp;")")</f>
        <v/>
      </c>
      <c r="F959" s="1" t="str">
        <f t="shared" si="6"/>
        <v/>
      </c>
      <c r="G959" s="1" t="str">
        <f t="shared" si="7"/>
        <v/>
      </c>
    </row>
    <row r="960" spans="1:7" ht="15.75" customHeight="1">
      <c r="A960" s="14" t="str">
        <f>IF(Data_HSK2!E954="","",Data_HSK2!E954)</f>
        <v/>
      </c>
      <c r="B960" s="15"/>
      <c r="C960" s="16" t="str">
        <f>IF(OR(A960="",TRIM(B960)=""),"",IF(OR(ISNUMBER(FIND("|"&amp;F960&amp;"|",Data_HSK2!G954)),AND(F960=G960,ISNUMBER(FIND("|"&amp;G960&amp;"|",Data_HSK2!H954)))),"✅","❌"))</f>
        <v/>
      </c>
      <c r="D960" s="17" t="str">
        <f>IF(OR(A960="",$D$5&lt;&gt;"Có"),"",Data_HSK2!B954&amp;"  ("&amp;Data_HSK2!C954&amp;")")</f>
        <v/>
      </c>
      <c r="F960" s="1" t="str">
        <f t="shared" si="6"/>
        <v/>
      </c>
      <c r="G960" s="1" t="str">
        <f t="shared" si="7"/>
        <v/>
      </c>
    </row>
    <row r="961" spans="1:7" ht="15.75" customHeight="1">
      <c r="A961" s="14" t="str">
        <f>IF(Data_HSK2!E955="","",Data_HSK2!E955)</f>
        <v/>
      </c>
      <c r="B961" s="15"/>
      <c r="C961" s="16" t="str">
        <f>IF(OR(A961="",TRIM(B961)=""),"",IF(OR(ISNUMBER(FIND("|"&amp;F961&amp;"|",Data_HSK2!G955)),AND(F961=G961,ISNUMBER(FIND("|"&amp;G961&amp;"|",Data_HSK2!H955)))),"✅","❌"))</f>
        <v/>
      </c>
      <c r="D961" s="17" t="str">
        <f>IF(OR(A961="",$D$5&lt;&gt;"Có"),"",Data_HSK2!B955&amp;"  ("&amp;Data_HSK2!C955&amp;")")</f>
        <v/>
      </c>
      <c r="F961" s="1" t="str">
        <f t="shared" si="6"/>
        <v/>
      </c>
      <c r="G961" s="1" t="str">
        <f t="shared" si="7"/>
        <v/>
      </c>
    </row>
    <row r="962" spans="1:7" ht="15.75" customHeight="1">
      <c r="A962" s="14" t="str">
        <f>IF(Data_HSK2!E956="","",Data_HSK2!E956)</f>
        <v/>
      </c>
      <c r="B962" s="15"/>
      <c r="C962" s="16" t="str">
        <f>IF(OR(A962="",TRIM(B962)=""),"",IF(OR(ISNUMBER(FIND("|"&amp;F962&amp;"|",Data_HSK2!G956)),AND(F962=G962,ISNUMBER(FIND("|"&amp;G962&amp;"|",Data_HSK2!H956)))),"✅","❌"))</f>
        <v/>
      </c>
      <c r="D962" s="17" t="str">
        <f>IF(OR(A962="",$D$5&lt;&gt;"Có"),"",Data_HSK2!B956&amp;"  ("&amp;Data_HSK2!C956&amp;")")</f>
        <v/>
      </c>
      <c r="F962" s="1" t="str">
        <f t="shared" si="6"/>
        <v/>
      </c>
      <c r="G962" s="1" t="str">
        <f t="shared" si="7"/>
        <v/>
      </c>
    </row>
    <row r="963" spans="1:7" ht="15.75" customHeight="1">
      <c r="A963" s="14" t="str">
        <f>IF(Data_HSK2!E957="","",Data_HSK2!E957)</f>
        <v/>
      </c>
      <c r="B963" s="15"/>
      <c r="C963" s="16" t="str">
        <f>IF(OR(A963="",TRIM(B963)=""),"",IF(OR(ISNUMBER(FIND("|"&amp;F963&amp;"|",Data_HSK2!G957)),AND(F963=G963,ISNUMBER(FIND("|"&amp;G963&amp;"|",Data_HSK2!H957)))),"✅","❌"))</f>
        <v/>
      </c>
      <c r="D963" s="17" t="str">
        <f>IF(OR(A963="",$D$5&lt;&gt;"Có"),"",Data_HSK2!B957&amp;"  ("&amp;Data_HSK2!C957&amp;")")</f>
        <v/>
      </c>
      <c r="F963" s="1" t="str">
        <f t="shared" si="6"/>
        <v/>
      </c>
      <c r="G963" s="1" t="str">
        <f t="shared" si="7"/>
        <v/>
      </c>
    </row>
    <row r="964" spans="1:7" ht="15.75" customHeight="1">
      <c r="A964" s="14" t="str">
        <f>IF(Data_HSK2!E958="","",Data_HSK2!E958)</f>
        <v/>
      </c>
      <c r="B964" s="15"/>
      <c r="C964" s="16" t="str">
        <f>IF(OR(A964="",TRIM(B964)=""),"",IF(OR(ISNUMBER(FIND("|"&amp;F964&amp;"|",Data_HSK2!G958)),AND(F964=G964,ISNUMBER(FIND("|"&amp;G964&amp;"|",Data_HSK2!H958)))),"✅","❌"))</f>
        <v/>
      </c>
      <c r="D964" s="17" t="str">
        <f>IF(OR(A964="",$D$5&lt;&gt;"Có"),"",Data_HSK2!B958&amp;"  ("&amp;Data_HSK2!C958&amp;")")</f>
        <v/>
      </c>
      <c r="F964" s="1" t="str">
        <f t="shared" si="6"/>
        <v/>
      </c>
      <c r="G964" s="1" t="str">
        <f t="shared" si="7"/>
        <v/>
      </c>
    </row>
    <row r="965" spans="1:7" ht="15.75" customHeight="1">
      <c r="A965" s="14" t="str">
        <f>IF(Data_HSK2!E959="","",Data_HSK2!E959)</f>
        <v/>
      </c>
      <c r="B965" s="15"/>
      <c r="C965" s="16" t="str">
        <f>IF(OR(A965="",TRIM(B965)=""),"",IF(OR(ISNUMBER(FIND("|"&amp;F965&amp;"|",Data_HSK2!G959)),AND(F965=G965,ISNUMBER(FIND("|"&amp;G965&amp;"|",Data_HSK2!H959)))),"✅","❌"))</f>
        <v/>
      </c>
      <c r="D965" s="17" t="str">
        <f>IF(OR(A965="",$D$5&lt;&gt;"Có"),"",Data_HSK2!B959&amp;"  ("&amp;Data_HSK2!C959&amp;")")</f>
        <v/>
      </c>
      <c r="F965" s="1" t="str">
        <f t="shared" si="6"/>
        <v/>
      </c>
      <c r="G965" s="1" t="str">
        <f t="shared" si="7"/>
        <v/>
      </c>
    </row>
    <row r="966" spans="1:7" ht="15.75" customHeight="1">
      <c r="A966" s="14" t="str">
        <f>IF(Data_HSK2!E960="","",Data_HSK2!E960)</f>
        <v/>
      </c>
      <c r="B966" s="15"/>
      <c r="C966" s="16" t="str">
        <f>IF(OR(A966="",TRIM(B966)=""),"",IF(OR(ISNUMBER(FIND("|"&amp;F966&amp;"|",Data_HSK2!G960)),AND(F966=G966,ISNUMBER(FIND("|"&amp;G966&amp;"|",Data_HSK2!H960)))),"✅","❌"))</f>
        <v/>
      </c>
      <c r="D966" s="17" t="str">
        <f>IF(OR(A966="",$D$5&lt;&gt;"Có"),"",Data_HSK2!B960&amp;"  ("&amp;Data_HSK2!C960&amp;")")</f>
        <v/>
      </c>
      <c r="F966" s="1" t="str">
        <f t="shared" si="6"/>
        <v/>
      </c>
      <c r="G966" s="1" t="str">
        <f t="shared" si="7"/>
        <v/>
      </c>
    </row>
    <row r="967" spans="1:7" ht="15.75" customHeight="1">
      <c r="A967" s="14" t="str">
        <f>IF(Data_HSK2!E961="","",Data_HSK2!E961)</f>
        <v/>
      </c>
      <c r="B967" s="15"/>
      <c r="C967" s="16" t="str">
        <f>IF(OR(A967="",TRIM(B967)=""),"",IF(OR(ISNUMBER(FIND("|"&amp;F967&amp;"|",Data_HSK2!G961)),AND(F967=G967,ISNUMBER(FIND("|"&amp;G967&amp;"|",Data_HSK2!H961)))),"✅","❌"))</f>
        <v/>
      </c>
      <c r="D967" s="17" t="str">
        <f>IF(OR(A967="",$D$5&lt;&gt;"Có"),"",Data_HSK2!B961&amp;"  ("&amp;Data_HSK2!C961&amp;")")</f>
        <v/>
      </c>
      <c r="F967" s="1" t="str">
        <f t="shared" si="6"/>
        <v/>
      </c>
      <c r="G967" s="1" t="str">
        <f t="shared" si="7"/>
        <v/>
      </c>
    </row>
    <row r="968" spans="1:7" ht="15.75" customHeight="1">
      <c r="A968" s="14" t="str">
        <f>IF(Data_HSK2!E962="","",Data_HSK2!E962)</f>
        <v/>
      </c>
      <c r="B968" s="15"/>
      <c r="C968" s="16" t="str">
        <f>IF(OR(A968="",TRIM(B968)=""),"",IF(OR(ISNUMBER(FIND("|"&amp;F968&amp;"|",Data_HSK2!G962)),AND(F968=G968,ISNUMBER(FIND("|"&amp;G968&amp;"|",Data_HSK2!H962)))),"✅","❌"))</f>
        <v/>
      </c>
      <c r="D968" s="17" t="str">
        <f>IF(OR(A968="",$D$5&lt;&gt;"Có"),"",Data_HSK2!B962&amp;"  ("&amp;Data_HSK2!C962&amp;")")</f>
        <v/>
      </c>
      <c r="F968" s="1" t="str">
        <f t="shared" si="6"/>
        <v/>
      </c>
      <c r="G968" s="1" t="str">
        <f t="shared" si="7"/>
        <v/>
      </c>
    </row>
    <row r="969" spans="1:7" ht="15.75" customHeight="1">
      <c r="A969" s="14" t="str">
        <f>IF(Data_HSK2!E963="","",Data_HSK2!E963)</f>
        <v/>
      </c>
      <c r="B969" s="15"/>
      <c r="C969" s="16" t="str">
        <f>IF(OR(A969="",TRIM(B969)=""),"",IF(OR(ISNUMBER(FIND("|"&amp;F969&amp;"|",Data_HSK2!G963)),AND(F969=G969,ISNUMBER(FIND("|"&amp;G969&amp;"|",Data_HSK2!H963)))),"✅","❌"))</f>
        <v/>
      </c>
      <c r="D969" s="17" t="str">
        <f>IF(OR(A969="",$D$5&lt;&gt;"Có"),"",Data_HSK2!B963&amp;"  ("&amp;Data_HSK2!C963&amp;")")</f>
        <v/>
      </c>
      <c r="F969" s="1" t="str">
        <f t="shared" si="6"/>
        <v/>
      </c>
      <c r="G969" s="1" t="str">
        <f t="shared" si="7"/>
        <v/>
      </c>
    </row>
    <row r="970" spans="1:7" ht="15.75" customHeight="1">
      <c r="A970" s="14" t="str">
        <f>IF(Data_HSK2!E964="","",Data_HSK2!E964)</f>
        <v/>
      </c>
      <c r="B970" s="15"/>
      <c r="C970" s="16" t="str">
        <f>IF(OR(A970="",TRIM(B970)=""),"",IF(OR(ISNUMBER(FIND("|"&amp;F970&amp;"|",Data_HSK2!G964)),AND(F970=G970,ISNUMBER(FIND("|"&amp;G970&amp;"|",Data_HSK2!H964)))),"✅","❌"))</f>
        <v/>
      </c>
      <c r="D970" s="17" t="str">
        <f>IF(OR(A970="",$D$5&lt;&gt;"Có"),"",Data_HSK2!B964&amp;"  ("&amp;Data_HSK2!C964&amp;")")</f>
        <v/>
      </c>
      <c r="F970" s="1" t="str">
        <f t="shared" si="6"/>
        <v/>
      </c>
      <c r="G970" s="1" t="str">
        <f t="shared" si="7"/>
        <v/>
      </c>
    </row>
    <row r="971" spans="1:7" ht="15.75" customHeight="1">
      <c r="A971" s="14" t="str">
        <f>IF(Data_HSK2!E965="","",Data_HSK2!E965)</f>
        <v/>
      </c>
      <c r="B971" s="15"/>
      <c r="C971" s="16" t="str">
        <f>IF(OR(A971="",TRIM(B971)=""),"",IF(OR(ISNUMBER(FIND("|"&amp;F971&amp;"|",Data_HSK2!G965)),AND(F971=G971,ISNUMBER(FIND("|"&amp;G971&amp;"|",Data_HSK2!H965)))),"✅","❌"))</f>
        <v/>
      </c>
      <c r="D971" s="17" t="str">
        <f>IF(OR(A971="",$D$5&lt;&gt;"Có"),"",Data_HSK2!B965&amp;"  ("&amp;Data_HSK2!C965&amp;")")</f>
        <v/>
      </c>
      <c r="F971" s="1" t="str">
        <f t="shared" si="6"/>
        <v/>
      </c>
      <c r="G971" s="1" t="str">
        <f t="shared" si="7"/>
        <v/>
      </c>
    </row>
    <row r="972" spans="1:7" ht="15.75" customHeight="1">
      <c r="A972" s="14" t="str">
        <f>IF(Data_HSK2!E966="","",Data_HSK2!E966)</f>
        <v/>
      </c>
      <c r="B972" s="15"/>
      <c r="C972" s="16" t="str">
        <f>IF(OR(A972="",TRIM(B972)=""),"",IF(OR(ISNUMBER(FIND("|"&amp;F972&amp;"|",Data_HSK2!G966)),AND(F972=G972,ISNUMBER(FIND("|"&amp;G972&amp;"|",Data_HSK2!H966)))),"✅","❌"))</f>
        <v/>
      </c>
      <c r="D972" s="17" t="str">
        <f>IF(OR(A972="",$D$5&lt;&gt;"Có"),"",Data_HSK2!B966&amp;"  ("&amp;Data_HSK2!C966&amp;")")</f>
        <v/>
      </c>
      <c r="F972" s="1" t="str">
        <f t="shared" si="6"/>
        <v/>
      </c>
      <c r="G972" s="1" t="str">
        <f t="shared" si="7"/>
        <v/>
      </c>
    </row>
    <row r="973" spans="1:7" ht="15.75" customHeight="1">
      <c r="A973" s="14" t="str">
        <f>IF(Data_HSK2!E967="","",Data_HSK2!E967)</f>
        <v/>
      </c>
      <c r="B973" s="15"/>
      <c r="C973" s="16" t="str">
        <f>IF(OR(A973="",TRIM(B973)=""),"",IF(OR(ISNUMBER(FIND("|"&amp;F973&amp;"|",Data_HSK2!G967)),AND(F973=G973,ISNUMBER(FIND("|"&amp;G973&amp;"|",Data_HSK2!H967)))),"✅","❌"))</f>
        <v/>
      </c>
      <c r="D973" s="17" t="str">
        <f>IF(OR(A973="",$D$5&lt;&gt;"Có"),"",Data_HSK2!B967&amp;"  ("&amp;Data_HSK2!C967&amp;")")</f>
        <v/>
      </c>
      <c r="F973" s="1" t="str">
        <f t="shared" si="6"/>
        <v/>
      </c>
      <c r="G973" s="1" t="str">
        <f t="shared" si="7"/>
        <v/>
      </c>
    </row>
    <row r="974" spans="1:7" ht="15.75" customHeight="1">
      <c r="A974" s="14" t="str">
        <f>IF(Data_HSK2!E968="","",Data_HSK2!E968)</f>
        <v/>
      </c>
      <c r="B974" s="15"/>
      <c r="C974" s="16" t="str">
        <f>IF(OR(A974="",TRIM(B974)=""),"",IF(OR(ISNUMBER(FIND("|"&amp;F974&amp;"|",Data_HSK2!G968)),AND(F974=G974,ISNUMBER(FIND("|"&amp;G974&amp;"|",Data_HSK2!H968)))),"✅","❌"))</f>
        <v/>
      </c>
      <c r="D974" s="17" t="str">
        <f>IF(OR(A974="",$D$5&lt;&gt;"Có"),"",Data_HSK2!B968&amp;"  ("&amp;Data_HSK2!C968&amp;")")</f>
        <v/>
      </c>
      <c r="F974" s="1" t="str">
        <f t="shared" si="6"/>
        <v/>
      </c>
      <c r="G974" s="1" t="str">
        <f t="shared" si="7"/>
        <v/>
      </c>
    </row>
    <row r="975" spans="1:7" ht="15.75" customHeight="1">
      <c r="A975" s="14" t="str">
        <f>IF(Data_HSK2!E969="","",Data_HSK2!E969)</f>
        <v/>
      </c>
      <c r="B975" s="15"/>
      <c r="C975" s="16" t="str">
        <f>IF(OR(A975="",TRIM(B975)=""),"",IF(OR(ISNUMBER(FIND("|"&amp;F975&amp;"|",Data_HSK2!G969)),AND(F975=G975,ISNUMBER(FIND("|"&amp;G975&amp;"|",Data_HSK2!H969)))),"✅","❌"))</f>
        <v/>
      </c>
      <c r="D975" s="17" t="str">
        <f>IF(OR(A975="",$D$5&lt;&gt;"Có"),"",Data_HSK2!B969&amp;"  ("&amp;Data_HSK2!C969&amp;")")</f>
        <v/>
      </c>
      <c r="F975" s="1" t="str">
        <f t="shared" si="6"/>
        <v/>
      </c>
      <c r="G975" s="1" t="str">
        <f t="shared" si="7"/>
        <v/>
      </c>
    </row>
    <row r="976" spans="1:7" ht="15.75" customHeight="1">
      <c r="A976" s="14" t="str">
        <f>IF(Data_HSK2!E970="","",Data_HSK2!E970)</f>
        <v/>
      </c>
      <c r="B976" s="15"/>
      <c r="C976" s="16" t="str">
        <f>IF(OR(A976="",TRIM(B976)=""),"",IF(OR(ISNUMBER(FIND("|"&amp;F976&amp;"|",Data_HSK2!G970)),AND(F976=G976,ISNUMBER(FIND("|"&amp;G976&amp;"|",Data_HSK2!H970)))),"✅","❌"))</f>
        <v/>
      </c>
      <c r="D976" s="17" t="str">
        <f>IF(OR(A976="",$D$5&lt;&gt;"Có"),"",Data_HSK2!B970&amp;"  ("&amp;Data_HSK2!C970&amp;")")</f>
        <v/>
      </c>
      <c r="F976" s="1" t="str">
        <f t="shared" si="6"/>
        <v/>
      </c>
      <c r="G976" s="1" t="str">
        <f t="shared" si="7"/>
        <v/>
      </c>
    </row>
    <row r="977" spans="1:7" ht="15.75" customHeight="1">
      <c r="A977" s="14" t="str">
        <f>IF(Data_HSK2!E971="","",Data_HSK2!E971)</f>
        <v/>
      </c>
      <c r="B977" s="15"/>
      <c r="C977" s="16" t="str">
        <f>IF(OR(A977="",TRIM(B977)=""),"",IF(OR(ISNUMBER(FIND("|"&amp;F977&amp;"|",Data_HSK2!G971)),AND(F977=G977,ISNUMBER(FIND("|"&amp;G977&amp;"|",Data_HSK2!H971)))),"✅","❌"))</f>
        <v/>
      </c>
      <c r="D977" s="17" t="str">
        <f>IF(OR(A977="",$D$5&lt;&gt;"Có"),"",Data_HSK2!B971&amp;"  ("&amp;Data_HSK2!C971&amp;")")</f>
        <v/>
      </c>
      <c r="F977" s="1" t="str">
        <f t="shared" si="6"/>
        <v/>
      </c>
      <c r="G977" s="1" t="str">
        <f t="shared" si="7"/>
        <v/>
      </c>
    </row>
    <row r="978" spans="1:7" ht="15.75" customHeight="1">
      <c r="A978" s="14" t="str">
        <f>IF(Data_HSK2!E972="","",Data_HSK2!E972)</f>
        <v/>
      </c>
      <c r="B978" s="15"/>
      <c r="C978" s="16" t="str">
        <f>IF(OR(A978="",TRIM(B978)=""),"",IF(OR(ISNUMBER(FIND("|"&amp;F978&amp;"|",Data_HSK2!G972)),AND(F978=G978,ISNUMBER(FIND("|"&amp;G978&amp;"|",Data_HSK2!H972)))),"✅","❌"))</f>
        <v/>
      </c>
      <c r="D978" s="17" t="str">
        <f>IF(OR(A978="",$D$5&lt;&gt;"Có"),"",Data_HSK2!B972&amp;"  ("&amp;Data_HSK2!C972&amp;")")</f>
        <v/>
      </c>
      <c r="F978" s="1" t="str">
        <f t="shared" si="6"/>
        <v/>
      </c>
      <c r="G978" s="1" t="str">
        <f t="shared" si="7"/>
        <v/>
      </c>
    </row>
    <row r="979" spans="1:7" ht="15.75" customHeight="1">
      <c r="A979" s="14" t="str">
        <f>IF(Data_HSK2!E973="","",Data_HSK2!E973)</f>
        <v/>
      </c>
      <c r="B979" s="15"/>
      <c r="C979" s="16" t="str">
        <f>IF(OR(A979="",TRIM(B979)=""),"",IF(OR(ISNUMBER(FIND("|"&amp;F979&amp;"|",Data_HSK2!G973)),AND(F979=G979,ISNUMBER(FIND("|"&amp;G979&amp;"|",Data_HSK2!H973)))),"✅","❌"))</f>
        <v/>
      </c>
      <c r="D979" s="17" t="str">
        <f>IF(OR(A979="",$D$5&lt;&gt;"Có"),"",Data_HSK2!B973&amp;"  ("&amp;Data_HSK2!C973&amp;")")</f>
        <v/>
      </c>
      <c r="F979" s="1" t="str">
        <f t="shared" si="6"/>
        <v/>
      </c>
      <c r="G979" s="1" t="str">
        <f t="shared" si="7"/>
        <v/>
      </c>
    </row>
    <row r="980" spans="1:7" ht="15.75" customHeight="1">
      <c r="A980" s="14" t="str">
        <f>IF(Data_HSK2!E974="","",Data_HSK2!E974)</f>
        <v/>
      </c>
      <c r="B980" s="15"/>
      <c r="C980" s="16" t="str">
        <f>IF(OR(A980="",TRIM(B980)=""),"",IF(OR(ISNUMBER(FIND("|"&amp;F980&amp;"|",Data_HSK2!G974)),AND(F980=G980,ISNUMBER(FIND("|"&amp;G980&amp;"|",Data_HSK2!H974)))),"✅","❌"))</f>
        <v/>
      </c>
      <c r="D980" s="17" t="str">
        <f>IF(OR(A980="",$D$5&lt;&gt;"Có"),"",Data_HSK2!B974&amp;"  ("&amp;Data_HSK2!C974&amp;")")</f>
        <v/>
      </c>
      <c r="F980" s="1" t="str">
        <f t="shared" si="6"/>
        <v/>
      </c>
      <c r="G980" s="1" t="str">
        <f t="shared" si="7"/>
        <v/>
      </c>
    </row>
    <row r="981" spans="1:7" ht="15.75" customHeight="1">
      <c r="A981" s="14" t="str">
        <f>IF(Data_HSK2!E975="","",Data_HSK2!E975)</f>
        <v/>
      </c>
      <c r="B981" s="15"/>
      <c r="C981" s="16" t="str">
        <f>IF(OR(A981="",TRIM(B981)=""),"",IF(OR(ISNUMBER(FIND("|"&amp;F981&amp;"|",Data_HSK2!G975)),AND(F981=G981,ISNUMBER(FIND("|"&amp;G981&amp;"|",Data_HSK2!H975)))),"✅","❌"))</f>
        <v/>
      </c>
      <c r="D981" s="17" t="str">
        <f>IF(OR(A981="",$D$5&lt;&gt;"Có"),"",Data_HSK2!B975&amp;"  ("&amp;Data_HSK2!C975&amp;")")</f>
        <v/>
      </c>
      <c r="F981" s="1" t="str">
        <f t="shared" si="6"/>
        <v/>
      </c>
      <c r="G981" s="1" t="str">
        <f t="shared" si="7"/>
        <v/>
      </c>
    </row>
    <row r="982" spans="1:7" ht="15.75" customHeight="1">
      <c r="A982" s="14" t="str">
        <f>IF(Data_HSK2!E976="","",Data_HSK2!E976)</f>
        <v/>
      </c>
      <c r="B982" s="15"/>
      <c r="C982" s="16" t="str">
        <f>IF(OR(A982="",TRIM(B982)=""),"",IF(OR(ISNUMBER(FIND("|"&amp;F982&amp;"|",Data_HSK2!G976)),AND(F982=G982,ISNUMBER(FIND("|"&amp;G982&amp;"|",Data_HSK2!H976)))),"✅","❌"))</f>
        <v/>
      </c>
      <c r="D982" s="17" t="str">
        <f>IF(OR(A982="",$D$5&lt;&gt;"Có"),"",Data_HSK2!B976&amp;"  ("&amp;Data_HSK2!C976&amp;")")</f>
        <v/>
      </c>
      <c r="F982" s="1" t="str">
        <f t="shared" si="6"/>
        <v/>
      </c>
      <c r="G982" s="1" t="str">
        <f t="shared" si="7"/>
        <v/>
      </c>
    </row>
    <row r="983" spans="1:7" ht="15.75" customHeight="1">
      <c r="A983" s="14" t="str">
        <f>IF(Data_HSK2!E977="","",Data_HSK2!E977)</f>
        <v/>
      </c>
      <c r="B983" s="15"/>
      <c r="C983" s="16" t="str">
        <f>IF(OR(A983="",TRIM(B983)=""),"",IF(OR(ISNUMBER(FIND("|"&amp;F983&amp;"|",Data_HSK2!G977)),AND(F983=G983,ISNUMBER(FIND("|"&amp;G983&amp;"|",Data_HSK2!H977)))),"✅","❌"))</f>
        <v/>
      </c>
      <c r="D983" s="17" t="str">
        <f>IF(OR(A983="",$D$5&lt;&gt;"Có"),"",Data_HSK2!B977&amp;"  ("&amp;Data_HSK2!C977&amp;")")</f>
        <v/>
      </c>
      <c r="F983" s="1" t="str">
        <f t="shared" si="6"/>
        <v/>
      </c>
      <c r="G983" s="1" t="str">
        <f t="shared" si="7"/>
        <v/>
      </c>
    </row>
    <row r="984" spans="1:7" ht="15.75" customHeight="1">
      <c r="A984" s="14" t="str">
        <f>IF(Data_HSK2!E978="","",Data_HSK2!E978)</f>
        <v/>
      </c>
      <c r="B984" s="15"/>
      <c r="C984" s="16" t="str">
        <f>IF(OR(A984="",TRIM(B984)=""),"",IF(OR(ISNUMBER(FIND("|"&amp;F984&amp;"|",Data_HSK2!G978)),AND(F984=G984,ISNUMBER(FIND("|"&amp;G984&amp;"|",Data_HSK2!H978)))),"✅","❌"))</f>
        <v/>
      </c>
      <c r="D984" s="17" t="str">
        <f>IF(OR(A984="",$D$5&lt;&gt;"Có"),"",Data_HSK2!B978&amp;"  ("&amp;Data_HSK2!C978&amp;")")</f>
        <v/>
      </c>
      <c r="F984" s="1" t="str">
        <f t="shared" si="6"/>
        <v/>
      </c>
      <c r="G984" s="1" t="str">
        <f t="shared" si="7"/>
        <v/>
      </c>
    </row>
    <row r="985" spans="1:7" ht="15.75" customHeight="1">
      <c r="A985" s="14" t="str">
        <f>IF(Data_HSK2!E979="","",Data_HSK2!E979)</f>
        <v/>
      </c>
      <c r="B985" s="15"/>
      <c r="C985" s="16" t="str">
        <f>IF(OR(A985="",TRIM(B985)=""),"",IF(OR(ISNUMBER(FIND("|"&amp;F985&amp;"|",Data_HSK2!G979)),AND(F985=G985,ISNUMBER(FIND("|"&amp;G985&amp;"|",Data_HSK2!H979)))),"✅","❌"))</f>
        <v/>
      </c>
      <c r="D985" s="17" t="str">
        <f>IF(OR(A985="",$D$5&lt;&gt;"Có"),"",Data_HSK2!B979&amp;"  ("&amp;Data_HSK2!C979&amp;")")</f>
        <v/>
      </c>
      <c r="F985" s="1" t="str">
        <f t="shared" si="6"/>
        <v/>
      </c>
      <c r="G985" s="1" t="str">
        <f t="shared" si="7"/>
        <v/>
      </c>
    </row>
    <row r="986" spans="1:7" ht="15.75" customHeight="1">
      <c r="A986" s="14" t="str">
        <f>IF(Data_HSK2!E980="","",Data_HSK2!E980)</f>
        <v/>
      </c>
      <c r="B986" s="15"/>
      <c r="C986" s="16" t="str">
        <f>IF(OR(A986="",TRIM(B986)=""),"",IF(OR(ISNUMBER(FIND("|"&amp;F986&amp;"|",Data_HSK2!G980)),AND(F986=G986,ISNUMBER(FIND("|"&amp;G986&amp;"|",Data_HSK2!H980)))),"✅","❌"))</f>
        <v/>
      </c>
      <c r="D986" s="17" t="str">
        <f>IF(OR(A986="",$D$5&lt;&gt;"Có"),"",Data_HSK2!B980&amp;"  ("&amp;Data_HSK2!C980&amp;")")</f>
        <v/>
      </c>
      <c r="F986" s="1" t="str">
        <f t="shared" si="6"/>
        <v/>
      </c>
      <c r="G986" s="1" t="str">
        <f t="shared" si="7"/>
        <v/>
      </c>
    </row>
    <row r="987" spans="1:7" ht="15.75" customHeight="1">
      <c r="A987" s="14" t="str">
        <f>IF(Data_HSK2!E981="","",Data_HSK2!E981)</f>
        <v/>
      </c>
      <c r="B987" s="15"/>
      <c r="C987" s="16" t="str">
        <f>IF(OR(A987="",TRIM(B987)=""),"",IF(OR(ISNUMBER(FIND("|"&amp;F987&amp;"|",Data_HSK2!G981)),AND(F987=G987,ISNUMBER(FIND("|"&amp;G987&amp;"|",Data_HSK2!H981)))),"✅","❌"))</f>
        <v/>
      </c>
      <c r="D987" s="17" t="str">
        <f>IF(OR(A987="",$D$5&lt;&gt;"Có"),"",Data_HSK2!B981&amp;"  ("&amp;Data_HSK2!C981&amp;")")</f>
        <v/>
      </c>
      <c r="F987" s="1" t="str">
        <f t="shared" si="6"/>
        <v/>
      </c>
      <c r="G987" s="1" t="str">
        <f t="shared" si="7"/>
        <v/>
      </c>
    </row>
    <row r="988" spans="1:7" ht="15.75" customHeight="1">
      <c r="A988" s="14" t="str">
        <f>IF(Data_HSK2!E982="","",Data_HSK2!E982)</f>
        <v/>
      </c>
      <c r="B988" s="15"/>
      <c r="C988" s="16" t="str">
        <f>IF(OR(A988="",TRIM(B988)=""),"",IF(OR(ISNUMBER(FIND("|"&amp;F988&amp;"|",Data_HSK2!G982)),AND(F988=G988,ISNUMBER(FIND("|"&amp;G988&amp;"|",Data_HSK2!H982)))),"✅","❌"))</f>
        <v/>
      </c>
      <c r="D988" s="17" t="str">
        <f>IF(OR(A988="",$D$5&lt;&gt;"Có"),"",Data_HSK2!B982&amp;"  ("&amp;Data_HSK2!C982&amp;")")</f>
        <v/>
      </c>
      <c r="F988" s="1" t="str">
        <f t="shared" si="6"/>
        <v/>
      </c>
      <c r="G988" s="1" t="str">
        <f t="shared" si="7"/>
        <v/>
      </c>
    </row>
    <row r="989" spans="1:7" ht="15.75" customHeight="1">
      <c r="A989" s="14" t="str">
        <f>IF(Data_HSK2!E983="","",Data_HSK2!E983)</f>
        <v/>
      </c>
      <c r="B989" s="15"/>
      <c r="C989" s="16" t="str">
        <f>IF(OR(A989="",TRIM(B989)=""),"",IF(OR(ISNUMBER(FIND("|"&amp;F989&amp;"|",Data_HSK2!G983)),AND(F989=G989,ISNUMBER(FIND("|"&amp;G989&amp;"|",Data_HSK2!H983)))),"✅","❌"))</f>
        <v/>
      </c>
      <c r="D989" s="17" t="str">
        <f>IF(OR(A989="",$D$5&lt;&gt;"Có"),"",Data_HSK2!B983&amp;"  ("&amp;Data_HSK2!C983&amp;")")</f>
        <v/>
      </c>
      <c r="F989" s="1" t="str">
        <f t="shared" si="6"/>
        <v/>
      </c>
      <c r="G989" s="1" t="str">
        <f t="shared" si="7"/>
        <v/>
      </c>
    </row>
    <row r="990" spans="1:7" ht="15.75" customHeight="1">
      <c r="A990" s="14" t="str">
        <f>IF(Data_HSK2!E984="","",Data_HSK2!E984)</f>
        <v/>
      </c>
      <c r="B990" s="15"/>
      <c r="C990" s="16" t="str">
        <f>IF(OR(A990="",TRIM(B990)=""),"",IF(OR(ISNUMBER(FIND("|"&amp;F990&amp;"|",Data_HSK2!G984)),AND(F990=G990,ISNUMBER(FIND("|"&amp;G990&amp;"|",Data_HSK2!H984)))),"✅","❌"))</f>
        <v/>
      </c>
      <c r="D990" s="17" t="str">
        <f>IF(OR(A990="",$D$5&lt;&gt;"Có"),"",Data_HSK2!B984&amp;"  ("&amp;Data_HSK2!C984&amp;")")</f>
        <v/>
      </c>
      <c r="F990" s="1" t="str">
        <f t="shared" si="6"/>
        <v/>
      </c>
      <c r="G990" s="1" t="str">
        <f t="shared" si="7"/>
        <v/>
      </c>
    </row>
    <row r="991" spans="1:7" ht="15.75" customHeight="1">
      <c r="A991" s="14" t="str">
        <f>IF(Data_HSK2!E985="","",Data_HSK2!E985)</f>
        <v/>
      </c>
      <c r="B991" s="15"/>
      <c r="C991" s="16" t="str">
        <f>IF(OR(A991="",TRIM(B991)=""),"",IF(OR(ISNUMBER(FIND("|"&amp;F991&amp;"|",Data_HSK2!G985)),AND(F991=G991,ISNUMBER(FIND("|"&amp;G991&amp;"|",Data_HSK2!H985)))),"✅","❌"))</f>
        <v/>
      </c>
      <c r="D991" s="17" t="str">
        <f>IF(OR(A991="",$D$5&lt;&gt;"Có"),"",Data_HSK2!B985&amp;"  ("&amp;Data_HSK2!C985&amp;")")</f>
        <v/>
      </c>
      <c r="F991" s="1" t="str">
        <f t="shared" si="6"/>
        <v/>
      </c>
      <c r="G991" s="1" t="str">
        <f t="shared" si="7"/>
        <v/>
      </c>
    </row>
    <row r="992" spans="1:7" ht="15.75" customHeight="1">
      <c r="A992" s="14" t="str">
        <f>IF(Data_HSK2!E986="","",Data_HSK2!E986)</f>
        <v/>
      </c>
      <c r="B992" s="15"/>
      <c r="C992" s="16" t="str">
        <f>IF(OR(A992="",TRIM(B992)=""),"",IF(OR(ISNUMBER(FIND("|"&amp;F992&amp;"|",Data_HSK2!G986)),AND(F992=G992,ISNUMBER(FIND("|"&amp;G992&amp;"|",Data_HSK2!H986)))),"✅","❌"))</f>
        <v/>
      </c>
      <c r="D992" s="17" t="str">
        <f>IF(OR(A992="",$D$5&lt;&gt;"Có"),"",Data_HSK2!B986&amp;"  ("&amp;Data_HSK2!C986&amp;")")</f>
        <v/>
      </c>
      <c r="F992" s="1" t="str">
        <f t="shared" si="6"/>
        <v/>
      </c>
      <c r="G992" s="1" t="str">
        <f t="shared" si="7"/>
        <v/>
      </c>
    </row>
    <row r="993" spans="1:7" ht="15.75" customHeight="1">
      <c r="A993" s="14" t="str">
        <f>IF(Data_HSK2!E987="","",Data_HSK2!E987)</f>
        <v/>
      </c>
      <c r="B993" s="15"/>
      <c r="C993" s="16" t="str">
        <f>IF(OR(A993="",TRIM(B993)=""),"",IF(OR(ISNUMBER(FIND("|"&amp;F993&amp;"|",Data_HSK2!G987)),AND(F993=G993,ISNUMBER(FIND("|"&amp;G993&amp;"|",Data_HSK2!H987)))),"✅","❌"))</f>
        <v/>
      </c>
      <c r="D993" s="17" t="str">
        <f>IF(OR(A993="",$D$5&lt;&gt;"Có"),"",Data_HSK2!B987&amp;"  ("&amp;Data_HSK2!C987&amp;")")</f>
        <v/>
      </c>
      <c r="F993" s="1" t="str">
        <f t="shared" si="6"/>
        <v/>
      </c>
      <c r="G993" s="1" t="str">
        <f t="shared" si="7"/>
        <v/>
      </c>
    </row>
    <row r="994" spans="1:7" ht="15.75" customHeight="1">
      <c r="A994" s="14" t="str">
        <f>IF(Data_HSK2!E988="","",Data_HSK2!E988)</f>
        <v/>
      </c>
      <c r="B994" s="15"/>
      <c r="C994" s="16" t="str">
        <f>IF(OR(A994="",TRIM(B994)=""),"",IF(OR(ISNUMBER(FIND("|"&amp;F994&amp;"|",Data_HSK2!G988)),AND(F994=G994,ISNUMBER(FIND("|"&amp;G994&amp;"|",Data_HSK2!H988)))),"✅","❌"))</f>
        <v/>
      </c>
      <c r="D994" s="17" t="str">
        <f>IF(OR(A994="",$D$5&lt;&gt;"Có"),"",Data_HSK2!B988&amp;"  ("&amp;Data_HSK2!C988&amp;")")</f>
        <v/>
      </c>
      <c r="F994" s="1" t="str">
        <f t="shared" si="6"/>
        <v/>
      </c>
      <c r="G994" s="1" t="str">
        <f t="shared" si="7"/>
        <v/>
      </c>
    </row>
    <row r="995" spans="1:7" ht="15.75" customHeight="1">
      <c r="A995" s="14" t="str">
        <f>IF(Data_HSK2!E989="","",Data_HSK2!E989)</f>
        <v/>
      </c>
      <c r="B995" s="15"/>
      <c r="C995" s="16" t="str">
        <f>IF(OR(A995="",TRIM(B995)=""),"",IF(OR(ISNUMBER(FIND("|"&amp;F995&amp;"|",Data_HSK2!G989)),AND(F995=G995,ISNUMBER(FIND("|"&amp;G995&amp;"|",Data_HSK2!H989)))),"✅","❌"))</f>
        <v/>
      </c>
      <c r="D995" s="17" t="str">
        <f>IF(OR(A995="",$D$5&lt;&gt;"Có"),"",Data_HSK2!B989&amp;"  ("&amp;Data_HSK2!C989&amp;")")</f>
        <v/>
      </c>
      <c r="F995" s="1" t="str">
        <f t="shared" si="6"/>
        <v/>
      </c>
      <c r="G995" s="1" t="str">
        <f t="shared" si="7"/>
        <v/>
      </c>
    </row>
    <row r="996" spans="1:7" ht="15.75" customHeight="1">
      <c r="A996" s="14" t="str">
        <f>IF(Data_HSK2!E990="","",Data_HSK2!E990)</f>
        <v/>
      </c>
      <c r="B996" s="15"/>
      <c r="C996" s="16" t="str">
        <f>IF(OR(A996="",TRIM(B996)=""),"",IF(OR(ISNUMBER(FIND("|"&amp;F996&amp;"|",Data_HSK2!G990)),AND(F996=G996,ISNUMBER(FIND("|"&amp;G996&amp;"|",Data_HSK2!H990)))),"✅","❌"))</f>
        <v/>
      </c>
      <c r="D996" s="17" t="str">
        <f>IF(OR(A996="",$D$5&lt;&gt;"Có"),"",Data_HSK2!B990&amp;"  ("&amp;Data_HSK2!C990&amp;")")</f>
        <v/>
      </c>
      <c r="F996" s="1" t="str">
        <f t="shared" si="6"/>
        <v/>
      </c>
      <c r="G996" s="1" t="str">
        <f t="shared" si="7"/>
        <v/>
      </c>
    </row>
    <row r="997" spans="1:7" ht="15.75" customHeight="1">
      <c r="A997" s="14" t="str">
        <f>IF(Data_HSK2!E991="","",Data_HSK2!E991)</f>
        <v/>
      </c>
      <c r="B997" s="15"/>
      <c r="C997" s="16" t="str">
        <f>IF(OR(A997="",TRIM(B997)=""),"",IF(OR(ISNUMBER(FIND("|"&amp;F997&amp;"|",Data_HSK2!G991)),AND(F997=G997,ISNUMBER(FIND("|"&amp;G997&amp;"|",Data_HSK2!H991)))),"✅","❌"))</f>
        <v/>
      </c>
      <c r="D997" s="17" t="str">
        <f>IF(OR(A997="",$D$5&lt;&gt;"Có"),"",Data_HSK2!B991&amp;"  ("&amp;Data_HSK2!C991&amp;")")</f>
        <v/>
      </c>
      <c r="F997" s="1" t="str">
        <f t="shared" si="6"/>
        <v/>
      </c>
      <c r="G997" s="1" t="str">
        <f t="shared" si="7"/>
        <v/>
      </c>
    </row>
    <row r="998" spans="1:7" ht="15.75" customHeight="1">
      <c r="A998" s="14" t="str">
        <f>IF(Data_HSK2!E992="","",Data_HSK2!E992)</f>
        <v/>
      </c>
      <c r="B998" s="15"/>
      <c r="C998" s="16" t="str">
        <f>IF(OR(A998="",TRIM(B998)=""),"",IF(OR(ISNUMBER(FIND("|"&amp;F998&amp;"|",Data_HSK2!G992)),AND(F998=G998,ISNUMBER(FIND("|"&amp;G998&amp;"|",Data_HSK2!H992)))),"✅","❌"))</f>
        <v/>
      </c>
      <c r="D998" s="17" t="str">
        <f>IF(OR(A998="",$D$5&lt;&gt;"Có"),"",Data_HSK2!B992&amp;"  ("&amp;Data_HSK2!C992&amp;")")</f>
        <v/>
      </c>
      <c r="F998" s="1" t="str">
        <f t="shared" si="6"/>
        <v/>
      </c>
      <c r="G998" s="1" t="str">
        <f t="shared" si="7"/>
        <v/>
      </c>
    </row>
    <row r="999" spans="1:7" ht="15.75" customHeight="1">
      <c r="A999" s="14" t="str">
        <f>IF(Data_HSK2!E993="","",Data_HSK2!E993)</f>
        <v/>
      </c>
      <c r="B999" s="15"/>
      <c r="C999" s="16" t="str">
        <f>IF(OR(A999="",TRIM(B999)=""),"",IF(OR(ISNUMBER(FIND("|"&amp;F999&amp;"|",Data_HSK2!G993)),AND(F999=G999,ISNUMBER(FIND("|"&amp;G999&amp;"|",Data_HSK2!H993)))),"✅","❌"))</f>
        <v/>
      </c>
      <c r="D999" s="17" t="str">
        <f>IF(OR(A999="",$D$5&lt;&gt;"Có"),"",Data_HSK2!B993&amp;"  ("&amp;Data_HSK2!C993&amp;")")</f>
        <v/>
      </c>
      <c r="F999" s="1" t="str">
        <f t="shared" si="6"/>
        <v/>
      </c>
      <c r="G999" s="1" t="str">
        <f t="shared" si="7"/>
        <v/>
      </c>
    </row>
    <row r="1000" spans="1:7" ht="15.75" customHeight="1">
      <c r="A1000" s="14" t="str">
        <f>IF(Data_HSK2!E994="","",Data_HSK2!E994)</f>
        <v/>
      </c>
      <c r="B1000" s="15"/>
      <c r="C1000" s="16" t="str">
        <f>IF(OR(A1000="",TRIM(B1000)=""),"",IF(OR(ISNUMBER(FIND("|"&amp;F1000&amp;"|",Data_HSK2!G994)),AND(F1000=G1000,ISNUMBER(FIND("|"&amp;G1000&amp;"|",Data_HSK2!H994)))),"✅","❌"))</f>
        <v/>
      </c>
      <c r="D1000" s="17" t="str">
        <f>IF(OR(A1000="",$D$5&lt;&gt;"Có"),"",Data_HSK2!B994&amp;"  ("&amp;Data_HSK2!C994&amp;")")</f>
        <v/>
      </c>
      <c r="F1000" s="1" t="str">
        <f t="shared" si="6"/>
        <v/>
      </c>
      <c r="G1000" s="1" t="str">
        <f t="shared" si="7"/>
        <v/>
      </c>
    </row>
    <row r="1001" spans="1:7" ht="15.75" customHeight="1">
      <c r="A1001" s="14" t="str">
        <f>IF(Data_HSK2!E995="","",Data_HSK2!E995)</f>
        <v/>
      </c>
      <c r="B1001" s="15"/>
      <c r="C1001" s="16" t="str">
        <f>IF(OR(A1001="",TRIM(B1001)=""),"",IF(OR(ISNUMBER(FIND("|"&amp;F1001&amp;"|",Data_HSK2!G995)),AND(F1001=G1001,ISNUMBER(FIND("|"&amp;G1001&amp;"|",Data_HSK2!H995)))),"✅","❌"))</f>
        <v/>
      </c>
      <c r="D1001" s="17" t="str">
        <f>IF(OR(A1001="",$D$5&lt;&gt;"Có"),"",Data_HSK2!B995&amp;"  ("&amp;Data_HSK2!C995&amp;")")</f>
        <v/>
      </c>
      <c r="F1001" s="1" t="str">
        <f t="shared" si="6"/>
        <v/>
      </c>
      <c r="G1001" s="1" t="str">
        <f t="shared" si="7"/>
        <v/>
      </c>
    </row>
    <row r="1002" spans="1:7" ht="15.75" customHeight="1">
      <c r="A1002" s="14" t="str">
        <f>IF(Data_HSK2!E996="","",Data_HSK2!E996)</f>
        <v/>
      </c>
      <c r="B1002" s="15"/>
      <c r="C1002" s="16" t="str">
        <f>IF(OR(A1002="",TRIM(B1002)=""),"",IF(OR(ISNUMBER(FIND("|"&amp;F1002&amp;"|",Data_HSK2!G996)),AND(F1002=G1002,ISNUMBER(FIND("|"&amp;G1002&amp;"|",Data_HSK2!H996)))),"✅","❌"))</f>
        <v/>
      </c>
      <c r="D1002" s="17" t="str">
        <f>IF(OR(A1002="",$D$5&lt;&gt;"Có"),"",Data_HSK2!B996&amp;"  ("&amp;Data_HSK2!C996&amp;")")</f>
        <v/>
      </c>
      <c r="F1002" s="1" t="str">
        <f t="shared" si="6"/>
        <v/>
      </c>
      <c r="G1002" s="1" t="str">
        <f t="shared" si="7"/>
        <v/>
      </c>
    </row>
    <row r="1003" spans="1:7" ht="15.75" customHeight="1">
      <c r="A1003" s="14" t="str">
        <f>IF(Data_HSK2!E997="","",Data_HSK2!E997)</f>
        <v/>
      </c>
      <c r="B1003" s="15"/>
      <c r="C1003" s="16" t="str">
        <f>IF(OR(A1003="",TRIM(B1003)=""),"",IF(OR(ISNUMBER(FIND("|"&amp;F1003&amp;"|",Data_HSK2!G997)),AND(F1003=G1003,ISNUMBER(FIND("|"&amp;G1003&amp;"|",Data_HSK2!H997)))),"✅","❌"))</f>
        <v/>
      </c>
      <c r="D1003" s="17" t="str">
        <f>IF(OR(A1003="",$D$5&lt;&gt;"Có"),"",Data_HSK2!B997&amp;"  ("&amp;Data_HSK2!C997&amp;")")</f>
        <v/>
      </c>
      <c r="F1003" s="1" t="str">
        <f t="shared" si="6"/>
        <v/>
      </c>
      <c r="G1003" s="1" t="str">
        <f t="shared" si="7"/>
        <v/>
      </c>
    </row>
    <row r="1004" spans="1:7" ht="15.75" customHeight="1">
      <c r="A1004" s="14" t="str">
        <f>IF(Data_HSK2!E998="","",Data_HSK2!E998)</f>
        <v/>
      </c>
      <c r="B1004" s="15"/>
      <c r="C1004" s="16" t="str">
        <f>IF(OR(A1004="",TRIM(B1004)=""),"",IF(OR(ISNUMBER(FIND("|"&amp;F1004&amp;"|",Data_HSK2!G998)),AND(F1004=G1004,ISNUMBER(FIND("|"&amp;G1004&amp;"|",Data_HSK2!H998)))),"✅","❌"))</f>
        <v/>
      </c>
      <c r="D1004" s="17" t="str">
        <f>IF(OR(A1004="",$D$5&lt;&gt;"Có"),"",Data_HSK2!B998&amp;"  ("&amp;Data_HSK2!C998&amp;")")</f>
        <v/>
      </c>
      <c r="F1004" s="1" t="str">
        <f t="shared" si="6"/>
        <v/>
      </c>
      <c r="G1004" s="1" t="str">
        <f t="shared" si="7"/>
        <v/>
      </c>
    </row>
    <row r="1005" spans="1:7" ht="15.75" customHeight="1">
      <c r="A1005" s="14" t="str">
        <f>IF(Data_HSK2!E999="","",Data_HSK2!E999)</f>
        <v/>
      </c>
      <c r="B1005" s="15"/>
      <c r="C1005" s="16" t="str">
        <f>IF(OR(A1005="",TRIM(B1005)=""),"",IF(OR(ISNUMBER(FIND("|"&amp;F1005&amp;"|",Data_HSK2!G999)),AND(F1005=G1005,ISNUMBER(FIND("|"&amp;G1005&amp;"|",Data_HSK2!H999)))),"✅","❌"))</f>
        <v/>
      </c>
      <c r="D1005" s="17" t="str">
        <f>IF(OR(A1005="",$D$5&lt;&gt;"Có"),"",Data_HSK2!B999&amp;"  ("&amp;Data_HSK2!C999&amp;")")</f>
        <v/>
      </c>
      <c r="F1005" s="1" t="str">
        <f t="shared" si="6"/>
        <v/>
      </c>
      <c r="G1005" s="1" t="str">
        <f t="shared" si="7"/>
        <v/>
      </c>
    </row>
    <row r="1006" spans="1:7" ht="15.75" customHeight="1">
      <c r="A1006" s="14" t="str">
        <f>IF(Data_HSK2!E1000="","",Data_HSK2!E1000)</f>
        <v/>
      </c>
      <c r="B1006" s="15"/>
      <c r="C1006" s="16" t="str">
        <f>IF(OR(A1006="",TRIM(B1006)=""),"",IF(OR(ISNUMBER(FIND("|"&amp;F1006&amp;"|",Data_HSK2!G1000)),AND(F1006=G1006,ISNUMBER(FIND("|"&amp;G1006&amp;"|",Data_HSK2!H1000)))),"✅","❌"))</f>
        <v/>
      </c>
      <c r="D1006" s="17" t="str">
        <f>IF(OR(A1006="",$D$5&lt;&gt;"Có"),"",Data_HSK2!B1000&amp;"  ("&amp;Data_HSK2!C1000&amp;")")</f>
        <v/>
      </c>
      <c r="F1006" s="1" t="str">
        <f t="shared" si="6"/>
        <v/>
      </c>
      <c r="G1006" s="1" t="str">
        <f t="shared" si="7"/>
        <v/>
      </c>
    </row>
    <row r="1007" spans="1:7" ht="15.75" customHeight="1">
      <c r="A1007" s="14" t="str">
        <f>IF(Data_HSK2!E1001="","",Data_HSK2!E1001)</f>
        <v/>
      </c>
      <c r="B1007" s="15"/>
      <c r="C1007" s="16" t="str">
        <f>IF(OR(A1007="",TRIM(B1007)=""),"",IF(OR(ISNUMBER(FIND("|"&amp;F1007&amp;"|",Data_HSK2!G1001)),AND(F1007=G1007,ISNUMBER(FIND("|"&amp;G1007&amp;"|",Data_HSK2!H1001)))),"✅","❌"))</f>
        <v/>
      </c>
      <c r="D1007" s="17" t="str">
        <f>IF(OR(A1007="",$D$5&lt;&gt;"Có"),"",Data_HSK2!B1001&amp;"  ("&amp;Data_HSK2!C1001&amp;")")</f>
        <v/>
      </c>
      <c r="F1007" s="1" t="str">
        <f t="shared" si="6"/>
        <v/>
      </c>
      <c r="G1007" s="1" t="str">
        <f t="shared" si="7"/>
        <v/>
      </c>
    </row>
  </sheetData>
  <mergeCells count="2">
    <mergeCell ref="A1:D1"/>
    <mergeCell ref="A2:D2"/>
  </mergeCells>
  <conditionalFormatting sqref="B8:C1007">
    <cfRule type="expression" dxfId="7" priority="1">
      <formula>$C8="✅"</formula>
    </cfRule>
    <cfRule type="expression" dxfId="6" priority="2">
      <formula>$C8="❌"</formula>
    </cfRule>
  </conditionalFormatting>
  <dataValidations count="1">
    <dataValidation type="list" allowBlank="1" sqref="D5" xr:uid="{00000000-0002-0000-0100-000000000000}">
      <formula1>"Có,Không"</formula1>
    </dataValidation>
  </dataValidations>
  <pageMargins left="0.75" right="0.75" top="1" bottom="1"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sheetPr>
  <dimension ref="A1:G1207"/>
  <sheetViews>
    <sheetView workbookViewId="0">
      <pane ySplit="7" topLeftCell="A9" activePane="bottomLeft" state="frozen"/>
      <selection pane="bottomLeft" activeCell="C19" sqref="C18:C19"/>
    </sheetView>
  </sheetViews>
  <sheetFormatPr defaultColWidth="14.44140625" defaultRowHeight="15" customHeight="1"/>
  <cols>
    <col min="1" max="1" width="44" customWidth="1"/>
    <col min="2" max="2" width="24" customWidth="1"/>
    <col min="3" max="3" width="12" customWidth="1"/>
    <col min="4" max="4" width="30" customWidth="1"/>
    <col min="5" max="5" width="8.6640625" customWidth="1"/>
    <col min="6" max="7" width="13" hidden="1" customWidth="1"/>
    <col min="8" max="26" width="8.6640625" customWidth="1"/>
  </cols>
  <sheetData>
    <row r="1" spans="1:7" ht="33.75" customHeight="1">
      <c r="A1" s="26" t="s">
        <v>19</v>
      </c>
      <c r="B1" s="27"/>
      <c r="C1" s="27"/>
      <c r="D1" s="27"/>
    </row>
    <row r="2" spans="1:7" ht="14.4">
      <c r="A2" s="28" t="s">
        <v>1</v>
      </c>
      <c r="B2" s="27"/>
      <c r="C2" s="27"/>
      <c r="D2" s="27"/>
    </row>
    <row r="3" spans="1:7" ht="21.75" customHeight="1">
      <c r="A3" s="2" t="s">
        <v>3</v>
      </c>
      <c r="B3" s="2" t="s">
        <v>4</v>
      </c>
      <c r="C3" s="2" t="s">
        <v>5</v>
      </c>
      <c r="D3" s="2" t="s">
        <v>6</v>
      </c>
    </row>
    <row r="4" spans="1:7" ht="36" customHeight="1">
      <c r="A4" s="3">
        <f>COUNTIF($A$8:$A$1207,"?*")</f>
        <v>973</v>
      </c>
      <c r="B4" s="4">
        <f>COUNTIF($C$8:$C$1207,"✅")</f>
        <v>0</v>
      </c>
      <c r="C4" s="5">
        <f>COUNTIF($C$8:$C$1207,"❌")</f>
        <v>0</v>
      </c>
      <c r="D4" s="6">
        <f>IF(A4=0,0,B4/A4)</f>
        <v>0</v>
      </c>
    </row>
    <row r="5" spans="1:7" ht="26.4">
      <c r="A5" s="7" t="s">
        <v>7</v>
      </c>
      <c r="B5" s="8" t="str">
        <f>REPT("█",ROUND(D4*20,0))&amp;REPT("░",20-ROUND(D4*20,0))</f>
        <v>░░░░░░░░░░░░░░░░░░░░</v>
      </c>
      <c r="C5" s="9" t="str">
        <f>IF(B4+C4=0,"Độ chính xác: –","Độ chính xác: "&amp;TEXT(B4/(B4+C4),"0%"))</f>
        <v>Độ chính xác: –</v>
      </c>
      <c r="D5" s="10" t="s">
        <v>8</v>
      </c>
    </row>
    <row r="6" spans="1:7" ht="14.4">
      <c r="D6" s="11" t="s">
        <v>9</v>
      </c>
    </row>
    <row r="7" spans="1:7" ht="24" customHeight="1">
      <c r="A7" s="12" t="s">
        <v>10</v>
      </c>
      <c r="B7" s="12" t="s">
        <v>11</v>
      </c>
      <c r="C7" s="12" t="s">
        <v>12</v>
      </c>
      <c r="D7" s="12" t="s">
        <v>13</v>
      </c>
      <c r="F7" s="13" t="s">
        <v>14</v>
      </c>
      <c r="G7" s="13" t="s">
        <v>15</v>
      </c>
    </row>
    <row r="8" spans="1:7" ht="19.2">
      <c r="A8" s="14" t="str">
        <f>IF(Data_HSK3!E2="","",Data_HSK3!E2)</f>
        <v>lòng yêu thương</v>
      </c>
      <c r="B8" s="15"/>
      <c r="C8" s="16" t="str">
        <f>IF(OR(A8="",TRIM(B8)=""),"",IF(OR(ISNUMBER(FIND("|"&amp;F8&amp;"|",Data_HSK3!G2)),AND(F8=G8,ISNUMBER(FIND("|"&amp;G8&amp;"|",Data_HSK3!H2)))),"✅","❌"))</f>
        <v/>
      </c>
      <c r="D8" s="17" t="str">
        <f>IF(OR(A8="",$D$5&lt;&gt;"Có"),"",Data_HSK3!B2&amp;"  ("&amp;Data_HSK3!C2&amp;")")</f>
        <v/>
      </c>
      <c r="F8" s="1" t="str">
        <f t="shared" ref="F8:F262" si="0">IF(TRIM(B8)="","",SUBSTITUTE(SUBSTITUTE(SUBSTITUTE(SUBSTITUTE(SUBSTITUTE(SUBSTITUTE(SUBSTITUTE(SUBSTITUTE(SUBSTITUTE(SUBSTITUTE(SUBSTITUTE(SUBSTITUTE(SUBSTITUTE(SUBSTITUTE(SUBSTITUTE(SUBSTITUTE(LOWER(TRIM(B8))," ",""),"'",""),"’",""),"·",""),"/",""),"-",""),"(",""),")",""),"（",""),"）",""),"ü","v"),";","|"),"；","|"),",","|"),"，","|"),"、","|"))</f>
        <v/>
      </c>
      <c r="G8" s="1" t="str">
        <f t="shared" ref="G8:G262" si="1">SUBSTITUTE(SUBSTITUTE(SUBSTITUTE(SUBSTITUTE(SUBSTITUTE(SUBSTITUTE(SUBSTITUTE(SUBSTITUTE(SUBSTITUTE(SUBSTITUTE(SUBSTITUTE(SUBSTITUTE(SUBSTITUTE(SUBSTITUTE(SUBSTITUTE(SUBSTITUTE(SUBSTITUTE(SUBSTITUTE(SUBSTITUTE(SUBSTITUTE(SUBSTITUTE(SUBSTITUTE(SUBSTITUTE(SUBSTITUTE(F8,"ā","a"),"á","a"),"ǎ","a"),"à","a"),"ē","e"),"é","e"),"ě","e"),"è","e"),"ī","i"),"í","i"),"ǐ","i"),"ì","i"),"ō","o"),"ó","o"),"ǒ","o"),"ò","o"),"ū","u"),"ú","u"),"ǔ","u"),"ù","u"),"ǖ","v"),"ǘ","v"),"ǚ","v"),"ǜ","v")</f>
        <v/>
      </c>
    </row>
    <row r="9" spans="1:7" ht="19.2">
      <c r="A9" s="14" t="str">
        <f>IF(Data_HSK3!E3="","",Data_HSK3!E3)</f>
        <v>sắp xếp, bố trí</v>
      </c>
      <c r="B9" s="15"/>
      <c r="C9" s="16" t="str">
        <f>IF(OR(A9="",TRIM(B9)=""),"",IF(OR(ISNUMBER(FIND("|"&amp;F9&amp;"|",Data_HSK3!G3)),AND(F9=G9,ISNUMBER(FIND("|"&amp;G9&amp;"|",Data_HSK3!H3)))),"✅","❌"))</f>
        <v/>
      </c>
      <c r="D9" s="17" t="str">
        <f>IF(OR(A9="",$D$5&lt;&gt;"Có"),"",Data_HSK3!B3&amp;"  ("&amp;Data_HSK3!C3&amp;")")</f>
        <v/>
      </c>
      <c r="F9" s="1" t="str">
        <f t="shared" si="0"/>
        <v/>
      </c>
      <c r="G9" s="1" t="str">
        <f t="shared" si="1"/>
        <v/>
      </c>
    </row>
    <row r="10" spans="1:7" ht="19.2">
      <c r="A10" s="14" t="str">
        <f>IF(Data_HSK3!E4="","",Data_HSK3!E4)</f>
        <v>lắp đặt, cài đặt</v>
      </c>
      <c r="B10" s="15"/>
      <c r="C10" s="16" t="str">
        <f>IF(OR(A10="",TRIM(B10)=""),"",IF(OR(ISNUMBER(FIND("|"&amp;F10&amp;"|",Data_HSK3!G4)),AND(F10=G10,ISNUMBER(FIND("|"&amp;G10&amp;"|",Data_HSK3!H4)))),"✅","❌"))</f>
        <v/>
      </c>
      <c r="D10" s="17" t="str">
        <f>IF(OR(A10="",$D$5&lt;&gt;"Có"),"",Data_HSK3!B4&amp;"  ("&amp;Data_HSK3!C4&amp;")")</f>
        <v/>
      </c>
      <c r="F10" s="1" t="str">
        <f t="shared" si="0"/>
        <v/>
      </c>
      <c r="G10" s="1" t="str">
        <f t="shared" si="1"/>
        <v/>
      </c>
    </row>
    <row r="11" spans="1:7" ht="19.2">
      <c r="A11" s="14" t="str">
        <f>IF(Data_HSK3!E5="","",Data_HSK3!E5)</f>
        <v>ấn, bấm; theo (1 chữ)</v>
      </c>
      <c r="B11" s="15"/>
      <c r="C11" s="16" t="str">
        <f>IF(OR(A11="",TRIM(B11)=""),"",IF(OR(ISNUMBER(FIND("|"&amp;F11&amp;"|",Data_HSK3!G5)),AND(F11=G11,ISNUMBER(FIND("|"&amp;G11&amp;"|",Data_HSK3!H5)))),"✅","❌"))</f>
        <v/>
      </c>
      <c r="D11" s="17" t="str">
        <f>IF(OR(A11="",$D$5&lt;&gt;"Có"),"",Data_HSK3!B5&amp;"  ("&amp;Data_HSK3!C5&amp;")")</f>
        <v/>
      </c>
      <c r="F11" s="1" t="str">
        <f t="shared" si="0"/>
        <v/>
      </c>
      <c r="G11" s="1" t="str">
        <f t="shared" si="1"/>
        <v/>
      </c>
    </row>
    <row r="12" spans="1:7" ht="19.2">
      <c r="A12" s="14" t="str">
        <f>IF(Data_HSK3!E6="","",Data_HSK3!E6)</f>
        <v>theo, căn cứ theo</v>
      </c>
      <c r="B12" s="15"/>
      <c r="C12" s="16" t="str">
        <f>IF(OR(A12="",TRIM(B12)=""),"",IF(OR(ISNUMBER(FIND("|"&amp;F12&amp;"|",Data_HSK3!G6)),AND(F12=G12,ISNUMBER(FIND("|"&amp;G12&amp;"|",Data_HSK3!H6)))),"✅","❌"))</f>
        <v/>
      </c>
      <c r="D12" s="17" t="str">
        <f>IF(OR(A12="",$D$5&lt;&gt;"Có"),"",Data_HSK3!B6&amp;"  ("&amp;Data_HSK3!C6&amp;")")</f>
        <v/>
      </c>
      <c r="F12" s="1" t="str">
        <f t="shared" si="0"/>
        <v/>
      </c>
      <c r="G12" s="1" t="str">
        <f t="shared" si="1"/>
        <v/>
      </c>
    </row>
    <row r="13" spans="1:7" ht="19.2">
      <c r="A13" s="14" t="str">
        <f>IF(Data_HSK3!E7="","",Data_HSK3!E7)</f>
        <v>đem, lấy (giới từ câu chữ 把)</v>
      </c>
      <c r="B13" s="15"/>
      <c r="C13" s="16" t="str">
        <f>IF(OR(A13="",TRIM(B13)=""),"",IF(OR(ISNUMBER(FIND("|"&amp;F13&amp;"|",Data_HSK3!G7)),AND(F13=G13,ISNUMBER(FIND("|"&amp;G13&amp;"|",Data_HSK3!H7)))),"✅","❌"))</f>
        <v/>
      </c>
      <c r="D13" s="17" t="str">
        <f>IF(OR(A13="",$D$5&lt;&gt;"Có"),"",Data_HSK3!B7&amp;"  ("&amp;Data_HSK3!C7&amp;")")</f>
        <v/>
      </c>
      <c r="F13" s="1" t="str">
        <f t="shared" si="0"/>
        <v/>
      </c>
      <c r="G13" s="1" t="str">
        <f t="shared" si="1"/>
        <v/>
      </c>
    </row>
    <row r="14" spans="1:7" ht="19.2">
      <c r="A14" s="14" t="str">
        <f>IF(Data_HSK3!E8="","",Data_HSK3!E8)</f>
        <v>cái, chiếc (vật có tay cầm); nắm</v>
      </c>
      <c r="B14" s="15"/>
      <c r="C14" s="16" t="str">
        <f>IF(OR(A14="",TRIM(B14)=""),"",IF(OR(ISNUMBER(FIND("|"&amp;F14&amp;"|",Data_HSK3!G8)),AND(F14=G14,ISNUMBER(FIND("|"&amp;G14&amp;"|",Data_HSK3!H8)))),"✅","❌"))</f>
        <v/>
      </c>
      <c r="D14" s="17" t="str">
        <f>IF(OR(A14="",$D$5&lt;&gt;"Có"),"",Data_HSK3!B8&amp;"  ("&amp;Data_HSK3!C8&amp;")")</f>
        <v/>
      </c>
      <c r="F14" s="1" t="str">
        <f t="shared" si="0"/>
        <v/>
      </c>
      <c r="G14" s="1" t="str">
        <f t="shared" si="1"/>
        <v/>
      </c>
    </row>
    <row r="15" spans="1:7" ht="19.2">
      <c r="A15" s="14" t="str">
        <f>IF(Data_HSK3!E9="","",Data_HSK3!E9)</f>
        <v>nắm chắc; sự chắc chắn</v>
      </c>
      <c r="B15" s="15"/>
      <c r="C15" s="16" t="str">
        <f>IF(OR(A15="",TRIM(B15)=""),"",IF(OR(ISNUMBER(FIND("|"&amp;F15&amp;"|",Data_HSK3!G9)),AND(F15=G15,ISNUMBER(FIND("|"&amp;G15&amp;"|",Data_HSK3!H9)))),"✅","❌"))</f>
        <v/>
      </c>
      <c r="D15" s="17" t="str">
        <f>IF(OR(A15="",$D$5&lt;&gt;"Có"),"",Data_HSK3!B9&amp;"  ("&amp;Data_HSK3!C9&amp;")")</f>
        <v/>
      </c>
      <c r="F15" s="1" t="str">
        <f t="shared" si="0"/>
        <v/>
      </c>
      <c r="G15" s="1" t="str">
        <f t="shared" si="1"/>
        <v/>
      </c>
    </row>
    <row r="16" spans="1:7" ht="19.2">
      <c r="A16" s="14" t="str">
        <f>IF(Data_HSK3!E10="","",Data_HSK3!E10)</f>
        <v>uổng công, vô ích (phó từ)</v>
      </c>
      <c r="B16" s="15"/>
      <c r="C16" s="16" t="str">
        <f>IF(OR(A16="",TRIM(B16)=""),"",IF(OR(ISNUMBER(FIND("|"&amp;F16&amp;"|",Data_HSK3!G10)),AND(F16=G16,ISNUMBER(FIND("|"&amp;G16&amp;"|",Data_HSK3!H10)))),"✅","❌"))</f>
        <v/>
      </c>
      <c r="D16" s="17" t="str">
        <f>IF(OR(A16="",$D$5&lt;&gt;"Có"),"",Data_HSK3!B10&amp;"  ("&amp;Data_HSK3!C10&amp;")")</f>
        <v/>
      </c>
      <c r="F16" s="1" t="str">
        <f t="shared" si="0"/>
        <v/>
      </c>
      <c r="G16" s="1" t="str">
        <f t="shared" si="1"/>
        <v/>
      </c>
    </row>
    <row r="17" spans="1:7" ht="19.2">
      <c r="A17" s="14" t="str">
        <f>IF(Data_HSK3!E11="","",Data_HSK3!E11)</f>
        <v>cải thảo</v>
      </c>
      <c r="B17" s="15"/>
      <c r="C17" s="16" t="str">
        <f>IF(OR(A17="",TRIM(B17)=""),"",IF(OR(ISNUMBER(FIND("|"&amp;F17&amp;"|",Data_HSK3!G11)),AND(F17=G17,ISNUMBER(FIND("|"&amp;G17&amp;"|",Data_HSK3!H11)))),"✅","❌"))</f>
        <v/>
      </c>
      <c r="D17" s="17" t="str">
        <f>IF(OR(A17="",$D$5&lt;&gt;"Có"),"",Data_HSK3!B11&amp;"  ("&amp;Data_HSK3!C11&amp;")")</f>
        <v/>
      </c>
      <c r="F17" s="1" t="str">
        <f t="shared" si="0"/>
        <v/>
      </c>
      <c r="G17" s="1" t="str">
        <f t="shared" si="1"/>
        <v/>
      </c>
    </row>
    <row r="18" spans="1:7" ht="19.2">
      <c r="A18" s="14" t="str">
        <f>IF(Data_HSK3!E12="","",Data_HSK3!E12)</f>
        <v>lớp học, khối lớp (班级)</v>
      </c>
      <c r="B18" s="15"/>
      <c r="C18" s="16" t="str">
        <f>IF(OR(A18="",TRIM(B18)=""),"",IF(OR(ISNUMBER(FIND("|"&amp;F18&amp;"|",Data_HSK3!G12)),AND(F18=G18,ISNUMBER(FIND("|"&amp;G18&amp;"|",Data_HSK3!H12)))),"✅","❌"))</f>
        <v/>
      </c>
      <c r="D18" s="17" t="str">
        <f>IF(OR(A18="",$D$5&lt;&gt;"Có"),"",Data_HSK3!B12&amp;"  ("&amp;Data_HSK3!C12&amp;")")</f>
        <v/>
      </c>
      <c r="F18" s="1" t="str">
        <f t="shared" si="0"/>
        <v/>
      </c>
      <c r="G18" s="1" t="str">
        <f t="shared" si="1"/>
        <v/>
      </c>
    </row>
    <row r="19" spans="1:7" ht="19.2">
      <c r="A19" s="14" t="str">
        <f>IF(Data_HSK3!E13="","",Data_HSK3!E13)</f>
        <v>chuyển, khuân, dọn</v>
      </c>
      <c r="B19" s="15"/>
      <c r="C19" s="16" t="str">
        <f>IF(OR(A19="",TRIM(B19)=""),"",IF(OR(ISNUMBER(FIND("|"&amp;F19&amp;"|",Data_HSK3!G13)),AND(F19=G19,ISNUMBER(FIND("|"&amp;G19&amp;"|",Data_HSK3!H13)))),"✅","❌"))</f>
        <v/>
      </c>
      <c r="D19" s="17" t="str">
        <f>IF(OR(A19="",$D$5&lt;&gt;"Có"),"",Data_HSK3!B13&amp;"  ("&amp;Data_HSK3!C13&amp;")")</f>
        <v/>
      </c>
      <c r="F19" s="1" t="str">
        <f t="shared" si="0"/>
        <v/>
      </c>
      <c r="G19" s="1" t="str">
        <f t="shared" si="1"/>
        <v/>
      </c>
    </row>
    <row r="20" spans="1:7" ht="19.2">
      <c r="A20" s="14" t="str">
        <f>IF(Data_HSK3!E14="","",Data_HSK3!E14)</f>
        <v>chuyển nhà</v>
      </c>
      <c r="B20" s="15"/>
      <c r="C20" s="16" t="str">
        <f>IF(OR(A20="",TRIM(B20)=""),"",IF(OR(ISNUMBER(FIND("|"&amp;F20&amp;"|",Data_HSK3!G14)),AND(F20=G20,ISNUMBER(FIND("|"&amp;G20&amp;"|",Data_HSK3!H14)))),"✅","❌"))</f>
        <v/>
      </c>
      <c r="D20" s="17" t="str">
        <f>IF(OR(A20="",$D$5&lt;&gt;"Có"),"",Data_HSK3!B14&amp;"  ("&amp;Data_HSK3!C14&amp;")")</f>
        <v/>
      </c>
      <c r="F20" s="1" t="str">
        <f t="shared" si="0"/>
        <v/>
      </c>
      <c r="G20" s="1" t="str">
        <f t="shared" si="1"/>
        <v/>
      </c>
    </row>
    <row r="21" spans="1:7" ht="15.75" customHeight="1">
      <c r="A21" s="14" t="str">
        <f>IF(Data_HSK3!E15="","",Data_HSK3!E15)</f>
        <v>tấm ván, bảng</v>
      </c>
      <c r="B21" s="15"/>
      <c r="C21" s="16" t="str">
        <f>IF(OR(A21="",TRIM(B21)=""),"",IF(OR(ISNUMBER(FIND("|"&amp;F21&amp;"|",Data_HSK3!G15)),AND(F21=G21,ISNUMBER(FIND("|"&amp;G21&amp;"|",Data_HSK3!H15)))),"✅","❌"))</f>
        <v/>
      </c>
      <c r="D21" s="17" t="str">
        <f>IF(OR(A21="",$D$5&lt;&gt;"Có"),"",Data_HSK3!B15&amp;"  ("&amp;Data_HSK3!C15&amp;")")</f>
        <v/>
      </c>
      <c r="F21" s="1" t="str">
        <f t="shared" si="0"/>
        <v/>
      </c>
      <c r="G21" s="1" t="str">
        <f t="shared" si="1"/>
        <v/>
      </c>
    </row>
    <row r="22" spans="1:7" ht="15.75" customHeight="1">
      <c r="A22" s="14" t="str">
        <f>IF(Data_HSK3!E16="","",Data_HSK3!E16)</f>
        <v>làm (thủ tục), giải quyết</v>
      </c>
      <c r="B22" s="15"/>
      <c r="C22" s="16" t="str">
        <f>IF(OR(A22="",TRIM(B22)=""),"",IF(OR(ISNUMBER(FIND("|"&amp;F22&amp;"|",Data_HSK3!G16)),AND(F22=G22,ISNUMBER(FIND("|"&amp;G22&amp;"|",Data_HSK3!H16)))),"✅","❌"))</f>
        <v/>
      </c>
      <c r="D22" s="17" t="str">
        <f>IF(OR(A22="",$D$5&lt;&gt;"Có"),"",Data_HSK3!B16&amp;"  ("&amp;Data_HSK3!C16&amp;")")</f>
        <v/>
      </c>
      <c r="F22" s="1" t="str">
        <f t="shared" si="0"/>
        <v/>
      </c>
      <c r="G22" s="1" t="str">
        <f t="shared" si="1"/>
        <v/>
      </c>
    </row>
    <row r="23" spans="1:7" ht="15.75" customHeight="1">
      <c r="A23" s="14" t="str">
        <f>IF(Data_HSK3!E17="","",Data_HSK3!E17)</f>
        <v>giữ, bảo vệ (1 chữ)</v>
      </c>
      <c r="B23" s="15"/>
      <c r="C23" s="16" t="str">
        <f>IF(OR(A23="",TRIM(B23)=""),"",IF(OR(ISNUMBER(FIND("|"&amp;F23&amp;"|",Data_HSK3!G17)),AND(F23=G23,ISNUMBER(FIND("|"&amp;G23&amp;"|",Data_HSK3!H17)))),"✅","❌"))</f>
        <v/>
      </c>
      <c r="D23" s="17" t="str">
        <f>IF(OR(A23="",$D$5&lt;&gt;"Có"),"",Data_HSK3!B17&amp;"  ("&amp;Data_HSK3!C17&amp;")")</f>
        <v/>
      </c>
      <c r="F23" s="1" t="str">
        <f t="shared" si="0"/>
        <v/>
      </c>
      <c r="G23" s="1" t="str">
        <f t="shared" si="1"/>
        <v/>
      </c>
    </row>
    <row r="24" spans="1:7" ht="15.75" customHeight="1">
      <c r="A24" s="14" t="str">
        <f>IF(Data_HSK3!E18="","",Data_HSK3!E18)</f>
        <v>nhân viên bảo vệ</v>
      </c>
      <c r="B24" s="15"/>
      <c r="C24" s="16" t="str">
        <f>IF(OR(A24="",TRIM(B24)=""),"",IF(OR(ISNUMBER(FIND("|"&amp;F24&amp;"|",Data_HSK3!G18)),AND(F24=G24,ISNUMBER(FIND("|"&amp;G24&amp;"|",Data_HSK3!H18)))),"✅","❌"))</f>
        <v/>
      </c>
      <c r="D24" s="17" t="str">
        <f>IF(OR(A24="",$D$5&lt;&gt;"Có"),"",Data_HSK3!B18&amp;"  ("&amp;Data_HSK3!C18&amp;")")</f>
        <v/>
      </c>
      <c r="F24" s="1" t="str">
        <f t="shared" si="0"/>
        <v/>
      </c>
      <c r="G24" s="1" t="str">
        <f t="shared" si="1"/>
        <v/>
      </c>
    </row>
    <row r="25" spans="1:7" ht="15.75" customHeight="1">
      <c r="A25" s="14" t="str">
        <f>IF(Data_HSK3!E19="","",Data_HSK3!E19)</f>
        <v>giữ gìn, duy trì</v>
      </c>
      <c r="B25" s="15"/>
      <c r="C25" s="16" t="str">
        <f>IF(OR(A25="",TRIM(B25)=""),"",IF(OR(ISNUMBER(FIND("|"&amp;F25&amp;"|",Data_HSK3!G19)),AND(F25=G25,ISNUMBER(FIND("|"&amp;G25&amp;"|",Data_HSK3!H19)))),"✅","❌"))</f>
        <v/>
      </c>
      <c r="D25" s="17" t="str">
        <f>IF(OR(A25="",$D$5&lt;&gt;"Có"),"",Data_HSK3!B19&amp;"  ("&amp;Data_HSK3!C19&amp;")")</f>
        <v/>
      </c>
      <c r="F25" s="1" t="str">
        <f t="shared" si="0"/>
        <v/>
      </c>
      <c r="G25" s="1" t="str">
        <f t="shared" si="1"/>
        <v/>
      </c>
    </row>
    <row r="26" spans="1:7" ht="15.75" customHeight="1">
      <c r="A26" s="14" t="str">
        <f>IF(Data_HSK3!E20="","",Data_HSK3!E20)</f>
        <v>bảo tồn, lưu lại (lưu file)</v>
      </c>
      <c r="B26" s="15"/>
      <c r="C26" s="16" t="str">
        <f>IF(OR(A26="",TRIM(B26)=""),"",IF(OR(ISNUMBER(FIND("|"&amp;F26&amp;"|",Data_HSK3!G20)),AND(F26=G26,ISNUMBER(FIND("|"&amp;G26&amp;"|",Data_HSK3!H20)))),"✅","❌"))</f>
        <v/>
      </c>
      <c r="D26" s="17" t="str">
        <f>IF(OR(A26="",$D$5&lt;&gt;"Có"),"",Data_HSK3!B20&amp;"  ("&amp;Data_HSK3!C20&amp;")")</f>
        <v/>
      </c>
      <c r="F26" s="1" t="str">
        <f t="shared" si="0"/>
        <v/>
      </c>
      <c r="G26" s="1" t="str">
        <f t="shared" si="1"/>
        <v/>
      </c>
    </row>
    <row r="27" spans="1:7" ht="15.75" customHeight="1">
      <c r="A27" s="14" t="str">
        <f>IF(Data_HSK3!E21="","",Data_HSK3!E21)</f>
        <v>bảo vệ, bảo hộ</v>
      </c>
      <c r="B27" s="15"/>
      <c r="C27" s="16" t="str">
        <f>IF(OR(A27="",TRIM(B27)=""),"",IF(OR(ISNUMBER(FIND("|"&amp;F27&amp;"|",Data_HSK3!G21)),AND(F27=G27,ISNUMBER(FIND("|"&amp;G27&amp;"|",Data_HSK3!H21)))),"✅","❌"))</f>
        <v/>
      </c>
      <c r="D27" s="17" t="str">
        <f>IF(OR(A27="",$D$5&lt;&gt;"Có"),"",Data_HSK3!B21&amp;"  ("&amp;Data_HSK3!C21&amp;")")</f>
        <v/>
      </c>
      <c r="F27" s="1" t="str">
        <f t="shared" si="0"/>
        <v/>
      </c>
      <c r="G27" s="1" t="str">
        <f t="shared" si="1"/>
        <v/>
      </c>
    </row>
    <row r="28" spans="1:7" ht="15.75" customHeight="1">
      <c r="A28" s="14" t="str">
        <f>IF(Data_HSK3!E22="","",Data_HSK3!E22)</f>
        <v>giữ lại, bảo lưu</v>
      </c>
      <c r="B28" s="15"/>
      <c r="C28" s="16" t="str">
        <f>IF(OR(A28="",TRIM(B28)=""),"",IF(OR(ISNUMBER(FIND("|"&amp;F28&amp;"|",Data_HSK3!G22)),AND(F28=G28,ISNUMBER(FIND("|"&amp;G28&amp;"|",Data_HSK3!H22)))),"✅","❌"))</f>
        <v/>
      </c>
      <c r="D28" s="17" t="str">
        <f>IF(OR(A28="",$D$5&lt;&gt;"Có"),"",Data_HSK3!B22&amp;"  ("&amp;Data_HSK3!C22&amp;")")</f>
        <v/>
      </c>
      <c r="F28" s="1" t="str">
        <f t="shared" si="0"/>
        <v/>
      </c>
      <c r="G28" s="1" t="str">
        <f t="shared" si="1"/>
        <v/>
      </c>
    </row>
    <row r="29" spans="1:7" ht="15.75" customHeight="1">
      <c r="A29" s="14" t="str">
        <f>IF(Data_HSK3!E23="","",Data_HSK3!E23)</f>
        <v>bảo hiểm; an toàn</v>
      </c>
      <c r="B29" s="15"/>
      <c r="C29" s="16" t="str">
        <f>IF(OR(A29="",TRIM(B29)=""),"",IF(OR(ISNUMBER(FIND("|"&amp;F29&amp;"|",Data_HSK3!G23)),AND(F29=G29,ISNUMBER(FIND("|"&amp;G29&amp;"|",Data_HSK3!H23)))),"✅","❌"))</f>
        <v/>
      </c>
      <c r="D29" s="17" t="str">
        <f>IF(OR(A29="",$D$5&lt;&gt;"Có"),"",Data_HSK3!B23&amp;"  ("&amp;Data_HSK3!C23&amp;")")</f>
        <v/>
      </c>
      <c r="F29" s="1" t="str">
        <f t="shared" si="0"/>
        <v/>
      </c>
      <c r="G29" s="1" t="str">
        <f t="shared" si="1"/>
        <v/>
      </c>
    </row>
    <row r="30" spans="1:7" ht="15.75" customHeight="1">
      <c r="A30" s="14" t="str">
        <f>IF(Data_HSK3!E24="","",Data_HSK3!E24)</f>
        <v>bảo đảm, cam đoan</v>
      </c>
      <c r="B30" s="15"/>
      <c r="C30" s="16" t="str">
        <f>IF(OR(A30="",TRIM(B30)=""),"",IF(OR(ISNUMBER(FIND("|"&amp;F30&amp;"|",Data_HSK3!G24)),AND(F30=G30,ISNUMBER(FIND("|"&amp;G30&amp;"|",Data_HSK3!H24)))),"✅","❌"))</f>
        <v/>
      </c>
      <c r="D30" s="17" t="str">
        <f>IF(OR(A30="",$D$5&lt;&gt;"Có"),"",Data_HSK3!B24&amp;"  ("&amp;Data_HSK3!C24&amp;")")</f>
        <v/>
      </c>
      <c r="F30" s="1" t="str">
        <f t="shared" si="0"/>
        <v/>
      </c>
      <c r="G30" s="1" t="str">
        <f t="shared" si="1"/>
        <v/>
      </c>
    </row>
    <row r="31" spans="1:7" ht="15.75" customHeight="1">
      <c r="A31" s="14" t="str">
        <f>IF(Data_HSK3!E25="","",Data_HSK3!E25)</f>
        <v>báo, tờ báo (1 chữ)</v>
      </c>
      <c r="B31" s="15"/>
      <c r="C31" s="16" t="str">
        <f>IF(OR(A31="",TRIM(B31)=""),"",IF(OR(ISNUMBER(FIND("|"&amp;F31&amp;"|",Data_HSK3!G25)),AND(F31=G31,ISNUMBER(FIND("|"&amp;G31&amp;"|",Data_HSK3!H25)))),"✅","❌"))</f>
        <v/>
      </c>
      <c r="D31" s="17" t="str">
        <f>IF(OR(A31="",$D$5&lt;&gt;"Có"),"",Data_HSK3!B25&amp;"  ("&amp;Data_HSK3!C25&amp;")")</f>
        <v/>
      </c>
      <c r="F31" s="1" t="str">
        <f t="shared" si="0"/>
        <v/>
      </c>
      <c r="G31" s="1" t="str">
        <f t="shared" si="1"/>
        <v/>
      </c>
    </row>
    <row r="32" spans="1:7" ht="15.75" customHeight="1">
      <c r="A32" s="14" t="str">
        <f>IF(Data_HSK3!E26="","",Data_HSK3!E26)</f>
        <v>báo danh, trình diện</v>
      </c>
      <c r="B32" s="15"/>
      <c r="C32" s="16" t="str">
        <f>IF(OR(A32="",TRIM(B32)=""),"",IF(OR(ISNUMBER(FIND("|"&amp;F32&amp;"|",Data_HSK3!G26)),AND(F32=G32,ISNUMBER(FIND("|"&amp;G32&amp;"|",Data_HSK3!H26)))),"✅","❌"))</f>
        <v/>
      </c>
      <c r="D32" s="17" t="str">
        <f>IF(OR(A32="",$D$5&lt;&gt;"Có"),"",Data_HSK3!B26&amp;"  ("&amp;Data_HSK3!C26&amp;")")</f>
        <v/>
      </c>
      <c r="F32" s="1" t="str">
        <f t="shared" si="0"/>
        <v/>
      </c>
      <c r="G32" s="1" t="str">
        <f t="shared" si="1"/>
        <v/>
      </c>
    </row>
    <row r="33" spans="1:7" ht="15.75" customHeight="1">
      <c r="A33" s="14" t="str">
        <f>IF(Data_HSK3!E27="","",Data_HSK3!E27)</f>
        <v>đưa tin; bản tin</v>
      </c>
      <c r="B33" s="15"/>
      <c r="C33" s="16" t="str">
        <f>IF(OR(A33="",TRIM(B33)=""),"",IF(OR(ISNUMBER(FIND("|"&amp;F33&amp;"|",Data_HSK3!G27)),AND(F33=G33,ISNUMBER(FIND("|"&amp;G33&amp;"|",Data_HSK3!H27)))),"✅","❌"))</f>
        <v/>
      </c>
      <c r="D33" s="17" t="str">
        <f>IF(OR(A33="",$D$5&lt;&gt;"Có"),"",Data_HSK3!B27&amp;"  ("&amp;Data_HSK3!C27&amp;")")</f>
        <v/>
      </c>
      <c r="F33" s="1" t="str">
        <f t="shared" si="0"/>
        <v/>
      </c>
      <c r="G33" s="1" t="str">
        <f t="shared" si="1"/>
        <v/>
      </c>
    </row>
    <row r="34" spans="1:7" ht="15.75" customHeight="1">
      <c r="A34" s="14" t="str">
        <f>IF(Data_HSK3!E28="","",Data_HSK3!E28)</f>
        <v>báo cáo; bản báo cáo</v>
      </c>
      <c r="B34" s="15"/>
      <c r="C34" s="16" t="str">
        <f>IF(OR(A34="",TRIM(B34)=""),"",IF(OR(ISNUMBER(FIND("|"&amp;F34&amp;"|",Data_HSK3!G28)),AND(F34=G34,ISNUMBER(FIND("|"&amp;G34&amp;"|",Data_HSK3!H28)))),"✅","❌"))</f>
        <v/>
      </c>
      <c r="D34" s="17" t="str">
        <f>IF(OR(A34="",$D$5&lt;&gt;"Có"),"",Data_HSK3!B28&amp;"  ("&amp;Data_HSK3!C28&amp;")")</f>
        <v/>
      </c>
      <c r="F34" s="1" t="str">
        <f t="shared" si="0"/>
        <v/>
      </c>
      <c r="G34" s="1" t="str">
        <f t="shared" si="1"/>
        <v/>
      </c>
    </row>
    <row r="35" spans="1:7" ht="15.75" customHeight="1">
      <c r="A35" s="14" t="str">
        <f>IF(Data_HSK3!E29="","",Data_HSK3!E29)</f>
        <v>cõng, đeo (trên lưng)</v>
      </c>
      <c r="B35" s="15"/>
      <c r="C35" s="16" t="str">
        <f>IF(OR(A35="",TRIM(B35)=""),"",IF(OR(ISNUMBER(FIND("|"&amp;F35&amp;"|",Data_HSK3!G29)),AND(F35=G35,ISNUMBER(FIND("|"&amp;G35&amp;"|",Data_HSK3!H29)))),"✅","❌"))</f>
        <v/>
      </c>
      <c r="D35" s="17" t="str">
        <f>IF(OR(A35="",$D$5&lt;&gt;"Có"),"",Data_HSK3!B29&amp;"  ("&amp;Data_HSK3!C29&amp;")")</f>
        <v/>
      </c>
      <c r="F35" s="1" t="str">
        <f t="shared" si="0"/>
        <v/>
      </c>
      <c r="G35" s="1" t="str">
        <f t="shared" si="1"/>
        <v/>
      </c>
    </row>
    <row r="36" spans="1:7" ht="15.75" customHeight="1">
      <c r="A36" s="14" t="str">
        <f>IF(Data_HSK3!E30="","",Data_HSK3!E30)</f>
        <v>miền Bắc, phía Bắc (北部)</v>
      </c>
      <c r="B36" s="15"/>
      <c r="C36" s="16" t="str">
        <f>IF(OR(A36="",TRIM(B36)=""),"",IF(OR(ISNUMBER(FIND("|"&amp;F36&amp;"|",Data_HSK3!G30)),AND(F36=G36,ISNUMBER(FIND("|"&amp;G36&amp;"|",Data_HSK3!H30)))),"✅","❌"))</f>
        <v/>
      </c>
      <c r="D36" s="17" t="str">
        <f>IF(OR(A36="",$D$5&lt;&gt;"Có"),"",Data_HSK3!B30&amp;"  ("&amp;Data_HSK3!C30&amp;")")</f>
        <v/>
      </c>
      <c r="F36" s="1" t="str">
        <f t="shared" si="0"/>
        <v/>
      </c>
      <c r="G36" s="1" t="str">
        <f t="shared" si="1"/>
        <v/>
      </c>
    </row>
    <row r="37" spans="1:7" ht="15.75" customHeight="1">
      <c r="A37" s="14" t="str">
        <f>IF(Data_HSK3!E31="","",Data_HSK3!E31)</f>
        <v>lưng</v>
      </c>
      <c r="B37" s="15"/>
      <c r="C37" s="16" t="str">
        <f>IF(OR(A37="",TRIM(B37)=""),"",IF(OR(ISNUMBER(FIND("|"&amp;F37&amp;"|",Data_HSK3!G31)),AND(F37=G37,ISNUMBER(FIND("|"&amp;G37&amp;"|",Data_HSK3!H31)))),"✅","❌"))</f>
        <v/>
      </c>
      <c r="D37" s="17" t="str">
        <f>IF(OR(A37="",$D$5&lt;&gt;"Có"),"",Data_HSK3!B31&amp;"  ("&amp;Data_HSK3!C31&amp;")")</f>
        <v/>
      </c>
      <c r="F37" s="1" t="str">
        <f t="shared" si="0"/>
        <v/>
      </c>
      <c r="G37" s="1" t="str">
        <f t="shared" si="1"/>
        <v/>
      </c>
    </row>
    <row r="38" spans="1:7" ht="15.75" customHeight="1">
      <c r="A38" s="14" t="str">
        <f>IF(Data_HSK3!E32="","",Data_HSK3!E32)</f>
        <v>sau lưng, phía sau</v>
      </c>
      <c r="B38" s="15"/>
      <c r="C38" s="16" t="str">
        <f>IF(OR(A38="",TRIM(B38)=""),"",IF(OR(ISNUMBER(FIND("|"&amp;F38&amp;"|",Data_HSK3!G32)),AND(F38=G38,ISNUMBER(FIND("|"&amp;G38&amp;"|",Data_HSK3!H32)))),"✅","❌"))</f>
        <v/>
      </c>
      <c r="D38" s="17" t="str">
        <f>IF(OR(A38="",$D$5&lt;&gt;"Có"),"",Data_HSK3!B32&amp;"  ("&amp;Data_HSK3!C32&amp;")")</f>
        <v/>
      </c>
      <c r="F38" s="1" t="str">
        <f t="shared" si="0"/>
        <v/>
      </c>
      <c r="G38" s="1" t="str">
        <f t="shared" si="1"/>
        <v/>
      </c>
    </row>
    <row r="39" spans="1:7" ht="15.75" customHeight="1">
      <c r="A39" s="14" t="str">
        <f>IF(Data_HSK3!E33="","",Data_HSK3!E33)</f>
        <v>bị, được (câu bị động)</v>
      </c>
      <c r="B39" s="15"/>
      <c r="C39" s="16" t="str">
        <f>IF(OR(A39="",TRIM(B39)=""),"",IF(OR(ISNUMBER(FIND("|"&amp;F39&amp;"|",Data_HSK3!G33)),AND(F39=G39,ISNUMBER(FIND("|"&amp;G39&amp;"|",Data_HSK3!H33)))),"✅","❌"))</f>
        <v/>
      </c>
      <c r="D39" s="17" t="str">
        <f>IF(OR(A39="",$D$5&lt;&gt;"Có"),"",Data_HSK3!B33&amp;"  ("&amp;Data_HSK3!C33&amp;")")</f>
        <v/>
      </c>
      <c r="F39" s="1" t="str">
        <f t="shared" si="0"/>
        <v/>
      </c>
      <c r="G39" s="1" t="str">
        <f t="shared" si="1"/>
        <v/>
      </c>
    </row>
    <row r="40" spans="1:7" ht="15.75" customHeight="1">
      <c r="A40" s="14" t="str">
        <f>IF(Data_HSK3!E34="","",Data_HSK3!E34)</f>
        <v>cái chăn</v>
      </c>
      <c r="B40" s="15"/>
      <c r="C40" s="16" t="str">
        <f>IF(OR(A40="",TRIM(B40)=""),"",IF(OR(ISNUMBER(FIND("|"&amp;F40&amp;"|",Data_HSK3!G34)),AND(F40=G40,ISNUMBER(FIND("|"&amp;G40&amp;"|",Data_HSK3!H34)))),"✅","❌"))</f>
        <v/>
      </c>
      <c r="D40" s="17" t="str">
        <f>IF(OR(A40="",$D$5&lt;&gt;"Có"),"",Data_HSK3!B34&amp;"  ("&amp;Data_HSK3!C34&amp;")")</f>
        <v/>
      </c>
      <c r="F40" s="1" t="str">
        <f t="shared" si="0"/>
        <v/>
      </c>
      <c r="G40" s="1" t="str">
        <f t="shared" si="1"/>
        <v/>
      </c>
    </row>
    <row r="41" spans="1:7" ht="15.75" customHeight="1">
      <c r="A41" s="14" t="str">
        <f>IF(Data_HSK3!E35="","",Data_HSK3!E35)</f>
        <v>vốn dĩ, lẽ ra</v>
      </c>
      <c r="B41" s="15"/>
      <c r="C41" s="16" t="str">
        <f>IF(OR(A41="",TRIM(B41)=""),"",IF(OR(ISNUMBER(FIND("|"&amp;F41&amp;"|",Data_HSK3!G35)),AND(F41=G41,ISNUMBER(FIND("|"&amp;G41&amp;"|",Data_HSK3!H35)))),"✅","❌"))</f>
        <v/>
      </c>
      <c r="D41" s="17" t="str">
        <f>IF(OR(A41="",$D$5&lt;&gt;"Có"),"",Data_HSK3!B35&amp;"  ("&amp;Data_HSK3!C35&amp;")")</f>
        <v/>
      </c>
      <c r="F41" s="1" t="str">
        <f t="shared" si="0"/>
        <v/>
      </c>
      <c r="G41" s="1" t="str">
        <f t="shared" si="1"/>
        <v/>
      </c>
    </row>
    <row r="42" spans="1:7" ht="15.75" customHeight="1">
      <c r="A42" s="14" t="str">
        <f>IF(Data_HSK3!E36="","",Data_HSK3!E36)</f>
        <v>bản lĩnh, năng lực (本领)</v>
      </c>
      <c r="B42" s="15"/>
      <c r="C42" s="16" t="str">
        <f>IF(OR(A42="",TRIM(B42)=""),"",IF(OR(ISNUMBER(FIND("|"&amp;F42&amp;"|",Data_HSK3!G36)),AND(F42=G42,ISNUMBER(FIND("|"&amp;G42&amp;"|",Data_HSK3!H36)))),"✅","❌"))</f>
        <v/>
      </c>
      <c r="D42" s="17" t="str">
        <f>IF(OR(A42="",$D$5&lt;&gt;"Có"),"",Data_HSK3!B36&amp;"  ("&amp;Data_HSK3!C36&amp;")")</f>
        <v/>
      </c>
      <c r="F42" s="1" t="str">
        <f t="shared" si="0"/>
        <v/>
      </c>
      <c r="G42" s="1" t="str">
        <f t="shared" si="1"/>
        <v/>
      </c>
    </row>
    <row r="43" spans="1:7" ht="15.75" customHeight="1">
      <c r="A43" s="14" t="str">
        <f>IF(Data_HSK3!E37="","",Data_HSK3!E37)</f>
        <v>bản lĩnh, tài cán (本事)</v>
      </c>
      <c r="B43" s="15"/>
      <c r="C43" s="16" t="str">
        <f>IF(OR(A43="",TRIM(B43)=""),"",IF(OR(ISNUMBER(FIND("|"&amp;F43&amp;"|",Data_HSK3!G37)),AND(F43=G43,ISNUMBER(FIND("|"&amp;G43&amp;"|",Data_HSK3!H37)))),"✅","❌"))</f>
        <v/>
      </c>
      <c r="D43" s="17" t="str">
        <f>IF(OR(A43="",$D$5&lt;&gt;"Có"),"",Data_HSK3!B37&amp;"  ("&amp;Data_HSK3!C37&amp;")")</f>
        <v/>
      </c>
      <c r="F43" s="1" t="str">
        <f t="shared" si="0"/>
        <v/>
      </c>
      <c r="G43" s="1" t="str">
        <f t="shared" si="1"/>
        <v/>
      </c>
    </row>
    <row r="44" spans="1:7" ht="15.75" customHeight="1">
      <c r="A44" s="14" t="str">
        <f>IF(Data_HSK3!E38="","",Data_HSK3!E38)</f>
        <v>khá, tương đối; so sánh</v>
      </c>
      <c r="B44" s="15"/>
      <c r="C44" s="16" t="str">
        <f>IF(OR(A44="",TRIM(B44)=""),"",IF(OR(ISNUMBER(FIND("|"&amp;F44&amp;"|",Data_HSK3!G38)),AND(F44=G44,ISNUMBER(FIND("|"&amp;G44&amp;"|",Data_HSK3!H38)))),"✅","❌"))</f>
        <v/>
      </c>
      <c r="D44" s="17" t="str">
        <f>IF(OR(A44="",$D$5&lt;&gt;"Có"),"",Data_HSK3!B38&amp;"  ("&amp;Data_HSK3!C38&amp;")")</f>
        <v/>
      </c>
      <c r="F44" s="1" t="str">
        <f t="shared" si="0"/>
        <v/>
      </c>
      <c r="G44" s="1" t="str">
        <f t="shared" si="1"/>
        <v/>
      </c>
    </row>
    <row r="45" spans="1:7" ht="15.75" customHeight="1">
      <c r="A45" s="14" t="str">
        <f>IF(Data_HSK3!E39="","",Data_HSK3!E39)</f>
        <v>tỷ lệ</v>
      </c>
      <c r="B45" s="15"/>
      <c r="C45" s="16" t="str">
        <f>IF(OR(A45="",TRIM(B45)=""),"",IF(OR(ISNUMBER(FIND("|"&amp;F45&amp;"|",Data_HSK3!G39)),AND(F45=G45,ISNUMBER(FIND("|"&amp;G45&amp;"|",Data_HSK3!H39)))),"✅","❌"))</f>
        <v/>
      </c>
      <c r="D45" s="17" t="str">
        <f>IF(OR(A45="",$D$5&lt;&gt;"Có"),"",Data_HSK3!B39&amp;"  ("&amp;Data_HSK3!C39&amp;")")</f>
        <v/>
      </c>
      <c r="F45" s="1" t="str">
        <f t="shared" si="0"/>
        <v/>
      </c>
      <c r="G45" s="1" t="str">
        <f t="shared" si="1"/>
        <v/>
      </c>
    </row>
    <row r="46" spans="1:7" ht="15.75" customHeight="1">
      <c r="A46" s="14" t="str">
        <f>IF(Data_HSK3!E40="","",Data_HSK3!E40)</f>
        <v>thi đấu; trận đấu</v>
      </c>
      <c r="B46" s="15"/>
      <c r="C46" s="16" t="str">
        <f>IF(OR(A46="",TRIM(B46)=""),"",IF(OR(ISNUMBER(FIND("|"&amp;F46&amp;"|",Data_HSK3!G40)),AND(F46=G46,ISNUMBER(FIND("|"&amp;G46&amp;"|",Data_HSK3!H40)))),"✅","❌"))</f>
        <v/>
      </c>
      <c r="D46" s="17" t="str">
        <f>IF(OR(A46="",$D$5&lt;&gt;"Có"),"",Data_HSK3!B40&amp;"  ("&amp;Data_HSK3!C40&amp;")")</f>
        <v/>
      </c>
      <c r="F46" s="1" t="str">
        <f t="shared" si="0"/>
        <v/>
      </c>
      <c r="G46" s="1" t="str">
        <f t="shared" si="1"/>
        <v/>
      </c>
    </row>
    <row r="47" spans="1:7" ht="15.75" customHeight="1">
      <c r="A47" s="14" t="str">
        <f>IF(Data_HSK3!E41="","",Data_HSK3!E41)</f>
        <v>tất nhiên, tất yếu</v>
      </c>
      <c r="B47" s="15"/>
      <c r="C47" s="16" t="str">
        <f>IF(OR(A47="",TRIM(B47)=""),"",IF(OR(ISNUMBER(FIND("|"&amp;F47&amp;"|",Data_HSK3!G41)),AND(F47=G47,ISNUMBER(FIND("|"&amp;G47&amp;"|",Data_HSK3!H41)))),"✅","❌"))</f>
        <v/>
      </c>
      <c r="D47" s="17" t="str">
        <f>IF(OR(A47="",$D$5&lt;&gt;"Có"),"",Data_HSK3!B41&amp;"  ("&amp;Data_HSK3!C41&amp;")")</f>
        <v/>
      </c>
      <c r="F47" s="1" t="str">
        <f t="shared" si="0"/>
        <v/>
      </c>
      <c r="G47" s="1" t="str">
        <f t="shared" si="1"/>
        <v/>
      </c>
    </row>
    <row r="48" spans="1:7" ht="15.75" customHeight="1">
      <c r="A48" s="14" t="str">
        <f>IF(Data_HSK3!E42="","",Data_HSK3!E42)</f>
        <v>cần thiết</v>
      </c>
      <c r="B48" s="15"/>
      <c r="C48" s="16" t="str">
        <f>IF(OR(A48="",TRIM(B48)=""),"",IF(OR(ISNUMBER(FIND("|"&amp;F48&amp;"|",Data_HSK3!G42)),AND(F48=G48,ISNUMBER(FIND("|"&amp;G48&amp;"|",Data_HSK3!H42)))),"✅","❌"))</f>
        <v/>
      </c>
      <c r="D48" s="17" t="str">
        <f>IF(OR(A48="",$D$5&lt;&gt;"Có"),"",Data_HSK3!B42&amp;"  ("&amp;Data_HSK3!C42&amp;")")</f>
        <v/>
      </c>
      <c r="F48" s="1" t="str">
        <f t="shared" si="0"/>
        <v/>
      </c>
      <c r="G48" s="1" t="str">
        <f t="shared" si="1"/>
        <v/>
      </c>
    </row>
    <row r="49" spans="1:7" ht="15.75" customHeight="1">
      <c r="A49" s="14" t="str">
        <f>IF(Data_HSK3!E43="","",Data_HSK3!E43)</f>
        <v>thay đổi, biến hóa</v>
      </c>
      <c r="B49" s="15"/>
      <c r="C49" s="16" t="str">
        <f>IF(OR(A49="",TRIM(B49)=""),"",IF(OR(ISNUMBER(FIND("|"&amp;F49&amp;"|",Data_HSK3!G43)),AND(F49=G49,ISNUMBER(FIND("|"&amp;G49&amp;"|",Data_HSK3!H43)))),"✅","❌"))</f>
        <v/>
      </c>
      <c r="D49" s="17" t="str">
        <f>IF(OR(A49="",$D$5&lt;&gt;"Có"),"",Data_HSK3!B43&amp;"  ("&amp;Data_HSK3!C43&amp;")")</f>
        <v/>
      </c>
      <c r="F49" s="1" t="str">
        <f t="shared" si="0"/>
        <v/>
      </c>
      <c r="G49" s="1" t="str">
        <f t="shared" si="1"/>
        <v/>
      </c>
    </row>
    <row r="50" spans="1:7" ht="15.75" customHeight="1">
      <c r="A50" s="14" t="str">
        <f>IF(Data_HSK3!E44="","",Data_HSK3!E44)</f>
        <v>biến thành, trở thành (变为)</v>
      </c>
      <c r="B50" s="15"/>
      <c r="C50" s="16" t="str">
        <f>IF(OR(A50="",TRIM(B50)=""),"",IF(OR(ISNUMBER(FIND("|"&amp;F50&amp;"|",Data_HSK3!G44)),AND(F50=G50,ISNUMBER(FIND("|"&amp;G50&amp;"|",Data_HSK3!H44)))),"✅","❌"))</f>
        <v/>
      </c>
      <c r="D50" s="17" t="str">
        <f>IF(OR(A50="",$D$5&lt;&gt;"Có"),"",Data_HSK3!B44&amp;"  ("&amp;Data_HSK3!C44&amp;")")</f>
        <v/>
      </c>
      <c r="F50" s="1" t="str">
        <f t="shared" si="0"/>
        <v/>
      </c>
      <c r="G50" s="1" t="str">
        <f t="shared" si="1"/>
        <v/>
      </c>
    </row>
    <row r="51" spans="1:7" ht="15.75" customHeight="1">
      <c r="A51" s="14" t="str">
        <f>IF(Data_HSK3!E45="","",Data_HSK3!E45)</f>
        <v>tiêu đề</v>
      </c>
      <c r="B51" s="15"/>
      <c r="C51" s="16" t="str">
        <f>IF(OR(A51="",TRIM(B51)=""),"",IF(OR(ISNUMBER(FIND("|"&amp;F51&amp;"|",Data_HSK3!G45)),AND(F51=G51,ISNUMBER(FIND("|"&amp;G51&amp;"|",Data_HSK3!H45)))),"✅","❌"))</f>
        <v/>
      </c>
      <c r="D51" s="17" t="str">
        <f>IF(OR(A51="",$D$5&lt;&gt;"Có"),"",Data_HSK3!B45&amp;"  ("&amp;Data_HSK3!C45&amp;")")</f>
        <v/>
      </c>
      <c r="F51" s="1" t="str">
        <f t="shared" si="0"/>
        <v/>
      </c>
      <c r="G51" s="1" t="str">
        <f t="shared" si="1"/>
        <v/>
      </c>
    </row>
    <row r="52" spans="1:7" ht="15.75" customHeight="1">
      <c r="A52" s="14" t="str">
        <f>IF(Data_HSK3!E46="","",Data_HSK3!E46)</f>
        <v>tiêu chuẩn; chuẩn</v>
      </c>
      <c r="B52" s="15"/>
      <c r="C52" s="16" t="str">
        <f>IF(OR(A52="",TRIM(B52)=""),"",IF(OR(ISNUMBER(FIND("|"&amp;F52&amp;"|",Data_HSK3!G46)),AND(F52=G52,ISNUMBER(FIND("|"&amp;G52&amp;"|",Data_HSK3!H46)))),"✅","❌"))</f>
        <v/>
      </c>
      <c r="D52" s="17" t="str">
        <f>IF(OR(A52="",$D$5&lt;&gt;"Có"),"",Data_HSK3!B46&amp;"  ("&amp;Data_HSK3!C46&amp;")")</f>
        <v/>
      </c>
      <c r="F52" s="1" t="str">
        <f t="shared" si="0"/>
        <v/>
      </c>
      <c r="G52" s="1" t="str">
        <f t="shared" si="1"/>
        <v/>
      </c>
    </row>
    <row r="53" spans="1:7" ht="15.75" customHeight="1">
      <c r="A53" s="14" t="str">
        <f>IF(Data_HSK3!E47="","",Data_HSK3!E47)</f>
        <v>diễn đạt, bày tỏ</v>
      </c>
      <c r="B53" s="15"/>
      <c r="C53" s="16" t="str">
        <f>IF(OR(A53="",TRIM(B53)=""),"",IF(OR(ISNUMBER(FIND("|"&amp;F53&amp;"|",Data_HSK3!G47)),AND(F53=G53,ISNUMBER(FIND("|"&amp;G53&amp;"|",Data_HSK3!H47)))),"✅","❌"))</f>
        <v/>
      </c>
      <c r="D53" s="17" t="str">
        <f>IF(OR(A53="",$D$5&lt;&gt;"Có"),"",Data_HSK3!B47&amp;"  ("&amp;Data_HSK3!C47&amp;")")</f>
        <v/>
      </c>
      <c r="F53" s="1" t="str">
        <f t="shared" si="0"/>
        <v/>
      </c>
      <c r="G53" s="1" t="str">
        <f t="shared" si="1"/>
        <v/>
      </c>
    </row>
    <row r="54" spans="1:7" ht="15.75" customHeight="1">
      <c r="A54" s="14" t="str">
        <f>IF(Data_HSK3!E48="","",Data_HSK3!E48)</f>
        <v>bảng biểu, biểu mẫu</v>
      </c>
      <c r="B54" s="15"/>
      <c r="C54" s="16" t="str">
        <f>IF(OR(A54="",TRIM(B54)=""),"",IF(OR(ISNUMBER(FIND("|"&amp;F54&amp;"|",Data_HSK3!G48)),AND(F54=G54,ISNUMBER(FIND("|"&amp;G54&amp;"|",Data_HSK3!H48)))),"✅","❌"))</f>
        <v/>
      </c>
      <c r="D54" s="17" t="str">
        <f>IF(OR(A54="",$D$5&lt;&gt;"Có"),"",Data_HSK3!B48&amp;"  ("&amp;Data_HSK3!C48&amp;")")</f>
        <v/>
      </c>
      <c r="F54" s="1" t="str">
        <f t="shared" si="0"/>
        <v/>
      </c>
      <c r="G54" s="1" t="str">
        <f t="shared" si="1"/>
        <v/>
      </c>
    </row>
    <row r="55" spans="1:7" ht="15.75" customHeight="1">
      <c r="A55" s="14" t="str">
        <f>IF(Data_HSK3!E49="","",Data_HSK3!E49)</f>
        <v>bề mặt, bề ngoài</v>
      </c>
      <c r="B55" s="15"/>
      <c r="C55" s="16" t="str">
        <f>IF(OR(A55="",TRIM(B55)=""),"",IF(OR(ISNUMBER(FIND("|"&amp;F55&amp;"|",Data_HSK3!G49)),AND(F55=G55,ISNUMBER(FIND("|"&amp;G55&amp;"|",Data_HSK3!H49)))),"✅","❌"))</f>
        <v/>
      </c>
      <c r="D55" s="17" t="str">
        <f>IF(OR(A55="",$D$5&lt;&gt;"Có"),"",Data_HSK3!B49&amp;"  ("&amp;Data_HSK3!C49&amp;")")</f>
        <v/>
      </c>
      <c r="F55" s="1" t="str">
        <f t="shared" si="0"/>
        <v/>
      </c>
      <c r="G55" s="1" t="str">
        <f t="shared" si="1"/>
        <v/>
      </c>
    </row>
    <row r="56" spans="1:7" ht="15.75" customHeight="1">
      <c r="A56" s="14" t="str">
        <f>IF(Data_HSK3!E50="","",Data_HSK3!E50)</f>
        <v>cho thấy, chứng tỏ</v>
      </c>
      <c r="B56" s="15"/>
      <c r="C56" s="16" t="str">
        <f>IF(OR(A56="",TRIM(B56)=""),"",IF(OR(ISNUMBER(FIND("|"&amp;F56&amp;"|",Data_HSK3!G50)),AND(F56=G56,ISNUMBER(FIND("|"&amp;G56&amp;"|",Data_HSK3!H50)))),"✅","❌"))</f>
        <v/>
      </c>
      <c r="D56" s="17" t="str">
        <f>IF(OR(A56="",$D$5&lt;&gt;"Có"),"",Data_HSK3!B50&amp;"  ("&amp;Data_HSK3!C50&amp;")")</f>
        <v/>
      </c>
      <c r="F56" s="1" t="str">
        <f t="shared" si="0"/>
        <v/>
      </c>
      <c r="G56" s="1" t="str">
        <f t="shared" si="1"/>
        <v/>
      </c>
    </row>
    <row r="57" spans="1:7" ht="15.75" customHeight="1">
      <c r="A57" s="14" t="str">
        <f>IF(Data_HSK3!E51="","",Data_HSK3!E51)</f>
        <v>thể hiện; biểu hiện</v>
      </c>
      <c r="B57" s="15"/>
      <c r="C57" s="16" t="str">
        <f>IF(OR(A57="",TRIM(B57)=""),"",IF(OR(ISNUMBER(FIND("|"&amp;F57&amp;"|",Data_HSK3!G51)),AND(F57=G57,ISNUMBER(FIND("|"&amp;G57&amp;"|",Data_HSK3!H51)))),"✅","❌"))</f>
        <v/>
      </c>
      <c r="D57" s="17" t="str">
        <f>IF(OR(A57="",$D$5&lt;&gt;"Có"),"",Data_HSK3!B51&amp;"  ("&amp;Data_HSK3!C51&amp;")")</f>
        <v/>
      </c>
      <c r="F57" s="1" t="str">
        <f t="shared" si="0"/>
        <v/>
      </c>
      <c r="G57" s="1" t="str">
        <f t="shared" si="1"/>
        <v/>
      </c>
    </row>
    <row r="58" spans="1:7" ht="15.75" customHeight="1">
      <c r="A58" s="14" t="str">
        <f>IF(Data_HSK3!E52="","",Data_HSK3!E52)</f>
        <v>biểu diễn; màn biểu diễn</v>
      </c>
      <c r="B58" s="15"/>
      <c r="C58" s="16" t="str">
        <f>IF(OR(A58="",TRIM(B58)=""),"",IF(OR(ISNUMBER(FIND("|"&amp;F58&amp;"|",Data_HSK3!G52)),AND(F58=G58,ISNUMBER(FIND("|"&amp;G58&amp;"|",Data_HSK3!H52)))),"✅","❌"))</f>
        <v/>
      </c>
      <c r="D58" s="17" t="str">
        <f>IF(OR(A58="",$D$5&lt;&gt;"Có"),"",Data_HSK3!B52&amp;"  ("&amp;Data_HSK3!C52&amp;")")</f>
        <v/>
      </c>
      <c r="F58" s="1" t="str">
        <f t="shared" si="0"/>
        <v/>
      </c>
      <c r="G58" s="1" t="str">
        <f t="shared" si="1"/>
        <v/>
      </c>
    </row>
    <row r="59" spans="1:7" ht="15.75" customHeight="1">
      <c r="A59" s="14" t="str">
        <f>IF(Data_HSK3!E53="","",Data_HSK3!E53)</f>
        <v>và, đồng thời; (trước phủ định) hoàn toàn không</v>
      </c>
      <c r="B59" s="15"/>
      <c r="C59" s="16" t="str">
        <f>IF(OR(A59="",TRIM(B59)=""),"",IF(OR(ISNUMBER(FIND("|"&amp;F59&amp;"|",Data_HSK3!G53)),AND(F59=G59,ISNUMBER(FIND("|"&amp;G59&amp;"|",Data_HSK3!H53)))),"✅","❌"))</f>
        <v/>
      </c>
      <c r="D59" s="17" t="str">
        <f>IF(OR(A59="",$D$5&lt;&gt;"Có"),"",Data_HSK3!B53&amp;"  ("&amp;Data_HSK3!C53&amp;")")</f>
        <v/>
      </c>
      <c r="F59" s="1" t="str">
        <f t="shared" si="0"/>
        <v/>
      </c>
      <c r="G59" s="1" t="str">
        <f t="shared" si="1"/>
        <v/>
      </c>
    </row>
    <row r="60" spans="1:7" ht="15.75" customHeight="1">
      <c r="A60" s="14" t="str">
        <f>IF(Data_HSK3!E54="","",Data_HSK3!E54)</f>
        <v>hơn nữa, và (并且)</v>
      </c>
      <c r="B60" s="15"/>
      <c r="C60" s="16" t="str">
        <f>IF(OR(A60="",TRIM(B60)=""),"",IF(OR(ISNUMBER(FIND("|"&amp;F60&amp;"|",Data_HSK3!G54)),AND(F60=G60,ISNUMBER(FIND("|"&amp;G60&amp;"|",Data_HSK3!H54)))),"✅","❌"))</f>
        <v/>
      </c>
      <c r="D60" s="17" t="str">
        <f>IF(OR(A60="",$D$5&lt;&gt;"Có"),"",Data_HSK3!B54&amp;"  ("&amp;Data_HSK3!C54&amp;")")</f>
        <v/>
      </c>
      <c r="F60" s="1" t="str">
        <f t="shared" si="0"/>
        <v/>
      </c>
      <c r="G60" s="1" t="str">
        <f t="shared" si="1"/>
        <v/>
      </c>
    </row>
    <row r="61" spans="1:7" ht="15.75" customHeight="1">
      <c r="A61" s="14" t="str">
        <f>IF(Data_HSK3!E55="","",Data_HSK3!E55)</f>
        <v>phát sóng (播出)</v>
      </c>
      <c r="B61" s="15"/>
      <c r="C61" s="16" t="str">
        <f>IF(OR(A61="",TRIM(B61)=""),"",IF(OR(ISNUMBER(FIND("|"&amp;F61&amp;"|",Data_HSK3!G55)),AND(F61=G61,ISNUMBER(FIND("|"&amp;G61&amp;"|",Data_HSK3!H55)))),"✅","❌"))</f>
        <v/>
      </c>
      <c r="D61" s="17" t="str">
        <f>IF(OR(A61="",$D$5&lt;&gt;"Có"),"",Data_HSK3!B55&amp;"  ("&amp;Data_HSK3!C55&amp;")")</f>
        <v/>
      </c>
      <c r="F61" s="1" t="str">
        <f t="shared" si="0"/>
        <v/>
      </c>
      <c r="G61" s="1" t="str">
        <f t="shared" si="1"/>
        <v/>
      </c>
    </row>
    <row r="62" spans="1:7" ht="15.75" customHeight="1">
      <c r="A62" s="14" t="str">
        <f>IF(Data_HSK3!E56="","",Data_HSK3!E56)</f>
        <v>phát, chiếu (phim, nhạc)</v>
      </c>
      <c r="B62" s="15"/>
      <c r="C62" s="16" t="str">
        <f>IF(OR(A62="",TRIM(B62)=""),"",IF(OR(ISNUMBER(FIND("|"&amp;F62&amp;"|",Data_HSK3!G56)),AND(F62=G62,ISNUMBER(FIND("|"&amp;G62&amp;"|",Data_HSK3!H56)))),"✅","❌"))</f>
        <v/>
      </c>
      <c r="D62" s="17" t="str">
        <f>IF(OR(A62="",$D$5&lt;&gt;"Có"),"",Data_HSK3!B56&amp;"  ("&amp;Data_HSK3!C56&amp;")")</f>
        <v/>
      </c>
      <c r="F62" s="1" t="str">
        <f t="shared" si="0"/>
        <v/>
      </c>
      <c r="G62" s="1" t="str">
        <f t="shared" si="1"/>
        <v/>
      </c>
    </row>
    <row r="63" spans="1:7" ht="15.75" customHeight="1">
      <c r="A63" s="14" t="str">
        <f>IF(Data_HSK3!E57="","",Data_HSK3!E57)</f>
        <v>không cần, không phải</v>
      </c>
      <c r="B63" s="15"/>
      <c r="C63" s="16" t="str">
        <f>IF(OR(A63="",TRIM(B63)=""),"",IF(OR(ISNUMBER(FIND("|"&amp;F63&amp;"|",Data_HSK3!G57)),AND(F63=G63,ISNUMBER(FIND("|"&amp;G63&amp;"|",Data_HSK3!H57)))),"✅","❌"))</f>
        <v/>
      </c>
      <c r="D63" s="17" t="str">
        <f>IF(OR(A63="",$D$5&lt;&gt;"Có"),"",Data_HSK3!B57&amp;"  ("&amp;Data_HSK3!C57&amp;")")</f>
        <v/>
      </c>
      <c r="F63" s="1" t="str">
        <f t="shared" si="0"/>
        <v/>
      </c>
      <c r="G63" s="1" t="str">
        <f t="shared" si="1"/>
        <v/>
      </c>
    </row>
    <row r="64" spans="1:7" ht="15.75" customHeight="1">
      <c r="A64" s="14" t="str">
        <f>IF(Data_HSK3!E58="","",Data_HSK3!E58)</f>
        <v>không ngừng, liên tục</v>
      </c>
      <c r="B64" s="15"/>
      <c r="C64" s="16" t="str">
        <f>IF(OR(A64="",TRIM(B64)=""),"",IF(OR(ISNUMBER(FIND("|"&amp;F64&amp;"|",Data_HSK3!G58)),AND(F64=G64,ISNUMBER(FIND("|"&amp;G64&amp;"|",Data_HSK3!H58)))),"✅","❌"))</f>
        <v/>
      </c>
      <c r="D64" s="17" t="str">
        <f>IF(OR(A64="",$D$5&lt;&gt;"Có"),"",Data_HSK3!B58&amp;"  ("&amp;Data_HSK3!C58&amp;")")</f>
        <v/>
      </c>
      <c r="F64" s="1" t="str">
        <f t="shared" si="0"/>
        <v/>
      </c>
      <c r="G64" s="1" t="str">
        <f t="shared" si="1"/>
        <v/>
      </c>
    </row>
    <row r="65" spans="1:7" ht="15.75" customHeight="1">
      <c r="A65" s="14" t="str">
        <f>IF(Data_HSK3!E59="","",Data_HSK3!E59)</f>
        <v>bất luận, cho dù</v>
      </c>
      <c r="B65" s="15"/>
      <c r="C65" s="16" t="str">
        <f>IF(OR(A65="",TRIM(B65)=""),"",IF(OR(ISNUMBER(FIND("|"&amp;F65&amp;"|",Data_HSK3!G59)),AND(F65=G65,ISNUMBER(FIND("|"&amp;G65&amp;"|",Data_HSK3!H59)))),"✅","❌"))</f>
        <v/>
      </c>
      <c r="D65" s="17" t="str">
        <f>IF(OR(A65="",$D$5&lt;&gt;"Có"),"",Data_HSK3!B59&amp;"  ("&amp;Data_HSK3!C59&amp;")")</f>
        <v/>
      </c>
      <c r="F65" s="1" t="str">
        <f t="shared" si="0"/>
        <v/>
      </c>
      <c r="G65" s="1" t="str">
        <f t="shared" si="1"/>
        <v/>
      </c>
    </row>
    <row r="66" spans="1:7" ht="15.75" customHeight="1">
      <c r="A66" s="14" t="str">
        <f>IF(Data_HSK3!E60="","",Data_HSK3!E60)</f>
        <v>bù, bổ sung, vá (1 chữ)</v>
      </c>
      <c r="B66" s="15"/>
      <c r="C66" s="16" t="str">
        <f>IF(OR(A66="",TRIM(B66)=""),"",IF(OR(ISNUMBER(FIND("|"&amp;F66&amp;"|",Data_HSK3!G60)),AND(F66=G66,ISNUMBER(FIND("|"&amp;G66&amp;"|",Data_HSK3!H60)))),"✅","❌"))</f>
        <v/>
      </c>
      <c r="D66" s="17" t="str">
        <f>IF(OR(A66="",$D$5&lt;&gt;"Có"),"",Data_HSK3!B60&amp;"  ("&amp;Data_HSK3!C60&amp;")")</f>
        <v/>
      </c>
      <c r="F66" s="1" t="str">
        <f t="shared" si="0"/>
        <v/>
      </c>
      <c r="G66" s="1" t="str">
        <f t="shared" si="1"/>
        <v/>
      </c>
    </row>
    <row r="67" spans="1:7" ht="15.75" customHeight="1">
      <c r="A67" s="14" t="str">
        <f>IF(Data_HSK3!E61="","",Data_HSK3!E61)</f>
        <v>bổ sung</v>
      </c>
      <c r="B67" s="15"/>
      <c r="C67" s="16" t="str">
        <f>IF(OR(A67="",TRIM(B67)=""),"",IF(OR(ISNUMBER(FIND("|"&amp;F67&amp;"|",Data_HSK3!G61)),AND(F67=G67,ISNUMBER(FIND("|"&amp;G67&amp;"|",Data_HSK3!H61)))),"✅","❌"))</f>
        <v/>
      </c>
      <c r="D67" s="17" t="str">
        <f>IF(OR(A67="",$D$5&lt;&gt;"Có"),"",Data_HSK3!B61&amp;"  ("&amp;Data_HSK3!C61&amp;")")</f>
        <v/>
      </c>
      <c r="F67" s="1" t="str">
        <f t="shared" si="0"/>
        <v/>
      </c>
      <c r="G67" s="1" t="str">
        <f t="shared" si="1"/>
        <v/>
      </c>
    </row>
    <row r="68" spans="1:7" ht="15.75" customHeight="1">
      <c r="A68" s="14" t="str">
        <f>IF(Data_HSK3!E62="","",Data_HSK3!E62)</f>
        <v>bất an, không yên</v>
      </c>
      <c r="B68" s="15"/>
      <c r="C68" s="16" t="str">
        <f>IF(OR(A68="",TRIM(B68)=""),"",IF(OR(ISNUMBER(FIND("|"&amp;F68&amp;"|",Data_HSK3!G62)),AND(F68=G68,ISNUMBER(FIND("|"&amp;G68&amp;"|",Data_HSK3!H62)))),"✅","❌"))</f>
        <v/>
      </c>
      <c r="D68" s="17" t="str">
        <f>IF(OR(A68="",$D$5&lt;&gt;"Có"),"",Data_HSK3!B62&amp;"  ("&amp;Data_HSK3!C62&amp;")")</f>
        <v/>
      </c>
      <c r="F68" s="1" t="str">
        <f t="shared" si="0"/>
        <v/>
      </c>
      <c r="G68" s="1" t="str">
        <f t="shared" si="1"/>
        <v/>
      </c>
    </row>
    <row r="69" spans="1:7" ht="15.75" customHeight="1">
      <c r="A69" s="14" t="str">
        <f>IF(Data_HSK3!E63="","",Data_HSK3!E63)</f>
        <v>buộc phải, đành phải</v>
      </c>
      <c r="B69" s="15"/>
      <c r="C69" s="16" t="str">
        <f>IF(OR(A69="",TRIM(B69)=""),"",IF(OR(ISNUMBER(FIND("|"&amp;F69&amp;"|",Data_HSK3!G63)),AND(F69=G69,ISNUMBER(FIND("|"&amp;G69&amp;"|",Data_HSK3!H63)))),"✅","❌"))</f>
        <v/>
      </c>
      <c r="D69" s="17" t="str">
        <f>IF(OR(A69="",$D$5&lt;&gt;"Có"),"",Data_HSK3!B63&amp;"  ("&amp;Data_HSK3!C63&amp;")")</f>
        <v/>
      </c>
      <c r="F69" s="1" t="str">
        <f t="shared" si="0"/>
        <v/>
      </c>
      <c r="G69" s="1" t="str">
        <f t="shared" si="1"/>
        <v/>
      </c>
    </row>
    <row r="70" spans="1:7" ht="15.75" customHeight="1">
      <c r="A70" s="14" t="str">
        <f>IF(Data_HSK3!E64="","",Data_HSK3!E64)</f>
        <v>không những, không chỉ (不光)</v>
      </c>
      <c r="B70" s="15"/>
      <c r="C70" s="16" t="str">
        <f>IF(OR(A70="",TRIM(B70)=""),"",IF(OR(ISNUMBER(FIND("|"&amp;F70&amp;"|",Data_HSK3!G64)),AND(F70=G70,ISNUMBER(FIND("|"&amp;G70&amp;"|",Data_HSK3!H64)))),"✅","❌"))</f>
        <v/>
      </c>
      <c r="D70" s="17" t="str">
        <f>IF(OR(A70="",$D$5&lt;&gt;"Có"),"",Data_HSK3!B64&amp;"  ("&amp;Data_HSK3!C64&amp;")")</f>
        <v/>
      </c>
      <c r="F70" s="1" t="str">
        <f t="shared" si="0"/>
        <v/>
      </c>
      <c r="G70" s="1" t="str">
        <f t="shared" si="1"/>
        <v/>
      </c>
    </row>
    <row r="71" spans="1:7" ht="15.75" customHeight="1">
      <c r="A71" s="14" t="str">
        <f>IF(Data_HSK3!E65="","",Data_HSK3!E65)</f>
        <v>không chỉ, không những (不仅)</v>
      </c>
      <c r="B71" s="15"/>
      <c r="C71" s="16" t="str">
        <f>IF(OR(A71="",TRIM(B71)=""),"",IF(OR(ISNUMBER(FIND("|"&amp;F71&amp;"|",Data_HSK3!G65)),AND(F71=G71,ISNUMBER(FIND("|"&amp;G71&amp;"|",Data_HSK3!H65)))),"✅","❌"))</f>
        <v/>
      </c>
      <c r="D71" s="17" t="str">
        <f>IF(OR(A71="",$D$5&lt;&gt;"Có"),"",Data_HSK3!B65&amp;"  ("&amp;Data_HSK3!C65&amp;")")</f>
        <v/>
      </c>
      <c r="F71" s="1" t="str">
        <f t="shared" si="0"/>
        <v/>
      </c>
      <c r="G71" s="1" t="str">
        <f t="shared" si="1"/>
        <v/>
      </c>
    </row>
    <row r="72" spans="1:7" ht="15.75" customHeight="1">
      <c r="A72" s="14" t="str">
        <f>IF(Data_HSK3!E66="","",Data_HSK3!E66)</f>
        <v>vải</v>
      </c>
      <c r="B72" s="15"/>
      <c r="C72" s="16" t="str">
        <f>IF(OR(A72="",TRIM(B72)=""),"",IF(OR(ISNUMBER(FIND("|"&amp;F72&amp;"|",Data_HSK3!G66)),AND(F72=G72,ISNUMBER(FIND("|"&amp;G72&amp;"|",Data_HSK3!H66)))),"✅","❌"))</f>
        <v/>
      </c>
      <c r="D72" s="17" t="str">
        <f>IF(OR(A72="",$D$5&lt;&gt;"Có"),"",Data_HSK3!B66&amp;"  ("&amp;Data_HSK3!C66&amp;")")</f>
        <v/>
      </c>
      <c r="F72" s="1" t="str">
        <f t="shared" si="0"/>
        <v/>
      </c>
      <c r="G72" s="1" t="str">
        <f t="shared" si="1"/>
        <v/>
      </c>
    </row>
    <row r="73" spans="1:7" ht="15.75" customHeight="1">
      <c r="A73" s="14" t="str">
        <f>IF(Data_HSK3!E67="","",Data_HSK3!E67)</f>
        <v>bước</v>
      </c>
      <c r="B73" s="15"/>
      <c r="C73" s="16" t="str">
        <f>IF(OR(A73="",TRIM(B73)=""),"",IF(OR(ISNUMBER(FIND("|"&amp;F73&amp;"|",Data_HSK3!G67)),AND(F73=G73,ISNUMBER(FIND("|"&amp;G73&amp;"|",Data_HSK3!H67)))),"✅","❌"))</f>
        <v/>
      </c>
      <c r="D73" s="17" t="str">
        <f>IF(OR(A73="",$D$5&lt;&gt;"Có"),"",Data_HSK3!B67&amp;"  ("&amp;Data_HSK3!C67&amp;")")</f>
        <v/>
      </c>
      <c r="F73" s="1" t="str">
        <f t="shared" si="0"/>
        <v/>
      </c>
      <c r="G73" s="1" t="str">
        <f t="shared" si="1"/>
        <v/>
      </c>
    </row>
    <row r="74" spans="1:7" ht="15.75" customHeight="1">
      <c r="A74" s="14" t="str">
        <f>IF(Data_HSK3!E68="","",Data_HSK3!E68)</f>
        <v>bộ phận; bộ (phim, sách)</v>
      </c>
      <c r="B74" s="15"/>
      <c r="C74" s="16" t="str">
        <f>IF(OR(A74="",TRIM(B74)=""),"",IF(OR(ISNUMBER(FIND("|"&amp;F74&amp;"|",Data_HSK3!G68)),AND(F74=G74,ISNUMBER(FIND("|"&amp;G74&amp;"|",Data_HSK3!H68)))),"✅","❌"))</f>
        <v/>
      </c>
      <c r="D74" s="17" t="str">
        <f>IF(OR(A74="",$D$5&lt;&gt;"Có"),"",Data_HSK3!B68&amp;"  ("&amp;Data_HSK3!C68&amp;")")</f>
        <v/>
      </c>
      <c r="F74" s="1" t="str">
        <f t="shared" si="0"/>
        <v/>
      </c>
      <c r="G74" s="1" t="str">
        <f t="shared" si="1"/>
        <v/>
      </c>
    </row>
    <row r="75" spans="1:7" ht="15.75" customHeight="1">
      <c r="A75" s="14" t="str">
        <f>IF(Data_HSK3!E69="","",Data_HSK3!E69)</f>
        <v>ban ngành, phòng ban</v>
      </c>
      <c r="B75" s="15"/>
      <c r="C75" s="16" t="str">
        <f>IF(OR(A75="",TRIM(B75)=""),"",IF(OR(ISNUMBER(FIND("|"&amp;F75&amp;"|",Data_HSK3!G69)),AND(F75=G75,ISNUMBER(FIND("|"&amp;G75&amp;"|",Data_HSK3!H69)))),"✅","❌"))</f>
        <v/>
      </c>
      <c r="D75" s="17" t="str">
        <f>IF(OR(A75="",$D$5&lt;&gt;"Có"),"",Data_HSK3!B69&amp;"  ("&amp;Data_HSK3!C69&amp;")")</f>
        <v/>
      </c>
      <c r="F75" s="1" t="str">
        <f t="shared" si="0"/>
        <v/>
      </c>
      <c r="G75" s="1" t="str">
        <f t="shared" si="1"/>
        <v/>
      </c>
    </row>
    <row r="76" spans="1:7" ht="15.75" customHeight="1">
      <c r="A76" s="14" t="str">
        <f>IF(Data_HSK3!E70="","",Data_HSK3!E70)</f>
        <v>bộ trưởng</v>
      </c>
      <c r="B76" s="15"/>
      <c r="C76" s="16" t="str">
        <f>IF(OR(A76="",TRIM(B76)=""),"",IF(OR(ISNUMBER(FIND("|"&amp;F76&amp;"|",Data_HSK3!G70)),AND(F76=G76,ISNUMBER(FIND("|"&amp;G76&amp;"|",Data_HSK3!H70)))),"✅","❌"))</f>
        <v/>
      </c>
      <c r="D76" s="17" t="str">
        <f>IF(OR(A76="",$D$5&lt;&gt;"Có"),"",Data_HSK3!B70&amp;"  ("&amp;Data_HSK3!C70&amp;")")</f>
        <v/>
      </c>
      <c r="F76" s="1" t="str">
        <f t="shared" si="0"/>
        <v/>
      </c>
      <c r="G76" s="1" t="str">
        <f t="shared" si="1"/>
        <v/>
      </c>
    </row>
    <row r="77" spans="1:7" ht="15.75" customHeight="1">
      <c r="A77" s="14" t="str">
        <f>IF(Data_HSK3!E71="","",Data_HSK3!E71)</f>
        <v>tài năng</v>
      </c>
      <c r="B77" s="15"/>
      <c r="C77" s="16" t="str">
        <f>IF(OR(A77="",TRIM(B77)=""),"",IF(OR(ISNUMBER(FIND("|"&amp;F77&amp;"|",Data_HSK3!G71)),AND(F77=G77,ISNUMBER(FIND("|"&amp;G77&amp;"|",Data_HSK3!H71)))),"✅","❌"))</f>
        <v/>
      </c>
      <c r="D77" s="17" t="str">
        <f>IF(OR(A77="",$D$5&lt;&gt;"Có"),"",Data_HSK3!B71&amp;"  ("&amp;Data_HSK3!C71&amp;")")</f>
        <v/>
      </c>
      <c r="F77" s="1" t="str">
        <f t="shared" si="0"/>
        <v/>
      </c>
      <c r="G77" s="1" t="str">
        <f t="shared" si="1"/>
        <v/>
      </c>
    </row>
    <row r="78" spans="1:7" ht="15.75" customHeight="1">
      <c r="A78" s="14" t="str">
        <f>IF(Data_HSK3!E72="","",Data_HSK3!E72)</f>
        <v>áp dụng (biện pháp), tiến hành</v>
      </c>
      <c r="B78" s="15"/>
      <c r="C78" s="16" t="str">
        <f>IF(OR(A78="",TRIM(B78)=""),"",IF(OR(ISNUMBER(FIND("|"&amp;F78&amp;"|",Data_HSK3!G72)),AND(F78=G78,ISNUMBER(FIND("|"&amp;G78&amp;"|",Data_HSK3!H72)))),"✅","❌"))</f>
        <v/>
      </c>
      <c r="D78" s="17" t="str">
        <f>IF(OR(A78="",$D$5&lt;&gt;"Có"),"",Data_HSK3!B72&amp;"  ("&amp;Data_HSK3!C72&amp;")")</f>
        <v/>
      </c>
      <c r="F78" s="1" t="str">
        <f t="shared" si="0"/>
        <v/>
      </c>
      <c r="G78" s="1" t="str">
        <f t="shared" si="1"/>
        <v/>
      </c>
    </row>
    <row r="79" spans="1:7" ht="15.75" customHeight="1">
      <c r="A79" s="14" t="str">
        <f>IF(Data_HSK3!E73="","",Data_HSK3!E73)</f>
        <v>áp dụng, sử dụng (采用)</v>
      </c>
      <c r="B79" s="15"/>
      <c r="C79" s="16" t="str">
        <f>IF(OR(A79="",TRIM(B79)=""),"",IF(OR(ISNUMBER(FIND("|"&amp;F79&amp;"|",Data_HSK3!G73)),AND(F79=G79,ISNUMBER(FIND("|"&amp;G79&amp;"|",Data_HSK3!H73)))),"✅","❌"))</f>
        <v/>
      </c>
      <c r="D79" s="17" t="str">
        <f>IF(OR(A79="",$D$5&lt;&gt;"Có"),"",Data_HSK3!B73&amp;"  ("&amp;Data_HSK3!C73&amp;")")</f>
        <v/>
      </c>
      <c r="F79" s="1" t="str">
        <f t="shared" si="0"/>
        <v/>
      </c>
      <c r="G79" s="1" t="str">
        <f t="shared" si="1"/>
        <v/>
      </c>
    </row>
    <row r="80" spans="1:7" ht="15.75" customHeight="1">
      <c r="A80" s="14" t="str">
        <f>IF(Data_HSK3!E74="","",Data_HSK3!E74)</f>
        <v>màu sắc (nhiều màu)</v>
      </c>
      <c r="B80" s="15"/>
      <c r="C80" s="16" t="str">
        <f>IF(OR(A80="",TRIM(B80)=""),"",IF(OR(ISNUMBER(FIND("|"&amp;F80&amp;"|",Data_HSK3!G74)),AND(F80=G80,ISNUMBER(FIND("|"&amp;G80&amp;"|",Data_HSK3!H74)))),"✅","❌"))</f>
        <v/>
      </c>
      <c r="D80" s="17" t="str">
        <f>IF(OR(A80="",$D$5&lt;&gt;"Có"),"",Data_HSK3!B74&amp;"  ("&amp;Data_HSK3!C74&amp;")")</f>
        <v/>
      </c>
      <c r="F80" s="1" t="str">
        <f t="shared" si="0"/>
        <v/>
      </c>
      <c r="G80" s="1" t="str">
        <f t="shared" si="1"/>
        <v/>
      </c>
    </row>
    <row r="81" spans="1:7" ht="15.75" customHeight="1">
      <c r="A81" s="14" t="str">
        <f>IF(Data_HSK3!E75="","",Data_HSK3!E75)</f>
        <v>đã từng</v>
      </c>
      <c r="B81" s="15"/>
      <c r="C81" s="16" t="str">
        <f>IF(OR(A81="",TRIM(B81)=""),"",IF(OR(ISNUMBER(FIND("|"&amp;F81&amp;"|",Data_HSK3!G75)),AND(F81=G81,ISNUMBER(FIND("|"&amp;G81&amp;"|",Data_HSK3!H75)))),"✅","❌"))</f>
        <v/>
      </c>
      <c r="D81" s="17" t="str">
        <f>IF(OR(A81="",$D$5&lt;&gt;"Có"),"",Data_HSK3!B75&amp;"  ("&amp;Data_HSK3!C75&amp;")")</f>
        <v/>
      </c>
      <c r="F81" s="1" t="str">
        <f t="shared" si="0"/>
        <v/>
      </c>
      <c r="G81" s="1" t="str">
        <f t="shared" si="1"/>
        <v/>
      </c>
    </row>
    <row r="82" spans="1:7" ht="15.75" customHeight="1">
      <c r="A82" s="14" t="str">
        <f>IF(Data_HSK3!E76="","",Data_HSK3!E76)</f>
        <v>sản sinh, nảy sinh</v>
      </c>
      <c r="B82" s="15"/>
      <c r="C82" s="16" t="str">
        <f>IF(OR(A82="",TRIM(B82)=""),"",IF(OR(ISNUMBER(FIND("|"&amp;F82&amp;"|",Data_HSK3!G76)),AND(F82=G82,ISNUMBER(FIND("|"&amp;G82&amp;"|",Data_HSK3!H76)))),"✅","❌"))</f>
        <v/>
      </c>
      <c r="D82" s="17" t="str">
        <f>IF(OR(A82="",$D$5&lt;&gt;"Có"),"",Data_HSK3!B76&amp;"  ("&amp;Data_HSK3!C76&amp;")")</f>
        <v/>
      </c>
      <c r="F82" s="1" t="str">
        <f t="shared" si="0"/>
        <v/>
      </c>
      <c r="G82" s="1" t="str">
        <f t="shared" si="1"/>
        <v/>
      </c>
    </row>
    <row r="83" spans="1:7" ht="15.75" customHeight="1">
      <c r="A83" s="14" t="str">
        <f>IF(Data_HSK3!E77="","",Data_HSK3!E77)</f>
        <v>Vạn Lý Trường Thành</v>
      </c>
      <c r="B83" s="15"/>
      <c r="C83" s="16" t="str">
        <f>IF(OR(A83="",TRIM(B83)=""),"",IF(OR(ISNUMBER(FIND("|"&amp;F83&amp;"|",Data_HSK3!G77)),AND(F83=G83,ISNUMBER(FIND("|"&amp;G83&amp;"|",Data_HSK3!H77)))),"✅","❌"))</f>
        <v/>
      </c>
      <c r="D83" s="17" t="str">
        <f>IF(OR(A83="",$D$5&lt;&gt;"Có"),"",Data_HSK3!B77&amp;"  ("&amp;Data_HSK3!C77&amp;")")</f>
        <v/>
      </c>
      <c r="F83" s="1" t="str">
        <f t="shared" si="0"/>
        <v/>
      </c>
      <c r="G83" s="1" t="str">
        <f t="shared" si="1"/>
        <v/>
      </c>
    </row>
    <row r="84" spans="1:7" ht="15.75" customHeight="1">
      <c r="A84" s="14" t="str">
        <f>IF(Data_HSK3!E78="","",Data_HSK3!E78)</f>
        <v>sở trường, điểm mạnh</v>
      </c>
      <c r="B84" s="15"/>
      <c r="C84" s="16" t="str">
        <f>IF(OR(A84="",TRIM(B84)=""),"",IF(OR(ISNUMBER(FIND("|"&amp;F84&amp;"|",Data_HSK3!G78)),AND(F84=G84,ISNUMBER(FIND("|"&amp;G84&amp;"|",Data_HSK3!H78)))),"✅","❌"))</f>
        <v/>
      </c>
      <c r="D84" s="17" t="str">
        <f>IF(OR(A84="",$D$5&lt;&gt;"Có"),"",Data_HSK3!B78&amp;"  ("&amp;Data_HSK3!C78&amp;")")</f>
        <v/>
      </c>
      <c r="F84" s="1" t="str">
        <f t="shared" si="0"/>
        <v/>
      </c>
      <c r="G84" s="1" t="str">
        <f t="shared" si="1"/>
        <v/>
      </c>
    </row>
    <row r="85" spans="1:7" ht="15.75" customHeight="1">
      <c r="A85" s="14" t="str">
        <f>IF(Data_HSK3!E79="","",Data_HSK3!E79)</f>
        <v>lâu dài, dài hạn</v>
      </c>
      <c r="B85" s="15"/>
      <c r="C85" s="16" t="str">
        <f>IF(OR(A85="",TRIM(B85)=""),"",IF(OR(ISNUMBER(FIND("|"&amp;F85&amp;"|",Data_HSK3!G79)),AND(F85=G85,ISNUMBER(FIND("|"&amp;G85&amp;"|",Data_HSK3!H79)))),"✅","❌"))</f>
        <v/>
      </c>
      <c r="D85" s="17" t="str">
        <f>IF(OR(A85="",$D$5&lt;&gt;"Có"),"",Data_HSK3!B79&amp;"  ("&amp;Data_HSK3!C79&amp;")")</f>
        <v/>
      </c>
      <c r="F85" s="1" t="str">
        <f t="shared" si="0"/>
        <v/>
      </c>
      <c r="G85" s="1" t="str">
        <f t="shared" si="1"/>
        <v/>
      </c>
    </row>
    <row r="86" spans="1:7" ht="15.75" customHeight="1">
      <c r="A86" s="14" t="str">
        <f>IF(Data_HSK3!E80="","",Data_HSK3!E80)</f>
        <v>nhà máy (1 chữ)</v>
      </c>
      <c r="B86" s="15"/>
      <c r="C86" s="16" t="str">
        <f>IF(OR(A86="",TRIM(B86)=""),"",IF(OR(ISNUMBER(FIND("|"&amp;F86&amp;"|",Data_HSK3!G80)),AND(F86=G86,ISNUMBER(FIND("|"&amp;G86&amp;"|",Data_HSK3!H80)))),"✅","❌"))</f>
        <v/>
      </c>
      <c r="D86" s="17" t="str">
        <f>IF(OR(A86="",$D$5&lt;&gt;"Có"),"",Data_HSK3!B80&amp;"  ("&amp;Data_HSK3!C80&amp;")")</f>
        <v/>
      </c>
      <c r="F86" s="1" t="str">
        <f t="shared" si="0"/>
        <v/>
      </c>
      <c r="G86" s="1" t="str">
        <f t="shared" si="1"/>
        <v/>
      </c>
    </row>
    <row r="87" spans="1:7" ht="15.75" customHeight="1">
      <c r="A87" s="14" t="str">
        <f>IF(Data_HSK3!E81="","",Data_HSK3!E81)</f>
        <v>trường hợp, dịp</v>
      </c>
      <c r="B87" s="15"/>
      <c r="C87" s="16" t="str">
        <f>IF(OR(A87="",TRIM(B87)=""),"",IF(OR(ISNUMBER(FIND("|"&amp;F87&amp;"|",Data_HSK3!G81)),AND(F87=G87,ISNUMBER(FIND("|"&amp;G87&amp;"|",Data_HSK3!H81)))),"✅","❌"))</f>
        <v/>
      </c>
      <c r="D87" s="17" t="str">
        <f>IF(OR(A87="",$D$5&lt;&gt;"Có"),"",Data_HSK3!B81&amp;"  ("&amp;Data_HSK3!C81&amp;")")</f>
        <v/>
      </c>
      <c r="F87" s="1" t="str">
        <f t="shared" si="0"/>
        <v/>
      </c>
      <c r="G87" s="1" t="str">
        <f t="shared" si="1"/>
        <v/>
      </c>
    </row>
    <row r="88" spans="1:7" ht="15.75" customHeight="1">
      <c r="A88" s="14" t="str">
        <f>IF(Data_HSK3!E82="","",Data_HSK3!E82)</f>
        <v>nơi chốn, địa điểm</v>
      </c>
      <c r="B88" s="15"/>
      <c r="C88" s="16" t="str">
        <f>IF(OR(A88="",TRIM(B88)=""),"",IF(OR(ISNUMBER(FIND("|"&amp;F88&amp;"|",Data_HSK3!G82)),AND(F88=G88,ISNUMBER(FIND("|"&amp;G88&amp;"|",Data_HSK3!H82)))),"✅","❌"))</f>
        <v/>
      </c>
      <c r="D88" s="17" t="str">
        <f>IF(OR(A88="",$D$5&lt;&gt;"Có"),"",Data_HSK3!B82&amp;"  ("&amp;Data_HSK3!C82&amp;")")</f>
        <v/>
      </c>
      <c r="F88" s="1" t="str">
        <f t="shared" si="0"/>
        <v/>
      </c>
      <c r="G88" s="1" t="str">
        <f t="shared" si="1"/>
        <v/>
      </c>
    </row>
    <row r="89" spans="1:7" ht="15.75" customHeight="1">
      <c r="A89" s="14" t="str">
        <f>IF(Data_HSK3!E83="","",Data_HSK3!E83)</f>
        <v>siêu (siêu cấp)</v>
      </c>
      <c r="B89" s="15"/>
      <c r="C89" s="16" t="str">
        <f>IF(OR(A89="",TRIM(B89)=""),"",IF(OR(ISNUMBER(FIND("|"&amp;F89&amp;"|",Data_HSK3!G83)),AND(F89=G89,ISNUMBER(FIND("|"&amp;G89&amp;"|",Data_HSK3!H83)))),"✅","❌"))</f>
        <v/>
      </c>
      <c r="D89" s="17" t="str">
        <f>IF(OR(A89="",$D$5&lt;&gt;"Có"),"",Data_HSK3!B83&amp;"  ("&amp;Data_HSK3!C83&amp;")")</f>
        <v/>
      </c>
      <c r="F89" s="1" t="str">
        <f t="shared" si="0"/>
        <v/>
      </c>
      <c r="G89" s="1" t="str">
        <f t="shared" si="1"/>
        <v/>
      </c>
    </row>
    <row r="90" spans="1:7" ht="15.75" customHeight="1">
      <c r="A90" s="14" t="str">
        <f>IF(Data_HSK3!E84="","",Data_HSK3!E84)</f>
        <v>hướng về, về phía (朝)</v>
      </c>
      <c r="B90" s="15"/>
      <c r="C90" s="16" t="str">
        <f>IF(OR(A90="",TRIM(B90)=""),"",IF(OR(ISNUMBER(FIND("|"&amp;F90&amp;"|",Data_HSK3!G84)),AND(F90=G90,ISNUMBER(FIND("|"&amp;G90&amp;"|",Data_HSK3!H84)))),"✅","❌"))</f>
        <v/>
      </c>
      <c r="D90" s="17" t="str">
        <f>IF(OR(A90="",$D$5&lt;&gt;"Có"),"",Data_HSK3!B84&amp;"  ("&amp;Data_HSK3!C84&amp;")")</f>
        <v/>
      </c>
      <c r="F90" s="1" t="str">
        <f t="shared" si="0"/>
        <v/>
      </c>
      <c r="G90" s="1" t="str">
        <f t="shared" si="1"/>
        <v/>
      </c>
    </row>
    <row r="91" spans="1:7" ht="15.75" customHeight="1">
      <c r="A91" s="14" t="str">
        <f>IF(Data_HSK3!E85="","",Data_HSK3!E85)</f>
        <v>ồn ào; cãi nhau</v>
      </c>
      <c r="B91" s="15"/>
      <c r="C91" s="16" t="str">
        <f>IF(OR(A91="",TRIM(B91)=""),"",IF(OR(ISNUMBER(FIND("|"&amp;F91&amp;"|",Data_HSK3!G85)),AND(F91=G91,ISNUMBER(FIND("|"&amp;G91&amp;"|",Data_HSK3!H85)))),"✅","❌"))</f>
        <v/>
      </c>
      <c r="D91" s="17" t="str">
        <f>IF(OR(A91="",$D$5&lt;&gt;"Có"),"",Data_HSK3!B85&amp;"  ("&amp;Data_HSK3!C85&amp;")")</f>
        <v/>
      </c>
      <c r="F91" s="1" t="str">
        <f t="shared" si="0"/>
        <v/>
      </c>
      <c r="G91" s="1" t="str">
        <f t="shared" si="1"/>
        <v/>
      </c>
    </row>
    <row r="92" spans="1:7" ht="15.75" customHeight="1">
      <c r="A92" s="14" t="str">
        <f>IF(Data_HSK3!E86="","",Data_HSK3!E86)</f>
        <v>cãi nhau</v>
      </c>
      <c r="B92" s="15"/>
      <c r="C92" s="16" t="str">
        <f>IF(OR(A92="",TRIM(B92)=""),"",IF(OR(ISNUMBER(FIND("|"&amp;F92&amp;"|",Data_HSK3!G86)),AND(F92=G92,ISNUMBER(FIND("|"&amp;G92&amp;"|",Data_HSK3!H86)))),"✅","❌"))</f>
        <v/>
      </c>
      <c r="D92" s="17" t="str">
        <f>IF(OR(A92="",$D$5&lt;&gt;"Có"),"",Data_HSK3!B86&amp;"  ("&amp;Data_HSK3!C86&amp;")")</f>
        <v/>
      </c>
      <c r="F92" s="1" t="str">
        <f t="shared" si="0"/>
        <v/>
      </c>
      <c r="G92" s="1" t="str">
        <f t="shared" si="1"/>
        <v/>
      </c>
    </row>
    <row r="93" spans="1:7" ht="15.75" customHeight="1">
      <c r="A93" s="14" t="str">
        <f>IF(Data_HSK3!E87="","",Data_HSK3!E87)</f>
        <v>áo sơ mi (衬衫)</v>
      </c>
      <c r="B93" s="15"/>
      <c r="C93" s="16" t="str">
        <f>IF(OR(A93="",TRIM(B93)=""),"",IF(OR(ISNUMBER(FIND("|"&amp;F93&amp;"|",Data_HSK3!G87)),AND(F93=G93,ISNUMBER(FIND("|"&amp;G93&amp;"|",Data_HSK3!H87)))),"✅","❌"))</f>
        <v/>
      </c>
      <c r="D93" s="17" t="str">
        <f>IF(OR(A93="",$D$5&lt;&gt;"Có"),"",Data_HSK3!B87&amp;"  ("&amp;Data_HSK3!C87&amp;")")</f>
        <v/>
      </c>
      <c r="F93" s="1" t="str">
        <f t="shared" si="0"/>
        <v/>
      </c>
      <c r="G93" s="1" t="str">
        <f t="shared" si="1"/>
        <v/>
      </c>
    </row>
    <row r="94" spans="1:7" ht="15.75" customHeight="1">
      <c r="A94" s="14" t="str">
        <f>IF(Data_HSK3!E88="","",Data_HSK3!E88)</f>
        <v>áo sơ mi (衬衣)</v>
      </c>
      <c r="B94" s="15"/>
      <c r="C94" s="16" t="str">
        <f>IF(OR(A94="",TRIM(B94)=""),"",IF(OR(ISNUMBER(FIND("|"&amp;F94&amp;"|",Data_HSK3!G88)),AND(F94=G94,ISNUMBER(FIND("|"&amp;G94&amp;"|",Data_HSK3!H88)))),"✅","❌"))</f>
        <v/>
      </c>
      <c r="D94" s="17" t="str">
        <f>IF(OR(A94="",$D$5&lt;&gt;"Có"),"",Data_HSK3!B88&amp;"  ("&amp;Data_HSK3!C88&amp;")")</f>
        <v/>
      </c>
      <c r="F94" s="1" t="str">
        <f t="shared" si="0"/>
        <v/>
      </c>
      <c r="G94" s="1" t="str">
        <f t="shared" si="1"/>
        <v/>
      </c>
    </row>
    <row r="95" spans="1:7" ht="15.75" customHeight="1">
      <c r="A95" s="14" t="str">
        <f>IF(Data_HSK3!E89="","",Data_HSK3!E89)</f>
        <v>được gọi là</v>
      </c>
      <c r="B95" s="15"/>
      <c r="C95" s="16" t="str">
        <f>IF(OR(A95="",TRIM(B95)=""),"",IF(OR(ISNUMBER(FIND("|"&amp;F95&amp;"|",Data_HSK3!G89)),AND(F95=G95,ISNUMBER(FIND("|"&amp;G95&amp;"|",Data_HSK3!H89)))),"✅","❌"))</f>
        <v/>
      </c>
      <c r="D95" s="17" t="str">
        <f>IF(OR(A95="",$D$5&lt;&gt;"Có"),"",Data_HSK3!B89&amp;"  ("&amp;Data_HSK3!C89&amp;")")</f>
        <v/>
      </c>
      <c r="F95" s="1" t="str">
        <f t="shared" si="0"/>
        <v/>
      </c>
      <c r="G95" s="1" t="str">
        <f t="shared" si="1"/>
        <v/>
      </c>
    </row>
    <row r="96" spans="1:7" ht="15.75" customHeight="1">
      <c r="A96" s="14" t="str">
        <f>IF(Data_HSK3!E90="","",Data_HSK3!E90)</f>
        <v>thành công</v>
      </c>
      <c r="B96" s="15"/>
      <c r="C96" s="16" t="str">
        <f>IF(OR(A96="",TRIM(B96)=""),"",IF(OR(ISNUMBER(FIND("|"&amp;F96&amp;"|",Data_HSK3!G90)),AND(F96=G96,ISNUMBER(FIND("|"&amp;G96&amp;"|",Data_HSK3!H90)))),"✅","❌"))</f>
        <v/>
      </c>
      <c r="D96" s="17" t="str">
        <f>IF(OR(A96="",$D$5&lt;&gt;"Có"),"",Data_HSK3!B90&amp;"  ("&amp;Data_HSK3!C90&amp;")")</f>
        <v/>
      </c>
      <c r="F96" s="1" t="str">
        <f t="shared" si="0"/>
        <v/>
      </c>
      <c r="G96" s="1" t="str">
        <f t="shared" si="1"/>
        <v/>
      </c>
    </row>
    <row r="97" spans="1:7" ht="15.75" customHeight="1">
      <c r="A97" s="14" t="str">
        <f>IF(Data_HSK3!E91="","",Data_HSK3!E91)</f>
        <v>thành quả</v>
      </c>
      <c r="B97" s="15"/>
      <c r="C97" s="16" t="str">
        <f>IF(OR(A97="",TRIM(B97)=""),"",IF(OR(ISNUMBER(FIND("|"&amp;F97&amp;"|",Data_HSK3!G91)),AND(F97=G97,ISNUMBER(FIND("|"&amp;G97&amp;"|",Data_HSK3!H91)))),"✅","❌"))</f>
        <v/>
      </c>
      <c r="D97" s="17" t="str">
        <f>IF(OR(A97="",$D$5&lt;&gt;"Có"),"",Data_HSK3!B91&amp;"  ("&amp;Data_HSK3!C91&amp;")")</f>
        <v/>
      </c>
      <c r="F97" s="1" t="str">
        <f t="shared" si="0"/>
        <v/>
      </c>
      <c r="G97" s="1" t="str">
        <f t="shared" si="1"/>
        <v/>
      </c>
    </row>
    <row r="98" spans="1:7" ht="15.75" customHeight="1">
      <c r="A98" s="14" t="str">
        <f>IF(Data_HSK3!E92="","",Data_HSK3!E92)</f>
        <v>thành tựu</v>
      </c>
      <c r="B98" s="15"/>
      <c r="C98" s="16" t="str">
        <f>IF(OR(A98="",TRIM(B98)=""),"",IF(OR(ISNUMBER(FIND("|"&amp;F98&amp;"|",Data_HSK3!G92)),AND(F98=G98,ISNUMBER(FIND("|"&amp;G98&amp;"|",Data_HSK3!H92)))),"✅","❌"))</f>
        <v/>
      </c>
      <c r="D98" s="17" t="str">
        <f>IF(OR(A98="",$D$5&lt;&gt;"Có"),"",Data_HSK3!B92&amp;"  ("&amp;Data_HSK3!C92&amp;")")</f>
        <v/>
      </c>
      <c r="F98" s="1" t="str">
        <f t="shared" si="0"/>
        <v/>
      </c>
      <c r="G98" s="1" t="str">
        <f t="shared" si="1"/>
        <v/>
      </c>
    </row>
    <row r="99" spans="1:7" ht="15.75" customHeight="1">
      <c r="A99" s="14" t="str">
        <f>IF(Data_HSK3!E93="","",Data_HSK3!E93)</f>
        <v>thành lập (tổ chức)</v>
      </c>
      <c r="B99" s="15"/>
      <c r="C99" s="16" t="str">
        <f>IF(OR(A99="",TRIM(B99)=""),"",IF(OR(ISNUMBER(FIND("|"&amp;F99&amp;"|",Data_HSK3!G93)),AND(F99=G99,ISNUMBER(FIND("|"&amp;G99&amp;"|",Data_HSK3!H93)))),"✅","❌"))</f>
        <v/>
      </c>
      <c r="D99" s="17" t="str">
        <f>IF(OR(A99="",$D$5&lt;&gt;"Có"),"",Data_HSK3!B93&amp;"  ("&amp;Data_HSK3!C93&amp;")")</f>
        <v/>
      </c>
      <c r="F99" s="1" t="str">
        <f t="shared" si="0"/>
        <v/>
      </c>
      <c r="G99" s="1" t="str">
        <f t="shared" si="1"/>
        <v/>
      </c>
    </row>
    <row r="100" spans="1:7" ht="15.75" customHeight="1">
      <c r="A100" s="14" t="str">
        <f>IF(Data_HSK3!E94="","",Data_HSK3!E94)</f>
        <v>chín muồi, trưởng thành (成熟)</v>
      </c>
      <c r="B100" s="15"/>
      <c r="C100" s="16" t="str">
        <f>IF(OR(A100="",TRIM(B100)=""),"",IF(OR(ISNUMBER(FIND("|"&amp;F100&amp;"|",Data_HSK3!G94)),AND(F100=G100,ISNUMBER(FIND("|"&amp;G100&amp;"|",Data_HSK3!H94)))),"✅","❌"))</f>
        <v/>
      </c>
      <c r="D100" s="17" t="str">
        <f>IF(OR(A100="",$D$5&lt;&gt;"Có"),"",Data_HSK3!B94&amp;"  ("&amp;Data_HSK3!C94&amp;")")</f>
        <v/>
      </c>
      <c r="F100" s="1" t="str">
        <f t="shared" si="0"/>
        <v/>
      </c>
      <c r="G100" s="1" t="str">
        <f t="shared" si="1"/>
        <v/>
      </c>
    </row>
    <row r="101" spans="1:7" ht="15.75" customHeight="1">
      <c r="A101" s="14" t="str">
        <f>IF(Data_HSK3!E95="","",Data_HSK3!E95)</f>
        <v>thành viên</v>
      </c>
      <c r="B101" s="15"/>
      <c r="C101" s="16" t="str">
        <f>IF(OR(A101="",TRIM(B101)=""),"",IF(OR(ISNUMBER(FIND("|"&amp;F101&amp;"|",Data_HSK3!G95)),AND(F101=G101,ISNUMBER(FIND("|"&amp;G101&amp;"|",Data_HSK3!H95)))),"✅","❌"))</f>
        <v/>
      </c>
      <c r="D101" s="17" t="str">
        <f>IF(OR(A101="",$D$5&lt;&gt;"Có"),"",Data_HSK3!B95&amp;"  ("&amp;Data_HSK3!C95&amp;")")</f>
        <v/>
      </c>
      <c r="F101" s="1" t="str">
        <f t="shared" si="0"/>
        <v/>
      </c>
      <c r="G101" s="1" t="str">
        <f t="shared" si="1"/>
        <v/>
      </c>
    </row>
    <row r="102" spans="1:7" ht="15.75" customHeight="1">
      <c r="A102" s="14" t="str">
        <f>IF(Data_HSK3!E96="","",Data_HSK3!E96)</f>
        <v>trưởng thành, lớn lên (成长)</v>
      </c>
      <c r="B102" s="15"/>
      <c r="C102" s="16" t="str">
        <f>IF(OR(A102="",TRIM(B102)=""),"",IF(OR(ISNUMBER(FIND("|"&amp;F102&amp;"|",Data_HSK3!G96)),AND(F102=G102,ISNUMBER(FIND("|"&amp;G102&amp;"|",Data_HSK3!H96)))),"✅","❌"))</f>
        <v/>
      </c>
      <c r="D102" s="17" t="str">
        <f>IF(OR(A102="",$D$5&lt;&gt;"Có"),"",Data_HSK3!B96&amp;"  ("&amp;Data_HSK3!C96&amp;")")</f>
        <v/>
      </c>
      <c r="F102" s="1" t="str">
        <f t="shared" si="0"/>
        <v/>
      </c>
      <c r="G102" s="1" t="str">
        <f t="shared" si="1"/>
        <v/>
      </c>
    </row>
    <row r="103" spans="1:7" ht="15.75" customHeight="1">
      <c r="A103" s="14" t="str">
        <f>IF(Data_HSK3!E97="","",Data_HSK3!E97)</f>
        <v>thành, thành phố (1 chữ)</v>
      </c>
      <c r="B103" s="15"/>
      <c r="C103" s="16" t="str">
        <f>IF(OR(A103="",TRIM(B103)=""),"",IF(OR(ISNUMBER(FIND("|"&amp;F103&amp;"|",Data_HSK3!G97)),AND(F103=G103,ISNUMBER(FIND("|"&amp;G103&amp;"|",Data_HSK3!H97)))),"✅","❌"))</f>
        <v/>
      </c>
      <c r="D103" s="17" t="str">
        <f>IF(OR(A103="",$D$5&lt;&gt;"Có"),"",Data_HSK3!B97&amp;"  ("&amp;Data_HSK3!C97&amp;")")</f>
        <v/>
      </c>
      <c r="F103" s="1" t="str">
        <f t="shared" si="0"/>
        <v/>
      </c>
      <c r="G103" s="1" t="str">
        <f t="shared" si="1"/>
        <v/>
      </c>
    </row>
    <row r="104" spans="1:7" ht="15.75" customHeight="1">
      <c r="A104" s="14" t="str">
        <f>IF(Data_HSK3!E98="","",Data_HSK3!E98)</f>
        <v>thành phố, đô thị</v>
      </c>
      <c r="B104" s="15"/>
      <c r="C104" s="16" t="str">
        <f>IF(OR(A104="",TRIM(B104)=""),"",IF(OR(ISNUMBER(FIND("|"&amp;F104&amp;"|",Data_HSK3!G98)),AND(F104=G104,ISNUMBER(FIND("|"&amp;G104&amp;"|",Data_HSK3!H98)))),"✅","❌"))</f>
        <v/>
      </c>
      <c r="D104" s="17" t="str">
        <f>IF(OR(A104="",$D$5&lt;&gt;"Có"),"",Data_HSK3!B98&amp;"  ("&amp;Data_HSK3!C98&amp;")")</f>
        <v/>
      </c>
      <c r="F104" s="1" t="str">
        <f t="shared" si="0"/>
        <v/>
      </c>
      <c r="G104" s="1" t="str">
        <f t="shared" si="1"/>
        <v/>
      </c>
    </row>
    <row r="105" spans="1:7" ht="15.75" customHeight="1">
      <c r="A105" s="14" t="str">
        <f>IF(Data_HSK3!E99="","",Data_HSK3!E99)</f>
        <v>mức độ, trình độ</v>
      </c>
      <c r="B105" s="15"/>
      <c r="C105" s="16" t="str">
        <f>IF(OR(A105="",TRIM(B105)=""),"",IF(OR(ISNUMBER(FIND("|"&amp;F105&amp;"|",Data_HSK3!G99)),AND(F105=G105,ISNUMBER(FIND("|"&amp;G105&amp;"|",Data_HSK3!H99)))),"✅","❌"))</f>
        <v/>
      </c>
      <c r="D105" s="17" t="str">
        <f>IF(OR(A105="",$D$5&lt;&gt;"Có"),"",Data_HSK3!B99&amp;"  ("&amp;Data_HSK3!C99&amp;")")</f>
        <v/>
      </c>
      <c r="F105" s="1" t="str">
        <f t="shared" si="0"/>
        <v/>
      </c>
      <c r="G105" s="1" t="str">
        <f t="shared" si="1"/>
        <v/>
      </c>
    </row>
    <row r="106" spans="1:7" ht="15.75" customHeight="1">
      <c r="A106" s="14" t="str">
        <f>IF(Data_HSK3!E100="","",Data_HSK3!E100)</f>
        <v>kéo dài, liên tục</v>
      </c>
      <c r="B106" s="15"/>
      <c r="C106" s="16" t="str">
        <f>IF(OR(A106="",TRIM(B106)=""),"",IF(OR(ISNUMBER(FIND("|"&amp;F106&amp;"|",Data_HSK3!G100)),AND(F106=G106,ISNUMBER(FIND("|"&amp;G106&amp;"|",Data_HSK3!H100)))),"✅","❌"))</f>
        <v/>
      </c>
      <c r="D106" s="17" t="str">
        <f>IF(OR(A106="",$D$5&lt;&gt;"Có"),"",Data_HSK3!B100&amp;"  ("&amp;Data_HSK3!C100&amp;")")</f>
        <v/>
      </c>
      <c r="F106" s="1" t="str">
        <f t="shared" si="0"/>
        <v/>
      </c>
      <c r="G106" s="1" t="str">
        <f t="shared" si="1"/>
        <v/>
      </c>
    </row>
    <row r="107" spans="1:7" ht="15.75" customHeight="1">
      <c r="A107" s="14" t="str">
        <f>IF(Data_HSK3!E101="","",Data_HSK3!E101)</f>
        <v>tràn đầy, tràn ngập</v>
      </c>
      <c r="B107" s="15"/>
      <c r="C107" s="16" t="str">
        <f>IF(OR(A107="",TRIM(B107)=""),"",IF(OR(ISNUMBER(FIND("|"&amp;F107&amp;"|",Data_HSK3!G101)),AND(F107=G107,ISNUMBER(FIND("|"&amp;G107&amp;"|",Data_HSK3!H101)))),"✅","❌"))</f>
        <v/>
      </c>
      <c r="D107" s="17" t="str">
        <f>IF(OR(A107="",$D$5&lt;&gt;"Có"),"",Data_HSK3!B101&amp;"  ("&amp;Data_HSK3!C101&amp;")")</f>
        <v/>
      </c>
      <c r="F107" s="1" t="str">
        <f t="shared" si="0"/>
        <v/>
      </c>
      <c r="G107" s="1" t="str">
        <f t="shared" si="1"/>
        <v/>
      </c>
    </row>
    <row r="108" spans="1:7" ht="15.75" customHeight="1">
      <c r="A108" s="14" t="str">
        <f>IF(Data_HSK3!E102="","",Data_HSK3!E102)</f>
        <v>lại, lần nữa (重)</v>
      </c>
      <c r="B108" s="15"/>
      <c r="C108" s="16" t="str">
        <f>IF(OR(A108="",TRIM(B108)=""),"",IF(OR(ISNUMBER(FIND("|"&amp;F108&amp;"|",Data_HSK3!G102)),AND(F108=G108,ISNUMBER(FIND("|"&amp;G108&amp;"|",Data_HSK3!H102)))),"✅","❌"))</f>
        <v/>
      </c>
      <c r="D108" s="17" t="str">
        <f>IF(OR(A108="",$D$5&lt;&gt;"Có"),"",Data_HSK3!B102&amp;"  ("&amp;Data_HSK3!C102&amp;")")</f>
        <v/>
      </c>
      <c r="F108" s="1" t="str">
        <f t="shared" si="0"/>
        <v/>
      </c>
      <c r="G108" s="1" t="str">
        <f t="shared" si="1"/>
        <v/>
      </c>
    </row>
    <row r="109" spans="1:7" ht="15.75" customHeight="1">
      <c r="A109" s="14" t="str">
        <f>IF(Data_HSK3!E103="","",Data_HSK3!E103)</f>
        <v>ban đầu, lần đầu</v>
      </c>
      <c r="B109" s="15"/>
      <c r="C109" s="16" t="str">
        <f>IF(OR(A109="",TRIM(B109)=""),"",IF(OR(ISNUMBER(FIND("|"&amp;F109&amp;"|",Data_HSK3!G103)),AND(F109=G109,ISNUMBER(FIND("|"&amp;G109&amp;"|",Data_HSK3!H103)))),"✅","❌"))</f>
        <v/>
      </c>
      <c r="D109" s="17" t="str">
        <f>IF(OR(A109="",$D$5&lt;&gt;"Có"),"",Data_HSK3!B103&amp;"  ("&amp;Data_HSK3!C103&amp;")")</f>
        <v/>
      </c>
      <c r="F109" s="1" t="str">
        <f t="shared" si="0"/>
        <v/>
      </c>
      <c r="G109" s="1" t="str">
        <f t="shared" si="1"/>
        <v/>
      </c>
    </row>
    <row r="110" spans="1:7" ht="15.75" customHeight="1">
      <c r="A110" s="14" t="str">
        <f>IF(Data_HSK3!E104="","",Data_HSK3!E104)</f>
        <v>mùng (ngày đầu tháng âm lịch)</v>
      </c>
      <c r="B110" s="15"/>
      <c r="C110" s="16" t="str">
        <f>IF(OR(A110="",TRIM(B110)=""),"",IF(OR(ISNUMBER(FIND("|"&amp;F110&amp;"|",Data_HSK3!G104)),AND(F110=G110,ISNUMBER(FIND("|"&amp;G110&amp;"|",Data_HSK3!H104)))),"✅","❌"))</f>
        <v/>
      </c>
      <c r="D110" s="17" t="str">
        <f>IF(OR(A110="",$D$5&lt;&gt;"Có"),"",Data_HSK3!B104&amp;"  ("&amp;Data_HSK3!C104&amp;")")</f>
        <v/>
      </c>
      <c r="F110" s="1" t="str">
        <f t="shared" si="0"/>
        <v/>
      </c>
      <c r="G110" s="1" t="str">
        <f t="shared" si="1"/>
        <v/>
      </c>
    </row>
    <row r="111" spans="1:7" ht="15.75" customHeight="1">
      <c r="A111" s="14" t="str">
        <f>IF(Data_HSK3!E105="","",Data_HSK3!E105)</f>
        <v>bước đầu</v>
      </c>
      <c r="B111" s="15"/>
      <c r="C111" s="16" t="str">
        <f>IF(OR(A111="",TRIM(B111)=""),"",IF(OR(ISNUMBER(FIND("|"&amp;F111&amp;"|",Data_HSK3!G105)),AND(F111=G111,ISNUMBER(FIND("|"&amp;G111&amp;"|",Data_HSK3!H105)))),"✅","❌"))</f>
        <v/>
      </c>
      <c r="D111" s="17" t="str">
        <f>IF(OR(A111="",$D$5&lt;&gt;"Có"),"",Data_HSK3!B105&amp;"  ("&amp;Data_HSK3!C105&amp;")")</f>
        <v/>
      </c>
      <c r="F111" s="1" t="str">
        <f t="shared" si="0"/>
        <v/>
      </c>
      <c r="G111" s="1" t="str">
        <f t="shared" si="1"/>
        <v/>
      </c>
    </row>
    <row r="112" spans="1:7" ht="15.75" customHeight="1">
      <c r="A112" s="14" t="str">
        <f>IF(Data_HSK3!E106="","",Data_HSK3!E106)</f>
        <v>sơ cấp</v>
      </c>
      <c r="B112" s="15"/>
      <c r="C112" s="16" t="str">
        <f>IF(OR(A112="",TRIM(B112)=""),"",IF(OR(ISNUMBER(FIND("|"&amp;F112&amp;"|",Data_HSK3!G106)),AND(F112=G112,ISNUMBER(FIND("|"&amp;G112&amp;"|",Data_HSK3!H106)))),"✅","❌"))</f>
        <v/>
      </c>
      <c r="D112" s="17" t="str">
        <f>IF(OR(A112="",$D$5&lt;&gt;"Có"),"",Data_HSK3!B106&amp;"  ("&amp;Data_HSK3!C106&amp;")")</f>
        <v/>
      </c>
      <c r="F112" s="1" t="str">
        <f t="shared" si="0"/>
        <v/>
      </c>
      <c r="G112" s="1" t="str">
        <f t="shared" si="1"/>
        <v/>
      </c>
    </row>
    <row r="113" spans="1:7" ht="15.75" customHeight="1">
      <c r="A113" s="14" t="str">
        <f>IF(Data_HSK3!E107="","",Data_HSK3!E107)</f>
        <v>trung học cơ sở (cấp 2)</v>
      </c>
      <c r="B113" s="15"/>
      <c r="C113" s="16" t="str">
        <f>IF(OR(A113="",TRIM(B113)=""),"",IF(OR(ISNUMBER(FIND("|"&amp;F113&amp;"|",Data_HSK3!G107)),AND(F113=G113,ISNUMBER(FIND("|"&amp;G113&amp;"|",Data_HSK3!H107)))),"✅","❌"))</f>
        <v/>
      </c>
      <c r="D113" s="17" t="str">
        <f>IF(OR(A113="",$D$5&lt;&gt;"Có"),"",Data_HSK3!B107&amp;"  ("&amp;Data_HSK3!C107&amp;")")</f>
        <v/>
      </c>
      <c r="F113" s="1" t="str">
        <f t="shared" si="0"/>
        <v/>
      </c>
      <c r="G113" s="1" t="str">
        <f t="shared" si="1"/>
        <v/>
      </c>
    </row>
    <row r="114" spans="1:7" ht="15.75" customHeight="1">
      <c r="A114" s="14" t="str">
        <f>IF(Data_HSK3!E108="","",Data_HSK3!E108)</f>
        <v>ngoài ... ra</v>
      </c>
      <c r="B114" s="15"/>
      <c r="C114" s="16" t="str">
        <f>IF(OR(A114="",TRIM(B114)=""),"",IF(OR(ISNUMBER(FIND("|"&amp;F114&amp;"|",Data_HSK3!G108)),AND(F114=G114,ISNUMBER(FIND("|"&amp;G114&amp;"|",Data_HSK3!H108)))),"✅","❌"))</f>
        <v/>
      </c>
      <c r="D114" s="17" t="str">
        <f>IF(OR(A114="",$D$5&lt;&gt;"Có"),"",Data_HSK3!B108&amp;"  ("&amp;Data_HSK3!C108&amp;")")</f>
        <v/>
      </c>
      <c r="F114" s="1" t="str">
        <f t="shared" si="0"/>
        <v/>
      </c>
      <c r="G114" s="1" t="str">
        <f t="shared" si="1"/>
        <v/>
      </c>
    </row>
    <row r="115" spans="1:7" ht="15.75" customHeight="1">
      <c r="A115" s="14" t="str">
        <f>IF(Data_HSK3!E109="","",Data_HSK3!E109)</f>
        <v>xử lý, giải quyết</v>
      </c>
      <c r="B115" s="15"/>
      <c r="C115" s="16" t="str">
        <f>IF(OR(A115="",TRIM(B115)=""),"",IF(OR(ISNUMBER(FIND("|"&amp;F115&amp;"|",Data_HSK3!G109)),AND(F115=G115,ISNUMBER(FIND("|"&amp;G115&amp;"|",Data_HSK3!H109)))),"✅","❌"))</f>
        <v/>
      </c>
      <c r="D115" s="17" t="str">
        <f>IF(OR(A115="",$D$5&lt;&gt;"Có"),"",Data_HSK3!B109&amp;"  ("&amp;Data_HSK3!C109&amp;")")</f>
        <v/>
      </c>
      <c r="F115" s="1" t="str">
        <f t="shared" si="0"/>
        <v/>
      </c>
      <c r="G115" s="1" t="str">
        <f t="shared" si="1"/>
        <v/>
      </c>
    </row>
    <row r="116" spans="1:7" ht="15.75" customHeight="1">
      <c r="A116" s="14" t="str">
        <f>IF(Data_HSK3!E110="","",Data_HSK3!E110)</f>
        <v>truyền (1 chữ)</v>
      </c>
      <c r="B116" s="15"/>
      <c r="C116" s="16" t="str">
        <f>IF(OR(A116="",TRIM(B116)=""),"",IF(OR(ISNUMBER(FIND("|"&amp;F116&amp;"|",Data_HSK3!G110)),AND(F116=G116,ISNUMBER(FIND("|"&amp;G116&amp;"|",Data_HSK3!H110)))),"✅","❌"))</f>
        <v/>
      </c>
      <c r="D116" s="17" t="str">
        <f>IF(OR(A116="",$D$5&lt;&gt;"Có"),"",Data_HSK3!B110&amp;"  ("&amp;Data_HSK3!C110&amp;")")</f>
        <v/>
      </c>
      <c r="F116" s="1" t="str">
        <f t="shared" si="0"/>
        <v/>
      </c>
      <c r="G116" s="1" t="str">
        <f t="shared" si="1"/>
        <v/>
      </c>
    </row>
    <row r="117" spans="1:7" ht="15.75" customHeight="1">
      <c r="A117" s="14" t="str">
        <f>IF(Data_HSK3!E111="","",Data_HSK3!E111)</f>
        <v>truyền bá, lan truyền</v>
      </c>
      <c r="B117" s="15"/>
      <c r="C117" s="16" t="str">
        <f>IF(OR(A117="",TRIM(B117)=""),"",IF(OR(ISNUMBER(FIND("|"&amp;F117&amp;"|",Data_HSK3!G111)),AND(F117=G117,ISNUMBER(FIND("|"&amp;G117&amp;"|",Data_HSK3!H111)))),"✅","❌"))</f>
        <v/>
      </c>
      <c r="D117" s="17" t="str">
        <f>IF(OR(A117="",$D$5&lt;&gt;"Có"),"",Data_HSK3!B111&amp;"  ("&amp;Data_HSK3!C111&amp;")")</f>
        <v/>
      </c>
      <c r="F117" s="1" t="str">
        <f t="shared" si="0"/>
        <v/>
      </c>
      <c r="G117" s="1" t="str">
        <f t="shared" si="1"/>
        <v/>
      </c>
    </row>
    <row r="118" spans="1:7" ht="15.75" customHeight="1">
      <c r="A118" s="14" t="str">
        <f>IF(Data_HSK3!E112="","",Data_HSK3!E112)</f>
        <v>truyền đến, vọng đến</v>
      </c>
      <c r="B118" s="15"/>
      <c r="C118" s="16" t="str">
        <f>IF(OR(A118="",TRIM(B118)=""),"",IF(OR(ISNUMBER(FIND("|"&amp;F118&amp;"|",Data_HSK3!G112)),AND(F118=G118,ISNUMBER(FIND("|"&amp;G118&amp;"|",Data_HSK3!H112)))),"✅","❌"))</f>
        <v/>
      </c>
      <c r="D118" s="17" t="str">
        <f>IF(OR(A118="",$D$5&lt;&gt;"Có"),"",Data_HSK3!B112&amp;"  ("&amp;Data_HSK3!C112&amp;")")</f>
        <v/>
      </c>
      <c r="F118" s="1" t="str">
        <f t="shared" si="0"/>
        <v/>
      </c>
      <c r="G118" s="1" t="str">
        <f t="shared" si="1"/>
        <v/>
      </c>
    </row>
    <row r="119" spans="1:7" ht="15.75" customHeight="1">
      <c r="A119" s="14" t="str">
        <f>IF(Data_HSK3!E113="","",Data_HSK3!E113)</f>
        <v>truyền thuyết; tương truyền</v>
      </c>
      <c r="B119" s="15"/>
      <c r="C119" s="16" t="str">
        <f>IF(OR(A119="",TRIM(B119)=""),"",IF(OR(ISNUMBER(FIND("|"&amp;F119&amp;"|",Data_HSK3!G113)),AND(F119=G119,ISNUMBER(FIND("|"&amp;G119&amp;"|",Data_HSK3!H113)))),"✅","❌"))</f>
        <v/>
      </c>
      <c r="D119" s="17" t="str">
        <f>IF(OR(A119="",$D$5&lt;&gt;"Có"),"",Data_HSK3!B113&amp;"  ("&amp;Data_HSK3!C113&amp;")")</f>
        <v/>
      </c>
      <c r="F119" s="1" t="str">
        <f t="shared" si="0"/>
        <v/>
      </c>
      <c r="G119" s="1" t="str">
        <f t="shared" si="1"/>
        <v/>
      </c>
    </row>
    <row r="120" spans="1:7" ht="15.75" customHeight="1">
      <c r="A120" s="14" t="str">
        <f>IF(Data_HSK3!E114="","",Data_HSK3!E114)</f>
        <v>đổi mới, sáng tạo cái mới</v>
      </c>
      <c r="B120" s="15"/>
      <c r="C120" s="16" t="str">
        <f>IF(OR(A120="",TRIM(B120)=""),"",IF(OR(ISNUMBER(FIND("|"&amp;F120&amp;"|",Data_HSK3!G114)),AND(F120=G120,ISNUMBER(FIND("|"&amp;G120&amp;"|",Data_HSK3!H114)))),"✅","❌"))</f>
        <v/>
      </c>
      <c r="D120" s="17" t="str">
        <f>IF(OR(A120="",$D$5&lt;&gt;"Có"),"",Data_HSK3!B114&amp;"  ("&amp;Data_HSK3!C114&amp;")")</f>
        <v/>
      </c>
      <c r="F120" s="1" t="str">
        <f t="shared" si="0"/>
        <v/>
      </c>
      <c r="G120" s="1" t="str">
        <f t="shared" si="1"/>
        <v/>
      </c>
    </row>
    <row r="121" spans="1:7" ht="15.75" customHeight="1">
      <c r="A121" s="14" t="str">
        <f>IF(Data_HSK3!E115="","",Data_HSK3!E115)</f>
        <v>khởi nghiệp</v>
      </c>
      <c r="B121" s="15"/>
      <c r="C121" s="16" t="str">
        <f>IF(OR(A121="",TRIM(B121)=""),"",IF(OR(ISNUMBER(FIND("|"&amp;F121&amp;"|",Data_HSK3!G115)),AND(F121=G121,ISNUMBER(FIND("|"&amp;G121&amp;"|",Data_HSK3!H115)))),"✅","❌"))</f>
        <v/>
      </c>
      <c r="D121" s="17" t="str">
        <f>IF(OR(A121="",$D$5&lt;&gt;"Có"),"",Data_HSK3!B115&amp;"  ("&amp;Data_HSK3!C115&amp;")")</f>
        <v/>
      </c>
      <c r="F121" s="1" t="str">
        <f t="shared" si="0"/>
        <v/>
      </c>
      <c r="G121" s="1" t="str">
        <f t="shared" si="1"/>
        <v/>
      </c>
    </row>
    <row r="122" spans="1:7" ht="15.75" customHeight="1">
      <c r="A122" s="14" t="str">
        <f>IF(Data_HSK3!E116="","",Data_HSK3!E116)</f>
        <v>sáng tạo, tạo ra</v>
      </c>
      <c r="B122" s="15"/>
      <c r="C122" s="16" t="str">
        <f>IF(OR(A122="",TRIM(B122)=""),"",IF(OR(ISNUMBER(FIND("|"&amp;F122&amp;"|",Data_HSK3!G116)),AND(F122=G122,ISNUMBER(FIND("|"&amp;G122&amp;"|",Data_HSK3!H116)))),"✅","❌"))</f>
        <v/>
      </c>
      <c r="D122" s="17" t="str">
        <f>IF(OR(A122="",$D$5&lt;&gt;"Có"),"",Data_HSK3!B116&amp;"  ("&amp;Data_HSK3!C116&amp;")")</f>
        <v/>
      </c>
      <c r="F122" s="1" t="str">
        <f t="shared" si="0"/>
        <v/>
      </c>
      <c r="G122" s="1" t="str">
        <f t="shared" si="1"/>
        <v/>
      </c>
    </row>
    <row r="123" spans="1:7" ht="15.75" customHeight="1">
      <c r="A123" s="14" t="str">
        <f>IF(Data_HSK3!E117="","",Data_HSK3!E117)</f>
        <v>sáng tác; tác phẩm</v>
      </c>
      <c r="B123" s="15"/>
      <c r="C123" s="16" t="str">
        <f>IF(OR(A123="",TRIM(B123)=""),"",IF(OR(ISNUMBER(FIND("|"&amp;F123&amp;"|",Data_HSK3!G117)),AND(F123=G123,ISNUMBER(FIND("|"&amp;G123&amp;"|",Data_HSK3!H117)))),"✅","❌"))</f>
        <v/>
      </c>
      <c r="D123" s="17" t="str">
        <f>IF(OR(A123="",$D$5&lt;&gt;"Có"),"",Data_HSK3!B117&amp;"  ("&amp;Data_HSK3!C117&amp;")")</f>
        <v/>
      </c>
      <c r="F123" s="1" t="str">
        <f t="shared" si="0"/>
        <v/>
      </c>
      <c r="G123" s="1" t="str">
        <f t="shared" si="1"/>
        <v/>
      </c>
    </row>
    <row r="124" spans="1:7" ht="15.75" customHeight="1">
      <c r="A124" s="14" t="str">
        <f>IF(Data_HSK3!E118="","",Data_HSK3!E118)</f>
        <v>từ trước đến nay</v>
      </c>
      <c r="B124" s="15"/>
      <c r="C124" s="16" t="str">
        <f>IF(OR(A124="",TRIM(B124)=""),"",IF(OR(ISNUMBER(FIND("|"&amp;F124&amp;"|",Data_HSK3!G118)),AND(F124=G124,ISNUMBER(FIND("|"&amp;G124&amp;"|",Data_HSK3!H118)))),"✅","❌"))</f>
        <v/>
      </c>
      <c r="D124" s="17" t="str">
        <f>IF(OR(A124="",$D$5&lt;&gt;"Có"),"",Data_HSK3!B118&amp;"  ("&amp;Data_HSK3!C118&amp;")")</f>
        <v/>
      </c>
      <c r="F124" s="1" t="str">
        <f t="shared" si="0"/>
        <v/>
      </c>
      <c r="G124" s="1" t="str">
        <f t="shared" si="1"/>
        <v/>
      </c>
    </row>
    <row r="125" spans="1:7" ht="15.75" customHeight="1">
      <c r="A125" s="14" t="str">
        <f>IF(Data_HSK3!E119="","",Data_HSK3!E119)</f>
        <v>trước kia, ngày xưa</v>
      </c>
      <c r="B125" s="15"/>
      <c r="C125" s="16" t="str">
        <f>IF(OR(A125="",TRIM(B125)=""),"",IF(OR(ISNUMBER(FIND("|"&amp;F125&amp;"|",Data_HSK3!G119)),AND(F125=G125,ISNUMBER(FIND("|"&amp;G125&amp;"|",Data_HSK3!H119)))),"✅","❌"))</f>
        <v/>
      </c>
      <c r="D125" s="17" t="str">
        <f>IF(OR(A125="",$D$5&lt;&gt;"Có"),"",Data_HSK3!B119&amp;"  ("&amp;Data_HSK3!C119&amp;")")</f>
        <v/>
      </c>
      <c r="F125" s="1" t="str">
        <f t="shared" si="0"/>
        <v/>
      </c>
      <c r="G125" s="1" t="str">
        <f t="shared" si="1"/>
        <v/>
      </c>
    </row>
    <row r="126" spans="1:7" ht="15.75" customHeight="1">
      <c r="A126" s="14" t="str">
        <f>IF(Data_HSK3!E120="","",Data_HSK3!E120)</f>
        <v>làm (nghề), theo đuổi (công việc)</v>
      </c>
      <c r="B126" s="15"/>
      <c r="C126" s="16" t="str">
        <f>IF(OR(A126="",TRIM(B126)=""),"",IF(OR(ISNUMBER(FIND("|"&amp;F126&amp;"|",Data_HSK3!G120)),AND(F126=G126,ISNUMBER(FIND("|"&amp;G126&amp;"|",Data_HSK3!H120)))),"✅","❌"))</f>
        <v/>
      </c>
      <c r="D126" s="17" t="str">
        <f>IF(OR(A126="",$D$5&lt;&gt;"Có"),"",Data_HSK3!B120&amp;"  ("&amp;Data_HSK3!C120&amp;")")</f>
        <v/>
      </c>
      <c r="F126" s="1" t="str">
        <f t="shared" si="0"/>
        <v/>
      </c>
      <c r="G126" s="1" t="str">
        <f t="shared" si="1"/>
        <v/>
      </c>
    </row>
    <row r="127" spans="1:7" ht="15.75" customHeight="1">
      <c r="A127" s="14" t="str">
        <f>IF(Data_HSK3!E121="","",Data_HSK3!E121)</f>
        <v>làng, thôn</v>
      </c>
      <c r="B127" s="15"/>
      <c r="C127" s="16" t="str">
        <f>IF(OR(A127="",TRIM(B127)=""),"",IF(OR(ISNUMBER(FIND("|"&amp;F127&amp;"|",Data_HSK3!G121)),AND(F127=G127,ISNUMBER(FIND("|"&amp;G127&amp;"|",Data_HSK3!H121)))),"✅","❌"))</f>
        <v/>
      </c>
      <c r="D127" s="17" t="str">
        <f>IF(OR(A127="",$D$5&lt;&gt;"Có"),"",Data_HSK3!B121&amp;"  ("&amp;Data_HSK3!C121&amp;")")</f>
        <v/>
      </c>
      <c r="F127" s="1" t="str">
        <f t="shared" si="0"/>
        <v/>
      </c>
      <c r="G127" s="1" t="str">
        <f t="shared" si="1"/>
        <v/>
      </c>
    </row>
    <row r="128" spans="1:7" ht="15.75" customHeight="1">
      <c r="A128" s="14" t="str">
        <f>IF(Data_HSK3!E122="","",Data_HSK3!E122)</f>
        <v>gửi, để dành; tồn tại (1 chữ)</v>
      </c>
      <c r="B128" s="15"/>
      <c r="C128" s="16" t="str">
        <f>IF(OR(A128="",TRIM(B128)=""),"",IF(OR(ISNUMBER(FIND("|"&amp;F128&amp;"|",Data_HSK3!G122)),AND(F128=G128,ISNUMBER(FIND("|"&amp;G128&amp;"|",Data_HSK3!H122)))),"✅","❌"))</f>
        <v/>
      </c>
      <c r="D128" s="17" t="str">
        <f>IF(OR(A128="",$D$5&lt;&gt;"Có"),"",Data_HSK3!B122&amp;"  ("&amp;Data_HSK3!C122&amp;")")</f>
        <v/>
      </c>
      <c r="F128" s="1" t="str">
        <f t="shared" si="0"/>
        <v/>
      </c>
      <c r="G128" s="1" t="str">
        <f t="shared" si="1"/>
        <v/>
      </c>
    </row>
    <row r="129" spans="1:7" ht="15.75" customHeight="1">
      <c r="A129" s="14" t="str">
        <f>IF(Data_HSK3!E123="","",Data_HSK3!E123)</f>
        <v>tồn tại</v>
      </c>
      <c r="B129" s="15"/>
      <c r="C129" s="16" t="str">
        <f>IF(OR(A129="",TRIM(B129)=""),"",IF(OR(ISNUMBER(FIND("|"&amp;F129&amp;"|",Data_HSK3!G123)),AND(F129=G129,ISNUMBER(FIND("|"&amp;G129&amp;"|",Data_HSK3!H123)))),"✅","❌"))</f>
        <v/>
      </c>
      <c r="D129" s="17" t="str">
        <f>IF(OR(A129="",$D$5&lt;&gt;"Có"),"",Data_HSK3!B123&amp;"  ("&amp;Data_HSK3!C123&amp;")")</f>
        <v/>
      </c>
      <c r="F129" s="1" t="str">
        <f t="shared" si="0"/>
        <v/>
      </c>
      <c r="G129" s="1" t="str">
        <f t="shared" si="1"/>
        <v/>
      </c>
    </row>
    <row r="130" spans="1:7" ht="15.75" customHeight="1">
      <c r="A130" s="14" t="str">
        <f>IF(Data_HSK3!E124="","",Data_HSK3!E124)</f>
        <v>sai lầm; lỗi</v>
      </c>
      <c r="B130" s="15"/>
      <c r="C130" s="16" t="str">
        <f>IF(OR(A130="",TRIM(B130)=""),"",IF(OR(ISNUMBER(FIND("|"&amp;F130&amp;"|",Data_HSK3!G124)),AND(F130=G130,ISNUMBER(FIND("|"&amp;G130&amp;"|",Data_HSK3!H124)))),"✅","❌"))</f>
        <v/>
      </c>
      <c r="D130" s="17" t="str">
        <f>IF(OR(A130="",$D$5&lt;&gt;"Có"),"",Data_HSK3!B124&amp;"  ("&amp;Data_HSK3!C124&amp;")")</f>
        <v/>
      </c>
      <c r="F130" s="1" t="str">
        <f t="shared" si="0"/>
        <v/>
      </c>
      <c r="G130" s="1" t="str">
        <f t="shared" si="1"/>
        <v/>
      </c>
    </row>
    <row r="131" spans="1:7" ht="15.75" customHeight="1">
      <c r="A131" s="14" t="str">
        <f>IF(Data_HSK3!E125="","",Data_HSK3!E125)</f>
        <v>đạt tới, đạt được (mục tiêu)</v>
      </c>
      <c r="B131" s="15"/>
      <c r="C131" s="16" t="str">
        <f>IF(OR(A131="",TRIM(B131)=""),"",IF(OR(ISNUMBER(FIND("|"&amp;F131&amp;"|",Data_HSK3!G125)),AND(F131=G131,ISNUMBER(FIND("|"&amp;G131&amp;"|",Data_HSK3!H125)))),"✅","❌"))</f>
        <v/>
      </c>
      <c r="D131" s="17" t="str">
        <f>IF(OR(A131="",$D$5&lt;&gt;"Có"),"",Data_HSK3!B125&amp;"  ("&amp;Data_HSK3!C125&amp;")")</f>
        <v/>
      </c>
      <c r="F131" s="1" t="str">
        <f t="shared" si="0"/>
        <v/>
      </c>
      <c r="G131" s="1" t="str">
        <f t="shared" si="1"/>
        <v/>
      </c>
    </row>
    <row r="132" spans="1:7" ht="15.75" customHeight="1">
      <c r="A132" s="14" t="str">
        <f>IF(Data_HSK3!E126="","",Data_HSK3!E126)</f>
        <v>phá vỡ, đánh vỡ</v>
      </c>
      <c r="B132" s="15"/>
      <c r="C132" s="16" t="str">
        <f>IF(OR(A132="",TRIM(B132)=""),"",IF(OR(ISNUMBER(FIND("|"&amp;F132&amp;"|",Data_HSK3!G126)),AND(F132=G132,ISNUMBER(FIND("|"&amp;G132&amp;"|",Data_HSK3!H126)))),"✅","❌"))</f>
        <v/>
      </c>
      <c r="D132" s="17" t="str">
        <f>IF(OR(A132="",$D$5&lt;&gt;"Có"),"",Data_HSK3!B126&amp;"  ("&amp;Data_HSK3!C126&amp;")")</f>
        <v/>
      </c>
      <c r="F132" s="1" t="str">
        <f t="shared" si="0"/>
        <v/>
      </c>
      <c r="G132" s="1" t="str">
        <f t="shared" si="1"/>
        <v/>
      </c>
    </row>
    <row r="133" spans="1:7" ht="15.75" customHeight="1">
      <c r="A133" s="14" t="str">
        <f>IF(Data_HSK3!E127="","",Data_HSK3!E127)</f>
        <v>hỏi thăm, dò hỏi</v>
      </c>
      <c r="B133" s="15"/>
      <c r="C133" s="16" t="str">
        <f>IF(OR(A133="",TRIM(B133)=""),"",IF(OR(ISNUMBER(FIND("|"&amp;F133&amp;"|",Data_HSK3!G127)),AND(F133=G133,ISNUMBER(FIND("|"&amp;G133&amp;"|",Data_HSK3!H127)))),"✅","❌"))</f>
        <v/>
      </c>
      <c r="D133" s="17" t="str">
        <f>IF(OR(A133="",$D$5&lt;&gt;"Có"),"",Data_HSK3!B127&amp;"  ("&amp;Data_HSK3!C127&amp;")")</f>
        <v/>
      </c>
      <c r="F133" s="1" t="str">
        <f t="shared" si="0"/>
        <v/>
      </c>
      <c r="G133" s="1" t="str">
        <f t="shared" si="1"/>
        <v/>
      </c>
    </row>
    <row r="134" spans="1:7" ht="15.75" customHeight="1">
      <c r="A134" s="14" t="str">
        <f>IF(Data_HSK3!E128="","",Data_HSK3!E128)</f>
        <v>đại khái; có lẽ, khoảng</v>
      </c>
      <c r="B134" s="15"/>
      <c r="C134" s="16" t="str">
        <f>IF(OR(A134="",TRIM(B134)=""),"",IF(OR(ISNUMBER(FIND("|"&amp;F134&amp;"|",Data_HSK3!G128)),AND(F134=G134,ISNUMBER(FIND("|"&amp;G134&amp;"|",Data_HSK3!H128)))),"✅","❌"))</f>
        <v/>
      </c>
      <c r="D134" s="17" t="str">
        <f>IF(OR(A134="",$D$5&lt;&gt;"Có"),"",Data_HSK3!B128&amp;"  ("&amp;Data_HSK3!C128&amp;")")</f>
        <v/>
      </c>
      <c r="F134" s="1" t="str">
        <f t="shared" si="0"/>
        <v/>
      </c>
      <c r="G134" s="1" t="str">
        <f t="shared" si="1"/>
        <v/>
      </c>
    </row>
    <row r="135" spans="1:7" ht="15.75" customHeight="1">
      <c r="A135" s="14" t="str">
        <f>IF(Data_HSK3!E129="","",Data_HSK3!E129)</f>
        <v>đại sứ quán</v>
      </c>
      <c r="B135" s="15"/>
      <c r="C135" s="16" t="str">
        <f>IF(OR(A135="",TRIM(B135)=""),"",IF(OR(ISNUMBER(FIND("|"&amp;F135&amp;"|",Data_HSK3!G129)),AND(F135=G135,ISNUMBER(FIND("|"&amp;G135&amp;"|",Data_HSK3!H129)))),"✅","❌"))</f>
        <v/>
      </c>
      <c r="D135" s="17" t="str">
        <f>IF(OR(A135="",$D$5&lt;&gt;"Có"),"",Data_HSK3!B129&amp;"  ("&amp;Data_HSK3!C129&amp;")")</f>
        <v/>
      </c>
      <c r="F135" s="1" t="str">
        <f t="shared" si="0"/>
        <v/>
      </c>
      <c r="G135" s="1" t="str">
        <f t="shared" si="1"/>
        <v/>
      </c>
    </row>
    <row r="136" spans="1:7" ht="15.75" customHeight="1">
      <c r="A136" s="14" t="str">
        <f>IF(Data_HSK3!E130="","",Data_HSK3!E130)</f>
        <v>khoảng, ước chừng</v>
      </c>
      <c r="B136" s="15"/>
      <c r="C136" s="16" t="str">
        <f>IF(OR(A136="",TRIM(B136)=""),"",IF(OR(ISNUMBER(FIND("|"&amp;F136&amp;"|",Data_HSK3!G130)),AND(F136=G136,ISNUMBER(FIND("|"&amp;G136&amp;"|",Data_HSK3!H130)))),"✅","❌"))</f>
        <v/>
      </c>
      <c r="D136" s="17" t="str">
        <f>IF(OR(A136="",$D$5&lt;&gt;"Có"),"",Data_HSK3!B130&amp;"  ("&amp;Data_HSK3!C130&amp;")")</f>
        <v/>
      </c>
      <c r="F136" s="1" t="str">
        <f t="shared" si="0"/>
        <v/>
      </c>
      <c r="G136" s="1" t="str">
        <f t="shared" si="1"/>
        <v/>
      </c>
    </row>
    <row r="137" spans="1:7" ht="15.75" customHeight="1">
      <c r="A137" s="14" t="str">
        <f>IF(Data_HSK3!E131="","",Data_HSK3!E131)</f>
        <v>bác sĩ (大夫)</v>
      </c>
      <c r="B137" s="15"/>
      <c r="C137" s="16" t="str">
        <f>IF(OR(A137="",TRIM(B137)=""),"",IF(OR(ISNUMBER(FIND("|"&amp;F137&amp;"|",Data_HSK3!G131)),AND(F137=G137,ISNUMBER(FIND("|"&amp;G137&amp;"|",Data_HSK3!H131)))),"✅","❌"))</f>
        <v/>
      </c>
      <c r="D137" s="17" t="str">
        <f>IF(OR(A137="",$D$5&lt;&gt;"Có"),"",Data_HSK3!B131&amp;"  ("&amp;Data_HSK3!C131&amp;")")</f>
        <v/>
      </c>
      <c r="F137" s="1" t="str">
        <f t="shared" si="0"/>
        <v/>
      </c>
      <c r="G137" s="1" t="str">
        <f t="shared" si="1"/>
        <v/>
      </c>
    </row>
    <row r="138" spans="1:7" ht="15.75" customHeight="1">
      <c r="A138" s="14" t="str">
        <f>IF(Data_HSK3!E132="","",Data_HSK3!E132)</f>
        <v>thay thế; đời, thế hệ</v>
      </c>
      <c r="B138" s="15"/>
      <c r="C138" s="16" t="str">
        <f>IF(OR(A138="",TRIM(B138)=""),"",IF(OR(ISNUMBER(FIND("|"&amp;F138&amp;"|",Data_HSK3!G132)),AND(F138=G138,ISNUMBER(FIND("|"&amp;G138&amp;"|",Data_HSK3!H132)))),"✅","❌"))</f>
        <v/>
      </c>
      <c r="D138" s="17" t="str">
        <f>IF(OR(A138="",$D$5&lt;&gt;"Có"),"",Data_HSK3!B132&amp;"  ("&amp;Data_HSK3!C132&amp;")")</f>
        <v/>
      </c>
      <c r="F138" s="1" t="str">
        <f t="shared" si="0"/>
        <v/>
      </c>
      <c r="G138" s="1" t="str">
        <f t="shared" si="1"/>
        <v/>
      </c>
    </row>
    <row r="139" spans="1:7" ht="15.75" customHeight="1">
      <c r="A139" s="14" t="str">
        <f>IF(Data_HSK3!E133="","",Data_HSK3!E133)</f>
        <v>đại biểu; đại diện</v>
      </c>
      <c r="B139" s="15"/>
      <c r="C139" s="16" t="str">
        <f>IF(OR(A139="",TRIM(B139)=""),"",IF(OR(ISNUMBER(FIND("|"&amp;F139&amp;"|",Data_HSK3!G133)),AND(F139=G139,ISNUMBER(FIND("|"&amp;G139&amp;"|",Data_HSK3!H133)))),"✅","❌"))</f>
        <v/>
      </c>
      <c r="D139" s="17" t="str">
        <f>IF(OR(A139="",$D$5&lt;&gt;"Có"),"",Data_HSK3!B133&amp;"  ("&amp;Data_HSK3!C133&amp;")")</f>
        <v/>
      </c>
      <c r="F139" s="1" t="str">
        <f t="shared" si="0"/>
        <v/>
      </c>
      <c r="G139" s="1" t="str">
        <f t="shared" si="1"/>
        <v/>
      </c>
    </row>
    <row r="140" spans="1:7" ht="15.75" customHeight="1">
      <c r="A140" s="14" t="str">
        <f>IF(Data_HSK3!E134="","",Data_HSK3!E134)</f>
        <v>đoàn đại biểu</v>
      </c>
      <c r="B140" s="15"/>
      <c r="C140" s="16" t="str">
        <f>IF(OR(A140="",TRIM(B140)=""),"",IF(OR(ISNUMBER(FIND("|"&amp;F140&amp;"|",Data_HSK3!G134)),AND(F140=G140,ISNUMBER(FIND("|"&amp;G140&amp;"|",Data_HSK3!H134)))),"✅","❌"))</f>
        <v/>
      </c>
      <c r="D140" s="17" t="str">
        <f>IF(OR(A140="",$D$5&lt;&gt;"Có"),"",Data_HSK3!B134&amp;"  ("&amp;Data_HSK3!C134&amp;")")</f>
        <v/>
      </c>
      <c r="F140" s="1" t="str">
        <f t="shared" si="0"/>
        <v/>
      </c>
      <c r="G140" s="1" t="str">
        <f t="shared" si="1"/>
        <v/>
      </c>
    </row>
    <row r="141" spans="1:7" ht="15.75" customHeight="1">
      <c r="A141" s="14" t="str">
        <f>IF(Data_HSK3!E135="","",Data_HSK3!E135)</f>
        <v>thúc đẩy, kéo theo</v>
      </c>
      <c r="B141" s="15"/>
      <c r="C141" s="16" t="str">
        <f>IF(OR(A141="",TRIM(B141)=""),"",IF(OR(ISNUMBER(FIND("|"&amp;F141&amp;"|",Data_HSK3!G135)),AND(F141=G141,ISNUMBER(FIND("|"&amp;G141&amp;"|",Data_HSK3!H135)))),"✅","❌"))</f>
        <v/>
      </c>
      <c r="D141" s="17" t="str">
        <f>IF(OR(A141="",$D$5&lt;&gt;"Có"),"",Data_HSK3!B135&amp;"  ("&amp;Data_HSK3!C135&amp;")")</f>
        <v/>
      </c>
      <c r="F141" s="1" t="str">
        <f t="shared" si="0"/>
        <v/>
      </c>
      <c r="G141" s="1" t="str">
        <f t="shared" si="1"/>
        <v/>
      </c>
    </row>
    <row r="142" spans="1:7" ht="15.75" customHeight="1">
      <c r="A142" s="14" t="str">
        <f>IF(Data_HSK3!E136="","",Data_HSK3!E136)</f>
        <v>dẫn dắt, dẫn đầu</v>
      </c>
      <c r="B142" s="15"/>
      <c r="C142" s="16" t="str">
        <f>IF(OR(A142="",TRIM(B142)=""),"",IF(OR(ISNUMBER(FIND("|"&amp;F142&amp;"|",Data_HSK3!G136)),AND(F142=G142,ISNUMBER(FIND("|"&amp;G142&amp;"|",Data_HSK3!H136)))),"✅","❌"))</f>
        <v/>
      </c>
      <c r="D142" s="17" t="str">
        <f>IF(OR(A142="",$D$5&lt;&gt;"Có"),"",Data_HSK3!B136&amp;"  ("&amp;Data_HSK3!C136&amp;")")</f>
        <v/>
      </c>
      <c r="F142" s="1" t="str">
        <f t="shared" si="0"/>
        <v/>
      </c>
      <c r="G142" s="1" t="str">
        <f t="shared" si="1"/>
        <v/>
      </c>
    </row>
    <row r="143" spans="1:7" ht="15.75" customHeight="1">
      <c r="A143" s="14" t="str">
        <f>IF(Data_HSK3!E137="","",Data_HSK3!E137)</f>
        <v>đơn nguyên, bài (giáo trình)</v>
      </c>
      <c r="B143" s="15"/>
      <c r="C143" s="16" t="str">
        <f>IF(OR(A143="",TRIM(B143)=""),"",IF(OR(ISNUMBER(FIND("|"&amp;F143&amp;"|",Data_HSK3!G137)),AND(F143=G143,ISNUMBER(FIND("|"&amp;G143&amp;"|",Data_HSK3!H137)))),"✅","❌"))</f>
        <v/>
      </c>
      <c r="D143" s="17" t="str">
        <f>IF(OR(A143="",$D$5&lt;&gt;"Có"),"",Data_HSK3!B137&amp;"  ("&amp;Data_HSK3!C137&amp;")")</f>
        <v/>
      </c>
      <c r="F143" s="1" t="str">
        <f t="shared" si="0"/>
        <v/>
      </c>
      <c r="G143" s="1" t="str">
        <f t="shared" si="1"/>
        <v/>
      </c>
    </row>
    <row r="144" spans="1:7" ht="15.75" customHeight="1">
      <c r="A144" s="14" t="str">
        <f>IF(Data_HSK3!E138="","",Data_HSK3!E138)</f>
        <v>lúc đầu, hồi ấy</v>
      </c>
      <c r="B144" s="15"/>
      <c r="C144" s="16" t="str">
        <f>IF(OR(A144="",TRIM(B144)=""),"",IF(OR(ISNUMBER(FIND("|"&amp;F144&amp;"|",Data_HSK3!G138)),AND(F144=G144,ISNUMBER(FIND("|"&amp;G144&amp;"|",Data_HSK3!H138)))),"✅","❌"))</f>
        <v/>
      </c>
      <c r="D144" s="17" t="str">
        <f>IF(OR(A144="",$D$5&lt;&gt;"Có"),"",Data_HSK3!B138&amp;"  ("&amp;Data_HSK3!C138&amp;")")</f>
        <v/>
      </c>
      <c r="F144" s="1" t="str">
        <f t="shared" si="0"/>
        <v/>
      </c>
      <c r="G144" s="1" t="str">
        <f t="shared" si="1"/>
        <v/>
      </c>
    </row>
    <row r="145" spans="1:7" ht="15.75" customHeight="1">
      <c r="A145" s="14" t="str">
        <f>IF(Data_HSK3!E139="","",Data_HSK3!E139)</f>
        <v>địa phương, bản địa</v>
      </c>
      <c r="B145" s="15"/>
      <c r="C145" s="16" t="str">
        <f>IF(OR(A145="",TRIM(B145)=""),"",IF(OR(ISNUMBER(FIND("|"&amp;F145&amp;"|",Data_HSK3!G139)),AND(F145=G145,ISNUMBER(FIND("|"&amp;G145&amp;"|",Data_HSK3!H139)))),"✅","❌"))</f>
        <v/>
      </c>
      <c r="D145" s="17" t="str">
        <f>IF(OR(A145="",$D$5&lt;&gt;"Có"),"",Data_HSK3!B139&amp;"  ("&amp;Data_HSK3!C139&amp;")")</f>
        <v/>
      </c>
      <c r="F145" s="1" t="str">
        <f t="shared" si="0"/>
        <v/>
      </c>
      <c r="G145" s="1" t="str">
        <f t="shared" si="1"/>
        <v/>
      </c>
    </row>
    <row r="146" spans="1:7" ht="15.75" customHeight="1">
      <c r="A146" s="14" t="str">
        <f>IF(Data_HSK3!E140="","",Data_HSK3!E140)</f>
        <v>đương nhiên</v>
      </c>
      <c r="B146" s="15"/>
      <c r="C146" s="16" t="str">
        <f>IF(OR(A146="",TRIM(B146)=""),"",IF(OR(ISNUMBER(FIND("|"&amp;F146&amp;"|",Data_HSK3!G140)),AND(F146=G146,ISNUMBER(FIND("|"&amp;G146&amp;"|",Data_HSK3!H140)))),"✅","❌"))</f>
        <v/>
      </c>
      <c r="D146" s="17" t="str">
        <f>IF(OR(A146="",$D$5&lt;&gt;"Có"),"",Data_HSK3!B140&amp;"  ("&amp;Data_HSK3!C140&amp;")")</f>
        <v/>
      </c>
      <c r="F146" s="1" t="str">
        <f t="shared" si="0"/>
        <v/>
      </c>
      <c r="G146" s="1" t="str">
        <f t="shared" si="1"/>
        <v/>
      </c>
    </row>
    <row r="147" spans="1:7" ht="15.75" customHeight="1">
      <c r="A147" s="14" t="str">
        <f>IF(Data_HSK3!E141="","",Data_HSK3!E141)</f>
        <v>ở giữa, trong số</v>
      </c>
      <c r="B147" s="15"/>
      <c r="C147" s="16" t="str">
        <f>IF(OR(A147="",TRIM(B147)=""),"",IF(OR(ISNUMBER(FIND("|"&amp;F147&amp;"|",Data_HSK3!G141)),AND(F147=G147,ISNUMBER(FIND("|"&amp;G147&amp;"|",Data_HSK3!H141)))),"✅","❌"))</f>
        <v/>
      </c>
      <c r="D147" s="17" t="str">
        <f>IF(OR(A147="",$D$5&lt;&gt;"Có"),"",Data_HSK3!B141&amp;"  ("&amp;Data_HSK3!C141&amp;")")</f>
        <v/>
      </c>
      <c r="F147" s="1" t="str">
        <f t="shared" si="0"/>
        <v/>
      </c>
      <c r="G147" s="1" t="str">
        <f t="shared" si="1"/>
        <v/>
      </c>
    </row>
    <row r="148" spans="1:7" ht="15.75" customHeight="1">
      <c r="A148" s="14" t="str">
        <f>IF(Data_HSK3!E142="","",Data_HSK3!E142)</f>
        <v>con dao</v>
      </c>
      <c r="B148" s="15"/>
      <c r="C148" s="16" t="str">
        <f>IF(OR(A148="",TRIM(B148)=""),"",IF(OR(ISNUMBER(FIND("|"&amp;F148&amp;"|",Data_HSK3!G142)),AND(F148=G148,ISNUMBER(FIND("|"&amp;G148&amp;"|",Data_HSK3!H142)))),"✅","❌"))</f>
        <v/>
      </c>
      <c r="D148" s="17" t="str">
        <f>IF(OR(A148="",$D$5&lt;&gt;"Có"),"",Data_HSK3!B142&amp;"  ("&amp;Data_HSK3!C142&amp;")")</f>
        <v/>
      </c>
      <c r="F148" s="1" t="str">
        <f t="shared" si="0"/>
        <v/>
      </c>
      <c r="G148" s="1" t="str">
        <f t="shared" si="1"/>
        <v/>
      </c>
    </row>
    <row r="149" spans="1:7" ht="15.75" customHeight="1">
      <c r="A149" s="14" t="str">
        <f>IF(Data_HSK3!E143="","",Data_HSK3!E143)</f>
        <v>đạo diễn</v>
      </c>
      <c r="B149" s="15"/>
      <c r="C149" s="16" t="str">
        <f>IF(OR(A149="",TRIM(B149)=""),"",IF(OR(ISNUMBER(FIND("|"&amp;F149&amp;"|",Data_HSK3!G143)),AND(F149=G149,ISNUMBER(FIND("|"&amp;G149&amp;"|",Data_HSK3!H143)))),"✅","❌"))</f>
        <v/>
      </c>
      <c r="D149" s="17" t="str">
        <f>IF(OR(A149="",$D$5&lt;&gt;"Có"),"",Data_HSK3!B143&amp;"  ("&amp;Data_HSK3!C143&amp;")")</f>
        <v/>
      </c>
      <c r="F149" s="1" t="str">
        <f t="shared" si="0"/>
        <v/>
      </c>
      <c r="G149" s="1" t="str">
        <f t="shared" si="1"/>
        <v/>
      </c>
    </row>
    <row r="150" spans="1:7" ht="15.75" customHeight="1">
      <c r="A150" s="14" t="str">
        <f>IF(Data_HSK3!E144="","",Data_HSK3!E144)</f>
        <v>đến nơi, tới</v>
      </c>
      <c r="B150" s="15"/>
      <c r="C150" s="16" t="str">
        <f>IF(OR(A150="",TRIM(B150)=""),"",IF(OR(ISNUMBER(FIND("|"&amp;F150&amp;"|",Data_HSK3!G144)),AND(F150=G150,ISNUMBER(FIND("|"&amp;G150&amp;"|",Data_HSK3!H144)))),"✅","❌"))</f>
        <v/>
      </c>
      <c r="D150" s="17" t="str">
        <f>IF(OR(A150="",$D$5&lt;&gt;"Có"),"",Data_HSK3!B144&amp;"  ("&amp;Data_HSK3!C144&amp;")")</f>
        <v/>
      </c>
      <c r="F150" s="1" t="str">
        <f t="shared" si="0"/>
        <v/>
      </c>
      <c r="G150" s="1" t="str">
        <f t="shared" si="1"/>
        <v/>
      </c>
    </row>
    <row r="151" spans="1:7" ht="15.75" customHeight="1">
      <c r="A151" s="14" t="str">
        <f>IF(Data_HSK3!E145="","",Data_HSK3!E145)</f>
        <v>rốt cuộc</v>
      </c>
      <c r="B151" s="15"/>
      <c r="C151" s="16" t="str">
        <f>IF(OR(A151="",TRIM(B151)=""),"",IF(OR(ISNUMBER(FIND("|"&amp;F151&amp;"|",Data_HSK3!G145)),AND(F151=G151,ISNUMBER(FIND("|"&amp;G151&amp;"|",Data_HSK3!H145)))),"✅","❌"))</f>
        <v/>
      </c>
      <c r="D151" s="17" t="str">
        <f>IF(OR(A151="",$D$5&lt;&gt;"Có"),"",Data_HSK3!B145&amp;"  ("&amp;Data_HSK3!C145&amp;")")</f>
        <v/>
      </c>
      <c r="F151" s="1" t="str">
        <f t="shared" si="0"/>
        <v/>
      </c>
      <c r="G151" s="1" t="str">
        <f t="shared" si="1"/>
        <v/>
      </c>
    </row>
    <row r="152" spans="1:7" ht="15.75" customHeight="1">
      <c r="A152" s="14" t="str">
        <f>IF(Data_HSK3!E146="","",Data_HSK3!E146)</f>
        <v>ghi điểm; điểm số đạt được</v>
      </c>
      <c r="B152" s="15"/>
      <c r="C152" s="16" t="str">
        <f>IF(OR(A152="",TRIM(B152)=""),"",IF(OR(ISNUMBER(FIND("|"&amp;F152&amp;"|",Data_HSK3!G146)),AND(F152=G152,ISNUMBER(FIND("|"&amp;G152&amp;"|",Data_HSK3!H146)))),"✅","❌"))</f>
        <v/>
      </c>
      <c r="D152" s="17" t="str">
        <f>IF(OR(A152="",$D$5&lt;&gt;"Có"),"",Data_HSK3!B146&amp;"  ("&amp;Data_HSK3!C146&amp;")")</f>
        <v/>
      </c>
      <c r="F152" s="1" t="str">
        <f t="shared" si="0"/>
        <v/>
      </c>
      <c r="G152" s="1" t="str">
        <f t="shared" si="1"/>
        <v/>
      </c>
    </row>
    <row r="153" spans="1:7" ht="15.75" customHeight="1">
      <c r="A153" s="14" t="str">
        <f>IF(Data_HSK3!E147="","",Data_HSK3!E147)</f>
        <v>chờ đợi (等待)</v>
      </c>
      <c r="B153" s="15"/>
      <c r="C153" s="16" t="str">
        <f>IF(OR(A153="",TRIM(B153)=""),"",IF(OR(ISNUMBER(FIND("|"&amp;F153&amp;"|",Data_HSK3!G147)),AND(F153=G153,ISNUMBER(FIND("|"&amp;G153&amp;"|",Data_HSK3!H147)))),"✅","❌"))</f>
        <v/>
      </c>
      <c r="D153" s="17" t="str">
        <f>IF(OR(A153="",$D$5&lt;&gt;"Có"),"",Data_HSK3!B147&amp;"  ("&amp;Data_HSK3!C147&amp;")")</f>
        <v/>
      </c>
      <c r="F153" s="1" t="str">
        <f t="shared" si="0"/>
        <v/>
      </c>
      <c r="G153" s="1" t="str">
        <f t="shared" si="1"/>
        <v/>
      </c>
    </row>
    <row r="154" spans="1:7" ht="15.75" customHeight="1">
      <c r="A154" s="14" t="str">
        <f>IF(Data_HSK3!E148="","",Data_HSK3!E148)</f>
        <v>bên dưới, phía dưới (底下)</v>
      </c>
      <c r="B154" s="15"/>
      <c r="C154" s="16" t="str">
        <f>IF(OR(A154="",TRIM(B154)=""),"",IF(OR(ISNUMBER(FIND("|"&amp;F154&amp;"|",Data_HSK3!G148)),AND(F154=G154,ISNUMBER(FIND("|"&amp;G154&amp;"|",Data_HSK3!H148)))),"✅","❌"))</f>
        <v/>
      </c>
      <c r="D154" s="17" t="str">
        <f>IF(OR(A154="",$D$5&lt;&gt;"Có"),"",Data_HSK3!B148&amp;"  ("&amp;Data_HSK3!C148&amp;")")</f>
        <v/>
      </c>
      <c r="F154" s="1" t="str">
        <f t="shared" si="0"/>
        <v/>
      </c>
      <c r="G154" s="1" t="str">
        <f t="shared" si="1"/>
        <v/>
      </c>
    </row>
    <row r="155" spans="1:7" ht="15.75" customHeight="1">
      <c r="A155" s="14" t="str">
        <f>IF(Data_HSK3!E149="","",Data_HSK3!E149)</f>
        <v>khu vực, vùng</v>
      </c>
      <c r="B155" s="15"/>
      <c r="C155" s="16" t="str">
        <f>IF(OR(A155="",TRIM(B155)=""),"",IF(OR(ISNUMBER(FIND("|"&amp;F155&amp;"|",Data_HSK3!G149)),AND(F155=G155,ISNUMBER(FIND("|"&amp;G155&amp;"|",Data_HSK3!H149)))),"✅","❌"))</f>
        <v/>
      </c>
      <c r="D155" s="17" t="str">
        <f>IF(OR(A155="",$D$5&lt;&gt;"Có"),"",Data_HSK3!B149&amp;"  ("&amp;Data_HSK3!C149&amp;")")</f>
        <v/>
      </c>
      <c r="F155" s="1" t="str">
        <f t="shared" si="0"/>
        <v/>
      </c>
      <c r="G155" s="1" t="str">
        <f t="shared" si="1"/>
        <v/>
      </c>
    </row>
    <row r="156" spans="1:7" ht="15.75" customHeight="1">
      <c r="A156" s="14" t="str">
        <f>IF(Data_HSK3!E150="","",Data_HSK3!E150)</f>
        <v>phim truyền hình</v>
      </c>
      <c r="B156" s="15"/>
      <c r="C156" s="16" t="str">
        <f>IF(OR(A156="",TRIM(B156)=""),"",IF(OR(ISNUMBER(FIND("|"&amp;F156&amp;"|",Data_HSK3!G150)),AND(F156=G156,ISNUMBER(FIND("|"&amp;G156&amp;"|",Data_HSK3!H150)))),"✅","❌"))</f>
        <v/>
      </c>
      <c r="D156" s="17" t="str">
        <f>IF(OR(A156="",$D$5&lt;&gt;"Có"),"",Data_HSK3!B150&amp;"  ("&amp;Data_HSK3!C150&amp;")")</f>
        <v/>
      </c>
      <c r="F156" s="1" t="str">
        <f t="shared" si="0"/>
        <v/>
      </c>
      <c r="G156" s="1" t="str">
        <f t="shared" si="1"/>
        <v/>
      </c>
    </row>
    <row r="157" spans="1:7" ht="15.75" customHeight="1">
      <c r="A157" s="14" t="str">
        <f>IF(Data_HSK3!E151="","",Data_HSK3!E151)</f>
        <v>đài truyền hình</v>
      </c>
      <c r="B157" s="15"/>
      <c r="C157" s="16" t="str">
        <f>IF(OR(A157="",TRIM(B157)=""),"",IF(OR(ISNUMBER(FIND("|"&amp;F157&amp;"|",Data_HSK3!G151)),AND(F157=G157,ISNUMBER(FIND("|"&amp;G157&amp;"|",Data_HSK3!H151)))),"✅","❌"))</f>
        <v/>
      </c>
      <c r="D157" s="17" t="str">
        <f>IF(OR(A157="",$D$5&lt;&gt;"Có"),"",Data_HSK3!B151&amp;"  ("&amp;Data_HSK3!C151&amp;")")</f>
        <v/>
      </c>
      <c r="F157" s="1" t="str">
        <f t="shared" si="0"/>
        <v/>
      </c>
      <c r="G157" s="1" t="str">
        <f t="shared" si="1"/>
        <v/>
      </c>
    </row>
    <row r="158" spans="1:7" ht="15.75" customHeight="1">
      <c r="A158" s="14" t="str">
        <f>IF(Data_HSK3!E152="","",Data_HSK3!E152)</f>
        <v>đài phát thanh</v>
      </c>
      <c r="B158" s="15"/>
      <c r="C158" s="16" t="str">
        <f>IF(OR(A158="",TRIM(B158)=""),"",IF(OR(ISNUMBER(FIND("|"&amp;F158&amp;"|",Data_HSK3!G152)),AND(F158=G158,ISNUMBER(FIND("|"&amp;G158&amp;"|",Data_HSK3!H152)))),"✅","❌"))</f>
        <v/>
      </c>
      <c r="D158" s="17" t="str">
        <f>IF(OR(A158="",$D$5&lt;&gt;"Có"),"",Data_HSK3!B152&amp;"  ("&amp;Data_HSK3!C152&amp;")")</f>
        <v/>
      </c>
      <c r="F158" s="1" t="str">
        <f t="shared" si="0"/>
        <v/>
      </c>
      <c r="G158" s="1" t="str">
        <f t="shared" si="1"/>
        <v/>
      </c>
    </row>
    <row r="159" spans="1:7" ht="15.75" customHeight="1">
      <c r="A159" s="14" t="str">
        <f>IF(Data_HSK3!E153="","",Data_HSK3!E153)</f>
        <v>thư điện tử, email</v>
      </c>
      <c r="B159" s="15"/>
      <c r="C159" s="16" t="str">
        <f>IF(OR(A159="",TRIM(B159)=""),"",IF(OR(ISNUMBER(FIND("|"&amp;F159&amp;"|",Data_HSK3!G153)),AND(F159=G159,ISNUMBER(FIND("|"&amp;G159&amp;"|",Data_HSK3!H153)))),"✅","❌"))</f>
        <v/>
      </c>
      <c r="D159" s="17" t="str">
        <f>IF(OR(A159="",$D$5&lt;&gt;"Có"),"",Data_HSK3!B153&amp;"  ("&amp;Data_HSK3!C153&amp;")")</f>
        <v/>
      </c>
      <c r="F159" s="1" t="str">
        <f t="shared" si="0"/>
        <v/>
      </c>
      <c r="G159" s="1" t="str">
        <f t="shared" si="1"/>
        <v/>
      </c>
    </row>
    <row r="160" spans="1:7" ht="15.75" customHeight="1">
      <c r="A160" s="14" t="str">
        <f>IF(Data_HSK3!E154="","",Data_HSK3!E154)</f>
        <v>điều động, thuyên chuyển</v>
      </c>
      <c r="B160" s="15"/>
      <c r="C160" s="16" t="str">
        <f>IF(OR(A160="",TRIM(B160)=""),"",IF(OR(ISNUMBER(FIND("|"&amp;F160&amp;"|",Data_HSK3!G154)),AND(F160=G160,ISNUMBER(FIND("|"&amp;G160&amp;"|",Data_HSK3!H154)))),"✅","❌"))</f>
        <v/>
      </c>
      <c r="D160" s="17" t="str">
        <f>IF(OR(A160="",$D$5&lt;&gt;"Có"),"",Data_HSK3!B154&amp;"  ("&amp;Data_HSK3!C154&amp;")")</f>
        <v/>
      </c>
      <c r="F160" s="1" t="str">
        <f t="shared" si="0"/>
        <v/>
      </c>
      <c r="G160" s="1" t="str">
        <f t="shared" si="1"/>
        <v/>
      </c>
    </row>
    <row r="161" spans="1:7" ht="15.75" customHeight="1">
      <c r="A161" s="14" t="str">
        <f>IF(Data_HSK3!E155="","",Data_HSK3!E155)</f>
        <v>điều tra, khảo sát</v>
      </c>
      <c r="B161" s="15"/>
      <c r="C161" s="16" t="str">
        <f>IF(OR(A161="",TRIM(B161)=""),"",IF(OR(ISNUMBER(FIND("|"&amp;F161&amp;"|",Data_HSK3!G155)),AND(F161=G161,ISNUMBER(FIND("|"&amp;G161&amp;"|",Data_HSK3!H155)))),"✅","❌"))</f>
        <v/>
      </c>
      <c r="D161" s="17" t="str">
        <f>IF(OR(A161="",$D$5&lt;&gt;"Có"),"",Data_HSK3!B155&amp;"  ("&amp;Data_HSK3!C155&amp;")")</f>
        <v/>
      </c>
      <c r="F161" s="1" t="str">
        <f t="shared" si="0"/>
        <v/>
      </c>
      <c r="G161" s="1" t="str">
        <f t="shared" si="1"/>
        <v/>
      </c>
    </row>
    <row r="162" spans="1:7" ht="15.75" customHeight="1">
      <c r="A162" s="14" t="str">
        <f>IF(Data_HSK3!E156="","",Data_HSK3!E156)</f>
        <v>đặt (trước), đặt mua</v>
      </c>
      <c r="B162" s="15"/>
      <c r="C162" s="16" t="str">
        <f>IF(OR(A162="",TRIM(B162)=""),"",IF(OR(ISNUMBER(FIND("|"&amp;F162&amp;"|",Data_HSK3!G156)),AND(F162=G162,ISNUMBER(FIND("|"&amp;G162&amp;"|",Data_HSK3!H156)))),"✅","❌"))</f>
        <v/>
      </c>
      <c r="D162" s="17" t="str">
        <f>IF(OR(A162="",$D$5&lt;&gt;"Có"),"",Data_HSK3!B156&amp;"  ("&amp;Data_HSK3!C156&amp;")")</f>
        <v/>
      </c>
      <c r="F162" s="1" t="str">
        <f t="shared" si="0"/>
        <v/>
      </c>
      <c r="G162" s="1" t="str">
        <f t="shared" si="1"/>
        <v/>
      </c>
    </row>
    <row r="163" spans="1:7" ht="15.75" customHeight="1">
      <c r="A163" s="14" t="str">
        <f>IF(Data_HSK3!E157="","",Data_HSK3!E157)</f>
        <v>định kỳ</v>
      </c>
      <c r="B163" s="15"/>
      <c r="C163" s="16" t="str">
        <f>IF(OR(A163="",TRIM(B163)=""),"",IF(OR(ISNUMBER(FIND("|"&amp;F163&amp;"|",Data_HSK3!G157)),AND(F163=G163,ISNUMBER(FIND("|"&amp;G163&amp;"|",Data_HSK3!H157)))),"✅","❌"))</f>
        <v/>
      </c>
      <c r="D163" s="17" t="str">
        <f>IF(OR(A163="",$D$5&lt;&gt;"Có"),"",Data_HSK3!B157&amp;"  ("&amp;Data_HSK3!C157&amp;")")</f>
        <v/>
      </c>
      <c r="F163" s="1" t="str">
        <f t="shared" si="0"/>
        <v/>
      </c>
      <c r="G163" s="1" t="str">
        <f t="shared" si="1"/>
        <v/>
      </c>
    </row>
    <row r="164" spans="1:7" ht="15.75" customHeight="1">
      <c r="A164" s="14" t="str">
        <f>IF(Data_HSK3!E158="","",Data_HSK3!E158)</f>
        <v>miền Đông, phía Đông</v>
      </c>
      <c r="B164" s="15"/>
      <c r="C164" s="16" t="str">
        <f>IF(OR(A164="",TRIM(B164)=""),"",IF(OR(ISNUMBER(FIND("|"&amp;F164&amp;"|",Data_HSK3!G158)),AND(F164=G164,ISNUMBER(FIND("|"&amp;G164&amp;"|",Data_HSK3!H158)))),"✅","❌"))</f>
        <v/>
      </c>
      <c r="D164" s="17" t="str">
        <f>IF(OR(A164="",$D$5&lt;&gt;"Có"),"",Data_HSK3!B158&amp;"  ("&amp;Data_HSK3!C158&amp;")")</f>
        <v/>
      </c>
      <c r="F164" s="1" t="str">
        <f t="shared" si="0"/>
        <v/>
      </c>
      <c r="G164" s="1" t="str">
        <f t="shared" si="1"/>
        <v/>
      </c>
    </row>
    <row r="165" spans="1:7" ht="15.75" customHeight="1">
      <c r="A165" s="14" t="str">
        <f>IF(Data_HSK3!E159="","",Data_HSK3!E159)</f>
        <v>động lực</v>
      </c>
      <c r="B165" s="15"/>
      <c r="C165" s="16" t="str">
        <f>IF(OR(A165="",TRIM(B165)=""),"",IF(OR(ISNUMBER(FIND("|"&amp;F165&amp;"|",Data_HSK3!G159)),AND(F165=G165,ISNUMBER(FIND("|"&amp;G165&amp;"|",Data_HSK3!H159)))),"✅","❌"))</f>
        <v/>
      </c>
      <c r="D165" s="17" t="str">
        <f>IF(OR(A165="",$D$5&lt;&gt;"Có"),"",Data_HSK3!B159&amp;"  ("&amp;Data_HSK3!C159&amp;")")</f>
        <v/>
      </c>
      <c r="F165" s="1" t="str">
        <f t="shared" si="0"/>
        <v/>
      </c>
      <c r="G165" s="1" t="str">
        <f t="shared" si="1"/>
        <v/>
      </c>
    </row>
    <row r="166" spans="1:7" ht="15.75" customHeight="1">
      <c r="A166" s="14" t="str">
        <f>IF(Data_HSK3!E160="","",Data_HSK3!E160)</f>
        <v>cảm động, lay động lòng người</v>
      </c>
      <c r="B166" s="15"/>
      <c r="C166" s="16" t="str">
        <f>IF(OR(A166="",TRIM(B166)=""),"",IF(OR(ISNUMBER(FIND("|"&amp;F166&amp;"|",Data_HSK3!G160)),AND(F166=G166,ISNUMBER(FIND("|"&amp;G166&amp;"|",Data_HSK3!H160)))),"✅","❌"))</f>
        <v/>
      </c>
      <c r="D166" s="17" t="str">
        <f>IF(OR(A166="",$D$5&lt;&gt;"Có"),"",Data_HSK3!B160&amp;"  ("&amp;Data_HSK3!C160&amp;")")</f>
        <v/>
      </c>
      <c r="F166" s="1" t="str">
        <f t="shared" si="0"/>
        <v/>
      </c>
      <c r="G166" s="1" t="str">
        <f t="shared" si="1"/>
        <v/>
      </c>
    </row>
    <row r="167" spans="1:7" ht="15.75" customHeight="1">
      <c r="A167" s="14" t="str">
        <f>IF(Data_HSK3!E161="","",Data_HSK3!E161)</f>
        <v>độc giả</v>
      </c>
      <c r="B167" s="15"/>
      <c r="C167" s="16" t="str">
        <f>IF(OR(A167="",TRIM(B167)=""),"",IF(OR(ISNUMBER(FIND("|"&amp;F167&amp;"|",Data_HSK3!G161)),AND(F167=G167,ISNUMBER(FIND("|"&amp;G167&amp;"|",Data_HSK3!H161)))),"✅","❌"))</f>
        <v/>
      </c>
      <c r="D167" s="17" t="str">
        <f>IF(OR(A167="",$D$5&lt;&gt;"Có"),"",Data_HSK3!B161&amp;"  ("&amp;Data_HSK3!C161&amp;")")</f>
        <v/>
      </c>
      <c r="F167" s="1" t="str">
        <f t="shared" si="0"/>
        <v/>
      </c>
      <c r="G167" s="1" t="str">
        <f t="shared" si="1"/>
        <v/>
      </c>
    </row>
    <row r="168" spans="1:7" ht="15.75" customHeight="1">
      <c r="A168" s="14" t="str">
        <f>IF(Data_HSK3!E162="","",Data_HSK3!E162)</f>
        <v>điểm yếu, sở đoản</v>
      </c>
      <c r="B168" s="15"/>
      <c r="C168" s="16" t="str">
        <f>IF(OR(A168="",TRIM(B168)=""),"",IF(OR(ISNUMBER(FIND("|"&amp;F168&amp;"|",Data_HSK3!G162)),AND(F168=G168,ISNUMBER(FIND("|"&amp;G168&amp;"|",Data_HSK3!H162)))),"✅","❌"))</f>
        <v/>
      </c>
      <c r="D168" s="17" t="str">
        <f>IF(OR(A168="",$D$5&lt;&gt;"Có"),"",Data_HSK3!B162&amp;"  ("&amp;Data_HSK3!C162&amp;")")</f>
        <v/>
      </c>
      <c r="F168" s="1" t="str">
        <f t="shared" si="0"/>
        <v/>
      </c>
      <c r="G168" s="1" t="str">
        <f t="shared" si="1"/>
        <v/>
      </c>
    </row>
    <row r="169" spans="1:7" ht="15.75" customHeight="1">
      <c r="A169" s="14" t="str">
        <f>IF(Data_HSK3!E163="","",Data_HSK3!E163)</f>
        <v>quần đùi, quần soóc</v>
      </c>
      <c r="B169" s="15"/>
      <c r="C169" s="16" t="str">
        <f>IF(OR(A169="",TRIM(B169)=""),"",IF(OR(ISNUMBER(FIND("|"&amp;F169&amp;"|",Data_HSK3!G163)),AND(F169=G169,ISNUMBER(FIND("|"&amp;G169&amp;"|",Data_HSK3!H163)))),"✅","❌"))</f>
        <v/>
      </c>
      <c r="D169" s="17" t="str">
        <f>IF(OR(A169="",$D$5&lt;&gt;"Có"),"",Data_HSK3!B163&amp;"  ("&amp;Data_HSK3!C163&amp;")")</f>
        <v/>
      </c>
      <c r="F169" s="1" t="str">
        <f t="shared" si="0"/>
        <v/>
      </c>
      <c r="G169" s="1" t="str">
        <f t="shared" si="1"/>
        <v/>
      </c>
    </row>
    <row r="170" spans="1:7" ht="15.75" customHeight="1">
      <c r="A170" s="14" t="str">
        <f>IF(Data_HSK3!E164="","",Data_HSK3!E164)</f>
        <v>ngắn hạn</v>
      </c>
      <c r="B170" s="15"/>
      <c r="C170" s="16" t="str">
        <f>IF(OR(A170="",TRIM(B170)=""),"",IF(OR(ISNUMBER(FIND("|"&amp;F170&amp;"|",Data_HSK3!G164)),AND(F170=G170,ISNUMBER(FIND("|"&amp;G170&amp;"|",Data_HSK3!H164)))),"✅","❌"))</f>
        <v/>
      </c>
      <c r="D170" s="17" t="str">
        <f>IF(OR(A170="",$D$5&lt;&gt;"Có"),"",Data_HSK3!B164&amp;"  ("&amp;Data_HSK3!C164&amp;")")</f>
        <v/>
      </c>
      <c r="F170" s="1" t="str">
        <f t="shared" si="0"/>
        <v/>
      </c>
      <c r="G170" s="1" t="str">
        <f t="shared" si="1"/>
        <v/>
      </c>
    </row>
    <row r="171" spans="1:7" ht="15.75" customHeight="1">
      <c r="A171" s="14" t="str">
        <f>IF(Data_HSK3!E165="","",Data_HSK3!E165)</f>
        <v>đứt, cắt đứt</v>
      </c>
      <c r="B171" s="15"/>
      <c r="C171" s="16" t="str">
        <f>IF(OR(A171="",TRIM(B171)=""),"",IF(OR(ISNUMBER(FIND("|"&amp;F171&amp;"|",Data_HSK3!G165)),AND(F171=G171,ISNUMBER(FIND("|"&amp;G171&amp;"|",Data_HSK3!H165)))),"✅","❌"))</f>
        <v/>
      </c>
      <c r="D171" s="17" t="str">
        <f>IF(OR(A171="",$D$5&lt;&gt;"Có"),"",Data_HSK3!B165&amp;"  ("&amp;Data_HSK3!C165&amp;")")</f>
        <v/>
      </c>
      <c r="F171" s="1" t="str">
        <f t="shared" si="0"/>
        <v/>
      </c>
      <c r="G171" s="1" t="str">
        <f t="shared" si="1"/>
        <v/>
      </c>
    </row>
    <row r="172" spans="1:7" ht="15.75" customHeight="1">
      <c r="A172" s="14" t="str">
        <f>IF(Data_HSK3!E166="","",Data_HSK3!E166)</f>
        <v>đội viên</v>
      </c>
      <c r="B172" s="15"/>
      <c r="C172" s="16" t="str">
        <f>IF(OR(A172="",TRIM(B172)=""),"",IF(OR(ISNUMBER(FIND("|"&amp;F172&amp;"|",Data_HSK3!G166)),AND(F172=G172,ISNUMBER(FIND("|"&amp;G172&amp;"|",Data_HSK3!H166)))),"✅","❌"))</f>
        <v/>
      </c>
      <c r="D172" s="17" t="str">
        <f>IF(OR(A172="",$D$5&lt;&gt;"Có"),"",Data_HSK3!B166&amp;"  ("&amp;Data_HSK3!C166&amp;")")</f>
        <v/>
      </c>
      <c r="F172" s="1" t="str">
        <f t="shared" si="0"/>
        <v/>
      </c>
      <c r="G172" s="1" t="str">
        <f t="shared" si="1"/>
        <v/>
      </c>
    </row>
    <row r="173" spans="1:7" ht="15.75" customHeight="1">
      <c r="A173" s="14" t="str">
        <f>IF(Data_HSK3!E167="","",Data_HSK3!E167)</f>
        <v>đối xử, đối đãi</v>
      </c>
      <c r="B173" s="15"/>
      <c r="C173" s="16" t="str">
        <f>IF(OR(A173="",TRIM(B173)=""),"",IF(OR(ISNUMBER(FIND("|"&amp;F173&amp;"|",Data_HSK3!G167)),AND(F173=G173,ISNUMBER(FIND("|"&amp;G173&amp;"|",Data_HSK3!H167)))),"✅","❌"))</f>
        <v/>
      </c>
      <c r="D173" s="17" t="str">
        <f>IF(OR(A173="",$D$5&lt;&gt;"Có"),"",Data_HSK3!B167&amp;"  ("&amp;Data_HSK3!C167&amp;")")</f>
        <v/>
      </c>
      <c r="F173" s="1" t="str">
        <f t="shared" si="0"/>
        <v/>
      </c>
      <c r="G173" s="1" t="str">
        <f t="shared" si="1"/>
        <v/>
      </c>
    </row>
    <row r="174" spans="1:7" ht="15.75" customHeight="1">
      <c r="A174" s="14" t="str">
        <f>IF(Data_HSK3!E168="","",Data_HSK3!E168)</f>
        <v>đối phương, bên kia</v>
      </c>
      <c r="B174" s="15"/>
      <c r="C174" s="16" t="str">
        <f>IF(OR(A174="",TRIM(B174)=""),"",IF(OR(ISNUMBER(FIND("|"&amp;F174&amp;"|",Data_HSK3!G168)),AND(F174=G174,ISNUMBER(FIND("|"&amp;G174&amp;"|",Data_HSK3!H168)))),"✅","❌"))</f>
        <v/>
      </c>
      <c r="D174" s="17" t="str">
        <f>IF(OR(A174="",$D$5&lt;&gt;"Có"),"",Data_HSK3!B168&amp;"  ("&amp;Data_HSK3!C168&amp;")")</f>
        <v/>
      </c>
      <c r="F174" s="1" t="str">
        <f t="shared" si="0"/>
        <v/>
      </c>
      <c r="G174" s="1" t="str">
        <f t="shared" si="1"/>
        <v/>
      </c>
    </row>
    <row r="175" spans="1:7" ht="15.75" customHeight="1">
      <c r="A175" s="14" t="str">
        <f>IF(Data_HSK3!E169="","",Data_HSK3!E169)</f>
        <v>đối thủ</v>
      </c>
      <c r="B175" s="15"/>
      <c r="C175" s="16" t="str">
        <f>IF(OR(A175="",TRIM(B175)=""),"",IF(OR(ISNUMBER(FIND("|"&amp;F175&amp;"|",Data_HSK3!G169)),AND(F175=G175,ISNUMBER(FIND("|"&amp;G175&amp;"|",Data_HSK3!H169)))),"✅","❌"))</f>
        <v/>
      </c>
      <c r="D175" s="17" t="str">
        <f>IF(OR(A175="",$D$5&lt;&gt;"Có"),"",Data_HSK3!B169&amp;"  ("&amp;Data_HSK3!C169&amp;")")</f>
        <v/>
      </c>
      <c r="F175" s="1" t="str">
        <f t="shared" si="0"/>
        <v/>
      </c>
      <c r="G175" s="1" t="str">
        <f t="shared" si="1"/>
        <v/>
      </c>
    </row>
    <row r="176" spans="1:7" ht="15.75" customHeight="1">
      <c r="A176" s="14" t="str">
        <f>IF(Data_HSK3!E170="","",Data_HSK3!E170)</f>
        <v>đối tượng; người yêu</v>
      </c>
      <c r="B176" s="15"/>
      <c r="C176" s="16" t="str">
        <f>IF(OR(A176="",TRIM(B176)=""),"",IF(OR(ISNUMBER(FIND("|"&amp;F176&amp;"|",Data_HSK3!G170)),AND(F176=G176,ISNUMBER(FIND("|"&amp;G176&amp;"|",Data_HSK3!H170)))),"✅","❌"))</f>
        <v/>
      </c>
      <c r="D176" s="17" t="str">
        <f>IF(OR(A176="",$D$5&lt;&gt;"Có"),"",Data_HSK3!B170&amp;"  ("&amp;Data_HSK3!C170&amp;")")</f>
        <v/>
      </c>
      <c r="F176" s="1" t="str">
        <f t="shared" si="0"/>
        <v/>
      </c>
      <c r="G176" s="1" t="str">
        <f t="shared" si="1"/>
        <v/>
      </c>
    </row>
    <row r="177" spans="1:7" ht="15.75" customHeight="1">
      <c r="A177" s="14" t="str">
        <f>IF(Data_HSK3!E171="","",Data_HSK3!E171)</f>
        <v>bữa, trận (lượng từ)</v>
      </c>
      <c r="B177" s="15"/>
      <c r="C177" s="16" t="str">
        <f>IF(OR(A177="",TRIM(B177)=""),"",IF(OR(ISNUMBER(FIND("|"&amp;F177&amp;"|",Data_HSK3!G171)),AND(F177=G177,ISNUMBER(FIND("|"&amp;G177&amp;"|",Data_HSK3!H171)))),"✅","❌"))</f>
        <v/>
      </c>
      <c r="D177" s="17" t="str">
        <f>IF(OR(A177="",$D$5&lt;&gt;"Có"),"",Data_HSK3!B171&amp;"  ("&amp;Data_HSK3!C171&amp;")")</f>
        <v/>
      </c>
      <c r="F177" s="1" t="str">
        <f t="shared" si="0"/>
        <v/>
      </c>
      <c r="G177" s="1" t="str">
        <f t="shared" si="1"/>
        <v/>
      </c>
    </row>
    <row r="178" spans="1:7" ht="15.75" customHeight="1">
      <c r="A178" s="14" t="str">
        <f>IF(Data_HSK3!E172="","",Data_HSK3!E172)</f>
        <v>công bố, đăng (bài)</v>
      </c>
      <c r="B178" s="15"/>
      <c r="C178" s="16" t="str">
        <f>IF(OR(A178="",TRIM(B178)=""),"",IF(OR(ISNUMBER(FIND("|"&amp;F178&amp;"|",Data_HSK3!G172)),AND(F178=G178,ISNUMBER(FIND("|"&amp;G178&amp;"|",Data_HSK3!H172)))),"✅","❌"))</f>
        <v/>
      </c>
      <c r="D178" s="17" t="str">
        <f>IF(OR(A178="",$D$5&lt;&gt;"Có"),"",Data_HSK3!B172&amp;"  ("&amp;Data_HSK3!C172&amp;")")</f>
        <v/>
      </c>
      <c r="F178" s="1" t="str">
        <f t="shared" si="0"/>
        <v/>
      </c>
      <c r="G178" s="1" t="str">
        <f t="shared" si="1"/>
        <v/>
      </c>
    </row>
    <row r="179" spans="1:7" ht="15.75" customHeight="1">
      <c r="A179" s="14" t="str">
        <f>IF(Data_HSK3!E173="","",Data_HSK3!E173)</f>
        <v>phát ra, tỏa ra</v>
      </c>
      <c r="B179" s="15"/>
      <c r="C179" s="16" t="str">
        <f>IF(OR(A179="",TRIM(B179)=""),"",IF(OR(ISNUMBER(FIND("|"&amp;F179&amp;"|",Data_HSK3!G173)),AND(F179=G179,ISNUMBER(FIND("|"&amp;G179&amp;"|",Data_HSK3!H173)))),"✅","❌"))</f>
        <v/>
      </c>
      <c r="D179" s="17" t="str">
        <f>IF(OR(A179="",$D$5&lt;&gt;"Có"),"",Data_HSK3!B173&amp;"  ("&amp;Data_HSK3!C173&amp;")")</f>
        <v/>
      </c>
      <c r="F179" s="1" t="str">
        <f t="shared" si="0"/>
        <v/>
      </c>
      <c r="G179" s="1" t="str">
        <f t="shared" si="1"/>
        <v/>
      </c>
    </row>
    <row r="180" spans="1:7" ht="15.75" customHeight="1">
      <c r="A180" s="14" t="str">
        <f>IF(Data_HSK3!E174="","",Data_HSK3!E174)</f>
        <v>phát triển, phát đạt</v>
      </c>
      <c r="B180" s="15"/>
      <c r="C180" s="16" t="str">
        <f>IF(OR(A180="",TRIM(B180)=""),"",IF(OR(ISNUMBER(FIND("|"&amp;F180&amp;"|",Data_HSK3!G174)),AND(F180=G180,ISNUMBER(FIND("|"&amp;G180&amp;"|",Data_HSK3!H174)))),"✅","❌"))</f>
        <v/>
      </c>
      <c r="D180" s="17" t="str">
        <f>IF(OR(A180="",$D$5&lt;&gt;"Có"),"",Data_HSK3!B174&amp;"  ("&amp;Data_HSK3!C174&amp;")")</f>
        <v/>
      </c>
      <c r="F180" s="1" t="str">
        <f t="shared" si="0"/>
        <v/>
      </c>
      <c r="G180" s="1" t="str">
        <f t="shared" si="1"/>
        <v/>
      </c>
    </row>
    <row r="181" spans="1:7" ht="15.75" customHeight="1">
      <c r="A181" s="14" t="str">
        <f>IF(Data_HSK3!E175="","",Data_HSK3!E175)</f>
        <v>phát động, khởi động</v>
      </c>
      <c r="B181" s="15"/>
      <c r="C181" s="16" t="str">
        <f>IF(OR(A181="",TRIM(B181)=""),"",IF(OR(ISNUMBER(FIND("|"&amp;F181&amp;"|",Data_HSK3!G175)),AND(F181=G181,ISNUMBER(FIND("|"&amp;G181&amp;"|",Data_HSK3!H175)))),"✅","❌"))</f>
        <v/>
      </c>
      <c r="D181" s="17" t="str">
        <f>IF(OR(A181="",$D$5&lt;&gt;"Có"),"",Data_HSK3!B175&amp;"  ("&amp;Data_HSK3!C175&amp;")")</f>
        <v/>
      </c>
      <c r="F181" s="1" t="str">
        <f t="shared" si="0"/>
        <v/>
      </c>
      <c r="G181" s="1" t="str">
        <f t="shared" si="1"/>
        <v/>
      </c>
    </row>
    <row r="182" spans="1:7" ht="15.75" customHeight="1">
      <c r="A182" s="14" t="str">
        <f>IF(Data_HSK3!E176="","",Data_HSK3!E176)</f>
        <v>phát minh</v>
      </c>
      <c r="B182" s="15"/>
      <c r="C182" s="16" t="str">
        <f>IF(OR(A182="",TRIM(B182)=""),"",IF(OR(ISNUMBER(FIND("|"&amp;F182&amp;"|",Data_HSK3!G176)),AND(F182=G182,ISNUMBER(FIND("|"&amp;G182&amp;"|",Data_HSK3!H176)))),"✅","❌"))</f>
        <v/>
      </c>
      <c r="D182" s="17" t="str">
        <f>IF(OR(A182="",$D$5&lt;&gt;"Có"),"",Data_HSK3!B176&amp;"  ("&amp;Data_HSK3!C176&amp;")")</f>
        <v/>
      </c>
      <c r="F182" s="1" t="str">
        <f t="shared" si="0"/>
        <v/>
      </c>
      <c r="G182" s="1" t="str">
        <f t="shared" si="1"/>
        <v/>
      </c>
    </row>
    <row r="183" spans="1:7" ht="15.75" customHeight="1">
      <c r="A183" s="14" t="str">
        <f>IF(Data_HSK3!E177="","",Data_HSK3!E177)</f>
        <v>xảy ra, phát sinh</v>
      </c>
      <c r="B183" s="15"/>
      <c r="C183" s="16" t="str">
        <f>IF(OR(A183="",TRIM(B183)=""),"",IF(OR(ISNUMBER(FIND("|"&amp;F183&amp;"|",Data_HSK3!G177)),AND(F183=G183,ISNUMBER(FIND("|"&amp;G183&amp;"|",Data_HSK3!H177)))),"✅","❌"))</f>
        <v/>
      </c>
      <c r="D183" s="17" t="str">
        <f>IF(OR(A183="",$D$5&lt;&gt;"Có"),"",Data_HSK3!B177&amp;"  ("&amp;Data_HSK3!C177&amp;")")</f>
        <v/>
      </c>
      <c r="F183" s="1" t="str">
        <f t="shared" si="0"/>
        <v/>
      </c>
      <c r="G183" s="1" t="str">
        <f t="shared" si="1"/>
        <v/>
      </c>
    </row>
    <row r="184" spans="1:7" ht="15.75" customHeight="1">
      <c r="A184" s="14" t="str">
        <f>IF(Data_HSK3!E178="","",Data_HSK3!E178)</f>
        <v>gửi đi (tin, email)</v>
      </c>
      <c r="B184" s="15"/>
      <c r="C184" s="16" t="str">
        <f>IF(OR(A184="",TRIM(B184)=""),"",IF(OR(ISNUMBER(FIND("|"&amp;F184&amp;"|",Data_HSK3!G178)),AND(F184=G184,ISNUMBER(FIND("|"&amp;G184&amp;"|",Data_HSK3!H178)))),"✅","❌"))</f>
        <v/>
      </c>
      <c r="D184" s="17" t="str">
        <f>IF(OR(A184="",$D$5&lt;&gt;"Có"),"",Data_HSK3!B178&amp;"  ("&amp;Data_HSK3!C178&amp;")")</f>
        <v/>
      </c>
      <c r="F184" s="1" t="str">
        <f t="shared" si="0"/>
        <v/>
      </c>
      <c r="G184" s="1" t="str">
        <f t="shared" si="1"/>
        <v/>
      </c>
    </row>
    <row r="185" spans="1:7" ht="15.75" customHeight="1">
      <c r="A185" s="14" t="str">
        <f>IF(Data_HSK3!E179="","",Data_HSK3!E179)</f>
        <v>phát biểu</v>
      </c>
      <c r="B185" s="15"/>
      <c r="C185" s="16" t="str">
        <f>IF(OR(A185="",TRIM(B185)=""),"",IF(OR(ISNUMBER(FIND("|"&amp;F185&amp;"|",Data_HSK3!G179)),AND(F185=G185,ISNUMBER(FIND("|"&amp;G185&amp;"|",Data_HSK3!H179)))),"✅","❌"))</f>
        <v/>
      </c>
      <c r="D185" s="17" t="str">
        <f>IF(OR(A185="",$D$5&lt;&gt;"Có"),"",Data_HSK3!B179&amp;"  ("&amp;Data_HSK3!C179&amp;")")</f>
        <v/>
      </c>
      <c r="F185" s="1" t="str">
        <f t="shared" si="0"/>
        <v/>
      </c>
      <c r="G185" s="1" t="str">
        <f t="shared" si="1"/>
        <v/>
      </c>
    </row>
    <row r="186" spans="1:7" ht="15.75" customHeight="1">
      <c r="A186" s="14" t="str">
        <f>IF(Data_HSK3!E180="","",Data_HSK3!E180)</f>
        <v>phát triển</v>
      </c>
      <c r="B186" s="15"/>
      <c r="C186" s="16" t="str">
        <f>IF(OR(A186="",TRIM(B186)=""),"",IF(OR(ISNUMBER(FIND("|"&amp;F186&amp;"|",Data_HSK3!G180)),AND(F186=G186,ISNUMBER(FIND("|"&amp;G186&amp;"|",Data_HSK3!H180)))),"✅","❌"))</f>
        <v/>
      </c>
      <c r="D186" s="17" t="str">
        <f>IF(OR(A186="",$D$5&lt;&gt;"Có"),"",Data_HSK3!B180&amp;"  ("&amp;Data_HSK3!C180&amp;")")</f>
        <v/>
      </c>
      <c r="F186" s="1" t="str">
        <f t="shared" si="0"/>
        <v/>
      </c>
      <c r="G186" s="1" t="str">
        <f t="shared" si="1"/>
        <v/>
      </c>
    </row>
    <row r="187" spans="1:7" ht="15.75" customHeight="1">
      <c r="A187" s="14" t="str">
        <f>IF(Data_HSK3!E181="","",Data_HSK3!E181)</f>
        <v>phản đối</v>
      </c>
      <c r="B187" s="15"/>
      <c r="C187" s="16" t="str">
        <f>IF(OR(A187="",TRIM(B187)=""),"",IF(OR(ISNUMBER(FIND("|"&amp;F187&amp;"|",Data_HSK3!G181)),AND(F187=G187,ISNUMBER(FIND("|"&amp;G187&amp;"|",Data_HSK3!H181)))),"✅","❌"))</f>
        <v/>
      </c>
      <c r="D187" s="17" t="str">
        <f>IF(OR(A187="",$D$5&lt;&gt;"Có"),"",Data_HSK3!B181&amp;"  ("&amp;Data_HSK3!C181&amp;")")</f>
        <v/>
      </c>
      <c r="F187" s="1" t="str">
        <f t="shared" si="0"/>
        <v/>
      </c>
      <c r="G187" s="1" t="str">
        <f t="shared" si="1"/>
        <v/>
      </c>
    </row>
    <row r="188" spans="1:7" ht="15.75" customHeight="1">
      <c r="A188" s="14" t="str">
        <f>IF(Data_HSK3!E182="","",Data_HSK3!E182)</f>
        <v>lặp đi lặp lại</v>
      </c>
      <c r="B188" s="15"/>
      <c r="C188" s="16" t="str">
        <f>IF(OR(A188="",TRIM(B188)=""),"",IF(OR(ISNUMBER(FIND("|"&amp;F188&amp;"|",Data_HSK3!G182)),AND(F188=G188,ISNUMBER(FIND("|"&amp;G188&amp;"|",Data_HSK3!H182)))),"✅","❌"))</f>
        <v/>
      </c>
      <c r="D188" s="17" t="str">
        <f>IF(OR(A188="",$D$5&lt;&gt;"Có"),"",Data_HSK3!B182&amp;"  ("&amp;Data_HSK3!C182&amp;")")</f>
        <v/>
      </c>
      <c r="F188" s="1" t="str">
        <f t="shared" si="0"/>
        <v/>
      </c>
      <c r="G188" s="1" t="str">
        <f t="shared" si="1"/>
        <v/>
      </c>
    </row>
    <row r="189" spans="1:7" ht="15.75" customHeight="1">
      <c r="A189" s="14" t="str">
        <f>IF(Data_HSK3!E183="","",Data_HSK3!E183)</f>
        <v>phản ứng</v>
      </c>
      <c r="B189" s="15"/>
      <c r="C189" s="16" t="str">
        <f>IF(OR(A189="",TRIM(B189)=""),"",IF(OR(ISNUMBER(FIND("|"&amp;F189&amp;"|",Data_HSK3!G183)),AND(F189=G189,ISNUMBER(FIND("|"&amp;G189&amp;"|",Data_HSK3!H183)))),"✅","❌"))</f>
        <v/>
      </c>
      <c r="D189" s="17" t="str">
        <f>IF(OR(A189="",$D$5&lt;&gt;"Có"),"",Data_HSK3!B183&amp;"  ("&amp;Data_HSK3!C183&amp;")")</f>
        <v/>
      </c>
      <c r="F189" s="1" t="str">
        <f t="shared" si="0"/>
        <v/>
      </c>
      <c r="G189" s="1" t="str">
        <f t="shared" si="1"/>
        <v/>
      </c>
    </row>
    <row r="190" spans="1:7" ht="15.75" customHeight="1">
      <c r="A190" s="14" t="str">
        <f>IF(Data_HSK3!E184="","",Data_HSK3!E184)</f>
        <v>dù sao thì</v>
      </c>
      <c r="B190" s="15"/>
      <c r="C190" s="16" t="str">
        <f>IF(OR(A190="",TRIM(B190)=""),"",IF(OR(ISNUMBER(FIND("|"&amp;F190&amp;"|",Data_HSK3!G184)),AND(F190=G190,ISNUMBER(FIND("|"&amp;G190&amp;"|",Data_HSK3!H184)))),"✅","❌"))</f>
        <v/>
      </c>
      <c r="D190" s="17" t="str">
        <f>IF(OR(A190="",$D$5&lt;&gt;"Có"),"",Data_HSK3!B184&amp;"  ("&amp;Data_HSK3!C184&amp;")")</f>
        <v/>
      </c>
      <c r="F190" s="1" t="str">
        <f t="shared" si="0"/>
        <v/>
      </c>
      <c r="G190" s="1" t="str">
        <f t="shared" si="1"/>
        <v/>
      </c>
    </row>
    <row r="191" spans="1:7" ht="15.75" customHeight="1">
      <c r="A191" s="14" t="str">
        <f>IF(Data_HSK3!E185="","",Data_HSK3!E185)</f>
        <v>phạm vi</v>
      </c>
      <c r="B191" s="15"/>
      <c r="C191" s="16" t="str">
        <f>IF(OR(A191="",TRIM(B191)=""),"",IF(OR(ISNUMBER(FIND("|"&amp;F191&amp;"|",Data_HSK3!G185)),AND(F191=G191,ISNUMBER(FIND("|"&amp;G191&amp;"|",Data_HSK3!H185)))),"✅","❌"))</f>
        <v/>
      </c>
      <c r="D191" s="17" t="str">
        <f>IF(OR(A191="",$D$5&lt;&gt;"Có"),"",Data_HSK3!B185&amp;"  ("&amp;Data_HSK3!C185&amp;")")</f>
        <v/>
      </c>
      <c r="F191" s="1" t="str">
        <f t="shared" si="0"/>
        <v/>
      </c>
      <c r="G191" s="1" t="str">
        <f t="shared" si="1"/>
        <v/>
      </c>
    </row>
    <row r="192" spans="1:7" ht="15.75" customHeight="1">
      <c r="A192" s="14" t="str">
        <f>IF(Data_HSK3!E186="","",Data_HSK3!E186)</f>
        <v>phương thức, cách thức</v>
      </c>
      <c r="B192" s="15"/>
      <c r="C192" s="16" t="str">
        <f>IF(OR(A192="",TRIM(B192)=""),"",IF(OR(ISNUMBER(FIND("|"&amp;F192&amp;"|",Data_HSK3!G186)),AND(F192=G192,ISNUMBER(FIND("|"&amp;G192&amp;"|",Data_HSK3!H186)))),"✅","❌"))</f>
        <v/>
      </c>
      <c r="D192" s="17" t="str">
        <f>IF(OR(A192="",$D$5&lt;&gt;"Có"),"",Data_HSK3!B186&amp;"  ("&amp;Data_HSK3!C186&amp;")")</f>
        <v/>
      </c>
      <c r="F192" s="1" t="str">
        <f t="shared" si="0"/>
        <v/>
      </c>
      <c r="G192" s="1" t="str">
        <f t="shared" si="1"/>
        <v/>
      </c>
    </row>
    <row r="193" spans="1:7" ht="15.75" customHeight="1">
      <c r="A193" s="14" t="str">
        <f>IF(Data_HSK3!E187="","",Data_HSK3!E187)</f>
        <v>phòng, đề phòng (1 chữ)</v>
      </c>
      <c r="B193" s="15"/>
      <c r="C193" s="16" t="str">
        <f>IF(OR(A193="",TRIM(B193)=""),"",IF(OR(ISNUMBER(FIND("|"&amp;F193&amp;"|",Data_HSK3!G187)),AND(F193=G193,ISNUMBER(FIND("|"&amp;G193&amp;"|",Data_HSK3!H187)))),"✅","❌"))</f>
        <v/>
      </c>
      <c r="D193" s="17" t="str">
        <f>IF(OR(A193="",$D$5&lt;&gt;"Có"),"",Data_HSK3!B187&amp;"  ("&amp;Data_HSK3!C187&amp;")")</f>
        <v/>
      </c>
      <c r="F193" s="1" t="str">
        <f t="shared" si="0"/>
        <v/>
      </c>
      <c r="G193" s="1" t="str">
        <f t="shared" si="1"/>
        <v/>
      </c>
    </row>
    <row r="194" spans="1:7" ht="15.75" customHeight="1">
      <c r="A194" s="14" t="str">
        <f>IF(Data_HSK3!E188="","",Data_HSK3!E188)</f>
        <v>ngăn chặn, phòng ngừa (防止)</v>
      </c>
      <c r="B194" s="15"/>
      <c r="C194" s="16" t="str">
        <f>IF(OR(A194="",TRIM(B194)=""),"",IF(OR(ISNUMBER(FIND("|"&amp;F194&amp;"|",Data_HSK3!G188)),AND(F194=G194,ISNUMBER(FIND("|"&amp;G194&amp;"|",Data_HSK3!H188)))),"✅","❌"))</f>
        <v/>
      </c>
      <c r="D194" s="17" t="str">
        <f>IF(OR(A194="",$D$5&lt;&gt;"Có"),"",Data_HSK3!B188&amp;"  ("&amp;Data_HSK3!C188&amp;")")</f>
        <v/>
      </c>
      <c r="F194" s="1" t="str">
        <f t="shared" si="0"/>
        <v/>
      </c>
      <c r="G194" s="1" t="str">
        <f t="shared" si="1"/>
        <v/>
      </c>
    </row>
    <row r="195" spans="1:7" ht="15.75" customHeight="1">
      <c r="A195" s="14" t="str">
        <f>IF(Data_HSK3!E189="","",Data_HSK3!E189)</f>
        <v>chủ nhà (cho thuê)</v>
      </c>
      <c r="B195" s="15"/>
      <c r="C195" s="16" t="str">
        <f>IF(OR(A195="",TRIM(B195)=""),"",IF(OR(ISNUMBER(FIND("|"&amp;F195&amp;"|",Data_HSK3!G189)),AND(F195=G195,ISNUMBER(FIND("|"&amp;G195&amp;"|",Data_HSK3!H189)))),"✅","❌"))</f>
        <v/>
      </c>
      <c r="D195" s="17" t="str">
        <f>IF(OR(A195="",$D$5&lt;&gt;"Có"),"",Data_HSK3!B189&amp;"  ("&amp;Data_HSK3!C189&amp;")")</f>
        <v/>
      </c>
      <c r="F195" s="1" t="str">
        <f t="shared" si="0"/>
        <v/>
      </c>
      <c r="G195" s="1" t="str">
        <f t="shared" si="1"/>
        <v/>
      </c>
    </row>
    <row r="196" spans="1:7" ht="15.75" customHeight="1">
      <c r="A196" s="14" t="str">
        <f>IF(Data_HSK3!E190="","",Data_HSK3!E190)</f>
        <v>nhà cửa</v>
      </c>
      <c r="B196" s="15"/>
      <c r="C196" s="16" t="str">
        <f>IF(OR(A196="",TRIM(B196)=""),"",IF(OR(ISNUMBER(FIND("|"&amp;F196&amp;"|",Data_HSK3!G190)),AND(F196=G196,ISNUMBER(FIND("|"&amp;G196&amp;"|",Data_HSK3!H190)))),"✅","❌"))</f>
        <v/>
      </c>
      <c r="D196" s="17" t="str">
        <f>IF(OR(A196="",$D$5&lt;&gt;"Có"),"",Data_HSK3!B190&amp;"  ("&amp;Data_HSK3!C190&amp;")")</f>
        <v/>
      </c>
      <c r="F196" s="1" t="str">
        <f t="shared" si="0"/>
        <v/>
      </c>
      <c r="G196" s="1" t="str">
        <f t="shared" si="1"/>
        <v/>
      </c>
    </row>
    <row r="197" spans="1:7" ht="15.75" customHeight="1">
      <c r="A197" s="14" t="str">
        <f>IF(Data_HSK3!E191="","",Data_HSK3!E191)</f>
        <v>tiền thuê nhà</v>
      </c>
      <c r="B197" s="15"/>
      <c r="C197" s="16" t="str">
        <f>IF(OR(A197="",TRIM(B197)=""),"",IF(OR(ISNUMBER(FIND("|"&amp;F197&amp;"|",Data_HSK3!G191)),AND(F197=G197,ISNUMBER(FIND("|"&amp;G197&amp;"|",Data_HSK3!H191)))),"✅","❌"))</f>
        <v/>
      </c>
      <c r="D197" s="17" t="str">
        <f>IF(OR(A197="",$D$5&lt;&gt;"Có"),"",Data_HSK3!B191&amp;"  ("&amp;Data_HSK3!C191&amp;")")</f>
        <v/>
      </c>
      <c r="F197" s="1" t="str">
        <f t="shared" si="0"/>
        <v/>
      </c>
      <c r="G197" s="1" t="str">
        <f t="shared" si="1"/>
        <v/>
      </c>
    </row>
    <row r="198" spans="1:7" ht="15.75" customHeight="1">
      <c r="A198" s="14" t="str">
        <f>IF(Data_HSK3!E192="","",Data_HSK3!E192)</f>
        <v>thăm viếng, phỏng vấn; truy cập</v>
      </c>
      <c r="B198" s="15"/>
      <c r="C198" s="16" t="str">
        <f>IF(OR(A198="",TRIM(B198)=""),"",IF(OR(ISNUMBER(FIND("|"&amp;F198&amp;"|",Data_HSK3!G192)),AND(F198=G198,ISNUMBER(FIND("|"&amp;G198&amp;"|",Data_HSK3!H192)))),"✅","❌"))</f>
        <v/>
      </c>
      <c r="D198" s="17" t="str">
        <f>IF(OR(A198="",$D$5&lt;&gt;"Có"),"",Data_HSK3!B192&amp;"  ("&amp;Data_HSK3!C192&amp;")")</f>
        <v/>
      </c>
      <c r="F198" s="1" t="str">
        <f t="shared" si="0"/>
        <v/>
      </c>
      <c r="G198" s="1" t="str">
        <f t="shared" si="1"/>
        <v/>
      </c>
    </row>
    <row r="199" spans="1:7" ht="15.75" customHeight="1">
      <c r="A199" s="14" t="str">
        <f>IF(Data_HSK3!E193="","",Data_HSK3!E193)</f>
        <v>đặt vào, để vào</v>
      </c>
      <c r="B199" s="15"/>
      <c r="C199" s="16" t="str">
        <f>IF(OR(A199="",TRIM(B199)=""),"",IF(OR(ISNUMBER(FIND("|"&amp;F199&amp;"|",Data_HSK3!G193)),AND(F199=G199,ISNUMBER(FIND("|"&amp;G199&amp;"|",Data_HSK3!H193)))),"✅","❌"))</f>
        <v/>
      </c>
      <c r="D199" s="17" t="str">
        <f>IF(OR(A199="",$D$5&lt;&gt;"Có"),"",Data_HSK3!B193&amp;"  ("&amp;Data_HSK3!C193&amp;")")</f>
        <v/>
      </c>
      <c r="F199" s="1" t="str">
        <f t="shared" si="0"/>
        <v/>
      </c>
      <c r="G199" s="1" t="str">
        <f t="shared" si="1"/>
        <v/>
      </c>
    </row>
    <row r="200" spans="1:7" ht="15.75" customHeight="1">
      <c r="A200" s="14" t="str">
        <f>IF(Data_HSK3!E194="","",Data_HSK3!E194)</f>
        <v>bay, phi hành</v>
      </c>
      <c r="B200" s="15"/>
      <c r="C200" s="16" t="str">
        <f>IF(OR(A200="",TRIM(B200)=""),"",IF(OR(ISNUMBER(FIND("|"&amp;F200&amp;"|",Data_HSK3!G194)),AND(F200=G200,ISNUMBER(FIND("|"&amp;G200&amp;"|",Data_HSK3!H194)))),"✅","❌"))</f>
        <v/>
      </c>
      <c r="D200" s="17" t="str">
        <f>IF(OR(A200="",$D$5&lt;&gt;"Có"),"",Data_HSK3!B194&amp;"  ("&amp;Data_HSK3!C194&amp;")")</f>
        <v/>
      </c>
      <c r="F200" s="1" t="str">
        <f t="shared" si="0"/>
        <v/>
      </c>
      <c r="G200" s="1" t="str">
        <f t="shared" si="1"/>
        <v/>
      </c>
    </row>
    <row r="201" spans="1:7" ht="15.75" customHeight="1">
      <c r="A201" s="14" t="str">
        <f>IF(Data_HSK3!E195="","",Data_HSK3!E195)</f>
        <v>tốn; phí, chi phí (1 chữ)</v>
      </c>
      <c r="B201" s="15"/>
      <c r="C201" s="16" t="str">
        <f>IF(OR(A201="",TRIM(B201)=""),"",IF(OR(ISNUMBER(FIND("|"&amp;F201&amp;"|",Data_HSK3!G195)),AND(F201=G201,ISNUMBER(FIND("|"&amp;G201&amp;"|",Data_HSK3!H195)))),"✅","❌"))</f>
        <v/>
      </c>
      <c r="D201" s="17" t="str">
        <f>IF(OR(A201="",$D$5&lt;&gt;"Có"),"",Data_HSK3!B195&amp;"  ("&amp;Data_HSK3!C195&amp;")")</f>
        <v/>
      </c>
      <c r="F201" s="1" t="str">
        <f t="shared" si="0"/>
        <v/>
      </c>
      <c r="G201" s="1" t="str">
        <f t="shared" si="1"/>
        <v/>
      </c>
    </row>
    <row r="202" spans="1:7" ht="15.75" customHeight="1">
      <c r="A202" s="14" t="str">
        <f>IF(Data_HSK3!E196="","",Data_HSK3!E196)</f>
        <v>chi phí</v>
      </c>
      <c r="B202" s="15"/>
      <c r="C202" s="16" t="str">
        <f>IF(OR(A202="",TRIM(B202)=""),"",IF(OR(ISNUMBER(FIND("|"&amp;F202&amp;"|",Data_HSK3!G196)),AND(F202=G202,ISNUMBER(FIND("|"&amp;G202&amp;"|",Data_HSK3!H196)))),"✅","❌"))</f>
        <v/>
      </c>
      <c r="D202" s="17" t="str">
        <f>IF(OR(A202="",$D$5&lt;&gt;"Có"),"",Data_HSK3!B196&amp;"  ("&amp;Data_HSK3!C196&amp;")")</f>
        <v/>
      </c>
      <c r="F202" s="1" t="str">
        <f t="shared" si="0"/>
        <v/>
      </c>
      <c r="G202" s="1" t="str">
        <f t="shared" si="1"/>
        <v/>
      </c>
    </row>
    <row r="203" spans="1:7" ht="15.75" customHeight="1">
      <c r="A203" s="14" t="str">
        <f>IF(Data_HSK3!E197="","",Data_HSK3!E197)</f>
        <v>chia tay; phân biệt; lần lượt</v>
      </c>
      <c r="B203" s="15"/>
      <c r="C203" s="16" t="str">
        <f>IF(OR(A203="",TRIM(B203)=""),"",IF(OR(ISNUMBER(FIND("|"&amp;F203&amp;"|",Data_HSK3!G197)),AND(F203=G203,ISNUMBER(FIND("|"&amp;G203&amp;"|",Data_HSK3!H197)))),"✅","❌"))</f>
        <v/>
      </c>
      <c r="D203" s="17" t="str">
        <f>IF(OR(A203="",$D$5&lt;&gt;"Có"),"",Data_HSK3!B197&amp;"  ("&amp;Data_HSK3!C197&amp;")")</f>
        <v/>
      </c>
      <c r="F203" s="1" t="str">
        <f t="shared" si="0"/>
        <v/>
      </c>
      <c r="G203" s="1" t="str">
        <f t="shared" si="1"/>
        <v/>
      </c>
    </row>
    <row r="204" spans="1:7" ht="15.75" customHeight="1">
      <c r="A204" s="14" t="str">
        <f>IF(Data_HSK3!E198="","",Data_HSK3!E198)</f>
        <v>phân phối, phân công</v>
      </c>
      <c r="B204" s="15"/>
      <c r="C204" s="16" t="str">
        <f>IF(OR(A204="",TRIM(B204)=""),"",IF(OR(ISNUMBER(FIND("|"&amp;F204&amp;"|",Data_HSK3!G198)),AND(F204=G204,ISNUMBER(FIND("|"&amp;G204&amp;"|",Data_HSK3!H198)))),"✅","❌"))</f>
        <v/>
      </c>
      <c r="D204" s="17" t="str">
        <f>IF(OR(A204="",$D$5&lt;&gt;"Có"),"",Data_HSK3!B198&amp;"  ("&amp;Data_HSK3!C198&amp;")")</f>
        <v/>
      </c>
      <c r="F204" s="1" t="str">
        <f t="shared" si="0"/>
        <v/>
      </c>
      <c r="G204" s="1" t="str">
        <f t="shared" si="1"/>
        <v/>
      </c>
    </row>
    <row r="205" spans="1:7" ht="15.75" customHeight="1">
      <c r="A205" s="14" t="str">
        <f>IF(Data_HSK3!E199="","",Data_HSK3!E199)</f>
        <v>chia nhóm</v>
      </c>
      <c r="B205" s="15"/>
      <c r="C205" s="16" t="str">
        <f>IF(OR(A205="",TRIM(B205)=""),"",IF(OR(ISNUMBER(FIND("|"&amp;F205&amp;"|",Data_HSK3!G199)),AND(F205=G205,ISNUMBER(FIND("|"&amp;G205&amp;"|",Data_HSK3!H199)))),"✅","❌"))</f>
        <v/>
      </c>
      <c r="D205" s="17" t="str">
        <f>IF(OR(A205="",$D$5&lt;&gt;"Có"),"",Data_HSK3!B199&amp;"  ("&amp;Data_HSK3!C199&amp;")")</f>
        <v/>
      </c>
      <c r="F205" s="1" t="str">
        <f t="shared" si="0"/>
        <v/>
      </c>
      <c r="G205" s="1" t="str">
        <f t="shared" si="1"/>
        <v/>
      </c>
    </row>
    <row r="206" spans="1:7" ht="15.75" customHeight="1">
      <c r="A206" s="14" t="str">
        <f>IF(Data_HSK3!E200="","",Data_HSK3!E200)</f>
        <v>phong phú</v>
      </c>
      <c r="B206" s="15"/>
      <c r="C206" s="16" t="str">
        <f>IF(OR(A206="",TRIM(B206)=""),"",IF(OR(ISNUMBER(FIND("|"&amp;F206&amp;"|",Data_HSK3!G200)),AND(F206=G206,ISNUMBER(FIND("|"&amp;G206&amp;"|",Data_HSK3!H200)))),"✅","❌"))</f>
        <v/>
      </c>
      <c r="D206" s="17" t="str">
        <f>IF(OR(A206="",$D$5&lt;&gt;"Có"),"",Data_HSK3!B200&amp;"  ("&amp;Data_HSK3!C200&amp;")")</f>
        <v/>
      </c>
      <c r="F206" s="1" t="str">
        <f t="shared" si="0"/>
        <v/>
      </c>
      <c r="G206" s="1" t="str">
        <f t="shared" si="1"/>
        <v/>
      </c>
    </row>
    <row r="207" spans="1:7" ht="15.75" customHeight="1">
      <c r="A207" s="14" t="str">
        <f>IF(Data_HSK3!E201="","",Data_HSK3!E201)</f>
        <v>rủi ro</v>
      </c>
      <c r="B207" s="15"/>
      <c r="C207" s="16" t="str">
        <f>IF(OR(A207="",TRIM(B207)=""),"",IF(OR(ISNUMBER(FIND("|"&amp;F207&amp;"|",Data_HSK3!G201)),AND(F207=G207,ISNUMBER(FIND("|"&amp;G207&amp;"|",Data_HSK3!H201)))),"✅","❌"))</f>
        <v/>
      </c>
      <c r="D207" s="17" t="str">
        <f>IF(OR(A207="",$D$5&lt;&gt;"Có"),"",Data_HSK3!B201&amp;"  ("&amp;Data_HSK3!C201&amp;")")</f>
        <v/>
      </c>
      <c r="F207" s="1" t="str">
        <f t="shared" si="0"/>
        <v/>
      </c>
      <c r="G207" s="1" t="str">
        <f t="shared" si="1"/>
        <v/>
      </c>
    </row>
    <row r="208" spans="1:7" ht="15.75" customHeight="1">
      <c r="A208" s="14" t="str">
        <f>IF(Data_HSK3!E202="","",Data_HSK3!E202)</f>
        <v>phủ định</v>
      </c>
      <c r="B208" s="15"/>
      <c r="C208" s="16" t="str">
        <f>IF(OR(A208="",TRIM(B208)=""),"",IF(OR(ISNUMBER(FIND("|"&amp;F208&amp;"|",Data_HSK3!G202)),AND(F208=G208,ISNUMBER(FIND("|"&amp;G208&amp;"|",Data_HSK3!H202)))),"✅","❌"))</f>
        <v/>
      </c>
      <c r="D208" s="17" t="str">
        <f>IF(OR(A208="",$D$5&lt;&gt;"Có"),"",Data_HSK3!B202&amp;"  ("&amp;Data_HSK3!C202&amp;")")</f>
        <v/>
      </c>
      <c r="F208" s="1" t="str">
        <f t="shared" si="0"/>
        <v/>
      </c>
      <c r="G208" s="1" t="str">
        <f t="shared" si="1"/>
        <v/>
      </c>
    </row>
    <row r="209" spans="1:7" ht="15.75" customHeight="1">
      <c r="A209" s="14" t="str">
        <f>IF(Data_HSK3!E203="","",Data_HSK3!E203)</f>
        <v>phủ nhận</v>
      </c>
      <c r="B209" s="15"/>
      <c r="C209" s="16" t="str">
        <f>IF(OR(A209="",TRIM(B209)=""),"",IF(OR(ISNUMBER(FIND("|"&amp;F209&amp;"|",Data_HSK3!G203)),AND(F209=G209,ISNUMBER(FIND("|"&amp;G209&amp;"|",Data_HSK3!H203)))),"✅","❌"))</f>
        <v/>
      </c>
      <c r="D209" s="17" t="str">
        <f>IF(OR(A209="",$D$5&lt;&gt;"Có"),"",Data_HSK3!B203&amp;"  ("&amp;Data_HSK3!C203&amp;")")</f>
        <v/>
      </c>
      <c r="F209" s="1" t="str">
        <f t="shared" si="0"/>
        <v/>
      </c>
      <c r="G209" s="1" t="str">
        <f t="shared" si="1"/>
        <v/>
      </c>
    </row>
    <row r="210" spans="1:7" ht="15.75" customHeight="1">
      <c r="A210" s="14" t="str">
        <f>IF(Data_HSK3!E204="","",Data_HSK3!E204)</f>
        <v>trang phục</v>
      </c>
      <c r="B210" s="15"/>
      <c r="C210" s="16" t="str">
        <f>IF(OR(A210="",TRIM(B210)=""),"",IF(OR(ISNUMBER(FIND("|"&amp;F210&amp;"|",Data_HSK3!G204)),AND(F210=G210,ISNUMBER(FIND("|"&amp;G210&amp;"|",Data_HSK3!H204)))),"✅","❌"))</f>
        <v/>
      </c>
      <c r="D210" s="17" t="str">
        <f>IF(OR(A210="",$D$5&lt;&gt;"Có"),"",Data_HSK3!B204&amp;"  ("&amp;Data_HSK3!C204&amp;")")</f>
        <v/>
      </c>
      <c r="F210" s="1" t="str">
        <f t="shared" si="0"/>
        <v/>
      </c>
      <c r="G210" s="1" t="str">
        <f t="shared" si="1"/>
        <v/>
      </c>
    </row>
    <row r="211" spans="1:7" ht="15.75" customHeight="1">
      <c r="A211" s="14" t="str">
        <f>IF(Data_HSK3!E205="","",Data_HSK3!E205)</f>
        <v>phúc</v>
      </c>
      <c r="B211" s="15"/>
      <c r="C211" s="16" t="str">
        <f>IF(OR(A211="",TRIM(B211)=""),"",IF(OR(ISNUMBER(FIND("|"&amp;F211&amp;"|",Data_HSK3!G205)),AND(F211=G211,ISNUMBER(FIND("|"&amp;G211&amp;"|",Data_HSK3!H205)))),"✅","❌"))</f>
        <v/>
      </c>
      <c r="D211" s="17" t="str">
        <f>IF(OR(A211="",$D$5&lt;&gt;"Có"),"",Data_HSK3!B205&amp;"  ("&amp;Data_HSK3!C205&amp;")")</f>
        <v/>
      </c>
      <c r="F211" s="1" t="str">
        <f t="shared" si="0"/>
        <v/>
      </c>
      <c r="G211" s="1" t="str">
        <f t="shared" si="1"/>
        <v/>
      </c>
    </row>
    <row r="212" spans="1:7" ht="15.75" customHeight="1">
      <c r="A212" s="14" t="str">
        <f>IF(Data_HSK3!E206="","",Data_HSK3!E206)</f>
        <v>bố mẹ, cha mẹ</v>
      </c>
      <c r="B212" s="15"/>
      <c r="C212" s="16" t="str">
        <f>IF(OR(A212="",TRIM(B212)=""),"",IF(OR(ISNUMBER(FIND("|"&amp;F212&amp;"|",Data_HSK3!G206)),AND(F212=G212,ISNUMBER(FIND("|"&amp;G212&amp;"|",Data_HSK3!H206)))),"✅","❌"))</f>
        <v/>
      </c>
      <c r="D212" s="17" t="str">
        <f>IF(OR(A212="",$D$5&lt;&gt;"Có"),"",Data_HSK3!B206&amp;"  ("&amp;Data_HSK3!C206&amp;")")</f>
        <v/>
      </c>
      <c r="F212" s="1" t="str">
        <f t="shared" si="0"/>
        <v/>
      </c>
      <c r="G212" s="1" t="str">
        <f t="shared" si="1"/>
        <v/>
      </c>
    </row>
    <row r="213" spans="1:7" ht="15.75" customHeight="1">
      <c r="A213" s="14" t="str">
        <f>IF(Data_HSK3!E207="","",Data_HSK3!E207)</f>
        <v>cha, phụ thân</v>
      </c>
      <c r="B213" s="15"/>
      <c r="C213" s="16" t="str">
        <f>IF(OR(A213="",TRIM(B213)=""),"",IF(OR(ISNUMBER(FIND("|"&amp;F213&amp;"|",Data_HSK3!G207)),AND(F213=G213,ISNUMBER(FIND("|"&amp;G213&amp;"|",Data_HSK3!H207)))),"✅","❌"))</f>
        <v/>
      </c>
      <c r="D213" s="17" t="str">
        <f>IF(OR(A213="",$D$5&lt;&gt;"Có"),"",Data_HSK3!B207&amp;"  ("&amp;Data_HSK3!C207&amp;")")</f>
        <v/>
      </c>
      <c r="F213" s="1" t="str">
        <f t="shared" si="0"/>
        <v/>
      </c>
      <c r="G213" s="1" t="str">
        <f t="shared" si="1"/>
        <v/>
      </c>
    </row>
    <row r="214" spans="1:7" ht="15.75" customHeight="1">
      <c r="A214" s="14" t="str">
        <f>IF(Data_HSK3!E208="","",Data_HSK3!E208)</f>
        <v>trả (tiền)</v>
      </c>
      <c r="B214" s="15"/>
      <c r="C214" s="16" t="str">
        <f>IF(OR(A214="",TRIM(B214)=""),"",IF(OR(ISNUMBER(FIND("|"&amp;F214&amp;"|",Data_HSK3!G208)),AND(F214=G214,ISNUMBER(FIND("|"&amp;G214&amp;"|",Data_HSK3!H208)))),"✅","❌"))</f>
        <v/>
      </c>
      <c r="D214" s="17" t="str">
        <f>IF(OR(A214="",$D$5&lt;&gt;"Có"),"",Data_HSK3!B208&amp;"  ("&amp;Data_HSK3!C208&amp;")")</f>
        <v/>
      </c>
      <c r="F214" s="1" t="str">
        <f t="shared" si="0"/>
        <v/>
      </c>
      <c r="G214" s="1" t="str">
        <f t="shared" si="1"/>
        <v/>
      </c>
    </row>
    <row r="215" spans="1:7" ht="15.75" customHeight="1">
      <c r="A215" s="14" t="str">
        <f>IF(Data_HSK3!E209="","",Data_HSK3!E209)</f>
        <v>phụ trách; có trách nhiệm</v>
      </c>
      <c r="B215" s="15"/>
      <c r="C215" s="16" t="str">
        <f>IF(OR(A215="",TRIM(B215)=""),"",IF(OR(ISNUMBER(FIND("|"&amp;F215&amp;"|",Data_HSK3!G209)),AND(F215=G215,ISNUMBER(FIND("|"&amp;G215&amp;"|",Data_HSK3!H209)))),"✅","❌"))</f>
        <v/>
      </c>
      <c r="D215" s="17" t="str">
        <f>IF(OR(A215="",$D$5&lt;&gt;"Có"),"",Data_HSK3!B209&amp;"  ("&amp;Data_HSK3!C209&amp;")")</f>
        <v/>
      </c>
      <c r="F215" s="1" t="str">
        <f t="shared" si="0"/>
        <v/>
      </c>
      <c r="G215" s="1" t="str">
        <f t="shared" si="1"/>
        <v/>
      </c>
    </row>
    <row r="216" spans="1:7" ht="15.75" customHeight="1">
      <c r="A216" s="14" t="str">
        <f>IF(Data_HSK3!E210="","",Data_HSK3!E210)</f>
        <v>photo, sao chụp</v>
      </c>
      <c r="B216" s="15"/>
      <c r="C216" s="16" t="str">
        <f>IF(OR(A216="",TRIM(B216)=""),"",IF(OR(ISNUMBER(FIND("|"&amp;F216&amp;"|",Data_HSK3!G210)),AND(F216=G216,ISNUMBER(FIND("|"&amp;G216&amp;"|",Data_HSK3!H210)))),"✅","❌"))</f>
        <v/>
      </c>
      <c r="D216" s="17" t="str">
        <f>IF(OR(A216="",$D$5&lt;&gt;"Có"),"",Data_HSK3!B210&amp;"  ("&amp;Data_HSK3!C210&amp;")")</f>
        <v/>
      </c>
      <c r="F216" s="1" t="str">
        <f t="shared" si="0"/>
        <v/>
      </c>
      <c r="G216" s="1" t="str">
        <f t="shared" si="1"/>
        <v/>
      </c>
    </row>
    <row r="217" spans="1:7" ht="15.75" customHeight="1">
      <c r="A217" s="14" t="str">
        <f>IF(Data_HSK3!E211="","",Data_HSK3!E211)</f>
        <v>phức tạp</v>
      </c>
      <c r="B217" s="15"/>
      <c r="C217" s="16" t="str">
        <f>IF(OR(A217="",TRIM(B217)=""),"",IF(OR(ISNUMBER(FIND("|"&amp;F217&amp;"|",Data_HSK3!G211)),AND(F217=G217,ISNUMBER(FIND("|"&amp;G217&amp;"|",Data_HSK3!H211)))),"✅","❌"))</f>
        <v/>
      </c>
      <c r="D217" s="17" t="str">
        <f>IF(OR(A217="",$D$5&lt;&gt;"Có"),"",Data_HSK3!B211&amp;"  ("&amp;Data_HSK3!C211&amp;")")</f>
        <v/>
      </c>
      <c r="F217" s="1" t="str">
        <f t="shared" si="0"/>
        <v/>
      </c>
      <c r="G217" s="1" t="str">
        <f t="shared" si="1"/>
        <v/>
      </c>
    </row>
    <row r="218" spans="1:7" ht="15.75" customHeight="1">
      <c r="A218" s="14" t="str">
        <f>IF(Data_HSK3!E212="","",Data_HSK3!E212)</f>
        <v>giàu</v>
      </c>
      <c r="B218" s="15"/>
      <c r="C218" s="16" t="str">
        <f>IF(OR(A218="",TRIM(B218)=""),"",IF(OR(ISNUMBER(FIND("|"&amp;F218&amp;"|",Data_HSK3!G212)),AND(F218=G218,ISNUMBER(FIND("|"&amp;G218&amp;"|",Data_HSK3!H212)))),"✅","❌"))</f>
        <v/>
      </c>
      <c r="D218" s="17" t="str">
        <f>IF(OR(A218="",$D$5&lt;&gt;"Có"),"",Data_HSK3!B212&amp;"  ("&amp;Data_HSK3!C212&amp;")")</f>
        <v/>
      </c>
      <c r="F218" s="1" t="str">
        <f t="shared" si="0"/>
        <v/>
      </c>
      <c r="G218" s="1" t="str">
        <f t="shared" si="1"/>
        <v/>
      </c>
    </row>
    <row r="219" spans="1:7" ht="15.75" customHeight="1">
      <c r="A219" s="14" t="str">
        <f>IF(Data_HSK3!E213="","",Data_HSK3!E213)</f>
        <v>cải tiến</v>
      </c>
      <c r="B219" s="15"/>
      <c r="C219" s="16" t="str">
        <f>IF(OR(A219="",TRIM(B219)=""),"",IF(OR(ISNUMBER(FIND("|"&amp;F219&amp;"|",Data_HSK3!G213)),AND(F219=G219,ISNUMBER(FIND("|"&amp;G219&amp;"|",Data_HSK3!H213)))),"✅","❌"))</f>
        <v/>
      </c>
      <c r="D219" s="17" t="str">
        <f>IF(OR(A219="",$D$5&lt;&gt;"Có"),"",Data_HSK3!B213&amp;"  ("&amp;Data_HSK3!C213&amp;")")</f>
        <v/>
      </c>
      <c r="F219" s="1" t="str">
        <f t="shared" si="0"/>
        <v/>
      </c>
      <c r="G219" s="1" t="str">
        <f t="shared" si="1"/>
        <v/>
      </c>
    </row>
    <row r="220" spans="1:7" ht="15.75" customHeight="1">
      <c r="A220" s="14" t="str">
        <f>IF(Data_HSK3!E214="","",Data_HSK3!E214)</f>
        <v>cải tạo</v>
      </c>
      <c r="B220" s="15"/>
      <c r="C220" s="16" t="str">
        <f>IF(OR(A220="",TRIM(B220)=""),"",IF(OR(ISNUMBER(FIND("|"&amp;F220&amp;"|",Data_HSK3!G214)),AND(F220=G220,ISNUMBER(FIND("|"&amp;G220&amp;"|",Data_HSK3!H214)))),"✅","❌"))</f>
        <v/>
      </c>
      <c r="D220" s="17" t="str">
        <f>IF(OR(A220="",$D$5&lt;&gt;"Có"),"",Data_HSK3!B214&amp;"  ("&amp;Data_HSK3!C214&amp;")")</f>
        <v/>
      </c>
      <c r="F220" s="1" t="str">
        <f t="shared" si="0"/>
        <v/>
      </c>
      <c r="G220" s="1" t="str">
        <f t="shared" si="1"/>
        <v/>
      </c>
    </row>
    <row r="221" spans="1:7" ht="15.75" customHeight="1">
      <c r="A221" s="14" t="str">
        <f>IF(Data_HSK3!E215="","",Data_HSK3!E215)</f>
        <v>khái niệm</v>
      </c>
      <c r="B221" s="15"/>
      <c r="C221" s="16" t="str">
        <f>IF(OR(A221="",TRIM(B221)=""),"",IF(OR(ISNUMBER(FIND("|"&amp;F221&amp;"|",Data_HSK3!G215)),AND(F221=G221,ISNUMBER(FIND("|"&amp;G221&amp;"|",Data_HSK3!H215)))),"✅","❌"))</f>
        <v/>
      </c>
      <c r="D221" s="17" t="str">
        <f>IF(OR(A221="",$D$5&lt;&gt;"Có"),"",Data_HSK3!B215&amp;"  ("&amp;Data_HSK3!C215&amp;")")</f>
        <v/>
      </c>
      <c r="F221" s="1" t="str">
        <f t="shared" si="0"/>
        <v/>
      </c>
      <c r="G221" s="1" t="str">
        <f t="shared" si="1"/>
        <v/>
      </c>
    </row>
    <row r="222" spans="1:7" ht="15.75" customHeight="1">
      <c r="A222" s="14" t="str">
        <f>IF(Data_HSK3!E216="","",Data_HSK3!E216)</f>
        <v>đuổi theo; vội, kịp (1 chữ)</v>
      </c>
      <c r="B222" s="15"/>
      <c r="C222" s="16" t="str">
        <f>IF(OR(A222="",TRIM(B222)=""),"",IF(OR(ISNUMBER(FIND("|"&amp;F222&amp;"|",Data_HSK3!G216)),AND(F222=G222,ISNUMBER(FIND("|"&amp;G222&amp;"|",Data_HSK3!H216)))),"✅","❌"))</f>
        <v/>
      </c>
      <c r="D222" s="17" t="str">
        <f>IF(OR(A222="",$D$5&lt;&gt;"Có"),"",Data_HSK3!B216&amp;"  ("&amp;Data_HSK3!C216&amp;")")</f>
        <v/>
      </c>
      <c r="F222" s="1" t="str">
        <f t="shared" si="0"/>
        <v/>
      </c>
      <c r="G222" s="1" t="str">
        <f t="shared" si="1"/>
        <v/>
      </c>
    </row>
    <row r="223" spans="1:7" ht="15.75" customHeight="1">
      <c r="A223" s="14" t="str">
        <f>IF(Data_HSK3!E217="","",Data_HSK3!E217)</f>
        <v>chạy đến kịp, đến nơi</v>
      </c>
      <c r="B223" s="15"/>
      <c r="C223" s="16" t="str">
        <f>IF(OR(A223="",TRIM(B223)=""),"",IF(OR(ISNUMBER(FIND("|"&amp;F223&amp;"|",Data_HSK3!G217)),AND(F223=G223,ISNUMBER(FIND("|"&amp;G223&amp;"|",Data_HSK3!H217)))),"✅","❌"))</f>
        <v/>
      </c>
      <c r="D223" s="17" t="str">
        <f>IF(OR(A223="",$D$5&lt;&gt;"Có"),"",Data_HSK3!B217&amp;"  ("&amp;Data_HSK3!C217&amp;")")</f>
        <v/>
      </c>
      <c r="F223" s="1" t="str">
        <f t="shared" si="0"/>
        <v/>
      </c>
      <c r="G223" s="1" t="str">
        <f t="shared" si="1"/>
        <v/>
      </c>
    </row>
    <row r="224" spans="1:7" ht="15.75" customHeight="1">
      <c r="A224" s="14" t="str">
        <f>IF(Data_HSK3!E218="","",Data_HSK3!E218)</f>
        <v>vội vàng, khẩn trương (赶紧)</v>
      </c>
      <c r="B224" s="15"/>
      <c r="C224" s="16" t="str">
        <f>IF(OR(A224="",TRIM(B224)=""),"",IF(OR(ISNUMBER(FIND("|"&amp;F224&amp;"|",Data_HSK3!G218)),AND(F224=G224,ISNUMBER(FIND("|"&amp;G224&amp;"|",Data_HSK3!H218)))),"✅","❌"))</f>
        <v/>
      </c>
      <c r="D224" s="17" t="str">
        <f>IF(OR(A224="",$D$5&lt;&gt;"Có"),"",Data_HSK3!B218&amp;"  ("&amp;Data_HSK3!C218&amp;")")</f>
        <v/>
      </c>
      <c r="F224" s="1" t="str">
        <f t="shared" si="0"/>
        <v/>
      </c>
      <c r="G224" s="1" t="str">
        <f t="shared" si="1"/>
        <v/>
      </c>
    </row>
    <row r="225" spans="1:7" ht="15.75" customHeight="1">
      <c r="A225" s="14" t="str">
        <f>IF(Data_HSK3!E219="","",Data_HSK3!E219)</f>
        <v>nhanh lên, mau chóng (赶快)</v>
      </c>
      <c r="B225" s="15"/>
      <c r="C225" s="16" t="str">
        <f>IF(OR(A225="",TRIM(B225)=""),"",IF(OR(ISNUMBER(FIND("|"&amp;F225&amp;"|",Data_HSK3!G219)),AND(F225=G225,ISNUMBER(FIND("|"&amp;G225&amp;"|",Data_HSK3!H219)))),"✅","❌"))</f>
        <v/>
      </c>
      <c r="D225" s="17" t="str">
        <f>IF(OR(A225="",$D$5&lt;&gt;"Có"),"",Data_HSK3!B219&amp;"  ("&amp;Data_HSK3!C219&amp;")")</f>
        <v/>
      </c>
      <c r="F225" s="1" t="str">
        <f t="shared" si="0"/>
        <v/>
      </c>
      <c r="G225" s="1" t="str">
        <f t="shared" si="1"/>
        <v/>
      </c>
    </row>
    <row r="226" spans="1:7" ht="15.75" customHeight="1">
      <c r="A226" s="14" t="str">
        <f>IF(Data_HSK3!E220="","",Data_HSK3!E220)</f>
        <v>dám</v>
      </c>
      <c r="B226" s="15"/>
      <c r="C226" s="16" t="str">
        <f>IF(OR(A226="",TRIM(B226)=""),"",IF(OR(ISNUMBER(FIND("|"&amp;F226&amp;"|",Data_HSK3!G220)),AND(F226=G226,ISNUMBER(FIND("|"&amp;G226&amp;"|",Data_HSK3!H220)))),"✅","❌"))</f>
        <v/>
      </c>
      <c r="D226" s="17" t="str">
        <f>IF(OR(A226="",$D$5&lt;&gt;"Có"),"",Data_HSK3!B220&amp;"  ("&amp;Data_HSK3!C220&amp;")")</f>
        <v/>
      </c>
      <c r="F226" s="1" t="str">
        <f t="shared" si="0"/>
        <v/>
      </c>
      <c r="G226" s="1" t="str">
        <f t="shared" si="1"/>
        <v/>
      </c>
    </row>
    <row r="227" spans="1:7" ht="15.75" customHeight="1">
      <c r="A227" s="14" t="str">
        <f>IF(Data_HSK3!E221="","",Data_HSK3!E221)</f>
        <v>cảm cúm, bị cảm</v>
      </c>
      <c r="B227" s="15"/>
      <c r="C227" s="16" t="str">
        <f>IF(OR(A227="",TRIM(B227)=""),"",IF(OR(ISNUMBER(FIND("|"&amp;F227&amp;"|",Data_HSK3!G221)),AND(F227=G227,ISNUMBER(FIND("|"&amp;G227&amp;"|",Data_HSK3!H221)))),"✅","❌"))</f>
        <v/>
      </c>
      <c r="D227" s="17" t="str">
        <f>IF(OR(A227="",$D$5&lt;&gt;"Có"),"",Data_HSK3!B221&amp;"  ("&amp;Data_HSK3!C221&amp;")")</f>
        <v/>
      </c>
      <c r="F227" s="1" t="str">
        <f t="shared" si="0"/>
        <v/>
      </c>
      <c r="G227" s="1" t="str">
        <f t="shared" si="1"/>
        <v/>
      </c>
    </row>
    <row r="228" spans="1:7" ht="15.75" customHeight="1">
      <c r="A228" s="14" t="str">
        <f>IF(Data_HSK3!E222="","",Data_HSK3!E222)</f>
        <v>tình cảm (感情)</v>
      </c>
      <c r="B228" s="15"/>
      <c r="C228" s="16" t="str">
        <f>IF(OR(A228="",TRIM(B228)=""),"",IF(OR(ISNUMBER(FIND("|"&amp;F228&amp;"|",Data_HSK3!G222)),AND(F228=G228,ISNUMBER(FIND("|"&amp;G228&amp;"|",Data_HSK3!H222)))),"✅","❌"))</f>
        <v/>
      </c>
      <c r="D228" s="17" t="str">
        <f>IF(OR(A228="",$D$5&lt;&gt;"Có"),"",Data_HSK3!B222&amp;"  ("&amp;Data_HSK3!C222&amp;")")</f>
        <v/>
      </c>
      <c r="F228" s="1" t="str">
        <f t="shared" si="0"/>
        <v/>
      </c>
      <c r="G228" s="1" t="str">
        <f t="shared" si="1"/>
        <v/>
      </c>
    </row>
    <row r="229" spans="1:7" ht="15.75" customHeight="1">
      <c r="A229" s="14" t="str">
        <f>IF(Data_HSK3!E223="","",Data_HSK3!E223)</f>
        <v>cảm nhận, cảm xúc</v>
      </c>
      <c r="B229" s="15"/>
      <c r="C229" s="16" t="str">
        <f>IF(OR(A229="",TRIM(B229)=""),"",IF(OR(ISNUMBER(FIND("|"&amp;F229&amp;"|",Data_HSK3!G223)),AND(F229=G229,ISNUMBER(FIND("|"&amp;G229&amp;"|",Data_HSK3!H223)))),"✅","❌"))</f>
        <v/>
      </c>
      <c r="D229" s="17" t="str">
        <f>IF(OR(A229="",$D$5&lt;&gt;"Có"),"",Data_HSK3!B223&amp;"  ("&amp;Data_HSK3!C223&amp;")")</f>
        <v/>
      </c>
      <c r="F229" s="1" t="str">
        <f t="shared" si="0"/>
        <v/>
      </c>
      <c r="G229" s="1" t="str">
        <f t="shared" si="1"/>
        <v/>
      </c>
    </row>
    <row r="230" spans="1:7" ht="15.75" customHeight="1">
      <c r="A230" s="14" t="str">
        <f>IF(Data_HSK3!E224="","",Data_HSK3!E224)</f>
        <v>làm gì; tại sao (khẩu ngữ)</v>
      </c>
      <c r="B230" s="15"/>
      <c r="C230" s="16" t="str">
        <f>IF(OR(A230="",TRIM(B230)=""),"",IF(OR(ISNUMBER(FIND("|"&amp;F230&amp;"|",Data_HSK3!G224)),AND(F230=G230,ISNUMBER(FIND("|"&amp;G230&amp;"|",Data_HSK3!H224)))),"✅","❌"))</f>
        <v/>
      </c>
      <c r="D230" s="17" t="str">
        <f>IF(OR(A230="",$D$5&lt;&gt;"Có"),"",Data_HSK3!B224&amp;"  ("&amp;Data_HSK3!C224&amp;")")</f>
        <v/>
      </c>
      <c r="F230" s="1" t="str">
        <f t="shared" si="0"/>
        <v/>
      </c>
      <c r="G230" s="1" t="str">
        <f t="shared" si="1"/>
        <v/>
      </c>
    </row>
    <row r="231" spans="1:7" ht="15.75" customHeight="1">
      <c r="A231" s="14" t="str">
        <f>IF(Data_HSK3!E225="","",Data_HSK3!E225)</f>
        <v>cao tốc, tốc độ cao</v>
      </c>
      <c r="B231" s="15"/>
      <c r="C231" s="16" t="str">
        <f>IF(OR(A231="",TRIM(B231)=""),"",IF(OR(ISNUMBER(FIND("|"&amp;F231&amp;"|",Data_HSK3!G225)),AND(F231=G231,ISNUMBER(FIND("|"&amp;G231&amp;"|",Data_HSK3!H225)))),"✅","❌"))</f>
        <v/>
      </c>
      <c r="D231" s="17" t="str">
        <f>IF(OR(A231="",$D$5&lt;&gt;"Có"),"",Data_HSK3!B225&amp;"  ("&amp;Data_HSK3!C225&amp;")")</f>
        <v/>
      </c>
      <c r="F231" s="1" t="str">
        <f t="shared" si="0"/>
        <v/>
      </c>
      <c r="G231" s="1" t="str">
        <f t="shared" si="1"/>
        <v/>
      </c>
    </row>
    <row r="232" spans="1:7" ht="15.75" customHeight="1">
      <c r="A232" s="14" t="str">
        <f>IF(Data_HSK3!E226="","",Data_HSK3!E226)</f>
        <v>đường cao tốc</v>
      </c>
      <c r="B232" s="15"/>
      <c r="C232" s="16" t="str">
        <f>IF(OR(A232="",TRIM(B232)=""),"",IF(OR(ISNUMBER(FIND("|"&amp;F232&amp;"|",Data_HSK3!G226)),AND(F232=G232,ISNUMBER(FIND("|"&amp;G232&amp;"|",Data_HSK3!H226)))),"✅","❌"))</f>
        <v/>
      </c>
      <c r="D232" s="17" t="str">
        <f>IF(OR(A232="",$D$5&lt;&gt;"Có"),"",Data_HSK3!B226&amp;"  ("&amp;Data_HSK3!C226&amp;")")</f>
        <v/>
      </c>
      <c r="F232" s="1" t="str">
        <f t="shared" si="0"/>
        <v/>
      </c>
      <c r="G232" s="1" t="str">
        <f t="shared" si="1"/>
        <v/>
      </c>
    </row>
    <row r="233" spans="1:7" ht="15.75" customHeight="1">
      <c r="A233" s="14" t="str">
        <f>IF(Data_HSK3!E227="","",Data_HSK3!E227)</f>
        <v>từ biệt, chia tay</v>
      </c>
      <c r="B233" s="15"/>
      <c r="C233" s="16" t="str">
        <f>IF(OR(A233="",TRIM(B233)=""),"",IF(OR(ISNUMBER(FIND("|"&amp;F233&amp;"|",Data_HSK3!G227)),AND(F233=G233,ISNUMBER(FIND("|"&amp;G233&amp;"|",Data_HSK3!H227)))),"✅","❌"))</f>
        <v/>
      </c>
      <c r="D233" s="17" t="str">
        <f>IF(OR(A233="",$D$5&lt;&gt;"Có"),"",Data_HSK3!B227&amp;"  ("&amp;Data_HSK3!C227&amp;")")</f>
        <v/>
      </c>
      <c r="F233" s="1" t="str">
        <f t="shared" si="0"/>
        <v/>
      </c>
      <c r="G233" s="1" t="str">
        <f t="shared" si="1"/>
        <v/>
      </c>
    </row>
    <row r="234" spans="1:7" ht="15.75" customHeight="1">
      <c r="A234" s="14" t="str">
        <f>IF(Data_HSK3!E228="","",Data_HSK3!E228)</f>
        <v>người hâm mộ ca sĩ, fan ca nhạc</v>
      </c>
      <c r="B234" s="15"/>
      <c r="C234" s="16" t="str">
        <f>IF(OR(A234="",TRIM(B234)=""),"",IF(OR(ISNUMBER(FIND("|"&amp;F234&amp;"|",Data_HSK3!G228)),AND(F234=G234,ISNUMBER(FIND("|"&amp;G234&amp;"|",Data_HSK3!H228)))),"✅","❌"))</f>
        <v/>
      </c>
      <c r="D234" s="17" t="str">
        <f>IF(OR(A234="",$D$5&lt;&gt;"Có"),"",Data_HSK3!B228&amp;"  ("&amp;Data_HSK3!C228&amp;")")</f>
        <v/>
      </c>
      <c r="F234" s="1" t="str">
        <f t="shared" si="0"/>
        <v/>
      </c>
      <c r="G234" s="1" t="str">
        <f t="shared" si="1"/>
        <v/>
      </c>
    </row>
    <row r="235" spans="1:7" ht="15.75" customHeight="1">
      <c r="A235" s="14" t="str">
        <f>IF(Data_HSK3!E229="","",Data_HSK3!E229)</f>
        <v>tiếng hát</v>
      </c>
      <c r="B235" s="15"/>
      <c r="C235" s="16" t="str">
        <f>IF(OR(A235="",TRIM(B235)=""),"",IF(OR(ISNUMBER(FIND("|"&amp;F235&amp;"|",Data_HSK3!G229)),AND(F235=G235,ISNUMBER(FIND("|"&amp;G235&amp;"|",Data_HSK3!H229)))),"✅","❌"))</f>
        <v/>
      </c>
      <c r="D235" s="17" t="str">
        <f>IF(OR(A235="",$D$5&lt;&gt;"Có"),"",Data_HSK3!B229&amp;"  ("&amp;Data_HSK3!C229&amp;")")</f>
        <v/>
      </c>
      <c r="F235" s="1" t="str">
        <f t="shared" si="0"/>
        <v/>
      </c>
      <c r="G235" s="1" t="str">
        <f t="shared" si="1"/>
        <v/>
      </c>
    </row>
    <row r="236" spans="1:7" ht="15.75" customHeight="1">
      <c r="A236" s="14" t="str">
        <f>IF(Data_HSK3!E230="","",Data_HSK3!E230)</f>
        <v>ca sĩ</v>
      </c>
      <c r="B236" s="15"/>
      <c r="C236" s="16" t="str">
        <f>IF(OR(A236="",TRIM(B236)=""),"",IF(OR(ISNUMBER(FIND("|"&amp;F236&amp;"|",Data_HSK3!G230)),AND(F236=G236,ISNUMBER(FIND("|"&amp;G236&amp;"|",Data_HSK3!H230)))),"✅","❌"))</f>
        <v/>
      </c>
      <c r="D236" s="17" t="str">
        <f>IF(OR(A236="",$D$5&lt;&gt;"Có"),"",Data_HSK3!B230&amp;"  ("&amp;Data_HSK3!C230&amp;")")</f>
        <v/>
      </c>
      <c r="F236" s="1" t="str">
        <f t="shared" si="0"/>
        <v/>
      </c>
      <c r="G236" s="1" t="str">
        <f t="shared" si="1"/>
        <v/>
      </c>
    </row>
    <row r="237" spans="1:7" ht="15.75" customHeight="1">
      <c r="A237" s="14" t="str">
        <f>IF(Data_HSK3!E231="","",Data_HSK3!E231)</f>
        <v>cá nhân</v>
      </c>
      <c r="B237" s="15"/>
      <c r="C237" s="16" t="str">
        <f>IF(OR(A237="",TRIM(B237)=""),"",IF(OR(ISNUMBER(FIND("|"&amp;F237&amp;"|",Data_HSK3!G231)),AND(F237=G237,ISNUMBER(FIND("|"&amp;G237&amp;"|",Data_HSK3!H231)))),"✅","❌"))</f>
        <v/>
      </c>
      <c r="D237" s="17" t="str">
        <f>IF(OR(A237="",$D$5&lt;&gt;"Có"),"",Data_HSK3!B231&amp;"  ("&amp;Data_HSK3!C231&amp;")")</f>
        <v/>
      </c>
      <c r="F237" s="1" t="str">
        <f t="shared" si="0"/>
        <v/>
      </c>
      <c r="G237" s="1" t="str">
        <f t="shared" si="1"/>
        <v/>
      </c>
    </row>
    <row r="238" spans="1:7" ht="15.75" customHeight="1">
      <c r="A238" s="14" t="str">
        <f>IF(Data_HSK3!E232="","",Data_HSK3!E232)</f>
        <v>cá tính</v>
      </c>
      <c r="B238" s="15"/>
      <c r="C238" s="16" t="str">
        <f>IF(OR(A238="",TRIM(B238)=""),"",IF(OR(ISNUMBER(FIND("|"&amp;F238&amp;"|",Data_HSK3!G232)),AND(F238=G238,ISNUMBER(FIND("|"&amp;G238&amp;"|",Data_HSK3!H232)))),"✅","❌"))</f>
        <v/>
      </c>
      <c r="D238" s="17" t="str">
        <f>IF(OR(A238="",$D$5&lt;&gt;"Có"),"",Data_HSK3!B232&amp;"  ("&amp;Data_HSK3!C232&amp;")")</f>
        <v/>
      </c>
      <c r="F238" s="1" t="str">
        <f t="shared" si="0"/>
        <v/>
      </c>
      <c r="G238" s="1" t="str">
        <f t="shared" si="1"/>
        <v/>
      </c>
    </row>
    <row r="239" spans="1:7" ht="15.75" customHeight="1">
      <c r="A239" s="14" t="str">
        <f>IF(Data_HSK3!E233="","",Data_HSK3!E233)</f>
        <v>các, mỗi (1 chữ)</v>
      </c>
      <c r="B239" s="15"/>
      <c r="C239" s="16" t="str">
        <f>IF(OR(A239="",TRIM(B239)=""),"",IF(OR(ISNUMBER(FIND("|"&amp;F239&amp;"|",Data_HSK3!G233)),AND(F239=G239,ISNUMBER(FIND("|"&amp;G239&amp;"|",Data_HSK3!H233)))),"✅","❌"))</f>
        <v/>
      </c>
      <c r="D239" s="17" t="str">
        <f>IF(OR(A239="",$D$5&lt;&gt;"Có"),"",Data_HSK3!B233&amp;"  ("&amp;Data_HSK3!C233&amp;")")</f>
        <v/>
      </c>
      <c r="F239" s="1" t="str">
        <f t="shared" si="0"/>
        <v/>
      </c>
      <c r="G239" s="1" t="str">
        <f t="shared" si="1"/>
        <v/>
      </c>
    </row>
    <row r="240" spans="1:7" ht="15.75" customHeight="1">
      <c r="A240" s="14" t="str">
        <f>IF(Data_HSK3!E234="","",Data_HSK3!E234)</f>
        <v>các nơi</v>
      </c>
      <c r="B240" s="15"/>
      <c r="C240" s="16" t="str">
        <f>IF(OR(A240="",TRIM(B240)=""),"",IF(OR(ISNUMBER(FIND("|"&amp;F240&amp;"|",Data_HSK3!G234)),AND(F240=G240,ISNUMBER(FIND("|"&amp;G240&amp;"|",Data_HSK3!H234)))),"✅","❌"))</f>
        <v/>
      </c>
      <c r="D240" s="17" t="str">
        <f>IF(OR(A240="",$D$5&lt;&gt;"Có"),"",Data_HSK3!B234&amp;"  ("&amp;Data_HSK3!C234&amp;")")</f>
        <v/>
      </c>
      <c r="F240" s="1" t="str">
        <f t="shared" si="0"/>
        <v/>
      </c>
      <c r="G240" s="1" t="str">
        <f t="shared" si="1"/>
        <v/>
      </c>
    </row>
    <row r="241" spans="1:7" ht="15.75" customHeight="1">
      <c r="A241" s="14" t="str">
        <f>IF(Data_HSK3!E235="","",Data_HSK3!E235)</f>
        <v>các vị, quý vị</v>
      </c>
      <c r="B241" s="15"/>
      <c r="C241" s="16" t="str">
        <f>IF(OR(A241="",TRIM(B241)=""),"",IF(OR(ISNUMBER(FIND("|"&amp;F241&amp;"|",Data_HSK3!G235)),AND(F241=G241,ISNUMBER(FIND("|"&amp;G241&amp;"|",Data_HSK3!H235)))),"✅","❌"))</f>
        <v/>
      </c>
      <c r="D241" s="17" t="str">
        <f>IF(OR(A241="",$D$5&lt;&gt;"Có"),"",Data_HSK3!B235&amp;"  ("&amp;Data_HSK3!C235&amp;")")</f>
        <v/>
      </c>
      <c r="F241" s="1" t="str">
        <f t="shared" si="0"/>
        <v/>
      </c>
      <c r="G241" s="1" t="str">
        <f t="shared" si="1"/>
        <v/>
      </c>
    </row>
    <row r="242" spans="1:7" ht="15.75" customHeight="1">
      <c r="A242" s="14" t="str">
        <f>IF(Data_HSK3!E236="","",Data_HSK3!E236)</f>
        <v>các loại, đủ loại</v>
      </c>
      <c r="B242" s="15"/>
      <c r="C242" s="16" t="str">
        <f>IF(OR(A242="",TRIM(B242)=""),"",IF(OR(ISNUMBER(FIND("|"&amp;F242&amp;"|",Data_HSK3!G236)),AND(F242=G242,ISNUMBER(FIND("|"&amp;G242&amp;"|",Data_HSK3!H236)))),"✅","❌"))</f>
        <v/>
      </c>
      <c r="D242" s="17" t="str">
        <f>IF(OR(A242="",$D$5&lt;&gt;"Có"),"",Data_HSK3!B236&amp;"  ("&amp;Data_HSK3!C236&amp;")")</f>
        <v/>
      </c>
      <c r="F242" s="1" t="str">
        <f t="shared" si="0"/>
        <v/>
      </c>
      <c r="G242" s="1" t="str">
        <f t="shared" si="1"/>
        <v/>
      </c>
    </row>
    <row r="243" spans="1:7" ht="15.75" customHeight="1">
      <c r="A243" s="14" t="str">
        <f>IF(Data_HSK3!E237="","",Data_HSK3!E237)</f>
        <v>mỗi người, ai nấy (riêng)</v>
      </c>
      <c r="B243" s="15"/>
      <c r="C243" s="16" t="str">
        <f>IF(OR(A243="",TRIM(B243)=""),"",IF(OR(ISNUMBER(FIND("|"&amp;F243&amp;"|",Data_HSK3!G237)),AND(F243=G243,ISNUMBER(FIND("|"&amp;G243&amp;"|",Data_HSK3!H237)))),"✅","❌"))</f>
        <v/>
      </c>
      <c r="D243" s="17" t="str">
        <f>IF(OR(A243="",$D$5&lt;&gt;"Có"),"",Data_HSK3!B237&amp;"  ("&amp;Data_HSK3!C237&amp;")")</f>
        <v/>
      </c>
      <c r="F243" s="1" t="str">
        <f t="shared" si="0"/>
        <v/>
      </c>
      <c r="G243" s="1" t="str">
        <f t="shared" si="1"/>
        <v/>
      </c>
    </row>
    <row r="244" spans="1:7" ht="15.75" customHeight="1">
      <c r="A244" s="14" t="str">
        <f>IF(Data_HSK3!E238="","",Data_HSK3!E238)</f>
        <v>căn bản; hoàn toàn (không)</v>
      </c>
      <c r="B244" s="15"/>
      <c r="C244" s="16" t="str">
        <f>IF(OR(A244="",TRIM(B244)=""),"",IF(OR(ISNUMBER(FIND("|"&amp;F244&amp;"|",Data_HSK3!G238)),AND(F244=G244,ISNUMBER(FIND("|"&amp;G244&amp;"|",Data_HSK3!H238)))),"✅","❌"))</f>
        <v/>
      </c>
      <c r="D244" s="17" t="str">
        <f>IF(OR(A244="",$D$5&lt;&gt;"Có"),"",Data_HSK3!B238&amp;"  ("&amp;Data_HSK3!C238&amp;")")</f>
        <v/>
      </c>
      <c r="F244" s="1" t="str">
        <f t="shared" si="0"/>
        <v/>
      </c>
      <c r="G244" s="1" t="str">
        <f t="shared" si="1"/>
        <v/>
      </c>
    </row>
    <row r="245" spans="1:7" ht="15.75" customHeight="1">
      <c r="A245" s="14" t="str">
        <f>IF(Data_HSK3!E239="","",Data_HSK3!E239)</f>
        <v>càng thêm</v>
      </c>
      <c r="B245" s="15"/>
      <c r="C245" s="16" t="str">
        <f>IF(OR(A245="",TRIM(B245)=""),"",IF(OR(ISNUMBER(FIND("|"&amp;F245&amp;"|",Data_HSK3!G239)),AND(F245=G245,ISNUMBER(FIND("|"&amp;G245&amp;"|",Data_HSK3!H239)))),"✅","❌"))</f>
        <v/>
      </c>
      <c r="D245" s="17" t="str">
        <f>IF(OR(A245="",$D$5&lt;&gt;"Có"),"",Data_HSK3!B239&amp;"  ("&amp;Data_HSK3!C239&amp;")")</f>
        <v/>
      </c>
      <c r="F245" s="1" t="str">
        <f t="shared" si="0"/>
        <v/>
      </c>
      <c r="G245" s="1" t="str">
        <f t="shared" si="1"/>
        <v/>
      </c>
    </row>
    <row r="246" spans="1:7" ht="15.75" customHeight="1">
      <c r="A246" s="14" t="str">
        <f>IF(Data_HSK3!E240="","",Data_HSK3!E240)</f>
        <v>nhà máy, công xưởng</v>
      </c>
      <c r="B246" s="15"/>
      <c r="C246" s="16" t="str">
        <f>IF(OR(A246="",TRIM(B246)=""),"",IF(OR(ISNUMBER(FIND("|"&amp;F246&amp;"|",Data_HSK3!G240)),AND(F246=G246,ISNUMBER(FIND("|"&amp;G246&amp;"|",Data_HSK3!H240)))),"✅","❌"))</f>
        <v/>
      </c>
      <c r="D246" s="17" t="str">
        <f>IF(OR(A246="",$D$5&lt;&gt;"Có"),"",Data_HSK3!B240&amp;"  ("&amp;Data_HSK3!C240&amp;")")</f>
        <v/>
      </c>
      <c r="F246" s="1" t="str">
        <f t="shared" si="0"/>
        <v/>
      </c>
      <c r="G246" s="1" t="str">
        <f t="shared" si="1"/>
        <v/>
      </c>
    </row>
    <row r="247" spans="1:7" ht="15.75" customHeight="1">
      <c r="A247" s="14" t="str">
        <f>IF(Data_HSK3!E241="","",Data_HSK3!E241)</f>
        <v>kỹ sư</v>
      </c>
      <c r="B247" s="15"/>
      <c r="C247" s="16" t="str">
        <f>IF(OR(A247="",TRIM(B247)=""),"",IF(OR(ISNUMBER(FIND("|"&amp;F247&amp;"|",Data_HSK3!G241)),AND(F247=G247,ISNUMBER(FIND("|"&amp;G247&amp;"|",Data_HSK3!H241)))),"✅","❌"))</f>
        <v/>
      </c>
      <c r="D247" s="17" t="str">
        <f>IF(OR(A247="",$D$5&lt;&gt;"Có"),"",Data_HSK3!B241&amp;"  ("&amp;Data_HSK3!C241&amp;")")</f>
        <v/>
      </c>
      <c r="F247" s="1" t="str">
        <f t="shared" si="0"/>
        <v/>
      </c>
      <c r="G247" s="1" t="str">
        <f t="shared" si="1"/>
        <v/>
      </c>
    </row>
    <row r="248" spans="1:7" ht="15.75" customHeight="1">
      <c r="A248" s="14" t="str">
        <f>IF(Data_HSK3!E242="","",Data_HSK3!E242)</f>
        <v>thời gian, công sức (工夫)</v>
      </c>
      <c r="B248" s="15"/>
      <c r="C248" s="16" t="str">
        <f>IF(OR(A248="",TRIM(B248)=""),"",IF(OR(ISNUMBER(FIND("|"&amp;F248&amp;"|",Data_HSK3!G242)),AND(F248=G248,ISNUMBER(FIND("|"&amp;G248&amp;"|",Data_HSK3!H242)))),"✅","❌"))</f>
        <v/>
      </c>
      <c r="D248" s="17" t="str">
        <f>IF(OR(A248="",$D$5&lt;&gt;"Có"),"",Data_HSK3!B242&amp;"  ("&amp;Data_HSK3!C242&amp;")")</f>
        <v/>
      </c>
      <c r="F248" s="1" t="str">
        <f t="shared" si="0"/>
        <v/>
      </c>
      <c r="G248" s="1" t="str">
        <f t="shared" si="1"/>
        <v/>
      </c>
    </row>
    <row r="249" spans="1:7" ht="15.75" customHeight="1">
      <c r="A249" s="14" t="str">
        <f>IF(Data_HSK3!E243="","",Data_HSK3!E243)</f>
        <v>công cụ</v>
      </c>
      <c r="B249" s="15"/>
      <c r="C249" s="16" t="str">
        <f>IF(OR(A249="",TRIM(B249)=""),"",IF(OR(ISNUMBER(FIND("|"&amp;F249&amp;"|",Data_HSK3!G243)),AND(F249=G249,ISNUMBER(FIND("|"&amp;G249&amp;"|",Data_HSK3!H243)))),"✅","❌"))</f>
        <v/>
      </c>
      <c r="D249" s="17" t="str">
        <f>IF(OR(A249="",$D$5&lt;&gt;"Có"),"",Data_HSK3!B243&amp;"  ("&amp;Data_HSK3!C243&amp;")")</f>
        <v/>
      </c>
      <c r="F249" s="1" t="str">
        <f t="shared" si="0"/>
        <v/>
      </c>
      <c r="G249" s="1" t="str">
        <f t="shared" si="1"/>
        <v/>
      </c>
    </row>
    <row r="250" spans="1:7" ht="15.75" customHeight="1">
      <c r="A250" s="14" t="str">
        <f>IF(Data_HSK3!E244="","",Data_HSK3!E244)</f>
        <v>công nghiệp</v>
      </c>
      <c r="B250" s="15"/>
      <c r="C250" s="16" t="str">
        <f>IF(OR(A250="",TRIM(B250)=""),"",IF(OR(ISNUMBER(FIND("|"&amp;F250&amp;"|",Data_HSK3!G244)),AND(F250=G250,ISNUMBER(FIND("|"&amp;G250&amp;"|",Data_HSK3!H244)))),"✅","❌"))</f>
        <v/>
      </c>
      <c r="D250" s="17" t="str">
        <f>IF(OR(A250="",$D$5&lt;&gt;"Có"),"",Data_HSK3!B244&amp;"  ("&amp;Data_HSK3!C244&amp;")")</f>
        <v/>
      </c>
      <c r="F250" s="1" t="str">
        <f t="shared" si="0"/>
        <v/>
      </c>
      <c r="G250" s="1" t="str">
        <f t="shared" si="1"/>
        <v/>
      </c>
    </row>
    <row r="251" spans="1:7" ht="15.75" customHeight="1">
      <c r="A251" s="14" t="str">
        <f>IF(Data_HSK3!E245="","",Data_HSK3!E245)</f>
        <v>tiền lương</v>
      </c>
      <c r="B251" s="15"/>
      <c r="C251" s="16" t="str">
        <f>IF(OR(A251="",TRIM(B251)=""),"",IF(OR(ISNUMBER(FIND("|"&amp;F251&amp;"|",Data_HSK3!G245)),AND(F251=G251,ISNUMBER(FIND("|"&amp;G251&amp;"|",Data_HSK3!H245)))),"✅","❌"))</f>
        <v/>
      </c>
      <c r="D251" s="17" t="str">
        <f>IF(OR(A251="",$D$5&lt;&gt;"Có"),"",Data_HSK3!B245&amp;"  ("&amp;Data_HSK3!C245&amp;")")</f>
        <v/>
      </c>
      <c r="F251" s="1" t="str">
        <f t="shared" si="0"/>
        <v/>
      </c>
      <c r="G251" s="1" t="str">
        <f t="shared" si="1"/>
        <v/>
      </c>
    </row>
    <row r="252" spans="1:7" ht="15.75" customHeight="1">
      <c r="A252" s="14" t="str">
        <f>IF(Data_HSK3!E246="","",Data_HSK3!E246)</f>
        <v>công bố</v>
      </c>
      <c r="B252" s="15"/>
      <c r="C252" s="16" t="str">
        <f>IF(OR(A252="",TRIM(B252)=""),"",IF(OR(ISNUMBER(FIND("|"&amp;F252&amp;"|",Data_HSK3!G246)),AND(F252=G252,ISNUMBER(FIND("|"&amp;G252&amp;"|",Data_HSK3!H246)))),"✅","❌"))</f>
        <v/>
      </c>
      <c r="D252" s="17" t="str">
        <f>IF(OR(A252="",$D$5&lt;&gt;"Có"),"",Data_HSK3!B246&amp;"  ("&amp;Data_HSK3!C246&amp;")")</f>
        <v/>
      </c>
      <c r="F252" s="1" t="str">
        <f t="shared" si="0"/>
        <v/>
      </c>
      <c r="G252" s="1" t="str">
        <f t="shared" si="1"/>
        <v/>
      </c>
    </row>
    <row r="253" spans="1:7" ht="15.75" customHeight="1">
      <c r="A253" s="14" t="str">
        <f>IF(Data_HSK3!E247="","",Data_HSK3!E247)</f>
        <v>công cộng</v>
      </c>
      <c r="B253" s="15"/>
      <c r="C253" s="16" t="str">
        <f>IF(OR(A253="",TRIM(B253)=""),"",IF(OR(ISNUMBER(FIND("|"&amp;F253&amp;"|",Data_HSK3!G247)),AND(F253=G253,ISNUMBER(FIND("|"&amp;G253&amp;"|",Data_HSK3!H247)))),"✅","❌"))</f>
        <v/>
      </c>
      <c r="D253" s="17" t="str">
        <f>IF(OR(A253="",$D$5&lt;&gt;"Có"),"",Data_HSK3!B247&amp;"  ("&amp;Data_HSK3!C247&amp;")")</f>
        <v/>
      </c>
      <c r="F253" s="1" t="str">
        <f t="shared" si="0"/>
        <v/>
      </c>
      <c r="G253" s="1" t="str">
        <f t="shared" si="1"/>
        <v/>
      </c>
    </row>
    <row r="254" spans="1:7" ht="15.75" customHeight="1">
      <c r="A254" s="14" t="str">
        <f>IF(Data_HSK3!E248="","",Data_HSK3!E248)</f>
        <v>công khai</v>
      </c>
      <c r="B254" s="15"/>
      <c r="C254" s="16" t="str">
        <f>IF(OR(A254="",TRIM(B254)=""),"",IF(OR(ISNUMBER(FIND("|"&amp;F254&amp;"|",Data_HSK3!G248)),AND(F254=G254,ISNUMBER(FIND("|"&amp;G254&amp;"|",Data_HSK3!H248)))),"✅","❌"))</f>
        <v/>
      </c>
      <c r="D254" s="17" t="str">
        <f>IF(OR(A254="",$D$5&lt;&gt;"Có"),"",Data_HSK3!B248&amp;"  ("&amp;Data_HSK3!C248&amp;")")</f>
        <v/>
      </c>
      <c r="F254" s="1" t="str">
        <f t="shared" si="0"/>
        <v/>
      </c>
      <c r="G254" s="1" t="str">
        <f t="shared" si="1"/>
        <v/>
      </c>
    </row>
    <row r="255" spans="1:7" ht="15.75" customHeight="1">
      <c r="A255" s="14" t="str">
        <f>IF(Data_HSK3!E249="","",Data_HSK3!E249)</f>
        <v>công dân</v>
      </c>
      <c r="B255" s="15"/>
      <c r="C255" s="16" t="str">
        <f>IF(OR(A255="",TRIM(B255)=""),"",IF(OR(ISNUMBER(FIND("|"&amp;F255&amp;"|",Data_HSK3!G249)),AND(F255=G255,ISNUMBER(FIND("|"&amp;G255&amp;"|",Data_HSK3!H249)))),"✅","❌"))</f>
        <v/>
      </c>
      <c r="D255" s="17" t="str">
        <f>IF(OR(A255="",$D$5&lt;&gt;"Có"),"",Data_HSK3!B249&amp;"  ("&amp;Data_HSK3!C249&amp;")")</f>
        <v/>
      </c>
      <c r="F255" s="1" t="str">
        <f t="shared" si="0"/>
        <v/>
      </c>
      <c r="G255" s="1" t="str">
        <f t="shared" si="1"/>
        <v/>
      </c>
    </row>
    <row r="256" spans="1:7" ht="15.75" customHeight="1">
      <c r="A256" s="14" t="str">
        <f>IF(Data_HSK3!E250="","",Data_HSK3!E250)</f>
        <v>công chức</v>
      </c>
      <c r="B256" s="15"/>
      <c r="C256" s="16" t="str">
        <f>IF(OR(A256="",TRIM(B256)=""),"",IF(OR(ISNUMBER(FIND("|"&amp;F256&amp;"|",Data_HSK3!G250)),AND(F256=G256,ISNUMBER(FIND("|"&amp;G256&amp;"|",Data_HSK3!H250)))),"✅","❌"))</f>
        <v/>
      </c>
      <c r="D256" s="17" t="str">
        <f>IF(OR(A256="",$D$5&lt;&gt;"Có"),"",Data_HSK3!B250&amp;"  ("&amp;Data_HSK3!C250&amp;")")</f>
        <v/>
      </c>
      <c r="F256" s="1" t="str">
        <f t="shared" si="0"/>
        <v/>
      </c>
      <c r="G256" s="1" t="str">
        <f t="shared" si="1"/>
        <v/>
      </c>
    </row>
    <row r="257" spans="1:7" ht="15.75" customHeight="1">
      <c r="A257" s="14" t="str">
        <f>IF(Data_HSK3!E251="","",Data_HSK3!E251)</f>
        <v>võ công, kungfu; công sức</v>
      </c>
      <c r="B257" s="15"/>
      <c r="C257" s="16" t="str">
        <f>IF(OR(A257="",TRIM(B257)=""),"",IF(OR(ISNUMBER(FIND("|"&amp;F257&amp;"|",Data_HSK3!G251)),AND(F257=G257,ISNUMBER(FIND("|"&amp;G257&amp;"|",Data_HSK3!H251)))),"✅","❌"))</f>
        <v/>
      </c>
      <c r="D257" s="17" t="str">
        <f>IF(OR(A257="",$D$5&lt;&gt;"Có"),"",Data_HSK3!B251&amp;"  ("&amp;Data_HSK3!C251&amp;")")</f>
        <v/>
      </c>
      <c r="F257" s="1" t="str">
        <f t="shared" si="0"/>
        <v/>
      </c>
      <c r="G257" s="1" t="str">
        <f t="shared" si="1"/>
        <v/>
      </c>
    </row>
    <row r="258" spans="1:7" ht="15.75" customHeight="1">
      <c r="A258" s="14" t="str">
        <f>IF(Data_HSK3!E252="","",Data_HSK3!E252)</f>
        <v>bài vở, bài tập</v>
      </c>
      <c r="B258" s="15"/>
      <c r="C258" s="16" t="str">
        <f>IF(OR(A258="",TRIM(B258)=""),"",IF(OR(ISNUMBER(FIND("|"&amp;F258&amp;"|",Data_HSK3!G252)),AND(F258=G258,ISNUMBER(FIND("|"&amp;G258&amp;"|",Data_HSK3!H252)))),"✅","❌"))</f>
        <v/>
      </c>
      <c r="D258" s="17" t="str">
        <f>IF(OR(A258="",$D$5&lt;&gt;"Có"),"",Data_HSK3!B252&amp;"  ("&amp;Data_HSK3!C252&amp;")")</f>
        <v/>
      </c>
      <c r="F258" s="1" t="str">
        <f t="shared" si="0"/>
        <v/>
      </c>
      <c r="G258" s="1" t="str">
        <f t="shared" si="1"/>
        <v/>
      </c>
    </row>
    <row r="259" spans="1:7" ht="15.75" customHeight="1">
      <c r="A259" s="14" t="str">
        <f>IF(Data_HSK3!E253="","",Data_HSK3!E253)</f>
        <v>chức năng, tính năng</v>
      </c>
      <c r="B259" s="15"/>
      <c r="C259" s="16" t="str">
        <f>IF(OR(A259="",TRIM(B259)=""),"",IF(OR(ISNUMBER(FIND("|"&amp;F259&amp;"|",Data_HSK3!G253)),AND(F259=G259,ISNUMBER(FIND("|"&amp;G259&amp;"|",Data_HSK3!H253)))),"✅","❌"))</f>
        <v/>
      </c>
      <c r="D259" s="17" t="str">
        <f>IF(OR(A259="",$D$5&lt;&gt;"Có"),"",Data_HSK3!B253&amp;"  ("&amp;Data_HSK3!C253&amp;")")</f>
        <v/>
      </c>
      <c r="F259" s="1" t="str">
        <f t="shared" si="0"/>
        <v/>
      </c>
      <c r="G259" s="1" t="str">
        <f t="shared" si="1"/>
        <v/>
      </c>
    </row>
    <row r="260" spans="1:7" ht="15.75" customHeight="1">
      <c r="A260" s="14" t="str">
        <f>IF(Data_HSK3!E254="","",Data_HSK3!E254)</f>
        <v>chung, cùng</v>
      </c>
      <c r="B260" s="15"/>
      <c r="C260" s="16" t="str">
        <f>IF(OR(A260="",TRIM(B260)=""),"",IF(OR(ISNUMBER(FIND("|"&amp;F260&amp;"|",Data_HSK3!G254)),AND(F260=G260,ISNUMBER(FIND("|"&amp;G260&amp;"|",Data_HSK3!H254)))),"✅","❌"))</f>
        <v/>
      </c>
      <c r="D260" s="17" t="str">
        <f>IF(OR(A260="",$D$5&lt;&gt;"Có"),"",Data_HSK3!B254&amp;"  ("&amp;Data_HSK3!C254&amp;")")</f>
        <v/>
      </c>
      <c r="F260" s="1" t="str">
        <f t="shared" si="0"/>
        <v/>
      </c>
      <c r="G260" s="1" t="str">
        <f t="shared" si="1"/>
        <v/>
      </c>
    </row>
    <row r="261" spans="1:7" ht="15.75" customHeight="1">
      <c r="A261" s="14" t="str">
        <f>IF(Data_HSK3!E255="","",Data_HSK3!E255)</f>
        <v>tổng cộng có; sở hữu chung</v>
      </c>
      <c r="B261" s="15"/>
      <c r="C261" s="16" t="str">
        <f>IF(OR(A261="",TRIM(B261)=""),"",IF(OR(ISNUMBER(FIND("|"&amp;F261&amp;"|",Data_HSK3!G255)),AND(F261=G261,ISNUMBER(FIND("|"&amp;G261&amp;"|",Data_HSK3!H255)))),"✅","❌"))</f>
        <v/>
      </c>
      <c r="D261" s="17" t="str">
        <f>IF(OR(A261="",$D$5&lt;&gt;"Có"),"",Data_HSK3!B255&amp;"  ("&amp;Data_HSK3!C255&amp;")")</f>
        <v/>
      </c>
      <c r="F261" s="1" t="str">
        <f t="shared" si="0"/>
        <v/>
      </c>
      <c r="G261" s="1" t="str">
        <f t="shared" si="1"/>
        <v/>
      </c>
    </row>
    <row r="262" spans="1:7" ht="15.75" customHeight="1">
      <c r="A262" s="14" t="str">
        <f>IF(Data_HSK3!E256="","",Data_HSK3!E256)</f>
        <v>cô gái</v>
      </c>
      <c r="B262" s="15"/>
      <c r="C262" s="16" t="str">
        <f>IF(OR(A262="",TRIM(B262)=""),"",IF(OR(ISNUMBER(FIND("|"&amp;F262&amp;"|",Data_HSK3!G256)),AND(F262=G262,ISNUMBER(FIND("|"&amp;G262&amp;"|",Data_HSK3!H256)))),"✅","❌"))</f>
        <v/>
      </c>
      <c r="D262" s="17" t="str">
        <f>IF(OR(A262="",$D$5&lt;&gt;"Có"),"",Data_HSK3!B256&amp;"  ("&amp;Data_HSK3!C256&amp;")")</f>
        <v/>
      </c>
      <c r="F262" s="1" t="str">
        <f t="shared" si="0"/>
        <v/>
      </c>
      <c r="G262" s="1" t="str">
        <f t="shared" si="1"/>
        <v/>
      </c>
    </row>
    <row r="263" spans="1:7" ht="15.75" customHeight="1">
      <c r="A263" s="14" t="str">
        <f>IF(Data_HSK3!E257="","",Data_HSK3!E257)</f>
        <v>cổ, xưa</v>
      </c>
      <c r="B263" s="15"/>
      <c r="C263" s="16" t="str">
        <f>IF(OR(A263="",TRIM(B263)=""),"",IF(OR(ISNUMBER(FIND("|"&amp;F263&amp;"|",Data_HSK3!G257)),AND(F263=G263,ISNUMBER(FIND("|"&amp;G263&amp;"|",Data_HSK3!H257)))),"✅","❌"))</f>
        <v/>
      </c>
      <c r="D263" s="17" t="str">
        <f>IF(OR(A263="",$D$5&lt;&gt;"Có"),"",Data_HSK3!B257&amp;"  ("&amp;Data_HSK3!C257&amp;")")</f>
        <v/>
      </c>
      <c r="F263" s="1" t="str">
        <f t="shared" ref="F263:F517" si="2">IF(TRIM(B263)="","",SUBSTITUTE(SUBSTITUTE(SUBSTITUTE(SUBSTITUTE(SUBSTITUTE(SUBSTITUTE(SUBSTITUTE(SUBSTITUTE(SUBSTITUTE(SUBSTITUTE(SUBSTITUTE(SUBSTITUTE(SUBSTITUTE(SUBSTITUTE(SUBSTITUTE(SUBSTITUTE(LOWER(TRIM(B263))," ",""),"'",""),"’",""),"·",""),"/",""),"-",""),"(",""),")",""),"（",""),"）",""),"ü","v"),";","|"),"；","|"),",","|"),"，","|"),"、","|"))</f>
        <v/>
      </c>
      <c r="G263" s="1" t="str">
        <f t="shared" ref="G263:G517" si="3">SUBSTITUTE(SUBSTITUTE(SUBSTITUTE(SUBSTITUTE(SUBSTITUTE(SUBSTITUTE(SUBSTITUTE(SUBSTITUTE(SUBSTITUTE(SUBSTITUTE(SUBSTITUTE(SUBSTITUTE(SUBSTITUTE(SUBSTITUTE(SUBSTITUTE(SUBSTITUTE(SUBSTITUTE(SUBSTITUTE(SUBSTITUTE(SUBSTITUTE(SUBSTITUTE(SUBSTITUTE(SUBSTITUTE(SUBSTITUTE(F263,"ā","a"),"á","a"),"ǎ","a"),"à","a"),"ē","e"),"é","e"),"ě","e"),"è","e"),"ī","i"),"í","i"),"ǐ","i"),"ì","i"),"ō","o"),"ó","o"),"ǒ","o"),"ò","o"),"ū","u"),"ú","u"),"ǔ","u"),"ù","u"),"ǖ","v"),"ǘ","v"),"ǚ","v"),"ǜ","v")</f>
        <v/>
      </c>
    </row>
    <row r="264" spans="1:7" ht="15.75" customHeight="1">
      <c r="A264" s="14" t="str">
        <f>IF(Data_HSK3!E258="","",Data_HSK3!E258)</f>
        <v>cổ đại, thời xưa</v>
      </c>
      <c r="B264" s="15"/>
      <c r="C264" s="16" t="str">
        <f>IF(OR(A264="",TRIM(B264)=""),"",IF(OR(ISNUMBER(FIND("|"&amp;F264&amp;"|",Data_HSK3!G258)),AND(F264=G264,ISNUMBER(FIND("|"&amp;G264&amp;"|",Data_HSK3!H258)))),"✅","❌"))</f>
        <v/>
      </c>
      <c r="D264" s="17" t="str">
        <f>IF(OR(A264="",$D$5&lt;&gt;"Có"),"",Data_HSK3!B258&amp;"  ("&amp;Data_HSK3!C258&amp;")")</f>
        <v/>
      </c>
      <c r="F264" s="1" t="str">
        <f t="shared" si="2"/>
        <v/>
      </c>
      <c r="G264" s="1" t="str">
        <f t="shared" si="3"/>
        <v/>
      </c>
    </row>
    <row r="265" spans="1:7" ht="15.75" customHeight="1">
      <c r="A265" s="14" t="str">
        <f>IF(Data_HSK3!E259="","",Data_HSK3!E259)</f>
        <v>quê hương (故乡)</v>
      </c>
      <c r="B265" s="15"/>
      <c r="C265" s="16" t="str">
        <f>IF(OR(A265="",TRIM(B265)=""),"",IF(OR(ISNUMBER(FIND("|"&amp;F265&amp;"|",Data_HSK3!G259)),AND(F265=G265,ISNUMBER(FIND("|"&amp;G265&amp;"|",Data_HSK3!H259)))),"✅","❌"))</f>
        <v/>
      </c>
      <c r="D265" s="17" t="str">
        <f>IF(OR(A265="",$D$5&lt;&gt;"Có"),"",Data_HSK3!B259&amp;"  ("&amp;Data_HSK3!C259&amp;")")</f>
        <v/>
      </c>
      <c r="F265" s="1" t="str">
        <f t="shared" si="2"/>
        <v/>
      </c>
      <c r="G265" s="1" t="str">
        <f t="shared" si="3"/>
        <v/>
      </c>
    </row>
    <row r="266" spans="1:7" ht="15.75" customHeight="1">
      <c r="A266" s="14" t="str">
        <f>IF(Data_HSK3!E260="","",Data_HSK3!E260)</f>
        <v>treo, móc</v>
      </c>
      <c r="B266" s="15"/>
      <c r="C266" s="16" t="str">
        <f>IF(OR(A266="",TRIM(B266)=""),"",IF(OR(ISNUMBER(FIND("|"&amp;F266&amp;"|",Data_HSK3!G260)),AND(F266=G266,ISNUMBER(FIND("|"&amp;G266&amp;"|",Data_HSK3!H260)))),"✅","❌"))</f>
        <v/>
      </c>
      <c r="D266" s="17" t="str">
        <f>IF(OR(A266="",$D$5&lt;&gt;"Có"),"",Data_HSK3!B260&amp;"  ("&amp;Data_HSK3!C260&amp;")")</f>
        <v/>
      </c>
      <c r="F266" s="1" t="str">
        <f t="shared" si="2"/>
        <v/>
      </c>
      <c r="G266" s="1" t="str">
        <f t="shared" si="3"/>
        <v/>
      </c>
    </row>
    <row r="267" spans="1:7" ht="15.75" customHeight="1">
      <c r="A267" s="14" t="str">
        <f>IF(Data_HSK3!E261="","",Data_HSK3!E261)</f>
        <v>quan hệ; liên quan</v>
      </c>
      <c r="B267" s="15"/>
      <c r="C267" s="16" t="str">
        <f>IF(OR(A267="",TRIM(B267)=""),"",IF(OR(ISNUMBER(FIND("|"&amp;F267&amp;"|",Data_HSK3!G261)),AND(F267=G267,ISNUMBER(FIND("|"&amp;G267&amp;"|",Data_HSK3!H261)))),"✅","❌"))</f>
        <v/>
      </c>
      <c r="D267" s="17" t="str">
        <f>IF(OR(A267="",$D$5&lt;&gt;"Có"),"",Data_HSK3!B261&amp;"  ("&amp;Data_HSK3!C261&amp;")")</f>
        <v/>
      </c>
      <c r="F267" s="1" t="str">
        <f t="shared" si="2"/>
        <v/>
      </c>
      <c r="G267" s="1" t="str">
        <f t="shared" si="3"/>
        <v/>
      </c>
    </row>
    <row r="268" spans="1:7" ht="15.75" customHeight="1">
      <c r="A268" s="14" t="str">
        <f>IF(Data_HSK3!E262="","",Data_HSK3!E262)</f>
        <v>quan tâm, theo dõi</v>
      </c>
      <c r="B268" s="15"/>
      <c r="C268" s="16" t="str">
        <f>IF(OR(A268="",TRIM(B268)=""),"",IF(OR(ISNUMBER(FIND("|"&amp;F268&amp;"|",Data_HSK3!G262)),AND(F268=G268,ISNUMBER(FIND("|"&amp;G268&amp;"|",Data_HSK3!H262)))),"✅","❌"))</f>
        <v/>
      </c>
      <c r="D268" s="17" t="str">
        <f>IF(OR(A268="",$D$5&lt;&gt;"Có"),"",Data_HSK3!B262&amp;"  ("&amp;Data_HSK3!C262&amp;")")</f>
        <v/>
      </c>
      <c r="F268" s="1" t="str">
        <f t="shared" si="2"/>
        <v/>
      </c>
      <c r="G268" s="1" t="str">
        <f t="shared" si="3"/>
        <v/>
      </c>
    </row>
    <row r="269" spans="1:7" ht="15.75" customHeight="1">
      <c r="A269" s="14" t="str">
        <f>IF(Data_HSK3!E263="","",Data_HSK3!E263)</f>
        <v>quan sát</v>
      </c>
      <c r="B269" s="15"/>
      <c r="C269" s="16" t="str">
        <f>IF(OR(A269="",TRIM(B269)=""),"",IF(OR(ISNUMBER(FIND("|"&amp;F269&amp;"|",Data_HSK3!G263)),AND(F269=G269,ISNUMBER(FIND("|"&amp;G269&amp;"|",Data_HSK3!H263)))),"✅","❌"))</f>
        <v/>
      </c>
      <c r="D269" s="17" t="str">
        <f>IF(OR(A269="",$D$5&lt;&gt;"Có"),"",Data_HSK3!B263&amp;"  ("&amp;Data_HSK3!C263&amp;")")</f>
        <v/>
      </c>
      <c r="F269" s="1" t="str">
        <f t="shared" si="2"/>
        <v/>
      </c>
      <c r="G269" s="1" t="str">
        <f t="shared" si="3"/>
        <v/>
      </c>
    </row>
    <row r="270" spans="1:7" ht="15.75" customHeight="1">
      <c r="A270" s="14" t="str">
        <f>IF(Data_HSK3!E264="","",Data_HSK3!E264)</f>
        <v>xem, theo dõi (biểu diễn)</v>
      </c>
      <c r="B270" s="15"/>
      <c r="C270" s="16" t="str">
        <f>IF(OR(A270="",TRIM(B270)=""),"",IF(OR(ISNUMBER(FIND("|"&amp;F270&amp;"|",Data_HSK3!G264)),AND(F270=G270,ISNUMBER(FIND("|"&amp;G270&amp;"|",Data_HSK3!H264)))),"✅","❌"))</f>
        <v/>
      </c>
      <c r="D270" s="17" t="str">
        <f>IF(OR(A270="",$D$5&lt;&gt;"Có"),"",Data_HSK3!B264&amp;"  ("&amp;Data_HSK3!C264&amp;")")</f>
        <v/>
      </c>
      <c r="F270" s="1" t="str">
        <f t="shared" si="2"/>
        <v/>
      </c>
      <c r="G270" s="1" t="str">
        <f t="shared" si="3"/>
        <v/>
      </c>
    </row>
    <row r="271" spans="1:7" ht="15.75" customHeight="1">
      <c r="A271" s="14" t="str">
        <f>IF(Data_HSK3!E265="","",Data_HSK3!E265)</f>
        <v>quan niệm</v>
      </c>
      <c r="B271" s="15"/>
      <c r="C271" s="16" t="str">
        <f>IF(OR(A271="",TRIM(B271)=""),"",IF(OR(ISNUMBER(FIND("|"&amp;F271&amp;"|",Data_HSK3!G265)),AND(F271=G271,ISNUMBER(FIND("|"&amp;G271&amp;"|",Data_HSK3!H265)))),"✅","❌"))</f>
        <v/>
      </c>
      <c r="D271" s="17" t="str">
        <f>IF(OR(A271="",$D$5&lt;&gt;"Có"),"",Data_HSK3!B265&amp;"  ("&amp;Data_HSK3!C265&amp;")")</f>
        <v/>
      </c>
      <c r="F271" s="1" t="str">
        <f t="shared" si="2"/>
        <v/>
      </c>
      <c r="G271" s="1" t="str">
        <f t="shared" si="3"/>
        <v/>
      </c>
    </row>
    <row r="272" spans="1:7" ht="15.75" customHeight="1">
      <c r="A272" s="14" t="str">
        <f>IF(Data_HSK3!E266="","",Data_HSK3!E266)</f>
        <v>khán giả</v>
      </c>
      <c r="B272" s="15"/>
      <c r="C272" s="16" t="str">
        <f>IF(OR(A272="",TRIM(B272)=""),"",IF(OR(ISNUMBER(FIND("|"&amp;F272&amp;"|",Data_HSK3!G266)),AND(F272=G272,ISNUMBER(FIND("|"&amp;G272&amp;"|",Data_HSK3!H266)))),"✅","❌"))</f>
        <v/>
      </c>
      <c r="D272" s="17" t="str">
        <f>IF(OR(A272="",$D$5&lt;&gt;"Có"),"",Data_HSK3!B266&amp;"  ("&amp;Data_HSK3!C266&amp;")")</f>
        <v/>
      </c>
      <c r="F272" s="1" t="str">
        <f t="shared" si="2"/>
        <v/>
      </c>
      <c r="G272" s="1" t="str">
        <f t="shared" si="3"/>
        <v/>
      </c>
    </row>
    <row r="273" spans="1:7" ht="15.75" customHeight="1">
      <c r="A273" s="14" t="str">
        <f>IF(Data_HSK3!E267="","",Data_HSK3!E267)</f>
        <v>quản, trông nom (1 chữ)</v>
      </c>
      <c r="B273" s="15"/>
      <c r="C273" s="16" t="str">
        <f>IF(OR(A273="",TRIM(B273)=""),"",IF(OR(ISNUMBER(FIND("|"&amp;F273&amp;"|",Data_HSK3!G267)),AND(F273=G273,ISNUMBER(FIND("|"&amp;G273&amp;"|",Data_HSK3!H267)))),"✅","❌"))</f>
        <v/>
      </c>
      <c r="D273" s="17" t="str">
        <f>IF(OR(A273="",$D$5&lt;&gt;"Có"),"",Data_HSK3!B267&amp;"  ("&amp;Data_HSK3!C267&amp;")")</f>
        <v/>
      </c>
      <c r="F273" s="1" t="str">
        <f t="shared" si="2"/>
        <v/>
      </c>
      <c r="G273" s="1" t="str">
        <f t="shared" si="3"/>
        <v/>
      </c>
    </row>
    <row r="274" spans="1:7" ht="15.75" customHeight="1">
      <c r="A274" s="14" t="str">
        <f>IF(Data_HSK3!E268="","",Data_HSK3!E268)</f>
        <v>quản lý</v>
      </c>
      <c r="B274" s="15"/>
      <c r="C274" s="16" t="str">
        <f>IF(OR(A274="",TRIM(B274)=""),"",IF(OR(ISNUMBER(FIND("|"&amp;F274&amp;"|",Data_HSK3!G268)),AND(F274=G274,ISNUMBER(FIND("|"&amp;G274&amp;"|",Data_HSK3!H268)))),"✅","❌"))</f>
        <v/>
      </c>
      <c r="D274" s="17" t="str">
        <f>IF(OR(A274="",$D$5&lt;&gt;"Có"),"",Data_HSK3!B268&amp;"  ("&amp;Data_HSK3!C268&amp;")")</f>
        <v/>
      </c>
      <c r="F274" s="1" t="str">
        <f t="shared" si="2"/>
        <v/>
      </c>
      <c r="G274" s="1" t="str">
        <f t="shared" si="3"/>
        <v/>
      </c>
    </row>
    <row r="275" spans="1:7" ht="15.75" customHeight="1">
      <c r="A275" s="14" t="str">
        <f>IF(Data_HSK3!E269="","",Data_HSK3!E269)</f>
        <v>ánh sáng; hết sạch; chỉ</v>
      </c>
      <c r="B275" s="15"/>
      <c r="C275" s="16" t="str">
        <f>IF(OR(A275="",TRIM(B275)=""),"",IF(OR(ISNUMBER(FIND("|"&amp;F275&amp;"|",Data_HSK3!G269)),AND(F275=G275,ISNUMBER(FIND("|"&amp;G275&amp;"|",Data_HSK3!H269)))),"✅","❌"))</f>
        <v/>
      </c>
      <c r="D275" s="17" t="str">
        <f>IF(OR(A275="",$D$5&lt;&gt;"Có"),"",Data_HSK3!B269&amp;"  ("&amp;Data_HSK3!C269&amp;")")</f>
        <v/>
      </c>
      <c r="F275" s="1" t="str">
        <f t="shared" si="2"/>
        <v/>
      </c>
      <c r="G275" s="1" t="str">
        <f t="shared" si="3"/>
        <v/>
      </c>
    </row>
    <row r="276" spans="1:7" ht="15.75" customHeight="1">
      <c r="A276" s="14" t="str">
        <f>IF(Data_HSK3!E270="","",Data_HSK3!E270)</f>
        <v>tươi sáng; ánh sáng</v>
      </c>
      <c r="B276" s="15"/>
      <c r="C276" s="16" t="str">
        <f>IF(OR(A276="",TRIM(B276)=""),"",IF(OR(ISNUMBER(FIND("|"&amp;F276&amp;"|",Data_HSK3!G270)),AND(F276=G276,ISNUMBER(FIND("|"&amp;G276&amp;"|",Data_HSK3!H270)))),"✅","❌"))</f>
        <v/>
      </c>
      <c r="D276" s="17" t="str">
        <f>IF(OR(A276="",$D$5&lt;&gt;"Có"),"",Data_HSK3!B270&amp;"  ("&amp;Data_HSK3!C270&amp;")")</f>
        <v/>
      </c>
      <c r="F276" s="1" t="str">
        <f t="shared" si="2"/>
        <v/>
      </c>
      <c r="G276" s="1" t="str">
        <f t="shared" si="3"/>
        <v/>
      </c>
    </row>
    <row r="277" spans="1:7" ht="15.75" customHeight="1">
      <c r="A277" s="14" t="str">
        <f>IF(Data_HSK3!E271="","",Data_HSK3!E271)</f>
        <v>phát thanh; chương trình phát thanh</v>
      </c>
      <c r="B277" s="15"/>
      <c r="C277" s="16" t="str">
        <f>IF(OR(A277="",TRIM(B277)=""),"",IF(OR(ISNUMBER(FIND("|"&amp;F277&amp;"|",Data_HSK3!G271)),AND(F277=G277,ISNUMBER(FIND("|"&amp;G277&amp;"|",Data_HSK3!H271)))),"✅","❌"))</f>
        <v/>
      </c>
      <c r="D277" s="17" t="str">
        <f>IF(OR(A277="",$D$5&lt;&gt;"Có"),"",Data_HSK3!B271&amp;"  ("&amp;Data_HSK3!C271&amp;")")</f>
        <v/>
      </c>
      <c r="F277" s="1" t="str">
        <f t="shared" si="2"/>
        <v/>
      </c>
      <c r="G277" s="1" t="str">
        <f t="shared" si="3"/>
        <v/>
      </c>
    </row>
    <row r="278" spans="1:7" ht="15.75" customHeight="1">
      <c r="A278" s="14" t="str">
        <f>IF(Data_HSK3!E272="","",Data_HSK3!E272)</f>
        <v>rộng lớn, đông đảo</v>
      </c>
      <c r="B278" s="15"/>
      <c r="C278" s="16" t="str">
        <f>IF(OR(A278="",TRIM(B278)=""),"",IF(OR(ISNUMBER(FIND("|"&amp;F278&amp;"|",Data_HSK3!G272)),AND(F278=G278,ISNUMBER(FIND("|"&amp;G278&amp;"|",Data_HSK3!H272)))),"✅","❌"))</f>
        <v/>
      </c>
      <c r="D278" s="17" t="str">
        <f>IF(OR(A278="",$D$5&lt;&gt;"Có"),"",Data_HSK3!B272&amp;"  ("&amp;Data_HSK3!C272&amp;")")</f>
        <v/>
      </c>
      <c r="F278" s="1" t="str">
        <f t="shared" si="2"/>
        <v/>
      </c>
      <c r="G278" s="1" t="str">
        <f t="shared" si="3"/>
        <v/>
      </c>
    </row>
    <row r="279" spans="1:7" ht="15.75" customHeight="1">
      <c r="A279" s="14" t="str">
        <f>IF(Data_HSK3!E273="","",Data_HSK3!E273)</f>
        <v>quy định</v>
      </c>
      <c r="B279" s="15"/>
      <c r="C279" s="16" t="str">
        <f>IF(OR(A279="",TRIM(B279)=""),"",IF(OR(ISNUMBER(FIND("|"&amp;F279&amp;"|",Data_HSK3!G273)),AND(F279=G279,ISNUMBER(FIND("|"&amp;G279&amp;"|",Data_HSK3!H273)))),"✅","❌"))</f>
        <v/>
      </c>
      <c r="D279" s="17" t="str">
        <f>IF(OR(A279="",$D$5&lt;&gt;"Có"),"",Data_HSK3!B273&amp;"  ("&amp;Data_HSK3!C273&amp;")")</f>
        <v/>
      </c>
      <c r="F279" s="1" t="str">
        <f t="shared" si="2"/>
        <v/>
      </c>
      <c r="G279" s="1" t="str">
        <f t="shared" si="3"/>
        <v/>
      </c>
    </row>
    <row r="280" spans="1:7" ht="15.75" customHeight="1">
      <c r="A280" s="14" t="str">
        <f>IF(Data_HSK3!E274="","",Data_HSK3!E274)</f>
        <v>quy phạm, chuẩn mực</v>
      </c>
      <c r="B280" s="15"/>
      <c r="C280" s="16" t="str">
        <f>IF(OR(A280="",TRIM(B280)=""),"",IF(OR(ISNUMBER(FIND("|"&amp;F280&amp;"|",Data_HSK3!G274)),AND(F280=G280,ISNUMBER(FIND("|"&amp;G280&amp;"|",Data_HSK3!H274)))),"✅","❌"))</f>
        <v/>
      </c>
      <c r="D280" s="17" t="str">
        <f>IF(OR(A280="",$D$5&lt;&gt;"Có"),"",Data_HSK3!B274&amp;"  ("&amp;Data_HSK3!C274&amp;")")</f>
        <v/>
      </c>
      <c r="F280" s="1" t="str">
        <f t="shared" si="2"/>
        <v/>
      </c>
      <c r="G280" s="1" t="str">
        <f t="shared" si="3"/>
        <v/>
      </c>
    </row>
    <row r="281" spans="1:7" ht="15.75" customHeight="1">
      <c r="A281" s="14" t="str">
        <f>IF(Data_HSK3!E275="","",Data_HSK3!E275)</f>
        <v>trong nước</v>
      </c>
      <c r="B281" s="15"/>
      <c r="C281" s="16" t="str">
        <f>IF(OR(A281="",TRIM(B281)=""),"",IF(OR(ISNUMBER(FIND("|"&amp;F281&amp;"|",Data_HSK3!G275)),AND(F281=G281,ISNUMBER(FIND("|"&amp;G281&amp;"|",Data_HSK3!H275)))),"✅","❌"))</f>
        <v/>
      </c>
      <c r="D281" s="17" t="str">
        <f>IF(OR(A281="",$D$5&lt;&gt;"Có"),"",Data_HSK3!B275&amp;"  ("&amp;Data_HSK3!C275&amp;")")</f>
        <v/>
      </c>
      <c r="F281" s="1" t="str">
        <f t="shared" si="2"/>
        <v/>
      </c>
      <c r="G281" s="1" t="str">
        <f t="shared" si="3"/>
        <v/>
      </c>
    </row>
    <row r="282" spans="1:7" ht="15.75" customHeight="1">
      <c r="A282" s="14" t="str">
        <f>IF(Data_HSK3!E276="","",Data_HSK3!E276)</f>
        <v>quốc khánh</v>
      </c>
      <c r="B282" s="15"/>
      <c r="C282" s="16" t="str">
        <f>IF(OR(A282="",TRIM(B282)=""),"",IF(OR(ISNUMBER(FIND("|"&amp;F282&amp;"|",Data_HSK3!G276)),AND(F282=G282,ISNUMBER(FIND("|"&amp;G282&amp;"|",Data_HSK3!H276)))),"✅","❌"))</f>
        <v/>
      </c>
      <c r="D282" s="17" t="str">
        <f>IF(OR(A282="",$D$5&lt;&gt;"Có"),"",Data_HSK3!B276&amp;"  ("&amp;Data_HSK3!C276&amp;")")</f>
        <v/>
      </c>
      <c r="F282" s="1" t="str">
        <f t="shared" si="2"/>
        <v/>
      </c>
      <c r="G282" s="1" t="str">
        <f t="shared" si="3"/>
        <v/>
      </c>
    </row>
    <row r="283" spans="1:7" ht="15.75" customHeight="1">
      <c r="A283" s="14" t="str">
        <f>IF(Data_HSK3!E277="","",Data_HSK3!E277)</f>
        <v>quả nhiên</v>
      </c>
      <c r="B283" s="15"/>
      <c r="C283" s="16" t="str">
        <f>IF(OR(A283="",TRIM(B283)=""),"",IF(OR(ISNUMBER(FIND("|"&amp;F283&amp;"|",Data_HSK3!G277)),AND(F283=G283,ISNUMBER(FIND("|"&amp;G283&amp;"|",Data_HSK3!H277)))),"✅","❌"))</f>
        <v/>
      </c>
      <c r="D283" s="17" t="str">
        <f>IF(OR(A283="",$D$5&lt;&gt;"Có"),"",Data_HSK3!B277&amp;"  ("&amp;Data_HSK3!C277&amp;")")</f>
        <v/>
      </c>
      <c r="F283" s="1" t="str">
        <f t="shared" si="2"/>
        <v/>
      </c>
      <c r="G283" s="1" t="str">
        <f t="shared" si="3"/>
        <v/>
      </c>
    </row>
    <row r="284" spans="1:7" ht="15.75" customHeight="1">
      <c r="A284" s="14" t="str">
        <f>IF(Data_HSK3!E278="","",Data_HSK3!E278)</f>
        <v>nước ép trái cây</v>
      </c>
      <c r="B284" s="15"/>
      <c r="C284" s="16" t="str">
        <f>IF(OR(A284="",TRIM(B284)=""),"",IF(OR(ISNUMBER(FIND("|"&amp;F284&amp;"|",Data_HSK3!G278)),AND(F284=G284,ISNUMBER(FIND("|"&amp;G284&amp;"|",Data_HSK3!H278)))),"✅","❌"))</f>
        <v/>
      </c>
      <c r="D284" s="17" t="str">
        <f>IF(OR(A284="",$D$5&lt;&gt;"Có"),"",Data_HSK3!B278&amp;"  ("&amp;Data_HSK3!C278&amp;")")</f>
        <v/>
      </c>
      <c r="F284" s="1" t="str">
        <f t="shared" si="2"/>
        <v/>
      </c>
      <c r="G284" s="1" t="str">
        <f t="shared" si="3"/>
        <v/>
      </c>
    </row>
    <row r="285" spans="1:7" ht="15.75" customHeight="1">
      <c r="A285" s="14" t="str">
        <f>IF(Data_HSK3!E279="","",Data_HSK3!E279)</f>
        <v>quá trình</v>
      </c>
      <c r="B285" s="15"/>
      <c r="C285" s="16" t="str">
        <f>IF(OR(A285="",TRIM(B285)=""),"",IF(OR(ISNUMBER(FIND("|"&amp;F285&amp;"|",Data_HSK3!G279)),AND(F285=G285,ISNUMBER(FIND("|"&amp;G285&amp;"|",Data_HSK3!H279)))),"✅","❌"))</f>
        <v/>
      </c>
      <c r="D285" s="17" t="str">
        <f>IF(OR(A285="",$D$5&lt;&gt;"Có"),"",Data_HSK3!B279&amp;"  ("&amp;Data_HSK3!C279&amp;")")</f>
        <v/>
      </c>
      <c r="F285" s="1" t="str">
        <f t="shared" si="2"/>
        <v/>
      </c>
      <c r="G285" s="1" t="str">
        <f t="shared" si="3"/>
        <v/>
      </c>
    </row>
    <row r="286" spans="1:7" ht="15.75" customHeight="1">
      <c r="A286" s="14" t="str">
        <f>IF(Data_HSK3!E280="","",Data_HSK3!E280)</f>
        <v>quá khứ, trước đây (danh từ)</v>
      </c>
      <c r="B286" s="15"/>
      <c r="C286" s="16" t="str">
        <f>IF(OR(A286="",TRIM(B286)=""),"",IF(OR(ISNUMBER(FIND("|"&amp;F286&amp;"|",Data_HSK3!G280)),AND(F286=G286,ISNUMBER(FIND("|"&amp;G286&amp;"|",Data_HSK3!H280)))),"✅","❌"))</f>
        <v/>
      </c>
      <c r="D286" s="17" t="str">
        <f>IF(OR(A286="",$D$5&lt;&gt;"Có"),"",Data_HSK3!B280&amp;"  ("&amp;Data_HSK3!C280&amp;")")</f>
        <v/>
      </c>
      <c r="F286" s="1" t="str">
        <f t="shared" si="2"/>
        <v/>
      </c>
      <c r="G286" s="1" t="str">
        <f t="shared" si="3"/>
        <v/>
      </c>
    </row>
    <row r="287" spans="1:7" ht="15.75" customHeight="1">
      <c r="A287" s="14" t="str">
        <f>IF(Data_HSK3!E281="","",Data_HSK3!E281)</f>
        <v>ha ha (tiếng cười)</v>
      </c>
      <c r="B287" s="15"/>
      <c r="C287" s="16" t="str">
        <f>IF(OR(A287="",TRIM(B287)=""),"",IF(OR(ISNUMBER(FIND("|"&amp;F287&amp;"|",Data_HSK3!G281)),AND(F287=G287,ISNUMBER(FIND("|"&amp;G287&amp;"|",Data_HSK3!H281)))),"✅","❌"))</f>
        <v/>
      </c>
      <c r="D287" s="17" t="str">
        <f>IF(OR(A287="",$D$5&lt;&gt;"Có"),"",Data_HSK3!B281&amp;"  ("&amp;Data_HSK3!C281&amp;")")</f>
        <v/>
      </c>
      <c r="F287" s="1" t="str">
        <f t="shared" si="2"/>
        <v/>
      </c>
      <c r="G287" s="1" t="str">
        <f t="shared" si="3"/>
        <v/>
      </c>
    </row>
    <row r="288" spans="1:7" ht="15.75" customHeight="1">
      <c r="A288" s="14" t="str">
        <f>IF(Data_HSK3!E282="","",Data_HSK3!E282)</f>
        <v>hải quan</v>
      </c>
      <c r="B288" s="15"/>
      <c r="C288" s="16" t="str">
        <f>IF(OR(A288="",TRIM(B288)=""),"",IF(OR(ISNUMBER(FIND("|"&amp;F288&amp;"|",Data_HSK3!G282)),AND(F288=G288,ISNUMBER(FIND("|"&amp;G288&amp;"|",Data_HSK3!H282)))),"✅","❌"))</f>
        <v/>
      </c>
      <c r="D288" s="17" t="str">
        <f>IF(OR(A288="",$D$5&lt;&gt;"Có"),"",Data_HSK3!B282&amp;"  ("&amp;Data_HSK3!C282&amp;")")</f>
        <v/>
      </c>
      <c r="F288" s="1" t="str">
        <f t="shared" si="2"/>
        <v/>
      </c>
      <c r="G288" s="1" t="str">
        <f t="shared" si="3"/>
        <v/>
      </c>
    </row>
    <row r="289" spans="1:7" ht="15.75" customHeight="1">
      <c r="A289" s="14" t="str">
        <f>IF(Data_HSK3!E283="","",Data_HSK3!E283)</f>
        <v>sợ hãi</v>
      </c>
      <c r="B289" s="15"/>
      <c r="C289" s="16" t="str">
        <f>IF(OR(A289="",TRIM(B289)=""),"",IF(OR(ISNUMBER(FIND("|"&amp;F289&amp;"|",Data_HSK3!G283)),AND(F289=G289,ISNUMBER(FIND("|"&amp;G289&amp;"|",Data_HSK3!H283)))),"✅","❌"))</f>
        <v/>
      </c>
      <c r="D289" s="17" t="str">
        <f>IF(OR(A289="",$D$5&lt;&gt;"Có"),"",Data_HSK3!B283&amp;"  ("&amp;Data_HSK3!C283&amp;")")</f>
        <v/>
      </c>
      <c r="F289" s="1" t="str">
        <f t="shared" si="2"/>
        <v/>
      </c>
      <c r="G289" s="1" t="str">
        <f t="shared" si="3"/>
        <v/>
      </c>
    </row>
    <row r="290" spans="1:7" ht="15.75" customHeight="1">
      <c r="A290" s="14" t="str">
        <f>IF(Data_HSK3!E284="","",Data_HSK3!E284)</f>
        <v>hàng, dòng</v>
      </c>
      <c r="B290" s="15"/>
      <c r="C290" s="16" t="str">
        <f>IF(OR(A290="",TRIM(B290)=""),"",IF(OR(ISNUMBER(FIND("|"&amp;F290&amp;"|",Data_HSK3!G284)),AND(F290=G290,ISNUMBER(FIND("|"&amp;G290&amp;"|",Data_HSK3!H284)))),"✅","❌"))</f>
        <v/>
      </c>
      <c r="D290" s="17" t="str">
        <f>IF(OR(A290="",$D$5&lt;&gt;"Có"),"",Data_HSK3!B284&amp;"  ("&amp;Data_HSK3!C284&amp;")")</f>
        <v/>
      </c>
      <c r="F290" s="1" t="str">
        <f t="shared" si="2"/>
        <v/>
      </c>
      <c r="G290" s="1" t="str">
        <f t="shared" si="3"/>
        <v/>
      </c>
    </row>
    <row r="291" spans="1:7" ht="15.75" customHeight="1">
      <c r="A291" s="14" t="str">
        <f>IF(Data_HSK3!E285="","",Data_HSK3!E285)</f>
        <v>cho thật tốt, đàng hoàng</v>
      </c>
      <c r="B291" s="15"/>
      <c r="C291" s="16" t="str">
        <f>IF(OR(A291="",TRIM(B291)=""),"",IF(OR(ISNUMBER(FIND("|"&amp;F291&amp;"|",Data_HSK3!G285)),AND(F291=G291,ISNUMBER(FIND("|"&amp;G291&amp;"|",Data_HSK3!H285)))),"✅","❌"))</f>
        <v/>
      </c>
      <c r="D291" s="17" t="str">
        <f>IF(OR(A291="",$D$5&lt;&gt;"Có"),"",Data_HSK3!B285&amp;"  ("&amp;Data_HSK3!C285&amp;")")</f>
        <v/>
      </c>
      <c r="F291" s="1" t="str">
        <f t="shared" si="2"/>
        <v/>
      </c>
      <c r="G291" s="1" t="str">
        <f t="shared" si="3"/>
        <v/>
      </c>
    </row>
    <row r="292" spans="1:7" ht="15.75" customHeight="1">
      <c r="A292" s="14" t="str">
        <f>IF(Data_HSK3!E286="","",Data_HSK3!E286)</f>
        <v>tò mò, hiếu kỳ</v>
      </c>
      <c r="B292" s="15"/>
      <c r="C292" s="16" t="str">
        <f>IF(OR(A292="",TRIM(B292)=""),"",IF(OR(ISNUMBER(FIND("|"&amp;F292&amp;"|",Data_HSK3!G286)),AND(F292=G292,ISNUMBER(FIND("|"&amp;G292&amp;"|",Data_HSK3!H286)))),"✅","❌"))</f>
        <v/>
      </c>
      <c r="D292" s="17" t="str">
        <f>IF(OR(A292="",$D$5&lt;&gt;"Có"),"",Data_HSK3!B286&amp;"  ("&amp;Data_HSK3!C286&amp;")")</f>
        <v/>
      </c>
      <c r="F292" s="1" t="str">
        <f t="shared" si="2"/>
        <v/>
      </c>
      <c r="G292" s="1" t="str">
        <f t="shared" si="3"/>
        <v/>
      </c>
    </row>
    <row r="293" spans="1:7" ht="15.75" customHeight="1">
      <c r="A293" s="14" t="str">
        <f>IF(Data_HSK3!E287="","",Data_HSK3!E287)</f>
        <v>hợp, gộp; khép lại</v>
      </c>
      <c r="B293" s="15"/>
      <c r="C293" s="16" t="str">
        <f>IF(OR(A293="",TRIM(B293)=""),"",IF(OR(ISNUMBER(FIND("|"&amp;F293&amp;"|",Data_HSK3!G287)),AND(F293=G293,ISNUMBER(FIND("|"&amp;G293&amp;"|",Data_HSK3!H287)))),"✅","❌"))</f>
        <v/>
      </c>
      <c r="D293" s="17" t="str">
        <f>IF(OR(A293="",$D$5&lt;&gt;"Có"),"",Data_HSK3!B287&amp;"  ("&amp;Data_HSK3!C287&amp;")")</f>
        <v/>
      </c>
      <c r="F293" s="1" t="str">
        <f t="shared" si="2"/>
        <v/>
      </c>
      <c r="G293" s="1" t="str">
        <f t="shared" si="3"/>
        <v/>
      </c>
    </row>
    <row r="294" spans="1:7" ht="15.75" customHeight="1">
      <c r="A294" s="14" t="str">
        <f>IF(Data_HSK3!E288="","",Data_HSK3!E288)</f>
        <v>hợp pháp</v>
      </c>
      <c r="B294" s="15"/>
      <c r="C294" s="16" t="str">
        <f>IF(OR(A294="",TRIM(B294)=""),"",IF(OR(ISNUMBER(FIND("|"&amp;F294&amp;"|",Data_HSK3!G288)),AND(F294=G294,ISNUMBER(FIND("|"&amp;G294&amp;"|",Data_HSK3!H288)))),"✅","❌"))</f>
        <v/>
      </c>
      <c r="D294" s="17" t="str">
        <f>IF(OR(A294="",$D$5&lt;&gt;"Có"),"",Data_HSK3!B288&amp;"  ("&amp;Data_HSK3!C288&amp;")")</f>
        <v/>
      </c>
      <c r="F294" s="1" t="str">
        <f t="shared" si="2"/>
        <v/>
      </c>
      <c r="G294" s="1" t="str">
        <f t="shared" si="3"/>
        <v/>
      </c>
    </row>
    <row r="295" spans="1:7" ht="15.75" customHeight="1">
      <c r="A295" s="14" t="str">
        <f>IF(Data_HSK3!E289="","",Data_HSK3!E289)</f>
        <v>đạt tiêu chuẩn, đạt yêu cầu</v>
      </c>
      <c r="B295" s="15"/>
      <c r="C295" s="16" t="str">
        <f>IF(OR(A295="",TRIM(B295)=""),"",IF(OR(ISNUMBER(FIND("|"&amp;F295&amp;"|",Data_HSK3!G289)),AND(F295=G295,ISNUMBER(FIND("|"&amp;G295&amp;"|",Data_HSK3!H289)))),"✅","❌"))</f>
        <v/>
      </c>
      <c r="D295" s="17" t="str">
        <f>IF(OR(A295="",$D$5&lt;&gt;"Có"),"",Data_HSK3!B289&amp;"  ("&amp;Data_HSK3!C289&amp;")")</f>
        <v/>
      </c>
      <c r="F295" s="1" t="str">
        <f t="shared" si="2"/>
        <v/>
      </c>
      <c r="G295" s="1" t="str">
        <f t="shared" si="3"/>
        <v/>
      </c>
    </row>
    <row r="296" spans="1:7" ht="15.75" customHeight="1">
      <c r="A296" s="14" t="str">
        <f>IF(Data_HSK3!E290="","",Data_HSK3!E290)</f>
        <v>hợp lý</v>
      </c>
      <c r="B296" s="15"/>
      <c r="C296" s="16" t="str">
        <f>IF(OR(A296="",TRIM(B296)=""),"",IF(OR(ISNUMBER(FIND("|"&amp;F296&amp;"|",Data_HSK3!G290)),AND(F296=G296,ISNUMBER(FIND("|"&amp;G296&amp;"|",Data_HSK3!H290)))),"✅","❌"))</f>
        <v/>
      </c>
      <c r="D296" s="17" t="str">
        <f>IF(OR(A296="",$D$5&lt;&gt;"Có"),"",Data_HSK3!B290&amp;"  ("&amp;Data_HSK3!C290&amp;")")</f>
        <v/>
      </c>
      <c r="F296" s="1" t="str">
        <f t="shared" si="2"/>
        <v/>
      </c>
      <c r="G296" s="1" t="str">
        <f t="shared" si="3"/>
        <v/>
      </c>
    </row>
    <row r="297" spans="1:7" ht="15.75" customHeight="1">
      <c r="A297" s="14" t="str">
        <f>IF(Data_HSK3!E291="","",Data_HSK3!E291)</f>
        <v>hợp tác</v>
      </c>
      <c r="B297" s="15"/>
      <c r="C297" s="16" t="str">
        <f>IF(OR(A297="",TRIM(B297)=""),"",IF(OR(ISNUMBER(FIND("|"&amp;F297&amp;"|",Data_HSK3!G291)),AND(F297=G297,ISNUMBER(FIND("|"&amp;G297&amp;"|",Data_HSK3!H291)))),"✅","❌"))</f>
        <v/>
      </c>
      <c r="D297" s="17" t="str">
        <f>IF(OR(A297="",$D$5&lt;&gt;"Có"),"",Data_HSK3!B291&amp;"  ("&amp;Data_HSK3!C291&amp;")")</f>
        <v/>
      </c>
      <c r="F297" s="1" t="str">
        <f t="shared" si="2"/>
        <v/>
      </c>
      <c r="G297" s="1" t="str">
        <f t="shared" si="3"/>
        <v/>
      </c>
    </row>
    <row r="298" spans="1:7" ht="15.75" customHeight="1">
      <c r="A298" s="14" t="str">
        <f>IF(Data_HSK3!E292="","",Data_HSK3!E292)</f>
        <v>hòa bình</v>
      </c>
      <c r="B298" s="15"/>
      <c r="C298" s="16" t="str">
        <f>IF(OR(A298="",TRIM(B298)=""),"",IF(OR(ISNUMBER(FIND("|"&amp;F298&amp;"|",Data_HSK3!G292)),AND(F298=G298,ISNUMBER(FIND("|"&amp;G298&amp;"|",Data_HSK3!H292)))),"✅","❌"))</f>
        <v/>
      </c>
      <c r="D298" s="17" t="str">
        <f>IF(OR(A298="",$D$5&lt;&gt;"Có"),"",Data_HSK3!B292&amp;"  ("&amp;Data_HSK3!C292&amp;")")</f>
        <v/>
      </c>
      <c r="F298" s="1" t="str">
        <f t="shared" si="2"/>
        <v/>
      </c>
      <c r="G298" s="1" t="str">
        <f t="shared" si="3"/>
        <v/>
      </c>
    </row>
    <row r="299" spans="1:7" ht="15.75" customHeight="1">
      <c r="A299" s="14" t="str">
        <f>IF(Data_HSK3!E293="","",Data_HSK3!E293)</f>
        <v>hồng trà, trà đen</v>
      </c>
      <c r="B299" s="15"/>
      <c r="C299" s="16" t="str">
        <f>IF(OR(A299="",TRIM(B299)=""),"",IF(OR(ISNUMBER(FIND("|"&amp;F299&amp;"|",Data_HSK3!G293)),AND(F299=G299,ISNUMBER(FIND("|"&amp;G299&amp;"|",Data_HSK3!H293)))),"✅","❌"))</f>
        <v/>
      </c>
      <c r="D299" s="17" t="str">
        <f>IF(OR(A299="",$D$5&lt;&gt;"Có"),"",Data_HSK3!B293&amp;"  ("&amp;Data_HSK3!C293&amp;")")</f>
        <v/>
      </c>
      <c r="F299" s="1" t="str">
        <f t="shared" si="2"/>
        <v/>
      </c>
      <c r="G299" s="1" t="str">
        <f t="shared" si="3"/>
        <v/>
      </c>
    </row>
    <row r="300" spans="1:7" ht="15.75" customHeight="1">
      <c r="A300" s="14" t="str">
        <f>IF(Data_HSK3!E294="","",Data_HSK3!E294)</f>
        <v>rượu vang đỏ</v>
      </c>
      <c r="B300" s="15"/>
      <c r="C300" s="16" t="str">
        <f>IF(OR(A300="",TRIM(B300)=""),"",IF(OR(ISNUMBER(FIND("|"&amp;F300&amp;"|",Data_HSK3!G294)),AND(F300=G300,ISNUMBER(FIND("|"&amp;G300&amp;"|",Data_HSK3!H294)))),"✅","❌"))</f>
        <v/>
      </c>
      <c r="D300" s="17" t="str">
        <f>IF(OR(A300="",$D$5&lt;&gt;"Có"),"",Data_HSK3!B294&amp;"  ("&amp;Data_HSK3!C294&amp;")")</f>
        <v/>
      </c>
      <c r="F300" s="1" t="str">
        <f t="shared" si="2"/>
        <v/>
      </c>
      <c r="G300" s="1" t="str">
        <f t="shared" si="3"/>
        <v/>
      </c>
    </row>
    <row r="301" spans="1:7" ht="15.75" customHeight="1">
      <c r="A301" s="14" t="str">
        <f>IF(Data_HSK3!E295="","",Data_HSK3!E295)</f>
        <v>hậu quả</v>
      </c>
      <c r="B301" s="15"/>
      <c r="C301" s="16" t="str">
        <f>IF(OR(A301="",TRIM(B301)=""),"",IF(OR(ISNUMBER(FIND("|"&amp;F301&amp;"|",Data_HSK3!G295)),AND(F301=G301,ISNUMBER(FIND("|"&amp;G301&amp;"|",Data_HSK3!H295)))),"✅","❌"))</f>
        <v/>
      </c>
      <c r="D301" s="17" t="str">
        <f>IF(OR(A301="",$D$5&lt;&gt;"Có"),"",Data_HSK3!B295&amp;"  ("&amp;Data_HSK3!C295&amp;")")</f>
        <v/>
      </c>
      <c r="F301" s="1" t="str">
        <f t="shared" si="2"/>
        <v/>
      </c>
      <c r="G301" s="1" t="str">
        <f t="shared" si="3"/>
        <v/>
      </c>
    </row>
    <row r="302" spans="1:7" ht="15.75" customHeight="1">
      <c r="A302" s="14" t="str">
        <f>IF(Data_HSK3!E296="","",Data_HSK3!E296)</f>
        <v>phía sau (后面)</v>
      </c>
      <c r="B302" s="15"/>
      <c r="C302" s="16" t="str">
        <f>IF(OR(A302="",TRIM(B302)=""),"",IF(OR(ISNUMBER(FIND("|"&amp;F302&amp;"|",Data_HSK3!G296)),AND(F302=G302,ISNUMBER(FIND("|"&amp;G302&amp;"|",Data_HSK3!H296)))),"✅","❌"))</f>
        <v/>
      </c>
      <c r="D302" s="17" t="str">
        <f>IF(OR(A302="",$D$5&lt;&gt;"Có"),"",Data_HSK3!B296&amp;"  ("&amp;Data_HSK3!C296&amp;")")</f>
        <v/>
      </c>
      <c r="F302" s="1" t="str">
        <f t="shared" si="2"/>
        <v/>
      </c>
      <c r="G302" s="1" t="str">
        <f t="shared" si="3"/>
        <v/>
      </c>
    </row>
    <row r="303" spans="1:7" ht="15.75" customHeight="1">
      <c r="A303" s="14" t="str">
        <f>IF(Data_HSK3!E297="","",Data_HSK3!E297)</f>
        <v>năm sau nữa (2 năm tới)</v>
      </c>
      <c r="B303" s="15"/>
      <c r="C303" s="16" t="str">
        <f>IF(OR(A303="",TRIM(B303)=""),"",IF(OR(ISNUMBER(FIND("|"&amp;F303&amp;"|",Data_HSK3!G297)),AND(F303=G303,ISNUMBER(FIND("|"&amp;G303&amp;"|",Data_HSK3!H297)))),"✅","❌"))</f>
        <v/>
      </c>
      <c r="D303" s="17" t="str">
        <f>IF(OR(A303="",$D$5&lt;&gt;"Có"),"",Data_HSK3!B297&amp;"  ("&amp;Data_HSK3!C297&amp;")")</f>
        <v/>
      </c>
      <c r="F303" s="1" t="str">
        <f t="shared" si="2"/>
        <v/>
      </c>
      <c r="G303" s="1" t="str">
        <f t="shared" si="3"/>
        <v/>
      </c>
    </row>
    <row r="304" spans="1:7" ht="15.75" customHeight="1">
      <c r="A304" s="14" t="str">
        <f>IF(Data_HSK3!E298="","",Data_HSK3!E298)</f>
        <v>mạng Internet</v>
      </c>
      <c r="B304" s="15"/>
      <c r="C304" s="16" t="str">
        <f>IF(OR(A304="",TRIM(B304)=""),"",IF(OR(ISNUMBER(FIND("|"&amp;F304&amp;"|",Data_HSK3!G298)),AND(F304=G304,ISNUMBER(FIND("|"&amp;G304&amp;"|",Data_HSK3!H298)))),"✅","❌"))</f>
        <v/>
      </c>
      <c r="D304" s="17" t="str">
        <f>IF(OR(A304="",$D$5&lt;&gt;"Có"),"",Data_HSK3!B298&amp;"  ("&amp;Data_HSK3!C298&amp;")")</f>
        <v/>
      </c>
      <c r="F304" s="1" t="str">
        <f t="shared" si="2"/>
        <v/>
      </c>
      <c r="G304" s="1" t="str">
        <f t="shared" si="3"/>
        <v/>
      </c>
    </row>
    <row r="305" spans="1:7" ht="15.75" customHeight="1">
      <c r="A305" s="14" t="str">
        <f>IF(Data_HSK3!E299="","",Data_HSK3!E299)</f>
        <v>lẫn nhau (互相)</v>
      </c>
      <c r="B305" s="15"/>
      <c r="C305" s="16" t="str">
        <f>IF(OR(A305="",TRIM(B305)=""),"",IF(OR(ISNUMBER(FIND("|"&amp;F305&amp;"|",Data_HSK3!G299)),AND(F305=G305,ISNUMBER(FIND("|"&amp;G305&amp;"|",Data_HSK3!H299)))),"✅","❌"))</f>
        <v/>
      </c>
      <c r="D305" s="17" t="str">
        <f>IF(OR(A305="",$D$5&lt;&gt;"Có"),"",Data_HSK3!B299&amp;"  ("&amp;Data_HSK3!C299&amp;")")</f>
        <v/>
      </c>
      <c r="F305" s="1" t="str">
        <f t="shared" si="2"/>
        <v/>
      </c>
      <c r="G305" s="1" t="str">
        <f t="shared" si="3"/>
        <v/>
      </c>
    </row>
    <row r="306" spans="1:7" ht="15.75" customHeight="1">
      <c r="A306" s="14" t="str">
        <f>IF(Data_HSK3!E300="","",Data_HSK3!E300)</f>
        <v>chèo thuyền</v>
      </c>
      <c r="B306" s="15"/>
      <c r="C306" s="16" t="str">
        <f>IF(OR(A306="",TRIM(B306)=""),"",IF(OR(ISNUMBER(FIND("|"&amp;F306&amp;"|",Data_HSK3!G300)),AND(F306=G306,ISNUMBER(FIND("|"&amp;G306&amp;"|",Data_HSK3!H300)))),"✅","❌"))</f>
        <v/>
      </c>
      <c r="D306" s="17" t="str">
        <f>IF(OR(A306="",$D$5&lt;&gt;"Có"),"",Data_HSK3!B300&amp;"  ("&amp;Data_HSK3!C300&amp;")")</f>
        <v/>
      </c>
      <c r="F306" s="1" t="str">
        <f t="shared" si="2"/>
        <v/>
      </c>
      <c r="G306" s="1" t="str">
        <f t="shared" si="3"/>
        <v/>
      </c>
    </row>
    <row r="307" spans="1:7" ht="15.75" customHeight="1">
      <c r="A307" s="14" t="str">
        <f>IF(Data_HSK3!E301="","",Data_HSK3!E301)</f>
        <v>người Hoa</v>
      </c>
      <c r="B307" s="15"/>
      <c r="C307" s="16" t="str">
        <f>IF(OR(A307="",TRIM(B307)=""),"",IF(OR(ISNUMBER(FIND("|"&amp;F307&amp;"|",Data_HSK3!G301)),AND(F307=G307,ISNUMBER(FIND("|"&amp;G307&amp;"|",Data_HSK3!H301)))),"✅","❌"))</f>
        <v/>
      </c>
      <c r="D307" s="17" t="str">
        <f>IF(OR(A307="",$D$5&lt;&gt;"Có"),"",Data_HSK3!B301&amp;"  ("&amp;Data_HSK3!C301&amp;")")</f>
        <v/>
      </c>
      <c r="F307" s="1" t="str">
        <f t="shared" si="2"/>
        <v/>
      </c>
      <c r="G307" s="1" t="str">
        <f t="shared" si="3"/>
        <v/>
      </c>
    </row>
    <row r="308" spans="1:7" ht="15.75" customHeight="1">
      <c r="A308" s="14" t="str">
        <f>IF(Data_HSK3!E302="","",Data_HSK3!E302)</f>
        <v>hóa (hậu tố, VD: hiện đại hóa)</v>
      </c>
      <c r="B308" s="15"/>
      <c r="C308" s="16" t="str">
        <f>IF(OR(A308="",TRIM(B308)=""),"",IF(OR(ISNUMBER(FIND("|"&amp;F308&amp;"|",Data_HSK3!G302)),AND(F308=G308,ISNUMBER(FIND("|"&amp;G308&amp;"|",Data_HSK3!H302)))),"✅","❌"))</f>
        <v/>
      </c>
      <c r="D308" s="17" t="str">
        <f>IF(OR(A308="",$D$5&lt;&gt;"Có"),"",Data_HSK3!B302&amp;"  ("&amp;Data_HSK3!C302&amp;")")</f>
        <v/>
      </c>
      <c r="F308" s="1" t="str">
        <f t="shared" si="2"/>
        <v/>
      </c>
      <c r="G308" s="1" t="str">
        <f t="shared" si="3"/>
        <v/>
      </c>
    </row>
    <row r="309" spans="1:7" ht="15.75" customHeight="1">
      <c r="A309" s="14" t="str">
        <f>IF(Data_HSK3!E303="","",Data_HSK3!E303)</f>
        <v>kịch nói</v>
      </c>
      <c r="B309" s="15"/>
      <c r="C309" s="16" t="str">
        <f>IF(OR(A309="",TRIM(B309)=""),"",IF(OR(ISNUMBER(FIND("|"&amp;F309&amp;"|",Data_HSK3!G303)),AND(F309=G309,ISNUMBER(FIND("|"&amp;G309&amp;"|",Data_HSK3!H303)))),"✅","❌"))</f>
        <v/>
      </c>
      <c r="D309" s="17" t="str">
        <f>IF(OR(A309="",$D$5&lt;&gt;"Có"),"",Data_HSK3!B303&amp;"  ("&amp;Data_HSK3!C303&amp;")")</f>
        <v/>
      </c>
      <c r="F309" s="1" t="str">
        <f t="shared" si="2"/>
        <v/>
      </c>
      <c r="G309" s="1" t="str">
        <f t="shared" si="3"/>
        <v/>
      </c>
    </row>
    <row r="310" spans="1:7" ht="15.75" customHeight="1">
      <c r="A310" s="14" t="str">
        <f>IF(Data_HSK3!E304="","",Data_HSK3!E304)</f>
        <v>chủ đề (câu chuyện)</v>
      </c>
      <c r="B310" s="15"/>
      <c r="C310" s="16" t="str">
        <f>IF(OR(A310="",TRIM(B310)=""),"",IF(OR(ISNUMBER(FIND("|"&amp;F310&amp;"|",Data_HSK3!G304)),AND(F310=G310,ISNUMBER(FIND("|"&amp;G310&amp;"|",Data_HSK3!H304)))),"✅","❌"))</f>
        <v/>
      </c>
      <c r="D310" s="17" t="str">
        <f>IF(OR(A310="",$D$5&lt;&gt;"Có"),"",Data_HSK3!B304&amp;"  ("&amp;Data_HSK3!C304&amp;")")</f>
        <v/>
      </c>
      <c r="F310" s="1" t="str">
        <f t="shared" si="2"/>
        <v/>
      </c>
      <c r="G310" s="1" t="str">
        <f t="shared" si="3"/>
        <v/>
      </c>
    </row>
    <row r="311" spans="1:7" ht="15.75" customHeight="1">
      <c r="A311" s="14" t="str">
        <f>IF(Data_HSK3!E305="","",Data_HSK3!E305)</f>
        <v>vui vẻ, hân hoan</v>
      </c>
      <c r="B311" s="15"/>
      <c r="C311" s="16" t="str">
        <f>IF(OR(A311="",TRIM(B311)=""),"",IF(OR(ISNUMBER(FIND("|"&amp;F311&amp;"|",Data_HSK3!G305)),AND(F311=G311,ISNUMBER(FIND("|"&amp;G311&amp;"|",Data_HSK3!H305)))),"✅","❌"))</f>
        <v/>
      </c>
      <c r="D311" s="17" t="str">
        <f>IF(OR(A311="",$D$5&lt;&gt;"Có"),"",Data_HSK3!B305&amp;"  ("&amp;Data_HSK3!C305&amp;")")</f>
        <v/>
      </c>
      <c r="F311" s="1" t="str">
        <f t="shared" si="2"/>
        <v/>
      </c>
      <c r="G311" s="1" t="str">
        <f t="shared" si="3"/>
        <v/>
      </c>
    </row>
    <row r="312" spans="1:7" ht="15.75" customHeight="1">
      <c r="A312" s="14" t="str">
        <f>IF(Data_HSK3!E306="","",Data_HSK3!E306)</f>
        <v>vòng, khâu</v>
      </c>
      <c r="B312" s="15"/>
      <c r="C312" s="16" t="str">
        <f>IF(OR(A312="",TRIM(B312)=""),"",IF(OR(ISNUMBER(FIND("|"&amp;F312&amp;"|",Data_HSK3!G306)),AND(F312=G312,ISNUMBER(FIND("|"&amp;G312&amp;"|",Data_HSK3!H306)))),"✅","❌"))</f>
        <v/>
      </c>
      <c r="D312" s="17" t="str">
        <f>IF(OR(A312="",$D$5&lt;&gt;"Có"),"",Data_HSK3!B306&amp;"  ("&amp;Data_HSK3!C306&amp;")")</f>
        <v/>
      </c>
      <c r="F312" s="1" t="str">
        <f t="shared" si="2"/>
        <v/>
      </c>
      <c r="G312" s="1" t="str">
        <f t="shared" si="3"/>
        <v/>
      </c>
    </row>
    <row r="313" spans="1:7" ht="15.75" customHeight="1">
      <c r="A313" s="14" t="str">
        <f>IF(Data_HSK3!E307="","",Data_HSK3!E307)</f>
        <v>bảo vệ môi trường</v>
      </c>
      <c r="B313" s="15"/>
      <c r="C313" s="16" t="str">
        <f>IF(OR(A313="",TRIM(B313)=""),"",IF(OR(ISNUMBER(FIND("|"&amp;F313&amp;"|",Data_HSK3!G307)),AND(F313=G313,ISNUMBER(FIND("|"&amp;G313&amp;"|",Data_HSK3!H307)))),"✅","❌"))</f>
        <v/>
      </c>
      <c r="D313" s="17" t="str">
        <f>IF(OR(A313="",$D$5&lt;&gt;"Có"),"",Data_HSK3!B307&amp;"  ("&amp;Data_HSK3!C307&amp;")")</f>
        <v/>
      </c>
      <c r="F313" s="1" t="str">
        <f t="shared" si="2"/>
        <v/>
      </c>
      <c r="G313" s="1" t="str">
        <f t="shared" si="3"/>
        <v/>
      </c>
    </row>
    <row r="314" spans="1:7" ht="15.75" customHeight="1">
      <c r="A314" s="14" t="str">
        <f>IF(Data_HSK3!E308="","",Data_HSK3!E308)</f>
        <v>môi trường</v>
      </c>
      <c r="B314" s="15"/>
      <c r="C314" s="16" t="str">
        <f>IF(OR(A314="",TRIM(B314)=""),"",IF(OR(ISNUMBER(FIND("|"&amp;F314&amp;"|",Data_HSK3!G308)),AND(F314=G314,ISNUMBER(FIND("|"&amp;G314&amp;"|",Data_HSK3!H308)))),"✅","❌"))</f>
        <v/>
      </c>
      <c r="D314" s="17" t="str">
        <f>IF(OR(A314="",$D$5&lt;&gt;"Có"),"",Data_HSK3!B308&amp;"  ("&amp;Data_HSK3!C308&amp;")")</f>
        <v/>
      </c>
      <c r="F314" s="1" t="str">
        <f t="shared" si="2"/>
        <v/>
      </c>
      <c r="G314" s="1" t="str">
        <f t="shared" si="3"/>
        <v/>
      </c>
    </row>
    <row r="315" spans="1:7" ht="15.75" customHeight="1">
      <c r="A315" s="14" t="str">
        <f>IF(Data_HSK3!E309="","",Data_HSK3!E309)</f>
        <v>hội nghị, cuộc họp</v>
      </c>
      <c r="B315" s="15"/>
      <c r="C315" s="16" t="str">
        <f>IF(OR(A315="",TRIM(B315)=""),"",IF(OR(ISNUMBER(FIND("|"&amp;F315&amp;"|",Data_HSK3!G309)),AND(F315=G315,ISNUMBER(FIND("|"&amp;G315&amp;"|",Data_HSK3!H309)))),"✅","❌"))</f>
        <v/>
      </c>
      <c r="D315" s="17" t="str">
        <f>IF(OR(A315="",$D$5&lt;&gt;"Có"),"",Data_HSK3!B309&amp;"  ("&amp;Data_HSK3!C309&amp;")")</f>
        <v/>
      </c>
      <c r="F315" s="1" t="str">
        <f t="shared" si="2"/>
        <v/>
      </c>
      <c r="G315" s="1" t="str">
        <f t="shared" si="3"/>
        <v/>
      </c>
    </row>
    <row r="316" spans="1:7" ht="15.75" customHeight="1">
      <c r="A316" s="14" t="str">
        <f>IF(Data_HSK3!E310="","",Data_HSK3!E310)</f>
        <v>hội viên</v>
      </c>
      <c r="B316" s="15"/>
      <c r="C316" s="16" t="str">
        <f>IF(OR(A316="",TRIM(B316)=""),"",IF(OR(ISNUMBER(FIND("|"&amp;F316&amp;"|",Data_HSK3!G310)),AND(F316=G316,ISNUMBER(FIND("|"&amp;G316&amp;"|",Data_HSK3!H310)))),"✅","❌"))</f>
        <v/>
      </c>
      <c r="D316" s="17" t="str">
        <f>IF(OR(A316="",$D$5&lt;&gt;"Có"),"",Data_HSK3!B310&amp;"  ("&amp;Data_HSK3!C310&amp;")")</f>
        <v/>
      </c>
      <c r="F316" s="1" t="str">
        <f t="shared" si="2"/>
        <v/>
      </c>
      <c r="G316" s="1" t="str">
        <f t="shared" si="3"/>
        <v/>
      </c>
    </row>
    <row r="317" spans="1:7" ht="15.75" customHeight="1">
      <c r="A317" s="14" t="str">
        <f>IF(Data_HSK3!E311="","",Data_HSK3!E311)</f>
        <v>sống; linh hoạt</v>
      </c>
      <c r="B317" s="15"/>
      <c r="C317" s="16" t="str">
        <f>IF(OR(A317="",TRIM(B317)=""),"",IF(OR(ISNUMBER(FIND("|"&amp;F317&amp;"|",Data_HSK3!G311)),AND(F317=G317,ISNUMBER(FIND("|"&amp;G317&amp;"|",Data_HSK3!H311)))),"✅","❌"))</f>
        <v/>
      </c>
      <c r="D317" s="17" t="str">
        <f>IF(OR(A317="",$D$5&lt;&gt;"Có"),"",Data_HSK3!B311&amp;"  ("&amp;Data_HSK3!C311&amp;")")</f>
        <v/>
      </c>
      <c r="F317" s="1" t="str">
        <f t="shared" si="2"/>
        <v/>
      </c>
      <c r="G317" s="1" t="str">
        <f t="shared" si="3"/>
        <v/>
      </c>
    </row>
    <row r="318" spans="1:7" ht="15.75" customHeight="1">
      <c r="A318" s="14" t="str">
        <f>IF(Data_HSK3!E312="","",Data_HSK3!E312)</f>
        <v>lửa</v>
      </c>
      <c r="B318" s="15"/>
      <c r="C318" s="16" t="str">
        <f>IF(OR(A318="",TRIM(B318)=""),"",IF(OR(ISNUMBER(FIND("|"&amp;F318&amp;"|",Data_HSK3!G312)),AND(F318=G318,ISNUMBER(FIND("|"&amp;G318&amp;"|",Data_HSK3!H312)))),"✅","❌"))</f>
        <v/>
      </c>
      <c r="D318" s="17" t="str">
        <f>IF(OR(A318="",$D$5&lt;&gt;"Có"),"",Data_HSK3!B312&amp;"  ("&amp;Data_HSK3!C312&amp;")")</f>
        <v/>
      </c>
      <c r="F318" s="1" t="str">
        <f t="shared" si="2"/>
        <v/>
      </c>
      <c r="G318" s="1" t="str">
        <f t="shared" si="3"/>
        <v/>
      </c>
    </row>
    <row r="319" spans="1:7" ht="15.75" customHeight="1">
      <c r="A319" s="14" t="str">
        <f>IF(Data_HSK3!E313="","",Data_HSK3!E313)</f>
        <v>máy móc</v>
      </c>
      <c r="B319" s="15"/>
      <c r="C319" s="16" t="str">
        <f>IF(OR(A319="",TRIM(B319)=""),"",IF(OR(ISNUMBER(FIND("|"&amp;F319&amp;"|",Data_HSK3!G313)),AND(F319=G319,ISNUMBER(FIND("|"&amp;G319&amp;"|",Data_HSK3!H313)))),"✅","❌"))</f>
        <v/>
      </c>
      <c r="D319" s="17" t="str">
        <f>IF(OR(A319="",$D$5&lt;&gt;"Có"),"",Data_HSK3!B313&amp;"  ("&amp;Data_HSK3!C313&amp;")")</f>
        <v/>
      </c>
      <c r="F319" s="1" t="str">
        <f t="shared" si="2"/>
        <v/>
      </c>
      <c r="G319" s="1" t="str">
        <f t="shared" si="3"/>
        <v/>
      </c>
    </row>
    <row r="320" spans="1:7" ht="15.75" customHeight="1">
      <c r="A320" s="14" t="str">
        <f>IF(Data_HSK3!E314="","",Data_HSK3!E314)</f>
        <v>tích cực</v>
      </c>
      <c r="B320" s="15"/>
      <c r="C320" s="16" t="str">
        <f>IF(OR(A320="",TRIM(B320)=""),"",IF(OR(ISNUMBER(FIND("|"&amp;F320&amp;"|",Data_HSK3!G314)),AND(F320=G320,ISNUMBER(FIND("|"&amp;G320&amp;"|",Data_HSK3!H314)))),"✅","❌"))</f>
        <v/>
      </c>
      <c r="D320" s="17" t="str">
        <f>IF(OR(A320="",$D$5&lt;&gt;"Có"),"",Data_HSK3!B314&amp;"  ("&amp;Data_HSK3!C314&amp;")")</f>
        <v/>
      </c>
      <c r="F320" s="1" t="str">
        <f t="shared" si="2"/>
        <v/>
      </c>
      <c r="G320" s="1" t="str">
        <f t="shared" si="3"/>
        <v/>
      </c>
    </row>
    <row r="321" spans="1:7" ht="15.75" customHeight="1">
      <c r="A321" s="14" t="str">
        <f>IF(Data_HSK3!E315="","",Data_HSK3!E315)</f>
        <v>cơ bản</v>
      </c>
      <c r="B321" s="15"/>
      <c r="C321" s="16" t="str">
        <f>IF(OR(A321="",TRIM(B321)=""),"",IF(OR(ISNUMBER(FIND("|"&amp;F321&amp;"|",Data_HSK3!G315)),AND(F321=G321,ISNUMBER(FIND("|"&amp;G321&amp;"|",Data_HSK3!H315)))),"✅","❌"))</f>
        <v/>
      </c>
      <c r="D321" s="17" t="str">
        <f>IF(OR(A321="",$D$5&lt;&gt;"Có"),"",Data_HSK3!B315&amp;"  ("&amp;Data_HSK3!C315&amp;")")</f>
        <v/>
      </c>
      <c r="F321" s="1" t="str">
        <f t="shared" si="2"/>
        <v/>
      </c>
      <c r="G321" s="1" t="str">
        <f t="shared" si="3"/>
        <v/>
      </c>
    </row>
    <row r="322" spans="1:7" ht="15.75" customHeight="1">
      <c r="A322" s="14" t="str">
        <f>IF(Data_HSK3!E316="","",Data_HSK3!E316)</f>
        <v>về cơ bản</v>
      </c>
      <c r="B322" s="15"/>
      <c r="C322" s="16" t="str">
        <f>IF(OR(A322="",TRIM(B322)=""),"",IF(OR(ISNUMBER(FIND("|"&amp;F322&amp;"|",Data_HSK3!G316)),AND(F322=G322,ISNUMBER(FIND("|"&amp;G322&amp;"|",Data_HSK3!H316)))),"✅","❌"))</f>
        <v/>
      </c>
      <c r="D322" s="17" t="str">
        <f>IF(OR(A322="",$D$5&lt;&gt;"Có"),"",Data_HSK3!B316&amp;"  ("&amp;Data_HSK3!C316&amp;")")</f>
        <v/>
      </c>
      <c r="F322" s="1" t="str">
        <f t="shared" si="2"/>
        <v/>
      </c>
      <c r="G322" s="1" t="str">
        <f t="shared" si="3"/>
        <v/>
      </c>
    </row>
    <row r="323" spans="1:7" ht="15.75" customHeight="1">
      <c r="A323" s="14" t="str">
        <f>IF(Data_HSK3!E317="","",Data_HSK3!E317)</f>
        <v>cơ sở, nền tảng</v>
      </c>
      <c r="B323" s="15"/>
      <c r="C323" s="16" t="str">
        <f>IF(OR(A323="",TRIM(B323)=""),"",IF(OR(ISNUMBER(FIND("|"&amp;F323&amp;"|",Data_HSK3!G317)),AND(F323=G323,ISNUMBER(FIND("|"&amp;G323&amp;"|",Data_HSK3!H317)))),"✅","❌"))</f>
        <v/>
      </c>
      <c r="D323" s="17" t="str">
        <f>IF(OR(A323="",$D$5&lt;&gt;"Có"),"",Data_HSK3!B317&amp;"  ("&amp;Data_HSK3!C317&amp;")")</f>
        <v/>
      </c>
      <c r="F323" s="1" t="str">
        <f t="shared" si="2"/>
        <v/>
      </c>
      <c r="G323" s="1" t="str">
        <f t="shared" si="3"/>
        <v/>
      </c>
    </row>
    <row r="324" spans="1:7" ht="15.75" customHeight="1">
      <c r="A324" s="14" t="str">
        <f>IF(Data_HSK3!E318="","",Data_HSK3!E318)</f>
        <v>kịp thời</v>
      </c>
      <c r="B324" s="15"/>
      <c r="C324" s="16" t="str">
        <f>IF(OR(A324="",TRIM(B324)=""),"",IF(OR(ISNUMBER(FIND("|"&amp;F324&amp;"|",Data_HSK3!G318)),AND(F324=G324,ISNUMBER(FIND("|"&amp;G324&amp;"|",Data_HSK3!H318)))),"✅","❌"))</f>
        <v/>
      </c>
      <c r="D324" s="17" t="str">
        <f>IF(OR(A324="",$D$5&lt;&gt;"Có"),"",Data_HSK3!B318&amp;"  ("&amp;Data_HSK3!C318&amp;")")</f>
        <v/>
      </c>
      <c r="F324" s="1" t="str">
        <f t="shared" si="2"/>
        <v/>
      </c>
      <c r="G324" s="1" t="str">
        <f t="shared" si="3"/>
        <v/>
      </c>
    </row>
    <row r="325" spans="1:7" ht="15.75" customHeight="1">
      <c r="A325" s="14" t="str">
        <f>IF(Data_HSK3!E319="","",Data_HSK3!E319)</f>
        <v>... cực kỳ, ... quá (đứng sau tính từ)</v>
      </c>
      <c r="B325" s="15"/>
      <c r="C325" s="16" t="str">
        <f>IF(OR(A325="",TRIM(B325)=""),"",IF(OR(ISNUMBER(FIND("|"&amp;F325&amp;"|",Data_HSK3!G319)),AND(F325=G325,ISNUMBER(FIND("|"&amp;G325&amp;"|",Data_HSK3!H319)))),"✅","❌"))</f>
        <v/>
      </c>
      <c r="D325" s="17" t="str">
        <f>IF(OR(A325="",$D$5&lt;&gt;"Có"),"",Data_HSK3!B319&amp;"  ("&amp;Data_HSK3!C319&amp;")")</f>
        <v/>
      </c>
      <c r="F325" s="1" t="str">
        <f t="shared" si="2"/>
        <v/>
      </c>
      <c r="G325" s="1" t="str">
        <f t="shared" si="3"/>
        <v/>
      </c>
    </row>
    <row r="326" spans="1:7" ht="15.75" customHeight="1">
      <c r="A326" s="14" t="str">
        <f>IF(Data_HSK3!E320="","",Data_HSK3!E320)</f>
        <v>tập thể</v>
      </c>
      <c r="B326" s="15"/>
      <c r="C326" s="16" t="str">
        <f>IF(OR(A326="",TRIM(B326)=""),"",IF(OR(ISNUMBER(FIND("|"&amp;F326&amp;"|",Data_HSK3!G320)),AND(F326=G326,ISNUMBER(FIND("|"&amp;G326&amp;"|",Data_HSK3!H320)))),"✅","❌"))</f>
        <v/>
      </c>
      <c r="D326" s="17" t="str">
        <f>IF(OR(A326="",$D$5&lt;&gt;"Có"),"",Data_HSK3!B320&amp;"  ("&amp;Data_HSK3!C320&amp;")")</f>
        <v/>
      </c>
      <c r="F326" s="1" t="str">
        <f t="shared" si="2"/>
        <v/>
      </c>
      <c r="G326" s="1" t="str">
        <f t="shared" si="3"/>
        <v/>
      </c>
    </row>
    <row r="327" spans="1:7" ht="15.75" customHeight="1">
      <c r="A327" s="14" t="str">
        <f>IF(Data_HSK3!E321="","",Data_HSK3!E321)</f>
        <v>tập trung</v>
      </c>
      <c r="B327" s="15"/>
      <c r="C327" s="16" t="str">
        <f>IF(OR(A327="",TRIM(B327)=""),"",IF(OR(ISNUMBER(FIND("|"&amp;F327&amp;"|",Data_HSK3!G321)),AND(F327=G327,ISNUMBER(FIND("|"&amp;G327&amp;"|",Data_HSK3!H321)))),"✅","❌"))</f>
        <v/>
      </c>
      <c r="D327" s="17" t="str">
        <f>IF(OR(A327="",$D$5&lt;&gt;"Có"),"",Data_HSK3!B321&amp;"  ("&amp;Data_HSK3!C321&amp;")")</f>
        <v/>
      </c>
      <c r="F327" s="1" t="str">
        <f t="shared" si="2"/>
        <v/>
      </c>
      <c r="G327" s="1" t="str">
        <f t="shared" si="3"/>
        <v/>
      </c>
    </row>
    <row r="328" spans="1:7" ht="15.75" customHeight="1">
      <c r="A328" s="14" t="str">
        <f>IF(Data_HSK3!E322="","",Data_HSK3!E322)</f>
        <v>tính toán</v>
      </c>
      <c r="B328" s="15"/>
      <c r="C328" s="16" t="str">
        <f>IF(OR(A328="",TRIM(B328)=""),"",IF(OR(ISNUMBER(FIND("|"&amp;F328&amp;"|",Data_HSK3!G322)),AND(F328=G328,ISNUMBER(FIND("|"&amp;G328&amp;"|",Data_HSK3!H322)))),"✅","❌"))</f>
        <v/>
      </c>
      <c r="D328" s="17" t="str">
        <f>IF(OR(A328="",$D$5&lt;&gt;"Có"),"",Data_HSK3!B322&amp;"  ("&amp;Data_HSK3!C322&amp;")")</f>
        <v/>
      </c>
      <c r="F328" s="1" t="str">
        <f t="shared" si="2"/>
        <v/>
      </c>
      <c r="G328" s="1" t="str">
        <f t="shared" si="3"/>
        <v/>
      </c>
    </row>
    <row r="329" spans="1:7" ht="15.75" customHeight="1">
      <c r="A329" s="14" t="str">
        <f>IF(Data_HSK3!E323="","",Data_HSK3!E323)</f>
        <v>ghi chép; biên bản (记录)</v>
      </c>
      <c r="B329" s="15"/>
      <c r="C329" s="16" t="str">
        <f>IF(OR(A329="",TRIM(B329)=""),"",IF(OR(ISNUMBER(FIND("|"&amp;F329&amp;"|",Data_HSK3!G323)),AND(F329=G329,ISNUMBER(FIND("|"&amp;G329&amp;"|",Data_HSK3!H323)))),"✅","❌"))</f>
        <v/>
      </c>
      <c r="D329" s="17" t="str">
        <f>IF(OR(A329="",$D$5&lt;&gt;"Có"),"",Data_HSK3!B323&amp;"  ("&amp;Data_HSK3!C323&amp;")")</f>
        <v/>
      </c>
      <c r="F329" s="1" t="str">
        <f t="shared" si="2"/>
        <v/>
      </c>
      <c r="G329" s="1" t="str">
        <f t="shared" si="3"/>
        <v/>
      </c>
    </row>
    <row r="330" spans="1:7" ht="15.75" customHeight="1">
      <c r="A330" s="14" t="str">
        <f>IF(Data_HSK3!E324="","",Data_HSK3!E324)</f>
        <v>phóng viên, nhà báo</v>
      </c>
      <c r="B330" s="15"/>
      <c r="C330" s="16" t="str">
        <f>IF(OR(A330="",TRIM(B330)=""),"",IF(OR(ISNUMBER(FIND("|"&amp;F330&amp;"|",Data_HSK3!G324)),AND(F330=G330,ISNUMBER(FIND("|"&amp;G330&amp;"|",Data_HSK3!H324)))),"✅","❌"))</f>
        <v/>
      </c>
      <c r="D330" s="17" t="str">
        <f>IF(OR(A330="",$D$5&lt;&gt;"Có"),"",Data_HSK3!B324&amp;"  ("&amp;Data_HSK3!C324&amp;")")</f>
        <v/>
      </c>
      <c r="F330" s="1" t="str">
        <f t="shared" si="2"/>
        <v/>
      </c>
      <c r="G330" s="1" t="str">
        <f t="shared" si="3"/>
        <v/>
      </c>
    </row>
    <row r="331" spans="1:7" ht="15.75" customHeight="1">
      <c r="A331" s="14" t="str">
        <f>IF(Data_HSK3!E325="","",Data_HSK3!E325)</f>
        <v>kỷ lục (纪录)</v>
      </c>
      <c r="B331" s="15"/>
      <c r="C331" s="16" t="str">
        <f>IF(OR(A331="",TRIM(B331)=""),"",IF(OR(ISNUMBER(FIND("|"&amp;F331&amp;"|",Data_HSK3!G325)),AND(F331=G331,ISNUMBER(FIND("|"&amp;G331&amp;"|",Data_HSK3!H325)))),"✅","❌"))</f>
        <v/>
      </c>
      <c r="D331" s="17" t="str">
        <f>IF(OR(A331="",$D$5&lt;&gt;"Có"),"",Data_HSK3!B325&amp;"  ("&amp;Data_HSK3!C325&amp;")")</f>
        <v/>
      </c>
      <c r="F331" s="1" t="str">
        <f t="shared" si="2"/>
        <v/>
      </c>
      <c r="G331" s="1" t="str">
        <f t="shared" si="3"/>
        <v/>
      </c>
    </row>
    <row r="332" spans="1:7" ht="15.75" customHeight="1">
      <c r="A332" s="14" t="str">
        <f>IF(Data_HSK3!E326="","",Data_HSK3!E326)</f>
        <v>kỷ niệm, tưởng niệm</v>
      </c>
      <c r="B332" s="15"/>
      <c r="C332" s="16" t="str">
        <f>IF(OR(A332="",TRIM(B332)=""),"",IF(OR(ISNUMBER(FIND("|"&amp;F332&amp;"|",Data_HSK3!G326)),AND(F332=G332,ISNUMBER(FIND("|"&amp;G332&amp;"|",Data_HSK3!H326)))),"✅","❌"))</f>
        <v/>
      </c>
      <c r="D332" s="17" t="str">
        <f>IF(OR(A332="",$D$5&lt;&gt;"Có"),"",Data_HSK3!B326&amp;"  ("&amp;Data_HSK3!C326&amp;")")</f>
        <v/>
      </c>
      <c r="F332" s="1" t="str">
        <f t="shared" si="2"/>
        <v/>
      </c>
      <c r="G332" s="1" t="str">
        <f t="shared" si="3"/>
        <v/>
      </c>
    </row>
    <row r="333" spans="1:7" ht="15.75" customHeight="1">
      <c r="A333" s="14" t="str">
        <f>IF(Data_HSK3!E327="","",Data_HSK3!E327)</f>
        <v>kỹ thuật, công nghệ</v>
      </c>
      <c r="B333" s="15"/>
      <c r="C333" s="16" t="str">
        <f>IF(OR(A333="",TRIM(B333)=""),"",IF(OR(ISNUMBER(FIND("|"&amp;F333&amp;"|",Data_HSK3!G327)),AND(F333=G333,ISNUMBER(FIND("|"&amp;G333&amp;"|",Data_HSK3!H327)))),"✅","❌"))</f>
        <v/>
      </c>
      <c r="D333" s="17" t="str">
        <f>IF(OR(A333="",$D$5&lt;&gt;"Có"),"",Data_HSK3!B327&amp;"  ("&amp;Data_HSK3!C327&amp;")")</f>
        <v/>
      </c>
      <c r="F333" s="1" t="str">
        <f t="shared" si="2"/>
        <v/>
      </c>
      <c r="G333" s="1" t="str">
        <f t="shared" si="3"/>
        <v/>
      </c>
    </row>
    <row r="334" spans="1:7" ht="15.75" customHeight="1">
      <c r="A334" s="14" t="str">
        <f>IF(Data_HSK3!E328="","",Data_HSK3!E328)</f>
        <v>tiếp tục</v>
      </c>
      <c r="B334" s="15"/>
      <c r="C334" s="16" t="str">
        <f>IF(OR(A334="",TRIM(B334)=""),"",IF(OR(ISNUMBER(FIND("|"&amp;F334&amp;"|",Data_HSK3!G328)),AND(F334=G334,ISNUMBER(FIND("|"&amp;G334&amp;"|",Data_HSK3!H328)))),"✅","❌"))</f>
        <v/>
      </c>
      <c r="D334" s="17" t="str">
        <f>IF(OR(A334="",$D$5&lt;&gt;"Có"),"",Data_HSK3!B328&amp;"  ("&amp;Data_HSK3!C328&amp;")")</f>
        <v/>
      </c>
      <c r="F334" s="1" t="str">
        <f t="shared" si="2"/>
        <v/>
      </c>
      <c r="G334" s="1" t="str">
        <f t="shared" si="3"/>
        <v/>
      </c>
    </row>
    <row r="335" spans="1:7" ht="15.75" customHeight="1">
      <c r="A335" s="14" t="str">
        <f>IF(Data_HSK3!E329="","",Data_HSK3!E329)</f>
        <v>gia công, chế biến</v>
      </c>
      <c r="B335" s="15"/>
      <c r="C335" s="16" t="str">
        <f>IF(OR(A335="",TRIM(B335)=""),"",IF(OR(ISNUMBER(FIND("|"&amp;F335&amp;"|",Data_HSK3!G329)),AND(F335=G335,ISNUMBER(FIND("|"&amp;G335&amp;"|",Data_HSK3!H329)))),"✅","❌"))</f>
        <v/>
      </c>
      <c r="D335" s="17" t="str">
        <f>IF(OR(A335="",$D$5&lt;&gt;"Có"),"",Data_HSK3!B329&amp;"  ("&amp;Data_HSK3!C329&amp;")")</f>
        <v/>
      </c>
      <c r="F335" s="1" t="str">
        <f t="shared" si="2"/>
        <v/>
      </c>
      <c r="G335" s="1" t="str">
        <f t="shared" si="3"/>
        <v/>
      </c>
    </row>
    <row r="336" spans="1:7" ht="15.75" customHeight="1">
      <c r="A336" s="14" t="str">
        <f>IF(Data_HSK3!E330="","",Data_HSK3!E330)</f>
        <v>đẩy nhanh, tăng tốc</v>
      </c>
      <c r="B336" s="15"/>
      <c r="C336" s="16" t="str">
        <f>IF(OR(A336="",TRIM(B336)=""),"",IF(OR(ISNUMBER(FIND("|"&amp;F336&amp;"|",Data_HSK3!G330)),AND(F336=G336,ISNUMBER(FIND("|"&amp;G336&amp;"|",Data_HSK3!H330)))),"✅","❌"))</f>
        <v/>
      </c>
      <c r="D336" s="17" t="str">
        <f>IF(OR(A336="",$D$5&lt;&gt;"Có"),"",Data_HSK3!B330&amp;"  ("&amp;Data_HSK3!C330&amp;")")</f>
        <v/>
      </c>
      <c r="F336" s="1" t="str">
        <f t="shared" si="2"/>
        <v/>
      </c>
      <c r="G336" s="1" t="str">
        <f t="shared" si="3"/>
        <v/>
      </c>
    </row>
    <row r="337" spans="1:7" ht="15.75" customHeight="1">
      <c r="A337" s="14" t="str">
        <f>IF(Data_HSK3!E331="","",Data_HSK3!E331)</f>
        <v>tăng cường</v>
      </c>
      <c r="B337" s="15"/>
      <c r="C337" s="16" t="str">
        <f>IF(OR(A337="",TRIM(B337)=""),"",IF(OR(ISNUMBER(FIND("|"&amp;F337&amp;"|",Data_HSK3!G331)),AND(F337=G337,ISNUMBER(FIND("|"&amp;G337&amp;"|",Data_HSK3!H331)))),"✅","❌"))</f>
        <v/>
      </c>
      <c r="D337" s="17" t="str">
        <f>IF(OR(A337="",$D$5&lt;&gt;"Có"),"",Data_HSK3!B331&amp;"  ("&amp;Data_HSK3!C331&amp;")")</f>
        <v/>
      </c>
      <c r="F337" s="1" t="str">
        <f t="shared" si="2"/>
        <v/>
      </c>
      <c r="G337" s="1" t="str">
        <f t="shared" si="3"/>
        <v/>
      </c>
    </row>
    <row r="338" spans="1:7" ht="15.75" customHeight="1">
      <c r="A338" s="14" t="str">
        <f>IF(Data_HSK3!E332="","",Data_HSK3!E332)</f>
        <v>đồ nội thất</v>
      </c>
      <c r="B338" s="15"/>
      <c r="C338" s="16" t="str">
        <f>IF(OR(A338="",TRIM(B338)=""),"",IF(OR(ISNUMBER(FIND("|"&amp;F338&amp;"|",Data_HSK3!G332)),AND(F338=G338,ISNUMBER(FIND("|"&amp;G338&amp;"|",Data_HSK3!H332)))),"✅","❌"))</f>
        <v/>
      </c>
      <c r="D338" s="17" t="str">
        <f>IF(OR(A338="",$D$5&lt;&gt;"Có"),"",Data_HSK3!B332&amp;"  ("&amp;Data_HSK3!C332&amp;")")</f>
        <v/>
      </c>
      <c r="F338" s="1" t="str">
        <f t="shared" si="2"/>
        <v/>
      </c>
      <c r="G338" s="1" t="str">
        <f t="shared" si="3"/>
        <v/>
      </c>
    </row>
    <row r="339" spans="1:7" ht="15.75" customHeight="1">
      <c r="A339" s="14" t="str">
        <f>IF(Data_HSK3!E333="","",Data_HSK3!E333)</f>
        <v>người nhà, gia quyến</v>
      </c>
      <c r="B339" s="15"/>
      <c r="C339" s="16" t="str">
        <f>IF(OR(A339="",TRIM(B339)=""),"",IF(OR(ISNUMBER(FIND("|"&amp;F339&amp;"|",Data_HSK3!G333)),AND(F339=G339,ISNUMBER(FIND("|"&amp;G339&amp;"|",Data_HSK3!H333)))),"✅","❌"))</f>
        <v/>
      </c>
      <c r="D339" s="17" t="str">
        <f>IF(OR(A339="",$D$5&lt;&gt;"Có"),"",Data_HSK3!B333&amp;"  ("&amp;Data_HSK3!C333&amp;")")</f>
        <v/>
      </c>
      <c r="F339" s="1" t="str">
        <f t="shared" si="2"/>
        <v/>
      </c>
      <c r="G339" s="1" t="str">
        <f t="shared" si="3"/>
        <v/>
      </c>
    </row>
    <row r="340" spans="1:7" ht="15.75" customHeight="1">
      <c r="A340" s="14" t="str">
        <f>IF(Data_HSK3!E334="","",Data_HSK3!E334)</f>
        <v>quê nhà (家乡)</v>
      </c>
      <c r="B340" s="15"/>
      <c r="C340" s="16" t="str">
        <f>IF(OR(A340="",TRIM(B340)=""),"",IF(OR(ISNUMBER(FIND("|"&amp;F340&amp;"|",Data_HSK3!G334)),AND(F340=G340,ISNUMBER(FIND("|"&amp;G340&amp;"|",Data_HSK3!H334)))),"✅","❌"))</f>
        <v/>
      </c>
      <c r="D340" s="17" t="str">
        <f>IF(OR(A340="",$D$5&lt;&gt;"Có"),"",Data_HSK3!B334&amp;"  ("&amp;Data_HSK3!C334&amp;")")</f>
        <v/>
      </c>
      <c r="F340" s="1" t="str">
        <f t="shared" si="2"/>
        <v/>
      </c>
      <c r="G340" s="1" t="str">
        <f t="shared" si="3"/>
        <v/>
      </c>
    </row>
    <row r="341" spans="1:7" ht="15.75" customHeight="1">
      <c r="A341" s="14" t="str">
        <f>IF(Data_HSK3!E335="","",Data_HSK3!E335)</f>
        <v>giá cả (价格)</v>
      </c>
      <c r="B341" s="15"/>
      <c r="C341" s="16" t="str">
        <f>IF(OR(A341="",TRIM(B341)=""),"",IF(OR(ISNUMBER(FIND("|"&amp;F341&amp;"|",Data_HSK3!G335)),AND(F341=G341,ISNUMBER(FIND("|"&amp;G341&amp;"|",Data_HSK3!H335)))),"✅","❌"))</f>
        <v/>
      </c>
      <c r="D341" s="17" t="str">
        <f>IF(OR(A341="",$D$5&lt;&gt;"Có"),"",Data_HSK3!B335&amp;"  ("&amp;Data_HSK3!C335&amp;")")</f>
        <v/>
      </c>
      <c r="F341" s="1" t="str">
        <f t="shared" si="2"/>
        <v/>
      </c>
      <c r="G341" s="1" t="str">
        <f t="shared" si="3"/>
        <v/>
      </c>
    </row>
    <row r="342" spans="1:7" ht="15.75" customHeight="1">
      <c r="A342" s="14" t="str">
        <f>IF(Data_HSK3!E336="","",Data_HSK3!E336)</f>
        <v>giá tiền (价钱)</v>
      </c>
      <c r="B342" s="15"/>
      <c r="C342" s="16" t="str">
        <f>IF(OR(A342="",TRIM(B342)=""),"",IF(OR(ISNUMBER(FIND("|"&amp;F342&amp;"|",Data_HSK3!G336)),AND(F342=G342,ISNUMBER(FIND("|"&amp;G342&amp;"|",Data_HSK3!H336)))),"✅","❌"))</f>
        <v/>
      </c>
      <c r="D342" s="17" t="str">
        <f>IF(OR(A342="",$D$5&lt;&gt;"Có"),"",Data_HSK3!B336&amp;"  ("&amp;Data_HSK3!C336&amp;")")</f>
        <v/>
      </c>
      <c r="F342" s="1" t="str">
        <f t="shared" si="2"/>
        <v/>
      </c>
      <c r="G342" s="1" t="str">
        <f t="shared" si="3"/>
        <v/>
      </c>
    </row>
    <row r="343" spans="1:7" ht="15.75" customHeight="1">
      <c r="A343" s="14" t="str">
        <f>IF(Data_HSK3!E337="","",Data_HSK3!E337)</f>
        <v>giá trị</v>
      </c>
      <c r="B343" s="15"/>
      <c r="C343" s="16" t="str">
        <f>IF(OR(A343="",TRIM(B343)=""),"",IF(OR(ISNUMBER(FIND("|"&amp;F343&amp;"|",Data_HSK3!G337)),AND(F343=G343,ISNUMBER(FIND("|"&amp;G343&amp;"|",Data_HSK3!H337)))),"✅","❌"))</f>
        <v/>
      </c>
      <c r="D343" s="17" t="str">
        <f>IF(OR(A343="",$D$5&lt;&gt;"Có"),"",Data_HSK3!B337&amp;"  ("&amp;Data_HSK3!C337&amp;")")</f>
        <v/>
      </c>
      <c r="F343" s="1" t="str">
        <f t="shared" si="2"/>
        <v/>
      </c>
      <c r="G343" s="1" t="str">
        <f t="shared" si="3"/>
        <v/>
      </c>
    </row>
    <row r="344" spans="1:7" ht="15.75" customHeight="1">
      <c r="A344" s="14" t="str">
        <f>IF(Data_HSK3!E338="","",Data_HSK3!E338)</f>
        <v>chiếc (máy bay, đàn...); cái giá, khung</v>
      </c>
      <c r="B344" s="15"/>
      <c r="C344" s="16" t="str">
        <f>IF(OR(A344="",TRIM(B344)=""),"",IF(OR(ISNUMBER(FIND("|"&amp;F344&amp;"|",Data_HSK3!G338)),AND(F344=G344,ISNUMBER(FIND("|"&amp;G344&amp;"|",Data_HSK3!H338)))),"✅","❌"))</f>
        <v/>
      </c>
      <c r="D344" s="17" t="str">
        <f>IF(OR(A344="",$D$5&lt;&gt;"Có"),"",Data_HSK3!B338&amp;"  ("&amp;Data_HSK3!C338&amp;")")</f>
        <v/>
      </c>
      <c r="F344" s="1" t="str">
        <f t="shared" si="2"/>
        <v/>
      </c>
      <c r="G344" s="1" t="str">
        <f t="shared" si="3"/>
        <v/>
      </c>
    </row>
    <row r="345" spans="1:7" ht="15.75" customHeight="1">
      <c r="A345" s="14" t="str">
        <f>IF(Data_HSK3!E339="","",Data_HSK3!E339)</f>
        <v>kiên trì</v>
      </c>
      <c r="B345" s="15"/>
      <c r="C345" s="16" t="str">
        <f>IF(OR(A345="",TRIM(B345)=""),"",IF(OR(ISNUMBER(FIND("|"&amp;F345&amp;"|",Data_HSK3!G339)),AND(F345=G345,ISNUMBER(FIND("|"&amp;G345&amp;"|",Data_HSK3!H339)))),"✅","❌"))</f>
        <v/>
      </c>
      <c r="D345" s="17" t="str">
        <f>IF(OR(A345="",$D$5&lt;&gt;"Có"),"",Data_HSK3!B339&amp;"  ("&amp;Data_HSK3!C339&amp;")")</f>
        <v/>
      </c>
      <c r="F345" s="1" t="str">
        <f t="shared" si="2"/>
        <v/>
      </c>
      <c r="G345" s="1" t="str">
        <f t="shared" si="3"/>
        <v/>
      </c>
    </row>
    <row r="346" spans="1:7" ht="15.75" customHeight="1">
      <c r="A346" s="14" t="str">
        <f>IF(Data_HSK3!E340="","",Data_HSK3!E340)</f>
        <v>kiên quyết</v>
      </c>
      <c r="B346" s="15"/>
      <c r="C346" s="16" t="str">
        <f>IF(OR(A346="",TRIM(B346)=""),"",IF(OR(ISNUMBER(FIND("|"&amp;F346&amp;"|",Data_HSK3!G340)),AND(F346=G346,ISNUMBER(FIND("|"&amp;G346&amp;"|",Data_HSK3!H340)))),"✅","❌"))</f>
        <v/>
      </c>
      <c r="D346" s="17" t="str">
        <f>IF(OR(A346="",$D$5&lt;&gt;"Có"),"",Data_HSK3!B340&amp;"  ("&amp;Data_HSK3!C340&amp;")")</f>
        <v/>
      </c>
      <c r="F346" s="1" t="str">
        <f t="shared" si="2"/>
        <v/>
      </c>
      <c r="G346" s="1" t="str">
        <f t="shared" si="3"/>
        <v/>
      </c>
    </row>
    <row r="347" spans="1:7" ht="15.75" customHeight="1">
      <c r="A347" s="14" t="str">
        <f>IF(Data_HSK3!E341="","",Data_HSK3!E341)</f>
        <v>kiên cường</v>
      </c>
      <c r="B347" s="15"/>
      <c r="C347" s="16" t="str">
        <f>IF(OR(A347="",TRIM(B347)=""),"",IF(OR(ISNUMBER(FIND("|"&amp;F347&amp;"|",Data_HSK3!G341)),AND(F347=G347,ISNUMBER(FIND("|"&amp;G347&amp;"|",Data_HSK3!H341)))),"✅","❌"))</f>
        <v/>
      </c>
      <c r="D347" s="17" t="str">
        <f>IF(OR(A347="",$D$5&lt;&gt;"Có"),"",Data_HSK3!B341&amp;"  ("&amp;Data_HSK3!C341&amp;")")</f>
        <v/>
      </c>
      <c r="F347" s="1" t="str">
        <f t="shared" si="2"/>
        <v/>
      </c>
      <c r="G347" s="1" t="str">
        <f t="shared" si="3"/>
        <v/>
      </c>
    </row>
    <row r="348" spans="1:7" ht="15.75" customHeight="1">
      <c r="A348" s="14" t="str">
        <f>IF(Data_HSK3!E342="","",Data_HSK3!E342)</f>
        <v>đơn giản</v>
      </c>
      <c r="B348" s="15"/>
      <c r="C348" s="16" t="str">
        <f>IF(OR(A348="",TRIM(B348)=""),"",IF(OR(ISNUMBER(FIND("|"&amp;F348&amp;"|",Data_HSK3!G342)),AND(F348=G348,ISNUMBER(FIND("|"&amp;G348&amp;"|",Data_HSK3!H342)))),"✅","❌"))</f>
        <v/>
      </c>
      <c r="D348" s="17" t="str">
        <f>IF(OR(A348="",$D$5&lt;&gt;"Có"),"",Data_HSK3!B342&amp;"  ("&amp;Data_HSK3!C342&amp;")")</f>
        <v/>
      </c>
      <c r="F348" s="1" t="str">
        <f t="shared" si="2"/>
        <v/>
      </c>
      <c r="G348" s="1" t="str">
        <f t="shared" si="3"/>
        <v/>
      </c>
    </row>
    <row r="349" spans="1:7" ht="15.75" customHeight="1">
      <c r="A349" s="14" t="str">
        <f>IF(Data_HSK3!E343="","",Data_HSK3!E343)</f>
        <v>quả thực là, đúng là</v>
      </c>
      <c r="B349" s="15"/>
      <c r="C349" s="16" t="str">
        <f>IF(OR(A349="",TRIM(B349)=""),"",IF(OR(ISNUMBER(FIND("|"&amp;F349&amp;"|",Data_HSK3!G343)),AND(F349=G349,ISNUMBER(FIND("|"&amp;G349&amp;"|",Data_HSK3!H343)))),"✅","❌"))</f>
        <v/>
      </c>
      <c r="D349" s="17" t="str">
        <f>IF(OR(A349="",$D$5&lt;&gt;"Có"),"",Data_HSK3!B343&amp;"  ("&amp;Data_HSK3!C343&amp;")")</f>
        <v/>
      </c>
      <c r="F349" s="1" t="str">
        <f t="shared" si="2"/>
        <v/>
      </c>
      <c r="G349" s="1" t="str">
        <f t="shared" si="3"/>
        <v/>
      </c>
    </row>
    <row r="350" spans="1:7" ht="15.75" customHeight="1">
      <c r="A350" s="14" t="str">
        <f>IF(Data_HSK3!E344="","",Data_HSK3!E344)</f>
        <v>xây, xây dựng (1 chữ)</v>
      </c>
      <c r="B350" s="15"/>
      <c r="C350" s="16" t="str">
        <f>IF(OR(A350="",TRIM(B350)=""),"",IF(OR(ISNUMBER(FIND("|"&amp;F350&amp;"|",Data_HSK3!G344)),AND(F350=G350,ISNUMBER(FIND("|"&amp;G350&amp;"|",Data_HSK3!H344)))),"✅","❌"))</f>
        <v/>
      </c>
      <c r="D350" s="17" t="str">
        <f>IF(OR(A350="",$D$5&lt;&gt;"Có"),"",Data_HSK3!B344&amp;"  ("&amp;Data_HSK3!C344&amp;")")</f>
        <v/>
      </c>
      <c r="F350" s="1" t="str">
        <f t="shared" si="2"/>
        <v/>
      </c>
      <c r="G350" s="1" t="str">
        <f t="shared" si="3"/>
        <v/>
      </c>
    </row>
    <row r="351" spans="1:7" ht="15.75" customHeight="1">
      <c r="A351" s="14" t="str">
        <f>IF(Data_HSK3!E345="","",Data_HSK3!E345)</f>
        <v>xây xong, xây dựng thành</v>
      </c>
      <c r="B351" s="15"/>
      <c r="C351" s="16" t="str">
        <f>IF(OR(A351="",TRIM(B351)=""),"",IF(OR(ISNUMBER(FIND("|"&amp;F351&amp;"|",Data_HSK3!G345)),AND(F351=G351,ISNUMBER(FIND("|"&amp;G351&amp;"|",Data_HSK3!H345)))),"✅","❌"))</f>
        <v/>
      </c>
      <c r="D351" s="17" t="str">
        <f>IF(OR(A351="",$D$5&lt;&gt;"Có"),"",Data_HSK3!B345&amp;"  ("&amp;Data_HSK3!C345&amp;")")</f>
        <v/>
      </c>
      <c r="F351" s="1" t="str">
        <f t="shared" si="2"/>
        <v/>
      </c>
      <c r="G351" s="1" t="str">
        <f t="shared" si="3"/>
        <v/>
      </c>
    </row>
    <row r="352" spans="1:7" ht="15.75" customHeight="1">
      <c r="A352" s="14" t="str">
        <f>IF(Data_HSK3!E346="","",Data_HSK3!E346)</f>
        <v>thiết lập, xây dựng (quan hệ, chế độ)</v>
      </c>
      <c r="B352" s="15"/>
      <c r="C352" s="16" t="str">
        <f>IF(OR(A352="",TRIM(B352)=""),"",IF(OR(ISNUMBER(FIND("|"&amp;F352&amp;"|",Data_HSK3!G346)),AND(F352=G352,ISNUMBER(FIND("|"&amp;G352&amp;"|",Data_HSK3!H346)))),"✅","❌"))</f>
        <v/>
      </c>
      <c r="D352" s="17" t="str">
        <f>IF(OR(A352="",$D$5&lt;&gt;"Có"),"",Data_HSK3!B346&amp;"  ("&amp;Data_HSK3!C346&amp;")")</f>
        <v/>
      </c>
      <c r="F352" s="1" t="str">
        <f t="shared" si="2"/>
        <v/>
      </c>
      <c r="G352" s="1" t="str">
        <f t="shared" si="3"/>
        <v/>
      </c>
    </row>
    <row r="353" spans="1:7" ht="15.75" customHeight="1">
      <c r="A353" s="14" t="str">
        <f>IF(Data_HSK3!E347="","",Data_HSK3!E347)</f>
        <v>xây dựng (đất nước, công trình)</v>
      </c>
      <c r="B353" s="15"/>
      <c r="C353" s="16" t="str">
        <f>IF(OR(A353="",TRIM(B353)=""),"",IF(OR(ISNUMBER(FIND("|"&amp;F353&amp;"|",Data_HSK3!G347)),AND(F353=G353,ISNUMBER(FIND("|"&amp;G353&amp;"|",Data_HSK3!H347)))),"✅","❌"))</f>
        <v/>
      </c>
      <c r="D353" s="17" t="str">
        <f>IF(OR(A353="",$D$5&lt;&gt;"Có"),"",Data_HSK3!B347&amp;"  ("&amp;Data_HSK3!C347&amp;")")</f>
        <v/>
      </c>
      <c r="F353" s="1" t="str">
        <f t="shared" si="2"/>
        <v/>
      </c>
      <c r="G353" s="1" t="str">
        <f t="shared" si="3"/>
        <v/>
      </c>
    </row>
    <row r="354" spans="1:7" ht="15.75" customHeight="1">
      <c r="A354" s="14" t="str">
        <f>IF(Data_HSK3!E348="","",Data_HSK3!E348)</f>
        <v>đề nghị, kiến nghị</v>
      </c>
      <c r="B354" s="15"/>
      <c r="C354" s="16" t="str">
        <f>IF(OR(A354="",TRIM(B354)=""),"",IF(OR(ISNUMBER(FIND("|"&amp;F354&amp;"|",Data_HSK3!G348)),AND(F354=G354,ISNUMBER(FIND("|"&amp;G354&amp;"|",Data_HSK3!H348)))),"✅","❌"))</f>
        <v/>
      </c>
      <c r="D354" s="17" t="str">
        <f>IF(OR(A354="",$D$5&lt;&gt;"Có"),"",Data_HSK3!B348&amp;"  ("&amp;Data_HSK3!C348&amp;")")</f>
        <v/>
      </c>
      <c r="F354" s="1" t="str">
        <f t="shared" si="2"/>
        <v/>
      </c>
      <c r="G354" s="1" t="str">
        <f t="shared" si="3"/>
        <v/>
      </c>
    </row>
    <row r="355" spans="1:7" ht="15.75" customHeight="1">
      <c r="A355" s="14" t="str">
        <f>IF(Data_HSK3!E349="","",Data_HSK3!E349)</f>
        <v>gần, xấp xỉ</v>
      </c>
      <c r="B355" s="15"/>
      <c r="C355" s="16" t="str">
        <f>IF(OR(A355="",TRIM(B355)=""),"",IF(OR(ISNUMBER(FIND("|"&amp;F355&amp;"|",Data_HSK3!G349)),AND(F355=G355,ISNUMBER(FIND("|"&amp;G355&amp;"|",Data_HSK3!H349)))),"✅","❌"))</f>
        <v/>
      </c>
      <c r="D355" s="17" t="str">
        <f>IF(OR(A355="",$D$5&lt;&gt;"Có"),"",Data_HSK3!B349&amp;"  ("&amp;Data_HSK3!C349&amp;")")</f>
        <v/>
      </c>
      <c r="F355" s="1" t="str">
        <f t="shared" si="2"/>
        <v/>
      </c>
      <c r="G355" s="1" t="str">
        <f t="shared" si="3"/>
        <v/>
      </c>
    </row>
    <row r="356" spans="1:7" ht="15.75" customHeight="1">
      <c r="A356" s="14" t="str">
        <f>IF(Data_HSK3!E350="","",Data_HSK3!E350)</f>
        <v>tương lai, sau này</v>
      </c>
      <c r="B356" s="15"/>
      <c r="C356" s="16" t="str">
        <f>IF(OR(A356="",TRIM(B356)=""),"",IF(OR(ISNUMBER(FIND("|"&amp;F356&amp;"|",Data_HSK3!G350)),AND(F356=G356,ISNUMBER(FIND("|"&amp;G356&amp;"|",Data_HSK3!H350)))),"✅","❌"))</f>
        <v/>
      </c>
      <c r="D356" s="17" t="str">
        <f>IF(OR(A356="",$D$5&lt;&gt;"Có"),"",Data_HSK3!B350&amp;"  ("&amp;Data_HSK3!C350&amp;")")</f>
        <v/>
      </c>
      <c r="F356" s="1" t="str">
        <f t="shared" si="2"/>
        <v/>
      </c>
      <c r="G356" s="1" t="str">
        <f t="shared" si="3"/>
        <v/>
      </c>
    </row>
    <row r="357" spans="1:7" ht="15.75" customHeight="1">
      <c r="A357" s="14" t="str">
        <f>IF(Data_HSK3!E351="","",Data_HSK3!E351)</f>
        <v>nộp phí</v>
      </c>
      <c r="B357" s="15"/>
      <c r="C357" s="16" t="str">
        <f>IF(OR(A357="",TRIM(B357)=""),"",IF(OR(ISNUMBER(FIND("|"&amp;F357&amp;"|",Data_HSK3!G351)),AND(F357=G357,ISNUMBER(FIND("|"&amp;G357&amp;"|",Data_HSK3!H351)))),"✅","❌"))</f>
        <v/>
      </c>
      <c r="D357" s="17" t="str">
        <f>IF(OR(A357="",$D$5&lt;&gt;"Có"),"",Data_HSK3!B351&amp;"  ("&amp;Data_HSK3!C351&amp;")")</f>
        <v/>
      </c>
      <c r="F357" s="1" t="str">
        <f t="shared" si="2"/>
        <v/>
      </c>
      <c r="G357" s="1" t="str">
        <f t="shared" si="3"/>
        <v/>
      </c>
    </row>
    <row r="358" spans="1:7" ht="15.75" customHeight="1">
      <c r="A358" s="14" t="str">
        <f>IF(Data_HSK3!E352="","",Data_HSK3!E352)</f>
        <v>cảnh sát giao thông</v>
      </c>
      <c r="B358" s="15"/>
      <c r="C358" s="16" t="str">
        <f>IF(OR(A358="",TRIM(B358)=""),"",IF(OR(ISNUMBER(FIND("|"&amp;F358&amp;"|",Data_HSK3!G352)),AND(F358=G358,ISNUMBER(FIND("|"&amp;G358&amp;"|",Data_HSK3!H352)))),"✅","❌"))</f>
        <v/>
      </c>
      <c r="D358" s="17" t="str">
        <f>IF(OR(A358="",$D$5&lt;&gt;"Có"),"",Data_HSK3!B352&amp;"  ("&amp;Data_HSK3!C352&amp;")")</f>
        <v/>
      </c>
      <c r="F358" s="1" t="str">
        <f t="shared" si="2"/>
        <v/>
      </c>
      <c r="G358" s="1" t="str">
        <f t="shared" si="3"/>
        <v/>
      </c>
    </row>
    <row r="359" spans="1:7" ht="15.75" customHeight="1">
      <c r="A359" s="14" t="str">
        <f>IF(Data_HSK3!E353="","",Data_HSK3!E353)</f>
        <v>giao lưu, trao đổi</v>
      </c>
      <c r="B359" s="15"/>
      <c r="C359" s="16" t="str">
        <f>IF(OR(A359="",TRIM(B359)=""),"",IF(OR(ISNUMBER(FIND("|"&amp;F359&amp;"|",Data_HSK3!G353)),AND(F359=G359,ISNUMBER(FIND("|"&amp;G359&amp;"|",Data_HSK3!H353)))),"✅","❌"))</f>
        <v/>
      </c>
      <c r="D359" s="17" t="str">
        <f>IF(OR(A359="",$D$5&lt;&gt;"Có"),"",Data_HSK3!B353&amp;"  ("&amp;Data_HSK3!C353&amp;")")</f>
        <v/>
      </c>
      <c r="F359" s="1" t="str">
        <f t="shared" si="2"/>
        <v/>
      </c>
      <c r="G359" s="1" t="str">
        <f t="shared" si="3"/>
        <v/>
      </c>
    </row>
    <row r="360" spans="1:7" ht="15.75" customHeight="1">
      <c r="A360" s="14" t="str">
        <f>IF(Data_HSK3!E354="","",Data_HSK3!E354)</f>
        <v>giao thiệp, qua lại</v>
      </c>
      <c r="B360" s="15"/>
      <c r="C360" s="16" t="str">
        <f>IF(OR(A360="",TRIM(B360)=""),"",IF(OR(ISNUMBER(FIND("|"&amp;F360&amp;"|",Data_HSK3!G354)),AND(F360=G360,ISNUMBER(FIND("|"&amp;G360&amp;"|",Data_HSK3!H354)))),"✅","❌"))</f>
        <v/>
      </c>
      <c r="D360" s="17" t="str">
        <f>IF(OR(A360="",$D$5&lt;&gt;"Có"),"",Data_HSK3!B354&amp;"  ("&amp;Data_HSK3!C354&amp;")")</f>
        <v/>
      </c>
      <c r="F360" s="1" t="str">
        <f t="shared" si="2"/>
        <v/>
      </c>
      <c r="G360" s="1" t="str">
        <f t="shared" si="3"/>
        <v/>
      </c>
    </row>
    <row r="361" spans="1:7" ht="15.75" customHeight="1">
      <c r="A361" s="14" t="str">
        <f>IF(Data_HSK3!E355="","",Data_HSK3!E355)</f>
        <v>giao dịch</v>
      </c>
      <c r="B361" s="15"/>
      <c r="C361" s="16" t="str">
        <f>IF(OR(A361="",TRIM(B361)=""),"",IF(OR(ISNUMBER(FIND("|"&amp;F361&amp;"|",Data_HSK3!G355)),AND(F361=G361,ISNUMBER(FIND("|"&amp;G361&amp;"|",Data_HSK3!H355)))),"✅","❌"))</f>
        <v/>
      </c>
      <c r="D361" s="17" t="str">
        <f>IF(OR(A361="",$D$5&lt;&gt;"Có"),"",Data_HSK3!B355&amp;"  ("&amp;Data_HSK3!C355&amp;")")</f>
        <v/>
      </c>
      <c r="F361" s="1" t="str">
        <f t="shared" si="2"/>
        <v/>
      </c>
      <c r="G361" s="1" t="str">
        <f t="shared" si="3"/>
        <v/>
      </c>
    </row>
    <row r="362" spans="1:7" ht="15.75" customHeight="1">
      <c r="A362" s="14" t="str">
        <f>IF(Data_HSK3!E356="","",Data_HSK3!E356)</f>
        <v>bị, được (bị động - 叫)</v>
      </c>
      <c r="B362" s="15"/>
      <c r="C362" s="16" t="str">
        <f>IF(OR(A362="",TRIM(B362)=""),"",IF(OR(ISNUMBER(FIND("|"&amp;F362&amp;"|",Data_HSK3!G356)),AND(F362=G362,ISNUMBER(FIND("|"&amp;G362&amp;"|",Data_HSK3!H356)))),"✅","❌"))</f>
        <v/>
      </c>
      <c r="D362" s="17" t="str">
        <f>IF(OR(A362="",$D$5&lt;&gt;"Có"),"",Data_HSK3!B356&amp;"  ("&amp;Data_HSK3!C356&amp;")")</f>
        <v/>
      </c>
      <c r="F362" s="1" t="str">
        <f t="shared" si="2"/>
        <v/>
      </c>
      <c r="G362" s="1" t="str">
        <f t="shared" si="3"/>
        <v/>
      </c>
    </row>
    <row r="363" spans="1:7" ht="15.75" customHeight="1">
      <c r="A363" s="14" t="str">
        <f>IF(Data_HSK3!E357="","",Data_HSK3!E357)</f>
        <v>khá, tương đối (1 chữ)</v>
      </c>
      <c r="B363" s="15"/>
      <c r="C363" s="16" t="str">
        <f>IF(OR(A363="",TRIM(B363)=""),"",IF(OR(ISNUMBER(FIND("|"&amp;F363&amp;"|",Data_HSK3!G357)),AND(F363=G363,ISNUMBER(FIND("|"&amp;G363&amp;"|",Data_HSK3!H357)))),"✅","❌"))</f>
        <v/>
      </c>
      <c r="D363" s="17" t="str">
        <f>IF(OR(A363="",$D$5&lt;&gt;"Có"),"",Data_HSK3!B357&amp;"  ("&amp;Data_HSK3!C357&amp;")")</f>
        <v/>
      </c>
      <c r="F363" s="1" t="str">
        <f t="shared" si="2"/>
        <v/>
      </c>
      <c r="G363" s="1" t="str">
        <f t="shared" si="3"/>
        <v/>
      </c>
    </row>
    <row r="364" spans="1:7" ht="15.75" customHeight="1">
      <c r="A364" s="14" t="str">
        <f>IF(Data_HSK3!E358="","",Data_HSK3!E358)</f>
        <v>giáo trình</v>
      </c>
      <c r="B364" s="15"/>
      <c r="C364" s="16" t="str">
        <f>IF(OR(A364="",TRIM(B364)=""),"",IF(OR(ISNUMBER(FIND("|"&amp;F364&amp;"|",Data_HSK3!G358)),AND(F364=G364,ISNUMBER(FIND("|"&amp;G364&amp;"|",Data_HSK3!H358)))),"✅","❌"))</f>
        <v/>
      </c>
      <c r="D364" s="17" t="str">
        <f>IF(OR(A364="",$D$5&lt;&gt;"Có"),"",Data_HSK3!B358&amp;"  ("&amp;Data_HSK3!C358&amp;")")</f>
        <v/>
      </c>
      <c r="F364" s="1" t="str">
        <f t="shared" si="2"/>
        <v/>
      </c>
      <c r="G364" s="1" t="str">
        <f t="shared" si="3"/>
        <v/>
      </c>
    </row>
    <row r="365" spans="1:7" ht="15.75" customHeight="1">
      <c r="A365" s="14" t="str">
        <f>IF(Data_HSK3!E359="","",Data_HSK3!E359)</f>
        <v>huấn luyện viên</v>
      </c>
      <c r="B365" s="15"/>
      <c r="C365" s="16" t="str">
        <f>IF(OR(A365="",TRIM(B365)=""),"",IF(OR(ISNUMBER(FIND("|"&amp;F365&amp;"|",Data_HSK3!G359)),AND(F365=G365,ISNUMBER(FIND("|"&amp;G365&amp;"|",Data_HSK3!H359)))),"✅","❌"))</f>
        <v/>
      </c>
      <c r="D365" s="17" t="str">
        <f>IF(OR(A365="",$D$5&lt;&gt;"Có"),"",Data_HSK3!B359&amp;"  ("&amp;Data_HSK3!C359&amp;")")</f>
        <v/>
      </c>
      <c r="F365" s="1" t="str">
        <f t="shared" si="2"/>
        <v/>
      </c>
      <c r="G365" s="1" t="str">
        <f t="shared" si="3"/>
        <v/>
      </c>
    </row>
    <row r="366" spans="1:7" ht="15.75" customHeight="1">
      <c r="A366" s="14" t="str">
        <f>IF(Data_HSK3!E360="","",Data_HSK3!E360)</f>
        <v>chắc chắn, bền; khỏe mạnh</v>
      </c>
      <c r="B366" s="15"/>
      <c r="C366" s="16" t="str">
        <f>IF(OR(A366="",TRIM(B366)=""),"",IF(OR(ISNUMBER(FIND("|"&amp;F366&amp;"|",Data_HSK3!G360)),AND(F366=G366,ISNUMBER(FIND("|"&amp;G366&amp;"|",Data_HSK3!H360)))),"✅","❌"))</f>
        <v/>
      </c>
      <c r="D366" s="17" t="str">
        <f>IF(OR(A366="",$D$5&lt;&gt;"Có"),"",Data_HSK3!B360&amp;"  ("&amp;Data_HSK3!C360&amp;")")</f>
        <v/>
      </c>
      <c r="F366" s="1" t="str">
        <f t="shared" si="2"/>
        <v/>
      </c>
      <c r="G366" s="1" t="str">
        <f t="shared" si="3"/>
        <v/>
      </c>
    </row>
    <row r="367" spans="1:7" ht="15.75" customHeight="1">
      <c r="A367" s="14" t="str">
        <f>IF(Data_HSK3!E361="","",Data_HSK3!E361)</f>
        <v>tiếp đãi, tiếp đón</v>
      </c>
      <c r="B367" s="15"/>
      <c r="C367" s="16" t="str">
        <f>IF(OR(A367="",TRIM(B367)=""),"",IF(OR(ISNUMBER(FIND("|"&amp;F367&amp;"|",Data_HSK3!G361)),AND(F367=G367,ISNUMBER(FIND("|"&amp;G367&amp;"|",Data_HSK3!H361)))),"✅","❌"))</f>
        <v/>
      </c>
      <c r="D367" s="17" t="str">
        <f>IF(OR(A367="",$D$5&lt;&gt;"Có"),"",Data_HSK3!B361&amp;"  ("&amp;Data_HSK3!C361&amp;")")</f>
        <v/>
      </c>
      <c r="F367" s="1" t="str">
        <f t="shared" si="2"/>
        <v/>
      </c>
      <c r="G367" s="1" t="str">
        <f t="shared" si="3"/>
        <v/>
      </c>
    </row>
    <row r="368" spans="1:7" ht="15.75" customHeight="1">
      <c r="A368" s="14" t="str">
        <f>IF(Data_HSK3!E362="","",Data_HSK3!E362)</f>
        <v>tiếp cận, gần với</v>
      </c>
      <c r="B368" s="15"/>
      <c r="C368" s="16" t="str">
        <f>IF(OR(A368="",TRIM(B368)=""),"",IF(OR(ISNUMBER(FIND("|"&amp;F368&amp;"|",Data_HSK3!G362)),AND(F368=G368,ISNUMBER(FIND("|"&amp;G368&amp;"|",Data_HSK3!H362)))),"✅","❌"))</f>
        <v/>
      </c>
      <c r="D368" s="17" t="str">
        <f>IF(OR(A368="",$D$5&lt;&gt;"Có"),"",Data_HSK3!B362&amp;"  ("&amp;Data_HSK3!C362&amp;")")</f>
        <v/>
      </c>
      <c r="F368" s="1" t="str">
        <f t="shared" si="2"/>
        <v/>
      </c>
      <c r="G368" s="1" t="str">
        <f t="shared" si="3"/>
        <v/>
      </c>
    </row>
    <row r="369" spans="1:7" ht="15.75" customHeight="1">
      <c r="A369" s="14" t="str">
        <f>IF(Data_HSK3!E363="","",Data_HSK3!E363)</f>
        <v>tiết kiệm</v>
      </c>
      <c r="B369" s="15"/>
      <c r="C369" s="16" t="str">
        <f>IF(OR(A369="",TRIM(B369)=""),"",IF(OR(ISNUMBER(FIND("|"&amp;F369&amp;"|",Data_HSK3!G363)),AND(F369=G369,ISNUMBER(FIND("|"&amp;G369&amp;"|",Data_HSK3!H363)))),"✅","❌"))</f>
        <v/>
      </c>
      <c r="D369" s="17" t="str">
        <f>IF(OR(A369="",$D$5&lt;&gt;"Có"),"",Data_HSK3!B363&amp;"  ("&amp;Data_HSK3!C363&amp;")")</f>
        <v/>
      </c>
      <c r="F369" s="1" t="str">
        <f t="shared" si="2"/>
        <v/>
      </c>
      <c r="G369" s="1" t="str">
        <f t="shared" si="3"/>
        <v/>
      </c>
    </row>
    <row r="370" spans="1:7" ht="15.75" customHeight="1">
      <c r="A370" s="14" t="str">
        <f>IF(Data_HSK3!E364="","",Data_HSK3!E364)</f>
        <v>kết hợp</v>
      </c>
      <c r="B370" s="15"/>
      <c r="C370" s="16" t="str">
        <f>IF(OR(A370="",TRIM(B370)=""),"",IF(OR(ISNUMBER(FIND("|"&amp;F370&amp;"|",Data_HSK3!G364)),AND(F370=G370,ISNUMBER(FIND("|"&amp;G370&amp;"|",Data_HSK3!H364)))),"✅","❌"))</f>
        <v/>
      </c>
      <c r="D370" s="17" t="str">
        <f>IF(OR(A370="",$D$5&lt;&gt;"Có"),"",Data_HSK3!B364&amp;"  ("&amp;Data_HSK3!C364&amp;")")</f>
        <v/>
      </c>
      <c r="F370" s="1" t="str">
        <f t="shared" si="2"/>
        <v/>
      </c>
      <c r="G370" s="1" t="str">
        <f t="shared" si="3"/>
        <v/>
      </c>
    </row>
    <row r="371" spans="1:7" ht="15.75" customHeight="1">
      <c r="A371" s="14" t="str">
        <f>IF(Data_HSK3!E365="","",Data_HSK3!E365)</f>
        <v>kết hôn, cưới</v>
      </c>
      <c r="B371" s="15"/>
      <c r="C371" s="16" t="str">
        <f>IF(OR(A371="",TRIM(B371)=""),"",IF(OR(ISNUMBER(FIND("|"&amp;F371&amp;"|",Data_HSK3!G365)),AND(F371=G371,ISNUMBER(FIND("|"&amp;G371&amp;"|",Data_HSK3!H365)))),"✅","❌"))</f>
        <v/>
      </c>
      <c r="D371" s="17" t="str">
        <f>IF(OR(A371="",$D$5&lt;&gt;"Có"),"",Data_HSK3!B365&amp;"  ("&amp;Data_HSK3!C365&amp;")")</f>
        <v/>
      </c>
      <c r="F371" s="1" t="str">
        <f t="shared" si="2"/>
        <v/>
      </c>
      <c r="G371" s="1" t="str">
        <f t="shared" si="3"/>
        <v/>
      </c>
    </row>
    <row r="372" spans="1:7" ht="15.75" customHeight="1">
      <c r="A372" s="14" t="str">
        <f>IF(Data_HSK3!E366="","",Data_HSK3!E366)</f>
        <v>kết thúc</v>
      </c>
      <c r="B372" s="15"/>
      <c r="C372" s="16" t="str">
        <f>IF(OR(A372="",TRIM(B372)=""),"",IF(OR(ISNUMBER(FIND("|"&amp;F372&amp;"|",Data_HSK3!G366)),AND(F372=G372,ISNUMBER(FIND("|"&amp;G372&amp;"|",Data_HSK3!H366)))),"✅","❌"))</f>
        <v/>
      </c>
      <c r="D372" s="17" t="str">
        <f>IF(OR(A372="",$D$5&lt;&gt;"Có"),"",Data_HSK3!B366&amp;"  ("&amp;Data_HSK3!C366&amp;")")</f>
        <v/>
      </c>
      <c r="F372" s="1" t="str">
        <f t="shared" si="2"/>
        <v/>
      </c>
      <c r="G372" s="1" t="str">
        <f t="shared" si="3"/>
        <v/>
      </c>
    </row>
    <row r="373" spans="1:7" ht="15.75" customHeight="1">
      <c r="A373" s="14" t="str">
        <f>IF(Data_HSK3!E367="","",Data_HSK3!E367)</f>
        <v>giải quyết</v>
      </c>
      <c r="B373" s="15"/>
      <c r="C373" s="16" t="str">
        <f>IF(OR(A373="",TRIM(B373)=""),"",IF(OR(ISNUMBER(FIND("|"&amp;F373&amp;"|",Data_HSK3!G367)),AND(F373=G373,ISNUMBER(FIND("|"&amp;G373&amp;"|",Data_HSK3!H367)))),"✅","❌"))</f>
        <v/>
      </c>
      <c r="D373" s="17" t="str">
        <f>IF(OR(A373="",$D$5&lt;&gt;"Có"),"",Data_HSK3!B367&amp;"  ("&amp;Data_HSK3!C367&amp;")")</f>
        <v/>
      </c>
      <c r="F373" s="1" t="str">
        <f t="shared" si="2"/>
        <v/>
      </c>
      <c r="G373" s="1" t="str">
        <f t="shared" si="3"/>
        <v/>
      </c>
    </row>
    <row r="374" spans="1:7" ht="15.75" customHeight="1">
      <c r="A374" s="14" t="str">
        <f>IF(Data_HSK3!E368="","",Data_HSK3!E368)</f>
        <v>cởi ra, tháo ra</v>
      </c>
      <c r="B374" s="15"/>
      <c r="C374" s="16" t="str">
        <f>IF(OR(A374="",TRIM(B374)=""),"",IF(OR(ISNUMBER(FIND("|"&amp;F374&amp;"|",Data_HSK3!G368)),AND(F374=G374,ISNUMBER(FIND("|"&amp;G374&amp;"|",Data_HSK3!H368)))),"✅","❌"))</f>
        <v/>
      </c>
      <c r="D374" s="17" t="str">
        <f>IF(OR(A374="",$D$5&lt;&gt;"Có"),"",Data_HSK3!B368&amp;"  ("&amp;Data_HSK3!C368&amp;")")</f>
        <v/>
      </c>
      <c r="F374" s="1" t="str">
        <f t="shared" si="2"/>
        <v/>
      </c>
      <c r="G374" s="1" t="str">
        <f t="shared" si="3"/>
        <v/>
      </c>
    </row>
    <row r="375" spans="1:7" ht="15.75" customHeight="1">
      <c r="A375" s="14" t="str">
        <f>IF(Data_HSK3!E369="","",Data_HSK3!E369)</f>
        <v>vàng, kim loại</v>
      </c>
      <c r="B375" s="15"/>
      <c r="C375" s="16" t="str">
        <f>IF(OR(A375="",TRIM(B375)=""),"",IF(OR(ISNUMBER(FIND("|"&amp;F375&amp;"|",Data_HSK3!G369)),AND(F375=G375,ISNUMBER(FIND("|"&amp;G375&amp;"|",Data_HSK3!H369)))),"✅","❌"))</f>
        <v/>
      </c>
      <c r="D375" s="17" t="str">
        <f>IF(OR(A375="",$D$5&lt;&gt;"Có"),"",Data_HSK3!B369&amp;"  ("&amp;Data_HSK3!C369&amp;")")</f>
        <v/>
      </c>
      <c r="F375" s="1" t="str">
        <f t="shared" si="2"/>
        <v/>
      </c>
      <c r="G375" s="1" t="str">
        <f t="shared" si="3"/>
        <v/>
      </c>
    </row>
    <row r="376" spans="1:7" ht="15.75" customHeight="1">
      <c r="A376" s="14" t="str">
        <f>IF(Data_HSK3!E370="","",Data_HSK3!E370)</f>
        <v>huy chương vàng</v>
      </c>
      <c r="B376" s="15"/>
      <c r="C376" s="16" t="str">
        <f>IF(OR(A376="",TRIM(B376)=""),"",IF(OR(ISNUMBER(FIND("|"&amp;F376&amp;"|",Data_HSK3!G370)),AND(F376=G376,ISNUMBER(FIND("|"&amp;G376&amp;"|",Data_HSK3!H370)))),"✅","❌"))</f>
        <v/>
      </c>
      <c r="D376" s="17" t="str">
        <f>IF(OR(A376="",$D$5&lt;&gt;"Có"),"",Data_HSK3!B370&amp;"  ("&amp;Data_HSK3!C370&amp;")")</f>
        <v/>
      </c>
      <c r="F376" s="1" t="str">
        <f t="shared" si="2"/>
        <v/>
      </c>
      <c r="G376" s="1" t="str">
        <f t="shared" si="3"/>
        <v/>
      </c>
    </row>
    <row r="377" spans="1:7" ht="15.75" customHeight="1">
      <c r="A377" s="14" t="str">
        <f>IF(Data_HSK3!E371="","",Data_HSK3!E371)</f>
        <v>chỉ (1 chữ, văn viết)</v>
      </c>
      <c r="B377" s="15"/>
      <c r="C377" s="16" t="str">
        <f>IF(OR(A377="",TRIM(B377)=""),"",IF(OR(ISNUMBER(FIND("|"&amp;F377&amp;"|",Data_HSK3!G371)),AND(F377=G377,ISNUMBER(FIND("|"&amp;G377&amp;"|",Data_HSK3!H371)))),"✅","❌"))</f>
        <v/>
      </c>
      <c r="D377" s="17" t="str">
        <f>IF(OR(A377="",$D$5&lt;&gt;"Có"),"",Data_HSK3!B371&amp;"  ("&amp;Data_HSK3!C371&amp;")")</f>
        <v/>
      </c>
      <c r="F377" s="1" t="str">
        <f t="shared" si="2"/>
        <v/>
      </c>
      <c r="G377" s="1" t="str">
        <f t="shared" si="3"/>
        <v/>
      </c>
    </row>
    <row r="378" spans="1:7" ht="15.75" customHeight="1">
      <c r="A378" s="14" t="str">
        <f>IF(Data_HSK3!E372="","",Data_HSK3!E372)</f>
        <v>chỉ, vẻn vẹn</v>
      </c>
      <c r="B378" s="15"/>
      <c r="C378" s="16" t="str">
        <f>IF(OR(A378="",TRIM(B378)=""),"",IF(OR(ISNUMBER(FIND("|"&amp;F378&amp;"|",Data_HSK3!G372)),AND(F378=G378,ISNUMBER(FIND("|"&amp;G378&amp;"|",Data_HSK3!H372)))),"✅","❌"))</f>
        <v/>
      </c>
      <c r="D378" s="17" t="str">
        <f>IF(OR(A378="",$D$5&lt;&gt;"Có"),"",Data_HSK3!B372&amp;"  ("&amp;Data_HSK3!C372&amp;")")</f>
        <v/>
      </c>
      <c r="F378" s="1" t="str">
        <f t="shared" si="2"/>
        <v/>
      </c>
      <c r="G378" s="1" t="str">
        <f t="shared" si="3"/>
        <v/>
      </c>
    </row>
    <row r="379" spans="1:7" ht="15.75" customHeight="1">
      <c r="A379" s="14" t="str">
        <f>IF(Data_HSK3!E373="","",Data_HSK3!E373)</f>
        <v>cố gắng hết mức, hết sức</v>
      </c>
      <c r="B379" s="15"/>
      <c r="C379" s="16" t="str">
        <f>IF(OR(A379="",TRIM(B379)=""),"",IF(OR(ISNUMBER(FIND("|"&amp;F379&amp;"|",Data_HSK3!G373)),AND(F379=G379,ISNUMBER(FIND("|"&amp;G379&amp;"|",Data_HSK3!H373)))),"✅","❌"))</f>
        <v/>
      </c>
      <c r="D379" s="17" t="str">
        <f>IF(OR(A379="",$D$5&lt;&gt;"Có"),"",Data_HSK3!B373&amp;"  ("&amp;Data_HSK3!C373&amp;")")</f>
        <v/>
      </c>
      <c r="F379" s="1" t="str">
        <f t="shared" si="2"/>
        <v/>
      </c>
      <c r="G379" s="1" t="str">
        <f t="shared" si="3"/>
        <v/>
      </c>
    </row>
    <row r="380" spans="1:7" ht="15.75" customHeight="1">
      <c r="A380" s="14" t="str">
        <f>IF(Data_HSK3!E374="","",Data_HSK3!E374)</f>
        <v>chặt; gấp, căng</v>
      </c>
      <c r="B380" s="15"/>
      <c r="C380" s="16" t="str">
        <f>IF(OR(A380="",TRIM(B380)=""),"",IF(OR(ISNUMBER(FIND("|"&amp;F380&amp;"|",Data_HSK3!G374)),AND(F380=G380,ISNUMBER(FIND("|"&amp;G380&amp;"|",Data_HSK3!H374)))),"✅","❌"))</f>
        <v/>
      </c>
      <c r="D380" s="17" t="str">
        <f>IF(OR(A380="",$D$5&lt;&gt;"Có"),"",Data_HSK3!B374&amp;"  ("&amp;Data_HSK3!C374&amp;")")</f>
        <v/>
      </c>
      <c r="F380" s="1" t="str">
        <f t="shared" si="2"/>
        <v/>
      </c>
      <c r="G380" s="1" t="str">
        <f t="shared" si="3"/>
        <v/>
      </c>
    </row>
    <row r="381" spans="1:7" ht="15.75" customHeight="1">
      <c r="A381" s="14" t="str">
        <f>IF(Data_HSK3!E375="","",Data_HSK3!E375)</f>
        <v>khẩn cấp</v>
      </c>
      <c r="B381" s="15"/>
      <c r="C381" s="16" t="str">
        <f>IF(OR(A381="",TRIM(B381)=""),"",IF(OR(ISNUMBER(FIND("|"&amp;F381&amp;"|",Data_HSK3!G375)),AND(F381=G381,ISNUMBER(FIND("|"&amp;G381&amp;"|",Data_HSK3!H375)))),"✅","❌"))</f>
        <v/>
      </c>
      <c r="D381" s="17" t="str">
        <f>IF(OR(A381="",$D$5&lt;&gt;"Có"),"",Data_HSK3!B375&amp;"  ("&amp;Data_HSK3!C375&amp;")")</f>
        <v/>
      </c>
      <c r="F381" s="1" t="str">
        <f t="shared" si="2"/>
        <v/>
      </c>
      <c r="G381" s="1" t="str">
        <f t="shared" si="3"/>
        <v/>
      </c>
    </row>
    <row r="382" spans="1:7" ht="15.75" customHeight="1">
      <c r="A382" s="14" t="str">
        <f>IF(Data_HSK3!E376="","",Data_HSK3!E376)</f>
        <v>căng thẳng, hồi hộp</v>
      </c>
      <c r="B382" s="15"/>
      <c r="C382" s="16" t="str">
        <f>IF(OR(A382="",TRIM(B382)=""),"",IF(OR(ISNUMBER(FIND("|"&amp;F382&amp;"|",Data_HSK3!G376)),AND(F382=G382,ISNUMBER(FIND("|"&amp;G382&amp;"|",Data_HSK3!H376)))),"✅","❌"))</f>
        <v/>
      </c>
      <c r="D382" s="17" t="str">
        <f>IF(OR(A382="",$D$5&lt;&gt;"Có"),"",Data_HSK3!B376&amp;"  ("&amp;Data_HSK3!C376&amp;")")</f>
        <v/>
      </c>
      <c r="F382" s="1" t="str">
        <f t="shared" si="2"/>
        <v/>
      </c>
      <c r="G382" s="1" t="str">
        <f t="shared" si="3"/>
        <v/>
      </c>
    </row>
    <row r="383" spans="1:7" ht="15.75" customHeight="1">
      <c r="A383" s="14" t="str">
        <f>IF(Data_HSK3!E377="","",Data_HSK3!E377)</f>
        <v>tiến bộ</v>
      </c>
      <c r="B383" s="15"/>
      <c r="C383" s="16" t="str">
        <f>IF(OR(A383="",TRIM(B383)=""),"",IF(OR(ISNUMBER(FIND("|"&amp;F383&amp;"|",Data_HSK3!G377)),AND(F383=G383,ISNUMBER(FIND("|"&amp;G383&amp;"|",Data_HSK3!H377)))),"✅","❌"))</f>
        <v/>
      </c>
      <c r="D383" s="17" t="str">
        <f>IF(OR(A383="",$D$5&lt;&gt;"Có"),"",Data_HSK3!B377&amp;"  ("&amp;Data_HSK3!C377&amp;")")</f>
        <v/>
      </c>
      <c r="F383" s="1" t="str">
        <f t="shared" si="2"/>
        <v/>
      </c>
      <c r="G383" s="1" t="str">
        <f t="shared" si="3"/>
        <v/>
      </c>
    </row>
    <row r="384" spans="1:7" ht="15.75" customHeight="1">
      <c r="A384" s="14" t="str">
        <f>IF(Data_HSK3!E378="","",Data_HSK3!E378)</f>
        <v>tiến thêm một bước</v>
      </c>
      <c r="B384" s="15"/>
      <c r="C384" s="16" t="str">
        <f>IF(OR(A384="",TRIM(B384)=""),"",IF(OR(ISNUMBER(FIND("|"&amp;F384&amp;"|",Data_HSK3!G378)),AND(F384=G384,ISNUMBER(FIND("|"&amp;G384&amp;"|",Data_HSK3!H378)))),"✅","❌"))</f>
        <v/>
      </c>
      <c r="D384" s="17" t="str">
        <f>IF(OR(A384="",$D$5&lt;&gt;"Có"),"",Data_HSK3!B378&amp;"  ("&amp;Data_HSK3!C378&amp;")")</f>
        <v/>
      </c>
      <c r="F384" s="1" t="str">
        <f t="shared" si="2"/>
        <v/>
      </c>
      <c r="G384" s="1" t="str">
        <f t="shared" si="3"/>
        <v/>
      </c>
    </row>
    <row r="385" spans="1:7" ht="15.75" customHeight="1">
      <c r="A385" s="14" t="str">
        <f>IF(Data_HSK3!E379="","",Data_HSK3!E379)</f>
        <v>tiến triển</v>
      </c>
      <c r="B385" s="15"/>
      <c r="C385" s="16" t="str">
        <f>IF(OR(A385="",TRIM(B385)=""),"",IF(OR(ISNUMBER(FIND("|"&amp;F385&amp;"|",Data_HSK3!G379)),AND(F385=G385,ISNUMBER(FIND("|"&amp;G385&amp;"|",Data_HSK3!H379)))),"✅","❌"))</f>
        <v/>
      </c>
      <c r="D385" s="17" t="str">
        <f>IF(OR(A385="",$D$5&lt;&gt;"Có"),"",Data_HSK3!B379&amp;"  ("&amp;Data_HSK3!C379&amp;")")</f>
        <v/>
      </c>
      <c r="F385" s="1" t="str">
        <f t="shared" si="2"/>
        <v/>
      </c>
      <c r="G385" s="1" t="str">
        <f t="shared" si="3"/>
        <v/>
      </c>
    </row>
    <row r="386" spans="1:7" ht="15.75" customHeight="1">
      <c r="A386" s="14" t="str">
        <f>IF(Data_HSK3!E380="","",Data_HSK3!E380)</f>
        <v>thời gian gần (trước hoặc sau)</v>
      </c>
      <c r="B386" s="15"/>
      <c r="C386" s="16" t="str">
        <f>IF(OR(A386="",TRIM(B386)=""),"",IF(OR(ISNUMBER(FIND("|"&amp;F386&amp;"|",Data_HSK3!G380)),AND(F386=G386,ISNUMBER(FIND("|"&amp;G386&amp;"|",Data_HSK3!H380)))),"✅","❌"))</f>
        <v/>
      </c>
      <c r="D386" s="17" t="str">
        <f>IF(OR(A386="",$D$5&lt;&gt;"Có"),"",Data_HSK3!B380&amp;"  ("&amp;Data_HSK3!C380&amp;")")</f>
        <v/>
      </c>
      <c r="F386" s="1" t="str">
        <f t="shared" si="2"/>
        <v/>
      </c>
      <c r="G386" s="1" t="str">
        <f t="shared" si="3"/>
        <v/>
      </c>
    </row>
    <row r="387" spans="1:7" ht="15.75" customHeight="1">
      <c r="A387" s="14" t="str">
        <f>IF(Data_HSK3!E381="","",Data_HSK3!E381)</f>
        <v>kinh kịch</v>
      </c>
      <c r="B387" s="15"/>
      <c r="C387" s="16" t="str">
        <f>IF(OR(A387="",TRIM(B387)=""),"",IF(OR(ISNUMBER(FIND("|"&amp;F387&amp;"|",Data_HSK3!G381)),AND(F387=G387,ISNUMBER(FIND("|"&amp;G387&amp;"|",Data_HSK3!H381)))),"✅","❌"))</f>
        <v/>
      </c>
      <c r="D387" s="17" t="str">
        <f>IF(OR(A387="",$D$5&lt;&gt;"Có"),"",Data_HSK3!B381&amp;"  ("&amp;Data_HSK3!C381&amp;")")</f>
        <v/>
      </c>
      <c r="F387" s="1" t="str">
        <f t="shared" si="2"/>
        <v/>
      </c>
      <c r="G387" s="1" t="str">
        <f t="shared" si="3"/>
        <v/>
      </c>
    </row>
    <row r="388" spans="1:7" ht="15.75" customHeight="1">
      <c r="A388" s="14" t="str">
        <f>IF(Data_HSK3!E382="","",Data_HSK3!E382)</f>
        <v>kinh tế; tiết kiệm</v>
      </c>
      <c r="B388" s="15"/>
      <c r="C388" s="16" t="str">
        <f>IF(OR(A388="",TRIM(B388)=""),"",IF(OR(ISNUMBER(FIND("|"&amp;F388&amp;"|",Data_HSK3!G382)),AND(F388=G388,ISNUMBER(FIND("|"&amp;G388&amp;"|",Data_HSK3!H382)))),"✅","❌"))</f>
        <v/>
      </c>
      <c r="D388" s="17" t="str">
        <f>IF(OR(A388="",$D$5&lt;&gt;"Có"),"",Data_HSK3!B382&amp;"  ("&amp;Data_HSK3!C382&amp;")")</f>
        <v/>
      </c>
      <c r="F388" s="1" t="str">
        <f t="shared" si="2"/>
        <v/>
      </c>
      <c r="G388" s="1" t="str">
        <f t="shared" si="3"/>
        <v/>
      </c>
    </row>
    <row r="389" spans="1:7" ht="15.75" customHeight="1">
      <c r="A389" s="14" t="str">
        <f>IF(Data_HSK3!E383="","",Data_HSK3!E383)</f>
        <v>trải qua; trải nghiệm</v>
      </c>
      <c r="B389" s="15"/>
      <c r="C389" s="16" t="str">
        <f>IF(OR(A389="",TRIM(B389)=""),"",IF(OR(ISNUMBER(FIND("|"&amp;F389&amp;"|",Data_HSK3!G383)),AND(F389=G389,ISNUMBER(FIND("|"&amp;G389&amp;"|",Data_HSK3!H383)))),"✅","❌"))</f>
        <v/>
      </c>
      <c r="D389" s="17" t="str">
        <f>IF(OR(A389="",$D$5&lt;&gt;"Có"),"",Data_HSK3!B383&amp;"  ("&amp;Data_HSK3!C383&amp;")")</f>
        <v/>
      </c>
      <c r="F389" s="1" t="str">
        <f t="shared" si="2"/>
        <v/>
      </c>
      <c r="G389" s="1" t="str">
        <f t="shared" si="3"/>
        <v/>
      </c>
    </row>
    <row r="390" spans="1:7" ht="15.75" customHeight="1">
      <c r="A390" s="14" t="str">
        <f>IF(Data_HSK3!E384="","",Data_HSK3!E384)</f>
        <v>kinh nghiệm</v>
      </c>
      <c r="B390" s="15"/>
      <c r="C390" s="16" t="str">
        <f>IF(OR(A390="",TRIM(B390)=""),"",IF(OR(ISNUMBER(FIND("|"&amp;F390&amp;"|",Data_HSK3!G384)),AND(F390=G390,ISNUMBER(FIND("|"&amp;G390&amp;"|",Data_HSK3!H384)))),"✅","❌"))</f>
        <v/>
      </c>
      <c r="D390" s="17" t="str">
        <f>IF(OR(A390="",$D$5&lt;&gt;"Có"),"",Data_HSK3!B384&amp;"  ("&amp;Data_HSK3!C384&amp;")")</f>
        <v/>
      </c>
      <c r="F390" s="1" t="str">
        <f t="shared" si="2"/>
        <v/>
      </c>
      <c r="G390" s="1" t="str">
        <f t="shared" si="3"/>
        <v/>
      </c>
    </row>
    <row r="391" spans="1:7" ht="15.75" customHeight="1">
      <c r="A391" s="14" t="str">
        <f>IF(Data_HSK3!E385="","",Data_HSK3!E385)</f>
        <v>kinh doanh, điều hành</v>
      </c>
      <c r="B391" s="15"/>
      <c r="C391" s="16" t="str">
        <f>IF(OR(A391="",TRIM(B391)=""),"",IF(OR(ISNUMBER(FIND("|"&amp;F391&amp;"|",Data_HSK3!G385)),AND(F391=G391,ISNUMBER(FIND("|"&amp;G391&amp;"|",Data_HSK3!H385)))),"✅","❌"))</f>
        <v/>
      </c>
      <c r="D391" s="17" t="str">
        <f>IF(OR(A391="",$D$5&lt;&gt;"Có"),"",Data_HSK3!B385&amp;"  ("&amp;Data_HSK3!C385&amp;")")</f>
        <v/>
      </c>
      <c r="F391" s="1" t="str">
        <f t="shared" si="2"/>
        <v/>
      </c>
      <c r="G391" s="1" t="str">
        <f t="shared" si="3"/>
        <v/>
      </c>
    </row>
    <row r="392" spans="1:7" ht="15.75" customHeight="1">
      <c r="A392" s="14" t="str">
        <f>IF(Data_HSK3!E386="","",Data_HSK3!E386)</f>
        <v>đặc sắc, hay tuyệt</v>
      </c>
      <c r="B392" s="15"/>
      <c r="C392" s="16" t="str">
        <f>IF(OR(A392="",TRIM(B392)=""),"",IF(OR(ISNUMBER(FIND("|"&amp;F392&amp;"|",Data_HSK3!G386)),AND(F392=G392,ISNUMBER(FIND("|"&amp;G392&amp;"|",Data_HSK3!H386)))),"✅","❌"))</f>
        <v/>
      </c>
      <c r="D392" s="17" t="str">
        <f>IF(OR(A392="",$D$5&lt;&gt;"Có"),"",Data_HSK3!B386&amp;"  ("&amp;Data_HSK3!C386&amp;")")</f>
        <v/>
      </c>
      <c r="F392" s="1" t="str">
        <f t="shared" si="2"/>
        <v/>
      </c>
      <c r="G392" s="1" t="str">
        <f t="shared" si="3"/>
        <v/>
      </c>
    </row>
    <row r="393" spans="1:7" ht="15.75" customHeight="1">
      <c r="A393" s="14" t="str">
        <f>IF(Data_HSK3!E387="","",Data_HSK3!E387)</f>
        <v>tinh thần (jīngshén)</v>
      </c>
      <c r="B393" s="15"/>
      <c r="C393" s="16" t="str">
        <f>IF(OR(A393="",TRIM(B393)=""),"",IF(OR(ISNUMBER(FIND("|"&amp;F393&amp;"|",Data_HSK3!G387)),AND(F393=G393,ISNUMBER(FIND("|"&amp;G393&amp;"|",Data_HSK3!H387)))),"✅","❌"))</f>
        <v/>
      </c>
      <c r="D393" s="17" t="str">
        <f>IF(OR(A393="",$D$5&lt;&gt;"Có"),"",Data_HSK3!B387&amp;"  ("&amp;Data_HSK3!C387&amp;")")</f>
        <v/>
      </c>
      <c r="F393" s="1" t="str">
        <f t="shared" si="2"/>
        <v/>
      </c>
      <c r="G393" s="1" t="str">
        <f t="shared" si="3"/>
        <v/>
      </c>
    </row>
    <row r="394" spans="1:7" ht="15.75" customHeight="1">
      <c r="A394" s="14" t="str">
        <f>IF(Data_HSK3!E388="","",Data_HSK3!E388)</f>
        <v>tỉnh táo, có sức sống (jīngshen)</v>
      </c>
      <c r="B394" s="15"/>
      <c r="C394" s="16" t="str">
        <f>IF(OR(A394="",TRIM(B394)=""),"",IF(OR(ISNUMBER(FIND("|"&amp;F394&amp;"|",Data_HSK3!G388)),AND(F394=G394,ISNUMBER(FIND("|"&amp;G394&amp;"|",Data_HSK3!H388)))),"✅","❌"))</f>
        <v/>
      </c>
      <c r="D394" s="17" t="str">
        <f>IF(OR(A394="",$D$5&lt;&gt;"Có"),"",Data_HSK3!B388&amp;"  ("&amp;Data_HSK3!C388&amp;")")</f>
        <v/>
      </c>
      <c r="F394" s="1" t="str">
        <f t="shared" si="2"/>
        <v/>
      </c>
      <c r="G394" s="1" t="str">
        <f t="shared" si="3"/>
        <v/>
      </c>
    </row>
    <row r="395" spans="1:7" ht="15.75" customHeight="1">
      <c r="A395" s="14" t="str">
        <f>IF(Data_HSK3!E389="","",Data_HSK3!E389)</f>
        <v>cảnh sắc, phong cảnh</v>
      </c>
      <c r="B395" s="15"/>
      <c r="C395" s="16" t="str">
        <f>IF(OR(A395="",TRIM(B395)=""),"",IF(OR(ISNUMBER(FIND("|"&amp;F395&amp;"|",Data_HSK3!G389)),AND(F395=G395,ISNUMBER(FIND("|"&amp;G395&amp;"|",Data_HSK3!H389)))),"✅","❌"))</f>
        <v/>
      </c>
      <c r="D395" s="17" t="str">
        <f>IF(OR(A395="",$D$5&lt;&gt;"Có"),"",Data_HSK3!B389&amp;"  ("&amp;Data_HSK3!C389&amp;")")</f>
        <v/>
      </c>
      <c r="F395" s="1" t="str">
        <f t="shared" si="2"/>
        <v/>
      </c>
      <c r="G395" s="1" t="str">
        <f t="shared" si="3"/>
        <v/>
      </c>
    </row>
    <row r="396" spans="1:7" ht="15.75" customHeight="1">
      <c r="A396" s="14" t="str">
        <f>IF(Data_HSK3!E390="","",Data_HSK3!E390)</f>
        <v>cảnh sát</v>
      </c>
      <c r="B396" s="15"/>
      <c r="C396" s="16" t="str">
        <f>IF(OR(A396="",TRIM(B396)=""),"",IF(OR(ISNUMBER(FIND("|"&amp;F396&amp;"|",Data_HSK3!G390)),AND(F396=G396,ISNUMBER(FIND("|"&amp;G396&amp;"|",Data_HSK3!H390)))),"✅","❌"))</f>
        <v/>
      </c>
      <c r="D396" s="17" t="str">
        <f>IF(OR(A396="",$D$5&lt;&gt;"Có"),"",Data_HSK3!B390&amp;"  ("&amp;Data_HSK3!C390&amp;")")</f>
        <v/>
      </c>
      <c r="F396" s="1" t="str">
        <f t="shared" si="2"/>
        <v/>
      </c>
      <c r="G396" s="1" t="str">
        <f t="shared" si="3"/>
        <v/>
      </c>
    </row>
    <row r="397" spans="1:7" ht="15.75" customHeight="1">
      <c r="A397" s="14" t="str">
        <f>IF(Data_HSK3!E391="","",Data_HSK3!E391)</f>
        <v>yên tĩnh, tĩnh (1 chữ)</v>
      </c>
      <c r="B397" s="15"/>
      <c r="C397" s="16" t="str">
        <f>IF(OR(A397="",TRIM(B397)=""),"",IF(OR(ISNUMBER(FIND("|"&amp;F397&amp;"|",Data_HSK3!G391)),AND(F397=G397,ISNUMBER(FIND("|"&amp;G397&amp;"|",Data_HSK3!H391)))),"✅","❌"))</f>
        <v/>
      </c>
      <c r="D397" s="17" t="str">
        <f>IF(OR(A397="",$D$5&lt;&gt;"Có"),"",Data_HSK3!B391&amp;"  ("&amp;Data_HSK3!C391&amp;")")</f>
        <v/>
      </c>
      <c r="F397" s="1" t="str">
        <f t="shared" si="2"/>
        <v/>
      </c>
      <c r="G397" s="1" t="str">
        <f t="shared" si="3"/>
        <v/>
      </c>
    </row>
    <row r="398" spans="1:7" ht="15.75" customHeight="1">
      <c r="A398" s="14" t="str">
        <f>IF(Data_HSK3!E392="","",Data_HSK3!E392)</f>
        <v>lâu</v>
      </c>
      <c r="B398" s="15"/>
      <c r="C398" s="16" t="str">
        <f>IF(OR(A398="",TRIM(B398)=""),"",IF(OR(ISNUMBER(FIND("|"&amp;F398&amp;"|",Data_HSK3!G392)),AND(F398=G398,ISNUMBER(FIND("|"&amp;G398&amp;"|",Data_HSK3!H392)))),"✅","❌"))</f>
        <v/>
      </c>
      <c r="D398" s="17" t="str">
        <f>IF(OR(A398="",$D$5&lt;&gt;"Có"),"",Data_HSK3!B392&amp;"  ("&amp;Data_HSK3!C392&amp;")")</f>
        <v/>
      </c>
      <c r="F398" s="1" t="str">
        <f t="shared" si="2"/>
        <v/>
      </c>
      <c r="G398" s="1" t="str">
        <f t="shared" si="3"/>
        <v/>
      </c>
    </row>
    <row r="399" spans="1:7" ht="15.75" customHeight="1">
      <c r="A399" s="14" t="str">
        <f>IF(Data_HSK3!E393="","",Data_HSK3!E393)</f>
        <v>cũ</v>
      </c>
      <c r="B399" s="15"/>
      <c r="C399" s="16" t="str">
        <f>IF(OR(A399="",TRIM(B399)=""),"",IF(OR(ISNUMBER(FIND("|"&amp;F399&amp;"|",Data_HSK3!G393)),AND(F399=G399,ISNUMBER(FIND("|"&amp;G399&amp;"|",Data_HSK3!H393)))),"✅","❌"))</f>
        <v/>
      </c>
      <c r="D399" s="17" t="str">
        <f>IF(OR(A399="",$D$5&lt;&gt;"Có"),"",Data_HSK3!B393&amp;"  ("&amp;Data_HSK3!C393&amp;")")</f>
        <v/>
      </c>
      <c r="F399" s="1" t="str">
        <f t="shared" si="2"/>
        <v/>
      </c>
      <c r="G399" s="1" t="str">
        <f t="shared" si="3"/>
        <v/>
      </c>
    </row>
    <row r="400" spans="1:7" ht="15.75" customHeight="1">
      <c r="A400" s="14" t="str">
        <f>IF(Data_HSK3!E394="","",Data_HSK3!E394)</f>
        <v>cứu</v>
      </c>
      <c r="B400" s="15"/>
      <c r="C400" s="16" t="str">
        <f>IF(OR(A400="",TRIM(B400)=""),"",IF(OR(ISNUMBER(FIND("|"&amp;F400&amp;"|",Data_HSK3!G394)),AND(F400=G400,ISNUMBER(FIND("|"&amp;G400&amp;"|",Data_HSK3!H394)))),"✅","❌"))</f>
        <v/>
      </c>
      <c r="D400" s="17" t="str">
        <f>IF(OR(A400="",$D$5&lt;&gt;"Có"),"",Data_HSK3!B394&amp;"  ("&amp;Data_HSK3!C394&amp;")")</f>
        <v/>
      </c>
      <c r="F400" s="1" t="str">
        <f t="shared" si="2"/>
        <v/>
      </c>
      <c r="G400" s="1" t="str">
        <f t="shared" si="3"/>
        <v/>
      </c>
    </row>
    <row r="401" spans="1:7" ht="15.75" customHeight="1">
      <c r="A401" s="14" t="str">
        <f>IF(Data_HSK3!E395="","",Data_HSK3!E395)</f>
        <v>chính là; dù cho</v>
      </c>
      <c r="B401" s="15"/>
      <c r="C401" s="16" t="str">
        <f>IF(OR(A401="",TRIM(B401)=""),"",IF(OR(ISNUMBER(FIND("|"&amp;F401&amp;"|",Data_HSK3!G395)),AND(F401=G401,ISNUMBER(FIND("|"&amp;G401&amp;"|",Data_HSK3!H395)))),"✅","❌"))</f>
        <v/>
      </c>
      <c r="D401" s="17" t="str">
        <f>IF(OR(A401="",$D$5&lt;&gt;"Có"),"",Data_HSK3!B395&amp;"  ("&amp;Data_HSK3!C395&amp;")")</f>
        <v/>
      </c>
      <c r="F401" s="1" t="str">
        <f t="shared" si="2"/>
        <v/>
      </c>
      <c r="G401" s="1" t="str">
        <f t="shared" si="3"/>
        <v/>
      </c>
    </row>
    <row r="402" spans="1:7" ht="15.75" customHeight="1">
      <c r="A402" s="14" t="str">
        <f>IF(Data_HSK3!E396="","",Data_HSK3!E396)</f>
        <v>có việc làm, đi làm</v>
      </c>
      <c r="B402" s="15"/>
      <c r="C402" s="16" t="str">
        <f>IF(OR(A402="",TRIM(B402)=""),"",IF(OR(ISNUMBER(FIND("|"&amp;F402&amp;"|",Data_HSK3!G396)),AND(F402=G402,ISNUMBER(FIND("|"&amp;G402&amp;"|",Data_HSK3!H396)))),"✅","❌"))</f>
        <v/>
      </c>
      <c r="D402" s="17" t="str">
        <f>IF(OR(A402="",$D$5&lt;&gt;"Có"),"",Data_HSK3!B396&amp;"  ("&amp;Data_HSK3!C396&amp;")")</f>
        <v/>
      </c>
      <c r="F402" s="1" t="str">
        <f t="shared" si="2"/>
        <v/>
      </c>
      <c r="G402" s="1" t="str">
        <f t="shared" si="3"/>
        <v/>
      </c>
    </row>
    <row r="403" spans="1:7" ht="15.75" customHeight="1">
      <c r="A403" s="14" t="str">
        <f>IF(Data_HSK3!E397="","",Data_HSK3!E397)</f>
        <v>tổ chức (举办)</v>
      </c>
      <c r="B403" s="15"/>
      <c r="C403" s="16" t="str">
        <f>IF(OR(A403="",TRIM(B403)=""),"",IF(OR(ISNUMBER(FIND("|"&amp;F403&amp;"|",Data_HSK3!G397)),AND(F403=G403,ISNUMBER(FIND("|"&amp;G403&amp;"|",Data_HSK3!H397)))),"✅","❌"))</f>
        <v/>
      </c>
      <c r="D403" s="17" t="str">
        <f>IF(OR(A403="",$D$5&lt;&gt;"Có"),"",Data_HSK3!B397&amp;"  ("&amp;Data_HSK3!C397&amp;")")</f>
        <v/>
      </c>
      <c r="F403" s="1" t="str">
        <f t="shared" si="2"/>
        <v/>
      </c>
      <c r="G403" s="1" t="str">
        <f t="shared" si="3"/>
        <v/>
      </c>
    </row>
    <row r="404" spans="1:7" ht="15.75" customHeight="1">
      <c r="A404" s="14" t="str">
        <f>IF(Data_HSK3!E398="","",Data_HSK3!E398)</f>
        <v>cụ thể</v>
      </c>
      <c r="B404" s="15"/>
      <c r="C404" s="16" t="str">
        <f>IF(OR(A404="",TRIM(B404)=""),"",IF(OR(ISNUMBER(FIND("|"&amp;F404&amp;"|",Data_HSK3!G398)),AND(F404=G404,ISNUMBER(FIND("|"&amp;G404&amp;"|",Data_HSK3!H398)))),"✅","❌"))</f>
        <v/>
      </c>
      <c r="D404" s="17" t="str">
        <f>IF(OR(A404="",$D$5&lt;&gt;"Có"),"",Data_HSK3!B398&amp;"  ("&amp;Data_HSK3!C398&amp;")")</f>
        <v/>
      </c>
      <c r="F404" s="1" t="str">
        <f t="shared" si="2"/>
        <v/>
      </c>
      <c r="G404" s="1" t="str">
        <f t="shared" si="3"/>
        <v/>
      </c>
    </row>
    <row r="405" spans="1:7" ht="15.75" customHeight="1">
      <c r="A405" s="14" t="str">
        <f>IF(Data_HSK3!E399="","",Data_HSK3!E399)</f>
        <v>có (đặc điểm, ý nghĩa)</v>
      </c>
      <c r="B405" s="15"/>
      <c r="C405" s="16" t="str">
        <f>IF(OR(A405="",TRIM(B405)=""),"",IF(OR(ISNUMBER(FIND("|"&amp;F405&amp;"|",Data_HSK3!G399)),AND(F405=G405,ISNUMBER(FIND("|"&amp;G405&amp;"|",Data_HSK3!H399)))),"✅","❌"))</f>
        <v/>
      </c>
      <c r="D405" s="17" t="str">
        <f>IF(OR(A405="",$D$5&lt;&gt;"Có"),"",Data_HSK3!B399&amp;"  ("&amp;Data_HSK3!C399&amp;")")</f>
        <v/>
      </c>
      <c r="F405" s="1" t="str">
        <f t="shared" si="2"/>
        <v/>
      </c>
      <c r="G405" s="1" t="str">
        <f t="shared" si="3"/>
        <v/>
      </c>
    </row>
    <row r="406" spans="1:7" ht="15.75" customHeight="1">
      <c r="A406" s="14" t="str">
        <f>IF(Data_HSK3!E400="","",Data_HSK3!E400)</f>
        <v>nhà hát, rạp hát</v>
      </c>
      <c r="B406" s="15"/>
      <c r="C406" s="16" t="str">
        <f>IF(OR(A406="",TRIM(B406)=""),"",IF(OR(ISNUMBER(FIND("|"&amp;F406&amp;"|",Data_HSK3!G400)),AND(F406=G406,ISNUMBER(FIND("|"&amp;G406&amp;"|",Data_HSK3!H400)))),"✅","❌"))</f>
        <v/>
      </c>
      <c r="D406" s="17" t="str">
        <f>IF(OR(A406="",$D$5&lt;&gt;"Có"),"",Data_HSK3!B400&amp;"  ("&amp;Data_HSK3!C400&amp;")")</f>
        <v/>
      </c>
      <c r="F406" s="1" t="str">
        <f t="shared" si="2"/>
        <v/>
      </c>
      <c r="G406" s="1" t="str">
        <f t="shared" si="3"/>
        <v/>
      </c>
    </row>
    <row r="407" spans="1:7" ht="15.75" customHeight="1">
      <c r="A407" s="14" t="str">
        <f>IF(Data_HSK3!E401="","",Data_HSK3!E401)</f>
        <v>nghe nói, theo người ta nói (据说)</v>
      </c>
      <c r="B407" s="15"/>
      <c r="C407" s="16" t="str">
        <f>IF(OR(A407="",TRIM(B407)=""),"",IF(OR(ISNUMBER(FIND("|"&amp;F407&amp;"|",Data_HSK3!G401)),AND(F407=G407,ISNUMBER(FIND("|"&amp;G407&amp;"|",Data_HSK3!H401)))),"✅","❌"))</f>
        <v/>
      </c>
      <c r="D407" s="17" t="str">
        <f>IF(OR(A407="",$D$5&lt;&gt;"Có"),"",Data_HSK3!B401&amp;"  ("&amp;Data_HSK3!C401&amp;")")</f>
        <v/>
      </c>
      <c r="F407" s="1" t="str">
        <f t="shared" si="2"/>
        <v/>
      </c>
      <c r="G407" s="1" t="str">
        <f t="shared" si="3"/>
        <v/>
      </c>
    </row>
    <row r="408" spans="1:7" ht="15.75" customHeight="1">
      <c r="A408" s="14" t="str">
        <f>IF(Data_HSK3!E402="","",Data_HSK3!E402)</f>
        <v>quyết định</v>
      </c>
      <c r="B408" s="15"/>
      <c r="C408" s="16" t="str">
        <f>IF(OR(A408="",TRIM(B408)=""),"",IF(OR(ISNUMBER(FIND("|"&amp;F408&amp;"|",Data_HSK3!G402)),AND(F408=G408,ISNUMBER(FIND("|"&amp;G408&amp;"|",Data_HSK3!H402)))),"✅","❌"))</f>
        <v/>
      </c>
      <c r="D408" s="17" t="str">
        <f>IF(OR(A408="",$D$5&lt;&gt;"Có"),"",Data_HSK3!B402&amp;"  ("&amp;Data_HSK3!C402&amp;")")</f>
        <v/>
      </c>
      <c r="F408" s="1" t="str">
        <f t="shared" si="2"/>
        <v/>
      </c>
      <c r="G408" s="1" t="str">
        <f t="shared" si="3"/>
        <v/>
      </c>
    </row>
    <row r="409" spans="1:7" ht="15.75" customHeight="1">
      <c r="A409" s="14" t="str">
        <f>IF(Data_HSK3!E403="","",Data_HSK3!E403)</f>
        <v>trận chung kết</v>
      </c>
      <c r="B409" s="15"/>
      <c r="C409" s="16" t="str">
        <f>IF(OR(A409="",TRIM(B409)=""),"",IF(OR(ISNUMBER(FIND("|"&amp;F409&amp;"|",Data_HSK3!G403)),AND(F409=G409,ISNUMBER(FIND("|"&amp;G409&amp;"|",Data_HSK3!H403)))),"✅","❌"))</f>
        <v/>
      </c>
      <c r="D409" s="17" t="str">
        <f>IF(OR(A409="",$D$5&lt;&gt;"Có"),"",Data_HSK3!B403&amp;"  ("&amp;Data_HSK3!C403&amp;")")</f>
        <v/>
      </c>
      <c r="F409" s="1" t="str">
        <f t="shared" si="2"/>
        <v/>
      </c>
      <c r="G409" s="1" t="str">
        <f t="shared" si="3"/>
        <v/>
      </c>
    </row>
    <row r="410" spans="1:7" ht="15.75" customHeight="1">
      <c r="A410" s="14" t="str">
        <f>IF(Data_HSK3!E404="","",Data_HSK3!E404)</f>
        <v>quyết tâm</v>
      </c>
      <c r="B410" s="15"/>
      <c r="C410" s="16" t="str">
        <f>IF(OR(A410="",TRIM(B410)=""),"",IF(OR(ISNUMBER(FIND("|"&amp;F410&amp;"|",Data_HSK3!G404)),AND(F410=G410,ISNUMBER(FIND("|"&amp;G410&amp;"|",Data_HSK3!H404)))),"✅","❌"))</f>
        <v/>
      </c>
      <c r="D410" s="17" t="str">
        <f>IF(OR(A410="",$D$5&lt;&gt;"Có"),"",Data_HSK3!B404&amp;"  ("&amp;Data_HSK3!C404&amp;")")</f>
        <v/>
      </c>
      <c r="F410" s="1" t="str">
        <f t="shared" si="2"/>
        <v/>
      </c>
      <c r="G410" s="1" t="str">
        <f t="shared" si="3"/>
        <v/>
      </c>
    </row>
    <row r="411" spans="1:7" ht="15.75" customHeight="1">
      <c r="A411" s="14" t="str">
        <f>IF(Data_HSK3!E405="","",Data_HSK3!E405)</f>
        <v>tuyệt đối, hoàn toàn</v>
      </c>
      <c r="B411" s="15"/>
      <c r="C411" s="16" t="str">
        <f>IF(OR(A411="",TRIM(B411)=""),"",IF(OR(ISNUMBER(FIND("|"&amp;F411&amp;"|",Data_HSK3!G405)),AND(F411=G411,ISNUMBER(FIND("|"&amp;G411&amp;"|",Data_HSK3!H405)))),"✅","❌"))</f>
        <v/>
      </c>
      <c r="D411" s="17" t="str">
        <f>IF(OR(A411="",$D$5&lt;&gt;"Có"),"",Data_HSK3!B405&amp;"  ("&amp;Data_HSK3!C405&amp;")")</f>
        <v/>
      </c>
      <c r="F411" s="1" t="str">
        <f t="shared" si="2"/>
        <v/>
      </c>
      <c r="G411" s="1" t="str">
        <f t="shared" si="3"/>
        <v/>
      </c>
    </row>
    <row r="412" spans="1:7" ht="15.75" customHeight="1">
      <c r="A412" s="14" t="str">
        <f>IF(Data_HSK3!E406="","",Data_HSK3!E406)</f>
        <v>cà phê</v>
      </c>
      <c r="B412" s="15"/>
      <c r="C412" s="16" t="str">
        <f>IF(OR(A412="",TRIM(B412)=""),"",IF(OR(ISNUMBER(FIND("|"&amp;F412&amp;"|",Data_HSK3!G406)),AND(F412=G412,ISNUMBER(FIND("|"&amp;G412&amp;"|",Data_HSK3!H406)))),"✅","❌"))</f>
        <v/>
      </c>
      <c r="D412" s="17" t="str">
        <f>IF(OR(A412="",$D$5&lt;&gt;"Có"),"",Data_HSK3!B406&amp;"  ("&amp;Data_HSK3!C406&amp;")")</f>
        <v/>
      </c>
      <c r="F412" s="1" t="str">
        <f t="shared" si="2"/>
        <v/>
      </c>
      <c r="G412" s="1" t="str">
        <f t="shared" si="3"/>
        <v/>
      </c>
    </row>
    <row r="413" spans="1:7" ht="15.75" customHeight="1">
      <c r="A413" s="14" t="str">
        <f>IF(Data_HSK3!E407="","",Data_HSK3!E407)</f>
        <v>khai thác, phát triển (phần mềm, tài nguyên)</v>
      </c>
      <c r="B413" s="15"/>
      <c r="C413" s="16" t="str">
        <f>IF(OR(A413="",TRIM(B413)=""),"",IF(OR(ISNUMBER(FIND("|"&amp;F413&amp;"|",Data_HSK3!G407)),AND(F413=G413,ISNUMBER(FIND("|"&amp;G413&amp;"|",Data_HSK3!H407)))),"✅","❌"))</f>
        <v/>
      </c>
      <c r="D413" s="17" t="str">
        <f>IF(OR(A413="",$D$5&lt;&gt;"Có"),"",Data_HSK3!B407&amp;"  ("&amp;Data_HSK3!C407&amp;")")</f>
        <v/>
      </c>
      <c r="F413" s="1" t="str">
        <f t="shared" si="2"/>
        <v/>
      </c>
      <c r="G413" s="1" t="str">
        <f t="shared" si="3"/>
        <v/>
      </c>
    </row>
    <row r="414" spans="1:7" ht="15.75" customHeight="1">
      <c r="A414" s="14" t="str">
        <f>IF(Data_HSK3!E408="","",Data_HSK3!E408)</f>
        <v>mở cửa; nở (hoa)</v>
      </c>
      <c r="B414" s="15"/>
      <c r="C414" s="16" t="str">
        <f>IF(OR(A414="",TRIM(B414)=""),"",IF(OR(ISNUMBER(FIND("|"&amp;F414&amp;"|",Data_HSK3!G408)),AND(F414=G414,ISNUMBER(FIND("|"&amp;G414&amp;"|",Data_HSK3!H408)))),"✅","❌"))</f>
        <v/>
      </c>
      <c r="D414" s="17" t="str">
        <f>IF(OR(A414="",$D$5&lt;&gt;"Có"),"",Data_HSK3!B408&amp;"  ("&amp;Data_HSK3!C408&amp;")")</f>
        <v/>
      </c>
      <c r="F414" s="1" t="str">
        <f t="shared" si="2"/>
        <v/>
      </c>
      <c r="G414" s="1" t="str">
        <f t="shared" si="3"/>
        <v/>
      </c>
    </row>
    <row r="415" spans="1:7" ht="15.75" customHeight="1">
      <c r="A415" s="14" t="str">
        <f>IF(Data_HSK3!E409="","",Data_HSK3!E409)</f>
        <v>bắt đầu</v>
      </c>
      <c r="B415" s="15"/>
      <c r="C415" s="16" t="str">
        <f>IF(OR(A415="",TRIM(B415)=""),"",IF(OR(ISNUMBER(FIND("|"&amp;F415&amp;"|",Data_HSK3!G409)),AND(F415=G415,ISNUMBER(FIND("|"&amp;G415&amp;"|",Data_HSK3!H409)))),"✅","❌"))</f>
        <v/>
      </c>
      <c r="D415" s="17" t="str">
        <f>IF(OR(A415="",$D$5&lt;&gt;"Có"),"",Data_HSK3!B409&amp;"  ("&amp;Data_HSK3!C409&amp;")")</f>
        <v/>
      </c>
      <c r="F415" s="1" t="str">
        <f t="shared" si="2"/>
        <v/>
      </c>
      <c r="G415" s="1" t="str">
        <f t="shared" si="3"/>
        <v/>
      </c>
    </row>
    <row r="416" spans="1:7" ht="15.75" customHeight="1">
      <c r="A416" s="14" t="str">
        <f>IF(Data_HSK3!E410="","",Data_HSK3!E410)</f>
        <v>khai trương, mở cửa kinh doanh</v>
      </c>
      <c r="B416" s="15"/>
      <c r="C416" s="16" t="str">
        <f>IF(OR(A416="",TRIM(B416)=""),"",IF(OR(ISNUMBER(FIND("|"&amp;F416&amp;"|",Data_HSK3!G410)),AND(F416=G416,ISNUMBER(FIND("|"&amp;G416&amp;"|",Data_HSK3!H410)))),"✅","❌"))</f>
        <v/>
      </c>
      <c r="D416" s="17" t="str">
        <f>IF(OR(A416="",$D$5&lt;&gt;"Có"),"",Data_HSK3!B410&amp;"  ("&amp;Data_HSK3!C410&amp;")")</f>
        <v/>
      </c>
      <c r="F416" s="1" t="str">
        <f t="shared" si="2"/>
        <v/>
      </c>
      <c r="G416" s="1" t="str">
        <f t="shared" si="3"/>
        <v/>
      </c>
    </row>
    <row r="417" spans="1:7" ht="15.75" customHeight="1">
      <c r="A417" s="14" t="str">
        <f>IF(Data_HSK3!E411="","",Data_HSK3!E411)</f>
        <v>triển khai, phát động</v>
      </c>
      <c r="B417" s="15"/>
      <c r="C417" s="16" t="str">
        <f>IF(OR(A417="",TRIM(B417)=""),"",IF(OR(ISNUMBER(FIND("|"&amp;F417&amp;"|",Data_HSK3!G411)),AND(F417=G417,ISNUMBER(FIND("|"&amp;G417&amp;"|",Data_HSK3!H411)))),"✅","❌"))</f>
        <v/>
      </c>
      <c r="D417" s="17" t="str">
        <f>IF(OR(A417="",$D$5&lt;&gt;"Có"),"",Data_HSK3!B411&amp;"  ("&amp;Data_HSK3!C411&amp;")")</f>
        <v/>
      </c>
      <c r="F417" s="1" t="str">
        <f t="shared" si="2"/>
        <v/>
      </c>
      <c r="G417" s="1" t="str">
        <f t="shared" si="3"/>
        <v/>
      </c>
    </row>
    <row r="418" spans="1:7" ht="15.75" customHeight="1">
      <c r="A418" s="14" t="str">
        <f>IF(Data_HSK3!E412="","",Data_HSK3!E412)</f>
        <v>xem ra, có vẻ (看起来)</v>
      </c>
      <c r="B418" s="15"/>
      <c r="C418" s="16" t="str">
        <f>IF(OR(A418="",TRIM(B418)=""),"",IF(OR(ISNUMBER(FIND("|"&amp;F418&amp;"|",Data_HSK3!G412)),AND(F418=G418,ISNUMBER(FIND("|"&amp;G418&amp;"|",Data_HSK3!H412)))),"✅","❌"))</f>
        <v/>
      </c>
      <c r="D418" s="17" t="str">
        <f>IF(OR(A418="",$D$5&lt;&gt;"Có"),"",Data_HSK3!B412&amp;"  ("&amp;Data_HSK3!C412&amp;")")</f>
        <v/>
      </c>
      <c r="F418" s="1" t="str">
        <f t="shared" si="2"/>
        <v/>
      </c>
      <c r="G418" s="1" t="str">
        <f t="shared" si="3"/>
        <v/>
      </c>
    </row>
    <row r="419" spans="1:7" ht="15.75" customHeight="1">
      <c r="A419" s="14" t="str">
        <f>IF(Data_HSK3!E413="","",Data_HSK3!E413)</f>
        <v>trông có vẻ (看上去)</v>
      </c>
      <c r="B419" s="15"/>
      <c r="C419" s="16" t="str">
        <f>IF(OR(A419="",TRIM(B419)=""),"",IF(OR(ISNUMBER(FIND("|"&amp;F419&amp;"|",Data_HSK3!G413)),AND(F419=G419,ISNUMBER(FIND("|"&amp;G419&amp;"|",Data_HSK3!H413)))),"✅","❌"))</f>
        <v/>
      </c>
      <c r="D419" s="17" t="str">
        <f>IF(OR(A419="",$D$5&lt;&gt;"Có"),"",Data_HSK3!B413&amp;"  ("&amp;Data_HSK3!C413&amp;")")</f>
        <v/>
      </c>
      <c r="F419" s="1" t="str">
        <f t="shared" si="2"/>
        <v/>
      </c>
      <c r="G419" s="1" t="str">
        <f t="shared" si="3"/>
        <v/>
      </c>
    </row>
    <row r="420" spans="1:7" ht="15.75" customHeight="1">
      <c r="A420" s="14" t="str">
        <f>IF(Data_HSK3!E414="","",Data_HSK3!E414)</f>
        <v>thử thách</v>
      </c>
      <c r="B420" s="15"/>
      <c r="C420" s="16" t="str">
        <f>IF(OR(A420="",TRIM(B420)=""),"",IF(OR(ISNUMBER(FIND("|"&amp;F420&amp;"|",Data_HSK3!G414)),AND(F420=G420,ISNUMBER(FIND("|"&amp;G420&amp;"|",Data_HSK3!H414)))),"✅","❌"))</f>
        <v/>
      </c>
      <c r="D420" s="17" t="str">
        <f>IF(OR(A420="",$D$5&lt;&gt;"Có"),"",Data_HSK3!B414&amp;"  ("&amp;Data_HSK3!C414&amp;")")</f>
        <v/>
      </c>
      <c r="F420" s="1" t="str">
        <f t="shared" si="2"/>
        <v/>
      </c>
      <c r="G420" s="1" t="str">
        <f t="shared" si="3"/>
        <v/>
      </c>
    </row>
    <row r="421" spans="1:7" ht="15.75" customHeight="1">
      <c r="A421" s="14" t="str">
        <f>IF(Data_HSK3!E415="","",Data_HSK3!E415)</f>
        <v>khoa học kỹ thuật</v>
      </c>
      <c r="B421" s="15"/>
      <c r="C421" s="16" t="str">
        <f>IF(OR(A421="",TRIM(B421)=""),"",IF(OR(ISNUMBER(FIND("|"&amp;F421&amp;"|",Data_HSK3!G415)),AND(F421=G421,ISNUMBER(FIND("|"&amp;G421&amp;"|",Data_HSK3!H415)))),"✅","❌"))</f>
        <v/>
      </c>
      <c r="D421" s="17" t="str">
        <f>IF(OR(A421="",$D$5&lt;&gt;"Có"),"",Data_HSK3!B415&amp;"  ("&amp;Data_HSK3!C415&amp;")")</f>
        <v/>
      </c>
      <c r="F421" s="1" t="str">
        <f t="shared" si="2"/>
        <v/>
      </c>
      <c r="G421" s="1" t="str">
        <f t="shared" si="3"/>
        <v/>
      </c>
    </row>
    <row r="422" spans="1:7" ht="15.75" customHeight="1">
      <c r="A422" s="14" t="str">
        <f>IF(Data_HSK3!E416="","",Data_HSK3!E416)</f>
        <v>đáng tin cậy</v>
      </c>
      <c r="B422" s="15"/>
      <c r="C422" s="16" t="str">
        <f>IF(OR(A422="",TRIM(B422)=""),"",IF(OR(ISNUMBER(FIND("|"&amp;F422&amp;"|",Data_HSK3!G416)),AND(F422=G422,ISNUMBER(FIND("|"&amp;G422&amp;"|",Data_HSK3!H416)))),"✅","❌"))</f>
        <v/>
      </c>
      <c r="D422" s="17" t="str">
        <f>IF(OR(A422="",$D$5&lt;&gt;"Có"),"",Data_HSK3!B416&amp;"  ("&amp;Data_HSK3!C416&amp;")")</f>
        <v/>
      </c>
      <c r="F422" s="1" t="str">
        <f t="shared" si="2"/>
        <v/>
      </c>
      <c r="G422" s="1" t="str">
        <f t="shared" si="3"/>
        <v/>
      </c>
    </row>
    <row r="423" spans="1:7" ht="15.75" customHeight="1">
      <c r="A423" s="14" t="str">
        <f>IF(Data_HSK3!E417="","",Data_HSK3!E417)</f>
        <v>coca cola, nước cola</v>
      </c>
      <c r="B423" s="15"/>
      <c r="C423" s="16" t="str">
        <f>IF(OR(A423="",TRIM(B423)=""),"",IF(OR(ISNUMBER(FIND("|"&amp;F423&amp;"|",Data_HSK3!G417)),AND(F423=G423,ISNUMBER(FIND("|"&amp;G423&amp;"|",Data_HSK3!H417)))),"✅","❌"))</f>
        <v/>
      </c>
      <c r="D423" s="17" t="str">
        <f>IF(OR(A423="",$D$5&lt;&gt;"Có"),"",Data_HSK3!B417&amp;"  ("&amp;Data_HSK3!C417&amp;")")</f>
        <v/>
      </c>
      <c r="F423" s="1" t="str">
        <f t="shared" si="2"/>
        <v/>
      </c>
      <c r="G423" s="1" t="str">
        <f t="shared" si="3"/>
        <v/>
      </c>
    </row>
    <row r="424" spans="1:7" ht="15.75" customHeight="1">
      <c r="A424" s="14" t="str">
        <f>IF(Data_HSK3!E418="","",Data_HSK3!E418)</f>
        <v>khắc phục</v>
      </c>
      <c r="B424" s="15"/>
      <c r="C424" s="16" t="str">
        <f>IF(OR(A424="",TRIM(B424)=""),"",IF(OR(ISNUMBER(FIND("|"&amp;F424&amp;"|",Data_HSK3!G418)),AND(F424=G424,ISNUMBER(FIND("|"&amp;G424&amp;"|",Data_HSK3!H418)))),"✅","❌"))</f>
        <v/>
      </c>
      <c r="D424" s="17" t="str">
        <f>IF(OR(A424="",$D$5&lt;&gt;"Có"),"",Data_HSK3!B418&amp;"  ("&amp;Data_HSK3!C418&amp;")")</f>
        <v/>
      </c>
      <c r="F424" s="1" t="str">
        <f t="shared" si="2"/>
        <v/>
      </c>
      <c r="G424" s="1" t="str">
        <f t="shared" si="3"/>
        <v/>
      </c>
    </row>
    <row r="425" spans="1:7" ht="15.75" customHeight="1">
      <c r="A425" s="14" t="str">
        <f>IF(Data_HSK3!E419="","",Data_HSK3!E419)</f>
        <v>khách quan</v>
      </c>
      <c r="B425" s="15"/>
      <c r="C425" s="16" t="str">
        <f>IF(OR(A425="",TRIM(B425)=""),"",IF(OR(ISNUMBER(FIND("|"&amp;F425&amp;"|",Data_HSK3!G419)),AND(F425=G425,ISNUMBER(FIND("|"&amp;G425&amp;"|",Data_HSK3!H419)))),"✅","❌"))</f>
        <v/>
      </c>
      <c r="D425" s="17" t="str">
        <f>IF(OR(A425="",$D$5&lt;&gt;"Có"),"",Data_HSK3!B419&amp;"  ("&amp;Data_HSK3!C419&amp;")")</f>
        <v/>
      </c>
      <c r="F425" s="1" t="str">
        <f t="shared" si="2"/>
        <v/>
      </c>
      <c r="G425" s="1" t="str">
        <f t="shared" si="3"/>
        <v/>
      </c>
    </row>
    <row r="426" spans="1:7" ht="15.75" customHeight="1">
      <c r="A426" s="14" t="str">
        <f>IF(Data_HSK3!E420="","",Data_HSK3!E420)</f>
        <v>chương trình học, khóa học</v>
      </c>
      <c r="B426" s="15"/>
      <c r="C426" s="16" t="str">
        <f>IF(OR(A426="",TRIM(B426)=""),"",IF(OR(ISNUMBER(FIND("|"&amp;F426&amp;"|",Data_HSK3!G420)),AND(F426=G426,ISNUMBER(FIND("|"&amp;G426&amp;"|",Data_HSK3!H420)))),"✅","❌"))</f>
        <v/>
      </c>
      <c r="D426" s="17" t="str">
        <f>IF(OR(A426="",$D$5&lt;&gt;"Có"),"",Data_HSK3!B420&amp;"  ("&amp;Data_HSK3!C420&amp;")")</f>
        <v/>
      </c>
      <c r="F426" s="1" t="str">
        <f t="shared" si="2"/>
        <v/>
      </c>
      <c r="G426" s="1" t="str">
        <f t="shared" si="3"/>
        <v/>
      </c>
    </row>
    <row r="427" spans="1:7" ht="15.75" customHeight="1">
      <c r="A427" s="14" t="str">
        <f>IF(Data_HSK3!E421="","",Data_HSK3!E421)</f>
        <v>trống, rỗng; uổng công</v>
      </c>
      <c r="B427" s="15"/>
      <c r="C427" s="16" t="str">
        <f>IF(OR(A427="",TRIM(B427)=""),"",IF(OR(ISNUMBER(FIND("|"&amp;F427&amp;"|",Data_HSK3!G421)),AND(F427=G427,ISNUMBER(FIND("|"&amp;G427&amp;"|",Data_HSK3!H421)))),"✅","❌"))</f>
        <v/>
      </c>
      <c r="D427" s="17" t="str">
        <f>IF(OR(A427="",$D$5&lt;&gt;"Có"),"",Data_HSK3!B421&amp;"  ("&amp;Data_HSK3!C421&amp;")")</f>
        <v/>
      </c>
      <c r="F427" s="1" t="str">
        <f t="shared" si="2"/>
        <v/>
      </c>
      <c r="G427" s="1" t="str">
        <f t="shared" si="3"/>
        <v/>
      </c>
    </row>
    <row r="428" spans="1:7" ht="15.75" customHeight="1">
      <c r="A428" s="14" t="str">
        <f>IF(Data_HSK3!E422="","",Data_HSK3!E422)</f>
        <v>điều hòa</v>
      </c>
      <c r="B428" s="15"/>
      <c r="C428" s="16" t="str">
        <f>IF(OR(A428="",TRIM(B428)=""),"",IF(OR(ISNUMBER(FIND("|"&amp;F428&amp;"|",Data_HSK3!G422)),AND(F428=G428,ISNUMBER(FIND("|"&amp;G428&amp;"|",Data_HSK3!H422)))),"✅","❌"))</f>
        <v/>
      </c>
      <c r="D428" s="17" t="str">
        <f>IF(OR(A428="",$D$5&lt;&gt;"Có"),"",Data_HSK3!B422&amp;"  ("&amp;Data_HSK3!C422&amp;")")</f>
        <v/>
      </c>
      <c r="F428" s="1" t="str">
        <f t="shared" si="2"/>
        <v/>
      </c>
      <c r="G428" s="1" t="str">
        <f t="shared" si="3"/>
        <v/>
      </c>
    </row>
    <row r="429" spans="1:7" ht="15.75" customHeight="1">
      <c r="A429" s="14" t="str">
        <f>IF(Data_HSK3!E423="","",Data_HSK3!E423)</f>
        <v>e rằng, sợ rằng</v>
      </c>
      <c r="B429" s="15"/>
      <c r="C429" s="16" t="str">
        <f>IF(OR(A429="",TRIM(B429)=""),"",IF(OR(ISNUMBER(FIND("|"&amp;F429&amp;"|",Data_HSK3!G423)),AND(F429=G429,ISNUMBER(FIND("|"&amp;G429&amp;"|",Data_HSK3!H423)))),"✅","❌"))</f>
        <v/>
      </c>
      <c r="D429" s="17" t="str">
        <f>IF(OR(A429="",$D$5&lt;&gt;"Có"),"",Data_HSK3!B423&amp;"  ("&amp;Data_HSK3!C423&amp;")")</f>
        <v/>
      </c>
      <c r="F429" s="1" t="str">
        <f t="shared" si="2"/>
        <v/>
      </c>
      <c r="G429" s="1" t="str">
        <f t="shared" si="3"/>
        <v/>
      </c>
    </row>
    <row r="430" spans="1:7" ht="15.75" customHeight="1">
      <c r="A430" s="14" t="str">
        <f>IF(Data_HSK3!E424="","",Data_HSK3!E424)</f>
        <v>thời gian rảnh, chỗ trống</v>
      </c>
      <c r="B430" s="15"/>
      <c r="C430" s="16" t="str">
        <f>IF(OR(A430="",TRIM(B430)=""),"",IF(OR(ISNUMBER(FIND("|"&amp;F430&amp;"|",Data_HSK3!G424)),AND(F430=G430,ISNUMBER(FIND("|"&amp;G430&amp;"|",Data_HSK3!H424)))),"✅","❌"))</f>
        <v/>
      </c>
      <c r="D430" s="17" t="str">
        <f>IF(OR(A430="",$D$5&lt;&gt;"Có"),"",Data_HSK3!B424&amp;"  ("&amp;Data_HSK3!C424&amp;")")</f>
        <v/>
      </c>
      <c r="F430" s="1" t="str">
        <f t="shared" si="2"/>
        <v/>
      </c>
      <c r="G430" s="1" t="str">
        <f t="shared" si="3"/>
        <v/>
      </c>
    </row>
    <row r="431" spans="1:7" ht="15.75" customHeight="1">
      <c r="A431" s="14" t="str">
        <f>IF(Data_HSK3!E425="","",Data_HSK3!E425)</f>
        <v>quần dài</v>
      </c>
      <c r="B431" s="15"/>
      <c r="C431" s="16" t="str">
        <f>IF(OR(A431="",TRIM(B431)=""),"",IF(OR(ISNUMBER(FIND("|"&amp;F431&amp;"|",Data_HSK3!G425)),AND(F431=G431,ISNUMBER(FIND("|"&amp;G431&amp;"|",Data_HSK3!H425)))),"✅","❌"))</f>
        <v/>
      </c>
      <c r="D431" s="17" t="str">
        <f>IF(OR(A431="",$D$5&lt;&gt;"Có"),"",Data_HSK3!B425&amp;"  ("&amp;Data_HSK3!C425&amp;")")</f>
        <v/>
      </c>
      <c r="F431" s="1" t="str">
        <f t="shared" si="2"/>
        <v/>
      </c>
      <c r="G431" s="1" t="str">
        <f t="shared" si="3"/>
        <v/>
      </c>
    </row>
    <row r="432" spans="1:7" ht="15.75" customHeight="1">
      <c r="A432" s="14" t="str">
        <f>IF(Data_HSK3!E426="","",Data_HSK3!E426)</f>
        <v>nhanh chóng, tốc độ nhanh</v>
      </c>
      <c r="B432" s="15"/>
      <c r="C432" s="16" t="str">
        <f>IF(OR(A432="",TRIM(B432)=""),"",IF(OR(ISNUMBER(FIND("|"&amp;F432&amp;"|",Data_HSK3!G426)),AND(F432=G432,ISNUMBER(FIND("|"&amp;G432&amp;"|",Data_HSK3!H426)))),"✅","❌"))</f>
        <v/>
      </c>
      <c r="D432" s="17" t="str">
        <f>IF(OR(A432="",$D$5&lt;&gt;"Có"),"",Data_HSK3!B426&amp;"  ("&amp;Data_HSK3!C426&amp;")")</f>
        <v/>
      </c>
      <c r="F432" s="1" t="str">
        <f t="shared" si="2"/>
        <v/>
      </c>
      <c r="G432" s="1" t="str">
        <f t="shared" si="3"/>
        <v/>
      </c>
    </row>
    <row r="433" spans="1:7" ht="15.75" customHeight="1">
      <c r="A433" s="14" t="str">
        <f>IF(Data_HSK3!E427="","",Data_HSK3!E427)</f>
        <v>buồn ngủ; bị vây khốn</v>
      </c>
      <c r="B433" s="15"/>
      <c r="C433" s="16" t="str">
        <f>IF(OR(A433="",TRIM(B433)=""),"",IF(OR(ISNUMBER(FIND("|"&amp;F433&amp;"|",Data_HSK3!G427)),AND(F433=G433,ISNUMBER(FIND("|"&amp;G433&amp;"|",Data_HSK3!H427)))),"✅","❌"))</f>
        <v/>
      </c>
      <c r="D433" s="17" t="str">
        <f>IF(OR(A433="",$D$5&lt;&gt;"Có"),"",Data_HSK3!B427&amp;"  ("&amp;Data_HSK3!C427&amp;")")</f>
        <v/>
      </c>
      <c r="F433" s="1" t="str">
        <f t="shared" si="2"/>
        <v/>
      </c>
      <c r="G433" s="1" t="str">
        <f t="shared" si="3"/>
        <v/>
      </c>
    </row>
    <row r="434" spans="1:7" ht="15.75" customHeight="1">
      <c r="A434" s="14" t="str">
        <f>IF(Data_HSK3!E428="","",Data_HSK3!E428)</f>
        <v>khó khăn</v>
      </c>
      <c r="B434" s="15"/>
      <c r="C434" s="16" t="str">
        <f>IF(OR(A434="",TRIM(B434)=""),"",IF(OR(ISNUMBER(FIND("|"&amp;F434&amp;"|",Data_HSK3!G428)),AND(F434=G434,ISNUMBER(FIND("|"&amp;G434&amp;"|",Data_HSK3!H428)))),"✅","❌"))</f>
        <v/>
      </c>
      <c r="D434" s="17" t="str">
        <f>IF(OR(A434="",$D$5&lt;&gt;"Có"),"",Data_HSK3!B428&amp;"  ("&amp;Data_HSK3!C428&amp;")")</f>
        <v/>
      </c>
      <c r="F434" s="1" t="str">
        <f t="shared" si="2"/>
        <v/>
      </c>
      <c r="G434" s="1" t="str">
        <f t="shared" si="3"/>
        <v/>
      </c>
    </row>
    <row r="435" spans="1:7" ht="15.75" customHeight="1">
      <c r="A435" s="14" t="str">
        <f>IF(Data_HSK3!E429="","",Data_HSK3!E429)</f>
        <v>lãng phí</v>
      </c>
      <c r="B435" s="15"/>
      <c r="C435" s="16" t="str">
        <f>IF(OR(A435="",TRIM(B435)=""),"",IF(OR(ISNUMBER(FIND("|"&amp;F435&amp;"|",Data_HSK3!G429)),AND(F435=G435,ISNUMBER(FIND("|"&amp;G435&amp;"|",Data_HSK3!H429)))),"✅","❌"))</f>
        <v/>
      </c>
      <c r="D435" s="17" t="str">
        <f>IF(OR(A435="",$D$5&lt;&gt;"Có"),"",Data_HSK3!B429&amp;"  ("&amp;Data_HSK3!C429&amp;")")</f>
        <v/>
      </c>
      <c r="F435" s="1" t="str">
        <f t="shared" si="2"/>
        <v/>
      </c>
      <c r="G435" s="1" t="str">
        <f t="shared" si="3"/>
        <v/>
      </c>
    </row>
    <row r="436" spans="1:7" ht="15.75" customHeight="1">
      <c r="A436" s="14" t="str">
        <f>IF(Data_HSK3!E430="","",Data_HSK3!E430)</f>
        <v>dân thường, người dân</v>
      </c>
      <c r="B436" s="15"/>
      <c r="C436" s="16" t="str">
        <f>IF(OR(A436="",TRIM(B436)=""),"",IF(OR(ISNUMBER(FIND("|"&amp;F436&amp;"|",Data_HSK3!G430)),AND(F436=G436,ISNUMBER(FIND("|"&amp;G436&amp;"|",Data_HSK3!H430)))),"✅","❌"))</f>
        <v/>
      </c>
      <c r="D436" s="17" t="str">
        <f>IF(OR(A436="",$D$5&lt;&gt;"Có"),"",Data_HSK3!B430&amp;"  ("&amp;Data_HSK3!C430&amp;")")</f>
        <v/>
      </c>
      <c r="F436" s="1" t="str">
        <f t="shared" si="2"/>
        <v/>
      </c>
      <c r="G436" s="1" t="str">
        <f t="shared" si="3"/>
        <v/>
      </c>
    </row>
    <row r="437" spans="1:7" ht="15.75" customHeight="1">
      <c r="A437" s="14" t="str">
        <f>IF(Data_HSK3!E431="","",Data_HSK3!E431)</f>
        <v>ông chủ, sếp</v>
      </c>
      <c r="B437" s="15"/>
      <c r="C437" s="16" t="str">
        <f>IF(OR(A437="",TRIM(B437)=""),"",IF(OR(ISNUMBER(FIND("|"&amp;F437&amp;"|",Data_HSK3!G431)),AND(F437=G437,ISNUMBER(FIND("|"&amp;G437&amp;"|",Data_HSK3!H431)))),"✅","❌"))</f>
        <v/>
      </c>
      <c r="D437" s="17" t="str">
        <f>IF(OR(A437="",$D$5&lt;&gt;"Có"),"",Data_HSK3!B431&amp;"  ("&amp;Data_HSK3!C431&amp;")")</f>
        <v/>
      </c>
      <c r="F437" s="1" t="str">
        <f t="shared" si="2"/>
        <v/>
      </c>
      <c r="G437" s="1" t="str">
        <f t="shared" si="3"/>
        <v/>
      </c>
    </row>
    <row r="438" spans="1:7" ht="15.75" customHeight="1">
      <c r="A438" s="14" t="str">
        <f>IF(Data_HSK3!E432="","",Data_HSK3!E432)</f>
        <v>bà cụ</v>
      </c>
      <c r="B438" s="15"/>
      <c r="C438" s="16" t="str">
        <f>IF(OR(A438="",TRIM(B438)=""),"",IF(OR(ISNUMBER(FIND("|"&amp;F438&amp;"|",Data_HSK3!G432)),AND(F438=G438,ISNUMBER(FIND("|"&amp;G438&amp;"|",Data_HSK3!H432)))),"✅","❌"))</f>
        <v/>
      </c>
      <c r="D438" s="17" t="str">
        <f>IF(OR(A438="",$D$5&lt;&gt;"Có"),"",Data_HSK3!B432&amp;"  ("&amp;Data_HSK3!C432&amp;")")</f>
        <v/>
      </c>
      <c r="F438" s="1" t="str">
        <f t="shared" si="2"/>
        <v/>
      </c>
      <c r="G438" s="1" t="str">
        <f t="shared" si="3"/>
        <v/>
      </c>
    </row>
    <row r="439" spans="1:7" ht="15.75" customHeight="1">
      <c r="A439" s="14" t="str">
        <f>IF(Data_HSK3!E433="","",Data_HSK3!E433)</f>
        <v>ông cụ, ông già</v>
      </c>
      <c r="B439" s="15"/>
      <c r="C439" s="16" t="str">
        <f>IF(OR(A439="",TRIM(B439)=""),"",IF(OR(ISNUMBER(FIND("|"&amp;F439&amp;"|",Data_HSK3!G433)),AND(F439=G439,ISNUMBER(FIND("|"&amp;G439&amp;"|",Data_HSK3!H433)))),"✅","❌"))</f>
        <v/>
      </c>
      <c r="D439" s="17" t="str">
        <f>IF(OR(A439="",$D$5&lt;&gt;"Có"),"",Data_HSK3!B433&amp;"  ("&amp;Data_HSK3!C433&amp;")")</f>
        <v/>
      </c>
      <c r="F439" s="1" t="str">
        <f t="shared" si="2"/>
        <v/>
      </c>
      <c r="G439" s="1" t="str">
        <f t="shared" si="3"/>
        <v/>
      </c>
    </row>
    <row r="440" spans="1:7" ht="15.75" customHeight="1">
      <c r="A440" s="14" t="str">
        <f>IF(Data_HSK3!E434="","",Data_HSK3!E434)</f>
        <v>vui, cười</v>
      </c>
      <c r="B440" s="15"/>
      <c r="C440" s="16" t="str">
        <f>IF(OR(A440="",TRIM(B440)=""),"",IF(OR(ISNUMBER(FIND("|"&amp;F440&amp;"|",Data_HSK3!G434)),AND(F440=G440,ISNUMBER(FIND("|"&amp;G440&amp;"|",Data_HSK3!H434)))),"✅","❌"))</f>
        <v/>
      </c>
      <c r="D440" s="17" t="str">
        <f>IF(OR(A440="",$D$5&lt;&gt;"Có"),"",Data_HSK3!B434&amp;"  ("&amp;Data_HSK3!C434&amp;")")</f>
        <v/>
      </c>
      <c r="F440" s="1" t="str">
        <f t="shared" si="2"/>
        <v/>
      </c>
      <c r="G440" s="1" t="str">
        <f t="shared" si="3"/>
        <v/>
      </c>
    </row>
    <row r="441" spans="1:7" ht="15.75" customHeight="1">
      <c r="A441" s="14" t="str">
        <f>IF(Data_HSK3!E435="","",Data_HSK3!E435)</f>
        <v>lạc quan</v>
      </c>
      <c r="B441" s="15"/>
      <c r="C441" s="16" t="str">
        <f>IF(OR(A441="",TRIM(B441)=""),"",IF(OR(ISNUMBER(FIND("|"&amp;F441&amp;"|",Data_HSK3!G435)),AND(F441=G441,ISNUMBER(FIND("|"&amp;G441&amp;"|",Data_HSK3!H435)))),"✅","❌"))</f>
        <v/>
      </c>
      <c r="D441" s="17" t="str">
        <f>IF(OR(A441="",$D$5&lt;&gt;"Có"),"",Data_HSK3!B435&amp;"  ("&amp;Data_HSK3!C435&amp;")")</f>
        <v/>
      </c>
      <c r="F441" s="1" t="str">
        <f t="shared" si="2"/>
        <v/>
      </c>
      <c r="G441" s="1" t="str">
        <f t="shared" si="3"/>
        <v/>
      </c>
    </row>
    <row r="442" spans="1:7" ht="15.75" customHeight="1">
      <c r="A442" s="14" t="str">
        <f>IF(Data_HSK3!E436="","",Data_HSK3!E436)</f>
        <v>loại</v>
      </c>
      <c r="B442" s="15"/>
      <c r="C442" s="16" t="str">
        <f>IF(OR(A442="",TRIM(B442)=""),"",IF(OR(ISNUMBER(FIND("|"&amp;F442&amp;"|",Data_HSK3!G436)),AND(F442=G442,ISNUMBER(FIND("|"&amp;G442&amp;"|",Data_HSK3!H436)))),"✅","❌"))</f>
        <v/>
      </c>
      <c r="D442" s="17" t="str">
        <f>IF(OR(A442="",$D$5&lt;&gt;"Có"),"",Data_HSK3!B436&amp;"  ("&amp;Data_HSK3!C436&amp;")")</f>
        <v/>
      </c>
      <c r="F442" s="1" t="str">
        <f t="shared" si="2"/>
        <v/>
      </c>
      <c r="G442" s="1" t="str">
        <f t="shared" si="3"/>
        <v/>
      </c>
    </row>
    <row r="443" spans="1:7" ht="15.75" customHeight="1">
      <c r="A443" s="14" t="str">
        <f>IF(Data_HSK3!E437="","",Data_HSK3!E437)</f>
        <v>tương tự (类似)</v>
      </c>
      <c r="B443" s="15"/>
      <c r="C443" s="16" t="str">
        <f>IF(OR(A443="",TRIM(B443)=""),"",IF(OR(ISNUMBER(FIND("|"&amp;F443&amp;"|",Data_HSK3!G437)),AND(F443=G443,ISNUMBER(FIND("|"&amp;G443&amp;"|",Data_HSK3!H437)))),"✅","❌"))</f>
        <v/>
      </c>
      <c r="D443" s="17" t="str">
        <f>IF(OR(A443="",$D$5&lt;&gt;"Có"),"",Data_HSK3!B437&amp;"  ("&amp;Data_HSK3!C437&amp;")")</f>
        <v/>
      </c>
      <c r="F443" s="1" t="str">
        <f t="shared" si="2"/>
        <v/>
      </c>
      <c r="G443" s="1" t="str">
        <f t="shared" si="3"/>
        <v/>
      </c>
    </row>
    <row r="444" spans="1:7" ht="15.75" customHeight="1">
      <c r="A444" s="14" t="str">
        <f>IF(Data_HSK3!E438="","",Data_HSK3!E438)</f>
        <v>ly hôn</v>
      </c>
      <c r="B444" s="15"/>
      <c r="C444" s="16" t="str">
        <f>IF(OR(A444="",TRIM(B444)=""),"",IF(OR(ISNUMBER(FIND("|"&amp;F444&amp;"|",Data_HSK3!G438)),AND(F444=G444,ISNUMBER(FIND("|"&amp;G444&amp;"|",Data_HSK3!H438)))),"✅","❌"))</f>
        <v/>
      </c>
      <c r="D444" s="17" t="str">
        <f>IF(OR(A444="",$D$5&lt;&gt;"Có"),"",Data_HSK3!B438&amp;"  ("&amp;Data_HSK3!C438&amp;")")</f>
        <v/>
      </c>
      <c r="F444" s="1" t="str">
        <f t="shared" si="2"/>
        <v/>
      </c>
      <c r="G444" s="1" t="str">
        <f t="shared" si="3"/>
        <v/>
      </c>
    </row>
    <row r="445" spans="1:7" ht="15.75" customHeight="1">
      <c r="A445" s="14" t="str">
        <f>IF(Data_HSK3!E439="","",Data_HSK3!E439)</f>
        <v>bên trong (里面)</v>
      </c>
      <c r="B445" s="15"/>
      <c r="C445" s="16" t="str">
        <f>IF(OR(A445="",TRIM(B445)=""),"",IF(OR(ISNUMBER(FIND("|"&amp;F445&amp;"|",Data_HSK3!G439)),AND(F445=G445,ISNUMBER(FIND("|"&amp;G445&amp;"|",Data_HSK3!H439)))),"✅","❌"))</f>
        <v/>
      </c>
      <c r="D445" s="17" t="str">
        <f>IF(OR(A445="",$D$5&lt;&gt;"Có"),"",Data_HSK3!B439&amp;"  ("&amp;Data_HSK3!C439&amp;")")</f>
        <v/>
      </c>
      <c r="F445" s="1" t="str">
        <f t="shared" si="2"/>
        <v/>
      </c>
      <c r="G445" s="1" t="str">
        <f t="shared" si="3"/>
        <v/>
      </c>
    </row>
    <row r="446" spans="1:7" ht="15.75" customHeight="1">
      <c r="A446" s="14" t="str">
        <f>IF(Data_HSK3!E440="","",Data_HSK3!E440)</f>
        <v>cắt tóc</v>
      </c>
      <c r="B446" s="15"/>
      <c r="C446" s="16" t="str">
        <f>IF(OR(A446="",TRIM(B446)=""),"",IF(OR(ISNUMBER(FIND("|"&amp;F446&amp;"|",Data_HSK3!G440)),AND(F446=G446,ISNUMBER(FIND("|"&amp;G446&amp;"|",Data_HSK3!H440)))),"✅","❌"))</f>
        <v/>
      </c>
      <c r="D446" s="17" t="str">
        <f>IF(OR(A446="",$D$5&lt;&gt;"Có"),"",Data_HSK3!B440&amp;"  ("&amp;Data_HSK3!C440&amp;")")</f>
        <v/>
      </c>
      <c r="F446" s="1" t="str">
        <f t="shared" si="2"/>
        <v/>
      </c>
      <c r="G446" s="1" t="str">
        <f t="shared" si="3"/>
        <v/>
      </c>
    </row>
    <row r="447" spans="1:7" ht="15.75" customHeight="1">
      <c r="A447" s="14" t="str">
        <f>IF(Data_HSK3!E441="","",Data_HSK3!E441)</f>
        <v>hiểu, thấu hiểu</v>
      </c>
      <c r="B447" s="15"/>
      <c r="C447" s="16" t="str">
        <f>IF(OR(A447="",TRIM(B447)=""),"",IF(OR(ISNUMBER(FIND("|"&amp;F447&amp;"|",Data_HSK3!G441)),AND(F447=G447,ISNUMBER(FIND("|"&amp;G447&amp;"|",Data_HSK3!H441)))),"✅","❌"))</f>
        <v/>
      </c>
      <c r="D447" s="17" t="str">
        <f>IF(OR(A447="",$D$5&lt;&gt;"Có"),"",Data_HSK3!B441&amp;"  ("&amp;Data_HSK3!C441&amp;")")</f>
        <v/>
      </c>
      <c r="F447" s="1" t="str">
        <f t="shared" si="2"/>
        <v/>
      </c>
      <c r="G447" s="1" t="str">
        <f t="shared" si="3"/>
        <v/>
      </c>
    </row>
    <row r="448" spans="1:7" ht="15.75" customHeight="1">
      <c r="A448" s="14" t="str">
        <f>IF(Data_HSK3!E442="","",Data_HSK3!E442)</f>
        <v>lý luận, lý thuyết</v>
      </c>
      <c r="B448" s="15"/>
      <c r="C448" s="16" t="str">
        <f>IF(OR(A448="",TRIM(B448)=""),"",IF(OR(ISNUMBER(FIND("|"&amp;F448&amp;"|",Data_HSK3!G442)),AND(F448=G448,ISNUMBER(FIND("|"&amp;G448&amp;"|",Data_HSK3!H442)))),"✅","❌"))</f>
        <v/>
      </c>
      <c r="D448" s="17" t="str">
        <f>IF(OR(A448="",$D$5&lt;&gt;"Có"),"",Data_HSK3!B442&amp;"  ("&amp;Data_HSK3!C442&amp;")")</f>
        <v/>
      </c>
      <c r="F448" s="1" t="str">
        <f t="shared" si="2"/>
        <v/>
      </c>
      <c r="G448" s="1" t="str">
        <f t="shared" si="3"/>
        <v/>
      </c>
    </row>
    <row r="449" spans="1:7" ht="15.75" customHeight="1">
      <c r="A449" s="14" t="str">
        <f>IF(Data_HSK3!E443="","",Data_HSK3!E443)</f>
        <v>lý do</v>
      </c>
      <c r="B449" s="15"/>
      <c r="C449" s="16" t="str">
        <f>IF(OR(A449="",TRIM(B449)=""),"",IF(OR(ISNUMBER(FIND("|"&amp;F449&amp;"|",Data_HSK3!G443)),AND(F449=G449,ISNUMBER(FIND("|"&amp;G449&amp;"|",Data_HSK3!H443)))),"✅","❌"))</f>
        <v/>
      </c>
      <c r="D449" s="17" t="str">
        <f>IF(OR(A449="",$D$5&lt;&gt;"Có"),"",Data_HSK3!B443&amp;"  ("&amp;Data_HSK3!C443&amp;")")</f>
        <v/>
      </c>
      <c r="F449" s="1" t="str">
        <f t="shared" si="2"/>
        <v/>
      </c>
      <c r="G449" s="1" t="str">
        <f t="shared" si="3"/>
        <v/>
      </c>
    </row>
    <row r="450" spans="1:7" ht="15.75" customHeight="1">
      <c r="A450" s="14" t="str">
        <f>IF(Data_HSK3!E444="","",Data_HSK3!E444)</f>
        <v>sức, lực (1 chữ)</v>
      </c>
      <c r="B450" s="15"/>
      <c r="C450" s="16" t="str">
        <f>IF(OR(A450="",TRIM(B450)=""),"",IF(OR(ISNUMBER(FIND("|"&amp;F450&amp;"|",Data_HSK3!G444)),AND(F450=G450,ISNUMBER(FIND("|"&amp;G450&amp;"|",Data_HSK3!H444)))),"✅","❌"))</f>
        <v/>
      </c>
      <c r="D450" s="17" t="str">
        <f>IF(OR(A450="",$D$5&lt;&gt;"Có"),"",Data_HSK3!B444&amp;"  ("&amp;Data_HSK3!C444&amp;")")</f>
        <v/>
      </c>
      <c r="F450" s="1" t="str">
        <f t="shared" si="2"/>
        <v/>
      </c>
      <c r="G450" s="1" t="str">
        <f t="shared" si="3"/>
        <v/>
      </c>
    </row>
    <row r="451" spans="1:7" ht="15.75" customHeight="1">
      <c r="A451" s="14" t="str">
        <f>IF(Data_HSK3!E445="","",Data_HSK3!E445)</f>
        <v>sức mạnh, lực lượng</v>
      </c>
      <c r="B451" s="15"/>
      <c r="C451" s="16" t="str">
        <f>IF(OR(A451="",TRIM(B451)=""),"",IF(OR(ISNUMBER(FIND("|"&amp;F451&amp;"|",Data_HSK3!G445)),AND(F451=G451,ISNUMBER(FIND("|"&amp;G451&amp;"|",Data_HSK3!H445)))),"✅","❌"))</f>
        <v/>
      </c>
      <c r="D451" s="17" t="str">
        <f>IF(OR(A451="",$D$5&lt;&gt;"Có"),"",Data_HSK3!B445&amp;"  ("&amp;Data_HSK3!C445&amp;")")</f>
        <v/>
      </c>
      <c r="F451" s="1" t="str">
        <f t="shared" si="2"/>
        <v/>
      </c>
      <c r="G451" s="1" t="str">
        <f t="shared" si="3"/>
        <v/>
      </c>
    </row>
    <row r="452" spans="1:7" ht="15.75" customHeight="1">
      <c r="A452" s="14" t="str">
        <f>IF(Data_HSK3!E446="","",Data_HSK3!E446)</f>
        <v>lập tức</v>
      </c>
      <c r="B452" s="15"/>
      <c r="C452" s="16" t="str">
        <f>IF(OR(A452="",TRIM(B452)=""),"",IF(OR(ISNUMBER(FIND("|"&amp;F452&amp;"|",Data_HSK3!G446)),AND(F452=G452,ISNUMBER(FIND("|"&amp;G452&amp;"|",Data_HSK3!H446)))),"✅","❌"))</f>
        <v/>
      </c>
      <c r="D452" s="17" t="str">
        <f>IF(OR(A452="",$D$5&lt;&gt;"Có"),"",Data_HSK3!B446&amp;"  ("&amp;Data_HSK3!C446&amp;")")</f>
        <v/>
      </c>
      <c r="F452" s="1" t="str">
        <f t="shared" si="2"/>
        <v/>
      </c>
      <c r="G452" s="1" t="str">
        <f t="shared" si="3"/>
        <v/>
      </c>
    </row>
    <row r="453" spans="1:7" ht="15.75" customHeight="1">
      <c r="A453" s="14" t="str">
        <f>IF(Data_HSK3!E447="","",Data_HSK3!E447)</f>
        <v>tận dụng, lợi dụng</v>
      </c>
      <c r="B453" s="15"/>
      <c r="C453" s="16" t="str">
        <f>IF(OR(A453="",TRIM(B453)=""),"",IF(OR(ISNUMBER(FIND("|"&amp;F453&amp;"|",Data_HSK3!G447)),AND(F453=G453,ISNUMBER(FIND("|"&amp;G453&amp;"|",Data_HSK3!H447)))),"✅","❌"))</f>
        <v/>
      </c>
      <c r="D453" s="17" t="str">
        <f>IF(OR(A453="",$D$5&lt;&gt;"Có"),"",Data_HSK3!B447&amp;"  ("&amp;Data_HSK3!C447&amp;")")</f>
        <v/>
      </c>
      <c r="F453" s="1" t="str">
        <f t="shared" si="2"/>
        <v/>
      </c>
      <c r="G453" s="1" t="str">
        <f t="shared" si="3"/>
        <v/>
      </c>
    </row>
    <row r="454" spans="1:7" ht="15.75" customHeight="1">
      <c r="A454" s="14" t="str">
        <f>IF(Data_HSK3!E448="","",Data_HSK3!E448)</f>
        <v>nối liền; ngay cả</v>
      </c>
      <c r="B454" s="15"/>
      <c r="C454" s="16" t="str">
        <f>IF(OR(A454="",TRIM(B454)=""),"",IF(OR(ISNUMBER(FIND("|"&amp;F454&amp;"|",Data_HSK3!G448)),AND(F454=G454,ISNUMBER(FIND("|"&amp;G454&amp;"|",Data_HSK3!H448)))),"✅","❌"))</f>
        <v/>
      </c>
      <c r="D454" s="17" t="str">
        <f>IF(OR(A454="",$D$5&lt;&gt;"Có"),"",Data_HSK3!B448&amp;"  ("&amp;Data_HSK3!C448&amp;")")</f>
        <v/>
      </c>
      <c r="F454" s="1" t="str">
        <f t="shared" si="2"/>
        <v/>
      </c>
      <c r="G454" s="1" t="str">
        <f t="shared" si="3"/>
        <v/>
      </c>
    </row>
    <row r="455" spans="1:7" ht="15.75" customHeight="1">
      <c r="A455" s="14" t="str">
        <f>IF(Data_HSK3!E449="","",Data_HSK3!E449)</f>
        <v>vội vàng</v>
      </c>
      <c r="B455" s="15"/>
      <c r="C455" s="16" t="str">
        <f>IF(OR(A455="",TRIM(B455)=""),"",IF(OR(ISNUMBER(FIND("|"&amp;F455&amp;"|",Data_HSK3!G449)),AND(F455=G455,ISNUMBER(FIND("|"&amp;G455&amp;"|",Data_HSK3!H449)))),"✅","❌"))</f>
        <v/>
      </c>
      <c r="D455" s="17" t="str">
        <f>IF(OR(A455="",$D$5&lt;&gt;"Có"),"",Data_HSK3!B449&amp;"  ("&amp;Data_HSK3!C449&amp;")")</f>
        <v/>
      </c>
      <c r="F455" s="1" t="str">
        <f t="shared" si="2"/>
        <v/>
      </c>
      <c r="G455" s="1" t="str">
        <f t="shared" si="3"/>
        <v/>
      </c>
    </row>
    <row r="456" spans="1:7" ht="15.75" customHeight="1">
      <c r="A456" s="14" t="str">
        <f>IF(Data_HSK3!E450="","",Data_HSK3!E450)</f>
        <v>liên tục, liên tiếp</v>
      </c>
      <c r="B456" s="15"/>
      <c r="C456" s="16" t="str">
        <f>IF(OR(A456="",TRIM(B456)=""),"",IF(OR(ISNUMBER(FIND("|"&amp;F456&amp;"|",Data_HSK3!G450)),AND(F456=G456,ISNUMBER(FIND("|"&amp;G456&amp;"|",Data_HSK3!H450)))),"✅","❌"))</f>
        <v/>
      </c>
      <c r="D456" s="17" t="str">
        <f>IF(OR(A456="",$D$5&lt;&gt;"Có"),"",Data_HSK3!B450&amp;"  ("&amp;Data_HSK3!C450&amp;")")</f>
        <v/>
      </c>
      <c r="F456" s="1" t="str">
        <f t="shared" si="2"/>
        <v/>
      </c>
      <c r="G456" s="1" t="str">
        <f t="shared" si="3"/>
        <v/>
      </c>
    </row>
    <row r="457" spans="1:7" ht="15.75" customHeight="1">
      <c r="A457" s="14" t="str">
        <f>IF(Data_HSK3!E451="","",Data_HSK3!E451)</f>
        <v>phim bộ, phim nhiều tập</v>
      </c>
      <c r="B457" s="15"/>
      <c r="C457" s="16" t="str">
        <f>IF(OR(A457="",TRIM(B457)=""),"",IF(OR(ISNUMBER(FIND("|"&amp;F457&amp;"|",Data_HSK3!G451)),AND(F457=G457,ISNUMBER(FIND("|"&amp;G457&amp;"|",Data_HSK3!H451)))),"✅","❌"))</f>
        <v/>
      </c>
      <c r="D457" s="17" t="str">
        <f>IF(OR(A457="",$D$5&lt;&gt;"Có"),"",Data_HSK3!B451&amp;"  ("&amp;Data_HSK3!C451&amp;")")</f>
        <v/>
      </c>
      <c r="F457" s="1" t="str">
        <f t="shared" si="2"/>
        <v/>
      </c>
      <c r="G457" s="1" t="str">
        <f t="shared" si="3"/>
        <v/>
      </c>
    </row>
    <row r="458" spans="1:7" ht="15.75" customHeight="1">
      <c r="A458" s="14" t="str">
        <f>IF(Data_HSK3!E452="","",Data_HSK3!E452)</f>
        <v>liên hợp, kết hợp</v>
      </c>
      <c r="B458" s="15"/>
      <c r="C458" s="16" t="str">
        <f>IF(OR(A458="",TRIM(B458)=""),"",IF(OR(ISNUMBER(FIND("|"&amp;F458&amp;"|",Data_HSK3!G452)),AND(F458=G458,ISNUMBER(FIND("|"&amp;G458&amp;"|",Data_HSK3!H452)))),"✅","❌"))</f>
        <v/>
      </c>
      <c r="D458" s="17" t="str">
        <f>IF(OR(A458="",$D$5&lt;&gt;"Có"),"",Data_HSK3!B452&amp;"  ("&amp;Data_HSK3!C452&amp;")")</f>
        <v/>
      </c>
      <c r="F458" s="1" t="str">
        <f t="shared" si="2"/>
        <v/>
      </c>
      <c r="G458" s="1" t="str">
        <f t="shared" si="3"/>
        <v/>
      </c>
    </row>
    <row r="459" spans="1:7" ht="15.75" customHeight="1">
      <c r="A459" s="14" t="str">
        <f>IF(Data_HSK3!E453="","",Data_HSK3!E453)</f>
        <v>Liên Hợp Quốc</v>
      </c>
      <c r="B459" s="15"/>
      <c r="C459" s="16" t="str">
        <f>IF(OR(A459="",TRIM(B459)=""),"",IF(OR(ISNUMBER(FIND("|"&amp;F459&amp;"|",Data_HSK3!G453)),AND(F459=G459,ISNUMBER(FIND("|"&amp;G459&amp;"|",Data_HSK3!H453)))),"✅","❌"))</f>
        <v/>
      </c>
      <c r="D459" s="17" t="str">
        <f>IF(OR(A459="",$D$5&lt;&gt;"Có"),"",Data_HSK3!B453&amp;"  ("&amp;Data_HSK3!C453&amp;")")</f>
        <v/>
      </c>
      <c r="F459" s="1" t="str">
        <f t="shared" si="2"/>
        <v/>
      </c>
      <c r="G459" s="1" t="str">
        <f t="shared" si="3"/>
        <v/>
      </c>
    </row>
    <row r="460" spans="1:7" ht="15.75" customHeight="1">
      <c r="A460" s="14" t="str">
        <f>IF(Data_HSK3!E454="","",Data_HSK3!E454)</f>
        <v>liên hệ, liên lạc</v>
      </c>
      <c r="B460" s="15"/>
      <c r="C460" s="16" t="str">
        <f>IF(OR(A460="",TRIM(B460)=""),"",IF(OR(ISNUMBER(FIND("|"&amp;F460&amp;"|",Data_HSK3!G454)),AND(F460=G460,ISNUMBER(FIND("|"&amp;G460&amp;"|",Data_HSK3!H454)))),"✅","❌"))</f>
        <v/>
      </c>
      <c r="D460" s="17" t="str">
        <f>IF(OR(A460="",$D$5&lt;&gt;"Có"),"",Data_HSK3!B454&amp;"  ("&amp;Data_HSK3!C454&amp;")")</f>
        <v/>
      </c>
      <c r="F460" s="1" t="str">
        <f t="shared" si="2"/>
        <v/>
      </c>
      <c r="G460" s="1" t="str">
        <f t="shared" si="3"/>
        <v/>
      </c>
    </row>
    <row r="461" spans="1:7" ht="15.75" customHeight="1">
      <c r="A461" s="14" t="str">
        <f>IF(Data_HSK3!E455="","",Data_HSK3!E455)</f>
        <v>nước lạnh, nước lã</v>
      </c>
      <c r="B461" s="15"/>
      <c r="C461" s="16" t="str">
        <f>IF(OR(A461="",TRIM(B461)=""),"",IF(OR(ISNUMBER(FIND("|"&amp;F461&amp;"|",Data_HSK3!G455)),AND(F461=G461,ISNUMBER(FIND("|"&amp;G461&amp;"|",Data_HSK3!H455)))),"✅","❌"))</f>
        <v/>
      </c>
      <c r="D461" s="17" t="str">
        <f>IF(OR(A461="",$D$5&lt;&gt;"Có"),"",Data_HSK3!B455&amp;"  ("&amp;Data_HSK3!C455&amp;")")</f>
        <v/>
      </c>
      <c r="F461" s="1" t="str">
        <f t="shared" si="2"/>
        <v/>
      </c>
      <c r="G461" s="1" t="str">
        <f t="shared" si="3"/>
        <v/>
      </c>
    </row>
    <row r="462" spans="1:7" ht="15.75" customHeight="1">
      <c r="A462" s="14" t="str">
        <f>IF(Data_HSK3!E456="","",Data_HSK3!E456)</f>
        <v>xong, kết thúc (liǎo)</v>
      </c>
      <c r="B462" s="15"/>
      <c r="C462" s="16" t="str">
        <f>IF(OR(A462="",TRIM(B462)=""),"",IF(OR(ISNUMBER(FIND("|"&amp;F462&amp;"|",Data_HSK3!G456)),AND(F462=G462,ISNUMBER(FIND("|"&amp;G462&amp;"|",Data_HSK3!H456)))),"✅","❌"))</f>
        <v/>
      </c>
      <c r="D462" s="17" t="str">
        <f>IF(OR(A462="",$D$5&lt;&gt;"Có"),"",Data_HSK3!B456&amp;"  ("&amp;Data_HSK3!C456&amp;")")</f>
        <v/>
      </c>
      <c r="F462" s="1" t="str">
        <f t="shared" si="2"/>
        <v/>
      </c>
      <c r="G462" s="1" t="str">
        <f t="shared" si="3"/>
        <v/>
      </c>
    </row>
    <row r="463" spans="1:7" ht="15.75" customHeight="1">
      <c r="A463" s="14" t="str">
        <f>IF(Data_HSK3!E457="","",Data_HSK3!E457)</f>
        <v>nhận, lĩnh; dẫn</v>
      </c>
      <c r="B463" s="15"/>
      <c r="C463" s="16" t="str">
        <f>IF(OR(A463="",TRIM(B463)=""),"",IF(OR(ISNUMBER(FIND("|"&amp;F463&amp;"|",Data_HSK3!G457)),AND(F463=G463,ISNUMBER(FIND("|"&amp;G463&amp;"|",Data_HSK3!H457)))),"✅","❌"))</f>
        <v/>
      </c>
      <c r="D463" s="17" t="str">
        <f>IF(OR(A463="",$D$5&lt;&gt;"Có"),"",Data_HSK3!B457&amp;"  ("&amp;Data_HSK3!C457&amp;")")</f>
        <v/>
      </c>
      <c r="F463" s="1" t="str">
        <f t="shared" si="2"/>
        <v/>
      </c>
      <c r="G463" s="1" t="str">
        <f t="shared" si="3"/>
        <v/>
      </c>
    </row>
    <row r="464" spans="1:7" ht="15.75" customHeight="1">
      <c r="A464" s="14" t="str">
        <f>IF(Data_HSK3!E458="","",Data_HSK3!E458)</f>
        <v>lãnh đạo</v>
      </c>
      <c r="B464" s="15"/>
      <c r="C464" s="16" t="str">
        <f>IF(OR(A464="",TRIM(B464)=""),"",IF(OR(ISNUMBER(FIND("|"&amp;F464&amp;"|",Data_HSK3!G458)),AND(F464=G464,ISNUMBER(FIND("|"&amp;G464&amp;"|",Data_HSK3!H458)))),"✅","❌"))</f>
        <v/>
      </c>
      <c r="D464" s="17" t="str">
        <f>IF(OR(A464="",$D$5&lt;&gt;"Có"),"",Data_HSK3!B458&amp;"  ("&amp;Data_HSK3!C458&amp;")")</f>
        <v/>
      </c>
      <c r="F464" s="1" t="str">
        <f t="shared" si="2"/>
        <v/>
      </c>
      <c r="G464" s="1" t="str">
        <f t="shared" si="3"/>
        <v/>
      </c>
    </row>
    <row r="465" spans="1:7" ht="15.75" customHeight="1">
      <c r="A465" s="14" t="str">
        <f>IF(Data_HSK3!E459="","",Data_HSK3!E459)</f>
        <v>dẫn đầu</v>
      </c>
      <c r="B465" s="15"/>
      <c r="C465" s="16" t="str">
        <f>IF(OR(A465="",TRIM(B465)=""),"",IF(OR(ISNUMBER(FIND("|"&amp;F465&amp;"|",Data_HSK3!G459)),AND(F465=G465,ISNUMBER(FIND("|"&amp;G465&amp;"|",Data_HSK3!H459)))),"✅","❌"))</f>
        <v/>
      </c>
      <c r="D465" s="17" t="str">
        <f>IF(OR(A465="",$D$5&lt;&gt;"Có"),"",Data_HSK3!B459&amp;"  ("&amp;Data_HSK3!C459&amp;")")</f>
        <v/>
      </c>
      <c r="F465" s="1" t="str">
        <f t="shared" si="2"/>
        <v/>
      </c>
      <c r="G465" s="1" t="str">
        <f t="shared" si="3"/>
        <v/>
      </c>
    </row>
    <row r="466" spans="1:7" ht="15.75" customHeight="1">
      <c r="A466" s="14" t="str">
        <f>IF(Data_HSK3!E460="","",Data_HSK3!E460)</f>
        <v>ngoài ra, khác</v>
      </c>
      <c r="B466" s="15"/>
      <c r="C466" s="16" t="str">
        <f>IF(OR(A466="",TRIM(B466)=""),"",IF(OR(ISNUMBER(FIND("|"&amp;F466&amp;"|",Data_HSK3!G460)),AND(F466=G466,ISNUMBER(FIND("|"&amp;G466&amp;"|",Data_HSK3!H460)))),"✅","❌"))</f>
        <v/>
      </c>
      <c r="D466" s="17" t="str">
        <f>IF(OR(A466="",$D$5&lt;&gt;"Có"),"",Data_HSK3!B460&amp;"  ("&amp;Data_HSK3!C460&amp;")")</f>
        <v/>
      </c>
      <c r="F466" s="1" t="str">
        <f t="shared" si="2"/>
        <v/>
      </c>
      <c r="G466" s="1" t="str">
        <f t="shared" si="3"/>
        <v/>
      </c>
    </row>
    <row r="467" spans="1:7" ht="15.75" customHeight="1">
      <c r="A467" s="14" t="str">
        <f>IF(Data_HSK3!E461="","",Data_HSK3!E461)</f>
        <v>mặt khác</v>
      </c>
      <c r="B467" s="15"/>
      <c r="C467" s="16" t="str">
        <f>IF(OR(A467="",TRIM(B467)=""),"",IF(OR(ISNUMBER(FIND("|"&amp;F467&amp;"|",Data_HSK3!G461)),AND(F467=G467,ISNUMBER(FIND("|"&amp;G467&amp;"|",Data_HSK3!H461)))),"✅","❌"))</f>
        <v/>
      </c>
      <c r="D467" s="17" t="str">
        <f>IF(OR(A467="",$D$5&lt;&gt;"Có"),"",Data_HSK3!B461&amp;"  ("&amp;Data_HSK3!C461&amp;")")</f>
        <v/>
      </c>
      <c r="F467" s="1" t="str">
        <f t="shared" si="2"/>
        <v/>
      </c>
      <c r="G467" s="1" t="str">
        <f t="shared" si="3"/>
        <v/>
      </c>
    </row>
    <row r="468" spans="1:7" ht="15.75" customHeight="1">
      <c r="A468" s="14" t="str">
        <f>IF(Data_HSK3!E462="","",Data_HSK3!E462)</f>
        <v>du học</v>
      </c>
      <c r="B468" s="15"/>
      <c r="C468" s="16" t="str">
        <f>IF(OR(A468="",TRIM(B468)=""),"",IF(OR(ISNUMBER(FIND("|"&amp;F468&amp;"|",Data_HSK3!G462)),AND(F468=G468,ISNUMBER(FIND("|"&amp;G468&amp;"|",Data_HSK3!H462)))),"✅","❌"))</f>
        <v/>
      </c>
      <c r="D468" s="17" t="str">
        <f>IF(OR(A468="",$D$5&lt;&gt;"Có"),"",Data_HSK3!B462&amp;"  ("&amp;Data_HSK3!C462&amp;")")</f>
        <v/>
      </c>
      <c r="F468" s="1" t="str">
        <f t="shared" si="2"/>
        <v/>
      </c>
      <c r="G468" s="1" t="str">
        <f t="shared" si="3"/>
        <v/>
      </c>
    </row>
    <row r="469" spans="1:7" ht="15.75" customHeight="1">
      <c r="A469" s="14" t="str">
        <f>IF(Data_HSK3!E463="","",Data_HSK3!E463)</f>
        <v>rồng</v>
      </c>
      <c r="B469" s="15"/>
      <c r="C469" s="16" t="str">
        <f>IF(OR(A469="",TRIM(B469)=""),"",IF(OR(ISNUMBER(FIND("|"&amp;F469&amp;"|",Data_HSK3!G463)),AND(F469=G469,ISNUMBER(FIND("|"&amp;G469&amp;"|",Data_HSK3!H463)))),"✅","❌"))</f>
        <v/>
      </c>
      <c r="D469" s="17" t="str">
        <f>IF(OR(A469="",$D$5&lt;&gt;"Có"),"",Data_HSK3!B463&amp;"  ("&amp;Data_HSK3!C463&amp;")")</f>
        <v/>
      </c>
      <c r="F469" s="1" t="str">
        <f t="shared" si="2"/>
        <v/>
      </c>
      <c r="G469" s="1" t="str">
        <f t="shared" si="3"/>
        <v/>
      </c>
    </row>
    <row r="470" spans="1:7" ht="15.75" customHeight="1">
      <c r="A470" s="14" t="str">
        <f>IF(Data_HSK3!E464="","",Data_HSK3!E464)</f>
        <v>ghi (âm, hình), chép lại</v>
      </c>
      <c r="B470" s="15"/>
      <c r="C470" s="16" t="str">
        <f>IF(OR(A470="",TRIM(B470)=""),"",IF(OR(ISNUMBER(FIND("|"&amp;F470&amp;"|",Data_HSK3!G464)),AND(F470=G470,ISNUMBER(FIND("|"&amp;G470&amp;"|",Data_HSK3!H464)))),"✅","❌"))</f>
        <v/>
      </c>
      <c r="D470" s="17" t="str">
        <f>IF(OR(A470="",$D$5&lt;&gt;"Có"),"",Data_HSK3!B464&amp;"  ("&amp;Data_HSK3!C464&amp;")")</f>
        <v/>
      </c>
      <c r="F470" s="1" t="str">
        <f t="shared" si="2"/>
        <v/>
      </c>
      <c r="G470" s="1" t="str">
        <f t="shared" si="3"/>
        <v/>
      </c>
    </row>
    <row r="471" spans="1:7" ht="15.75" customHeight="1">
      <c r="A471" s="14" t="str">
        <f>IF(Data_HSK3!E465="","",Data_HSK3!E465)</f>
        <v>ghi âm; bản ghi âm</v>
      </c>
      <c r="B471" s="15"/>
      <c r="C471" s="16" t="str">
        <f>IF(OR(A471="",TRIM(B471)=""),"",IF(OR(ISNUMBER(FIND("|"&amp;F471&amp;"|",Data_HSK3!G465)),AND(F471=G471,ISNUMBER(FIND("|"&amp;G471&amp;"|",Data_HSK3!H465)))),"✅","❌"))</f>
        <v/>
      </c>
      <c r="D471" s="17" t="str">
        <f>IF(OR(A471="",$D$5&lt;&gt;"Có"),"",Data_HSK3!B465&amp;"  ("&amp;Data_HSK3!C465&amp;")")</f>
        <v/>
      </c>
      <c r="F471" s="1" t="str">
        <f t="shared" si="2"/>
        <v/>
      </c>
      <c r="G471" s="1" t="str">
        <f t="shared" si="3"/>
        <v/>
      </c>
    </row>
    <row r="472" spans="1:7" ht="15.75" customHeight="1">
      <c r="A472" s="14" t="str">
        <f>IF(Data_HSK3!E466="","",Data_HSK3!E466)</f>
        <v>lộ trình, tuyến đường</v>
      </c>
      <c r="B472" s="15"/>
      <c r="C472" s="16" t="str">
        <f>IF(OR(A472="",TRIM(B472)=""),"",IF(OR(ISNUMBER(FIND("|"&amp;F472&amp;"|",Data_HSK3!G466)),AND(F472=G472,ISNUMBER(FIND("|"&amp;G472&amp;"|",Data_HSK3!H466)))),"✅","❌"))</f>
        <v/>
      </c>
      <c r="D472" s="17" t="str">
        <f>IF(OR(A472="",$D$5&lt;&gt;"Có"),"",Data_HSK3!B466&amp;"  ("&amp;Data_HSK3!C466&amp;")")</f>
        <v/>
      </c>
      <c r="F472" s="1" t="str">
        <f t="shared" si="2"/>
        <v/>
      </c>
      <c r="G472" s="1" t="str">
        <f t="shared" si="3"/>
        <v/>
      </c>
    </row>
    <row r="473" spans="1:7" ht="15.75" customHeight="1">
      <c r="A473" s="14" t="str">
        <f>IF(Data_HSK3!E467="","",Data_HSK3!E467)</f>
        <v>nhà nghỉ, lữ quán</v>
      </c>
      <c r="B473" s="15"/>
      <c r="C473" s="16" t="str">
        <f>IF(OR(A473="",TRIM(B473)=""),"",IF(OR(ISNUMBER(FIND("|"&amp;F473&amp;"|",Data_HSK3!G467)),AND(F473=G473,ISNUMBER(FIND("|"&amp;G473&amp;"|",Data_HSK3!H467)))),"✅","❌"))</f>
        <v/>
      </c>
      <c r="D473" s="17" t="str">
        <f>IF(OR(A473="",$D$5&lt;&gt;"Có"),"",Data_HSK3!B467&amp;"  ("&amp;Data_HSK3!C467&amp;")")</f>
        <v/>
      </c>
      <c r="F473" s="1" t="str">
        <f t="shared" si="2"/>
        <v/>
      </c>
      <c r="G473" s="1" t="str">
        <f t="shared" si="3"/>
        <v/>
      </c>
    </row>
    <row r="474" spans="1:7" ht="15.75" customHeight="1">
      <c r="A474" s="14" t="str">
        <f>IF(Data_HSK3!E468="","",Data_HSK3!E468)</f>
        <v>công ty du lịch</v>
      </c>
      <c r="B474" s="15"/>
      <c r="C474" s="16" t="str">
        <f>IF(OR(A474="",TRIM(B474)=""),"",IF(OR(ISNUMBER(FIND("|"&amp;F474&amp;"|",Data_HSK3!G468)),AND(F474=G474,ISNUMBER(FIND("|"&amp;G474&amp;"|",Data_HSK3!H468)))),"✅","❌"))</f>
        <v/>
      </c>
      <c r="D474" s="17" t="str">
        <f>IF(OR(A474="",$D$5&lt;&gt;"Có"),"",Data_HSK3!B468&amp;"  ("&amp;Data_HSK3!C468&amp;")")</f>
        <v/>
      </c>
      <c r="F474" s="1" t="str">
        <f t="shared" si="2"/>
        <v/>
      </c>
      <c r="G474" s="1" t="str">
        <f t="shared" si="3"/>
        <v/>
      </c>
    </row>
    <row r="475" spans="1:7" ht="15.75" customHeight="1">
      <c r="A475" s="14" t="str">
        <f>IF(Data_HSK3!E469="","",Data_HSK3!E469)</f>
        <v>trà xanh</v>
      </c>
      <c r="B475" s="15"/>
      <c r="C475" s="16" t="str">
        <f>IF(OR(A475="",TRIM(B475)=""),"",IF(OR(ISNUMBER(FIND("|"&amp;F475&amp;"|",Data_HSK3!G469)),AND(F475=G475,ISNUMBER(FIND("|"&amp;G475&amp;"|",Data_HSK3!H469)))),"✅","❌"))</f>
        <v/>
      </c>
      <c r="D475" s="17" t="str">
        <f>IF(OR(A475="",$D$5&lt;&gt;"Có"),"",Data_HSK3!B469&amp;"  ("&amp;Data_HSK3!C469&amp;")")</f>
        <v/>
      </c>
      <c r="F475" s="1" t="str">
        <f t="shared" si="2"/>
        <v/>
      </c>
      <c r="G475" s="1" t="str">
        <f t="shared" si="3"/>
        <v/>
      </c>
    </row>
    <row r="476" spans="1:7" ht="15.75" customHeight="1">
      <c r="A476" s="14" t="str">
        <f>IF(Data_HSK3!E470="","",Data_HSK3!E470)</f>
        <v>lộn xộn, bừa bãi</v>
      </c>
      <c r="B476" s="15"/>
      <c r="C476" s="16" t="str">
        <f>IF(OR(A476="",TRIM(B476)=""),"",IF(OR(ISNUMBER(FIND("|"&amp;F476&amp;"|",Data_HSK3!G470)),AND(F476=G476,ISNUMBER(FIND("|"&amp;G476&amp;"|",Data_HSK3!H470)))),"✅","❌"))</f>
        <v/>
      </c>
      <c r="D476" s="17" t="str">
        <f>IF(OR(A476="",$D$5&lt;&gt;"Có"),"",Data_HSK3!B470&amp;"  ("&amp;Data_HSK3!C470&amp;")")</f>
        <v/>
      </c>
      <c r="F476" s="1" t="str">
        <f t="shared" si="2"/>
        <v/>
      </c>
      <c r="G476" s="1" t="str">
        <f t="shared" si="3"/>
        <v/>
      </c>
    </row>
    <row r="477" spans="1:7" ht="15.75" customHeight="1">
      <c r="A477" s="14" t="str">
        <f>IF(Data_HSK3!E471="","",Data_HSK3!E471)</f>
        <v>lạc hậu, tụt lại phía sau</v>
      </c>
      <c r="B477" s="15"/>
      <c r="C477" s="16" t="str">
        <f>IF(OR(A477="",TRIM(B477)=""),"",IF(OR(ISNUMBER(FIND("|"&amp;F477&amp;"|",Data_HSK3!G471)),AND(F477=G477,ISNUMBER(FIND("|"&amp;G477&amp;"|",Data_HSK3!H471)))),"✅","❌"))</f>
        <v/>
      </c>
      <c r="D477" s="17" t="str">
        <f>IF(OR(A477="",$D$5&lt;&gt;"Có"),"",Data_HSK3!B471&amp;"  ("&amp;Data_HSK3!C471&amp;")")</f>
        <v/>
      </c>
      <c r="F477" s="1" t="str">
        <f t="shared" si="2"/>
        <v/>
      </c>
      <c r="G477" s="1" t="str">
        <f t="shared" si="3"/>
        <v/>
      </c>
    </row>
    <row r="478" spans="1:7" ht="15.75" customHeight="1">
      <c r="A478" s="14" t="str">
        <f>IF(Data_HSK3!E472="","",Data_HSK3!E472)</f>
        <v>làm phiền; phiền phức</v>
      </c>
      <c r="B478" s="15"/>
      <c r="C478" s="16" t="str">
        <f>IF(OR(A478="",TRIM(B478)=""),"",IF(OR(ISNUMBER(FIND("|"&amp;F478&amp;"|",Data_HSK3!G472)),AND(F478=G478,ISNUMBER(FIND("|"&amp;G478&amp;"|",Data_HSK3!H472)))),"✅","❌"))</f>
        <v/>
      </c>
      <c r="D478" s="17" t="str">
        <f>IF(OR(A478="",$D$5&lt;&gt;"Có"),"",Data_HSK3!B472&amp;"  ("&amp;Data_HSK3!C472&amp;")")</f>
        <v/>
      </c>
      <c r="F478" s="1" t="str">
        <f t="shared" si="2"/>
        <v/>
      </c>
      <c r="G478" s="1" t="str">
        <f t="shared" si="3"/>
        <v/>
      </c>
    </row>
    <row r="479" spans="1:7" ht="15.75" customHeight="1">
      <c r="A479" s="14" t="str">
        <f>IF(Data_HSK3!E473="","",Data_HSK3!E473)</f>
        <v>con ngựa</v>
      </c>
      <c r="B479" s="15"/>
      <c r="C479" s="16" t="str">
        <f>IF(OR(A479="",TRIM(B479)=""),"",IF(OR(ISNUMBER(FIND("|"&amp;F479&amp;"|",Data_HSK3!G473)),AND(F479=G479,ISNUMBER(FIND("|"&amp;G479&amp;"|",Data_HSK3!H473)))),"✅","❌"))</f>
        <v/>
      </c>
      <c r="D479" s="17" t="str">
        <f>IF(OR(A479="",$D$5&lt;&gt;"Có"),"",Data_HSK3!B473&amp;"  ("&amp;Data_HSK3!C473&amp;")")</f>
        <v/>
      </c>
      <c r="F479" s="1" t="str">
        <f t="shared" si="2"/>
        <v/>
      </c>
      <c r="G479" s="1" t="str">
        <f t="shared" si="3"/>
        <v/>
      </c>
    </row>
    <row r="480" spans="1:7" ht="15.75" customHeight="1">
      <c r="A480" s="14" t="str">
        <f>IF(Data_HSK3!E474="","",Data_HSK3!E474)</f>
        <v>thỏa mãn, đáp ứng</v>
      </c>
      <c r="B480" s="15"/>
      <c r="C480" s="16" t="str">
        <f>IF(OR(A480="",TRIM(B480)=""),"",IF(OR(ISNUMBER(FIND("|"&amp;F480&amp;"|",Data_HSK3!G474)),AND(F480=G480,ISNUMBER(FIND("|"&amp;G480&amp;"|",Data_HSK3!H474)))),"✅","❌"))</f>
        <v/>
      </c>
      <c r="D480" s="17" t="str">
        <f>IF(OR(A480="",$D$5&lt;&gt;"Có"),"",Data_HSK3!B474&amp;"  ("&amp;Data_HSK3!C474&amp;")")</f>
        <v/>
      </c>
      <c r="F480" s="1" t="str">
        <f t="shared" si="2"/>
        <v/>
      </c>
      <c r="G480" s="1" t="str">
        <f t="shared" si="3"/>
        <v/>
      </c>
    </row>
    <row r="481" spans="1:7" ht="15.75" customHeight="1">
      <c r="A481" s="14" t="str">
        <f>IF(Data_HSK3!E475="","",Data_HSK3!E475)</f>
        <v>từ từ, dần dần</v>
      </c>
      <c r="B481" s="15"/>
      <c r="C481" s="16" t="str">
        <f>IF(OR(A481="",TRIM(B481)=""),"",IF(OR(ISNUMBER(FIND("|"&amp;F481&amp;"|",Data_HSK3!G475)),AND(F481=G481,ISNUMBER(FIND("|"&amp;G481&amp;"|",Data_HSK3!H475)))),"✅","❌"))</f>
        <v/>
      </c>
      <c r="D481" s="17" t="str">
        <f>IF(OR(A481="",$D$5&lt;&gt;"Có"),"",Data_HSK3!B475&amp;"  ("&amp;Data_HSK3!C475&amp;")")</f>
        <v/>
      </c>
      <c r="F481" s="1" t="str">
        <f t="shared" si="2"/>
        <v/>
      </c>
      <c r="G481" s="1" t="str">
        <f t="shared" si="3"/>
        <v/>
      </c>
    </row>
    <row r="482" spans="1:7" ht="15.75" customHeight="1">
      <c r="A482" s="14" t="str">
        <f>IF(Data_HSK3!E476="","",Data_HSK3!E476)</f>
        <v>lông</v>
      </c>
      <c r="B482" s="15"/>
      <c r="C482" s="16" t="str">
        <f>IF(OR(A482="",TRIM(B482)=""),"",IF(OR(ISNUMBER(FIND("|"&amp;F482&amp;"|",Data_HSK3!G476)),AND(F482=G482,ISNUMBER(FIND("|"&amp;G482&amp;"|",Data_HSK3!H476)))),"✅","❌"))</f>
        <v/>
      </c>
      <c r="D482" s="17" t="str">
        <f>IF(OR(A482="",$D$5&lt;&gt;"Có"),"",Data_HSK3!B476&amp;"  ("&amp;Data_HSK3!C476&amp;")")</f>
        <v/>
      </c>
      <c r="F482" s="1" t="str">
        <f t="shared" si="2"/>
        <v/>
      </c>
      <c r="G482" s="1" t="str">
        <f t="shared" si="3"/>
        <v/>
      </c>
    </row>
    <row r="483" spans="1:7" ht="15.75" customHeight="1">
      <c r="A483" s="14" t="str">
        <f>IF(Data_HSK3!E477="","",Data_HSK3!E477)</f>
        <v>tật xấu; trục trặc, lỗi</v>
      </c>
      <c r="B483" s="15"/>
      <c r="C483" s="16" t="str">
        <f>IF(OR(A483="",TRIM(B483)=""),"",IF(OR(ISNUMBER(FIND("|"&amp;F483&amp;"|",Data_HSK3!G477)),AND(F483=G483,ISNUMBER(FIND("|"&amp;G483&amp;"|",Data_HSK3!H477)))),"✅","❌"))</f>
        <v/>
      </c>
      <c r="D483" s="17" t="str">
        <f>IF(OR(A483="",$D$5&lt;&gt;"Có"),"",Data_HSK3!B477&amp;"  ("&amp;Data_HSK3!C477&amp;")")</f>
        <v/>
      </c>
      <c r="F483" s="1" t="str">
        <f t="shared" si="2"/>
        <v/>
      </c>
      <c r="G483" s="1" t="str">
        <f t="shared" si="3"/>
        <v/>
      </c>
    </row>
    <row r="484" spans="1:7" ht="15.75" customHeight="1">
      <c r="A484" s="14" t="str">
        <f>IF(Data_HSK3!E478="","",Data_HSK3!E478)</f>
        <v>vô dụng, vô ích</v>
      </c>
      <c r="B484" s="15"/>
      <c r="C484" s="16" t="str">
        <f>IF(OR(A484="",TRIM(B484)=""),"",IF(OR(ISNUMBER(FIND("|"&amp;F484&amp;"|",Data_HSK3!G478)),AND(F484=G484,ISNUMBER(FIND("|"&amp;G484&amp;"|",Data_HSK3!H478)))),"✅","❌"))</f>
        <v/>
      </c>
      <c r="D484" s="17" t="str">
        <f>IF(OR(A484="",$D$5&lt;&gt;"Có"),"",Data_HSK3!B478&amp;"  ("&amp;Data_HSK3!C478&amp;")")</f>
        <v/>
      </c>
      <c r="F484" s="1" t="str">
        <f t="shared" si="2"/>
        <v/>
      </c>
      <c r="G484" s="1" t="str">
        <f t="shared" si="3"/>
        <v/>
      </c>
    </row>
    <row r="485" spans="1:7" ht="15.75" customHeight="1">
      <c r="A485" s="14" t="str">
        <f>IF(Data_HSK3!E479="","",Data_HSK3!E479)</f>
        <v>truyền thông</v>
      </c>
      <c r="B485" s="15"/>
      <c r="C485" s="16" t="str">
        <f>IF(OR(A485="",TRIM(B485)=""),"",IF(OR(ISNUMBER(FIND("|"&amp;F485&amp;"|",Data_HSK3!G479)),AND(F485=G485,ISNUMBER(FIND("|"&amp;G485&amp;"|",Data_HSK3!H479)))),"✅","❌"))</f>
        <v/>
      </c>
      <c r="D485" s="17" t="str">
        <f>IF(OR(A485="",$D$5&lt;&gt;"Có"),"",Data_HSK3!B479&amp;"  ("&amp;Data_HSK3!C479&amp;")")</f>
        <v/>
      </c>
      <c r="F485" s="1" t="str">
        <f t="shared" si="2"/>
        <v/>
      </c>
      <c r="G485" s="1" t="str">
        <f t="shared" si="3"/>
        <v/>
      </c>
    </row>
    <row r="486" spans="1:7" ht="15.75" customHeight="1">
      <c r="A486" s="14" t="str">
        <f>IF(Data_HSK3!E480="","",Data_HSK3!E480)</f>
        <v>mỗi</v>
      </c>
      <c r="B486" s="15"/>
      <c r="C486" s="16" t="str">
        <f>IF(OR(A486="",TRIM(B486)=""),"",IF(OR(ISNUMBER(FIND("|"&amp;F486&amp;"|",Data_HSK3!G480)),AND(F486=G486,ISNUMBER(FIND("|"&amp;G486&amp;"|",Data_HSK3!H480)))),"✅","❌"))</f>
        <v/>
      </c>
      <c r="D486" s="17" t="str">
        <f>IF(OR(A486="",$D$5&lt;&gt;"Có"),"",Data_HSK3!B480&amp;"  ("&amp;Data_HSK3!C480&amp;")")</f>
        <v/>
      </c>
      <c r="F486" s="1" t="str">
        <f t="shared" si="2"/>
        <v/>
      </c>
      <c r="G486" s="1" t="str">
        <f t="shared" si="3"/>
        <v/>
      </c>
    </row>
    <row r="487" spans="1:7" ht="15.75" customHeight="1">
      <c r="A487" s="14" t="str">
        <f>IF(Data_HSK3!E481="","",Data_HSK3!E481)</f>
        <v>đẹp (1 chữ)</v>
      </c>
      <c r="B487" s="15"/>
      <c r="C487" s="16" t="str">
        <f>IF(OR(A487="",TRIM(B487)=""),"",IF(OR(ISNUMBER(FIND("|"&amp;F487&amp;"|",Data_HSK3!G481)),AND(F487=G487,ISNUMBER(FIND("|"&amp;G487&amp;"|",Data_HSK3!H481)))),"✅","❌"))</f>
        <v/>
      </c>
      <c r="D487" s="17" t="str">
        <f>IF(OR(A487="",$D$5&lt;&gt;"Có"),"",Data_HSK3!B481&amp;"  ("&amp;Data_HSK3!C481&amp;")")</f>
        <v/>
      </c>
      <c r="F487" s="1" t="str">
        <f t="shared" si="2"/>
        <v/>
      </c>
      <c r="G487" s="1" t="str">
        <f t="shared" si="3"/>
        <v/>
      </c>
    </row>
    <row r="488" spans="1:7" ht="15.75" customHeight="1">
      <c r="A488" s="14" t="str">
        <f>IF(Data_HSK3!E482="","",Data_HSK3!E482)</f>
        <v>tốt đẹp</v>
      </c>
      <c r="B488" s="15"/>
      <c r="C488" s="16" t="str">
        <f>IF(OR(A488="",TRIM(B488)=""),"",IF(OR(ISNUMBER(FIND("|"&amp;F488&amp;"|",Data_HSK3!G482)),AND(F488=G488,ISNUMBER(FIND("|"&amp;G488&amp;"|",Data_HSK3!H482)))),"✅","❌"))</f>
        <v/>
      </c>
      <c r="D488" s="17" t="str">
        <f>IF(OR(A488="",$D$5&lt;&gt;"Có"),"",Data_HSK3!B482&amp;"  ("&amp;Data_HSK3!C482&amp;")")</f>
        <v/>
      </c>
      <c r="F488" s="1" t="str">
        <f t="shared" si="2"/>
        <v/>
      </c>
      <c r="G488" s="1" t="str">
        <f t="shared" si="3"/>
        <v/>
      </c>
    </row>
    <row r="489" spans="1:7" ht="15.75" customHeight="1">
      <c r="A489" s="14" t="str">
        <f>IF(Data_HSK3!E483="","",Data_HSK3!E483)</f>
        <v>xinh đẹp, đẹp đẽ</v>
      </c>
      <c r="B489" s="15"/>
      <c r="C489" s="16" t="str">
        <f>IF(OR(A489="",TRIM(B489)=""),"",IF(OR(ISNUMBER(FIND("|"&amp;F489&amp;"|",Data_HSK3!G483)),AND(F489=G489,ISNUMBER(FIND("|"&amp;G489&amp;"|",Data_HSK3!H483)))),"✅","❌"))</f>
        <v/>
      </c>
      <c r="D489" s="17" t="str">
        <f>IF(OR(A489="",$D$5&lt;&gt;"Có"),"",Data_HSK3!B483&amp;"  ("&amp;Data_HSK3!C483&amp;")")</f>
        <v/>
      </c>
      <c r="F489" s="1" t="str">
        <f t="shared" si="2"/>
        <v/>
      </c>
      <c r="G489" s="1" t="str">
        <f t="shared" si="3"/>
        <v/>
      </c>
    </row>
    <row r="490" spans="1:7" ht="15.75" customHeight="1">
      <c r="A490" s="14" t="str">
        <f>IF(Data_HSK3!E484="","",Data_HSK3!E484)</f>
        <v>món ngon, ẩm thực</v>
      </c>
      <c r="B490" s="15"/>
      <c r="C490" s="16" t="str">
        <f>IF(OR(A490="",TRIM(B490)=""),"",IF(OR(ISNUMBER(FIND("|"&amp;F490&amp;"|",Data_HSK3!G484)),AND(F490=G490,ISNUMBER(FIND("|"&amp;G490&amp;"|",Data_HSK3!H484)))),"✅","❌"))</f>
        <v/>
      </c>
      <c r="D490" s="17" t="str">
        <f>IF(OR(A490="",$D$5&lt;&gt;"Có"),"",Data_HSK3!B484&amp;"  ("&amp;Data_HSK3!C484&amp;")")</f>
        <v/>
      </c>
      <c r="F490" s="1" t="str">
        <f t="shared" si="2"/>
        <v/>
      </c>
      <c r="G490" s="1" t="str">
        <f t="shared" si="3"/>
        <v/>
      </c>
    </row>
    <row r="491" spans="1:7" ht="15.75" customHeight="1">
      <c r="A491" s="14" t="str">
        <f>IF(Data_HSK3!E485="","",Data_HSK3!E485)</f>
        <v>mỹ thuật</v>
      </c>
      <c r="B491" s="15"/>
      <c r="C491" s="16" t="str">
        <f>IF(OR(A491="",TRIM(B491)=""),"",IF(OR(ISNUMBER(FIND("|"&amp;F491&amp;"|",Data_HSK3!G485)),AND(F491=G491,ISNUMBER(FIND("|"&amp;G491&amp;"|",Data_HSK3!H485)))),"✅","❌"))</f>
        <v/>
      </c>
      <c r="D491" s="17" t="str">
        <f>IF(OR(A491="",$D$5&lt;&gt;"Có"),"",Data_HSK3!B485&amp;"  ("&amp;Data_HSK3!C485&amp;")")</f>
        <v/>
      </c>
      <c r="F491" s="1" t="str">
        <f t="shared" si="2"/>
        <v/>
      </c>
      <c r="G491" s="1" t="str">
        <f t="shared" si="3"/>
        <v/>
      </c>
    </row>
    <row r="492" spans="1:7" ht="15.75" customHeight="1">
      <c r="A492" s="14" t="str">
        <f>IF(Data_HSK3!E486="","",Data_HSK3!E486)</f>
        <v>đô la Mỹ</v>
      </c>
      <c r="B492" s="15"/>
      <c r="C492" s="16" t="str">
        <f>IF(OR(A492="",TRIM(B492)=""),"",IF(OR(ISNUMBER(FIND("|"&amp;F492&amp;"|",Data_HSK3!G486)),AND(F492=G492,ISNUMBER(FIND("|"&amp;G492&amp;"|",Data_HSK3!H486)))),"✅","❌"))</f>
        <v/>
      </c>
      <c r="D492" s="17" t="str">
        <f>IF(OR(A492="",$D$5&lt;&gt;"Có"),"",Data_HSK3!B486&amp;"  ("&amp;Data_HSK3!C486&amp;")")</f>
        <v/>
      </c>
      <c r="F492" s="1" t="str">
        <f t="shared" si="2"/>
        <v/>
      </c>
      <c r="G492" s="1" t="str">
        <f t="shared" si="3"/>
        <v/>
      </c>
    </row>
    <row r="493" spans="1:7" ht="15.75" customHeight="1">
      <c r="A493" s="14" t="str">
        <f>IF(Data_HSK3!E487="","",Data_HSK3!E487)</f>
        <v>mê, say mê; lạc (đường)</v>
      </c>
      <c r="B493" s="15"/>
      <c r="C493" s="16" t="str">
        <f>IF(OR(A493="",TRIM(B493)=""),"",IF(OR(ISNUMBER(FIND("|"&amp;F493&amp;"|",Data_HSK3!G487)),AND(F493=G493,ISNUMBER(FIND("|"&amp;G493&amp;"|",Data_HSK3!H487)))),"✅","❌"))</f>
        <v/>
      </c>
      <c r="D493" s="17" t="str">
        <f>IF(OR(A493="",$D$5&lt;&gt;"Có"),"",Data_HSK3!B487&amp;"  ("&amp;Data_HSK3!C487&amp;")")</f>
        <v/>
      </c>
      <c r="F493" s="1" t="str">
        <f t="shared" si="2"/>
        <v/>
      </c>
      <c r="G493" s="1" t="str">
        <f t="shared" si="3"/>
        <v/>
      </c>
    </row>
    <row r="494" spans="1:7" ht="15.75" customHeight="1">
      <c r="A494" s="14" t="str">
        <f>IF(Data_HSK3!E488="","",Data_HSK3!E488)</f>
        <v>gạo</v>
      </c>
      <c r="B494" s="15"/>
      <c r="C494" s="16" t="str">
        <f>IF(OR(A494="",TRIM(B494)=""),"",IF(OR(ISNUMBER(FIND("|"&amp;F494&amp;"|",Data_HSK3!G488)),AND(F494=G494,ISNUMBER(FIND("|"&amp;G494&amp;"|",Data_HSK3!H488)))),"✅","❌"))</f>
        <v/>
      </c>
      <c r="D494" s="17" t="str">
        <f>IF(OR(A494="",$D$5&lt;&gt;"Có"),"",Data_HSK3!B488&amp;"  ("&amp;Data_HSK3!C488&amp;")")</f>
        <v/>
      </c>
      <c r="F494" s="1" t="str">
        <f t="shared" si="2"/>
        <v/>
      </c>
      <c r="G494" s="1" t="str">
        <f t="shared" si="3"/>
        <v/>
      </c>
    </row>
    <row r="495" spans="1:7" ht="15.75" customHeight="1">
      <c r="A495" s="14" t="str">
        <f>IF(Data_HSK3!E489="","",Data_HSK3!E489)</f>
        <v>đối mặt</v>
      </c>
      <c r="B495" s="15"/>
      <c r="C495" s="16" t="str">
        <f>IF(OR(A495="",TRIM(B495)=""),"",IF(OR(ISNUMBER(FIND("|"&amp;F495&amp;"|",Data_HSK3!G489)),AND(F495=G495,ISNUMBER(FIND("|"&amp;G495&amp;"|",Data_HSK3!H489)))),"✅","❌"))</f>
        <v/>
      </c>
      <c r="D495" s="17" t="str">
        <f>IF(OR(A495="",$D$5&lt;&gt;"Có"),"",Data_HSK3!B489&amp;"  ("&amp;Data_HSK3!C489&amp;")")</f>
        <v/>
      </c>
      <c r="F495" s="1" t="str">
        <f t="shared" si="2"/>
        <v/>
      </c>
      <c r="G495" s="1" t="str">
        <f t="shared" si="3"/>
        <v/>
      </c>
    </row>
    <row r="496" spans="1:7" ht="15.75" customHeight="1">
      <c r="A496" s="14" t="str">
        <f>IF(Data_HSK3!E490="","",Data_HSK3!E490)</f>
        <v>diện tích</v>
      </c>
      <c r="B496" s="15"/>
      <c r="C496" s="16" t="str">
        <f>IF(OR(A496="",TRIM(B496)=""),"",IF(OR(ISNUMBER(FIND("|"&amp;F496&amp;"|",Data_HSK3!G490)),AND(F496=G496,ISNUMBER(FIND("|"&amp;G496&amp;"|",Data_HSK3!H490)))),"✅","❌"))</f>
        <v/>
      </c>
      <c r="D496" s="17" t="str">
        <f>IF(OR(A496="",$D$5&lt;&gt;"Có"),"",Data_HSK3!B490&amp;"  ("&amp;Data_HSK3!C490&amp;")")</f>
        <v/>
      </c>
      <c r="F496" s="1" t="str">
        <f t="shared" si="2"/>
        <v/>
      </c>
      <c r="G496" s="1" t="str">
        <f t="shared" si="3"/>
        <v/>
      </c>
    </row>
    <row r="497" spans="1:7" ht="15.75" customHeight="1">
      <c r="A497" s="14" t="str">
        <f>IF(Data_HSK3!E491="","",Data_HSK3!E491)</f>
        <v>dân gian</v>
      </c>
      <c r="B497" s="15"/>
      <c r="C497" s="16" t="str">
        <f>IF(OR(A497="",TRIM(B497)=""),"",IF(OR(ISNUMBER(FIND("|"&amp;F497&amp;"|",Data_HSK3!G491)),AND(F497=G497,ISNUMBER(FIND("|"&amp;G497&amp;"|",Data_HSK3!H491)))),"✅","❌"))</f>
        <v/>
      </c>
      <c r="D497" s="17" t="str">
        <f>IF(OR(A497="",$D$5&lt;&gt;"Có"),"",Data_HSK3!B491&amp;"  ("&amp;Data_HSK3!C491&amp;")")</f>
        <v/>
      </c>
      <c r="F497" s="1" t="str">
        <f t="shared" si="2"/>
        <v/>
      </c>
      <c r="G497" s="1" t="str">
        <f t="shared" si="3"/>
        <v/>
      </c>
    </row>
    <row r="498" spans="1:7" ht="15.75" customHeight="1">
      <c r="A498" s="14" t="str">
        <f>IF(Data_HSK3!E492="","",Data_HSK3!E492)</f>
        <v>dân tộc</v>
      </c>
      <c r="B498" s="15"/>
      <c r="C498" s="16" t="str">
        <f>IF(OR(A498="",TRIM(B498)=""),"",IF(OR(ISNUMBER(FIND("|"&amp;F498&amp;"|",Data_HSK3!G492)),AND(F498=G498,ISNUMBER(FIND("|"&amp;G498&amp;"|",Data_HSK3!H492)))),"✅","❌"))</f>
        <v/>
      </c>
      <c r="D498" s="17" t="str">
        <f>IF(OR(A498="",$D$5&lt;&gt;"Có"),"",Data_HSK3!B492&amp;"  ("&amp;Data_HSK3!C492&amp;")")</f>
        <v/>
      </c>
      <c r="F498" s="1" t="str">
        <f t="shared" si="2"/>
        <v/>
      </c>
      <c r="G498" s="1" t="str">
        <f t="shared" si="3"/>
        <v/>
      </c>
    </row>
    <row r="499" spans="1:7" ht="15.75" customHeight="1">
      <c r="A499" s="14" t="str">
        <f>IF(Data_HSK3!E493="","",Data_HSK3!E493)</f>
        <v>rõ ràng, minh xác</v>
      </c>
      <c r="B499" s="15"/>
      <c r="C499" s="16" t="str">
        <f>IF(OR(A499="",TRIM(B499)=""),"",IF(OR(ISNUMBER(FIND("|"&amp;F499&amp;"|",Data_HSK3!G493)),AND(F499=G499,ISNUMBER(FIND("|"&amp;G499&amp;"|",Data_HSK3!H493)))),"✅","❌"))</f>
        <v/>
      </c>
      <c r="D499" s="17" t="str">
        <f>IF(OR(A499="",$D$5&lt;&gt;"Có"),"",Data_HSK3!B493&amp;"  ("&amp;Data_HSK3!C493&amp;")")</f>
        <v/>
      </c>
      <c r="F499" s="1" t="str">
        <f t="shared" si="2"/>
        <v/>
      </c>
      <c r="G499" s="1" t="str">
        <f t="shared" si="3"/>
        <v/>
      </c>
    </row>
    <row r="500" spans="1:7" ht="15.75" customHeight="1">
      <c r="A500" s="14" t="str">
        <f>IF(Data_HSK3!E494="","",Data_HSK3!E494)</f>
        <v>rõ rệt, rõ ràng</v>
      </c>
      <c r="B500" s="15"/>
      <c r="C500" s="16" t="str">
        <f>IF(OR(A500="",TRIM(B500)=""),"",IF(OR(ISNUMBER(FIND("|"&amp;F500&amp;"|",Data_HSK3!G494)),AND(F500=G500,ISNUMBER(FIND("|"&amp;G500&amp;"|",Data_HSK3!H494)))),"✅","❌"))</f>
        <v/>
      </c>
      <c r="D500" s="17" t="str">
        <f>IF(OR(A500="",$D$5&lt;&gt;"Có"),"",Data_HSK3!B494&amp;"  ("&amp;Data_HSK3!C494&amp;")")</f>
        <v/>
      </c>
      <c r="F500" s="1" t="str">
        <f t="shared" si="2"/>
        <v/>
      </c>
      <c r="G500" s="1" t="str">
        <f t="shared" si="3"/>
        <v/>
      </c>
    </row>
    <row r="501" spans="1:7" ht="15.75" customHeight="1">
      <c r="A501" s="14" t="str">
        <f>IF(Data_HSK3!E495="","",Data_HSK3!E495)</f>
        <v>vận mệnh, số phận</v>
      </c>
      <c r="B501" s="15"/>
      <c r="C501" s="16" t="str">
        <f>IF(OR(A501="",TRIM(B501)=""),"",IF(OR(ISNUMBER(FIND("|"&amp;F501&amp;"|",Data_HSK3!G495)),AND(F501=G501,ISNUMBER(FIND("|"&amp;G501&amp;"|",Data_HSK3!H495)))),"✅","❌"))</f>
        <v/>
      </c>
      <c r="D501" s="17" t="str">
        <f>IF(OR(A501="",$D$5&lt;&gt;"Có"),"",Data_HSK3!B495&amp;"  ("&amp;Data_HSK3!C495&amp;")")</f>
        <v/>
      </c>
      <c r="F501" s="1" t="str">
        <f t="shared" si="2"/>
        <v/>
      </c>
      <c r="G501" s="1" t="str">
        <f t="shared" si="3"/>
        <v/>
      </c>
    </row>
    <row r="502" spans="1:7" ht="15.75" customHeight="1">
      <c r="A502" s="14" t="str">
        <f>IF(Data_HSK3!E496="","",Data_HSK3!E496)</f>
        <v>nào đó</v>
      </c>
      <c r="B502" s="15"/>
      <c r="C502" s="16" t="str">
        <f>IF(OR(A502="",TRIM(B502)=""),"",IF(OR(ISNUMBER(FIND("|"&amp;F502&amp;"|",Data_HSK3!G496)),AND(F502=G502,ISNUMBER(FIND("|"&amp;G502&amp;"|",Data_HSK3!H496)))),"✅","❌"))</f>
        <v/>
      </c>
      <c r="D502" s="17" t="str">
        <f>IF(OR(A502="",$D$5&lt;&gt;"Có"),"",Data_HSK3!B496&amp;"  ("&amp;Data_HSK3!C496&amp;")")</f>
        <v/>
      </c>
      <c r="F502" s="1" t="str">
        <f t="shared" si="2"/>
        <v/>
      </c>
      <c r="G502" s="1" t="str">
        <f t="shared" si="3"/>
        <v/>
      </c>
    </row>
    <row r="503" spans="1:7" ht="15.75" customHeight="1">
      <c r="A503" s="14" t="str">
        <f>IF(Data_HSK3!E497="","",Data_HSK3!E497)</f>
        <v>mẹ, mẫu thân</v>
      </c>
      <c r="B503" s="15"/>
      <c r="C503" s="16" t="str">
        <f>IF(OR(A503="",TRIM(B503)=""),"",IF(OR(ISNUMBER(FIND("|"&amp;F503&amp;"|",Data_HSK3!G497)),AND(F503=G503,ISNUMBER(FIND("|"&amp;G503&amp;"|",Data_HSK3!H497)))),"✅","❌"))</f>
        <v/>
      </c>
      <c r="D503" s="17" t="str">
        <f>IF(OR(A503="",$D$5&lt;&gt;"Có"),"",Data_HSK3!B497&amp;"  ("&amp;Data_HSK3!C497&amp;")")</f>
        <v/>
      </c>
      <c r="F503" s="1" t="str">
        <f t="shared" si="2"/>
        <v/>
      </c>
      <c r="G503" s="1" t="str">
        <f t="shared" si="3"/>
        <v/>
      </c>
    </row>
    <row r="504" spans="1:7" ht="15.75" customHeight="1">
      <c r="A504" s="14" t="str">
        <f>IF(Data_HSK3!E498="","",Data_HSK3!E498)</f>
        <v>gỗ, khúc gỗ</v>
      </c>
      <c r="B504" s="15"/>
      <c r="C504" s="16" t="str">
        <f>IF(OR(A504="",TRIM(B504)=""),"",IF(OR(ISNUMBER(FIND("|"&amp;F504&amp;"|",Data_HSK3!G498)),AND(F504=G504,ISNUMBER(FIND("|"&amp;G504&amp;"|",Data_HSK3!H498)))),"✅","❌"))</f>
        <v/>
      </c>
      <c r="D504" s="17" t="str">
        <f>IF(OR(A504="",$D$5&lt;&gt;"Có"),"",Data_HSK3!B498&amp;"  ("&amp;Data_HSK3!C498&amp;")")</f>
        <v/>
      </c>
      <c r="F504" s="1" t="str">
        <f t="shared" si="2"/>
        <v/>
      </c>
      <c r="G504" s="1" t="str">
        <f t="shared" si="3"/>
        <v/>
      </c>
    </row>
    <row r="505" spans="1:7" ht="15.75" customHeight="1">
      <c r="A505" s="14" t="str">
        <f>IF(Data_HSK3!E499="","",Data_HSK3!E499)</f>
        <v>mục tiêu</v>
      </c>
      <c r="B505" s="15"/>
      <c r="C505" s="16" t="str">
        <f>IF(OR(A505="",TRIM(B505)=""),"",IF(OR(ISNUMBER(FIND("|"&amp;F505&amp;"|",Data_HSK3!G499)),AND(F505=G505,ISNUMBER(FIND("|"&amp;G505&amp;"|",Data_HSK3!H499)))),"✅","❌"))</f>
        <v/>
      </c>
      <c r="D505" s="17" t="str">
        <f>IF(OR(A505="",$D$5&lt;&gt;"Có"),"",Data_HSK3!B499&amp;"  ("&amp;Data_HSK3!C499&amp;")")</f>
        <v/>
      </c>
      <c r="F505" s="1" t="str">
        <f t="shared" si="2"/>
        <v/>
      </c>
      <c r="G505" s="1" t="str">
        <f t="shared" si="3"/>
        <v/>
      </c>
    </row>
    <row r="506" spans="1:7" ht="15.75" customHeight="1">
      <c r="A506" s="14" t="str">
        <f>IF(Data_HSK3!E500="","",Data_HSK3!E500)</f>
        <v>hiện nay, trước mắt</v>
      </c>
      <c r="B506" s="15"/>
      <c r="C506" s="16" t="str">
        <f>IF(OR(A506="",TRIM(B506)=""),"",IF(OR(ISNUMBER(FIND("|"&amp;F506&amp;"|",Data_HSK3!G500)),AND(F506=G506,ISNUMBER(FIND("|"&amp;G506&amp;"|",Data_HSK3!H500)))),"✅","❌"))</f>
        <v/>
      </c>
      <c r="D506" s="17" t="str">
        <f>IF(OR(A506="",$D$5&lt;&gt;"Có"),"",Data_HSK3!B500&amp;"  ("&amp;Data_HSK3!C500&amp;")")</f>
        <v/>
      </c>
      <c r="F506" s="1" t="str">
        <f t="shared" si="2"/>
        <v/>
      </c>
      <c r="G506" s="1" t="str">
        <f t="shared" si="3"/>
        <v/>
      </c>
    </row>
    <row r="507" spans="1:7" ht="15.75" customHeight="1">
      <c r="A507" s="14" t="str">
        <f>IF(Data_HSK3!E501="","",Data_HSK3!E501)</f>
        <v>trà sữa</v>
      </c>
      <c r="B507" s="15"/>
      <c r="C507" s="16" t="str">
        <f>IF(OR(A507="",TRIM(B507)=""),"",IF(OR(ISNUMBER(FIND("|"&amp;F507&amp;"|",Data_HSK3!G501)),AND(F507=G507,ISNUMBER(FIND("|"&amp;G507&amp;"|",Data_HSK3!H501)))),"✅","❌"))</f>
        <v/>
      </c>
      <c r="D507" s="17" t="str">
        <f>IF(OR(A507="",$D$5&lt;&gt;"Có"),"",Data_HSK3!B501&amp;"  ("&amp;Data_HSK3!C501&amp;")")</f>
        <v/>
      </c>
      <c r="F507" s="1" t="str">
        <f t="shared" si="2"/>
        <v/>
      </c>
      <c r="G507" s="1" t="str">
        <f t="shared" si="3"/>
        <v/>
      </c>
    </row>
    <row r="508" spans="1:7" ht="15.75" customHeight="1">
      <c r="A508" s="14" t="str">
        <f>IF(Data_HSK3!E502="","",Data_HSK3!E502)</f>
        <v>nam giới (男子)</v>
      </c>
      <c r="B508" s="15"/>
      <c r="C508" s="16" t="str">
        <f>IF(OR(A508="",TRIM(B508)=""),"",IF(OR(ISNUMBER(FIND("|"&amp;F508&amp;"|",Data_HSK3!G502)),AND(F508=G508,ISNUMBER(FIND("|"&amp;G508&amp;"|",Data_HSK3!H502)))),"✅","❌"))</f>
        <v/>
      </c>
      <c r="D508" s="17" t="str">
        <f>IF(OR(A508="",$D$5&lt;&gt;"Có"),"",Data_HSK3!B502&amp;"  ("&amp;Data_HSK3!C502&amp;")")</f>
        <v/>
      </c>
      <c r="F508" s="1" t="str">
        <f t="shared" si="2"/>
        <v/>
      </c>
      <c r="G508" s="1" t="str">
        <f t="shared" si="3"/>
        <v/>
      </c>
    </row>
    <row r="509" spans="1:7" ht="15.75" customHeight="1">
      <c r="A509" s="14" t="str">
        <f>IF(Data_HSK3!E503="","",Data_HSK3!E503)</f>
        <v>miền Nam, phía Nam (南部)</v>
      </c>
      <c r="B509" s="15"/>
      <c r="C509" s="16" t="str">
        <f>IF(OR(A509="",TRIM(B509)=""),"",IF(OR(ISNUMBER(FIND("|"&amp;F509&amp;"|",Data_HSK3!G503)),AND(F509=G509,ISNUMBER(FIND("|"&amp;G509&amp;"|",Data_HSK3!H503)))),"✅","❌"))</f>
        <v/>
      </c>
      <c r="D509" s="17" t="str">
        <f>IF(OR(A509="",$D$5&lt;&gt;"Có"),"",Data_HSK3!B503&amp;"  ("&amp;Data_HSK3!C503&amp;")")</f>
        <v/>
      </c>
      <c r="F509" s="1" t="str">
        <f t="shared" si="2"/>
        <v/>
      </c>
      <c r="G509" s="1" t="str">
        <f t="shared" si="3"/>
        <v/>
      </c>
    </row>
    <row r="510" spans="1:7" ht="15.75" customHeight="1">
      <c r="A510" s="14" t="str">
        <f>IF(Data_HSK3!E504="","",Data_HSK3!E504)</f>
        <v>chẳng lẽ, lẽ nào</v>
      </c>
      <c r="B510" s="15"/>
      <c r="C510" s="16" t="str">
        <f>IF(OR(A510="",TRIM(B510)=""),"",IF(OR(ISNUMBER(FIND("|"&amp;F510&amp;"|",Data_HSK3!G504)),AND(F510=G510,ISNUMBER(FIND("|"&amp;G510&amp;"|",Data_HSK3!H504)))),"✅","❌"))</f>
        <v/>
      </c>
      <c r="D510" s="17" t="str">
        <f>IF(OR(A510="",$D$5&lt;&gt;"Có"),"",Data_HSK3!B504&amp;"  ("&amp;Data_HSK3!C504&amp;")")</f>
        <v/>
      </c>
      <c r="F510" s="1" t="str">
        <f t="shared" si="2"/>
        <v/>
      </c>
      <c r="G510" s="1" t="str">
        <f t="shared" si="3"/>
        <v/>
      </c>
    </row>
    <row r="511" spans="1:7" ht="15.75" customHeight="1">
      <c r="A511" s="14" t="str">
        <f>IF(Data_HSK3!E505="","",Data_HSK3!E505)</f>
        <v>độ khó</v>
      </c>
      <c r="B511" s="15"/>
      <c r="C511" s="16" t="str">
        <f>IF(OR(A511="",TRIM(B511)=""),"",IF(OR(ISNUMBER(FIND("|"&amp;F511&amp;"|",Data_HSK3!G505)),AND(F511=G511,ISNUMBER(FIND("|"&amp;G511&amp;"|",Data_HSK3!H505)))),"✅","❌"))</f>
        <v/>
      </c>
      <c r="D511" s="17" t="str">
        <f>IF(OR(A511="",$D$5&lt;&gt;"Có"),"",Data_HSK3!B505&amp;"  ("&amp;Data_HSK3!C505&amp;")")</f>
        <v/>
      </c>
      <c r="F511" s="1" t="str">
        <f t="shared" si="2"/>
        <v/>
      </c>
      <c r="G511" s="1" t="str">
        <f t="shared" si="3"/>
        <v/>
      </c>
    </row>
    <row r="512" spans="1:7" ht="15.75" customHeight="1">
      <c r="A512" s="14" t="str">
        <f>IF(Data_HSK3!E506="","",Data_HSK3!E506)</f>
        <v>trong, nội (1 chữ)</v>
      </c>
      <c r="B512" s="15"/>
      <c r="C512" s="16" t="str">
        <f>IF(OR(A512="",TRIM(B512)=""),"",IF(OR(ISNUMBER(FIND("|"&amp;F512&amp;"|",Data_HSK3!G506)),AND(F512=G512,ISNUMBER(FIND("|"&amp;G512&amp;"|",Data_HSK3!H506)))),"✅","❌"))</f>
        <v/>
      </c>
      <c r="D512" s="17" t="str">
        <f>IF(OR(A512="",$D$5&lt;&gt;"Có"),"",Data_HSK3!B506&amp;"  ("&amp;Data_HSK3!C506&amp;")")</f>
        <v/>
      </c>
      <c r="F512" s="1" t="str">
        <f t="shared" si="2"/>
        <v/>
      </c>
      <c r="G512" s="1" t="str">
        <f t="shared" si="3"/>
        <v/>
      </c>
    </row>
    <row r="513" spans="1:7" ht="15.75" customHeight="1">
      <c r="A513" s="14" t="str">
        <f>IF(Data_HSK3!E507="","",Data_HSK3!E507)</f>
        <v>nội dung</v>
      </c>
      <c r="B513" s="15"/>
      <c r="C513" s="16" t="str">
        <f>IF(OR(A513="",TRIM(B513)=""),"",IF(OR(ISNUMBER(FIND("|"&amp;F513&amp;"|",Data_HSK3!G507)),AND(F513=G513,ISNUMBER(FIND("|"&amp;G513&amp;"|",Data_HSK3!H507)))),"✅","❌"))</f>
        <v/>
      </c>
      <c r="D513" s="17" t="str">
        <f>IF(OR(A513="",$D$5&lt;&gt;"Có"),"",Data_HSK3!B507&amp;"  ("&amp;Data_HSK3!C507&amp;")")</f>
        <v/>
      </c>
      <c r="F513" s="1" t="str">
        <f t="shared" si="2"/>
        <v/>
      </c>
      <c r="G513" s="1" t="str">
        <f t="shared" si="3"/>
        <v/>
      </c>
    </row>
    <row r="514" spans="1:7" ht="15.75" customHeight="1">
      <c r="A514" s="14" t="str">
        <f>IF(Data_HSK3!E508="","",Data_HSK3!E508)</f>
        <v>nội tâm, đáy lòng</v>
      </c>
      <c r="B514" s="15"/>
      <c r="C514" s="16" t="str">
        <f>IF(OR(A514="",TRIM(B514)=""),"",IF(OR(ISNUMBER(FIND("|"&amp;F514&amp;"|",Data_HSK3!G508)),AND(F514=G514,ISNUMBER(FIND("|"&amp;G514&amp;"|",Data_HSK3!H508)))),"✅","❌"))</f>
        <v/>
      </c>
      <c r="D514" s="17" t="str">
        <f>IF(OR(A514="",$D$5&lt;&gt;"Có"),"",Data_HSK3!B508&amp;"  ("&amp;Data_HSK3!C508&amp;")")</f>
        <v/>
      </c>
      <c r="F514" s="1" t="str">
        <f t="shared" si="2"/>
        <v/>
      </c>
      <c r="G514" s="1" t="str">
        <f t="shared" si="3"/>
        <v/>
      </c>
    </row>
    <row r="515" spans="1:7" ht="15.75" customHeight="1">
      <c r="A515" s="14" t="str">
        <f>IF(Data_HSK3!E509="","",Data_HSK3!E509)</f>
        <v>có thể ... không?</v>
      </c>
      <c r="B515" s="15"/>
      <c r="C515" s="16" t="str">
        <f>IF(OR(A515="",TRIM(B515)=""),"",IF(OR(ISNUMBER(FIND("|"&amp;F515&amp;"|",Data_HSK3!G509)),AND(F515=G515,ISNUMBER(FIND("|"&amp;G515&amp;"|",Data_HSK3!H509)))),"✅","❌"))</f>
        <v/>
      </c>
      <c r="D515" s="17" t="str">
        <f>IF(OR(A515="",$D$5&lt;&gt;"Có"),"",Data_HSK3!B509&amp;"  ("&amp;Data_HSK3!C509&amp;")")</f>
        <v/>
      </c>
      <c r="F515" s="1" t="str">
        <f t="shared" si="2"/>
        <v/>
      </c>
      <c r="G515" s="1" t="str">
        <f t="shared" si="3"/>
        <v/>
      </c>
    </row>
    <row r="516" spans="1:7" ht="15.75" customHeight="1">
      <c r="A516" s="14" t="str">
        <f>IF(Data_HSK3!E510="","",Data_HSK3!E510)</f>
        <v>năng lực</v>
      </c>
      <c r="B516" s="15"/>
      <c r="C516" s="16" t="str">
        <f>IF(OR(A516="",TRIM(B516)=""),"",IF(OR(ISNUMBER(FIND("|"&amp;F516&amp;"|",Data_HSK3!G510)),AND(F516=G516,ISNUMBER(FIND("|"&amp;G516&amp;"|",Data_HSK3!H510)))),"✅","❌"))</f>
        <v/>
      </c>
      <c r="D516" s="17" t="str">
        <f>IF(OR(A516="",$D$5&lt;&gt;"Có"),"",Data_HSK3!B510&amp;"  ("&amp;Data_HSK3!C510&amp;")")</f>
        <v/>
      </c>
      <c r="F516" s="1" t="str">
        <f t="shared" si="2"/>
        <v/>
      </c>
      <c r="G516" s="1" t="str">
        <f t="shared" si="3"/>
        <v/>
      </c>
    </row>
    <row r="517" spans="1:7" ht="15.75" customHeight="1">
      <c r="A517" s="14" t="str">
        <f>IF(Data_HSK3!E511="","",Data_HSK3!E511)</f>
        <v>đầu năm</v>
      </c>
      <c r="B517" s="15"/>
      <c r="C517" s="16" t="str">
        <f>IF(OR(A517="",TRIM(B517)=""),"",IF(OR(ISNUMBER(FIND("|"&amp;F517&amp;"|",Data_HSK3!G511)),AND(F517=G517,ISNUMBER(FIND("|"&amp;G517&amp;"|",Data_HSK3!H511)))),"✅","❌"))</f>
        <v/>
      </c>
      <c r="D517" s="17" t="str">
        <f>IF(OR(A517="",$D$5&lt;&gt;"Có"),"",Data_HSK3!B511&amp;"  ("&amp;Data_HSK3!C511&amp;")")</f>
        <v/>
      </c>
      <c r="F517" s="1" t="str">
        <f t="shared" si="2"/>
        <v/>
      </c>
      <c r="G517" s="1" t="str">
        <f t="shared" si="3"/>
        <v/>
      </c>
    </row>
    <row r="518" spans="1:7" ht="15.75" customHeight="1">
      <c r="A518" s="14" t="str">
        <f>IF(Data_HSK3!E512="","",Data_HSK3!E512)</f>
        <v>thập niên, thời đại</v>
      </c>
      <c r="B518" s="15"/>
      <c r="C518" s="16" t="str">
        <f>IF(OR(A518="",TRIM(B518)=""),"",IF(OR(ISNUMBER(FIND("|"&amp;F518&amp;"|",Data_HSK3!G512)),AND(F518=G518,ISNUMBER(FIND("|"&amp;G518&amp;"|",Data_HSK3!H512)))),"✅","❌"))</f>
        <v/>
      </c>
      <c r="D518" s="17" t="str">
        <f>IF(OR(A518="",$D$5&lt;&gt;"Có"),"",Data_HSK3!B512&amp;"  ("&amp;Data_HSK3!C512&amp;")")</f>
        <v/>
      </c>
      <c r="F518" s="1" t="str">
        <f t="shared" ref="F518:F772" si="4">IF(TRIM(B518)="","",SUBSTITUTE(SUBSTITUTE(SUBSTITUTE(SUBSTITUTE(SUBSTITUTE(SUBSTITUTE(SUBSTITUTE(SUBSTITUTE(SUBSTITUTE(SUBSTITUTE(SUBSTITUTE(SUBSTITUTE(SUBSTITUTE(SUBSTITUTE(SUBSTITUTE(SUBSTITUTE(LOWER(TRIM(B518))," ",""),"'",""),"’",""),"·",""),"/",""),"-",""),"(",""),")",""),"（",""),"）",""),"ü","v"),";","|"),"；","|"),",","|"),"，","|"),"、","|"))</f>
        <v/>
      </c>
      <c r="G518" s="1" t="str">
        <f t="shared" ref="G518:G772" si="5">SUBSTITUTE(SUBSTITUTE(SUBSTITUTE(SUBSTITUTE(SUBSTITUTE(SUBSTITUTE(SUBSTITUTE(SUBSTITUTE(SUBSTITUTE(SUBSTITUTE(SUBSTITUTE(SUBSTITUTE(SUBSTITUTE(SUBSTITUTE(SUBSTITUTE(SUBSTITUTE(SUBSTITUTE(SUBSTITUTE(SUBSTITUTE(SUBSTITUTE(SUBSTITUTE(SUBSTITUTE(SUBSTITUTE(SUBSTITUTE(F518,"ā","a"),"á","a"),"ǎ","a"),"à","a"),"ē","e"),"é","e"),"ě","e"),"è","e"),"ī","i"),"í","i"),"ǐ","i"),"ì","i"),"ō","o"),"ó","o"),"ǒ","o"),"ò","o"),"ū","u"),"ú","u"),"ǔ","u"),"ù","u"),"ǖ","v"),"ǘ","v"),"ǚ","v"),"ǜ","v")</f>
        <v/>
      </c>
    </row>
    <row r="519" spans="1:7" ht="15.75" customHeight="1">
      <c r="A519" s="14" t="str">
        <f>IF(Data_HSK3!E513="","",Data_HSK3!E513)</f>
        <v>cuối năm</v>
      </c>
      <c r="B519" s="15"/>
      <c r="C519" s="16" t="str">
        <f>IF(OR(A519="",TRIM(B519)=""),"",IF(OR(ISNUMBER(FIND("|"&amp;F519&amp;"|",Data_HSK3!G513)),AND(F519=G519,ISNUMBER(FIND("|"&amp;G519&amp;"|",Data_HSK3!H513)))),"✅","❌"))</f>
        <v/>
      </c>
      <c r="D519" s="17" t="str">
        <f>IF(OR(A519="",$D$5&lt;&gt;"Có"),"",Data_HSK3!B513&amp;"  ("&amp;Data_HSK3!C513&amp;")")</f>
        <v/>
      </c>
      <c r="F519" s="1" t="str">
        <f t="shared" si="4"/>
        <v/>
      </c>
      <c r="G519" s="1" t="str">
        <f t="shared" si="5"/>
        <v/>
      </c>
    </row>
    <row r="520" spans="1:7" ht="15.75" customHeight="1">
      <c r="A520" s="14" t="str">
        <f>IF(Data_HSK3!E514="","",Data_HSK3!E514)</f>
        <v>tuổi tác</v>
      </c>
      <c r="B520" s="15"/>
      <c r="C520" s="16" t="str">
        <f>IF(OR(A520="",TRIM(B520)=""),"",IF(OR(ISNUMBER(FIND("|"&amp;F520&amp;"|",Data_HSK3!G514)),AND(F520=G520,ISNUMBER(FIND("|"&amp;G520&amp;"|",Data_HSK3!H514)))),"✅","❌"))</f>
        <v/>
      </c>
      <c r="D520" s="17" t="str">
        <f>IF(OR(A520="",$D$5&lt;&gt;"Có"),"",Data_HSK3!B514&amp;"  ("&amp;Data_HSK3!C514&amp;")")</f>
        <v/>
      </c>
      <c r="F520" s="1" t="str">
        <f t="shared" si="4"/>
        <v/>
      </c>
      <c r="G520" s="1" t="str">
        <f t="shared" si="5"/>
        <v/>
      </c>
    </row>
    <row r="521" spans="1:7" ht="15.75" customHeight="1">
      <c r="A521" s="14" t="str">
        <f>IF(Data_HSK3!E515="","",Data_HSK3!E515)</f>
        <v>đọc (thành tiếng); nhớ</v>
      </c>
      <c r="B521" s="15"/>
      <c r="C521" s="16" t="str">
        <f>IF(OR(A521="",TRIM(B521)=""),"",IF(OR(ISNUMBER(FIND("|"&amp;F521&amp;"|",Data_HSK3!G515)),AND(F521=G521,ISNUMBER(FIND("|"&amp;G521&amp;"|",Data_HSK3!H515)))),"✅","❌"))</f>
        <v/>
      </c>
      <c r="D521" s="17" t="str">
        <f>IF(OR(A521="",$D$5&lt;&gt;"Có"),"",Data_HSK3!B515&amp;"  ("&amp;Data_HSK3!C515&amp;")")</f>
        <v/>
      </c>
      <c r="F521" s="1" t="str">
        <f t="shared" si="4"/>
        <v/>
      </c>
      <c r="G521" s="1" t="str">
        <f t="shared" si="5"/>
        <v/>
      </c>
    </row>
    <row r="522" spans="1:7" ht="15.75" customHeight="1">
      <c r="A522" s="14" t="str">
        <f>IF(Data_HSK3!E516="","",Data_HSK3!E516)</f>
        <v>con bò, trâu</v>
      </c>
      <c r="B522" s="15"/>
      <c r="C522" s="16" t="str">
        <f>IF(OR(A522="",TRIM(B522)=""),"",IF(OR(ISNUMBER(FIND("|"&amp;F522&amp;"|",Data_HSK3!G516)),AND(F522=G522,ISNUMBER(FIND("|"&amp;G522&amp;"|",Data_HSK3!H516)))),"✅","❌"))</f>
        <v/>
      </c>
      <c r="D522" s="17" t="str">
        <f>IF(OR(A522="",$D$5&lt;&gt;"Có"),"",Data_HSK3!B516&amp;"  ("&amp;Data_HSK3!C516&amp;")")</f>
        <v/>
      </c>
      <c r="F522" s="1" t="str">
        <f t="shared" si="4"/>
        <v/>
      </c>
      <c r="G522" s="1" t="str">
        <f t="shared" si="5"/>
        <v/>
      </c>
    </row>
    <row r="523" spans="1:7" ht="15.75" customHeight="1">
      <c r="A523" s="14" t="str">
        <f>IF(Data_HSK3!E517="","",Data_HSK3!E517)</f>
        <v>nông thôn</v>
      </c>
      <c r="B523" s="15"/>
      <c r="C523" s="16" t="str">
        <f>IF(OR(A523="",TRIM(B523)=""),"",IF(OR(ISNUMBER(FIND("|"&amp;F523&amp;"|",Data_HSK3!G517)),AND(F523=G523,ISNUMBER(FIND("|"&amp;G523&amp;"|",Data_HSK3!H517)))),"✅","❌"))</f>
        <v/>
      </c>
      <c r="D523" s="17" t="str">
        <f>IF(OR(A523="",$D$5&lt;&gt;"Có"),"",Data_HSK3!B517&amp;"  ("&amp;Data_HSK3!C517&amp;")")</f>
        <v/>
      </c>
      <c r="F523" s="1" t="str">
        <f t="shared" si="4"/>
        <v/>
      </c>
      <c r="G523" s="1" t="str">
        <f t="shared" si="5"/>
        <v/>
      </c>
    </row>
    <row r="524" spans="1:7" ht="15.75" customHeight="1">
      <c r="A524" s="14" t="str">
        <f>IF(Data_HSK3!E518="","",Data_HSK3!E518)</f>
        <v>nông dân</v>
      </c>
      <c r="B524" s="15"/>
      <c r="C524" s="16" t="str">
        <f>IF(OR(A524="",TRIM(B524)=""),"",IF(OR(ISNUMBER(FIND("|"&amp;F524&amp;"|",Data_HSK3!G518)),AND(F524=G524,ISNUMBER(FIND("|"&amp;G524&amp;"|",Data_HSK3!H518)))),"✅","❌"))</f>
        <v/>
      </c>
      <c r="D524" s="17" t="str">
        <f>IF(OR(A524="",$D$5&lt;&gt;"Có"),"",Data_HSK3!B518&amp;"  ("&amp;Data_HSK3!C518&amp;")")</f>
        <v/>
      </c>
      <c r="F524" s="1" t="str">
        <f t="shared" si="4"/>
        <v/>
      </c>
      <c r="G524" s="1" t="str">
        <f t="shared" si="5"/>
        <v/>
      </c>
    </row>
    <row r="525" spans="1:7" ht="15.75" customHeight="1">
      <c r="A525" s="14" t="str">
        <f>IF(Data_HSK3!E519="","",Data_HSK3!E519)</f>
        <v>nông nghiệp</v>
      </c>
      <c r="B525" s="15"/>
      <c r="C525" s="16" t="str">
        <f>IF(OR(A525="",TRIM(B525)=""),"",IF(OR(ISNUMBER(FIND("|"&amp;F525&amp;"|",Data_HSK3!G519)),AND(F525=G525,ISNUMBER(FIND("|"&amp;G525&amp;"|",Data_HSK3!H519)))),"✅","❌"))</f>
        <v/>
      </c>
      <c r="D525" s="17" t="str">
        <f>IF(OR(A525="",$D$5&lt;&gt;"Có"),"",Data_HSK3!B519&amp;"  ("&amp;Data_HSK3!C519&amp;")")</f>
        <v/>
      </c>
      <c r="F525" s="1" t="str">
        <f t="shared" si="4"/>
        <v/>
      </c>
      <c r="G525" s="1" t="str">
        <f t="shared" si="5"/>
        <v/>
      </c>
    </row>
    <row r="526" spans="1:7" ht="15.75" customHeight="1">
      <c r="A526" s="14" t="str">
        <f>IF(Data_HSK3!E520="","",Data_HSK3!E520)</f>
        <v>nữ giới (女子)</v>
      </c>
      <c r="B526" s="15"/>
      <c r="C526" s="16" t="str">
        <f>IF(OR(A526="",TRIM(B526)=""),"",IF(OR(ISNUMBER(FIND("|"&amp;F526&amp;"|",Data_HSK3!G520)),AND(F526=G526,ISNUMBER(FIND("|"&amp;G526&amp;"|",Data_HSK3!H520)))),"✅","❌"))</f>
        <v/>
      </c>
      <c r="D526" s="17" t="str">
        <f>IF(OR(A526="",$D$5&lt;&gt;"Có"),"",Data_HSK3!B520&amp;"  ("&amp;Data_HSK3!C520&amp;")")</f>
        <v/>
      </c>
      <c r="F526" s="1" t="str">
        <f t="shared" si="4"/>
        <v/>
      </c>
      <c r="G526" s="1" t="str">
        <f t="shared" si="5"/>
        <v/>
      </c>
    </row>
    <row r="527" spans="1:7" ht="15.75" customHeight="1">
      <c r="A527" s="14" t="str">
        <f>IF(Data_HSK3!E521="","",Data_HSK3!E521)</f>
        <v>ấm áp (thời tiết)</v>
      </c>
      <c r="B527" s="15"/>
      <c r="C527" s="16" t="str">
        <f>IF(OR(A527="",TRIM(B527)=""),"",IF(OR(ISNUMBER(FIND("|"&amp;F527&amp;"|",Data_HSK3!G521)),AND(F527=G527,ISNUMBER(FIND("|"&amp;G527&amp;"|",Data_HSK3!H521)))),"✅","❌"))</f>
        <v/>
      </c>
      <c r="D527" s="17" t="str">
        <f>IF(OR(A527="",$D$5&lt;&gt;"Có"),"",Data_HSK3!B521&amp;"  ("&amp;Data_HSK3!C521&amp;")")</f>
        <v/>
      </c>
      <c r="F527" s="1" t="str">
        <f t="shared" si="4"/>
        <v/>
      </c>
      <c r="G527" s="1" t="str">
        <f t="shared" si="5"/>
        <v/>
      </c>
    </row>
    <row r="528" spans="1:7" ht="15.75" customHeight="1">
      <c r="A528" s="14" t="str">
        <f>IF(Data_HSK3!E522="","",Data_HSK3!E522)</f>
        <v>e là, có lẽ (phó từ)</v>
      </c>
      <c r="B528" s="15"/>
      <c r="C528" s="16" t="str">
        <f>IF(OR(A528="",TRIM(B528)=""),"",IF(OR(ISNUMBER(FIND("|"&amp;F528&amp;"|",Data_HSK3!G522)),AND(F528=G528,ISNUMBER(FIND("|"&amp;G528&amp;"|",Data_HSK3!H522)))),"✅","❌"))</f>
        <v/>
      </c>
      <c r="D528" s="17" t="str">
        <f>IF(OR(A528="",$D$5&lt;&gt;"Có"),"",Data_HSK3!B522&amp;"  ("&amp;Data_HSK3!C522&amp;")")</f>
        <v/>
      </c>
      <c r="F528" s="1" t="str">
        <f t="shared" si="4"/>
        <v/>
      </c>
      <c r="G528" s="1" t="str">
        <f t="shared" si="5"/>
        <v/>
      </c>
    </row>
    <row r="529" spans="1:7" ht="15.75" customHeight="1">
      <c r="A529" s="14" t="str">
        <f>IF(Data_HSK3!E523="","",Data_HSK3!E523)</f>
        <v>chụp (ảnh), quay (phim); vỗ</v>
      </c>
      <c r="B529" s="15"/>
      <c r="C529" s="16" t="str">
        <f>IF(OR(A529="",TRIM(B529)=""),"",IF(OR(ISNUMBER(FIND("|"&amp;F529&amp;"|",Data_HSK3!G523)),AND(F529=G529,ISNUMBER(FIND("|"&amp;G529&amp;"|",Data_HSK3!H523)))),"✅","❌"))</f>
        <v/>
      </c>
      <c r="D529" s="17" t="str">
        <f>IF(OR(A529="",$D$5&lt;&gt;"Có"),"",Data_HSK3!B523&amp;"  ("&amp;Data_HSK3!C523&amp;")")</f>
        <v/>
      </c>
      <c r="F529" s="1" t="str">
        <f t="shared" si="4"/>
        <v/>
      </c>
      <c r="G529" s="1" t="str">
        <f t="shared" si="5"/>
        <v/>
      </c>
    </row>
    <row r="530" spans="1:7" ht="15.75" customHeight="1">
      <c r="A530" s="14" t="str">
        <f>IF(Data_HSK3!E524="","",Data_HSK3!E524)</f>
        <v>xếp, sắp xếp</v>
      </c>
      <c r="B530" s="15"/>
      <c r="C530" s="16" t="str">
        <f>IF(OR(A530="",TRIM(B530)=""),"",IF(OR(ISNUMBER(FIND("|"&amp;F530&amp;"|",Data_HSK3!G524)),AND(F530=G530,ISNUMBER(FIND("|"&amp;G530&amp;"|",Data_HSK3!H524)))),"✅","❌"))</f>
        <v/>
      </c>
      <c r="D530" s="17" t="str">
        <f>IF(OR(A530="",$D$5&lt;&gt;"Có"),"",Data_HSK3!B524&amp;"  ("&amp;Data_HSK3!C524&amp;")")</f>
        <v/>
      </c>
      <c r="F530" s="1" t="str">
        <f t="shared" si="4"/>
        <v/>
      </c>
      <c r="G530" s="1" t="str">
        <f t="shared" si="5"/>
        <v/>
      </c>
    </row>
    <row r="531" spans="1:7" ht="15.75" customHeight="1">
      <c r="A531" s="14" t="str">
        <f>IF(Data_HSK3!E525="","",Data_HSK3!E525)</f>
        <v>xếp hạng</v>
      </c>
      <c r="B531" s="15"/>
      <c r="C531" s="16" t="str">
        <f>IF(OR(A531="",TRIM(B531)=""),"",IF(OR(ISNUMBER(FIND("|"&amp;F531&amp;"|",Data_HSK3!G525)),AND(F531=G531,ISNUMBER(FIND("|"&amp;G531&amp;"|",Data_HSK3!H525)))),"✅","❌"))</f>
        <v/>
      </c>
      <c r="D531" s="17" t="str">
        <f>IF(OR(A531="",$D$5&lt;&gt;"Có"),"",Data_HSK3!B525&amp;"  ("&amp;Data_HSK3!C525&amp;")")</f>
        <v/>
      </c>
      <c r="F531" s="1" t="str">
        <f t="shared" si="4"/>
        <v/>
      </c>
      <c r="G531" s="1" t="str">
        <f t="shared" si="5"/>
        <v/>
      </c>
    </row>
    <row r="532" spans="1:7" ht="15.75" customHeight="1">
      <c r="A532" s="14" t="str">
        <f>IF(Data_HSK3!E526="","",Data_HSK3!E526)</f>
        <v>nhãn hiệu; biển hiệu</v>
      </c>
      <c r="B532" s="15"/>
      <c r="C532" s="16" t="str">
        <f>IF(OR(A532="",TRIM(B532)=""),"",IF(OR(ISNUMBER(FIND("|"&amp;F532&amp;"|",Data_HSK3!G526)),AND(F532=G532,ISNUMBER(FIND("|"&amp;G532&amp;"|",Data_HSK3!H526)))),"✅","❌"))</f>
        <v/>
      </c>
      <c r="D532" s="17" t="str">
        <f>IF(OR(A532="",$D$5&lt;&gt;"Có"),"",Data_HSK3!B526&amp;"  ("&amp;Data_HSK3!C526&amp;")")</f>
        <v/>
      </c>
      <c r="F532" s="1" t="str">
        <f t="shared" si="4"/>
        <v/>
      </c>
      <c r="G532" s="1" t="str">
        <f t="shared" si="5"/>
        <v/>
      </c>
    </row>
    <row r="533" spans="1:7" ht="15.75" customHeight="1">
      <c r="A533" s="14" t="str">
        <f>IF(Data_HSK3!E527="","",Data_HSK3!E527)</f>
        <v>cử, phái; trường phái</v>
      </c>
      <c r="B533" s="15"/>
      <c r="C533" s="16" t="str">
        <f>IF(OR(A533="",TRIM(B533)=""),"",IF(OR(ISNUMBER(FIND("|"&amp;F533&amp;"|",Data_HSK3!G527)),AND(F533=G533,ISNUMBER(FIND("|"&amp;G533&amp;"|",Data_HSK3!H527)))),"✅","❌"))</f>
        <v/>
      </c>
      <c r="D533" s="17" t="str">
        <f>IF(OR(A533="",$D$5&lt;&gt;"Có"),"",Data_HSK3!B527&amp;"  ("&amp;Data_HSK3!C527&amp;")")</f>
        <v/>
      </c>
      <c r="F533" s="1" t="str">
        <f t="shared" si="4"/>
        <v/>
      </c>
      <c r="G533" s="1" t="str">
        <f t="shared" si="5"/>
        <v/>
      </c>
    </row>
    <row r="534" spans="1:7" ht="15.75" customHeight="1">
      <c r="A534" s="14" t="str">
        <f>IF(Data_HSK3!E528="","",Data_HSK3!E528)</f>
        <v>phán đoán</v>
      </c>
      <c r="B534" s="15"/>
      <c r="C534" s="16" t="str">
        <f>IF(OR(A534="",TRIM(B534)=""),"",IF(OR(ISNUMBER(FIND("|"&amp;F534&amp;"|",Data_HSK3!G528)),AND(F534=G534,ISNUMBER(FIND("|"&amp;G534&amp;"|",Data_HSK3!H528)))),"✅","❌"))</f>
        <v/>
      </c>
      <c r="D534" s="17" t="str">
        <f>IF(OR(A534="",$D$5&lt;&gt;"Có"),"",Data_HSK3!B528&amp;"  ("&amp;Data_HSK3!C528&amp;")")</f>
        <v/>
      </c>
      <c r="F534" s="1" t="str">
        <f t="shared" si="4"/>
        <v/>
      </c>
      <c r="G534" s="1" t="str">
        <f t="shared" si="5"/>
        <v/>
      </c>
    </row>
    <row r="535" spans="1:7" ht="15.75" customHeight="1">
      <c r="A535" s="14" t="str">
        <f>IF(Data_HSK3!E529="","",Data_HSK3!E529)</f>
        <v>béo, mập</v>
      </c>
      <c r="B535" s="15"/>
      <c r="C535" s="16" t="str">
        <f>IF(OR(A535="",TRIM(B535)=""),"",IF(OR(ISNUMBER(FIND("|"&amp;F535&amp;"|",Data_HSK3!G529)),AND(F535=G535,ISNUMBER(FIND("|"&amp;G535&amp;"|",Data_HSK3!H529)))),"✅","❌"))</f>
        <v/>
      </c>
      <c r="D535" s="17" t="str">
        <f>IF(OR(A535="",$D$5&lt;&gt;"Có"),"",Data_HSK3!B529&amp;"  ("&amp;Data_HSK3!C529&amp;")")</f>
        <v/>
      </c>
      <c r="F535" s="1" t="str">
        <f t="shared" si="4"/>
        <v/>
      </c>
      <c r="G535" s="1" t="str">
        <f t="shared" si="5"/>
        <v/>
      </c>
    </row>
    <row r="536" spans="1:7" ht="15.75" customHeight="1">
      <c r="A536" s="14" t="str">
        <f>IF(Data_HSK3!E530="","",Data_HSK3!E530)</f>
        <v>chạy bộ</v>
      </c>
      <c r="B536" s="15"/>
      <c r="C536" s="16" t="str">
        <f>IF(OR(A536="",TRIM(B536)=""),"",IF(OR(ISNUMBER(FIND("|"&amp;F536&amp;"|",Data_HSK3!G530)),AND(F536=G536,ISNUMBER(FIND("|"&amp;G536&amp;"|",Data_HSK3!H530)))),"✅","❌"))</f>
        <v/>
      </c>
      <c r="D536" s="17" t="str">
        <f>IF(OR(A536="",$D$5&lt;&gt;"Có"),"",Data_HSK3!B530&amp;"  ("&amp;Data_HSK3!C530&amp;")")</f>
        <v/>
      </c>
      <c r="F536" s="1" t="str">
        <f t="shared" si="4"/>
        <v/>
      </c>
      <c r="G536" s="1" t="str">
        <f t="shared" si="5"/>
        <v/>
      </c>
    </row>
    <row r="537" spans="1:7" ht="15.75" customHeight="1">
      <c r="A537" s="14" t="str">
        <f>IF(Data_HSK3!E531="","",Data_HSK3!E531)</f>
        <v>phối hợp; xứng; lắp thêm</v>
      </c>
      <c r="B537" s="15"/>
      <c r="C537" s="16" t="str">
        <f>IF(OR(A537="",TRIM(B537)=""),"",IF(OR(ISNUMBER(FIND("|"&amp;F537&amp;"|",Data_HSK3!G531)),AND(F537=G537,ISNUMBER(FIND("|"&amp;G537&amp;"|",Data_HSK3!H531)))),"✅","❌"))</f>
        <v/>
      </c>
      <c r="D537" s="17" t="str">
        <f>IF(OR(A537="",$D$5&lt;&gt;"Có"),"",Data_HSK3!B531&amp;"  ("&amp;Data_HSK3!C531&amp;")")</f>
        <v/>
      </c>
      <c r="F537" s="1" t="str">
        <f t="shared" si="4"/>
        <v/>
      </c>
      <c r="G537" s="1" t="str">
        <f t="shared" si="5"/>
        <v/>
      </c>
    </row>
    <row r="538" spans="1:7" ht="15.75" customHeight="1">
      <c r="A538" s="14" t="str">
        <f>IF(Data_HSK3!E532="","",Data_HSK3!E532)</f>
        <v>phối hợp</v>
      </c>
      <c r="B538" s="15"/>
      <c r="C538" s="16" t="str">
        <f>IF(OR(A538="",TRIM(B538)=""),"",IF(OR(ISNUMBER(FIND("|"&amp;F538&amp;"|",Data_HSK3!G532)),AND(F538=G538,ISNUMBER(FIND("|"&amp;G538&amp;"|",Data_HSK3!H532)))),"✅","❌"))</f>
        <v/>
      </c>
      <c r="D538" s="17" t="str">
        <f>IF(OR(A538="",$D$5&lt;&gt;"Có"),"",Data_HSK3!B532&amp;"  ("&amp;Data_HSK3!C532&amp;")")</f>
        <v/>
      </c>
      <c r="F538" s="1" t="str">
        <f t="shared" si="4"/>
        <v/>
      </c>
      <c r="G538" s="1" t="str">
        <f t="shared" si="5"/>
        <v/>
      </c>
    </row>
    <row r="539" spans="1:7" ht="15.75" customHeight="1">
      <c r="A539" s="14" t="str">
        <f>IF(Data_HSK3!E533="","",Data_HSK3!E533)</f>
        <v>phê bình</v>
      </c>
      <c r="B539" s="15"/>
      <c r="C539" s="16" t="str">
        <f>IF(OR(A539="",TRIM(B539)=""),"",IF(OR(ISNUMBER(FIND("|"&amp;F539&amp;"|",Data_HSK3!G533)),AND(F539=G539,ISNUMBER(FIND("|"&amp;G539&amp;"|",Data_HSK3!H533)))),"✅","❌"))</f>
        <v/>
      </c>
      <c r="D539" s="17" t="str">
        <f>IF(OR(A539="",$D$5&lt;&gt;"Có"),"",Data_HSK3!B533&amp;"  ("&amp;Data_HSK3!C533&amp;")")</f>
        <v/>
      </c>
      <c r="F539" s="1" t="str">
        <f t="shared" si="4"/>
        <v/>
      </c>
      <c r="G539" s="1" t="str">
        <f t="shared" si="5"/>
        <v/>
      </c>
    </row>
    <row r="540" spans="1:7" ht="15.75" customHeight="1">
      <c r="A540" s="14" t="str">
        <f>IF(Data_HSK3!E534="","",Data_HSK3!E534)</f>
        <v>phê duyệt</v>
      </c>
      <c r="B540" s="15"/>
      <c r="C540" s="16" t="str">
        <f>IF(OR(A540="",TRIM(B540)=""),"",IF(OR(ISNUMBER(FIND("|"&amp;F540&amp;"|",Data_HSK3!G534)),AND(F540=G540,ISNUMBER(FIND("|"&amp;G540&amp;"|",Data_HSK3!H534)))),"✅","❌"))</f>
        <v/>
      </c>
      <c r="D540" s="17" t="str">
        <f>IF(OR(A540="",$D$5&lt;&gt;"Có"),"",Data_HSK3!B534&amp;"  ("&amp;Data_HSK3!C534&amp;")")</f>
        <v/>
      </c>
      <c r="F540" s="1" t="str">
        <f t="shared" si="4"/>
        <v/>
      </c>
      <c r="G540" s="1" t="str">
        <f t="shared" si="5"/>
        <v/>
      </c>
    </row>
    <row r="541" spans="1:7" ht="15.75" customHeight="1">
      <c r="A541" s="14" t="str">
        <f>IF(Data_HSK3!E535="","",Data_HSK3!E535)</f>
        <v>da, vỏ</v>
      </c>
      <c r="B541" s="15"/>
      <c r="C541" s="16" t="str">
        <f>IF(OR(A541="",TRIM(B541)=""),"",IF(OR(ISNUMBER(FIND("|"&amp;F541&amp;"|",Data_HSK3!G535)),AND(F541=G541,ISNUMBER(FIND("|"&amp;G541&amp;"|",Data_HSK3!H535)))),"✅","❌"))</f>
        <v/>
      </c>
      <c r="D541" s="17" t="str">
        <f>IF(OR(A541="",$D$5&lt;&gt;"Có"),"",Data_HSK3!B535&amp;"  ("&amp;Data_HSK3!C535&amp;")")</f>
        <v/>
      </c>
      <c r="F541" s="1" t="str">
        <f t="shared" si="4"/>
        <v/>
      </c>
      <c r="G541" s="1" t="str">
        <f t="shared" si="5"/>
        <v/>
      </c>
    </row>
    <row r="542" spans="1:7" ht="15.75" customHeight="1">
      <c r="A542" s="14" t="str">
        <f>IF(Data_HSK3!E536="","",Data_HSK3!E536)</f>
        <v>túi da, cặp da</v>
      </c>
      <c r="B542" s="15"/>
      <c r="C542" s="16" t="str">
        <f>IF(OR(A542="",TRIM(B542)=""),"",IF(OR(ISNUMBER(FIND("|"&amp;F542&amp;"|",Data_HSK3!G536)),AND(F542=G542,ISNUMBER(FIND("|"&amp;G542&amp;"|",Data_HSK3!H536)))),"✅","❌"))</f>
        <v/>
      </c>
      <c r="D542" s="17" t="str">
        <f>IF(OR(A542="",$D$5&lt;&gt;"Có"),"",Data_HSK3!B536&amp;"  ("&amp;Data_HSK3!C536&amp;")")</f>
        <v/>
      </c>
      <c r="F542" s="1" t="str">
        <f t="shared" si="4"/>
        <v/>
      </c>
      <c r="G542" s="1" t="str">
        <f t="shared" si="5"/>
        <v/>
      </c>
    </row>
    <row r="543" spans="1:7" ht="15.75" customHeight="1">
      <c r="A543" s="14" t="str">
        <f>IF(Data_HSK3!E537="","",Data_HSK3!E537)</f>
        <v>bia</v>
      </c>
      <c r="B543" s="15"/>
      <c r="C543" s="16" t="str">
        <f>IF(OR(A543="",TRIM(B543)=""),"",IF(OR(ISNUMBER(FIND("|"&amp;F543&amp;"|",Data_HSK3!G537)),AND(F543=G543,ISNUMBER(FIND("|"&amp;G543&amp;"|",Data_HSK3!H537)))),"✅","❌"))</f>
        <v/>
      </c>
      <c r="D543" s="17" t="str">
        <f>IF(OR(A543="",$D$5&lt;&gt;"Có"),"",Data_HSK3!B537&amp;"  ("&amp;Data_HSK3!C537&amp;")")</f>
        <v/>
      </c>
      <c r="F543" s="1" t="str">
        <f t="shared" si="4"/>
        <v/>
      </c>
      <c r="G543" s="1" t="str">
        <f t="shared" si="5"/>
        <v/>
      </c>
    </row>
    <row r="544" spans="1:7" ht="15.75" customHeight="1">
      <c r="A544" s="14" t="str">
        <f>IF(Data_HSK3!E538="","",Data_HSK3!E538)</f>
        <v>giá vé</v>
      </c>
      <c r="B544" s="15"/>
      <c r="C544" s="16" t="str">
        <f>IF(OR(A544="",TRIM(B544)=""),"",IF(OR(ISNUMBER(FIND("|"&amp;F544&amp;"|",Data_HSK3!G538)),AND(F544=G544,ISNUMBER(FIND("|"&amp;G544&amp;"|",Data_HSK3!H538)))),"✅","❌"))</f>
        <v/>
      </c>
      <c r="D544" s="17" t="str">
        <f>IF(OR(A544="",$D$5&lt;&gt;"Có"),"",Data_HSK3!B538&amp;"  ("&amp;Data_HSK3!C538&amp;")")</f>
        <v/>
      </c>
      <c r="F544" s="1" t="str">
        <f t="shared" si="4"/>
        <v/>
      </c>
      <c r="G544" s="1" t="str">
        <f t="shared" si="5"/>
        <v/>
      </c>
    </row>
    <row r="545" spans="1:7" ht="15.75" customHeight="1">
      <c r="A545" s="14" t="str">
        <f>IF(Data_HSK3!E539="","",Data_HSK3!E539)</f>
        <v>đánh giá</v>
      </c>
      <c r="B545" s="15"/>
      <c r="C545" s="16" t="str">
        <f>IF(OR(A545="",TRIM(B545)=""),"",IF(OR(ISNUMBER(FIND("|"&amp;F545&amp;"|",Data_HSK3!G539)),AND(F545=G545,ISNUMBER(FIND("|"&amp;G545&amp;"|",Data_HSK3!H539)))),"✅","❌"))</f>
        <v/>
      </c>
      <c r="D545" s="17" t="str">
        <f>IF(OR(A545="",$D$5&lt;&gt;"Có"),"",Data_HSK3!B539&amp;"  ("&amp;Data_HSK3!C539&amp;")")</f>
        <v/>
      </c>
      <c r="F545" s="1" t="str">
        <f t="shared" si="4"/>
        <v/>
      </c>
      <c r="G545" s="1" t="str">
        <f t="shared" si="5"/>
        <v/>
      </c>
    </row>
    <row r="546" spans="1:7" ht="15.75" customHeight="1">
      <c r="A546" s="14" t="str">
        <f>IF(Data_HSK3!E540="","",Data_HSK3!E540)</f>
        <v>quả táo</v>
      </c>
      <c r="B546" s="15"/>
      <c r="C546" s="16" t="str">
        <f>IF(OR(A546="",TRIM(B546)=""),"",IF(OR(ISNUMBER(FIND("|"&amp;F546&amp;"|",Data_HSK3!G540)),AND(F546=G546,ISNUMBER(FIND("|"&amp;G546&amp;"|",Data_HSK3!H540)))),"✅","❌"))</f>
        <v/>
      </c>
      <c r="D546" s="17" t="str">
        <f>IF(OR(A546="",$D$5&lt;&gt;"Có"),"",Data_HSK3!B540&amp;"  ("&amp;Data_HSK3!C540&amp;")")</f>
        <v/>
      </c>
      <c r="F546" s="1" t="str">
        <f t="shared" si="4"/>
        <v/>
      </c>
      <c r="G546" s="1" t="str">
        <f t="shared" si="5"/>
        <v/>
      </c>
    </row>
    <row r="547" spans="1:7" ht="15.75" customHeight="1">
      <c r="A547" s="14" t="str">
        <f>IF(Data_HSK3!E541="","",Data_HSK3!E541)</f>
        <v>rách, vỡ, hỏng</v>
      </c>
      <c r="B547" s="15"/>
      <c r="C547" s="16" t="str">
        <f>IF(OR(A547="",TRIM(B547)=""),"",IF(OR(ISNUMBER(FIND("|"&amp;F547&amp;"|",Data_HSK3!G541)),AND(F547=G547,ISNUMBER(FIND("|"&amp;G547&amp;"|",Data_HSK3!H541)))),"✅","❌"))</f>
        <v/>
      </c>
      <c r="D547" s="17" t="str">
        <f>IF(OR(A547="",$D$5&lt;&gt;"Có"),"",Data_HSK3!B541&amp;"  ("&amp;Data_HSK3!C541&amp;")")</f>
        <v/>
      </c>
      <c r="F547" s="1" t="str">
        <f t="shared" si="4"/>
        <v/>
      </c>
      <c r="G547" s="1" t="str">
        <f t="shared" si="5"/>
        <v/>
      </c>
    </row>
    <row r="548" spans="1:7" ht="15.75" customHeight="1">
      <c r="A548" s="14" t="str">
        <f>IF(Data_HSK3!E542="","",Data_HSK3!E542)</f>
        <v>phá hoại, làm hỏng</v>
      </c>
      <c r="B548" s="15"/>
      <c r="C548" s="16" t="str">
        <f>IF(OR(A548="",TRIM(B548)=""),"",IF(OR(ISNUMBER(FIND("|"&amp;F548&amp;"|",Data_HSK3!G542)),AND(F548=G548,ISNUMBER(FIND("|"&amp;G548&amp;"|",Data_HSK3!H542)))),"✅","❌"))</f>
        <v/>
      </c>
      <c r="D548" s="17" t="str">
        <f>IF(OR(A548="",$D$5&lt;&gt;"Có"),"",Data_HSK3!B542&amp;"  ("&amp;Data_HSK3!C542&amp;")")</f>
        <v/>
      </c>
      <c r="F548" s="1" t="str">
        <f t="shared" si="4"/>
        <v/>
      </c>
      <c r="G548" s="1" t="str">
        <f t="shared" si="5"/>
        <v/>
      </c>
    </row>
    <row r="549" spans="1:7" ht="15.75" customHeight="1">
      <c r="A549" s="14" t="str">
        <f>IF(Data_HSK3!E543="","",Data_HSK3!E543)</f>
        <v>phổ biến, rộng khắp</v>
      </c>
      <c r="B549" s="15"/>
      <c r="C549" s="16" t="str">
        <f>IF(OR(A549="",TRIM(B549)=""),"",IF(OR(ISNUMBER(FIND("|"&amp;F549&amp;"|",Data_HSK3!G543)),AND(F549=G549,ISNUMBER(FIND("|"&amp;G549&amp;"|",Data_HSK3!H543)))),"✅","❌"))</f>
        <v/>
      </c>
      <c r="D549" s="17" t="str">
        <f>IF(OR(A549="",$D$5&lt;&gt;"Có"),"",Data_HSK3!B543&amp;"  ("&amp;Data_HSK3!C543&amp;")")</f>
        <v/>
      </c>
      <c r="F549" s="1" t="str">
        <f t="shared" si="4"/>
        <v/>
      </c>
      <c r="G549" s="1" t="str">
        <f t="shared" si="5"/>
        <v/>
      </c>
    </row>
    <row r="550" spans="1:7" ht="15.75" customHeight="1">
      <c r="A550" s="14" t="str">
        <f>IF(Data_HSK3!E544="","",Data_HSK3!E544)</f>
        <v>phổ cập</v>
      </c>
      <c r="B550" s="15"/>
      <c r="C550" s="16" t="str">
        <f>IF(OR(A550="",TRIM(B550)=""),"",IF(OR(ISNUMBER(FIND("|"&amp;F550&amp;"|",Data_HSK3!G544)),AND(F550=G550,ISNUMBER(FIND("|"&amp;G550&amp;"|",Data_HSK3!H544)))),"✅","❌"))</f>
        <v/>
      </c>
      <c r="D550" s="17" t="str">
        <f>IF(OR(A550="",$D$5&lt;&gt;"Có"),"",Data_HSK3!B544&amp;"  ("&amp;Data_HSK3!C544&amp;")")</f>
        <v/>
      </c>
      <c r="F550" s="1" t="str">
        <f t="shared" si="4"/>
        <v/>
      </c>
      <c r="G550" s="1" t="str">
        <f t="shared" si="5"/>
        <v/>
      </c>
    </row>
    <row r="551" spans="1:7" ht="15.75" customHeight="1">
      <c r="A551" s="14" t="str">
        <f>IF(Data_HSK3!E545="","",Data_HSK3!E545)</f>
        <v>kỳ, số (tạp chí, khóa)</v>
      </c>
      <c r="B551" s="15"/>
      <c r="C551" s="16" t="str">
        <f>IF(OR(A551="",TRIM(B551)=""),"",IF(OR(ISNUMBER(FIND("|"&amp;F551&amp;"|",Data_HSK3!G545)),AND(F551=G551,ISNUMBER(FIND("|"&amp;G551&amp;"|",Data_HSK3!H545)))),"✅","❌"))</f>
        <v/>
      </c>
      <c r="D551" s="17" t="str">
        <f>IF(OR(A551="",$D$5&lt;&gt;"Có"),"",Data_HSK3!B545&amp;"  ("&amp;Data_HSK3!C545&amp;")")</f>
        <v/>
      </c>
      <c r="F551" s="1" t="str">
        <f t="shared" si="4"/>
        <v/>
      </c>
      <c r="G551" s="1" t="str">
        <f t="shared" si="5"/>
        <v/>
      </c>
    </row>
    <row r="552" spans="1:7" ht="15.75" customHeight="1">
      <c r="A552" s="14" t="str">
        <f>IF(Data_HSK3!E546="","",Data_HSK3!E546)</f>
        <v>đều, đầy đủ, chỉnh tề</v>
      </c>
      <c r="B552" s="15"/>
      <c r="C552" s="16" t="str">
        <f>IF(OR(A552="",TRIM(B552)=""),"",IF(OR(ISNUMBER(FIND("|"&amp;F552&amp;"|",Data_HSK3!G546)),AND(F552=G552,ISNUMBER(FIND("|"&amp;G552&amp;"|",Data_HSK3!H546)))),"✅","❌"))</f>
        <v/>
      </c>
      <c r="D552" s="17" t="str">
        <f>IF(OR(A552="",$D$5&lt;&gt;"Có"),"",Data_HSK3!B546&amp;"  ("&amp;Data_HSK3!C546&amp;")")</f>
        <v/>
      </c>
      <c r="F552" s="1" t="str">
        <f t="shared" si="4"/>
        <v/>
      </c>
      <c r="G552" s="1" t="str">
        <f t="shared" si="5"/>
        <v/>
      </c>
    </row>
    <row r="553" spans="1:7" ht="15.75" customHeight="1">
      <c r="A553" s="14" t="str">
        <f>IF(Data_HSK3!E547="","",Data_HSK3!E547)</f>
        <v>tiếp theo, thứ hai là</v>
      </c>
      <c r="B553" s="15"/>
      <c r="C553" s="16" t="str">
        <f>IF(OR(A553="",TRIM(B553)=""),"",IF(OR(ISNUMBER(FIND("|"&amp;F553&amp;"|",Data_HSK3!G547)),AND(F553=G553,ISNUMBER(FIND("|"&amp;G553&amp;"|",Data_HSK3!H547)))),"✅","❌"))</f>
        <v/>
      </c>
      <c r="D553" s="17" t="str">
        <f>IF(OR(A553="",$D$5&lt;&gt;"Có"),"",Data_HSK3!B547&amp;"  ("&amp;Data_HSK3!C547&amp;")")</f>
        <v/>
      </c>
      <c r="F553" s="1" t="str">
        <f t="shared" si="4"/>
        <v/>
      </c>
      <c r="G553" s="1" t="str">
        <f t="shared" si="5"/>
        <v/>
      </c>
    </row>
    <row r="554" spans="1:7" ht="15.75" customHeight="1">
      <c r="A554" s="14" t="str">
        <f>IF(Data_HSK3!E548="","",Data_HSK3!E548)</f>
        <v>thực ra</v>
      </c>
      <c r="B554" s="15"/>
      <c r="C554" s="16" t="str">
        <f>IF(OR(A554="",TRIM(B554)=""),"",IF(OR(ISNUMBER(FIND("|"&amp;F554&amp;"|",Data_HSK3!G548)),AND(F554=G554,ISNUMBER(FIND("|"&amp;G554&amp;"|",Data_HSK3!H548)))),"✅","❌"))</f>
        <v/>
      </c>
      <c r="D554" s="17" t="str">
        <f>IF(OR(A554="",$D$5&lt;&gt;"Có"),"",Data_HSK3!B548&amp;"  ("&amp;Data_HSK3!C548&amp;")")</f>
        <v/>
      </c>
      <c r="F554" s="1" t="str">
        <f t="shared" si="4"/>
        <v/>
      </c>
      <c r="G554" s="1" t="str">
        <f t="shared" si="5"/>
        <v/>
      </c>
    </row>
    <row r="555" spans="1:7" ht="15.75" customHeight="1">
      <c r="A555" s="14" t="str">
        <f>IF(Data_HSK3!E549="","",Data_HSK3!E549)</f>
        <v>kỳ lạ</v>
      </c>
      <c r="B555" s="15"/>
      <c r="C555" s="16" t="str">
        <f>IF(OR(A555="",TRIM(B555)=""),"",IF(OR(ISNUMBER(FIND("|"&amp;F555&amp;"|",Data_HSK3!G549)),AND(F555=G555,ISNUMBER(FIND("|"&amp;G555&amp;"|",Data_HSK3!H549)))),"✅","❌"))</f>
        <v/>
      </c>
      <c r="D555" s="17" t="str">
        <f>IF(OR(A555="",$D$5&lt;&gt;"Có"),"",Data_HSK3!B549&amp;"  ("&amp;Data_HSK3!C549&amp;")")</f>
        <v/>
      </c>
      <c r="F555" s="1" t="str">
        <f t="shared" si="4"/>
        <v/>
      </c>
      <c r="G555" s="1" t="str">
        <f t="shared" si="5"/>
        <v/>
      </c>
    </row>
    <row r="556" spans="1:7" ht="15.75" customHeight="1">
      <c r="A556" s="14" t="str">
        <f>IF(Data_HSK3!E550="","",Data_HSK3!E550)</f>
        <v>khí hậu</v>
      </c>
      <c r="B556" s="15"/>
      <c r="C556" s="16" t="str">
        <f>IF(OR(A556="",TRIM(B556)=""),"",IF(OR(ISNUMBER(FIND("|"&amp;F556&amp;"|",Data_HSK3!G550)),AND(F556=G556,ISNUMBER(FIND("|"&amp;G556&amp;"|",Data_HSK3!H550)))),"✅","❌"))</f>
        <v/>
      </c>
      <c r="D556" s="17" t="str">
        <f>IF(OR(A556="",$D$5&lt;&gt;"Có"),"",Data_HSK3!B550&amp;"  ("&amp;Data_HSK3!C550&amp;")")</f>
        <v/>
      </c>
      <c r="F556" s="1" t="str">
        <f t="shared" si="4"/>
        <v/>
      </c>
      <c r="G556" s="1" t="str">
        <f t="shared" si="5"/>
        <v/>
      </c>
    </row>
    <row r="557" spans="1:7" ht="15.75" customHeight="1">
      <c r="A557" s="14" t="str">
        <f>IF(Data_HSK3!E551="","",Data_HSK3!E551)</f>
        <v>nhất thiết, ngàn vạn lần (đừng/phải)</v>
      </c>
      <c r="B557" s="15"/>
      <c r="C557" s="16" t="str">
        <f>IF(OR(A557="",TRIM(B557)=""),"",IF(OR(ISNUMBER(FIND("|"&amp;F557&amp;"|",Data_HSK3!G551)),AND(F557=G557,ISNUMBER(FIND("|"&amp;G557&amp;"|",Data_HSK3!H551)))),"✅","❌"))</f>
        <v/>
      </c>
      <c r="D557" s="17" t="str">
        <f>IF(OR(A557="",$D$5&lt;&gt;"Có"),"",Data_HSK3!B551&amp;"  ("&amp;Data_HSK3!C551&amp;")")</f>
        <v/>
      </c>
      <c r="F557" s="1" t="str">
        <f t="shared" si="4"/>
        <v/>
      </c>
      <c r="G557" s="1" t="str">
        <f t="shared" si="5"/>
        <v/>
      </c>
    </row>
    <row r="558" spans="1:7" ht="15.75" customHeight="1">
      <c r="A558" s="14" t="str">
        <f>IF(Data_HSK3!E552="","",Data_HSK3!E552)</f>
        <v>trước sau; khoảng (thời gian)</v>
      </c>
      <c r="B558" s="15"/>
      <c r="C558" s="16" t="str">
        <f>IF(OR(A558="",TRIM(B558)=""),"",IF(OR(ISNUMBER(FIND("|"&amp;F558&amp;"|",Data_HSK3!G552)),AND(F558=G558,ISNUMBER(FIND("|"&amp;G558&amp;"|",Data_HSK3!H552)))),"✅","❌"))</f>
        <v/>
      </c>
      <c r="D558" s="17" t="str">
        <f>IF(OR(A558="",$D$5&lt;&gt;"Có"),"",Data_HSK3!B552&amp;"  ("&amp;Data_HSK3!C552&amp;")")</f>
        <v/>
      </c>
      <c r="F558" s="1" t="str">
        <f t="shared" si="4"/>
        <v/>
      </c>
      <c r="G558" s="1" t="str">
        <f t="shared" si="5"/>
        <v/>
      </c>
    </row>
    <row r="559" spans="1:7" ht="15.75" customHeight="1">
      <c r="A559" s="14" t="str">
        <f>IF(Data_HSK3!E553="","",Data_HSK3!E553)</f>
        <v>tiến lên</v>
      </c>
      <c r="B559" s="15"/>
      <c r="C559" s="16" t="str">
        <f>IF(OR(A559="",TRIM(B559)=""),"",IF(OR(ISNUMBER(FIND("|"&amp;F559&amp;"|",Data_HSK3!G553)),AND(F559=G559,ISNUMBER(FIND("|"&amp;G559&amp;"|",Data_HSK3!H553)))),"✅","❌"))</f>
        <v/>
      </c>
      <c r="D559" s="17" t="str">
        <f>IF(OR(A559="",$D$5&lt;&gt;"Có"),"",Data_HSK3!B553&amp;"  ("&amp;Data_HSK3!C553&amp;")")</f>
        <v/>
      </c>
      <c r="F559" s="1" t="str">
        <f t="shared" si="4"/>
        <v/>
      </c>
      <c r="G559" s="1" t="str">
        <f t="shared" si="5"/>
        <v/>
      </c>
    </row>
    <row r="560" spans="1:7" ht="15.75" customHeight="1">
      <c r="A560" s="14" t="str">
        <f>IF(Data_HSK3!E554="","",Data_HSK3!E554)</f>
        <v>phía trước (前面)</v>
      </c>
      <c r="B560" s="15"/>
      <c r="C560" s="16" t="str">
        <f>IF(OR(A560="",TRIM(B560)=""),"",IF(OR(ISNUMBER(FIND("|"&amp;F560&amp;"|",Data_HSK3!G554)),AND(F560=G560,ISNUMBER(FIND("|"&amp;G560&amp;"|",Data_HSK3!H554)))),"✅","❌"))</f>
        <v/>
      </c>
      <c r="D560" s="17" t="str">
        <f>IF(OR(A560="",$D$5&lt;&gt;"Có"),"",Data_HSK3!B554&amp;"  ("&amp;Data_HSK3!C554&amp;")")</f>
        <v/>
      </c>
      <c r="F560" s="1" t="str">
        <f t="shared" si="4"/>
        <v/>
      </c>
      <c r="G560" s="1" t="str">
        <f t="shared" si="5"/>
        <v/>
      </c>
    </row>
    <row r="561" spans="1:7" ht="15.75" customHeight="1">
      <c r="A561" s="14" t="str">
        <f>IF(Data_HSK3!E555="","",Data_HSK3!E555)</f>
        <v>đi đến, tiến về</v>
      </c>
      <c r="B561" s="15"/>
      <c r="C561" s="16" t="str">
        <f>IF(OR(A561="",TRIM(B561)=""),"",IF(OR(ISNUMBER(FIND("|"&amp;F561&amp;"|",Data_HSK3!G555)),AND(F561=G561,ISNUMBER(FIND("|"&amp;G561&amp;"|",Data_HSK3!H555)))),"✅","❌"))</f>
        <v/>
      </c>
      <c r="D561" s="17" t="str">
        <f>IF(OR(A561="",$D$5&lt;&gt;"Có"),"",Data_HSK3!B555&amp;"  ("&amp;Data_HSK3!C555&amp;")")</f>
        <v/>
      </c>
      <c r="F561" s="1" t="str">
        <f t="shared" si="4"/>
        <v/>
      </c>
      <c r="G561" s="1" t="str">
        <f t="shared" si="5"/>
        <v/>
      </c>
    </row>
    <row r="562" spans="1:7" ht="15.75" customHeight="1">
      <c r="A562" s="14" t="str">
        <f>IF(Data_HSK3!E556="","",Data_HSK3!E556)</f>
        <v>mạnh (1 chữ)</v>
      </c>
      <c r="B562" s="15"/>
      <c r="C562" s="16" t="str">
        <f>IF(OR(A562="",TRIM(B562)=""),"",IF(OR(ISNUMBER(FIND("|"&amp;F562&amp;"|",Data_HSK3!G556)),AND(F562=G562,ISNUMBER(FIND("|"&amp;G562&amp;"|",Data_HSK3!H556)))),"✅","❌"))</f>
        <v/>
      </c>
      <c r="D562" s="17" t="str">
        <f>IF(OR(A562="",$D$5&lt;&gt;"Có"),"",Data_HSK3!B556&amp;"  ("&amp;Data_HSK3!C556&amp;")")</f>
        <v/>
      </c>
      <c r="F562" s="1" t="str">
        <f t="shared" si="4"/>
        <v/>
      </c>
      <c r="G562" s="1" t="str">
        <f t="shared" si="5"/>
        <v/>
      </c>
    </row>
    <row r="563" spans="1:7" ht="15.75" customHeight="1">
      <c r="A563" s="14" t="str">
        <f>IF(Data_HSK3!E557="","",Data_HSK3!E557)</f>
        <v>lớn mạnh, hùng mạnh</v>
      </c>
      <c r="B563" s="15"/>
      <c r="C563" s="16" t="str">
        <f>IF(OR(A563="",TRIM(B563)=""),"",IF(OR(ISNUMBER(FIND("|"&amp;F563&amp;"|",Data_HSK3!G557)),AND(F563=G563,ISNUMBER(FIND("|"&amp;G563&amp;"|",Data_HSK3!H557)))),"✅","❌"))</f>
        <v/>
      </c>
      <c r="D563" s="17" t="str">
        <f>IF(OR(A563="",$D$5&lt;&gt;"Có"),"",Data_HSK3!B557&amp;"  ("&amp;Data_HSK3!C557&amp;")")</f>
        <v/>
      </c>
      <c r="F563" s="1" t="str">
        <f t="shared" si="4"/>
        <v/>
      </c>
      <c r="G563" s="1" t="str">
        <f t="shared" si="5"/>
        <v/>
      </c>
    </row>
    <row r="564" spans="1:7" ht="15.75" customHeight="1">
      <c r="A564" s="14" t="str">
        <f>IF(Data_HSK3!E558="","",Data_HSK3!E558)</f>
        <v>nhấn mạnh</v>
      </c>
      <c r="B564" s="15"/>
      <c r="C564" s="16" t="str">
        <f>IF(OR(A564="",TRIM(B564)=""),"",IF(OR(ISNUMBER(FIND("|"&amp;F564&amp;"|",Data_HSK3!G558)),AND(F564=G564,ISNUMBER(FIND("|"&amp;G564&amp;"|",Data_HSK3!H558)))),"✅","❌"))</f>
        <v/>
      </c>
      <c r="D564" s="17" t="str">
        <f>IF(OR(A564="",$D$5&lt;&gt;"Có"),"",Data_HSK3!B558&amp;"  ("&amp;Data_HSK3!C558&amp;")")</f>
        <v/>
      </c>
      <c r="F564" s="1" t="str">
        <f t="shared" si="4"/>
        <v/>
      </c>
      <c r="G564" s="1" t="str">
        <f t="shared" si="5"/>
        <v/>
      </c>
    </row>
    <row r="565" spans="1:7" ht="15.75" customHeight="1">
      <c r="A565" s="14" t="str">
        <f>IF(Data_HSK3!E559="","",Data_HSK3!E559)</f>
        <v>mãnh liệt, mạnh mẽ</v>
      </c>
      <c r="B565" s="15"/>
      <c r="C565" s="16" t="str">
        <f>IF(OR(A565="",TRIM(B565)=""),"",IF(OR(ISNUMBER(FIND("|"&amp;F565&amp;"|",Data_HSK3!G559)),AND(F565=G565,ISNUMBER(FIND("|"&amp;G565&amp;"|",Data_HSK3!H559)))),"✅","❌"))</f>
        <v/>
      </c>
      <c r="D565" s="17" t="str">
        <f>IF(OR(A565="",$D$5&lt;&gt;"Có"),"",Data_HSK3!B559&amp;"  ("&amp;Data_HSK3!C559&amp;")")</f>
        <v/>
      </c>
      <c r="F565" s="1" t="str">
        <f t="shared" si="4"/>
        <v/>
      </c>
      <c r="G565" s="1" t="str">
        <f t="shared" si="5"/>
        <v/>
      </c>
    </row>
    <row r="566" spans="1:7" ht="15.75" customHeight="1">
      <c r="A566" s="14" t="str">
        <f>IF(Data_HSK3!E560="","",Data_HSK3!E560)</f>
        <v>cây cầu</v>
      </c>
      <c r="B566" s="15"/>
      <c r="C566" s="16" t="str">
        <f>IF(OR(A566="",TRIM(B566)=""),"",IF(OR(ISNUMBER(FIND("|"&amp;F566&amp;"|",Data_HSK3!G560)),AND(F566=G566,ISNUMBER(FIND("|"&amp;G566&amp;"|",Data_HSK3!H560)))),"✅","❌"))</f>
        <v/>
      </c>
      <c r="D566" s="17" t="str">
        <f>IF(OR(A566="",$D$5&lt;&gt;"Có"),"",Data_HSK3!B560&amp;"  ("&amp;Data_HSK3!C560&amp;")")</f>
        <v/>
      </c>
      <c r="F566" s="1" t="str">
        <f t="shared" si="4"/>
        <v/>
      </c>
      <c r="G566" s="1" t="str">
        <f t="shared" si="5"/>
        <v/>
      </c>
    </row>
    <row r="567" spans="1:7" ht="15.75" customHeight="1">
      <c r="A567" s="14" t="str">
        <f>IF(Data_HSK3!E561="","",Data_HSK3!E561)</f>
        <v>khéo léo; trùng hợp, đúng lúc</v>
      </c>
      <c r="B567" s="15"/>
      <c r="C567" s="16" t="str">
        <f>IF(OR(A567="",TRIM(B567)=""),"",IF(OR(ISNUMBER(FIND("|"&amp;F567&amp;"|",Data_HSK3!G561)),AND(F567=G567,ISNUMBER(FIND("|"&amp;G567&amp;"|",Data_HSK3!H561)))),"✅","❌"))</f>
        <v/>
      </c>
      <c r="D567" s="17" t="str">
        <f>IF(OR(A567="",$D$5&lt;&gt;"Có"),"",Data_HSK3!B561&amp;"  ("&amp;Data_HSK3!C561&amp;")")</f>
        <v/>
      </c>
      <c r="F567" s="1" t="str">
        <f t="shared" si="4"/>
        <v/>
      </c>
      <c r="G567" s="1" t="str">
        <f t="shared" si="5"/>
        <v/>
      </c>
    </row>
    <row r="568" spans="1:7" ht="15.75" customHeight="1">
      <c r="A568" s="14" t="str">
        <f>IF(Data_HSK3!E562="","",Data_HSK3!E562)</f>
        <v>thân, ruột thịt; đích thân</v>
      </c>
      <c r="B568" s="15"/>
      <c r="C568" s="16" t="str">
        <f>IF(OR(A568="",TRIM(B568)=""),"",IF(OR(ISNUMBER(FIND("|"&amp;F568&amp;"|",Data_HSK3!G562)),AND(F568=G568,ISNUMBER(FIND("|"&amp;G568&amp;"|",Data_HSK3!H562)))),"✅","❌"))</f>
        <v/>
      </c>
      <c r="D568" s="17" t="str">
        <f>IF(OR(A568="",$D$5&lt;&gt;"Có"),"",Data_HSK3!B562&amp;"  ("&amp;Data_HSK3!C562&amp;")")</f>
        <v/>
      </c>
      <c r="F568" s="1" t="str">
        <f t="shared" si="4"/>
        <v/>
      </c>
      <c r="G568" s="1" t="str">
        <f t="shared" si="5"/>
        <v/>
      </c>
    </row>
    <row r="569" spans="1:7" ht="15.75" customHeight="1">
      <c r="A569" s="14" t="str">
        <f>IF(Data_HSK3!E563="","",Data_HSK3!E563)</f>
        <v>thân thiết, thân mật</v>
      </c>
      <c r="B569" s="15"/>
      <c r="C569" s="16" t="str">
        <f>IF(OR(A569="",TRIM(B569)=""),"",IF(OR(ISNUMBER(FIND("|"&amp;F569&amp;"|",Data_HSK3!G563)),AND(F569=G569,ISNUMBER(FIND("|"&amp;G569&amp;"|",Data_HSK3!H563)))),"✅","❌"))</f>
        <v/>
      </c>
      <c r="D569" s="17" t="str">
        <f>IF(OR(A569="",$D$5&lt;&gt;"Có"),"",Data_HSK3!B563&amp;"  ("&amp;Data_HSK3!C563&amp;")")</f>
        <v/>
      </c>
      <c r="F569" s="1" t="str">
        <f t="shared" si="4"/>
        <v/>
      </c>
      <c r="G569" s="1" t="str">
        <f t="shared" si="5"/>
        <v/>
      </c>
    </row>
    <row r="570" spans="1:7" ht="15.75" customHeight="1">
      <c r="A570" s="14" t="str">
        <f>IF(Data_HSK3!E564="","",Data_HSK3!E564)</f>
        <v>người thân</v>
      </c>
      <c r="B570" s="15"/>
      <c r="C570" s="16" t="str">
        <f>IF(OR(A570="",TRIM(B570)=""),"",IF(OR(ISNUMBER(FIND("|"&amp;F570&amp;"|",Data_HSK3!G564)),AND(F570=G570,ISNUMBER(FIND("|"&amp;G570&amp;"|",Data_HSK3!H564)))),"✅","❌"))</f>
        <v/>
      </c>
      <c r="D570" s="17" t="str">
        <f>IF(OR(A570="",$D$5&lt;&gt;"Có"),"",Data_HSK3!B564&amp;"  ("&amp;Data_HSK3!C564&amp;")")</f>
        <v/>
      </c>
      <c r="F570" s="1" t="str">
        <f t="shared" si="4"/>
        <v/>
      </c>
      <c r="G570" s="1" t="str">
        <f t="shared" si="5"/>
        <v/>
      </c>
    </row>
    <row r="571" spans="1:7" ht="15.75" customHeight="1">
      <c r="A571" s="14" t="str">
        <f>IF(Data_HSK3!E565="","",Data_HSK3!E565)</f>
        <v>tự mình, đích thân</v>
      </c>
      <c r="B571" s="15"/>
      <c r="C571" s="16" t="str">
        <f>IF(OR(A571="",TRIM(B571)=""),"",IF(OR(ISNUMBER(FIND("|"&amp;F571&amp;"|",Data_HSK3!G565)),AND(F571=G571,ISNUMBER(FIND("|"&amp;G571&amp;"|",Data_HSK3!H565)))),"✅","❌"))</f>
        <v/>
      </c>
      <c r="D571" s="17" t="str">
        <f>IF(OR(A571="",$D$5&lt;&gt;"Có"),"",Data_HSK3!B565&amp;"  ("&amp;Data_HSK3!C565&amp;")")</f>
        <v/>
      </c>
      <c r="F571" s="1" t="str">
        <f t="shared" si="4"/>
        <v/>
      </c>
      <c r="G571" s="1" t="str">
        <f t="shared" si="5"/>
        <v/>
      </c>
    </row>
    <row r="572" spans="1:7" ht="15.75" customHeight="1">
      <c r="A572" s="14" t="str">
        <f>IF(Data_HSK3!E566="","",Data_HSK3!E566)</f>
        <v>tình cảm, cảm xúc (情感)</v>
      </c>
      <c r="B572" s="15"/>
      <c r="C572" s="16" t="str">
        <f>IF(OR(A572="",TRIM(B572)=""),"",IF(OR(ISNUMBER(FIND("|"&amp;F572&amp;"|",Data_HSK3!G566)),AND(F572=G572,ISNUMBER(FIND("|"&amp;G572&amp;"|",Data_HSK3!H566)))),"✅","❌"))</f>
        <v/>
      </c>
      <c r="D572" s="17" t="str">
        <f>IF(OR(A572="",$D$5&lt;&gt;"Có"),"",Data_HSK3!B566&amp;"  ("&amp;Data_HSK3!C566&amp;")")</f>
        <v/>
      </c>
      <c r="F572" s="1" t="str">
        <f t="shared" si="4"/>
        <v/>
      </c>
      <c r="G572" s="1" t="str">
        <f t="shared" si="5"/>
        <v/>
      </c>
    </row>
    <row r="573" spans="1:7" ht="15.75" customHeight="1">
      <c r="A573" s="14" t="str">
        <f>IF(Data_HSK3!E567="","",Data_HSK3!E567)</f>
        <v>tình hình, tình huống</v>
      </c>
      <c r="B573" s="15"/>
      <c r="C573" s="16" t="str">
        <f>IF(OR(A573="",TRIM(B573)=""),"",IF(OR(ISNUMBER(FIND("|"&amp;F573&amp;"|",Data_HSK3!G567)),AND(F573=G573,ISNUMBER(FIND("|"&amp;G573&amp;"|",Data_HSK3!H567)))),"✅","❌"))</f>
        <v/>
      </c>
      <c r="D573" s="17" t="str">
        <f>IF(OR(A573="",$D$5&lt;&gt;"Có"),"",Data_HSK3!B567&amp;"  ("&amp;Data_HSK3!C567&amp;")")</f>
        <v/>
      </c>
      <c r="F573" s="1" t="str">
        <f t="shared" si="4"/>
        <v/>
      </c>
      <c r="G573" s="1" t="str">
        <f t="shared" si="5"/>
        <v/>
      </c>
    </row>
    <row r="574" spans="1:7" ht="15.75" customHeight="1">
      <c r="A574" s="14" t="str">
        <f>IF(Data_HSK3!E568="","",Data_HSK3!E568)</f>
        <v>thỉnh giáo, xin chỉ bảo</v>
      </c>
      <c r="B574" s="15"/>
      <c r="C574" s="16" t="str">
        <f>IF(OR(A574="",TRIM(B574)=""),"",IF(OR(ISNUMBER(FIND("|"&amp;F574&amp;"|",Data_HSK3!G568)),AND(F574=G574,ISNUMBER(FIND("|"&amp;G574&amp;"|",Data_HSK3!H568)))),"✅","❌"))</f>
        <v/>
      </c>
      <c r="D574" s="17" t="str">
        <f>IF(OR(A574="",$D$5&lt;&gt;"Có"),"",Data_HSK3!B568&amp;"  ("&amp;Data_HSK3!C568&amp;")")</f>
        <v/>
      </c>
      <c r="F574" s="1" t="str">
        <f t="shared" si="4"/>
        <v/>
      </c>
      <c r="G574" s="1" t="str">
        <f t="shared" si="5"/>
        <v/>
      </c>
    </row>
    <row r="575" spans="1:7" ht="15.75" customHeight="1">
      <c r="A575" s="14" t="str">
        <f>IF(Data_HSK3!E569="","",Data_HSK3!E569)</f>
        <v>chúc mừng, ăn mừng</v>
      </c>
      <c r="B575" s="15"/>
      <c r="C575" s="16" t="str">
        <f>IF(OR(A575="",TRIM(B575)=""),"",IF(OR(ISNUMBER(FIND("|"&amp;F575&amp;"|",Data_HSK3!G569)),AND(F575=G575,ISNUMBER(FIND("|"&amp;G575&amp;"|",Data_HSK3!H569)))),"✅","❌"))</f>
        <v/>
      </c>
      <c r="D575" s="17" t="str">
        <f>IF(OR(A575="",$D$5&lt;&gt;"Có"),"",Data_HSK3!B569&amp;"  ("&amp;Data_HSK3!C569&amp;")")</f>
        <v/>
      </c>
      <c r="F575" s="1" t="str">
        <f t="shared" si="4"/>
        <v/>
      </c>
      <c r="G575" s="1" t="str">
        <f t="shared" si="5"/>
        <v/>
      </c>
    </row>
    <row r="576" spans="1:7" ht="15.75" customHeight="1">
      <c r="A576" s="14" t="str">
        <f>IF(Data_HSK3!E570="","",Data_HSK3!E570)</f>
        <v>người hâm mộ bóng đá</v>
      </c>
      <c r="B576" s="15"/>
      <c r="C576" s="16" t="str">
        <f>IF(OR(A576="",TRIM(B576)=""),"",IF(OR(ISNUMBER(FIND("|"&amp;F576&amp;"|",Data_HSK3!G570)),AND(F576=G576,ISNUMBER(FIND("|"&amp;G576&amp;"|",Data_HSK3!H570)))),"✅","❌"))</f>
        <v/>
      </c>
      <c r="D576" s="17" t="str">
        <f>IF(OR(A576="",$D$5&lt;&gt;"Có"),"",Data_HSK3!B570&amp;"  ("&amp;Data_HSK3!C570&amp;")")</f>
        <v/>
      </c>
      <c r="F576" s="1" t="str">
        <f t="shared" si="4"/>
        <v/>
      </c>
      <c r="G576" s="1" t="str">
        <f t="shared" si="5"/>
        <v/>
      </c>
    </row>
    <row r="577" spans="1:7" ht="15.75" customHeight="1">
      <c r="A577" s="14" t="str">
        <f>IF(Data_HSK3!E571="","",Data_HSK3!E571)</f>
        <v>khu, quận, vùng</v>
      </c>
      <c r="B577" s="15"/>
      <c r="C577" s="16" t="str">
        <f>IF(OR(A577="",TRIM(B577)=""),"",IF(OR(ISNUMBER(FIND("|"&amp;F577&amp;"|",Data_HSK3!G571)),AND(F577=G577,ISNUMBER(FIND("|"&amp;G577&amp;"|",Data_HSK3!H571)))),"✅","❌"))</f>
        <v/>
      </c>
      <c r="D577" s="17" t="str">
        <f>IF(OR(A577="",$D$5&lt;&gt;"Có"),"",Data_HSK3!B571&amp;"  ("&amp;Data_HSK3!C571&amp;")")</f>
        <v/>
      </c>
      <c r="F577" s="1" t="str">
        <f t="shared" si="4"/>
        <v/>
      </c>
      <c r="G577" s="1" t="str">
        <f t="shared" si="5"/>
        <v/>
      </c>
    </row>
    <row r="578" spans="1:7" ht="15.75" customHeight="1">
      <c r="A578" s="14" t="str">
        <f>IF(Data_HSK3!E572="","",Data_HSK3!E572)</f>
        <v>sự khác biệt; phân biệt</v>
      </c>
      <c r="B578" s="15"/>
      <c r="C578" s="16" t="str">
        <f>IF(OR(A578="",TRIM(B578)=""),"",IF(OR(ISNUMBER(FIND("|"&amp;F578&amp;"|",Data_HSK3!G572)),AND(F578=G578,ISNUMBER(FIND("|"&amp;G578&amp;"|",Data_HSK3!H572)))),"✅","❌"))</f>
        <v/>
      </c>
      <c r="D578" s="17" t="str">
        <f>IF(OR(A578="",$D$5&lt;&gt;"Có"),"",Data_HSK3!B572&amp;"  ("&amp;Data_HSK3!C572&amp;")")</f>
        <v/>
      </c>
      <c r="F578" s="1" t="str">
        <f t="shared" si="4"/>
        <v/>
      </c>
      <c r="G578" s="1" t="str">
        <f t="shared" si="5"/>
        <v/>
      </c>
    </row>
    <row r="579" spans="1:7" ht="15.75" customHeight="1">
      <c r="A579" s="14" t="str">
        <f>IF(Data_HSK3!E573="","",Data_HSK3!E573)</f>
        <v>hủy bỏ</v>
      </c>
      <c r="B579" s="15"/>
      <c r="C579" s="16" t="str">
        <f>IF(OR(A579="",TRIM(B579)=""),"",IF(OR(ISNUMBER(FIND("|"&amp;F579&amp;"|",Data_HSK3!G573)),AND(F579=G579,ISNUMBER(FIND("|"&amp;G579&amp;"|",Data_HSK3!H573)))),"✅","❌"))</f>
        <v/>
      </c>
      <c r="D579" s="17" t="str">
        <f>IF(OR(A579="",$D$5&lt;&gt;"Có"),"",Data_HSK3!B573&amp;"  ("&amp;Data_HSK3!C573&amp;")")</f>
        <v/>
      </c>
      <c r="F579" s="1" t="str">
        <f t="shared" si="4"/>
        <v/>
      </c>
      <c r="G579" s="1" t="str">
        <f t="shared" si="5"/>
        <v/>
      </c>
    </row>
    <row r="580" spans="1:7" ht="15.75" customHeight="1">
      <c r="A580" s="14" t="str">
        <f>IF(Data_HSK3!E574="","",Data_HSK3!E574)</f>
        <v>qua đời</v>
      </c>
      <c r="B580" s="15"/>
      <c r="C580" s="16" t="str">
        <f>IF(OR(A580="",TRIM(B580)=""),"",IF(OR(ISNUMBER(FIND("|"&amp;F580&amp;"|",Data_HSK3!G574)),AND(F580=G580,ISNUMBER(FIND("|"&amp;G580&amp;"|",Data_HSK3!H574)))),"✅","❌"))</f>
        <v/>
      </c>
      <c r="D580" s="17" t="str">
        <f>IF(OR(A580="",$D$5&lt;&gt;"Có"),"",Data_HSK3!B574&amp;"  ("&amp;Data_HSK3!C574&amp;")")</f>
        <v/>
      </c>
      <c r="F580" s="1" t="str">
        <f t="shared" si="4"/>
        <v/>
      </c>
      <c r="G580" s="1" t="str">
        <f t="shared" si="5"/>
        <v/>
      </c>
    </row>
    <row r="581" spans="1:7" ht="15.75" customHeight="1">
      <c r="A581" s="14" t="str">
        <f>IF(Data_HSK3!E575="","",Data_HSK3!E575)</f>
        <v>toàn bộ hội trường, cả khán phòng</v>
      </c>
      <c r="B581" s="15"/>
      <c r="C581" s="16" t="str">
        <f>IF(OR(A581="",TRIM(B581)=""),"",IF(OR(ISNUMBER(FIND("|"&amp;F581&amp;"|",Data_HSK3!G575)),AND(F581=G581,ISNUMBER(FIND("|"&amp;G581&amp;"|",Data_HSK3!H575)))),"✅","❌"))</f>
        <v/>
      </c>
      <c r="D581" s="17" t="str">
        <f>IF(OR(A581="",$D$5&lt;&gt;"Có"),"",Data_HSK3!B575&amp;"  ("&amp;Data_HSK3!C575&amp;")")</f>
        <v/>
      </c>
      <c r="F581" s="1" t="str">
        <f t="shared" si="4"/>
        <v/>
      </c>
      <c r="G581" s="1" t="str">
        <f t="shared" si="5"/>
        <v/>
      </c>
    </row>
    <row r="582" spans="1:7" ht="15.75" customHeight="1">
      <c r="A582" s="14" t="str">
        <f>IF(Data_HSK3!E576="","",Data_HSK3!E576)</f>
        <v>toàn diện</v>
      </c>
      <c r="B582" s="15"/>
      <c r="C582" s="16" t="str">
        <f>IF(OR(A582="",TRIM(B582)=""),"",IF(OR(ISNUMBER(FIND("|"&amp;F582&amp;"|",Data_HSK3!G576)),AND(F582=G582,ISNUMBER(FIND("|"&amp;G582&amp;"|",Data_HSK3!H576)))),"✅","❌"))</f>
        <v/>
      </c>
      <c r="D582" s="17" t="str">
        <f>IF(OR(A582="",$D$5&lt;&gt;"Có"),"",Data_HSK3!B576&amp;"  ("&amp;Data_HSK3!C576&amp;")")</f>
        <v/>
      </c>
      <c r="F582" s="1" t="str">
        <f t="shared" si="4"/>
        <v/>
      </c>
      <c r="G582" s="1" t="str">
        <f t="shared" si="5"/>
        <v/>
      </c>
    </row>
    <row r="583" spans="1:7" ht="15.75" customHeight="1">
      <c r="A583" s="14" t="str">
        <f>IF(Data_HSK3!E577="","",Data_HSK3!E577)</f>
        <v>toàn cầu</v>
      </c>
      <c r="B583" s="15"/>
      <c r="C583" s="16" t="str">
        <f>IF(OR(A583="",TRIM(B583)=""),"",IF(OR(ISNUMBER(FIND("|"&amp;F583&amp;"|",Data_HSK3!G577)),AND(F583=G583,ISNUMBER(FIND("|"&amp;G583&amp;"|",Data_HSK3!H577)))),"✅","❌"))</f>
        <v/>
      </c>
      <c r="D583" s="17" t="str">
        <f>IF(OR(A583="",$D$5&lt;&gt;"Có"),"",Data_HSK3!B577&amp;"  ("&amp;Data_HSK3!C577&amp;")")</f>
        <v/>
      </c>
      <c r="F583" s="1" t="str">
        <f t="shared" si="4"/>
        <v/>
      </c>
      <c r="G583" s="1" t="str">
        <f t="shared" si="5"/>
        <v/>
      </c>
    </row>
    <row r="584" spans="1:7" ht="15.75" customHeight="1">
      <c r="A584" s="14" t="str">
        <f>IF(Data_HSK3!E578="","",Data_HSK3!E578)</f>
        <v>thiếu (1 chữ); vắng</v>
      </c>
      <c r="B584" s="15"/>
      <c r="C584" s="16" t="str">
        <f>IF(OR(A584="",TRIM(B584)=""),"",IF(OR(ISNUMBER(FIND("|"&amp;F584&amp;"|",Data_HSK3!G578)),AND(F584=G584,ISNUMBER(FIND("|"&amp;G584&amp;"|",Data_HSK3!H578)))),"✅","❌"))</f>
        <v/>
      </c>
      <c r="D584" s="17" t="str">
        <f>IF(OR(A584="",$D$5&lt;&gt;"Có"),"",Data_HSK3!B578&amp;"  ("&amp;Data_HSK3!C578&amp;")")</f>
        <v/>
      </c>
      <c r="F584" s="1" t="str">
        <f t="shared" si="4"/>
        <v/>
      </c>
      <c r="G584" s="1" t="str">
        <f t="shared" si="5"/>
        <v/>
      </c>
    </row>
    <row r="585" spans="1:7" ht="15.75" customHeight="1">
      <c r="A585" s="14" t="str">
        <f>IF(Data_HSK3!E579="","",Data_HSK3!E579)</f>
        <v>khuyết điểm</v>
      </c>
      <c r="B585" s="15"/>
      <c r="C585" s="16" t="str">
        <f>IF(OR(A585="",TRIM(B585)=""),"",IF(OR(ISNUMBER(FIND("|"&amp;F585&amp;"|",Data_HSK3!G579)),AND(F585=G585,ISNUMBER(FIND("|"&amp;G585&amp;"|",Data_HSK3!H579)))),"✅","❌"))</f>
        <v/>
      </c>
      <c r="D585" s="17" t="str">
        <f>IF(OR(A585="",$D$5&lt;&gt;"Có"),"",Data_HSK3!B579&amp;"  ("&amp;Data_HSK3!C579&amp;")")</f>
        <v/>
      </c>
      <c r="F585" s="1" t="str">
        <f t="shared" si="4"/>
        <v/>
      </c>
      <c r="G585" s="1" t="str">
        <f t="shared" si="5"/>
        <v/>
      </c>
    </row>
    <row r="586" spans="1:7" ht="15.75" customHeight="1">
      <c r="A586" s="14" t="str">
        <f>IF(Data_HSK3!E580="","",Data_HSK3!E580)</f>
        <v>thiếu, thiếu hụt</v>
      </c>
      <c r="B586" s="15"/>
      <c r="C586" s="16" t="str">
        <f>IF(OR(A586="",TRIM(B586)=""),"",IF(OR(ISNUMBER(FIND("|"&amp;F586&amp;"|",Data_HSK3!G580)),AND(F586=G586,ISNUMBER(FIND("|"&amp;G586&amp;"|",Data_HSK3!H580)))),"✅","❌"))</f>
        <v/>
      </c>
      <c r="D586" s="17" t="str">
        <f>IF(OR(A586="",$D$5&lt;&gt;"Có"),"",Data_HSK3!B580&amp;"  ("&amp;Data_HSK3!C580&amp;")")</f>
        <v/>
      </c>
      <c r="F586" s="1" t="str">
        <f t="shared" si="4"/>
        <v/>
      </c>
      <c r="G586" s="1" t="str">
        <f t="shared" si="5"/>
        <v/>
      </c>
    </row>
    <row r="587" spans="1:7" ht="15.75" customHeight="1">
      <c r="A587" s="14" t="str">
        <f>IF(Data_HSK3!E581="","",Data_HSK3!E581)</f>
        <v>đảm bảo chắc chắn</v>
      </c>
      <c r="B587" s="15"/>
      <c r="C587" s="16" t="str">
        <f>IF(OR(A587="",TRIM(B587)=""),"",IF(OR(ISNUMBER(FIND("|"&amp;F587&amp;"|",Data_HSK3!G581)),AND(F587=G587,ISNUMBER(FIND("|"&amp;G587&amp;"|",Data_HSK3!H581)))),"✅","❌"))</f>
        <v/>
      </c>
      <c r="D587" s="17" t="str">
        <f>IF(OR(A587="",$D$5&lt;&gt;"Có"),"",Data_HSK3!B581&amp;"  ("&amp;Data_HSK3!C581&amp;")")</f>
        <v/>
      </c>
      <c r="F587" s="1" t="str">
        <f t="shared" si="4"/>
        <v/>
      </c>
      <c r="G587" s="1" t="str">
        <f t="shared" si="5"/>
        <v/>
      </c>
    </row>
    <row r="588" spans="1:7" ht="15.75" customHeight="1">
      <c r="A588" s="14" t="str">
        <f>IF(Data_HSK3!E582="","",Data_HSK3!E582)</f>
        <v>xác định, chắc chắn</v>
      </c>
      <c r="B588" s="15"/>
      <c r="C588" s="16" t="str">
        <f>IF(OR(A588="",TRIM(B588)=""),"",IF(OR(ISNUMBER(FIND("|"&amp;F588&amp;"|",Data_HSK3!G582)),AND(F588=G588,ISNUMBER(FIND("|"&amp;G588&amp;"|",Data_HSK3!H582)))),"✅","❌"))</f>
        <v/>
      </c>
      <c r="D588" s="17" t="str">
        <f>IF(OR(A588="",$D$5&lt;&gt;"Có"),"",Data_HSK3!B582&amp;"  ("&amp;Data_HSK3!C582&amp;")")</f>
        <v/>
      </c>
      <c r="F588" s="1" t="str">
        <f t="shared" si="4"/>
        <v/>
      </c>
      <c r="G588" s="1" t="str">
        <f t="shared" si="5"/>
        <v/>
      </c>
    </row>
    <row r="589" spans="1:7" ht="15.75" customHeight="1">
      <c r="A589" s="14" t="str">
        <f>IF(Data_HSK3!E583="","",Data_HSK3!E583)</f>
        <v>quả thực, xác thực</v>
      </c>
      <c r="B589" s="15"/>
      <c r="C589" s="16" t="str">
        <f>IF(OR(A589="",TRIM(B589)=""),"",IF(OR(ISNUMBER(FIND("|"&amp;F589&amp;"|",Data_HSK3!G583)),AND(F589=G589,ISNUMBER(FIND("|"&amp;G589&amp;"|",Data_HSK3!H583)))),"✅","❌"))</f>
        <v/>
      </c>
      <c r="D589" s="17" t="str">
        <f>IF(OR(A589="",$D$5&lt;&gt;"Có"),"",Data_HSK3!B583&amp;"  ("&amp;Data_HSK3!C583&amp;")")</f>
        <v/>
      </c>
      <c r="F589" s="1" t="str">
        <f t="shared" si="4"/>
        <v/>
      </c>
      <c r="G589" s="1" t="str">
        <f t="shared" si="5"/>
        <v/>
      </c>
    </row>
    <row r="590" spans="1:7" ht="15.75" customHeight="1">
      <c r="A590" s="14" t="str">
        <f>IF(Data_HSK3!E584="","",Data_HSK3!E584)</f>
        <v>cái váy</v>
      </c>
      <c r="B590" s="15"/>
      <c r="C590" s="16" t="str">
        <f>IF(OR(A590="",TRIM(B590)=""),"",IF(OR(ISNUMBER(FIND("|"&amp;F590&amp;"|",Data_HSK3!G584)),AND(F590=G590,ISNUMBER(FIND("|"&amp;G590&amp;"|",Data_HSK3!H584)))),"✅","❌"))</f>
        <v/>
      </c>
      <c r="D590" s="17" t="str">
        <f>IF(OR(A590="",$D$5&lt;&gt;"Có"),"",Data_HSK3!B584&amp;"  ("&amp;Data_HSK3!C584&amp;")")</f>
        <v/>
      </c>
      <c r="F590" s="1" t="str">
        <f t="shared" si="4"/>
        <v/>
      </c>
      <c r="G590" s="1" t="str">
        <f t="shared" si="5"/>
        <v/>
      </c>
    </row>
    <row r="591" spans="1:7" ht="15.75" customHeight="1">
      <c r="A591" s="14" t="str">
        <f>IF(Data_HSK3!E585="","",Data_HSK3!E585)</f>
        <v>đàn, bầy, nhóm</v>
      </c>
      <c r="B591" s="15"/>
      <c r="C591" s="16" t="str">
        <f>IF(OR(A591="",TRIM(B591)=""),"",IF(OR(ISNUMBER(FIND("|"&amp;F591&amp;"|",Data_HSK3!G585)),AND(F591=G591,ISNUMBER(FIND("|"&amp;G591&amp;"|",Data_HSK3!H585)))),"✅","❌"))</f>
        <v/>
      </c>
      <c r="D591" s="17" t="str">
        <f>IF(OR(A591="",$D$5&lt;&gt;"Có"),"",Data_HSK3!B585&amp;"  ("&amp;Data_HSK3!C585&amp;")")</f>
        <v/>
      </c>
      <c r="F591" s="1" t="str">
        <f t="shared" si="4"/>
        <v/>
      </c>
      <c r="G591" s="1" t="str">
        <f t="shared" si="5"/>
        <v/>
      </c>
    </row>
    <row r="592" spans="1:7" ht="15.75" customHeight="1">
      <c r="A592" s="14" t="str">
        <f>IF(Data_HSK3!E586="","",Data_HSK3!E586)</f>
        <v>yêu tha thiết, nhiệt tình yêu</v>
      </c>
      <c r="B592" s="15"/>
      <c r="C592" s="16" t="str">
        <f>IF(OR(A592="",TRIM(B592)=""),"",IF(OR(ISNUMBER(FIND("|"&amp;F592&amp;"|",Data_HSK3!G586)),AND(F592=G592,ISNUMBER(FIND("|"&amp;G592&amp;"|",Data_HSK3!H586)))),"✅","❌"))</f>
        <v/>
      </c>
      <c r="D592" s="17" t="str">
        <f>IF(OR(A592="",$D$5&lt;&gt;"Có"),"",Data_HSK3!B586&amp;"  ("&amp;Data_HSK3!C586&amp;")")</f>
        <v/>
      </c>
      <c r="F592" s="1" t="str">
        <f t="shared" si="4"/>
        <v/>
      </c>
      <c r="G592" s="1" t="str">
        <f t="shared" si="5"/>
        <v/>
      </c>
    </row>
    <row r="593" spans="1:7" ht="15.75" customHeight="1">
      <c r="A593" s="14" t="str">
        <f>IF(Data_HSK3!E587="","",Data_HSK3!E587)</f>
        <v>nhiệt liệt, sôi nổi</v>
      </c>
      <c r="B593" s="15"/>
      <c r="C593" s="16" t="str">
        <f>IF(OR(A593="",TRIM(B593)=""),"",IF(OR(ISNUMBER(FIND("|"&amp;F593&amp;"|",Data_HSK3!G587)),AND(F593=G593,ISNUMBER(FIND("|"&amp;G593&amp;"|",Data_HSK3!H587)))),"✅","❌"))</f>
        <v/>
      </c>
      <c r="D593" s="17" t="str">
        <f>IF(OR(A593="",$D$5&lt;&gt;"Có"),"",Data_HSK3!B587&amp;"  ("&amp;Data_HSK3!C587&amp;")")</f>
        <v/>
      </c>
      <c r="F593" s="1" t="str">
        <f t="shared" si="4"/>
        <v/>
      </c>
      <c r="G593" s="1" t="str">
        <f t="shared" si="5"/>
        <v/>
      </c>
    </row>
    <row r="594" spans="1:7" ht="15.75" customHeight="1">
      <c r="A594" s="14" t="str">
        <f>IF(Data_HSK3!E588="","",Data_HSK3!E588)</f>
        <v>nhân tài</v>
      </c>
      <c r="B594" s="15"/>
      <c r="C594" s="16" t="str">
        <f>IF(OR(A594="",TRIM(B594)=""),"",IF(OR(ISNUMBER(FIND("|"&amp;F594&amp;"|",Data_HSK3!G588)),AND(F594=G594,ISNUMBER(FIND("|"&amp;G594&amp;"|",Data_HSK3!H588)))),"✅","❌"))</f>
        <v/>
      </c>
      <c r="D594" s="17" t="str">
        <f>IF(OR(A594="",$D$5&lt;&gt;"Có"),"",Data_HSK3!B588&amp;"  ("&amp;Data_HSK3!C588&amp;")")</f>
        <v/>
      </c>
      <c r="F594" s="1" t="str">
        <f t="shared" si="4"/>
        <v/>
      </c>
      <c r="G594" s="1" t="str">
        <f t="shared" si="5"/>
        <v/>
      </c>
    </row>
    <row r="595" spans="1:7" ht="15.75" customHeight="1">
      <c r="A595" s="14" t="str">
        <f>IF(Data_HSK3!E589="","",Data_HSK3!E589)</f>
        <v>nhân công; nhân tạo</v>
      </c>
      <c r="B595" s="15"/>
      <c r="C595" s="16" t="str">
        <f>IF(OR(A595="",TRIM(B595)=""),"",IF(OR(ISNUMBER(FIND("|"&amp;F595&amp;"|",Data_HSK3!G589)),AND(F595=G595,ISNUMBER(FIND("|"&amp;G595&amp;"|",Data_HSK3!H589)))),"✅","❌"))</f>
        <v/>
      </c>
      <c r="D595" s="17" t="str">
        <f>IF(OR(A595="",$D$5&lt;&gt;"Có"),"",Data_HSK3!B589&amp;"  ("&amp;Data_HSK3!C589&amp;")")</f>
        <v/>
      </c>
      <c r="F595" s="1" t="str">
        <f t="shared" si="4"/>
        <v/>
      </c>
      <c r="G595" s="1" t="str">
        <f t="shared" si="5"/>
        <v/>
      </c>
    </row>
    <row r="596" spans="1:7" ht="15.75" customHeight="1">
      <c r="A596" s="14" t="str">
        <f>IF(Data_HSK3!E590="","",Data_HSK3!E590)</f>
        <v>nhân loại</v>
      </c>
      <c r="B596" s="15"/>
      <c r="C596" s="16" t="str">
        <f>IF(OR(A596="",TRIM(B596)=""),"",IF(OR(ISNUMBER(FIND("|"&amp;F596&amp;"|",Data_HSK3!G590)),AND(F596=G596,ISNUMBER(FIND("|"&amp;G596&amp;"|",Data_HSK3!H590)))),"✅","❌"))</f>
        <v/>
      </c>
      <c r="D596" s="17" t="str">
        <f>IF(OR(A596="",$D$5&lt;&gt;"Có"),"",Data_HSK3!B590&amp;"  ("&amp;Data_HSK3!C590&amp;")")</f>
        <v/>
      </c>
      <c r="F596" s="1" t="str">
        <f t="shared" si="4"/>
        <v/>
      </c>
      <c r="G596" s="1" t="str">
        <f t="shared" si="5"/>
        <v/>
      </c>
    </row>
    <row r="597" spans="1:7" ht="15.75" customHeight="1">
      <c r="A597" s="14" t="str">
        <f>IF(Data_HSK3!E591="","",Data_HSK3!E591)</f>
        <v>nhân dân</v>
      </c>
      <c r="B597" s="15"/>
      <c r="C597" s="16" t="str">
        <f>IF(OR(A597="",TRIM(B597)=""),"",IF(OR(ISNUMBER(FIND("|"&amp;F597&amp;"|",Data_HSK3!G591)),AND(F597=G597,ISNUMBER(FIND("|"&amp;G597&amp;"|",Data_HSK3!H591)))),"✅","❌"))</f>
        <v/>
      </c>
      <c r="D597" s="17" t="str">
        <f>IF(OR(A597="",$D$5&lt;&gt;"Có"),"",Data_HSK3!B591&amp;"  ("&amp;Data_HSK3!C591&amp;")")</f>
        <v/>
      </c>
      <c r="F597" s="1" t="str">
        <f t="shared" si="4"/>
        <v/>
      </c>
      <c r="G597" s="1" t="str">
        <f t="shared" si="5"/>
        <v/>
      </c>
    </row>
    <row r="598" spans="1:7" ht="15.75" customHeight="1">
      <c r="A598" s="14" t="str">
        <f>IF(Data_HSK3!E592="","",Data_HSK3!E592)</f>
        <v>nhân dân tệ</v>
      </c>
      <c r="B598" s="15"/>
      <c r="C598" s="16" t="str">
        <f>IF(OR(A598="",TRIM(B598)=""),"",IF(OR(ISNUMBER(FIND("|"&amp;F598&amp;"|",Data_HSK3!G592)),AND(F598=G598,ISNUMBER(FIND("|"&amp;G598&amp;"|",Data_HSK3!H592)))),"✅","❌"))</f>
        <v/>
      </c>
      <c r="D598" s="17" t="str">
        <f>IF(OR(A598="",$D$5&lt;&gt;"Có"),"",Data_HSK3!B592&amp;"  ("&amp;Data_HSK3!C592&amp;")")</f>
        <v/>
      </c>
      <c r="F598" s="1" t="str">
        <f t="shared" si="4"/>
        <v/>
      </c>
      <c r="G598" s="1" t="str">
        <f t="shared" si="5"/>
        <v/>
      </c>
    </row>
    <row r="599" spans="1:7" ht="15.75" customHeight="1">
      <c r="A599" s="14" t="str">
        <f>IF(Data_HSK3!E593="","",Data_HSK3!E593)</f>
        <v>đám đông</v>
      </c>
      <c r="B599" s="15"/>
      <c r="C599" s="16" t="str">
        <f>IF(OR(A599="",TRIM(B599)=""),"",IF(OR(ISNUMBER(FIND("|"&amp;F599&amp;"|",Data_HSK3!G593)),AND(F599=G599,ISNUMBER(FIND("|"&amp;G599&amp;"|",Data_HSK3!H593)))),"✅","❌"))</f>
        <v/>
      </c>
      <c r="D599" s="17" t="str">
        <f>IF(OR(A599="",$D$5&lt;&gt;"Có"),"",Data_HSK3!B593&amp;"  ("&amp;Data_HSK3!C593&amp;")")</f>
        <v/>
      </c>
      <c r="F599" s="1" t="str">
        <f t="shared" si="4"/>
        <v/>
      </c>
      <c r="G599" s="1" t="str">
        <f t="shared" si="5"/>
        <v/>
      </c>
    </row>
    <row r="600" spans="1:7" ht="15.75" customHeight="1">
      <c r="A600" s="14" t="str">
        <f>IF(Data_HSK3!E594="","",Data_HSK3!E594)</f>
        <v>đời người, cuộc đời</v>
      </c>
      <c r="B600" s="15"/>
      <c r="C600" s="16" t="str">
        <f>IF(OR(A600="",TRIM(B600)=""),"",IF(OR(ISNUMBER(FIND("|"&amp;F600&amp;"|",Data_HSK3!G594)),AND(F600=G600,ISNUMBER(FIND("|"&amp;G600&amp;"|",Data_HSK3!H594)))),"✅","❌"))</f>
        <v/>
      </c>
      <c r="D600" s="17" t="str">
        <f>IF(OR(A600="",$D$5&lt;&gt;"Có"),"",Data_HSK3!B594&amp;"  ("&amp;Data_HSK3!C594&amp;")")</f>
        <v/>
      </c>
      <c r="F600" s="1" t="str">
        <f t="shared" si="4"/>
        <v/>
      </c>
      <c r="G600" s="1" t="str">
        <f t="shared" si="5"/>
        <v/>
      </c>
    </row>
    <row r="601" spans="1:7" ht="15.75" customHeight="1">
      <c r="A601" s="14" t="str">
        <f>IF(Data_HSK3!E595="","",Data_HSK3!E595)</f>
        <v>nhân viên, nhân sự</v>
      </c>
      <c r="B601" s="15"/>
      <c r="C601" s="16" t="str">
        <f>IF(OR(A601="",TRIM(B601)=""),"",IF(OR(ISNUMBER(FIND("|"&amp;F601&amp;"|",Data_HSK3!G595)),AND(F601=G601,ISNUMBER(FIND("|"&amp;G601&amp;"|",Data_HSK3!H595)))),"✅","❌"))</f>
        <v/>
      </c>
      <c r="D601" s="17" t="str">
        <f>IF(OR(A601="",$D$5&lt;&gt;"Có"),"",Data_HSK3!B595&amp;"  ("&amp;Data_HSK3!C595&amp;")")</f>
        <v/>
      </c>
      <c r="F601" s="1" t="str">
        <f t="shared" si="4"/>
        <v/>
      </c>
      <c r="G601" s="1" t="str">
        <f t="shared" si="5"/>
        <v/>
      </c>
    </row>
    <row r="602" spans="1:7" ht="15.75" customHeight="1">
      <c r="A602" s="14" t="str">
        <f>IF(Data_HSK3!E596="","",Data_HSK3!E596)</f>
        <v>nhận ra</v>
      </c>
      <c r="B602" s="15"/>
      <c r="C602" s="16" t="str">
        <f>IF(OR(A602="",TRIM(B602)=""),"",IF(OR(ISNUMBER(FIND("|"&amp;F602&amp;"|",Data_HSK3!G596)),AND(F602=G602,ISNUMBER(FIND("|"&amp;G602&amp;"|",Data_HSK3!H596)))),"✅","❌"))</f>
        <v/>
      </c>
      <c r="D602" s="17" t="str">
        <f>IF(OR(A602="",$D$5&lt;&gt;"Có"),"",Data_HSK3!B596&amp;"  ("&amp;Data_HSK3!C596&amp;")")</f>
        <v/>
      </c>
      <c r="F602" s="1" t="str">
        <f t="shared" si="4"/>
        <v/>
      </c>
      <c r="G602" s="1" t="str">
        <f t="shared" si="5"/>
        <v/>
      </c>
    </row>
    <row r="603" spans="1:7" ht="15.75" customHeight="1">
      <c r="A603" s="14" t="str">
        <f>IF(Data_HSK3!E597="","",Data_HSK3!E597)</f>
        <v>biết, nhận ra (người, chữ)</v>
      </c>
      <c r="B603" s="15"/>
      <c r="C603" s="16" t="str">
        <f>IF(OR(A603="",TRIM(B603)=""),"",IF(OR(ISNUMBER(FIND("|"&amp;F603&amp;"|",Data_HSK3!G597)),AND(F603=G603,ISNUMBER(FIND("|"&amp;G603&amp;"|",Data_HSK3!H597)))),"✅","❌"))</f>
        <v/>
      </c>
      <c r="D603" s="17" t="str">
        <f>IF(OR(A603="",$D$5&lt;&gt;"Có"),"",Data_HSK3!B597&amp;"  ("&amp;Data_HSK3!C597&amp;")")</f>
        <v/>
      </c>
      <c r="F603" s="1" t="str">
        <f t="shared" si="4"/>
        <v/>
      </c>
      <c r="G603" s="1" t="str">
        <f t="shared" si="5"/>
        <v/>
      </c>
    </row>
    <row r="604" spans="1:7" ht="15.75" customHeight="1">
      <c r="A604" s="14" t="str">
        <f>IF(Data_HSK3!E598="","",Data_HSK3!E598)</f>
        <v>công nhận, chấp thuận</v>
      </c>
      <c r="B604" s="15"/>
      <c r="C604" s="16" t="str">
        <f>IF(OR(A604="",TRIM(B604)=""),"",IF(OR(ISNUMBER(FIND("|"&amp;F604&amp;"|",Data_HSK3!G598)),AND(F604=G604,ISNUMBER(FIND("|"&amp;G604&amp;"|",Data_HSK3!H598)))),"✅","❌"))</f>
        <v/>
      </c>
      <c r="D604" s="17" t="str">
        <f>IF(OR(A604="",$D$5&lt;&gt;"Có"),"",Data_HSK3!B598&amp;"  ("&amp;Data_HSK3!C598&amp;")")</f>
        <v/>
      </c>
      <c r="F604" s="1" t="str">
        <f t="shared" si="4"/>
        <v/>
      </c>
      <c r="G604" s="1" t="str">
        <f t="shared" si="5"/>
        <v/>
      </c>
    </row>
    <row r="605" spans="1:7" ht="15.75" customHeight="1">
      <c r="A605" s="14" t="str">
        <f>IF(Data_HSK3!E599="","",Data_HSK3!E599)</f>
        <v>đảm nhiệm, bổ nhiệm; mặc cho</v>
      </c>
      <c r="B605" s="15"/>
      <c r="C605" s="16" t="str">
        <f>IF(OR(A605="",TRIM(B605)=""),"",IF(OR(ISNUMBER(FIND("|"&amp;F605&amp;"|",Data_HSK3!G599)),AND(F605=G605,ISNUMBER(FIND("|"&amp;G605&amp;"|",Data_HSK3!H599)))),"✅","❌"))</f>
        <v/>
      </c>
      <c r="D605" s="17" t="str">
        <f>IF(OR(A605="",$D$5&lt;&gt;"Có"),"",Data_HSK3!B599&amp;"  ("&amp;Data_HSK3!C599&amp;")")</f>
        <v/>
      </c>
      <c r="F605" s="1" t="str">
        <f t="shared" si="4"/>
        <v/>
      </c>
      <c r="G605" s="1" t="str">
        <f t="shared" si="5"/>
        <v/>
      </c>
    </row>
    <row r="606" spans="1:7" ht="15.75" customHeight="1">
      <c r="A606" s="14" t="str">
        <f>IF(Data_HSK3!E600="","",Data_HSK3!E600)</f>
        <v>bất kể, dù cho (任)</v>
      </c>
      <c r="B606" s="15"/>
      <c r="C606" s="16" t="str">
        <f>IF(OR(A606="",TRIM(B606)=""),"",IF(OR(ISNUMBER(FIND("|"&amp;F606&amp;"|",Data_HSK3!G600)),AND(F606=G606,ISNUMBER(FIND("|"&amp;G606&amp;"|",Data_HSK3!H600)))),"✅","❌"))</f>
        <v/>
      </c>
      <c r="D606" s="17" t="str">
        <f>IF(OR(A606="",$D$5&lt;&gt;"Có"),"",Data_HSK3!B600&amp;"  ("&amp;Data_HSK3!C600&amp;")")</f>
        <v/>
      </c>
      <c r="F606" s="1" t="str">
        <f t="shared" si="4"/>
        <v/>
      </c>
      <c r="G606" s="1" t="str">
        <f t="shared" si="5"/>
        <v/>
      </c>
    </row>
    <row r="607" spans="1:7" ht="15.75" customHeight="1">
      <c r="A607" s="14" t="str">
        <f>IF(Data_HSK3!E601="","",Data_HSK3!E601)</f>
        <v>bất kỳ</v>
      </c>
      <c r="B607" s="15"/>
      <c r="C607" s="16" t="str">
        <f>IF(OR(A607="",TRIM(B607)=""),"",IF(OR(ISNUMBER(FIND("|"&amp;F607&amp;"|",Data_HSK3!G601)),AND(F607=G607,ISNUMBER(FIND("|"&amp;G607&amp;"|",Data_HSK3!H601)))),"✅","❌"))</f>
        <v/>
      </c>
      <c r="D607" s="17" t="str">
        <f>IF(OR(A607="",$D$5&lt;&gt;"Có"),"",Data_HSK3!B601&amp;"  ("&amp;Data_HSK3!C601&amp;")")</f>
        <v/>
      </c>
      <c r="F607" s="1" t="str">
        <f t="shared" si="4"/>
        <v/>
      </c>
      <c r="G607" s="1" t="str">
        <f t="shared" si="5"/>
        <v/>
      </c>
    </row>
    <row r="608" spans="1:7" ht="15.75" customHeight="1">
      <c r="A608" s="14" t="str">
        <f>IF(Data_HSK3!E602="","",Data_HSK3!E602)</f>
        <v>nhiệm vụ</v>
      </c>
      <c r="B608" s="15"/>
      <c r="C608" s="16" t="str">
        <f>IF(OR(A608="",TRIM(B608)=""),"",IF(OR(ISNUMBER(FIND("|"&amp;F608&amp;"|",Data_HSK3!G602)),AND(F608=G608,ISNUMBER(FIND("|"&amp;G608&amp;"|",Data_HSK3!H602)))),"✅","❌"))</f>
        <v/>
      </c>
      <c r="D608" s="17" t="str">
        <f>IF(OR(A608="",$D$5&lt;&gt;"Có"),"",Data_HSK3!B602&amp;"  ("&amp;Data_HSK3!C602&amp;")")</f>
        <v/>
      </c>
      <c r="F608" s="1" t="str">
        <f t="shared" si="4"/>
        <v/>
      </c>
      <c r="G608" s="1" t="str">
        <f t="shared" si="5"/>
        <v/>
      </c>
    </row>
    <row r="609" spans="1:7" ht="15.75" customHeight="1">
      <c r="A609" s="14" t="str">
        <f>IF(Data_HSK3!E603="","",Data_HSK3!E603)</f>
        <v>vẫn (1 chữ)</v>
      </c>
      <c r="B609" s="15"/>
      <c r="C609" s="16" t="str">
        <f>IF(OR(A609="",TRIM(B609)=""),"",IF(OR(ISNUMBER(FIND("|"&amp;F609&amp;"|",Data_HSK3!G603)),AND(F609=G609,ISNUMBER(FIND("|"&amp;G609&amp;"|",Data_HSK3!H603)))),"✅","❌"))</f>
        <v/>
      </c>
      <c r="D609" s="17" t="str">
        <f>IF(OR(A609="",$D$5&lt;&gt;"Có"),"",Data_HSK3!B603&amp;"  ("&amp;Data_HSK3!C603&amp;")")</f>
        <v/>
      </c>
      <c r="F609" s="1" t="str">
        <f t="shared" si="4"/>
        <v/>
      </c>
      <c r="G609" s="1" t="str">
        <f t="shared" si="5"/>
        <v/>
      </c>
    </row>
    <row r="610" spans="1:7" ht="15.75" customHeight="1">
      <c r="A610" s="14" t="str">
        <f>IF(Data_HSK3!E604="","",Data_HSK3!E604)</f>
        <v>vẫn, vẫn cứ</v>
      </c>
      <c r="B610" s="15"/>
      <c r="C610" s="16" t="str">
        <f>IF(OR(A610="",TRIM(B610)=""),"",IF(OR(ISNUMBER(FIND("|"&amp;F610&amp;"|",Data_HSK3!G604)),AND(F610=G610,ISNUMBER(FIND("|"&amp;G610&amp;"|",Data_HSK3!H604)))),"✅","❌"))</f>
        <v/>
      </c>
      <c r="D610" s="17" t="str">
        <f>IF(OR(A610="",$D$5&lt;&gt;"Có"),"",Data_HSK3!B604&amp;"  ("&amp;Data_HSK3!C604&amp;")")</f>
        <v/>
      </c>
      <c r="F610" s="1" t="str">
        <f t="shared" si="4"/>
        <v/>
      </c>
      <c r="G610" s="1" t="str">
        <f t="shared" si="5"/>
        <v/>
      </c>
    </row>
    <row r="611" spans="1:7" ht="15.75" customHeight="1">
      <c r="A611" s="14" t="str">
        <f>IF(Data_HSK3!E605="","",Data_HSK3!E605)</f>
        <v>hằng ngày, thường ngày</v>
      </c>
      <c r="B611" s="15"/>
      <c r="C611" s="16" t="str">
        <f>IF(OR(A611="",TRIM(B611)=""),"",IF(OR(ISNUMBER(FIND("|"&amp;F611&amp;"|",Data_HSK3!G605)),AND(F611=G611,ISNUMBER(FIND("|"&amp;G611&amp;"|",Data_HSK3!H605)))),"✅","❌"))</f>
        <v/>
      </c>
      <c r="D611" s="17" t="str">
        <f>IF(OR(A611="",$D$5&lt;&gt;"Có"),"",Data_HSK3!B605&amp;"  ("&amp;Data_HSK3!C605&amp;")")</f>
        <v/>
      </c>
      <c r="F611" s="1" t="str">
        <f t="shared" si="4"/>
        <v/>
      </c>
      <c r="G611" s="1" t="str">
        <f t="shared" si="5"/>
        <v/>
      </c>
    </row>
    <row r="612" spans="1:7" ht="15.75" customHeight="1">
      <c r="A612" s="14" t="str">
        <f>IF(Data_HSK3!E606="","",Data_HSK3!E606)</f>
        <v>dễ, dễ dàng</v>
      </c>
      <c r="B612" s="15"/>
      <c r="C612" s="16" t="str">
        <f>IF(OR(A612="",TRIM(B612)=""),"",IF(OR(ISNUMBER(FIND("|"&amp;F612&amp;"|",Data_HSK3!G606)),AND(F612=G612,ISNUMBER(FIND("|"&amp;G612&amp;"|",Data_HSK3!H606)))),"✅","❌"))</f>
        <v/>
      </c>
      <c r="D612" s="17" t="str">
        <f>IF(OR(A612="",$D$5&lt;&gt;"Có"),"",Data_HSK3!B606&amp;"  ("&amp;Data_HSK3!C606&amp;")")</f>
        <v/>
      </c>
      <c r="F612" s="1" t="str">
        <f t="shared" si="4"/>
        <v/>
      </c>
      <c r="G612" s="1" t="str">
        <f t="shared" si="5"/>
        <v/>
      </c>
    </row>
    <row r="613" spans="1:7" ht="15.75" customHeight="1">
      <c r="A613" s="14" t="str">
        <f>IF(Data_HSK3!E607="","",Data_HSK3!E607)</f>
        <v>như thế nào, làm sao (如何)</v>
      </c>
      <c r="B613" s="15"/>
      <c r="C613" s="16" t="str">
        <f>IF(OR(A613="",TRIM(B613)=""),"",IF(OR(ISNUMBER(FIND("|"&amp;F613&amp;"|",Data_HSK3!G607)),AND(F613=G613,ISNUMBER(FIND("|"&amp;G613&amp;"|",Data_HSK3!H607)))),"✅","❌"))</f>
        <v/>
      </c>
      <c r="D613" s="17" t="str">
        <f>IF(OR(A613="",$D$5&lt;&gt;"Có"),"",Data_HSK3!B607&amp;"  ("&amp;Data_HSK3!C607&amp;")")</f>
        <v/>
      </c>
      <c r="F613" s="1" t="str">
        <f t="shared" si="4"/>
        <v/>
      </c>
      <c r="G613" s="1" t="str">
        <f t="shared" si="5"/>
        <v/>
      </c>
    </row>
    <row r="614" spans="1:7" ht="15.75" customHeight="1">
      <c r="A614" s="14" t="str">
        <f>IF(Data_HSK3!E608="","",Data_HSK3!E608)</f>
        <v>đi dạo, tản bộ</v>
      </c>
      <c r="B614" s="15"/>
      <c r="C614" s="16" t="str">
        <f>IF(OR(A614="",TRIM(B614)=""),"",IF(OR(ISNUMBER(FIND("|"&amp;F614&amp;"|",Data_HSK3!G608)),AND(F614=G614,ISNUMBER(FIND("|"&amp;G614&amp;"|",Data_HSK3!H608)))),"✅","❌"))</f>
        <v/>
      </c>
      <c r="D614" s="17" t="str">
        <f>IF(OR(A614="",$D$5&lt;&gt;"Có"),"",Data_HSK3!B608&amp;"  ("&amp;Data_HSK3!C608&amp;")")</f>
        <v/>
      </c>
      <c r="F614" s="1" t="str">
        <f t="shared" si="4"/>
        <v/>
      </c>
      <c r="G614" s="1" t="str">
        <f t="shared" si="5"/>
        <v/>
      </c>
    </row>
    <row r="615" spans="1:7" ht="15.75" customHeight="1">
      <c r="A615" s="14" t="str">
        <f>IF(Data_HSK3!E609="","",Data_HSK3!E609)</f>
        <v>ghế sofa</v>
      </c>
      <c r="B615" s="15"/>
      <c r="C615" s="16" t="str">
        <f>IF(OR(A615="",TRIM(B615)=""),"",IF(OR(ISNUMBER(FIND("|"&amp;F615&amp;"|",Data_HSK3!G609)),AND(F615=G615,ISNUMBER(FIND("|"&amp;G615&amp;"|",Data_HSK3!H609)))),"✅","❌"))</f>
        <v/>
      </c>
      <c r="D615" s="17" t="str">
        <f>IF(OR(A615="",$D$5&lt;&gt;"Có"),"",Data_HSK3!B609&amp;"  ("&amp;Data_HSK3!C609&amp;")")</f>
        <v/>
      </c>
      <c r="F615" s="1" t="str">
        <f t="shared" si="4"/>
        <v/>
      </c>
      <c r="G615" s="1" t="str">
        <f t="shared" si="5"/>
        <v/>
      </c>
    </row>
    <row r="616" spans="1:7" ht="15.75" customHeight="1">
      <c r="A616" s="14" t="str">
        <f>IF(Data_HSK3!E610="","",Data_HSK3!E610)</f>
        <v>cát</v>
      </c>
      <c r="B616" s="15"/>
      <c r="C616" s="16" t="str">
        <f>IF(OR(A616="",TRIM(B616)=""),"",IF(OR(ISNUMBER(FIND("|"&amp;F616&amp;"|",Data_HSK3!G610)),AND(F616=G616,ISNUMBER(FIND("|"&amp;G616&amp;"|",Data_HSK3!H610)))),"✅","❌"))</f>
        <v/>
      </c>
      <c r="D616" s="17" t="str">
        <f>IF(OR(A616="",$D$5&lt;&gt;"Có"),"",Data_HSK3!B610&amp;"  ("&amp;Data_HSK3!C610&amp;")")</f>
        <v/>
      </c>
      <c r="F616" s="1" t="str">
        <f t="shared" si="4"/>
        <v/>
      </c>
      <c r="G616" s="1" t="str">
        <f t="shared" si="5"/>
        <v/>
      </c>
    </row>
    <row r="617" spans="1:7" ht="15.75" customHeight="1">
      <c r="A617" s="14" t="str">
        <f>IF(Data_HSK3!E611="","",Data_HSK3!E611)</f>
        <v>làm tổn thương; vết thương</v>
      </c>
      <c r="B617" s="15"/>
      <c r="C617" s="16" t="str">
        <f>IF(OR(A617="",TRIM(B617)=""),"",IF(OR(ISNUMBER(FIND("|"&amp;F617&amp;"|",Data_HSK3!G611)),AND(F617=G617,ISNUMBER(FIND("|"&amp;G617&amp;"|",Data_HSK3!H611)))),"✅","❌"))</f>
        <v/>
      </c>
      <c r="D617" s="17" t="str">
        <f>IF(OR(A617="",$D$5&lt;&gt;"Có"),"",Data_HSK3!B611&amp;"  ("&amp;Data_HSK3!C611&amp;")")</f>
        <v/>
      </c>
      <c r="F617" s="1" t="str">
        <f t="shared" si="4"/>
        <v/>
      </c>
      <c r="G617" s="1" t="str">
        <f t="shared" si="5"/>
        <v/>
      </c>
    </row>
    <row r="618" spans="1:7" ht="15.75" customHeight="1">
      <c r="A618" s="14" t="str">
        <f>IF(Data_HSK3!E612="","",Data_HSK3!E612)</f>
        <v>đau lòng, thương tâm</v>
      </c>
      <c r="B618" s="15"/>
      <c r="C618" s="16" t="str">
        <f>IF(OR(A618="",TRIM(B618)=""),"",IF(OR(ISNUMBER(FIND("|"&amp;F618&amp;"|",Data_HSK3!G612)),AND(F618=G618,ISNUMBER(FIND("|"&amp;G618&amp;"|",Data_HSK3!H612)))),"✅","❌"))</f>
        <v/>
      </c>
      <c r="D618" s="17" t="str">
        <f>IF(OR(A618="",$D$5&lt;&gt;"Có"),"",Data_HSK3!B612&amp;"  ("&amp;Data_HSK3!C612&amp;")")</f>
        <v/>
      </c>
      <c r="F618" s="1" t="str">
        <f t="shared" si="4"/>
        <v/>
      </c>
      <c r="G618" s="1" t="str">
        <f t="shared" si="5"/>
        <v/>
      </c>
    </row>
    <row r="619" spans="1:7" ht="15.75" customHeight="1">
      <c r="A619" s="14" t="str">
        <f>IF(Data_HSK3!E613="","",Data_HSK3!E613)</f>
        <v>hàng hóa</v>
      </c>
      <c r="B619" s="15"/>
      <c r="C619" s="16" t="str">
        <f>IF(OR(A619="",TRIM(B619)=""),"",IF(OR(ISNUMBER(FIND("|"&amp;F619&amp;"|",Data_HSK3!G613)),AND(F619=G619,ISNUMBER(FIND("|"&amp;G619&amp;"|",Data_HSK3!H613)))),"✅","❌"))</f>
        <v/>
      </c>
      <c r="D619" s="17" t="str">
        <f>IF(OR(A619="",$D$5&lt;&gt;"Có"),"",Data_HSK3!B613&amp;"  ("&amp;Data_HSK3!C613&amp;")")</f>
        <v/>
      </c>
      <c r="F619" s="1" t="str">
        <f t="shared" si="4"/>
        <v/>
      </c>
      <c r="G619" s="1" t="str">
        <f t="shared" si="5"/>
        <v/>
      </c>
    </row>
    <row r="620" spans="1:7" ht="15.75" customHeight="1">
      <c r="A620" s="14" t="str">
        <f>IF(Data_HSK3!E614="","",Data_HSK3!E614)</f>
        <v>thương mại, thương nghiệp</v>
      </c>
      <c r="B620" s="15"/>
      <c r="C620" s="16" t="str">
        <f>IF(OR(A620="",TRIM(B620)=""),"",IF(OR(ISNUMBER(FIND("|"&amp;F620&amp;"|",Data_HSK3!G614)),AND(F620=G620,ISNUMBER(FIND("|"&amp;G620&amp;"|",Data_HSK3!H614)))),"✅","❌"))</f>
        <v/>
      </c>
      <c r="D620" s="17" t="str">
        <f>IF(OR(A620="",$D$5&lt;&gt;"Có"),"",Data_HSK3!B614&amp;"  ("&amp;Data_HSK3!C614&amp;")")</f>
        <v/>
      </c>
      <c r="F620" s="1" t="str">
        <f t="shared" si="4"/>
        <v/>
      </c>
      <c r="G620" s="1" t="str">
        <f t="shared" si="5"/>
        <v/>
      </c>
    </row>
    <row r="621" spans="1:7" ht="15.75" customHeight="1">
      <c r="A621" s="14" t="str">
        <f>IF(Data_HSK3!E615="","",Data_HSK3!E615)</f>
        <v>đi lên (về phía người nói)</v>
      </c>
      <c r="B621" s="15"/>
      <c r="C621" s="16" t="str">
        <f>IF(OR(A621="",TRIM(B621)=""),"",IF(OR(ISNUMBER(FIND("|"&amp;F621&amp;"|",Data_HSK3!G615)),AND(F621=G621,ISNUMBER(FIND("|"&amp;G621&amp;"|",Data_HSK3!H615)))),"✅","❌"))</f>
        <v/>
      </c>
      <c r="D621" s="17" t="str">
        <f>IF(OR(A621="",$D$5&lt;&gt;"Có"),"",Data_HSK3!B615&amp;"  ("&amp;Data_HSK3!C615&amp;")")</f>
        <v/>
      </c>
      <c r="F621" s="1" t="str">
        <f t="shared" si="4"/>
        <v/>
      </c>
      <c r="G621" s="1" t="str">
        <f t="shared" si="5"/>
        <v/>
      </c>
    </row>
    <row r="622" spans="1:7" ht="15.75" customHeight="1">
      <c r="A622" s="14" t="str">
        <f>IF(Data_HSK3!E616="","",Data_HSK3!E616)</f>
        <v>phía trên (上面)</v>
      </c>
      <c r="B622" s="15"/>
      <c r="C622" s="16" t="str">
        <f>IF(OR(A622="",TRIM(B622)=""),"",IF(OR(ISNUMBER(FIND("|"&amp;F622&amp;"|",Data_HSK3!G616)),AND(F622=G622,ISNUMBER(FIND("|"&amp;G622&amp;"|",Data_HSK3!H616)))),"✅","❌"))</f>
        <v/>
      </c>
      <c r="D622" s="17" t="str">
        <f>IF(OR(A622="",$D$5&lt;&gt;"Có"),"",Data_HSK3!B616&amp;"  ("&amp;Data_HSK3!C616&amp;")")</f>
        <v/>
      </c>
      <c r="F622" s="1" t="str">
        <f t="shared" si="4"/>
        <v/>
      </c>
      <c r="G622" s="1" t="str">
        <f t="shared" si="5"/>
        <v/>
      </c>
    </row>
    <row r="623" spans="1:7" ht="15.75" customHeight="1">
      <c r="A623" s="14" t="str">
        <f>IF(Data_HSK3!E617="","",Data_HSK3!E617)</f>
        <v>đi lên (rời xa người nói)</v>
      </c>
      <c r="B623" s="15"/>
      <c r="C623" s="16" t="str">
        <f>IF(OR(A623="",TRIM(B623)=""),"",IF(OR(ISNUMBER(FIND("|"&amp;F623&amp;"|",Data_HSK3!G617)),AND(F623=G623,ISNUMBER(FIND("|"&amp;G623&amp;"|",Data_HSK3!H617)))),"✅","❌"))</f>
        <v/>
      </c>
      <c r="D623" s="17" t="str">
        <f>IF(OR(A623="",$D$5&lt;&gt;"Có"),"",Data_HSK3!B617&amp;"  ("&amp;Data_HSK3!C617&amp;")")</f>
        <v/>
      </c>
      <c r="F623" s="1" t="str">
        <f t="shared" si="4"/>
        <v/>
      </c>
      <c r="G623" s="1" t="str">
        <f t="shared" si="5"/>
        <v/>
      </c>
    </row>
    <row r="624" spans="1:7" ht="15.75" customHeight="1">
      <c r="A624" s="14" t="str">
        <f>IF(Data_HSK3!E618="","",Data_HSK3!E618)</f>
        <v>tăng lên, đi lên</v>
      </c>
      <c r="B624" s="15"/>
      <c r="C624" s="16" t="str">
        <f>IF(OR(A624="",TRIM(B624)=""),"",IF(OR(ISNUMBER(FIND("|"&amp;F624&amp;"|",Data_HSK3!G618)),AND(F624=G624,ISNUMBER(FIND("|"&amp;G624&amp;"|",Data_HSK3!H618)))),"✅","❌"))</f>
        <v/>
      </c>
      <c r="D624" s="17" t="str">
        <f>IF(OR(A624="",$D$5&lt;&gt;"Có"),"",Data_HSK3!B618&amp;"  ("&amp;Data_HSK3!C618&amp;")")</f>
        <v/>
      </c>
      <c r="F624" s="1" t="str">
        <f t="shared" si="4"/>
        <v/>
      </c>
      <c r="G624" s="1" t="str">
        <f t="shared" si="5"/>
        <v/>
      </c>
    </row>
    <row r="625" spans="1:7" ht="15.75" customHeight="1">
      <c r="A625" s="14" t="str">
        <f>IF(Data_HSK3!E619="","",Data_HSK3!E619)</f>
        <v>áo (mặc ngoài)</v>
      </c>
      <c r="B625" s="15"/>
      <c r="C625" s="16" t="str">
        <f>IF(OR(A625="",TRIM(B625)=""),"",IF(OR(ISNUMBER(FIND("|"&amp;F625&amp;"|",Data_HSK3!G619)),AND(F625=G625,ISNUMBER(FIND("|"&amp;G625&amp;"|",Data_HSK3!H619)))),"✅","❌"))</f>
        <v/>
      </c>
      <c r="D625" s="17" t="str">
        <f>IF(OR(A625="",$D$5&lt;&gt;"Có"),"",Data_HSK3!B619&amp;"  ("&amp;Data_HSK3!C619&amp;")")</f>
        <v/>
      </c>
      <c r="F625" s="1" t="str">
        <f t="shared" si="4"/>
        <v/>
      </c>
      <c r="G625" s="1" t="str">
        <f t="shared" si="5"/>
        <v/>
      </c>
    </row>
    <row r="626" spans="1:7" ht="15.75" customHeight="1">
      <c r="A626" s="14" t="str">
        <f>IF(Data_HSK3!E620="","",Data_HSK3!E620)</f>
        <v>thiết bị</v>
      </c>
      <c r="B626" s="15"/>
      <c r="C626" s="16" t="str">
        <f>IF(OR(A626="",TRIM(B626)=""),"",IF(OR(ISNUMBER(FIND("|"&amp;F626&amp;"|",Data_HSK3!G620)),AND(F626=G626,ISNUMBER(FIND("|"&amp;G626&amp;"|",Data_HSK3!H620)))),"✅","❌"))</f>
        <v/>
      </c>
      <c r="D626" s="17" t="str">
        <f>IF(OR(A626="",$D$5&lt;&gt;"Có"),"",Data_HSK3!B620&amp;"  ("&amp;Data_HSK3!C620&amp;")")</f>
        <v/>
      </c>
      <c r="F626" s="1" t="str">
        <f t="shared" si="4"/>
        <v/>
      </c>
      <c r="G626" s="1" t="str">
        <f t="shared" si="5"/>
        <v/>
      </c>
    </row>
    <row r="627" spans="1:7" ht="15.75" customHeight="1">
      <c r="A627" s="14" t="str">
        <f>IF(Data_HSK3!E621="","",Data_HSK3!E621)</f>
        <v>thiết kế; bản thiết kế</v>
      </c>
      <c r="B627" s="15"/>
      <c r="C627" s="16" t="str">
        <f>IF(OR(A627="",TRIM(B627)=""),"",IF(OR(ISNUMBER(FIND("|"&amp;F627&amp;"|",Data_HSK3!G621)),AND(F627=G627,ISNUMBER(FIND("|"&amp;G627&amp;"|",Data_HSK3!H621)))),"✅","❌"))</f>
        <v/>
      </c>
      <c r="D627" s="17" t="str">
        <f>IF(OR(A627="",$D$5&lt;&gt;"Có"),"",Data_HSK3!B621&amp;"  ("&amp;Data_HSK3!C621&amp;")")</f>
        <v/>
      </c>
      <c r="F627" s="1" t="str">
        <f t="shared" si="4"/>
        <v/>
      </c>
      <c r="G627" s="1" t="str">
        <f t="shared" si="5"/>
        <v/>
      </c>
    </row>
    <row r="628" spans="1:7" ht="15.75" customHeight="1">
      <c r="A628" s="14" t="str">
        <f>IF(Data_HSK3!E622="","",Data_HSK3!E622)</f>
        <v>thiết lập, thành lập (cơ quan)</v>
      </c>
      <c r="B628" s="15"/>
      <c r="C628" s="16" t="str">
        <f>IF(OR(A628="",TRIM(B628)=""),"",IF(OR(ISNUMBER(FIND("|"&amp;F628&amp;"|",Data_HSK3!G622)),AND(F628=G628,ISNUMBER(FIND("|"&amp;G628&amp;"|",Data_HSK3!H622)))),"✅","❌"))</f>
        <v/>
      </c>
      <c r="D628" s="17" t="str">
        <f>IF(OR(A628="",$D$5&lt;&gt;"Có"),"",Data_HSK3!B622&amp;"  ("&amp;Data_HSK3!C622&amp;")")</f>
        <v/>
      </c>
      <c r="F628" s="1" t="str">
        <f t="shared" si="4"/>
        <v/>
      </c>
      <c r="G628" s="1" t="str">
        <f t="shared" si="5"/>
        <v/>
      </c>
    </row>
    <row r="629" spans="1:7" ht="15.75" customHeight="1">
      <c r="A629" s="14" t="str">
        <f>IF(Data_HSK3!E623="","",Data_HSK3!E623)</f>
        <v>xã hội</v>
      </c>
      <c r="B629" s="15"/>
      <c r="C629" s="16" t="str">
        <f>IF(OR(A629="",TRIM(B629)=""),"",IF(OR(ISNUMBER(FIND("|"&amp;F629&amp;"|",Data_HSK3!G623)),AND(F629=G629,ISNUMBER(FIND("|"&amp;G629&amp;"|",Data_HSK3!H623)))),"✅","❌"))</f>
        <v/>
      </c>
      <c r="D629" s="17" t="str">
        <f>IF(OR(A629="",$D$5&lt;&gt;"Có"),"",Data_HSK3!B623&amp;"  ("&amp;Data_HSK3!C623&amp;")")</f>
        <v/>
      </c>
      <c r="F629" s="1" t="str">
        <f t="shared" si="4"/>
        <v/>
      </c>
      <c r="G629" s="1" t="str">
        <f t="shared" si="5"/>
        <v/>
      </c>
    </row>
    <row r="630" spans="1:7" ht="15.75" customHeight="1">
      <c r="A630" s="14" t="str">
        <f>IF(Data_HSK3!E624="","",Data_HSK3!E624)</f>
        <v>chứng minh thư, căn cước</v>
      </c>
      <c r="B630" s="15"/>
      <c r="C630" s="16" t="str">
        <f>IF(OR(A630="",TRIM(B630)=""),"",IF(OR(ISNUMBER(FIND("|"&amp;F630&amp;"|",Data_HSK3!G624)),AND(F630=G630,ISNUMBER(FIND("|"&amp;G630&amp;"|",Data_HSK3!H624)))),"✅","❌"))</f>
        <v/>
      </c>
      <c r="D630" s="17" t="str">
        <f>IF(OR(A630="",$D$5&lt;&gt;"Có"),"",Data_HSK3!B624&amp;"  ("&amp;Data_HSK3!C624&amp;")")</f>
        <v/>
      </c>
      <c r="F630" s="1" t="str">
        <f t="shared" si="4"/>
        <v/>
      </c>
      <c r="G630" s="1" t="str">
        <f t="shared" si="5"/>
        <v/>
      </c>
    </row>
    <row r="631" spans="1:7" ht="15.75" customHeight="1">
      <c r="A631" s="14" t="str">
        <f>IF(Data_HSK3!E625="","",Data_HSK3!E625)</f>
        <v>sâu; đậm (màu); khuya</v>
      </c>
      <c r="B631" s="15"/>
      <c r="C631" s="16" t="str">
        <f>IF(OR(A631="",TRIM(B631)=""),"",IF(OR(ISNUMBER(FIND("|"&amp;F631&amp;"|",Data_HSK3!G625)),AND(F631=G631,ISNUMBER(FIND("|"&amp;G631&amp;"|",Data_HSK3!H625)))),"✅","❌"))</f>
        <v/>
      </c>
      <c r="D631" s="17" t="str">
        <f>IF(OR(A631="",$D$5&lt;&gt;"Có"),"",Data_HSK3!B625&amp;"  ("&amp;Data_HSK3!C625&amp;")")</f>
        <v/>
      </c>
      <c r="F631" s="1" t="str">
        <f t="shared" si="4"/>
        <v/>
      </c>
      <c r="G631" s="1" t="str">
        <f t="shared" si="5"/>
        <v/>
      </c>
    </row>
    <row r="632" spans="1:7" ht="15.75" customHeight="1">
      <c r="A632" s="14" t="str">
        <f>IF(Data_HSK3!E626="","",Data_HSK3!E626)</f>
        <v>sâu sắc</v>
      </c>
      <c r="B632" s="15"/>
      <c r="C632" s="16" t="str">
        <f>IF(OR(A632="",TRIM(B632)=""),"",IF(OR(ISNUMBER(FIND("|"&amp;F632&amp;"|",Data_HSK3!G626)),AND(F632=G632,ISNUMBER(FIND("|"&amp;G632&amp;"|",Data_HSK3!H626)))),"✅","❌"))</f>
        <v/>
      </c>
      <c r="D632" s="17" t="str">
        <f>IF(OR(A632="",$D$5&lt;&gt;"Có"),"",Data_HSK3!B626&amp;"  ("&amp;Data_HSK3!C626&amp;")")</f>
        <v/>
      </c>
      <c r="F632" s="1" t="str">
        <f t="shared" si="4"/>
        <v/>
      </c>
      <c r="G632" s="1" t="str">
        <f t="shared" si="5"/>
        <v/>
      </c>
    </row>
    <row r="633" spans="1:7" ht="15.75" customHeight="1">
      <c r="A633" s="14" t="str">
        <f>IF(Data_HSK3!E627="","",Data_HSK3!E627)</f>
        <v>đi sâu, thâm nhập</v>
      </c>
      <c r="B633" s="15"/>
      <c r="C633" s="16" t="str">
        <f>IF(OR(A633="",TRIM(B633)=""),"",IF(OR(ISNUMBER(FIND("|"&amp;F633&amp;"|",Data_HSK3!G627)),AND(F633=G633,ISNUMBER(FIND("|"&amp;G633&amp;"|",Data_HSK3!H627)))),"✅","❌"))</f>
        <v/>
      </c>
      <c r="D633" s="17" t="str">
        <f>IF(OR(A633="",$D$5&lt;&gt;"Có"),"",Data_HSK3!B627&amp;"  ("&amp;Data_HSK3!C627&amp;")")</f>
        <v/>
      </c>
      <c r="F633" s="1" t="str">
        <f t="shared" si="4"/>
        <v/>
      </c>
      <c r="G633" s="1" t="str">
        <f t="shared" si="5"/>
        <v/>
      </c>
    </row>
    <row r="634" spans="1:7" ht="15.75" customHeight="1">
      <c r="A634" s="14" t="str">
        <f>IF(Data_HSK3!E628="","",Data_HSK3!E628)</f>
        <v>lên, tăng, mọc (1 chữ)</v>
      </c>
      <c r="B634" s="15"/>
      <c r="C634" s="16" t="str">
        <f>IF(OR(A634="",TRIM(B634)=""),"",IF(OR(ISNUMBER(FIND("|"&amp;F634&amp;"|",Data_HSK3!G628)),AND(F634=G634,ISNUMBER(FIND("|"&amp;G634&amp;"|",Data_HSK3!H628)))),"✅","❌"))</f>
        <v/>
      </c>
      <c r="D634" s="17" t="str">
        <f>IF(OR(A634="",$D$5&lt;&gt;"Có"),"",Data_HSK3!B628&amp;"  ("&amp;Data_HSK3!C628&amp;")")</f>
        <v/>
      </c>
      <c r="F634" s="1" t="str">
        <f t="shared" si="4"/>
        <v/>
      </c>
      <c r="G634" s="1" t="str">
        <f t="shared" si="5"/>
        <v/>
      </c>
    </row>
    <row r="635" spans="1:7" ht="15.75" customHeight="1">
      <c r="A635" s="14" t="str">
        <f>IF(Data_HSK3!E629="","",Data_HSK3!E629)</f>
        <v>sống, chưa chín; lạ</v>
      </c>
      <c r="B635" s="15"/>
      <c r="C635" s="16" t="str">
        <f>IF(OR(A635="",TRIM(B635)=""),"",IF(OR(ISNUMBER(FIND("|"&amp;F635&amp;"|",Data_HSK3!G629)),AND(F635=G635,ISNUMBER(FIND("|"&amp;G635&amp;"|",Data_HSK3!H629)))),"✅","❌"))</f>
        <v/>
      </c>
      <c r="D635" s="17" t="str">
        <f>IF(OR(A635="",$D$5&lt;&gt;"Có"),"",Data_HSK3!B629&amp;"  ("&amp;Data_HSK3!C629&amp;")")</f>
        <v/>
      </c>
      <c r="F635" s="1" t="str">
        <f t="shared" si="4"/>
        <v/>
      </c>
      <c r="G635" s="1" t="str">
        <f t="shared" si="5"/>
        <v/>
      </c>
    </row>
    <row r="636" spans="1:7" ht="15.75" customHeight="1">
      <c r="A636" s="14" t="str">
        <f>IF(Data_HSK3!E630="","",Data_HSK3!E630)</f>
        <v>sản xuất</v>
      </c>
      <c r="B636" s="15"/>
      <c r="C636" s="16" t="str">
        <f>IF(OR(A636="",TRIM(B636)=""),"",IF(OR(ISNUMBER(FIND("|"&amp;F636&amp;"|",Data_HSK3!G630)),AND(F636=G636,ISNUMBER(FIND("|"&amp;G636&amp;"|",Data_HSK3!H630)))),"✅","❌"))</f>
        <v/>
      </c>
      <c r="D636" s="17" t="str">
        <f>IF(OR(A636="",$D$5&lt;&gt;"Có"),"",Data_HSK3!B630&amp;"  ("&amp;Data_HSK3!C630&amp;")")</f>
        <v/>
      </c>
      <c r="F636" s="1" t="str">
        <f t="shared" si="4"/>
        <v/>
      </c>
      <c r="G636" s="1" t="str">
        <f t="shared" si="5"/>
        <v/>
      </c>
    </row>
    <row r="637" spans="1:7" ht="15.75" customHeight="1">
      <c r="A637" s="14" t="str">
        <f>IF(Data_HSK3!E631="","",Data_HSK3!E631)</f>
        <v>sinh tồn</v>
      </c>
      <c r="B637" s="15"/>
      <c r="C637" s="16" t="str">
        <f>IF(OR(A637="",TRIM(B637)=""),"",IF(OR(ISNUMBER(FIND("|"&amp;F637&amp;"|",Data_HSK3!G631)),AND(F637=G637,ISNUMBER(FIND("|"&amp;G637&amp;"|",Data_HSK3!H631)))),"✅","❌"))</f>
        <v/>
      </c>
      <c r="D637" s="17" t="str">
        <f>IF(OR(A637="",$D$5&lt;&gt;"Có"),"",Data_HSK3!B631&amp;"  ("&amp;Data_HSK3!C631&amp;")")</f>
        <v/>
      </c>
      <c r="F637" s="1" t="str">
        <f t="shared" si="4"/>
        <v/>
      </c>
      <c r="G637" s="1" t="str">
        <f t="shared" si="5"/>
        <v/>
      </c>
    </row>
    <row r="638" spans="1:7" ht="15.75" customHeight="1">
      <c r="A638" s="14" t="str">
        <f>IF(Data_HSK3!E632="","",Data_HSK3!E632)</f>
        <v>sinh động</v>
      </c>
      <c r="B638" s="15"/>
      <c r="C638" s="16" t="str">
        <f>IF(OR(A638="",TRIM(B638)=""),"",IF(OR(ISNUMBER(FIND("|"&amp;F638&amp;"|",Data_HSK3!G632)),AND(F638=G638,ISNUMBER(FIND("|"&amp;G638&amp;"|",Data_HSK3!H632)))),"✅","❌"))</f>
        <v/>
      </c>
      <c r="D638" s="17" t="str">
        <f>IF(OR(A638="",$D$5&lt;&gt;"Có"),"",Data_HSK3!B632&amp;"  ("&amp;Data_HSK3!C632&amp;")")</f>
        <v/>
      </c>
      <c r="F638" s="1" t="str">
        <f t="shared" si="4"/>
        <v/>
      </c>
      <c r="G638" s="1" t="str">
        <f t="shared" si="5"/>
        <v/>
      </c>
    </row>
    <row r="639" spans="1:7" ht="15.75" customHeight="1">
      <c r="A639" s="14" t="str">
        <f>IF(Data_HSK3!E633="","",Data_HSK3!E633)</f>
        <v>sinh mạng, sự sống</v>
      </c>
      <c r="B639" s="15"/>
      <c r="C639" s="16" t="str">
        <f>IF(OR(A639="",TRIM(B639)=""),"",IF(OR(ISNUMBER(FIND("|"&amp;F639&amp;"|",Data_HSK3!G633)),AND(F639=G639,ISNUMBER(FIND("|"&amp;G639&amp;"|",Data_HSK3!H633)))),"✅","❌"))</f>
        <v/>
      </c>
      <c r="D639" s="17" t="str">
        <f>IF(OR(A639="",$D$5&lt;&gt;"Có"),"",Data_HSK3!B633&amp;"  ("&amp;Data_HSK3!C633&amp;")")</f>
        <v/>
      </c>
      <c r="F639" s="1" t="str">
        <f t="shared" si="4"/>
        <v/>
      </c>
      <c r="G639" s="1" t="str">
        <f t="shared" si="5"/>
        <v/>
      </c>
    </row>
    <row r="640" spans="1:7" ht="15.75" customHeight="1">
      <c r="A640" s="14" t="str">
        <f>IF(Data_HSK3!E634="","",Data_HSK3!E634)</f>
        <v>việc làm ăn, buôn bán</v>
      </c>
      <c r="B640" s="15"/>
      <c r="C640" s="16" t="str">
        <f>IF(OR(A640="",TRIM(B640)=""),"",IF(OR(ISNUMBER(FIND("|"&amp;F640&amp;"|",Data_HSK3!G634)),AND(F640=G640,ISNUMBER(FIND("|"&amp;G640&amp;"|",Data_HSK3!H634)))),"✅","❌"))</f>
        <v/>
      </c>
      <c r="D640" s="17" t="str">
        <f>IF(OR(A640="",$D$5&lt;&gt;"Có"),"",Data_HSK3!B634&amp;"  ("&amp;Data_HSK3!C634&amp;")")</f>
        <v/>
      </c>
      <c r="F640" s="1" t="str">
        <f t="shared" si="4"/>
        <v/>
      </c>
      <c r="G640" s="1" t="str">
        <f t="shared" si="5"/>
        <v/>
      </c>
    </row>
    <row r="641" spans="1:7" ht="15.75" customHeight="1">
      <c r="A641" s="14" t="str">
        <f>IF(Data_HSK3!E635="","",Data_HSK3!E635)</f>
        <v>sinh trưởng (cây cối)</v>
      </c>
      <c r="B641" s="15"/>
      <c r="C641" s="16" t="str">
        <f>IF(OR(A641="",TRIM(B641)=""),"",IF(OR(ISNUMBER(FIND("|"&amp;F641&amp;"|",Data_HSK3!G635)),AND(F641=G641,ISNUMBER(FIND("|"&amp;G641&amp;"|",Data_HSK3!H635)))),"✅","❌"))</f>
        <v/>
      </c>
      <c r="D641" s="17" t="str">
        <f>IF(OR(A641="",$D$5&lt;&gt;"Có"),"",Data_HSK3!B635&amp;"  ("&amp;Data_HSK3!C635&amp;")")</f>
        <v/>
      </c>
      <c r="F641" s="1" t="str">
        <f t="shared" si="4"/>
        <v/>
      </c>
      <c r="G641" s="1" t="str">
        <f t="shared" si="5"/>
        <v/>
      </c>
    </row>
    <row r="642" spans="1:7" ht="15.75" customHeight="1">
      <c r="A642" s="14" t="str">
        <f>IF(Data_HSK3!E636="","",Data_HSK3!E636)</f>
        <v>tuyên bố; lời tuyên bố</v>
      </c>
      <c r="B642" s="15"/>
      <c r="C642" s="16" t="str">
        <f>IF(OR(A642="",TRIM(B642)=""),"",IF(OR(ISNUMBER(FIND("|"&amp;F642&amp;"|",Data_HSK3!G636)),AND(F642=G642,ISNUMBER(FIND("|"&amp;G642&amp;"|",Data_HSK3!H636)))),"✅","❌"))</f>
        <v/>
      </c>
      <c r="D642" s="17" t="str">
        <f>IF(OR(A642="",$D$5&lt;&gt;"Có"),"",Data_HSK3!B636&amp;"  ("&amp;Data_HSK3!C636&amp;")")</f>
        <v/>
      </c>
      <c r="F642" s="1" t="str">
        <f t="shared" si="4"/>
        <v/>
      </c>
      <c r="G642" s="1" t="str">
        <f t="shared" si="5"/>
        <v/>
      </c>
    </row>
    <row r="643" spans="1:7" ht="15.75" customHeight="1">
      <c r="A643" s="14" t="str">
        <f>IF(Data_HSK3!E637="","",Data_HSK3!E637)</f>
        <v>thắng (1 chữ)</v>
      </c>
      <c r="B643" s="15"/>
      <c r="C643" s="16" t="str">
        <f>IF(OR(A643="",TRIM(B643)=""),"",IF(OR(ISNUMBER(FIND("|"&amp;F643&amp;"|",Data_HSK3!G637)),AND(F643=G643,ISNUMBER(FIND("|"&amp;G643&amp;"|",Data_HSK3!H637)))),"✅","❌"))</f>
        <v/>
      </c>
      <c r="D643" s="17" t="str">
        <f>IF(OR(A643="",$D$5&lt;&gt;"Có"),"",Data_HSK3!B637&amp;"  ("&amp;Data_HSK3!C637&amp;")")</f>
        <v/>
      </c>
      <c r="F643" s="1" t="str">
        <f t="shared" si="4"/>
        <v/>
      </c>
      <c r="G643" s="1" t="str">
        <f t="shared" si="5"/>
        <v/>
      </c>
    </row>
    <row r="644" spans="1:7" ht="15.75" customHeight="1">
      <c r="A644" s="14" t="str">
        <f>IF(Data_HSK3!E638="","",Data_HSK3!E638)</f>
        <v>thắng lợi</v>
      </c>
      <c r="B644" s="15"/>
      <c r="C644" s="16" t="str">
        <f>IF(OR(A644="",TRIM(B644)=""),"",IF(OR(ISNUMBER(FIND("|"&amp;F644&amp;"|",Data_HSK3!G638)),AND(F644=G644,ISNUMBER(FIND("|"&amp;G644&amp;"|",Data_HSK3!H638)))),"✅","❌"))</f>
        <v/>
      </c>
      <c r="D644" s="17" t="str">
        <f>IF(OR(A644="",$D$5&lt;&gt;"Có"),"",Data_HSK3!B638&amp;"  ("&amp;Data_HSK3!C638&amp;")")</f>
        <v/>
      </c>
      <c r="F644" s="1" t="str">
        <f t="shared" si="4"/>
        <v/>
      </c>
      <c r="G644" s="1" t="str">
        <f t="shared" si="5"/>
        <v/>
      </c>
    </row>
    <row r="645" spans="1:7" ht="15.75" customHeight="1">
      <c r="A645" s="14" t="str">
        <f>IF(Data_HSK3!E639="","",Data_HSK3!E639)</f>
        <v>mất đi</v>
      </c>
      <c r="B645" s="15"/>
      <c r="C645" s="16" t="str">
        <f>IF(OR(A645="",TRIM(B645)=""),"",IF(OR(ISNUMBER(FIND("|"&amp;F645&amp;"|",Data_HSK3!G639)),AND(F645=G645,ISNUMBER(FIND("|"&amp;G645&amp;"|",Data_HSK3!H639)))),"✅","❌"))</f>
        <v/>
      </c>
      <c r="D645" s="17" t="str">
        <f>IF(OR(A645="",$D$5&lt;&gt;"Có"),"",Data_HSK3!B639&amp;"  ("&amp;Data_HSK3!C639&amp;")")</f>
        <v/>
      </c>
      <c r="F645" s="1" t="str">
        <f t="shared" si="4"/>
        <v/>
      </c>
      <c r="G645" s="1" t="str">
        <f t="shared" si="5"/>
        <v/>
      </c>
    </row>
    <row r="646" spans="1:7" ht="15.75" customHeight="1">
      <c r="A646" s="14" t="str">
        <f>IF(Data_HSK3!E640="","",Data_HSK3!E640)</f>
        <v>hòn đá</v>
      </c>
      <c r="B646" s="15"/>
      <c r="C646" s="16" t="str">
        <f>IF(OR(A646="",TRIM(B646)=""),"",IF(OR(ISNUMBER(FIND("|"&amp;F646&amp;"|",Data_HSK3!G640)),AND(F646=G646,ISNUMBER(FIND("|"&amp;G646&amp;"|",Data_HSK3!H640)))),"✅","❌"))</f>
        <v/>
      </c>
      <c r="D646" s="17" t="str">
        <f>IF(OR(A646="",$D$5&lt;&gt;"Có"),"",Data_HSK3!B640&amp;"  ("&amp;Data_HSK3!C640&amp;")")</f>
        <v/>
      </c>
      <c r="F646" s="1" t="str">
        <f t="shared" si="4"/>
        <v/>
      </c>
      <c r="G646" s="1" t="str">
        <f t="shared" si="5"/>
        <v/>
      </c>
    </row>
    <row r="647" spans="1:7" ht="15.75" customHeight="1">
      <c r="A647" s="14" t="str">
        <f>IF(Data_HSK3!E641="","",Data_HSK3!E641)</f>
        <v>dầu mỏ</v>
      </c>
      <c r="B647" s="15"/>
      <c r="C647" s="16" t="str">
        <f>IF(OR(A647="",TRIM(B647)=""),"",IF(OR(ISNUMBER(FIND("|"&amp;F647&amp;"|",Data_HSK3!G641)),AND(F647=G647,ISNUMBER(FIND("|"&amp;G647&amp;"|",Data_HSK3!H641)))),"✅","❌"))</f>
        <v/>
      </c>
      <c r="D647" s="17" t="str">
        <f>IF(OR(A647="",$D$5&lt;&gt;"Có"),"",Data_HSK3!B641&amp;"  ("&amp;Data_HSK3!C641&amp;")")</f>
        <v/>
      </c>
      <c r="F647" s="1" t="str">
        <f t="shared" si="4"/>
        <v/>
      </c>
      <c r="G647" s="1" t="str">
        <f t="shared" si="5"/>
        <v/>
      </c>
    </row>
    <row r="648" spans="1:7" ht="15.75" customHeight="1">
      <c r="A648" s="14" t="str">
        <f>IF(Data_HSK3!E642="","",Data_HSK3!E642)</f>
        <v>lúc, khi (1 chữ)</v>
      </c>
      <c r="B648" s="15"/>
      <c r="C648" s="16" t="str">
        <f>IF(OR(A648="",TRIM(B648)=""),"",IF(OR(ISNUMBER(FIND("|"&amp;F648&amp;"|",Data_HSK3!G642)),AND(F648=G648,ISNUMBER(FIND("|"&amp;G648&amp;"|",Data_HSK3!H642)))),"✅","❌"))</f>
        <v/>
      </c>
      <c r="D648" s="17" t="str">
        <f>IF(OR(A648="",$D$5&lt;&gt;"Có"),"",Data_HSK3!B642&amp;"  ("&amp;Data_HSK3!C642&amp;")")</f>
        <v/>
      </c>
      <c r="F648" s="1" t="str">
        <f t="shared" si="4"/>
        <v/>
      </c>
      <c r="G648" s="1" t="str">
        <f t="shared" si="5"/>
        <v/>
      </c>
    </row>
    <row r="649" spans="1:7" ht="15.75" customHeight="1">
      <c r="A649" s="14" t="str">
        <f>IF(Data_HSK3!E643="","",Data_HSK3!E643)</f>
        <v>thời đại</v>
      </c>
      <c r="B649" s="15"/>
      <c r="C649" s="16" t="str">
        <f>IF(OR(A649="",TRIM(B649)=""),"",IF(OR(ISNUMBER(FIND("|"&amp;F649&amp;"|",Data_HSK3!G643)),AND(F649=G649,ISNUMBER(FIND("|"&amp;G649&amp;"|",Data_HSK3!H643)))),"✅","❌"))</f>
        <v/>
      </c>
      <c r="D649" s="17" t="str">
        <f>IF(OR(A649="",$D$5&lt;&gt;"Có"),"",Data_HSK3!B643&amp;"  ("&amp;Data_HSK3!C643&amp;")")</f>
        <v/>
      </c>
      <c r="F649" s="1" t="str">
        <f t="shared" si="4"/>
        <v/>
      </c>
      <c r="G649" s="1" t="str">
        <f t="shared" si="5"/>
        <v/>
      </c>
    </row>
    <row r="650" spans="1:7" ht="15.75" customHeight="1">
      <c r="A650" s="14" t="str">
        <f>IF(Data_HSK3!E644="","",Data_HSK3!E644)</f>
        <v>thời khắc; luôn luôn</v>
      </c>
      <c r="B650" s="15"/>
      <c r="C650" s="16" t="str">
        <f>IF(OR(A650="",TRIM(B650)=""),"",IF(OR(ISNUMBER(FIND("|"&amp;F650&amp;"|",Data_HSK3!G644)),AND(F650=G650,ISNUMBER(FIND("|"&amp;G650&amp;"|",Data_HSK3!H644)))),"✅","❌"))</f>
        <v/>
      </c>
      <c r="D650" s="17" t="str">
        <f>IF(OR(A650="",$D$5&lt;&gt;"Có"),"",Data_HSK3!B644&amp;"  ("&amp;Data_HSK3!C644&amp;")")</f>
        <v/>
      </c>
      <c r="F650" s="1" t="str">
        <f t="shared" si="4"/>
        <v/>
      </c>
      <c r="G650" s="1" t="str">
        <f t="shared" si="5"/>
        <v/>
      </c>
    </row>
    <row r="651" spans="1:7" ht="15.75" customHeight="1">
      <c r="A651" s="14" t="str">
        <f>IF(Data_HSK3!E645="","",Data_HSK3!E645)</f>
        <v>trên thực tế (实际上)</v>
      </c>
      <c r="B651" s="15"/>
      <c r="C651" s="16" t="str">
        <f>IF(OR(A651="",TRIM(B651)=""),"",IF(OR(ISNUMBER(FIND("|"&amp;F651&amp;"|",Data_HSK3!G645)),AND(F651=G651,ISNUMBER(FIND("|"&amp;G651&amp;"|",Data_HSK3!H645)))),"✅","❌"))</f>
        <v/>
      </c>
      <c r="D651" s="17" t="str">
        <f>IF(OR(A651="",$D$5&lt;&gt;"Có"),"",Data_HSK3!B645&amp;"  ("&amp;Data_HSK3!C645&amp;")")</f>
        <v/>
      </c>
      <c r="F651" s="1" t="str">
        <f t="shared" si="4"/>
        <v/>
      </c>
      <c r="G651" s="1" t="str">
        <f t="shared" si="5"/>
        <v/>
      </c>
    </row>
    <row r="652" spans="1:7" ht="15.75" customHeight="1">
      <c r="A652" s="14" t="str">
        <f>IF(Data_HSK3!E646="","",Data_HSK3!E646)</f>
        <v>thực lực</v>
      </c>
      <c r="B652" s="15"/>
      <c r="C652" s="16" t="str">
        <f>IF(OR(A652="",TRIM(B652)=""),"",IF(OR(ISNUMBER(FIND("|"&amp;F652&amp;"|",Data_HSK3!G646)),AND(F652=G652,ISNUMBER(FIND("|"&amp;G652&amp;"|",Data_HSK3!H646)))),"✅","❌"))</f>
        <v/>
      </c>
      <c r="D652" s="17" t="str">
        <f>IF(OR(A652="",$D$5&lt;&gt;"Có"),"",Data_HSK3!B646&amp;"  ("&amp;Data_HSK3!C646&amp;")")</f>
        <v/>
      </c>
      <c r="F652" s="1" t="str">
        <f t="shared" si="4"/>
        <v/>
      </c>
      <c r="G652" s="1" t="str">
        <f t="shared" si="5"/>
        <v/>
      </c>
    </row>
    <row r="653" spans="1:7" ht="15.75" customHeight="1">
      <c r="A653" s="14" t="str">
        <f>IF(Data_HSK3!E647="","",Data_HSK3!E647)</f>
        <v>thực hiện, thi hành (chính sách)</v>
      </c>
      <c r="B653" s="15"/>
      <c r="C653" s="16" t="str">
        <f>IF(OR(A653="",TRIM(B653)=""),"",IF(OR(ISNUMBER(FIND("|"&amp;F653&amp;"|",Data_HSK3!G647)),AND(F653=G653,ISNUMBER(FIND("|"&amp;G653&amp;"|",Data_HSK3!H647)))),"✅","❌"))</f>
        <v/>
      </c>
      <c r="D653" s="17" t="str">
        <f>IF(OR(A653="",$D$5&lt;&gt;"Có"),"",Data_HSK3!B647&amp;"  ("&amp;Data_HSK3!C647&amp;")")</f>
        <v/>
      </c>
      <c r="F653" s="1" t="str">
        <f t="shared" si="4"/>
        <v/>
      </c>
      <c r="G653" s="1" t="str">
        <f t="shared" si="5"/>
        <v/>
      </c>
    </row>
    <row r="654" spans="1:7" ht="15.75" customHeight="1">
      <c r="A654" s="14" t="str">
        <f>IF(Data_HSK3!E648="","",Data_HSK3!E648)</f>
        <v>thí nghiệm (实验)</v>
      </c>
      <c r="B654" s="15"/>
      <c r="C654" s="16" t="str">
        <f>IF(OR(A654="",TRIM(B654)=""),"",IF(OR(ISNUMBER(FIND("|"&amp;F654&amp;"|",Data_HSK3!G648)),AND(F654=G654,ISNUMBER(FIND("|"&amp;G654&amp;"|",Data_HSK3!H648)))),"✅","❌"))</f>
        <v/>
      </c>
      <c r="D654" s="17" t="str">
        <f>IF(OR(A654="",$D$5&lt;&gt;"Có"),"",Data_HSK3!B648&amp;"  ("&amp;Data_HSK3!C648&amp;")")</f>
        <v/>
      </c>
      <c r="F654" s="1" t="str">
        <f t="shared" si="4"/>
        <v/>
      </c>
      <c r="G654" s="1" t="str">
        <f t="shared" si="5"/>
        <v/>
      </c>
    </row>
    <row r="655" spans="1:7" ht="15.75" customHeight="1">
      <c r="A655" s="14" t="str">
        <f>IF(Data_HSK3!E649="","",Data_HSK3!E649)</f>
        <v>phòng thí nghiệm</v>
      </c>
      <c r="B655" s="15"/>
      <c r="C655" s="16" t="str">
        <f>IF(OR(A655="",TRIM(B655)=""),"",IF(OR(ISNUMBER(FIND("|"&amp;F655&amp;"|",Data_HSK3!G649)),AND(F655=G655,ISNUMBER(FIND("|"&amp;G655&amp;"|",Data_HSK3!H649)))),"✅","❌"))</f>
        <v/>
      </c>
      <c r="D655" s="17" t="str">
        <f>IF(OR(A655="",$D$5&lt;&gt;"Có"),"",Data_HSK3!B649&amp;"  ("&amp;Data_HSK3!C649&amp;")")</f>
        <v/>
      </c>
      <c r="F655" s="1" t="str">
        <f t="shared" si="4"/>
        <v/>
      </c>
      <c r="G655" s="1" t="str">
        <f t="shared" si="5"/>
        <v/>
      </c>
    </row>
    <row r="656" spans="1:7" ht="15.75" customHeight="1">
      <c r="A656" s="14" t="str">
        <f>IF(Data_HSK3!E650="","",Data_HSK3!E650)</f>
        <v>thực phẩm</v>
      </c>
      <c r="B656" s="15"/>
      <c r="C656" s="16" t="str">
        <f>IF(OR(A656="",TRIM(B656)=""),"",IF(OR(ISNUMBER(FIND("|"&amp;F656&amp;"|",Data_HSK3!G650)),AND(F656=G656,ISNUMBER(FIND("|"&amp;G656&amp;"|",Data_HSK3!H650)))),"✅","❌"))</f>
        <v/>
      </c>
      <c r="D656" s="17" t="str">
        <f>IF(OR(A656="",$D$5&lt;&gt;"Có"),"",Data_HSK3!B650&amp;"  ("&amp;Data_HSK3!C650&amp;")")</f>
        <v/>
      </c>
      <c r="F656" s="1" t="str">
        <f t="shared" si="4"/>
        <v/>
      </c>
      <c r="G656" s="1" t="str">
        <f t="shared" si="5"/>
        <v/>
      </c>
    </row>
    <row r="657" spans="1:7" ht="15.75" customHeight="1">
      <c r="A657" s="14" t="str">
        <f>IF(Data_HSK3!E651="","",Data_HSK3!E651)</f>
        <v>khiến cho, làm cho</v>
      </c>
      <c r="B657" s="15"/>
      <c r="C657" s="16" t="str">
        <f>IF(OR(A657="",TRIM(B657)=""),"",IF(OR(ISNUMBER(FIND("|"&amp;F657&amp;"|",Data_HSK3!G651)),AND(F657=G657,ISNUMBER(FIND("|"&amp;G657&amp;"|",Data_HSK3!H651)))),"✅","❌"))</f>
        <v/>
      </c>
      <c r="D657" s="17" t="str">
        <f>IF(OR(A657="",$D$5&lt;&gt;"Có"),"",Data_HSK3!B651&amp;"  ("&amp;Data_HSK3!C651&amp;")")</f>
        <v/>
      </c>
      <c r="F657" s="1" t="str">
        <f t="shared" si="4"/>
        <v/>
      </c>
      <c r="G657" s="1" t="str">
        <f t="shared" si="5"/>
        <v/>
      </c>
    </row>
    <row r="658" spans="1:7" ht="15.75" customHeight="1">
      <c r="A658" s="14" t="str">
        <f>IF(Data_HSK3!E652="","",Data_HSK3!E652)</f>
        <v>trước sau như một, luôn luôn</v>
      </c>
      <c r="B658" s="15"/>
      <c r="C658" s="16" t="str">
        <f>IF(OR(A658="",TRIM(B658)=""),"",IF(OR(ISNUMBER(FIND("|"&amp;F658&amp;"|",Data_HSK3!G652)),AND(F658=G658,ISNUMBER(FIND("|"&amp;G658&amp;"|",Data_HSK3!H652)))),"✅","❌"))</f>
        <v/>
      </c>
      <c r="D658" s="17" t="str">
        <f>IF(OR(A658="",$D$5&lt;&gt;"Có"),"",Data_HSK3!B652&amp;"  ("&amp;Data_HSK3!C652&amp;")")</f>
        <v/>
      </c>
      <c r="F658" s="1" t="str">
        <f t="shared" si="4"/>
        <v/>
      </c>
      <c r="G658" s="1" t="str">
        <f t="shared" si="5"/>
        <v/>
      </c>
    </row>
    <row r="659" spans="1:7" ht="15.75" customHeight="1">
      <c r="A659" s="14" t="str">
        <f>IF(Data_HSK3!E653="","",Data_HSK3!E653)</f>
        <v>thế kỷ</v>
      </c>
      <c r="B659" s="15"/>
      <c r="C659" s="16" t="str">
        <f>IF(OR(A659="",TRIM(B659)=""),"",IF(OR(ISNUMBER(FIND("|"&amp;F659&amp;"|",Data_HSK3!G653)),AND(F659=G659,ISNUMBER(FIND("|"&amp;G659&amp;"|",Data_HSK3!H653)))),"✅","❌"))</f>
        <v/>
      </c>
      <c r="D659" s="17" t="str">
        <f>IF(OR(A659="",$D$5&lt;&gt;"Có"),"",Data_HSK3!B653&amp;"  ("&amp;Data_HSK3!C653&amp;")")</f>
        <v/>
      </c>
      <c r="F659" s="1" t="str">
        <f t="shared" si="4"/>
        <v/>
      </c>
      <c r="G659" s="1" t="str">
        <f t="shared" si="5"/>
        <v/>
      </c>
    </row>
    <row r="660" spans="1:7" ht="15.75" customHeight="1">
      <c r="A660" s="14" t="str">
        <f>IF(Data_HSK3!E654="","",Data_HSK3!E654)</f>
        <v>thế giới</v>
      </c>
      <c r="B660" s="15"/>
      <c r="C660" s="16" t="str">
        <f>IF(OR(A660="",TRIM(B660)=""),"",IF(OR(ISNUMBER(FIND("|"&amp;F660&amp;"|",Data_HSK3!G654)),AND(F660=G660,ISNUMBER(FIND("|"&amp;G660&amp;"|",Data_HSK3!H654)))),"✅","❌"))</f>
        <v/>
      </c>
      <c r="D660" s="17" t="str">
        <f>IF(OR(A660="",$D$5&lt;&gt;"Có"),"",Data_HSK3!B654&amp;"  ("&amp;Data_HSK3!C654&amp;")")</f>
        <v/>
      </c>
      <c r="F660" s="1" t="str">
        <f t="shared" si="4"/>
        <v/>
      </c>
      <c r="G660" s="1" t="str">
        <f t="shared" si="5"/>
        <v/>
      </c>
    </row>
    <row r="661" spans="1:7" ht="15.75" customHeight="1">
      <c r="A661" s="14" t="str">
        <f>IF(Data_HSK3!E655="","",Data_HSK3!E655)</f>
        <v>World Cup, cúp thế giới</v>
      </c>
      <c r="B661" s="15"/>
      <c r="C661" s="16" t="str">
        <f>IF(OR(A661="",TRIM(B661)=""),"",IF(OR(ISNUMBER(FIND("|"&amp;F661&amp;"|",Data_HSK3!G655)),AND(F661=G661,ISNUMBER(FIND("|"&amp;G661&amp;"|",Data_HSK3!H655)))),"✅","❌"))</f>
        <v/>
      </c>
      <c r="D661" s="17" t="str">
        <f>IF(OR(A661="",$D$5&lt;&gt;"Có"),"",Data_HSK3!B655&amp;"  ("&amp;Data_HSK3!C655&amp;")")</f>
        <v/>
      </c>
      <c r="F661" s="1" t="str">
        <f t="shared" si="4"/>
        <v/>
      </c>
      <c r="G661" s="1" t="str">
        <f t="shared" si="5"/>
        <v/>
      </c>
    </row>
    <row r="662" spans="1:7" ht="15.75" customHeight="1">
      <c r="A662" s="14" t="str">
        <f>IF(Data_HSK3!E656="","",Data_HSK3!E656)</f>
        <v>thị trường, chợ</v>
      </c>
      <c r="B662" s="15"/>
      <c r="C662" s="16" t="str">
        <f>IF(OR(A662="",TRIM(B662)=""),"",IF(OR(ISNUMBER(FIND("|"&amp;F662&amp;"|",Data_HSK3!G656)),AND(F662=G662,ISNUMBER(FIND("|"&amp;G662&amp;"|",Data_HSK3!H656)))),"✅","❌"))</f>
        <v/>
      </c>
      <c r="D662" s="17" t="str">
        <f>IF(OR(A662="",$D$5&lt;&gt;"Có"),"",Data_HSK3!B656&amp;"  ("&amp;Data_HSK3!C656&amp;")")</f>
        <v/>
      </c>
      <c r="F662" s="1" t="str">
        <f t="shared" si="4"/>
        <v/>
      </c>
      <c r="G662" s="1" t="str">
        <f t="shared" si="5"/>
        <v/>
      </c>
    </row>
    <row r="663" spans="1:7" ht="15.75" customHeight="1">
      <c r="A663" s="14" t="str">
        <f>IF(Data_HSK3!E657="","",Data_HSK3!E657)</f>
        <v>tai nạn, sự cố</v>
      </c>
      <c r="B663" s="15"/>
      <c r="C663" s="16" t="str">
        <f>IF(OR(A663="",TRIM(B663)=""),"",IF(OR(ISNUMBER(FIND("|"&amp;F663&amp;"|",Data_HSK3!G657)),AND(F663=G663,ISNUMBER(FIND("|"&amp;G663&amp;"|",Data_HSK3!H657)))),"✅","❌"))</f>
        <v/>
      </c>
      <c r="D663" s="17" t="str">
        <f>IF(OR(A663="",$D$5&lt;&gt;"Có"),"",Data_HSK3!B657&amp;"  ("&amp;Data_HSK3!C657&amp;")")</f>
        <v/>
      </c>
      <c r="F663" s="1" t="str">
        <f t="shared" si="4"/>
        <v/>
      </c>
      <c r="G663" s="1" t="str">
        <f t="shared" si="5"/>
        <v/>
      </c>
    </row>
    <row r="664" spans="1:7" ht="15.75" customHeight="1">
      <c r="A664" s="14" t="str">
        <f>IF(Data_HSK3!E658="","",Data_HSK3!E658)</f>
        <v>sự kiện</v>
      </c>
      <c r="B664" s="15"/>
      <c r="C664" s="16" t="str">
        <f>IF(OR(A664="",TRIM(B664)=""),"",IF(OR(ISNUMBER(FIND("|"&amp;F664&amp;"|",Data_HSK3!G658)),AND(F664=G664,ISNUMBER(FIND("|"&amp;G664&amp;"|",Data_HSK3!H658)))),"✅","❌"))</f>
        <v/>
      </c>
      <c r="D664" s="17" t="str">
        <f>IF(OR(A664="",$D$5&lt;&gt;"Có"),"",Data_HSK3!B658&amp;"  ("&amp;Data_HSK3!C658&amp;")")</f>
        <v/>
      </c>
      <c r="F664" s="1" t="str">
        <f t="shared" si="4"/>
        <v/>
      </c>
      <c r="G664" s="1" t="str">
        <f t="shared" si="5"/>
        <v/>
      </c>
    </row>
    <row r="665" spans="1:7" ht="15.75" customHeight="1">
      <c r="A665" s="14" t="str">
        <f>IF(Data_HSK3!E659="","",Data_HSK3!E659)</f>
        <v>sự thật</v>
      </c>
      <c r="B665" s="15"/>
      <c r="C665" s="16" t="str">
        <f>IF(OR(A665="",TRIM(B665)=""),"",IF(OR(ISNUMBER(FIND("|"&amp;F665&amp;"|",Data_HSK3!G659)),AND(F665=G665,ISNUMBER(FIND("|"&amp;G665&amp;"|",Data_HSK3!H659)))),"✅","❌"))</f>
        <v/>
      </c>
      <c r="D665" s="17" t="str">
        <f>IF(OR(A665="",$D$5&lt;&gt;"Có"),"",Data_HSK3!B659&amp;"  ("&amp;Data_HSK3!C659&amp;")")</f>
        <v/>
      </c>
      <c r="F665" s="1" t="str">
        <f t="shared" si="4"/>
        <v/>
      </c>
      <c r="G665" s="1" t="str">
        <f t="shared" si="5"/>
        <v/>
      </c>
    </row>
    <row r="666" spans="1:7" ht="15.75" customHeight="1">
      <c r="A666" s="14" t="str">
        <f>IF(Data_HSK3!E660="","",Data_HSK3!E660)</f>
        <v>thực tế là (事实上)</v>
      </c>
      <c r="B666" s="15"/>
      <c r="C666" s="16" t="str">
        <f>IF(OR(A666="",TRIM(B666)=""),"",IF(OR(ISNUMBER(FIND("|"&amp;F666&amp;"|",Data_HSK3!G660)),AND(F666=G666,ISNUMBER(FIND("|"&amp;G666&amp;"|",Data_HSK3!H660)))),"✅","❌"))</f>
        <v/>
      </c>
      <c r="D666" s="17" t="str">
        <f>IF(OR(A666="",$D$5&lt;&gt;"Có"),"",Data_HSK3!B660&amp;"  ("&amp;Data_HSK3!C660&amp;")")</f>
        <v/>
      </c>
      <c r="F666" s="1" t="str">
        <f t="shared" si="4"/>
        <v/>
      </c>
      <c r="G666" s="1" t="str">
        <f t="shared" si="5"/>
        <v/>
      </c>
    </row>
    <row r="667" spans="1:7" ht="15.75" customHeight="1">
      <c r="A667" s="14" t="str">
        <f>IF(Data_HSK3!E661="","",Data_HSK3!E661)</f>
        <v>sự nghiệp</v>
      </c>
      <c r="B667" s="15"/>
      <c r="C667" s="16" t="str">
        <f>IF(OR(A667="",TRIM(B667)=""),"",IF(OR(ISNUMBER(FIND("|"&amp;F667&amp;"|",Data_HSK3!G661)),AND(F667=G667,ISNUMBER(FIND("|"&amp;G667&amp;"|",Data_HSK3!H661)))),"✅","❌"))</f>
        <v/>
      </c>
      <c r="D667" s="17" t="str">
        <f>IF(OR(A667="",$D$5&lt;&gt;"Có"),"",Data_HSK3!B661&amp;"  ("&amp;Data_HSK3!C661&amp;")")</f>
        <v/>
      </c>
      <c r="F667" s="1" t="str">
        <f t="shared" si="4"/>
        <v/>
      </c>
      <c r="G667" s="1" t="str">
        <f t="shared" si="5"/>
        <v/>
      </c>
    </row>
    <row r="668" spans="1:7" ht="15.75" customHeight="1">
      <c r="A668" s="14" t="str">
        <f>IF(Data_HSK3!E662="","",Data_HSK3!E662)</f>
        <v>đề thi</v>
      </c>
      <c r="B668" s="15"/>
      <c r="C668" s="16" t="str">
        <f>IF(OR(A668="",TRIM(B668)=""),"",IF(OR(ISNUMBER(FIND("|"&amp;F668&amp;"|",Data_HSK3!G662)),AND(F668=G668,ISNUMBER(FIND("|"&amp;G668&amp;"|",Data_HSK3!H662)))),"✅","❌"))</f>
        <v/>
      </c>
      <c r="D668" s="17" t="str">
        <f>IF(OR(A668="",$D$5&lt;&gt;"Có"),"",Data_HSK3!B662&amp;"  ("&amp;Data_HSK3!C662&amp;")")</f>
        <v/>
      </c>
      <c r="F668" s="1" t="str">
        <f t="shared" si="4"/>
        <v/>
      </c>
      <c r="G668" s="1" t="str">
        <f t="shared" si="5"/>
        <v/>
      </c>
    </row>
    <row r="669" spans="1:7" ht="15.75" customHeight="1">
      <c r="A669" s="14" t="str">
        <f>IF(Data_HSK3!E663="","",Data_HSK3!E663)</f>
        <v>thử nghiệm (试验)</v>
      </c>
      <c r="B669" s="15"/>
      <c r="C669" s="16" t="str">
        <f>IF(OR(A669="",TRIM(B669)=""),"",IF(OR(ISNUMBER(FIND("|"&amp;F669&amp;"|",Data_HSK3!G663)),AND(F669=G669,ISNUMBER(FIND("|"&amp;G669&amp;"|",Data_HSK3!H663)))),"✅","❌"))</f>
        <v/>
      </c>
      <c r="D669" s="17" t="str">
        <f>IF(OR(A669="",$D$5&lt;&gt;"Có"),"",Data_HSK3!B663&amp;"  ("&amp;Data_HSK3!C663&amp;")")</f>
        <v/>
      </c>
      <c r="F669" s="1" t="str">
        <f t="shared" si="4"/>
        <v/>
      </c>
      <c r="G669" s="1" t="str">
        <f t="shared" si="5"/>
        <v/>
      </c>
    </row>
    <row r="670" spans="1:7" ht="15.75" customHeight="1">
      <c r="A670" s="14" t="str">
        <f>IF(Data_HSK3!E664="","",Data_HSK3!E664)</f>
        <v>phù hợp, thích hợp (động từ)</v>
      </c>
      <c r="B670" s="15"/>
      <c r="C670" s="16" t="str">
        <f>IF(OR(A670="",TRIM(B670)=""),"",IF(OR(ISNUMBER(FIND("|"&amp;F670&amp;"|",Data_HSK3!G664)),AND(F670=G670,ISNUMBER(FIND("|"&amp;G670&amp;"|",Data_HSK3!H664)))),"✅","❌"))</f>
        <v/>
      </c>
      <c r="D670" s="17" t="str">
        <f>IF(OR(A670="",$D$5&lt;&gt;"Có"),"",Data_HSK3!B664&amp;"  ("&amp;Data_HSK3!C664&amp;")")</f>
        <v/>
      </c>
      <c r="F670" s="1" t="str">
        <f t="shared" si="4"/>
        <v/>
      </c>
      <c r="G670" s="1" t="str">
        <f t="shared" si="5"/>
        <v/>
      </c>
    </row>
    <row r="671" spans="1:7" ht="15.75" customHeight="1">
      <c r="A671" s="14" t="str">
        <f>IF(Data_HSK3!E665="","",Data_HSK3!E665)</f>
        <v>thích nghi</v>
      </c>
      <c r="B671" s="15"/>
      <c r="C671" s="16" t="str">
        <f>IF(OR(A671="",TRIM(B671)=""),"",IF(OR(ISNUMBER(FIND("|"&amp;F671&amp;"|",Data_HSK3!G665)),AND(F671=G671,ISNUMBER(FIND("|"&amp;G671&amp;"|",Data_HSK3!H665)))),"✅","❌"))</f>
        <v/>
      </c>
      <c r="D671" s="17" t="str">
        <f>IF(OR(A671="",$D$5&lt;&gt;"Có"),"",Data_HSK3!B665&amp;"  ("&amp;Data_HSK3!C665&amp;")")</f>
        <v/>
      </c>
      <c r="F671" s="1" t="str">
        <f t="shared" si="4"/>
        <v/>
      </c>
      <c r="G671" s="1" t="str">
        <f t="shared" si="5"/>
        <v/>
      </c>
    </row>
    <row r="672" spans="1:7" ht="15.75" customHeight="1">
      <c r="A672" s="14" t="str">
        <f>IF(Data_HSK3!E666="","",Data_HSK3!E666)</f>
        <v>thích hợp để dùng, áp dụng được</v>
      </c>
      <c r="B672" s="15"/>
      <c r="C672" s="16" t="str">
        <f>IF(OR(A672="",TRIM(B672)=""),"",IF(OR(ISNUMBER(FIND("|"&amp;F672&amp;"|",Data_HSK3!G666)),AND(F672=G672,ISNUMBER(FIND("|"&amp;G672&amp;"|",Data_HSK3!H666)))),"✅","❌"))</f>
        <v/>
      </c>
      <c r="D672" s="17" t="str">
        <f>IF(OR(A672="",$D$5&lt;&gt;"Có"),"",Data_HSK3!B666&amp;"  ("&amp;Data_HSK3!C666&amp;")")</f>
        <v/>
      </c>
      <c r="F672" s="1" t="str">
        <f t="shared" si="4"/>
        <v/>
      </c>
      <c r="G672" s="1" t="str">
        <f t="shared" si="5"/>
        <v/>
      </c>
    </row>
    <row r="673" spans="1:7" ht="15.75" customHeight="1">
      <c r="A673" s="14" t="str">
        <f>IF(Data_HSK3!E667="","",Data_HSK3!E667)</f>
        <v>phòng (1 chữ)</v>
      </c>
      <c r="B673" s="15"/>
      <c r="C673" s="16" t="str">
        <f>IF(OR(A673="",TRIM(B673)=""),"",IF(OR(ISNUMBER(FIND("|"&amp;F673&amp;"|",Data_HSK3!G667)),AND(F673=G673,ISNUMBER(FIND("|"&amp;G673&amp;"|",Data_HSK3!H667)))),"✅","❌"))</f>
        <v/>
      </c>
      <c r="D673" s="17" t="str">
        <f>IF(OR(A673="",$D$5&lt;&gt;"Có"),"",Data_HSK3!B667&amp;"  ("&amp;Data_HSK3!C667&amp;")")</f>
        <v/>
      </c>
      <c r="F673" s="1" t="str">
        <f t="shared" si="4"/>
        <v/>
      </c>
      <c r="G673" s="1" t="str">
        <f t="shared" si="5"/>
        <v/>
      </c>
    </row>
    <row r="674" spans="1:7" ht="15.75" customHeight="1">
      <c r="A674" s="14" t="str">
        <f>IF(Data_HSK3!E668="","",Data_HSK3!E668)</f>
        <v>thu phí</v>
      </c>
      <c r="B674" s="15"/>
      <c r="C674" s="16" t="str">
        <f>IF(OR(A674="",TRIM(B674)=""),"",IF(OR(ISNUMBER(FIND("|"&amp;F674&amp;"|",Data_HSK3!G668)),AND(F674=G674,ISNUMBER(FIND("|"&amp;G674&amp;"|",Data_HSK3!H668)))),"✅","❌"))</f>
        <v/>
      </c>
      <c r="D674" s="17" t="str">
        <f>IF(OR(A674="",$D$5&lt;&gt;"Có"),"",Data_HSK3!B668&amp;"  ("&amp;Data_HSK3!C668&amp;")")</f>
        <v/>
      </c>
      <c r="F674" s="1" t="str">
        <f t="shared" si="4"/>
        <v/>
      </c>
      <c r="G674" s="1" t="str">
        <f t="shared" si="5"/>
        <v/>
      </c>
    </row>
    <row r="675" spans="1:7" ht="15.75" customHeight="1">
      <c r="A675" s="14" t="str">
        <f>IF(Data_HSK3!E669="","",Data_HSK3!E669)</f>
        <v>xem (tivi)</v>
      </c>
      <c r="B675" s="15"/>
      <c r="C675" s="16" t="str">
        <f>IF(OR(A675="",TRIM(B675)=""),"",IF(OR(ISNUMBER(FIND("|"&amp;F675&amp;"|",Data_HSK3!G669)),AND(F675=G675,ISNUMBER(FIND("|"&amp;G675&amp;"|",Data_HSK3!H669)))),"✅","❌"))</f>
        <v/>
      </c>
      <c r="D675" s="17" t="str">
        <f>IF(OR(A675="",$D$5&lt;&gt;"Có"),"",Data_HSK3!B669&amp;"  ("&amp;Data_HSK3!C669&amp;")")</f>
        <v/>
      </c>
      <c r="F675" s="1" t="str">
        <f t="shared" si="4"/>
        <v/>
      </c>
      <c r="G675" s="1" t="str">
        <f t="shared" si="5"/>
        <v/>
      </c>
    </row>
    <row r="676" spans="1:7" ht="15.75" customHeight="1">
      <c r="A676" s="14" t="str">
        <f>IF(Data_HSK3!E670="","",Data_HSK3!E670)</f>
        <v>nghe (đài)</v>
      </c>
      <c r="B676" s="15"/>
      <c r="C676" s="16" t="str">
        <f>IF(OR(A676="",TRIM(B676)=""),"",IF(OR(ISNUMBER(FIND("|"&amp;F676&amp;"|",Data_HSK3!G670)),AND(F676=G676,ISNUMBER(FIND("|"&amp;G676&amp;"|",Data_HSK3!H670)))),"✅","❌"))</f>
        <v/>
      </c>
      <c r="D676" s="17" t="str">
        <f>IF(OR(A676="",$D$5&lt;&gt;"Có"),"",Data_HSK3!B670&amp;"  ("&amp;Data_HSK3!C670&amp;")")</f>
        <v/>
      </c>
      <c r="F676" s="1" t="str">
        <f t="shared" si="4"/>
        <v/>
      </c>
      <c r="G676" s="1" t="str">
        <f t="shared" si="5"/>
        <v/>
      </c>
    </row>
    <row r="677" spans="1:7" ht="15.75" customHeight="1">
      <c r="A677" s="14" t="str">
        <f>IF(Data_HSK3!E671="","",Data_HSK3!E671)</f>
        <v>đài radio</v>
      </c>
      <c r="B677" s="15"/>
      <c r="C677" s="16" t="str">
        <f>IF(OR(A677="",TRIM(B677)=""),"",IF(OR(ISNUMBER(FIND("|"&amp;F677&amp;"|",Data_HSK3!G671)),AND(F677=G677,ISNUMBER(FIND("|"&amp;G677&amp;"|",Data_HSK3!H671)))),"✅","❌"))</f>
        <v/>
      </c>
      <c r="D677" s="17" t="str">
        <f>IF(OR(A677="",$D$5&lt;&gt;"Có"),"",Data_HSK3!B671&amp;"  ("&amp;Data_HSK3!C671&amp;")")</f>
        <v/>
      </c>
      <c r="F677" s="1" t="str">
        <f t="shared" si="4"/>
        <v/>
      </c>
      <c r="G677" s="1" t="str">
        <f t="shared" si="5"/>
        <v/>
      </c>
    </row>
    <row r="678" spans="1:7" ht="15.75" customHeight="1">
      <c r="A678" s="14" t="str">
        <f>IF(Data_HSK3!E672="","",Data_HSK3!E672)</f>
        <v>thủ tục</v>
      </c>
      <c r="B678" s="15"/>
      <c r="C678" s="16" t="str">
        <f>IF(OR(A678="",TRIM(B678)=""),"",IF(OR(ISNUMBER(FIND("|"&amp;F678&amp;"|",Data_HSK3!G672)),AND(F678=G678,ISNUMBER(FIND("|"&amp;G678&amp;"|",Data_HSK3!H672)))),"✅","❌"))</f>
        <v/>
      </c>
      <c r="D678" s="17" t="str">
        <f>IF(OR(A678="",$D$5&lt;&gt;"Có"),"",Data_HSK3!B672&amp;"  ("&amp;Data_HSK3!C672&amp;")")</f>
        <v/>
      </c>
      <c r="F678" s="1" t="str">
        <f t="shared" si="4"/>
        <v/>
      </c>
      <c r="G678" s="1" t="str">
        <f t="shared" si="5"/>
        <v/>
      </c>
    </row>
    <row r="679" spans="1:7" ht="15.75" customHeight="1">
      <c r="A679" s="14" t="str">
        <f>IF(Data_HSK3!E673="","",Data_HSK3!E673)</f>
        <v>ngón tay</v>
      </c>
      <c r="B679" s="15"/>
      <c r="C679" s="16" t="str">
        <f>IF(OR(A679="",TRIM(B679)=""),"",IF(OR(ISNUMBER(FIND("|"&amp;F679&amp;"|",Data_HSK3!G673)),AND(F679=G679,ISNUMBER(FIND("|"&amp;G679&amp;"|",Data_HSK3!H673)))),"✅","❌"))</f>
        <v/>
      </c>
      <c r="D679" s="17" t="str">
        <f>IF(OR(A679="",$D$5&lt;&gt;"Có"),"",Data_HSK3!B673&amp;"  ("&amp;Data_HSK3!C673&amp;")")</f>
        <v/>
      </c>
      <c r="F679" s="1" t="str">
        <f t="shared" si="4"/>
        <v/>
      </c>
      <c r="G679" s="1" t="str">
        <f t="shared" si="5"/>
        <v/>
      </c>
    </row>
    <row r="680" spans="1:7" ht="15.75" customHeight="1">
      <c r="A680" s="14" t="str">
        <f>IF(Data_HSK3!E674="","",Data_HSK3!E674)</f>
        <v>thủ đô</v>
      </c>
      <c r="B680" s="15"/>
      <c r="C680" s="16" t="str">
        <f>IF(OR(A680="",TRIM(B680)=""),"",IF(OR(ISNUMBER(FIND("|"&amp;F680&amp;"|",Data_HSK3!G674)),AND(F680=G680,ISNUMBER(FIND("|"&amp;G680&amp;"|",Data_HSK3!H674)))),"✅","❌"))</f>
        <v/>
      </c>
      <c r="D680" s="17" t="str">
        <f>IF(OR(A680="",$D$5&lt;&gt;"Có"),"",Data_HSK3!B674&amp;"  ("&amp;Data_HSK3!C674&amp;")")</f>
        <v/>
      </c>
      <c r="F680" s="1" t="str">
        <f t="shared" si="4"/>
        <v/>
      </c>
      <c r="G680" s="1" t="str">
        <f t="shared" si="5"/>
        <v/>
      </c>
    </row>
    <row r="681" spans="1:7" ht="15.75" customHeight="1">
      <c r="A681" s="14" t="str">
        <f>IF(Data_HSK3!E675="","",Data_HSK3!E675)</f>
        <v>đầu tiên, trước hết</v>
      </c>
      <c r="B681" s="15"/>
      <c r="C681" s="16" t="str">
        <f>IF(OR(A681="",TRIM(B681)=""),"",IF(OR(ISNUMBER(FIND("|"&amp;F681&amp;"|",Data_HSK3!G675)),AND(F681=G681,ISNUMBER(FIND("|"&amp;G681&amp;"|",Data_HSK3!H675)))),"✅","❌"))</f>
        <v/>
      </c>
      <c r="D681" s="17" t="str">
        <f>IF(OR(A681="",$D$5&lt;&gt;"Có"),"",Data_HSK3!B675&amp;"  ("&amp;Data_HSK3!C675&amp;")")</f>
        <v/>
      </c>
      <c r="F681" s="1" t="str">
        <f t="shared" si="4"/>
        <v/>
      </c>
      <c r="G681" s="1" t="str">
        <f t="shared" si="5"/>
        <v/>
      </c>
    </row>
    <row r="682" spans="1:7" ht="15.75" customHeight="1">
      <c r="A682" s="14" t="str">
        <f>IF(Data_HSK3!E676="","",Data_HSK3!E676)</f>
        <v>chịu, bị, nhận</v>
      </c>
      <c r="B682" s="15"/>
      <c r="C682" s="16" t="str">
        <f>IF(OR(A682="",TRIM(B682)=""),"",IF(OR(ISNUMBER(FIND("|"&amp;F682&amp;"|",Data_HSK3!G676)),AND(F682=G682,ISNUMBER(FIND("|"&amp;G682&amp;"|",Data_HSK3!H676)))),"✅","❌"))</f>
        <v/>
      </c>
      <c r="D682" s="17" t="str">
        <f>IF(OR(A682="",$D$5&lt;&gt;"Có"),"",Data_HSK3!B676&amp;"  ("&amp;Data_HSK3!C676&amp;")")</f>
        <v/>
      </c>
      <c r="F682" s="1" t="str">
        <f t="shared" si="4"/>
        <v/>
      </c>
      <c r="G682" s="1" t="str">
        <f t="shared" si="5"/>
        <v/>
      </c>
    </row>
    <row r="683" spans="1:7" ht="15.75" customHeight="1">
      <c r="A683" s="14" t="str">
        <f>IF(Data_HSK3!E677="","",Data_HSK3!E677)</f>
        <v>bị thương</v>
      </c>
      <c r="B683" s="15"/>
      <c r="C683" s="16" t="str">
        <f>IF(OR(A683="",TRIM(B683)=""),"",IF(OR(ISNUMBER(FIND("|"&amp;F683&amp;"|",Data_HSK3!G677)),AND(F683=G683,ISNUMBER(FIND("|"&amp;G683&amp;"|",Data_HSK3!H677)))),"✅","❌"))</f>
        <v/>
      </c>
      <c r="D683" s="17" t="str">
        <f>IF(OR(A683="",$D$5&lt;&gt;"Có"),"",Data_HSK3!B677&amp;"  ("&amp;Data_HSK3!C677&amp;")")</f>
        <v/>
      </c>
      <c r="F683" s="1" t="str">
        <f t="shared" si="4"/>
        <v/>
      </c>
      <c r="G683" s="1" t="str">
        <f t="shared" si="5"/>
        <v/>
      </c>
    </row>
    <row r="684" spans="1:7" ht="15.75" customHeight="1">
      <c r="A684" s="14" t="str">
        <f>IF(Data_HSK3!E678="","",Data_HSK3!E678)</f>
        <v>giá sách</v>
      </c>
      <c r="B684" s="15"/>
      <c r="C684" s="16" t="str">
        <f>IF(OR(A684="",TRIM(B684)=""),"",IF(OR(ISNUMBER(FIND("|"&amp;F684&amp;"|",Data_HSK3!G678)),AND(F684=G684,ISNUMBER(FIND("|"&amp;G684&amp;"|",Data_HSK3!H678)))),"✅","❌"))</f>
        <v/>
      </c>
      <c r="D684" s="17" t="str">
        <f>IF(OR(A684="",$D$5&lt;&gt;"Có"),"",Data_HSK3!B678&amp;"  ("&amp;Data_HSK3!C678&amp;")")</f>
        <v/>
      </c>
      <c r="F684" s="1" t="str">
        <f t="shared" si="4"/>
        <v/>
      </c>
      <c r="G684" s="1" t="str">
        <f t="shared" si="5"/>
        <v/>
      </c>
    </row>
    <row r="685" spans="1:7" ht="15.75" customHeight="1">
      <c r="A685" s="14" t="str">
        <f>IF(Data_HSK3!E679="","",Data_HSK3!E679)</f>
        <v>thua; nhập (dữ liệu)</v>
      </c>
      <c r="B685" s="15"/>
      <c r="C685" s="16" t="str">
        <f>IF(OR(A685="",TRIM(B685)=""),"",IF(OR(ISNUMBER(FIND("|"&amp;F685&amp;"|",Data_HSK3!G679)),AND(F685=G685,ISNUMBER(FIND("|"&amp;G685&amp;"|",Data_HSK3!H679)))),"✅","❌"))</f>
        <v/>
      </c>
      <c r="D685" s="17" t="str">
        <f>IF(OR(A685="",$D$5&lt;&gt;"Có"),"",Data_HSK3!B679&amp;"  ("&amp;Data_HSK3!C679&amp;")")</f>
        <v/>
      </c>
      <c r="F685" s="1" t="str">
        <f t="shared" si="4"/>
        <v/>
      </c>
      <c r="G685" s="1" t="str">
        <f t="shared" si="5"/>
        <v/>
      </c>
    </row>
    <row r="686" spans="1:7" ht="15.75" customHeight="1">
      <c r="A686" s="14" t="str">
        <f>IF(Data_HSK3!E680="","",Data_HSK3!E680)</f>
        <v>nhập vào (dữ liệu)</v>
      </c>
      <c r="B686" s="15"/>
      <c r="C686" s="16" t="str">
        <f>IF(OR(A686="",TRIM(B686)=""),"",IF(OR(ISNUMBER(FIND("|"&amp;F686&amp;"|",Data_HSK3!G680)),AND(F686=G686,ISNUMBER(FIND("|"&amp;G686&amp;"|",Data_HSK3!H680)))),"✅","❌"))</f>
        <v/>
      </c>
      <c r="D686" s="17" t="str">
        <f>IF(OR(A686="",$D$5&lt;&gt;"Có"),"",Data_HSK3!B680&amp;"  ("&amp;Data_HSK3!C680&amp;")")</f>
        <v/>
      </c>
      <c r="F686" s="1" t="str">
        <f t="shared" si="4"/>
        <v/>
      </c>
      <c r="G686" s="1" t="str">
        <f t="shared" si="5"/>
        <v/>
      </c>
    </row>
    <row r="687" spans="1:7" ht="15.75" customHeight="1">
      <c r="A687" s="14" t="str">
        <f>IF(Data_HSK3!E681="","",Data_HSK3!E681)</f>
        <v>người quen</v>
      </c>
      <c r="B687" s="15"/>
      <c r="C687" s="16" t="str">
        <f>IF(OR(A687="",TRIM(B687)=""),"",IF(OR(ISNUMBER(FIND("|"&amp;F687&amp;"|",Data_HSK3!G681)),AND(F687=G687,ISNUMBER(FIND("|"&amp;G687&amp;"|",Data_HSK3!H681)))),"✅","❌"))</f>
        <v/>
      </c>
      <c r="D687" s="17" t="str">
        <f>IF(OR(A687="",$D$5&lt;&gt;"Có"),"",Data_HSK3!B681&amp;"  ("&amp;Data_HSK3!C681&amp;")")</f>
        <v/>
      </c>
      <c r="F687" s="1" t="str">
        <f t="shared" si="4"/>
        <v/>
      </c>
      <c r="G687" s="1" t="str">
        <f t="shared" si="5"/>
        <v/>
      </c>
    </row>
    <row r="688" spans="1:7" ht="15.75" customHeight="1">
      <c r="A688" s="14" t="str">
        <f>IF(Data_HSK3!E682="","",Data_HSK3!E682)</f>
        <v>cầm tinh (tuổi con gì); thuộc</v>
      </c>
      <c r="B688" s="15"/>
      <c r="C688" s="16" t="str">
        <f>IF(OR(A688="",TRIM(B688)=""),"",IF(OR(ISNUMBER(FIND("|"&amp;F688&amp;"|",Data_HSK3!G682)),AND(F688=G688,ISNUMBER(FIND("|"&amp;G688&amp;"|",Data_HSK3!H682)))),"✅","❌"))</f>
        <v/>
      </c>
      <c r="D688" s="17" t="str">
        <f>IF(OR(A688="",$D$5&lt;&gt;"Có"),"",Data_HSK3!B682&amp;"  ("&amp;Data_HSK3!C682&amp;")")</f>
        <v/>
      </c>
      <c r="F688" s="1" t="str">
        <f t="shared" si="4"/>
        <v/>
      </c>
      <c r="G688" s="1" t="str">
        <f t="shared" si="5"/>
        <v/>
      </c>
    </row>
    <row r="689" spans="1:7" ht="15.75" customHeight="1">
      <c r="A689" s="14" t="str">
        <f>IF(Data_HSK3!E683="","",Data_HSK3!E683)</f>
        <v>thuộc về</v>
      </c>
      <c r="B689" s="15"/>
      <c r="C689" s="16" t="str">
        <f>IF(OR(A689="",TRIM(B689)=""),"",IF(OR(ISNUMBER(FIND("|"&amp;F689&amp;"|",Data_HSK3!G683)),AND(F689=G689,ISNUMBER(FIND("|"&amp;G689&amp;"|",Data_HSK3!H683)))),"✅","❌"))</f>
        <v/>
      </c>
      <c r="D689" s="17" t="str">
        <f>IF(OR(A689="",$D$5&lt;&gt;"Có"),"",Data_HSK3!B683&amp;"  ("&amp;Data_HSK3!C683&amp;")")</f>
        <v/>
      </c>
      <c r="F689" s="1" t="str">
        <f t="shared" si="4"/>
        <v/>
      </c>
      <c r="G689" s="1" t="str">
        <f t="shared" si="5"/>
        <v/>
      </c>
    </row>
    <row r="690" spans="1:7" ht="15.75" customHeight="1">
      <c r="A690" s="14" t="str">
        <f>IF(Data_HSK3!E684="","",Data_HSK3!E684)</f>
        <v>bó (hoa)</v>
      </c>
      <c r="B690" s="15"/>
      <c r="C690" s="16" t="str">
        <f>IF(OR(A690="",TRIM(B690)=""),"",IF(OR(ISNUMBER(FIND("|"&amp;F690&amp;"|",Data_HSK3!G684)),AND(F690=G690,ISNUMBER(FIND("|"&amp;G690&amp;"|",Data_HSK3!H684)))),"✅","❌"))</f>
        <v/>
      </c>
      <c r="D690" s="17" t="str">
        <f>IF(OR(A690="",$D$5&lt;&gt;"Có"),"",Data_HSK3!B684&amp;"  ("&amp;Data_HSK3!C684&amp;")")</f>
        <v/>
      </c>
      <c r="F690" s="1" t="str">
        <f t="shared" si="4"/>
        <v/>
      </c>
      <c r="G690" s="1" t="str">
        <f t="shared" si="5"/>
        <v/>
      </c>
    </row>
    <row r="691" spans="1:7" ht="15.75" customHeight="1">
      <c r="A691" s="14" t="str">
        <f>IF(Data_HSK3!E685="","",Data_HSK3!E685)</f>
        <v>số lượng</v>
      </c>
      <c r="B691" s="15"/>
      <c r="C691" s="16" t="str">
        <f>IF(OR(A691="",TRIM(B691)=""),"",IF(OR(ISNUMBER(FIND("|"&amp;F691&amp;"|",Data_HSK3!G685)),AND(F691=G691,ISNUMBER(FIND("|"&amp;G691&amp;"|",Data_HSK3!H685)))),"✅","❌"))</f>
        <v/>
      </c>
      <c r="D691" s="17" t="str">
        <f>IF(OR(A691="",$D$5&lt;&gt;"Có"),"",Data_HSK3!B685&amp;"  ("&amp;Data_HSK3!C685&amp;")")</f>
        <v/>
      </c>
      <c r="F691" s="1" t="str">
        <f t="shared" si="4"/>
        <v/>
      </c>
      <c r="G691" s="1" t="str">
        <f t="shared" si="5"/>
        <v/>
      </c>
    </row>
    <row r="692" spans="1:7" ht="15.75" customHeight="1">
      <c r="A692" s="14" t="str">
        <f>IF(Data_HSK3!E686="","",Data_HSK3!E686)</f>
        <v>đôi (lượng từ); song, kép</v>
      </c>
      <c r="B692" s="15"/>
      <c r="C692" s="16" t="str">
        <f>IF(OR(A692="",TRIM(B692)=""),"",IF(OR(ISNUMBER(FIND("|"&amp;F692&amp;"|",Data_HSK3!G686)),AND(F692=G692,ISNUMBER(FIND("|"&amp;G692&amp;"|",Data_HSK3!H686)))),"✅","❌"))</f>
        <v/>
      </c>
      <c r="D692" s="17" t="str">
        <f>IF(OR(A692="",$D$5&lt;&gt;"Có"),"",Data_HSK3!B686&amp;"  ("&amp;Data_HSK3!C686&amp;")")</f>
        <v/>
      </c>
      <c r="F692" s="1" t="str">
        <f t="shared" si="4"/>
        <v/>
      </c>
      <c r="G692" s="1" t="str">
        <f t="shared" si="5"/>
        <v/>
      </c>
    </row>
    <row r="693" spans="1:7" ht="15.75" customHeight="1">
      <c r="A693" s="14" t="str">
        <f>IF(Data_HSK3!E687="","",Data_HSK3!E687)</f>
        <v>hai bên, song phương</v>
      </c>
      <c r="B693" s="15"/>
      <c r="C693" s="16" t="str">
        <f>IF(OR(A693="",TRIM(B693)=""),"",IF(OR(ISNUMBER(FIND("|"&amp;F693&amp;"|",Data_HSK3!G687)),AND(F693=G693,ISNUMBER(FIND("|"&amp;G693&amp;"|",Data_HSK3!H687)))),"✅","❌"))</f>
        <v/>
      </c>
      <c r="D693" s="17" t="str">
        <f>IF(OR(A693="",$D$5&lt;&gt;"Có"),"",Data_HSK3!B687&amp;"  ("&amp;Data_HSK3!C687&amp;")")</f>
        <v/>
      </c>
      <c r="F693" s="1" t="str">
        <f t="shared" si="4"/>
        <v/>
      </c>
      <c r="G693" s="1" t="str">
        <f t="shared" si="5"/>
        <v/>
      </c>
    </row>
    <row r="694" spans="1:7" ht="15.75" customHeight="1">
      <c r="A694" s="14" t="str">
        <f>IF(Data_HSK3!E688="","",Data_HSK3!E688)</f>
        <v>tư tưởng</v>
      </c>
      <c r="B694" s="15"/>
      <c r="C694" s="16" t="str">
        <f>IF(OR(A694="",TRIM(B694)=""),"",IF(OR(ISNUMBER(FIND("|"&amp;F694&amp;"|",Data_HSK3!G688)),AND(F694=G694,ISNUMBER(FIND("|"&amp;G694&amp;"|",Data_HSK3!H688)))),"✅","❌"))</f>
        <v/>
      </c>
      <c r="D694" s="17" t="str">
        <f>IF(OR(A694="",$D$5&lt;&gt;"Có"),"",Data_HSK3!B688&amp;"  ("&amp;Data_HSK3!C688&amp;")")</f>
        <v/>
      </c>
      <c r="F694" s="1" t="str">
        <f t="shared" si="4"/>
        <v/>
      </c>
      <c r="G694" s="1" t="str">
        <f t="shared" si="5"/>
        <v/>
      </c>
    </row>
    <row r="695" spans="1:7" ht="15.75" customHeight="1">
      <c r="A695" s="14" t="str">
        <f>IF(Data_HSK3!E689="","",Data_HSK3!E689)</f>
        <v>chết</v>
      </c>
      <c r="B695" s="15"/>
      <c r="C695" s="16" t="str">
        <f>IF(OR(A695="",TRIM(B695)=""),"",IF(OR(ISNUMBER(FIND("|"&amp;F695&amp;"|",Data_HSK3!G689)),AND(F695=G695,ISNUMBER(FIND("|"&amp;G695&amp;"|",Data_HSK3!H689)))),"✅","❌"))</f>
        <v/>
      </c>
      <c r="D695" s="17" t="str">
        <f>IF(OR(A695="",$D$5&lt;&gt;"Có"),"",Data_HSK3!B689&amp;"  ("&amp;Data_HSK3!C689&amp;")")</f>
        <v/>
      </c>
      <c r="F695" s="1" t="str">
        <f t="shared" si="4"/>
        <v/>
      </c>
      <c r="G695" s="1" t="str">
        <f t="shared" si="5"/>
        <v/>
      </c>
    </row>
    <row r="696" spans="1:7" ht="15.75" customHeight="1">
      <c r="A696" s="14" t="str">
        <f>IF(Data_HSK3!E690="","",Data_HSK3!E690)</f>
        <v>tốc độ</v>
      </c>
      <c r="B696" s="15"/>
      <c r="C696" s="16" t="str">
        <f>IF(OR(A696="",TRIM(B696)=""),"",IF(OR(ISNUMBER(FIND("|"&amp;F696&amp;"|",Data_HSK3!G690)),AND(F696=G696,ISNUMBER(FIND("|"&amp;G696&amp;"|",Data_HSK3!H690)))),"✅","❌"))</f>
        <v/>
      </c>
      <c r="D696" s="17" t="str">
        <f>IF(OR(A696="",$D$5&lt;&gt;"Có"),"",Data_HSK3!B690&amp;"  ("&amp;Data_HSK3!C690&amp;")")</f>
        <v/>
      </c>
      <c r="F696" s="1" t="str">
        <f t="shared" si="4"/>
        <v/>
      </c>
      <c r="G696" s="1" t="str">
        <f t="shared" si="5"/>
        <v/>
      </c>
    </row>
    <row r="697" spans="1:7" ht="15.75" customHeight="1">
      <c r="A697" s="14" t="str">
        <f>IF(Data_HSK3!E691="","",Data_HSK3!E691)</f>
        <v>theo, tùy theo</v>
      </c>
      <c r="B697" s="15"/>
      <c r="C697" s="16" t="str">
        <f>IF(OR(A697="",TRIM(B697)=""),"",IF(OR(ISNUMBER(FIND("|"&amp;F697&amp;"|",Data_HSK3!G691)),AND(F697=G697,ISNUMBER(FIND("|"&amp;G697&amp;"|",Data_HSK3!H691)))),"✅","❌"))</f>
        <v/>
      </c>
      <c r="D697" s="17" t="str">
        <f>IF(OR(A697="",$D$5&lt;&gt;"Có"),"",Data_HSK3!B691&amp;"  ("&amp;Data_HSK3!C691&amp;")")</f>
        <v/>
      </c>
      <c r="F697" s="1" t="str">
        <f t="shared" si="4"/>
        <v/>
      </c>
      <c r="G697" s="1" t="str">
        <f t="shared" si="5"/>
        <v/>
      </c>
    </row>
    <row r="698" spans="1:7" ht="15.75" customHeight="1">
      <c r="A698" s="14" t="str">
        <f>IF(Data_HSK3!E692="","",Data_HSK3!E692)</f>
        <v>nơi, sở; ngôi (nhà, trường)</v>
      </c>
      <c r="B698" s="15"/>
      <c r="C698" s="16" t="str">
        <f>IF(OR(A698="",TRIM(B698)=""),"",IF(OR(ISNUMBER(FIND("|"&amp;F698&amp;"|",Data_HSK3!G692)),AND(F698=G698,ISNUMBER(FIND("|"&amp;G698&amp;"|",Data_HSK3!H692)))),"✅","❌"))</f>
        <v/>
      </c>
      <c r="D698" s="17" t="str">
        <f>IF(OR(A698="",$D$5&lt;&gt;"Có"),"",Data_HSK3!B692&amp;"  ("&amp;Data_HSK3!C692&amp;")")</f>
        <v/>
      </c>
      <c r="F698" s="1" t="str">
        <f t="shared" si="4"/>
        <v/>
      </c>
      <c r="G698" s="1" t="str">
        <f t="shared" si="5"/>
        <v/>
      </c>
    </row>
    <row r="699" spans="1:7" ht="15.75" customHeight="1">
      <c r="A699" s="14" t="str">
        <f>IF(Data_HSK3!E693="","",Data_HSK3!E693)</f>
        <v>sở trưởng, viện trưởng</v>
      </c>
      <c r="B699" s="15"/>
      <c r="C699" s="16" t="str">
        <f>IF(OR(A699="",TRIM(B699)=""),"",IF(OR(ISNUMBER(FIND("|"&amp;F699&amp;"|",Data_HSK3!G693)),AND(F699=G699,ISNUMBER(FIND("|"&amp;G699&amp;"|",Data_HSK3!H693)))),"✅","❌"))</f>
        <v/>
      </c>
      <c r="D699" s="17" t="str">
        <f>IF(OR(A699="",$D$5&lt;&gt;"Có"),"",Data_HSK3!B693&amp;"  ("&amp;Data_HSK3!C693&amp;")")</f>
        <v/>
      </c>
      <c r="F699" s="1" t="str">
        <f t="shared" si="4"/>
        <v/>
      </c>
      <c r="G699" s="1" t="str">
        <f t="shared" si="5"/>
        <v/>
      </c>
    </row>
    <row r="700" spans="1:7" ht="15.75" customHeight="1">
      <c r="A700" s="14" t="str">
        <f>IF(Data_HSK3!E694="","",Data_HSK3!E694)</f>
        <v>bục, đài; chiếc (máy móc)</v>
      </c>
      <c r="B700" s="15"/>
      <c r="C700" s="16" t="str">
        <f>IF(OR(A700="",TRIM(B700)=""),"",IF(OR(ISNUMBER(FIND("|"&amp;F700&amp;"|",Data_HSK3!G694)),AND(F700=G700,ISNUMBER(FIND("|"&amp;G700&amp;"|",Data_HSK3!H694)))),"✅","❌"))</f>
        <v/>
      </c>
      <c r="D700" s="17" t="str">
        <f>IF(OR(A700="",$D$5&lt;&gt;"Có"),"",Data_HSK3!B694&amp;"  ("&amp;Data_HSK3!C694&amp;")")</f>
        <v/>
      </c>
      <c r="F700" s="1" t="str">
        <f t="shared" si="4"/>
        <v/>
      </c>
      <c r="G700" s="1" t="str">
        <f t="shared" si="5"/>
        <v/>
      </c>
    </row>
    <row r="701" spans="1:7" ht="15.75" customHeight="1">
      <c r="A701" s="14" t="str">
        <f>IF(Data_HSK3!E695="","",Data_HSK3!E695)</f>
        <v>nói chuyện, bàn (1 chữ)</v>
      </c>
      <c r="B701" s="15"/>
      <c r="C701" s="16" t="str">
        <f>IF(OR(A701="",TRIM(B701)=""),"",IF(OR(ISNUMBER(FIND("|"&amp;F701&amp;"|",Data_HSK3!G695)),AND(F701=G701,ISNUMBER(FIND("|"&amp;G701&amp;"|",Data_HSK3!H695)))),"✅","❌"))</f>
        <v/>
      </c>
      <c r="D701" s="17" t="str">
        <f>IF(OR(A701="",$D$5&lt;&gt;"Có"),"",Data_HSK3!B695&amp;"  ("&amp;Data_HSK3!C695&amp;")")</f>
        <v/>
      </c>
      <c r="F701" s="1" t="str">
        <f t="shared" si="4"/>
        <v/>
      </c>
      <c r="G701" s="1" t="str">
        <f t="shared" si="5"/>
        <v/>
      </c>
    </row>
    <row r="702" spans="1:7" ht="15.75" customHeight="1">
      <c r="A702" s="14" t="str">
        <f>IF(Data_HSK3!E696="","",Data_HSK3!E696)</f>
        <v>trò chuyện, nói chuyện (谈话)</v>
      </c>
      <c r="B702" s="15"/>
      <c r="C702" s="16" t="str">
        <f>IF(OR(A702="",TRIM(B702)=""),"",IF(OR(ISNUMBER(FIND("|"&amp;F702&amp;"|",Data_HSK3!G696)),AND(F702=G702,ISNUMBER(FIND("|"&amp;G702&amp;"|",Data_HSK3!H696)))),"✅","❌"))</f>
        <v/>
      </c>
      <c r="D702" s="17" t="str">
        <f>IF(OR(A702="",$D$5&lt;&gt;"Có"),"",Data_HSK3!B696&amp;"  ("&amp;Data_HSK3!C696&amp;")")</f>
        <v/>
      </c>
      <c r="F702" s="1" t="str">
        <f t="shared" si="4"/>
        <v/>
      </c>
      <c r="G702" s="1" t="str">
        <f t="shared" si="5"/>
        <v/>
      </c>
    </row>
    <row r="703" spans="1:7" ht="15.75" customHeight="1">
      <c r="A703" s="14" t="str">
        <f>IF(Data_HSK3!E697="","",Data_HSK3!E697)</f>
        <v>đàm phán</v>
      </c>
      <c r="B703" s="15"/>
      <c r="C703" s="16" t="str">
        <f>IF(OR(A703="",TRIM(B703)=""),"",IF(OR(ISNUMBER(FIND("|"&amp;F703&amp;"|",Data_HSK3!G697)),AND(F703=G703,ISNUMBER(FIND("|"&amp;G703&amp;"|",Data_HSK3!H697)))),"✅","❌"))</f>
        <v/>
      </c>
      <c r="D703" s="17" t="str">
        <f>IF(OR(A703="",$D$5&lt;&gt;"Có"),"",Data_HSK3!B697&amp;"  ("&amp;Data_HSK3!C697&amp;")")</f>
        <v/>
      </c>
      <c r="F703" s="1" t="str">
        <f t="shared" si="4"/>
        <v/>
      </c>
      <c r="G703" s="1" t="str">
        <f t="shared" si="5"/>
        <v/>
      </c>
    </row>
    <row r="704" spans="1:7" ht="15.75" customHeight="1">
      <c r="A704" s="14" t="str">
        <f>IF(Data_HSK3!E698="","",Data_HSK3!E698)</f>
        <v>canh, súp</v>
      </c>
      <c r="B704" s="15"/>
      <c r="C704" s="16" t="str">
        <f>IF(OR(A704="",TRIM(B704)=""),"",IF(OR(ISNUMBER(FIND("|"&amp;F704&amp;"|",Data_HSK3!G698)),AND(F704=G704,ISNUMBER(FIND("|"&amp;G704&amp;"|",Data_HSK3!H698)))),"✅","❌"))</f>
        <v/>
      </c>
      <c r="D704" s="17" t="str">
        <f>IF(OR(A704="",$D$5&lt;&gt;"Có"),"",Data_HSK3!B698&amp;"  ("&amp;Data_HSK3!C698&amp;")")</f>
        <v/>
      </c>
      <c r="F704" s="1" t="str">
        <f t="shared" si="4"/>
        <v/>
      </c>
      <c r="G704" s="1" t="str">
        <f t="shared" si="5"/>
        <v/>
      </c>
    </row>
    <row r="705" spans="1:7" ht="15.75" customHeight="1">
      <c r="A705" s="14" t="str">
        <f>IF(Data_HSK3!E699="","",Data_HSK3!E699)</f>
        <v>đường; kẹo</v>
      </c>
      <c r="B705" s="15"/>
      <c r="C705" s="16" t="str">
        <f>IF(OR(A705="",TRIM(B705)=""),"",IF(OR(ISNUMBER(FIND("|"&amp;F705&amp;"|",Data_HSK3!G699)),AND(F705=G705,ISNUMBER(FIND("|"&amp;G705&amp;"|",Data_HSK3!H699)))),"✅","❌"))</f>
        <v/>
      </c>
      <c r="D705" s="17" t="str">
        <f>IF(OR(A705="",$D$5&lt;&gt;"Có"),"",Data_HSK3!B699&amp;"  ("&amp;Data_HSK3!C699&amp;")")</f>
        <v/>
      </c>
      <c r="F705" s="1" t="str">
        <f t="shared" si="4"/>
        <v/>
      </c>
      <c r="G705" s="1" t="str">
        <f t="shared" si="5"/>
        <v/>
      </c>
    </row>
    <row r="706" spans="1:7" ht="15.75" customHeight="1">
      <c r="A706" s="14" t="str">
        <f>IF(Data_HSK3!E700="","",Data_HSK3!E700)</f>
        <v>đặc sắc, nét đặc trưng</v>
      </c>
      <c r="B706" s="15"/>
      <c r="C706" s="16" t="str">
        <f>IF(OR(A706="",TRIM(B706)=""),"",IF(OR(ISNUMBER(FIND("|"&amp;F706&amp;"|",Data_HSK3!G700)),AND(F706=G706,ISNUMBER(FIND("|"&amp;G706&amp;"|",Data_HSK3!H700)))),"✅","❌"))</f>
        <v/>
      </c>
      <c r="D706" s="17" t="str">
        <f>IF(OR(A706="",$D$5&lt;&gt;"Có"),"",Data_HSK3!B700&amp;"  ("&amp;Data_HSK3!C700&amp;")")</f>
        <v/>
      </c>
      <c r="F706" s="1" t="str">
        <f t="shared" si="4"/>
        <v/>
      </c>
      <c r="G706" s="1" t="str">
        <f t="shared" si="5"/>
        <v/>
      </c>
    </row>
    <row r="707" spans="1:7" ht="15.75" customHeight="1">
      <c r="A707" s="14" t="str">
        <f>IF(Data_HSK3!E701="","",Data_HSK3!E701)</f>
        <v>trước thời hạn, sớm hơn</v>
      </c>
      <c r="B707" s="15"/>
      <c r="C707" s="16" t="str">
        <f>IF(OR(A707="",TRIM(B707)=""),"",IF(OR(ISNUMBER(FIND("|"&amp;F707&amp;"|",Data_HSK3!G701)),AND(F707=G707,ISNUMBER(FIND("|"&amp;G707&amp;"|",Data_HSK3!H701)))),"✅","❌"))</f>
        <v/>
      </c>
      <c r="D707" s="17" t="str">
        <f>IF(OR(A707="",$D$5&lt;&gt;"Có"),"",Data_HSK3!B701&amp;"  ("&amp;Data_HSK3!C701&amp;")")</f>
        <v/>
      </c>
      <c r="F707" s="1" t="str">
        <f t="shared" si="4"/>
        <v/>
      </c>
      <c r="G707" s="1" t="str">
        <f t="shared" si="5"/>
        <v/>
      </c>
    </row>
    <row r="708" spans="1:7" ht="15.75" customHeight="1">
      <c r="A708" s="14" t="str">
        <f>IF(Data_HSK3!E702="","",Data_HSK3!E702)</f>
        <v>đặt câu hỏi</v>
      </c>
      <c r="B708" s="15"/>
      <c r="C708" s="16" t="str">
        <f>IF(OR(A708="",TRIM(B708)=""),"",IF(OR(ISNUMBER(FIND("|"&amp;F708&amp;"|",Data_HSK3!G702)),AND(F708=G708,ISNUMBER(FIND("|"&amp;G708&amp;"|",Data_HSK3!H702)))),"✅","❌"))</f>
        <v/>
      </c>
      <c r="D708" s="17" t="str">
        <f>IF(OR(A708="",$D$5&lt;&gt;"Có"),"",Data_HSK3!B702&amp;"  ("&amp;Data_HSK3!C702&amp;")")</f>
        <v/>
      </c>
      <c r="F708" s="1" t="str">
        <f t="shared" si="4"/>
        <v/>
      </c>
      <c r="G708" s="1" t="str">
        <f t="shared" si="5"/>
        <v/>
      </c>
    </row>
    <row r="709" spans="1:7" ht="15.75" customHeight="1">
      <c r="A709" s="14" t="str">
        <f>IF(Data_HSK3!E703="","",Data_HSK3!E703)</f>
        <v>đề bài, đầu đề</v>
      </c>
      <c r="B709" s="15"/>
      <c r="C709" s="16" t="str">
        <f>IF(OR(A709="",TRIM(B709)=""),"",IF(OR(ISNUMBER(FIND("|"&amp;F709&amp;"|",Data_HSK3!G703)),AND(F709=G709,ISNUMBER(FIND("|"&amp;G709&amp;"|",Data_HSK3!H703)))),"✅","❌"))</f>
        <v/>
      </c>
      <c r="D709" s="17" t="str">
        <f>IF(OR(A709="",$D$5&lt;&gt;"Có"),"",Data_HSK3!B703&amp;"  ("&amp;Data_HSK3!C703&amp;")")</f>
        <v/>
      </c>
      <c r="F709" s="1" t="str">
        <f t="shared" si="4"/>
        <v/>
      </c>
      <c r="G709" s="1" t="str">
        <f t="shared" si="5"/>
        <v/>
      </c>
    </row>
    <row r="710" spans="1:7" ht="15.75" customHeight="1">
      <c r="A710" s="14" t="str">
        <f>IF(Data_HSK3!E704="","",Data_HSK3!E704)</f>
        <v>thể hội, lĩnh hội</v>
      </c>
      <c r="B710" s="15"/>
      <c r="C710" s="16" t="str">
        <f>IF(OR(A710="",TRIM(B710)=""),"",IF(OR(ISNUMBER(FIND("|"&amp;F710&amp;"|",Data_HSK3!G704)),AND(F710=G710,ISNUMBER(FIND("|"&amp;G710&amp;"|",Data_HSK3!H704)))),"✅","❌"))</f>
        <v/>
      </c>
      <c r="D710" s="17" t="str">
        <f>IF(OR(A710="",$D$5&lt;&gt;"Có"),"",Data_HSK3!B704&amp;"  ("&amp;Data_HSK3!C704&amp;")")</f>
        <v/>
      </c>
      <c r="F710" s="1" t="str">
        <f t="shared" si="4"/>
        <v/>
      </c>
      <c r="G710" s="1" t="str">
        <f t="shared" si="5"/>
        <v/>
      </c>
    </row>
    <row r="711" spans="1:7" ht="15.75" customHeight="1">
      <c r="A711" s="14" t="str">
        <f>IF(Data_HSK3!E705="","",Data_HSK3!E705)</f>
        <v>thể hiện</v>
      </c>
      <c r="B711" s="15"/>
      <c r="C711" s="16" t="str">
        <f>IF(OR(A711="",TRIM(B711)=""),"",IF(OR(ISNUMBER(FIND("|"&amp;F711&amp;"|",Data_HSK3!G705)),AND(F711=G711,ISNUMBER(FIND("|"&amp;G711&amp;"|",Data_HSK3!H705)))),"✅","❌"))</f>
        <v/>
      </c>
      <c r="D711" s="17" t="str">
        <f>IF(OR(A711="",$D$5&lt;&gt;"Có"),"",Data_HSK3!B705&amp;"  ("&amp;Data_HSK3!C705&amp;")")</f>
        <v/>
      </c>
      <c r="F711" s="1" t="str">
        <f t="shared" si="4"/>
        <v/>
      </c>
      <c r="G711" s="1" t="str">
        <f t="shared" si="5"/>
        <v/>
      </c>
    </row>
    <row r="712" spans="1:7" ht="15.75" customHeight="1">
      <c r="A712" s="14" t="str">
        <f>IF(Data_HSK3!E706="","",Data_HSK3!E706)</f>
        <v>trải nghiệm</v>
      </c>
      <c r="B712" s="15"/>
      <c r="C712" s="16" t="str">
        <f>IF(OR(A712="",TRIM(B712)=""),"",IF(OR(ISNUMBER(FIND("|"&amp;F712&amp;"|",Data_HSK3!G706)),AND(F712=G712,ISNUMBER(FIND("|"&amp;G712&amp;"|",Data_HSK3!H706)))),"✅","❌"))</f>
        <v/>
      </c>
      <c r="D712" s="17" t="str">
        <f>IF(OR(A712="",$D$5&lt;&gt;"Có"),"",Data_HSK3!B706&amp;"  ("&amp;Data_HSK3!C706&amp;")")</f>
        <v/>
      </c>
      <c r="F712" s="1" t="str">
        <f t="shared" si="4"/>
        <v/>
      </c>
      <c r="G712" s="1" t="str">
        <f t="shared" si="5"/>
        <v/>
      </c>
    </row>
    <row r="713" spans="1:7" ht="15.75" customHeight="1">
      <c r="A713" s="14" t="str">
        <f>IF(Data_HSK3!E707="","",Data_HSK3!E707)</f>
        <v>bầu trời</v>
      </c>
      <c r="B713" s="15"/>
      <c r="C713" s="16" t="str">
        <f>IF(OR(A713="",TRIM(B713)=""),"",IF(OR(ISNUMBER(FIND("|"&amp;F713&amp;"|",Data_HSK3!G707)),AND(F713=G713,ISNUMBER(FIND("|"&amp;G713&amp;"|",Data_HSK3!H707)))),"✅","❌"))</f>
        <v/>
      </c>
      <c r="D713" s="17" t="str">
        <f>IF(OR(A713="",$D$5&lt;&gt;"Có"),"",Data_HSK3!B707&amp;"  ("&amp;Data_HSK3!C707&amp;")")</f>
        <v/>
      </c>
      <c r="F713" s="1" t="str">
        <f t="shared" si="4"/>
        <v/>
      </c>
      <c r="G713" s="1" t="str">
        <f t="shared" si="5"/>
        <v/>
      </c>
    </row>
    <row r="714" spans="1:7" ht="15.75" customHeight="1">
      <c r="A714" s="14" t="str">
        <f>IF(Data_HSK3!E708="","",Data_HSK3!E708)</f>
        <v>ngọt</v>
      </c>
      <c r="B714" s="15"/>
      <c r="C714" s="16" t="str">
        <f>IF(OR(A714="",TRIM(B714)=""),"",IF(OR(ISNUMBER(FIND("|"&amp;F714&amp;"|",Data_HSK3!G708)),AND(F714=G714,ISNUMBER(FIND("|"&amp;G714&amp;"|",Data_HSK3!H708)))),"✅","❌"))</f>
        <v/>
      </c>
      <c r="D714" s="17" t="str">
        <f>IF(OR(A714="",$D$5&lt;&gt;"Có"),"",Data_HSK3!B708&amp;"  ("&amp;Data_HSK3!C708&amp;")")</f>
        <v/>
      </c>
      <c r="F714" s="1" t="str">
        <f t="shared" si="4"/>
        <v/>
      </c>
      <c r="G714" s="1" t="str">
        <f t="shared" si="5"/>
        <v/>
      </c>
    </row>
    <row r="715" spans="1:7" ht="15.75" customHeight="1">
      <c r="A715" s="14" t="str">
        <f>IF(Data_HSK3!E709="","",Data_HSK3!E709)</f>
        <v>điều chỉnh, pha (tiáo)</v>
      </c>
      <c r="B715" s="15"/>
      <c r="C715" s="16" t="str">
        <f>IF(OR(A715="",TRIM(B715)=""),"",IF(OR(ISNUMBER(FIND("|"&amp;F715&amp;"|",Data_HSK3!G709)),AND(F715=G715,ISNUMBER(FIND("|"&amp;G715&amp;"|",Data_HSK3!H709)))),"✅","❌"))</f>
        <v/>
      </c>
      <c r="D715" s="17" t="str">
        <f>IF(OR(A715="",$D$5&lt;&gt;"Có"),"",Data_HSK3!B709&amp;"  ("&amp;Data_HSK3!C709&amp;")")</f>
        <v/>
      </c>
      <c r="F715" s="1" t="str">
        <f t="shared" si="4"/>
        <v/>
      </c>
      <c r="G715" s="1" t="str">
        <f t="shared" si="5"/>
        <v/>
      </c>
    </row>
    <row r="716" spans="1:7" ht="15.75" customHeight="1">
      <c r="A716" s="14" t="str">
        <f>IF(Data_HSK3!E710="","",Data_HSK3!E710)</f>
        <v>điều chỉnh</v>
      </c>
      <c r="B716" s="15"/>
      <c r="C716" s="16" t="str">
        <f>IF(OR(A716="",TRIM(B716)=""),"",IF(OR(ISNUMBER(FIND("|"&amp;F716&amp;"|",Data_HSK3!G710)),AND(F716=G716,ISNUMBER(FIND("|"&amp;G716&amp;"|",Data_HSK3!H710)))),"✅","❌"))</f>
        <v/>
      </c>
      <c r="D716" s="17" t="str">
        <f>IF(OR(A716="",$D$5&lt;&gt;"Có"),"",Data_HSK3!B710&amp;"  ("&amp;Data_HSK3!C710&amp;")")</f>
        <v/>
      </c>
      <c r="F716" s="1" t="str">
        <f t="shared" si="4"/>
        <v/>
      </c>
      <c r="G716" s="1" t="str">
        <f t="shared" si="5"/>
        <v/>
      </c>
    </row>
    <row r="717" spans="1:7" ht="15.75" customHeight="1">
      <c r="A717" s="14" t="str">
        <f>IF(Data_HSK3!E711="","",Data_HSK3!E711)</f>
        <v>nhảy (1 chữ)</v>
      </c>
      <c r="B717" s="15"/>
      <c r="C717" s="16" t="str">
        <f>IF(OR(A717="",TRIM(B717)=""),"",IF(OR(ISNUMBER(FIND("|"&amp;F717&amp;"|",Data_HSK3!G711)),AND(F717=G717,ISNUMBER(FIND("|"&amp;G717&amp;"|",Data_HSK3!H711)))),"✅","❌"))</f>
        <v/>
      </c>
      <c r="D717" s="17" t="str">
        <f>IF(OR(A717="",$D$5&lt;&gt;"Có"),"",Data_HSK3!B711&amp;"  ("&amp;Data_HSK3!C711&amp;")")</f>
        <v/>
      </c>
      <c r="F717" s="1" t="str">
        <f t="shared" si="4"/>
        <v/>
      </c>
      <c r="G717" s="1" t="str">
        <f t="shared" si="5"/>
        <v/>
      </c>
    </row>
    <row r="718" spans="1:7" ht="15.75" customHeight="1">
      <c r="A718" s="14" t="str">
        <f>IF(Data_HSK3!E712="","",Data_HSK3!E712)</f>
        <v>nhảy cao</v>
      </c>
      <c r="B718" s="15"/>
      <c r="C718" s="16" t="str">
        <f>IF(OR(A718="",TRIM(B718)=""),"",IF(OR(ISNUMBER(FIND("|"&amp;F718&amp;"|",Data_HSK3!G712)),AND(F718=G718,ISNUMBER(FIND("|"&amp;G718&amp;"|",Data_HSK3!H712)))),"✅","❌"))</f>
        <v/>
      </c>
      <c r="D718" s="17" t="str">
        <f>IF(OR(A718="",$D$5&lt;&gt;"Có"),"",Data_HSK3!B712&amp;"  ("&amp;Data_HSK3!C712&amp;")")</f>
        <v/>
      </c>
      <c r="F718" s="1" t="str">
        <f t="shared" si="4"/>
        <v/>
      </c>
      <c r="G718" s="1" t="str">
        <f t="shared" si="5"/>
        <v/>
      </c>
    </row>
    <row r="719" spans="1:7" ht="15.75" customHeight="1">
      <c r="A719" s="14" t="str">
        <f>IF(Data_HSK3!E713="","",Data_HSK3!E713)</f>
        <v>khiêu vũ, nhảy múa</v>
      </c>
      <c r="B719" s="15"/>
      <c r="C719" s="16" t="str">
        <f>IF(OR(A719="",TRIM(B719)=""),"",IF(OR(ISNUMBER(FIND("|"&amp;F719&amp;"|",Data_HSK3!G713)),AND(F719=G719,ISNUMBER(FIND("|"&amp;G719&amp;"|",Data_HSK3!H713)))),"✅","❌"))</f>
        <v/>
      </c>
      <c r="D719" s="17" t="str">
        <f>IF(OR(A719="",$D$5&lt;&gt;"Có"),"",Data_HSK3!B713&amp;"  ("&amp;Data_HSK3!C713&amp;")")</f>
        <v/>
      </c>
      <c r="F719" s="1" t="str">
        <f t="shared" si="4"/>
        <v/>
      </c>
      <c r="G719" s="1" t="str">
        <f t="shared" si="5"/>
        <v/>
      </c>
    </row>
    <row r="720" spans="1:7" ht="15.75" customHeight="1">
      <c r="A720" s="14" t="str">
        <f>IF(Data_HSK3!E714="","",Data_HSK3!E714)</f>
        <v>nhảy xa</v>
      </c>
      <c r="B720" s="15"/>
      <c r="C720" s="16" t="str">
        <f>IF(OR(A720="",TRIM(B720)=""),"",IF(OR(ISNUMBER(FIND("|"&amp;F720&amp;"|",Data_HSK3!G714)),AND(F720=G720,ISNUMBER(FIND("|"&amp;G720&amp;"|",Data_HSK3!H714)))),"✅","❌"))</f>
        <v/>
      </c>
      <c r="D720" s="17" t="str">
        <f>IF(OR(A720="",$D$5&lt;&gt;"Có"),"",Data_HSK3!B714&amp;"  ("&amp;Data_HSK3!C714&amp;")")</f>
        <v/>
      </c>
      <c r="F720" s="1" t="str">
        <f t="shared" si="4"/>
        <v/>
      </c>
      <c r="G720" s="1" t="str">
        <f t="shared" si="5"/>
        <v/>
      </c>
    </row>
    <row r="721" spans="1:7" ht="15.75" customHeight="1">
      <c r="A721" s="14" t="str">
        <f>IF(Data_HSK3!E715="","",Data_HSK3!E715)</f>
        <v>sắt</v>
      </c>
      <c r="B721" s="15"/>
      <c r="C721" s="16" t="str">
        <f>IF(OR(A721="",TRIM(B721)=""),"",IF(OR(ISNUMBER(FIND("|"&amp;F721&amp;"|",Data_HSK3!G715)),AND(F721=G721,ISNUMBER(FIND("|"&amp;G721&amp;"|",Data_HSK3!H715)))),"✅","❌"))</f>
        <v/>
      </c>
      <c r="D721" s="17" t="str">
        <f>IF(OR(A721="",$D$5&lt;&gt;"Có"),"",Data_HSK3!B715&amp;"  ("&amp;Data_HSK3!C715&amp;")")</f>
        <v/>
      </c>
      <c r="F721" s="1" t="str">
        <f t="shared" si="4"/>
        <v/>
      </c>
      <c r="G721" s="1" t="str">
        <f t="shared" si="5"/>
        <v/>
      </c>
    </row>
    <row r="722" spans="1:7" ht="15.75" customHeight="1">
      <c r="A722" s="14" t="str">
        <f>IF(Data_HSK3!E716="","",Data_HSK3!E716)</f>
        <v>đường sắt</v>
      </c>
      <c r="B722" s="15"/>
      <c r="C722" s="16" t="str">
        <f>IF(OR(A722="",TRIM(B722)=""),"",IF(OR(ISNUMBER(FIND("|"&amp;F722&amp;"|",Data_HSK3!G716)),AND(F722=G722,ISNUMBER(FIND("|"&amp;G722&amp;"|",Data_HSK3!H716)))),"✅","❌"))</f>
        <v/>
      </c>
      <c r="D722" s="17" t="str">
        <f>IF(OR(A722="",$D$5&lt;&gt;"Có"),"",Data_HSK3!B716&amp;"  ("&amp;Data_HSK3!C716&amp;")")</f>
        <v/>
      </c>
      <c r="F722" s="1" t="str">
        <f t="shared" si="4"/>
        <v/>
      </c>
      <c r="G722" s="1" t="str">
        <f t="shared" si="5"/>
        <v/>
      </c>
    </row>
    <row r="723" spans="1:7" ht="15.75" customHeight="1">
      <c r="A723" s="14" t="str">
        <f>IF(Data_HSK3!E717="","",Data_HSK3!E717)</f>
        <v>kỹ năng nghe, thính lực</v>
      </c>
      <c r="B723" s="15"/>
      <c r="C723" s="16" t="str">
        <f>IF(OR(A723="",TRIM(B723)=""),"",IF(OR(ISNUMBER(FIND("|"&amp;F723&amp;"|",Data_HSK3!G717)),AND(F723=G723,ISNUMBER(FIND("|"&amp;G723&amp;"|",Data_HSK3!H717)))),"✅","❌"))</f>
        <v/>
      </c>
      <c r="D723" s="17" t="str">
        <f>IF(OR(A723="",$D$5&lt;&gt;"Có"),"",Data_HSK3!B717&amp;"  ("&amp;Data_HSK3!C717&amp;")")</f>
        <v/>
      </c>
      <c r="F723" s="1" t="str">
        <f t="shared" si="4"/>
        <v/>
      </c>
      <c r="G723" s="1" t="str">
        <f t="shared" si="5"/>
        <v/>
      </c>
    </row>
    <row r="724" spans="1:7" ht="15.75" customHeight="1">
      <c r="A724" s="14" t="str">
        <f>IF(Data_HSK3!E718="","",Data_HSK3!E718)</f>
        <v>thính giả</v>
      </c>
      <c r="B724" s="15"/>
      <c r="C724" s="16" t="str">
        <f>IF(OR(A724="",TRIM(B724)=""),"",IF(OR(ISNUMBER(FIND("|"&amp;F724&amp;"|",Data_HSK3!G718)),AND(F724=G724,ISNUMBER(FIND("|"&amp;G724&amp;"|",Data_HSK3!H718)))),"✅","❌"))</f>
        <v/>
      </c>
      <c r="D724" s="17" t="str">
        <f>IF(OR(A724="",$D$5&lt;&gt;"Có"),"",Data_HSK3!B718&amp;"  ("&amp;Data_HSK3!C718&amp;")")</f>
        <v/>
      </c>
      <c r="F724" s="1" t="str">
        <f t="shared" si="4"/>
        <v/>
      </c>
      <c r="G724" s="1" t="str">
        <f t="shared" si="5"/>
        <v/>
      </c>
    </row>
    <row r="725" spans="1:7" ht="15.75" customHeight="1">
      <c r="A725" s="14" t="str">
        <f>IF(Data_HSK3!E719="","",Data_HSK3!E719)</f>
        <v>dừng lại, đình chỉ</v>
      </c>
      <c r="B725" s="15"/>
      <c r="C725" s="16" t="str">
        <f>IF(OR(A725="",TRIM(B725)=""),"",IF(OR(ISNUMBER(FIND("|"&amp;F725&amp;"|",Data_HSK3!G719)),AND(F725=G725,ISNUMBER(FIND("|"&amp;G725&amp;"|",Data_HSK3!H719)))),"✅","❌"))</f>
        <v/>
      </c>
      <c r="D725" s="17" t="str">
        <f>IF(OR(A725="",$D$5&lt;&gt;"Có"),"",Data_HSK3!B719&amp;"  ("&amp;Data_HSK3!C719&amp;")")</f>
        <v/>
      </c>
      <c r="F725" s="1" t="str">
        <f t="shared" si="4"/>
        <v/>
      </c>
      <c r="G725" s="1" t="str">
        <f t="shared" si="5"/>
        <v/>
      </c>
    </row>
    <row r="726" spans="1:7" ht="15.75" customHeight="1">
      <c r="A726" s="14" t="str">
        <f>IF(Data_HSK3!E720="","",Data_HSK3!E720)</f>
        <v>thông thường</v>
      </c>
      <c r="B726" s="15"/>
      <c r="C726" s="16" t="str">
        <f>IF(OR(A726="",TRIM(B726)=""),"",IF(OR(ISNUMBER(FIND("|"&amp;F726&amp;"|",Data_HSK3!G720)),AND(F726=G726,ISNUMBER(FIND("|"&amp;G726&amp;"|",Data_HSK3!H720)))),"✅","❌"))</f>
        <v/>
      </c>
      <c r="D726" s="17" t="str">
        <f>IF(OR(A726="",$D$5&lt;&gt;"Có"),"",Data_HSK3!B720&amp;"  ("&amp;Data_HSK3!C720&amp;")")</f>
        <v/>
      </c>
      <c r="F726" s="1" t="str">
        <f t="shared" si="4"/>
        <v/>
      </c>
      <c r="G726" s="1" t="str">
        <f t="shared" si="5"/>
        <v/>
      </c>
    </row>
    <row r="727" spans="1:7" ht="15.75" customHeight="1">
      <c r="A727" s="14" t="str">
        <f>IF(Data_HSK3!E721="","",Data_HSK3!E721)</f>
        <v>liên lạc, thông tin liên lạc</v>
      </c>
      <c r="B727" s="15"/>
      <c r="C727" s="16" t="str">
        <f>IF(OR(A727="",TRIM(B727)=""),"",IF(OR(ISNUMBER(FIND("|"&amp;F727&amp;"|",Data_HSK3!G721)),AND(F727=G727,ISNUMBER(FIND("|"&amp;G727&amp;"|",Data_HSK3!H721)))),"✅","❌"))</f>
        <v/>
      </c>
      <c r="D727" s="17" t="str">
        <f>IF(OR(A727="",$D$5&lt;&gt;"Có"),"",Data_HSK3!B721&amp;"  ("&amp;Data_HSK3!C721&amp;")")</f>
        <v/>
      </c>
      <c r="F727" s="1" t="str">
        <f t="shared" si="4"/>
        <v/>
      </c>
      <c r="G727" s="1" t="str">
        <f t="shared" si="5"/>
        <v/>
      </c>
    </row>
    <row r="728" spans="1:7" ht="15.75" customHeight="1">
      <c r="A728" s="14" t="str">
        <f>IF(Data_HSK3!E722="","",Data_HSK3!E722)</f>
        <v>đồng ý</v>
      </c>
      <c r="B728" s="15"/>
      <c r="C728" s="16" t="str">
        <f>IF(OR(A728="",TRIM(B728)=""),"",IF(OR(ISNUMBER(FIND("|"&amp;F728&amp;"|",Data_HSK3!G722)),AND(F728=G728,ISNUMBER(FIND("|"&amp;G728&amp;"|",Data_HSK3!H722)))),"✅","❌"))</f>
        <v/>
      </c>
      <c r="D728" s="17" t="str">
        <f>IF(OR(A728="",$D$5&lt;&gt;"Có"),"",Data_HSK3!B722&amp;"  ("&amp;Data_HSK3!C722&amp;")")</f>
        <v/>
      </c>
      <c r="F728" s="1" t="str">
        <f t="shared" si="4"/>
        <v/>
      </c>
      <c r="G728" s="1" t="str">
        <f t="shared" si="5"/>
        <v/>
      </c>
    </row>
    <row r="729" spans="1:7" ht="15.75" customHeight="1">
      <c r="A729" s="14" t="str">
        <f>IF(Data_HSK3!E723="","",Data_HSK3!E723)</f>
        <v>đau, đau đớn</v>
      </c>
      <c r="B729" s="15"/>
      <c r="C729" s="16" t="str">
        <f>IF(OR(A729="",TRIM(B729)=""),"",IF(OR(ISNUMBER(FIND("|"&amp;F729&amp;"|",Data_HSK3!G723)),AND(F729=G729,ISNUMBER(FIND("|"&amp;G729&amp;"|",Data_HSK3!H723)))),"✅","❌"))</f>
        <v/>
      </c>
      <c r="D729" s="17" t="str">
        <f>IF(OR(A729="",$D$5&lt;&gt;"Có"),"",Data_HSK3!B723&amp;"  ("&amp;Data_HSK3!C723&amp;")")</f>
        <v/>
      </c>
      <c r="F729" s="1" t="str">
        <f t="shared" si="4"/>
        <v/>
      </c>
      <c r="G729" s="1" t="str">
        <f t="shared" si="5"/>
        <v/>
      </c>
    </row>
    <row r="730" spans="1:7" ht="15.75" customHeight="1">
      <c r="A730" s="14" t="str">
        <f>IF(Data_HSK3!E724="","",Data_HSK3!E724)</f>
        <v>đau khổ</v>
      </c>
      <c r="B730" s="15"/>
      <c r="C730" s="16" t="str">
        <f>IF(OR(A730="",TRIM(B730)=""),"",IF(OR(ISNUMBER(FIND("|"&amp;F730&amp;"|",Data_HSK3!G724)),AND(F730=G730,ISNUMBER(FIND("|"&amp;G730&amp;"|",Data_HSK3!H724)))),"✅","❌"))</f>
        <v/>
      </c>
      <c r="D730" s="17" t="str">
        <f>IF(OR(A730="",$D$5&lt;&gt;"Có"),"",Data_HSK3!B724&amp;"  ("&amp;Data_HSK3!C724&amp;")")</f>
        <v/>
      </c>
      <c r="F730" s="1" t="str">
        <f t="shared" si="4"/>
        <v/>
      </c>
      <c r="G730" s="1" t="str">
        <f t="shared" si="5"/>
        <v/>
      </c>
    </row>
    <row r="731" spans="1:7" ht="15.75" customHeight="1">
      <c r="A731" s="14" t="str">
        <f>IF(Data_HSK3!E725="","",Data_HSK3!E725)</f>
        <v>đầu tiên (头 + số lượng)</v>
      </c>
      <c r="B731" s="15"/>
      <c r="C731" s="16" t="str">
        <f>IF(OR(A731="",TRIM(B731)=""),"",IF(OR(ISNUMBER(FIND("|"&amp;F731&amp;"|",Data_HSK3!G725)),AND(F731=G731,ISNUMBER(FIND("|"&amp;G731&amp;"|",Data_HSK3!H725)))),"✅","❌"))</f>
        <v/>
      </c>
      <c r="D731" s="17" t="str">
        <f>IF(OR(A731="",$D$5&lt;&gt;"Có"),"",Data_HSK3!B725&amp;"  ("&amp;Data_HSK3!C725&amp;")")</f>
        <v/>
      </c>
      <c r="F731" s="1" t="str">
        <f t="shared" si="4"/>
        <v/>
      </c>
      <c r="G731" s="1" t="str">
        <f t="shared" si="5"/>
        <v/>
      </c>
    </row>
    <row r="732" spans="1:7" ht="15.75" customHeight="1">
      <c r="A732" s="14" t="str">
        <f>IF(Data_HSK3!E726="","",Data_HSK3!E726)</f>
        <v>đầu óc</v>
      </c>
      <c r="B732" s="15"/>
      <c r="C732" s="16" t="str">
        <f>IF(OR(A732="",TRIM(B732)=""),"",IF(OR(ISNUMBER(FIND("|"&amp;F732&amp;"|",Data_HSK3!G726)),AND(F732=G732,ISNUMBER(FIND("|"&amp;G732&amp;"|",Data_HSK3!H726)))),"✅","❌"))</f>
        <v/>
      </c>
      <c r="D732" s="17" t="str">
        <f>IF(OR(A732="",$D$5&lt;&gt;"Có"),"",Data_HSK3!B726&amp;"  ("&amp;Data_HSK3!C726&amp;")")</f>
        <v/>
      </c>
      <c r="F732" s="1" t="str">
        <f t="shared" si="4"/>
        <v/>
      </c>
      <c r="G732" s="1" t="str">
        <f t="shared" si="5"/>
        <v/>
      </c>
    </row>
    <row r="733" spans="1:7" ht="15.75" customHeight="1">
      <c r="A733" s="14" t="str">
        <f>IF(Data_HSK3!E727="","",Data_HSK3!E727)</f>
        <v>nổi bật; làm nổi bật</v>
      </c>
      <c r="B733" s="15"/>
      <c r="C733" s="16" t="str">
        <f>IF(OR(A733="",TRIM(B733)=""),"",IF(OR(ISNUMBER(FIND("|"&amp;F733&amp;"|",Data_HSK3!G727)),AND(F733=G733,ISNUMBER(FIND("|"&amp;G733&amp;"|",Data_HSK3!H727)))),"✅","❌"))</f>
        <v/>
      </c>
      <c r="D733" s="17" t="str">
        <f>IF(OR(A733="",$D$5&lt;&gt;"Có"),"",Data_HSK3!B727&amp;"  ("&amp;Data_HSK3!C727&amp;")")</f>
        <v/>
      </c>
      <c r="F733" s="1" t="str">
        <f t="shared" si="4"/>
        <v/>
      </c>
      <c r="G733" s="1" t="str">
        <f t="shared" si="5"/>
        <v/>
      </c>
    </row>
    <row r="734" spans="1:7" ht="15.75" customHeight="1">
      <c r="A734" s="14" t="str">
        <f>IF(Data_HSK3!E728="","",Data_HSK3!E728)</f>
        <v>đột ngột, bất ngờ</v>
      </c>
      <c r="B734" s="15"/>
      <c r="C734" s="16" t="str">
        <f>IF(OR(A734="",TRIM(B734)=""),"",IF(OR(ISNUMBER(FIND("|"&amp;F734&amp;"|",Data_HSK3!G728)),AND(F734=G734,ISNUMBER(FIND("|"&amp;G734&amp;"|",Data_HSK3!H728)))),"✅","❌"))</f>
        <v/>
      </c>
      <c r="D734" s="17" t="str">
        <f>IF(OR(A734="",$D$5&lt;&gt;"Có"),"",Data_HSK3!B728&amp;"  ("&amp;Data_HSK3!C728&amp;")")</f>
        <v/>
      </c>
      <c r="F734" s="1" t="str">
        <f t="shared" si="4"/>
        <v/>
      </c>
      <c r="G734" s="1" t="str">
        <f t="shared" si="5"/>
        <v/>
      </c>
    </row>
    <row r="735" spans="1:7" ht="15.75" customHeight="1">
      <c r="A735" s="14" t="str">
        <f>IF(Data_HSK3!E729="","",Data_HSK3!E729)</f>
        <v>hình vẽ, bản vẽ (1 chữ)</v>
      </c>
      <c r="B735" s="15"/>
      <c r="C735" s="16" t="str">
        <f>IF(OR(A735="",TRIM(B735)=""),"",IF(OR(ISNUMBER(FIND("|"&amp;F735&amp;"|",Data_HSK3!G729)),AND(F735=G735,ISNUMBER(FIND("|"&amp;G735&amp;"|",Data_HSK3!H729)))),"✅","❌"))</f>
        <v/>
      </c>
      <c r="D735" s="17" t="str">
        <f>IF(OR(A735="",$D$5&lt;&gt;"Có"),"",Data_HSK3!B729&amp;"  ("&amp;Data_HSK3!C729&amp;")")</f>
        <v/>
      </c>
      <c r="F735" s="1" t="str">
        <f t="shared" si="4"/>
        <v/>
      </c>
      <c r="G735" s="1" t="str">
        <f t="shared" si="5"/>
        <v/>
      </c>
    </row>
    <row r="736" spans="1:7" ht="15.75" customHeight="1">
      <c r="A736" s="14" t="str">
        <f>IF(Data_HSK3!E730="","",Data_HSK3!E730)</f>
        <v>tranh vẽ, hình vẽ</v>
      </c>
      <c r="B736" s="15"/>
      <c r="C736" s="16" t="str">
        <f>IF(OR(A736="",TRIM(B736)=""),"",IF(OR(ISNUMBER(FIND("|"&amp;F736&amp;"|",Data_HSK3!G730)),AND(F736=G736,ISNUMBER(FIND("|"&amp;G736&amp;"|",Data_HSK3!H730)))),"✅","❌"))</f>
        <v/>
      </c>
      <c r="D736" s="17" t="str">
        <f>IF(OR(A736="",$D$5&lt;&gt;"Có"),"",Data_HSK3!B730&amp;"  ("&amp;Data_HSK3!C730&amp;")")</f>
        <v/>
      </c>
      <c r="F736" s="1" t="str">
        <f t="shared" si="4"/>
        <v/>
      </c>
      <c r="G736" s="1" t="str">
        <f t="shared" si="5"/>
        <v/>
      </c>
    </row>
    <row r="737" spans="1:7" ht="15.75" customHeight="1">
      <c r="A737" s="14" t="str">
        <f>IF(Data_HSK3!E731="","",Data_HSK3!E731)</f>
        <v>đất</v>
      </c>
      <c r="B737" s="15"/>
      <c r="C737" s="16" t="str">
        <f>IF(OR(A737="",TRIM(B737)=""),"",IF(OR(ISNUMBER(FIND("|"&amp;F737&amp;"|",Data_HSK3!G731)),AND(F737=G737,ISNUMBER(FIND("|"&amp;G737&amp;"|",Data_HSK3!H731)))),"✅","❌"))</f>
        <v/>
      </c>
      <c r="D737" s="17" t="str">
        <f>IF(OR(A737="",$D$5&lt;&gt;"Có"),"",Data_HSK3!B731&amp;"  ("&amp;Data_HSK3!C731&amp;")")</f>
        <v/>
      </c>
      <c r="F737" s="1" t="str">
        <f t="shared" si="4"/>
        <v/>
      </c>
      <c r="G737" s="1" t="str">
        <f t="shared" si="5"/>
        <v/>
      </c>
    </row>
    <row r="738" spans="1:7" ht="15.75" customHeight="1">
      <c r="A738" s="14" t="str">
        <f>IF(Data_HSK3!E732="","",Data_HSK3!E732)</f>
        <v>đoàn; nắm, cục</v>
      </c>
      <c r="B738" s="15"/>
      <c r="C738" s="16" t="str">
        <f>IF(OR(A738="",TRIM(B738)=""),"",IF(OR(ISNUMBER(FIND("|"&amp;F738&amp;"|",Data_HSK3!G732)),AND(F738=G738,ISNUMBER(FIND("|"&amp;G738&amp;"|",Data_HSK3!H732)))),"✅","❌"))</f>
        <v/>
      </c>
      <c r="D738" s="17" t="str">
        <f>IF(OR(A738="",$D$5&lt;&gt;"Có"),"",Data_HSK3!B732&amp;"  ("&amp;Data_HSK3!C732&amp;")")</f>
        <v/>
      </c>
      <c r="F738" s="1" t="str">
        <f t="shared" si="4"/>
        <v/>
      </c>
      <c r="G738" s="1" t="str">
        <f t="shared" si="5"/>
        <v/>
      </c>
    </row>
    <row r="739" spans="1:7" ht="15.75" customHeight="1">
      <c r="A739" s="14" t="str">
        <f>IF(Data_HSK3!E733="","",Data_HSK3!E733)</f>
        <v>đoàn kết</v>
      </c>
      <c r="B739" s="15"/>
      <c r="C739" s="16" t="str">
        <f>IF(OR(A739="",TRIM(B739)=""),"",IF(OR(ISNUMBER(FIND("|"&amp;F739&amp;"|",Data_HSK3!G733)),AND(F739=G739,ISNUMBER(FIND("|"&amp;G739&amp;"|",Data_HSK3!H733)))),"✅","❌"))</f>
        <v/>
      </c>
      <c r="D739" s="17" t="str">
        <f>IF(OR(A739="",$D$5&lt;&gt;"Có"),"",Data_HSK3!B733&amp;"  ("&amp;Data_HSK3!C733&amp;")")</f>
        <v/>
      </c>
      <c r="F739" s="1" t="str">
        <f t="shared" si="4"/>
        <v/>
      </c>
      <c r="G739" s="1" t="str">
        <f t="shared" si="5"/>
        <v/>
      </c>
    </row>
    <row r="740" spans="1:7" ht="15.75" customHeight="1">
      <c r="A740" s="14" t="str">
        <f>IF(Data_HSK3!E734="","",Data_HSK3!E734)</f>
        <v>đoàn thể</v>
      </c>
      <c r="B740" s="15"/>
      <c r="C740" s="16" t="str">
        <f>IF(OR(A740="",TRIM(B740)=""),"",IF(OR(ISNUMBER(FIND("|"&amp;F740&amp;"|",Data_HSK3!G734)),AND(F740=G740,ISNUMBER(FIND("|"&amp;G740&amp;"|",Data_HSK3!H734)))),"✅","❌"))</f>
        <v/>
      </c>
      <c r="D740" s="17" t="str">
        <f>IF(OR(A740="",$D$5&lt;&gt;"Có"),"",Data_HSK3!B734&amp;"  ("&amp;Data_HSK3!C734&amp;")")</f>
        <v/>
      </c>
      <c r="F740" s="1" t="str">
        <f t="shared" si="4"/>
        <v/>
      </c>
      <c r="G740" s="1" t="str">
        <f t="shared" si="5"/>
        <v/>
      </c>
    </row>
    <row r="741" spans="1:7" ht="15.75" customHeight="1">
      <c r="A741" s="14" t="str">
        <f>IF(Data_HSK3!E735="","",Data_HSK3!E735)</f>
        <v>thúc đẩy (推动)</v>
      </c>
      <c r="B741" s="15"/>
      <c r="C741" s="16" t="str">
        <f>IF(OR(A741="",TRIM(B741)=""),"",IF(OR(ISNUMBER(FIND("|"&amp;F741&amp;"|",Data_HSK3!G735)),AND(F741=G741,ISNUMBER(FIND("|"&amp;G741&amp;"|",Data_HSK3!H735)))),"✅","❌"))</f>
        <v/>
      </c>
      <c r="D741" s="17" t="str">
        <f>IF(OR(A741="",$D$5&lt;&gt;"Có"),"",Data_HSK3!B735&amp;"  ("&amp;Data_HSK3!C735&amp;")")</f>
        <v/>
      </c>
      <c r="F741" s="1" t="str">
        <f t="shared" si="4"/>
        <v/>
      </c>
      <c r="G741" s="1" t="str">
        <f t="shared" si="5"/>
        <v/>
      </c>
    </row>
    <row r="742" spans="1:7" ht="15.75" customHeight="1">
      <c r="A742" s="14" t="str">
        <f>IF(Data_HSK3!E736="","",Data_HSK3!E736)</f>
        <v>mở rộng, phổ biến rộng rãi</v>
      </c>
      <c r="B742" s="15"/>
      <c r="C742" s="16" t="str">
        <f>IF(OR(A742="",TRIM(B742)=""),"",IF(OR(ISNUMBER(FIND("|"&amp;F742&amp;"|",Data_HSK3!G736)),AND(F742=G742,ISNUMBER(FIND("|"&amp;G742&amp;"|",Data_HSK3!H736)))),"✅","❌"))</f>
        <v/>
      </c>
      <c r="D742" s="17" t="str">
        <f>IF(OR(A742="",$D$5&lt;&gt;"Có"),"",Data_HSK3!B736&amp;"  ("&amp;Data_HSK3!C736&amp;")")</f>
        <v/>
      </c>
      <c r="F742" s="1" t="str">
        <f t="shared" si="4"/>
        <v/>
      </c>
      <c r="G742" s="1" t="str">
        <f t="shared" si="5"/>
        <v/>
      </c>
    </row>
    <row r="743" spans="1:7" ht="15.75" customHeight="1">
      <c r="A743" s="14" t="str">
        <f>IF(Data_HSK3!E737="","",Data_HSK3!E737)</f>
        <v>đẩy mạnh, đẩy tới (推进)</v>
      </c>
      <c r="B743" s="15"/>
      <c r="C743" s="16" t="str">
        <f>IF(OR(A743="",TRIM(B743)=""),"",IF(OR(ISNUMBER(FIND("|"&amp;F743&amp;"|",Data_HSK3!G737)),AND(F743=G743,ISNUMBER(FIND("|"&amp;G743&amp;"|",Data_HSK3!H737)))),"✅","❌"))</f>
        <v/>
      </c>
      <c r="D743" s="17" t="str">
        <f>IF(OR(A743="",$D$5&lt;&gt;"Có"),"",Data_HSK3!B737&amp;"  ("&amp;Data_HSK3!C737&amp;")")</f>
        <v/>
      </c>
      <c r="F743" s="1" t="str">
        <f t="shared" si="4"/>
        <v/>
      </c>
      <c r="G743" s="1" t="str">
        <f t="shared" si="5"/>
        <v/>
      </c>
    </row>
    <row r="744" spans="1:7" ht="15.75" customHeight="1">
      <c r="A744" s="14" t="str">
        <f>IF(Data_HSK3!E738="","",Data_HSK3!E738)</f>
        <v>đẩy ra</v>
      </c>
      <c r="B744" s="15"/>
      <c r="C744" s="16" t="str">
        <f>IF(OR(A744="",TRIM(B744)=""),"",IF(OR(ISNUMBER(FIND("|"&amp;F744&amp;"|",Data_HSK3!G738)),AND(F744=G744,ISNUMBER(FIND("|"&amp;G744&amp;"|",Data_HSK3!H738)))),"✅","❌"))</f>
        <v/>
      </c>
      <c r="D744" s="17" t="str">
        <f>IF(OR(A744="",$D$5&lt;&gt;"Có"),"",Data_HSK3!B738&amp;"  ("&amp;Data_HSK3!C738&amp;")")</f>
        <v/>
      </c>
      <c r="F744" s="1" t="str">
        <f t="shared" si="4"/>
        <v/>
      </c>
      <c r="G744" s="1" t="str">
        <f t="shared" si="5"/>
        <v/>
      </c>
    </row>
    <row r="745" spans="1:7" ht="15.75" customHeight="1">
      <c r="A745" s="14" t="str">
        <f>IF(Data_HSK3!E739="","",Data_HSK3!E739)</f>
        <v>lùi; trả lại (1 chữ)</v>
      </c>
      <c r="B745" s="15"/>
      <c r="C745" s="16" t="str">
        <f>IF(OR(A745="",TRIM(B745)=""),"",IF(OR(ISNUMBER(FIND("|"&amp;F745&amp;"|",Data_HSK3!G739)),AND(F745=G745,ISNUMBER(FIND("|"&amp;G745&amp;"|",Data_HSK3!H739)))),"✅","❌"))</f>
        <v/>
      </c>
      <c r="D745" s="17" t="str">
        <f>IF(OR(A745="",$D$5&lt;&gt;"Có"),"",Data_HSK3!B739&amp;"  ("&amp;Data_HSK3!C739&amp;")")</f>
        <v/>
      </c>
      <c r="F745" s="1" t="str">
        <f t="shared" si="4"/>
        <v/>
      </c>
      <c r="G745" s="1" t="str">
        <f t="shared" si="5"/>
        <v/>
      </c>
    </row>
    <row r="746" spans="1:7" ht="15.75" customHeight="1">
      <c r="A746" s="14" t="str">
        <f>IF(Data_HSK3!E740="","",Data_HSK3!E740)</f>
        <v>rút khỏi; đăng xuất</v>
      </c>
      <c r="B746" s="15"/>
      <c r="C746" s="16" t="str">
        <f>IF(OR(A746="",TRIM(B746)=""),"",IF(OR(ISNUMBER(FIND("|"&amp;F746&amp;"|",Data_HSK3!G740)),AND(F746=G746,ISNUMBER(FIND("|"&amp;G746&amp;"|",Data_HSK3!H740)))),"✅","❌"))</f>
        <v/>
      </c>
      <c r="D746" s="17" t="str">
        <f>IF(OR(A746="",$D$5&lt;&gt;"Có"),"",Data_HSK3!B740&amp;"  ("&amp;Data_HSK3!C740&amp;")")</f>
        <v/>
      </c>
      <c r="F746" s="1" t="str">
        <f t="shared" si="4"/>
        <v/>
      </c>
      <c r="G746" s="1" t="str">
        <f t="shared" si="5"/>
        <v/>
      </c>
    </row>
    <row r="747" spans="1:7" ht="15.75" customHeight="1">
      <c r="A747" s="14" t="str">
        <f>IF(Data_HSK3!E741="","",Data_HSK3!E741)</f>
        <v>nghỉ hưu</v>
      </c>
      <c r="B747" s="15"/>
      <c r="C747" s="16" t="str">
        <f>IF(OR(A747="",TRIM(B747)=""),"",IF(OR(ISNUMBER(FIND("|"&amp;F747&amp;"|",Data_HSK3!G741)),AND(F747=G747,ISNUMBER(FIND("|"&amp;G747&amp;"|",Data_HSK3!H741)))),"✅","❌"))</f>
        <v/>
      </c>
      <c r="D747" s="17" t="str">
        <f>IF(OR(A747="",$D$5&lt;&gt;"Có"),"",Data_HSK3!B741&amp;"  ("&amp;Data_HSK3!C741&amp;")")</f>
        <v/>
      </c>
      <c r="F747" s="1" t="str">
        <f t="shared" si="4"/>
        <v/>
      </c>
      <c r="G747" s="1" t="str">
        <f t="shared" si="5"/>
        <v/>
      </c>
    </row>
    <row r="748" spans="1:7" ht="15.75" customHeight="1">
      <c r="A748" s="14" t="str">
        <f>IF(Data_HSK3!E742="","",Data_HSK3!E742)</f>
        <v>ngoại giao</v>
      </c>
      <c r="B748" s="15"/>
      <c r="C748" s="16" t="str">
        <f>IF(OR(A748="",TRIM(B748)=""),"",IF(OR(ISNUMBER(FIND("|"&amp;F748&amp;"|",Data_HSK3!G742)),AND(F748=G748,ISNUMBER(FIND("|"&amp;G748&amp;"|",Data_HSK3!H742)))),"✅","❌"))</f>
        <v/>
      </c>
      <c r="D748" s="17" t="str">
        <f>IF(OR(A748="",$D$5&lt;&gt;"Có"),"",Data_HSK3!B742&amp;"  ("&amp;Data_HSK3!C742&amp;")")</f>
        <v/>
      </c>
      <c r="F748" s="1" t="str">
        <f t="shared" si="4"/>
        <v/>
      </c>
      <c r="G748" s="1" t="str">
        <f t="shared" si="5"/>
        <v/>
      </c>
    </row>
    <row r="749" spans="1:7" ht="15.75" customHeight="1">
      <c r="A749" s="14" t="str">
        <f>IF(Data_HSK3!E743="","",Data_HSK3!E743)</f>
        <v>bên ngoài (外面)</v>
      </c>
      <c r="B749" s="15"/>
      <c r="C749" s="16" t="str">
        <f>IF(OR(A749="",TRIM(B749)=""),"",IF(OR(ISNUMBER(FIND("|"&amp;F749&amp;"|",Data_HSK3!G743)),AND(F749=G749,ISNUMBER(FIND("|"&amp;G749&amp;"|",Data_HSK3!H743)))),"✅","❌"))</f>
        <v/>
      </c>
      <c r="D749" s="17" t="str">
        <f>IF(OR(A749="",$D$5&lt;&gt;"Có"),"",Data_HSK3!B743&amp;"  ("&amp;Data_HSK3!C743&amp;")")</f>
        <v/>
      </c>
      <c r="F749" s="1" t="str">
        <f t="shared" si="4"/>
        <v/>
      </c>
      <c r="G749" s="1" t="str">
        <f t="shared" si="5"/>
        <v/>
      </c>
    </row>
    <row r="750" spans="1:7" ht="15.75" customHeight="1">
      <c r="A750" s="14" t="str">
        <f>IF(Data_HSK3!E744="","",Data_HSK3!E744)</f>
        <v>tiếng nước ngoài (外文)</v>
      </c>
      <c r="B750" s="15"/>
      <c r="C750" s="16" t="str">
        <f>IF(OR(A750="",TRIM(B750)=""),"",IF(OR(ISNUMBER(FIND("|"&amp;F750&amp;"|",Data_HSK3!G744)),AND(F750=G750,ISNUMBER(FIND("|"&amp;G750&amp;"|",Data_HSK3!H744)))),"✅","❌"))</f>
        <v/>
      </c>
      <c r="D750" s="17" t="str">
        <f>IF(OR(A750="",$D$5&lt;&gt;"Có"),"",Data_HSK3!B744&amp;"  ("&amp;Data_HSK3!C744&amp;")")</f>
        <v/>
      </c>
      <c r="F750" s="1" t="str">
        <f t="shared" si="4"/>
        <v/>
      </c>
      <c r="G750" s="1" t="str">
        <f t="shared" si="5"/>
        <v/>
      </c>
    </row>
    <row r="751" spans="1:7" ht="15.75" customHeight="1">
      <c r="A751" s="14" t="str">
        <f>IF(Data_HSK3!E745="","",Data_HSK3!E745)</f>
        <v>hoàn mỹ, hoàn hảo</v>
      </c>
      <c r="B751" s="15"/>
      <c r="C751" s="16" t="str">
        <f>IF(OR(A751="",TRIM(B751)=""),"",IF(OR(ISNUMBER(FIND("|"&amp;F751&amp;"|",Data_HSK3!G745)),AND(F751=G751,ISNUMBER(FIND("|"&amp;G751&amp;"|",Data_HSK3!H745)))),"✅","❌"))</f>
        <v/>
      </c>
      <c r="D751" s="17" t="str">
        <f>IF(OR(A751="",$D$5&lt;&gt;"Có"),"",Data_HSK3!B745&amp;"  ("&amp;Data_HSK3!C745&amp;")")</f>
        <v/>
      </c>
      <c r="F751" s="1" t="str">
        <f t="shared" si="4"/>
        <v/>
      </c>
      <c r="G751" s="1" t="str">
        <f t="shared" si="5"/>
        <v/>
      </c>
    </row>
    <row r="752" spans="1:7" ht="15.75" customHeight="1">
      <c r="A752" s="14" t="str">
        <f>IF(Data_HSK3!E746="","",Data_HSK3!E746)</f>
        <v>hoàn thiện</v>
      </c>
      <c r="B752" s="15"/>
      <c r="C752" s="16" t="str">
        <f>IF(OR(A752="",TRIM(B752)=""),"",IF(OR(ISNUMBER(FIND("|"&amp;F752&amp;"|",Data_HSK3!G746)),AND(F752=G752,ISNUMBER(FIND("|"&amp;G752&amp;"|",Data_HSK3!H746)))),"✅","❌"))</f>
        <v/>
      </c>
      <c r="D752" s="17" t="str">
        <f>IF(OR(A752="",$D$5&lt;&gt;"Có"),"",Data_HSK3!B746&amp;"  ("&amp;Data_HSK3!C746&amp;")")</f>
        <v/>
      </c>
      <c r="F752" s="1" t="str">
        <f t="shared" si="4"/>
        <v/>
      </c>
      <c r="G752" s="1" t="str">
        <f t="shared" si="5"/>
        <v/>
      </c>
    </row>
    <row r="753" spans="1:7" ht="15.75" customHeight="1">
      <c r="A753" s="14" t="str">
        <f>IF(Data_HSK3!E747="","",Data_HSK3!E747)</f>
        <v>hoàn chỉnh, nguyên vẹn</v>
      </c>
      <c r="B753" s="15"/>
      <c r="C753" s="16" t="str">
        <f>IF(OR(A753="",TRIM(B753)=""),"",IF(OR(ISNUMBER(FIND("|"&amp;F753&amp;"|",Data_HSK3!G747)),AND(F753=G753,ISNUMBER(FIND("|"&amp;G753&amp;"|",Data_HSK3!H747)))),"✅","❌"))</f>
        <v/>
      </c>
      <c r="D753" s="17" t="str">
        <f>IF(OR(A753="",$D$5&lt;&gt;"Có"),"",Data_HSK3!B747&amp;"  ("&amp;Data_HSK3!C747&amp;")")</f>
        <v/>
      </c>
      <c r="F753" s="1" t="str">
        <f t="shared" si="4"/>
        <v/>
      </c>
      <c r="G753" s="1" t="str">
        <f t="shared" si="5"/>
        <v/>
      </c>
    </row>
    <row r="754" spans="1:7" ht="15.75" customHeight="1">
      <c r="A754" s="14" t="str">
        <f>IF(Data_HSK3!E748="","",Data_HSK3!E748)</f>
        <v>đồ chơi</v>
      </c>
      <c r="B754" s="15"/>
      <c r="C754" s="16" t="str">
        <f>IF(OR(A754="",TRIM(B754)=""),"",IF(OR(ISNUMBER(FIND("|"&amp;F754&amp;"|",Data_HSK3!G748)),AND(F754=G754,ISNUMBER(FIND("|"&amp;G754&amp;"|",Data_HSK3!H748)))),"✅","❌"))</f>
        <v/>
      </c>
      <c r="D754" s="17" t="str">
        <f>IF(OR(A754="",$D$5&lt;&gt;"Có"),"",Data_HSK3!B748&amp;"  ("&amp;Data_HSK3!C748&amp;")")</f>
        <v/>
      </c>
      <c r="F754" s="1" t="str">
        <f t="shared" si="4"/>
        <v/>
      </c>
      <c r="G754" s="1" t="str">
        <f t="shared" si="5"/>
        <v/>
      </c>
    </row>
    <row r="755" spans="1:7" ht="15.75" customHeight="1">
      <c r="A755" s="14" t="str">
        <f>IF(Data_HSK3!E749="","",Data_HSK3!E749)</f>
        <v>thường thường (theo quy luật)</v>
      </c>
      <c r="B755" s="15"/>
      <c r="C755" s="16" t="str">
        <f>IF(OR(A755="",TRIM(B755)=""),"",IF(OR(ISNUMBER(FIND("|"&amp;F755&amp;"|",Data_HSK3!G749)),AND(F755=G755,ISNUMBER(FIND("|"&amp;G755&amp;"|",Data_HSK3!H749)))),"✅","❌"))</f>
        <v/>
      </c>
      <c r="D755" s="17" t="str">
        <f>IF(OR(A755="",$D$5&lt;&gt;"Có"),"",Data_HSK3!B749&amp;"  ("&amp;Data_HSK3!C749&amp;")")</f>
        <v/>
      </c>
      <c r="F755" s="1" t="str">
        <f t="shared" si="4"/>
        <v/>
      </c>
      <c r="G755" s="1" t="str">
        <f t="shared" si="5"/>
        <v/>
      </c>
    </row>
    <row r="756" spans="1:7" ht="15.75" customHeight="1">
      <c r="A756" s="14" t="str">
        <f>IF(Data_HSK3!E750="","",Data_HSK3!E750)</f>
        <v>gây hại; tác hại</v>
      </c>
      <c r="B756" s="15"/>
      <c r="C756" s="16" t="str">
        <f>IF(OR(A756="",TRIM(B756)=""),"",IF(OR(ISNUMBER(FIND("|"&amp;F756&amp;"|",Data_HSK3!G750)),AND(F756=G756,ISNUMBER(FIND("|"&amp;G756&amp;"|",Data_HSK3!H750)))),"✅","❌"))</f>
        <v/>
      </c>
      <c r="D756" s="17" t="str">
        <f>IF(OR(A756="",$D$5&lt;&gt;"Có"),"",Data_HSK3!B750&amp;"  ("&amp;Data_HSK3!C750&amp;")")</f>
        <v/>
      </c>
      <c r="F756" s="1" t="str">
        <f t="shared" si="4"/>
        <v/>
      </c>
      <c r="G756" s="1" t="str">
        <f t="shared" si="5"/>
        <v/>
      </c>
    </row>
    <row r="757" spans="1:7" ht="15.75" customHeight="1">
      <c r="A757" s="14" t="str">
        <f>IF(Data_HSK3!E751="","",Data_HSK3!E751)</f>
        <v>nguy hiểm</v>
      </c>
      <c r="B757" s="15"/>
      <c r="C757" s="16" t="str">
        <f>IF(OR(A757="",TRIM(B757)=""),"",IF(OR(ISNUMBER(FIND("|"&amp;F757&amp;"|",Data_HSK3!G751)),AND(F757=G757,ISNUMBER(FIND("|"&amp;G757&amp;"|",Data_HSK3!H751)))),"✅","❌"))</f>
        <v/>
      </c>
      <c r="D757" s="17" t="str">
        <f>IF(OR(A757="",$D$5&lt;&gt;"Có"),"",Data_HSK3!B751&amp;"  ("&amp;Data_HSK3!C751&amp;")")</f>
        <v/>
      </c>
      <c r="F757" s="1" t="str">
        <f t="shared" si="4"/>
        <v/>
      </c>
      <c r="G757" s="1" t="str">
        <f t="shared" si="5"/>
        <v/>
      </c>
    </row>
    <row r="758" spans="1:7" ht="15.75" customHeight="1">
      <c r="A758" s="14" t="str">
        <f>IF(Data_HSK3!E752="","",Data_HSK3!E752)</f>
        <v>làm; là, trở thành (wéi)</v>
      </c>
      <c r="B758" s="15"/>
      <c r="C758" s="16" t="str">
        <f>IF(OR(A758="",TRIM(B758)=""),"",IF(OR(ISNUMBER(FIND("|"&amp;F758&amp;"|",Data_HSK3!G752)),AND(F758=G758,ISNUMBER(FIND("|"&amp;G758&amp;"|",Data_HSK3!H752)))),"✅","❌"))</f>
        <v/>
      </c>
      <c r="D758" s="17" t="str">
        <f>IF(OR(A758="",$D$5&lt;&gt;"Có"),"",Data_HSK3!B752&amp;"  ("&amp;Data_HSK3!C752&amp;")")</f>
        <v/>
      </c>
      <c r="F758" s="1" t="str">
        <f t="shared" si="4"/>
        <v/>
      </c>
      <c r="G758" s="1" t="str">
        <f t="shared" si="5"/>
        <v/>
      </c>
    </row>
    <row r="759" spans="1:7" ht="15.75" customHeight="1">
      <c r="A759" s="14" t="str">
        <f>IF(Data_HSK3!E753="","",Data_HSK3!E753)</f>
        <v>bị, được (为...所...)</v>
      </c>
      <c r="B759" s="15"/>
      <c r="C759" s="16" t="str">
        <f>IF(OR(A759="",TRIM(B759)=""),"",IF(OR(ISNUMBER(FIND("|"&amp;F759&amp;"|",Data_HSK3!G753)),AND(F759=G759,ISNUMBER(FIND("|"&amp;G759&amp;"|",Data_HSK3!H753)))),"✅","❌"))</f>
        <v/>
      </c>
      <c r="D759" s="17" t="str">
        <f>IF(OR(A759="",$D$5&lt;&gt;"Có"),"",Data_HSK3!B753&amp;"  ("&amp;Data_HSK3!C753&amp;")")</f>
        <v/>
      </c>
      <c r="F759" s="1" t="str">
        <f t="shared" si="4"/>
        <v/>
      </c>
      <c r="G759" s="1" t="str">
        <f t="shared" si="5"/>
        <v/>
      </c>
    </row>
    <row r="760" spans="1:7" ht="15.75" customHeight="1">
      <c r="A760" s="14" t="str">
        <f>IF(Data_HSK3!E754="","",Data_HSK3!E754)</f>
        <v>vây quanh; quàng</v>
      </c>
      <c r="B760" s="15"/>
      <c r="C760" s="16" t="str">
        <f>IF(OR(A760="",TRIM(B760)=""),"",IF(OR(ISNUMBER(FIND("|"&amp;F760&amp;"|",Data_HSK3!G754)),AND(F760=G760,ISNUMBER(FIND("|"&amp;G760&amp;"|",Data_HSK3!H754)))),"✅","❌"))</f>
        <v/>
      </c>
      <c r="D760" s="17" t="str">
        <f>IF(OR(A760="",$D$5&lt;&gt;"Có"),"",Data_HSK3!B754&amp;"  ("&amp;Data_HSK3!C754&amp;")")</f>
        <v/>
      </c>
      <c r="F760" s="1" t="str">
        <f t="shared" si="4"/>
        <v/>
      </c>
      <c r="G760" s="1" t="str">
        <f t="shared" si="5"/>
        <v/>
      </c>
    </row>
    <row r="761" spans="1:7" ht="15.75" customHeight="1">
      <c r="A761" s="14" t="str">
        <f>IF(Data_HSK3!E755="","",Data_HSK3!E755)</f>
        <v>vĩ đại</v>
      </c>
      <c r="B761" s="15"/>
      <c r="C761" s="16" t="str">
        <f>IF(OR(A761="",TRIM(B761)=""),"",IF(OR(ISNUMBER(FIND("|"&amp;F761&amp;"|",Data_HSK3!G755)),AND(F761=G761,ISNUMBER(FIND("|"&amp;G761&amp;"|",Data_HSK3!H755)))),"✅","❌"))</f>
        <v/>
      </c>
      <c r="D761" s="17" t="str">
        <f>IF(OR(A761="",$D$5&lt;&gt;"Có"),"",Data_HSK3!B755&amp;"  ("&amp;Data_HSK3!C755&amp;")")</f>
        <v/>
      </c>
      <c r="F761" s="1" t="str">
        <f t="shared" si="4"/>
        <v/>
      </c>
      <c r="G761" s="1" t="str">
        <f t="shared" si="5"/>
        <v/>
      </c>
    </row>
    <row r="762" spans="1:7" ht="15.75" customHeight="1">
      <c r="A762" s="14" t="str">
        <f>IF(Data_HSK3!E756="","",Data_HSK3!E756)</f>
        <v>vệ sinh</v>
      </c>
      <c r="B762" s="15"/>
      <c r="C762" s="16" t="str">
        <f>IF(OR(A762="",TRIM(B762)=""),"",IF(OR(ISNUMBER(FIND("|"&amp;F762&amp;"|",Data_HSK3!G756)),AND(F762=G762,ISNUMBER(FIND("|"&amp;G762&amp;"|",Data_HSK3!H756)))),"✅","❌"))</f>
        <v/>
      </c>
      <c r="D762" s="17" t="str">
        <f>IF(OR(A762="",$D$5&lt;&gt;"Có"),"",Data_HSK3!B756&amp;"  ("&amp;Data_HSK3!C756&amp;")")</f>
        <v/>
      </c>
      <c r="F762" s="1" t="str">
        <f t="shared" si="4"/>
        <v/>
      </c>
      <c r="G762" s="1" t="str">
        <f t="shared" si="5"/>
        <v/>
      </c>
    </row>
    <row r="763" spans="1:7" ht="15.75" customHeight="1">
      <c r="A763" s="14" t="str">
        <f>IF(Data_HSK3!E757="","",Data_HSK3!E757)</f>
        <v>phòng vệ sinh (卫生间)</v>
      </c>
      <c r="B763" s="15"/>
      <c r="C763" s="16" t="str">
        <f>IF(OR(A763="",TRIM(B763)=""),"",IF(OR(ISNUMBER(FIND("|"&amp;F763&amp;"|",Data_HSK3!G757)),AND(F763=G763,ISNUMBER(FIND("|"&amp;G763&amp;"|",Data_HSK3!H757)))),"✅","❌"))</f>
        <v/>
      </c>
      <c r="D763" s="17" t="str">
        <f>IF(OR(A763="",$D$5&lt;&gt;"Có"),"",Data_HSK3!B757&amp;"  ("&amp;Data_HSK3!C757&amp;")")</f>
        <v/>
      </c>
      <c r="F763" s="1" t="str">
        <f t="shared" si="4"/>
        <v/>
      </c>
      <c r="G763" s="1" t="str">
        <f t="shared" si="5"/>
        <v/>
      </c>
    </row>
    <row r="764" spans="1:7" ht="15.75" customHeight="1">
      <c r="A764" s="14" t="str">
        <f>IF(Data_HSK3!E758="","",Data_HSK3!E758)</f>
        <v>để, vì (mục đích)</v>
      </c>
      <c r="B764" s="15"/>
      <c r="C764" s="16" t="str">
        <f>IF(OR(A764="",TRIM(B764)=""),"",IF(OR(ISNUMBER(FIND("|"&amp;F764&amp;"|",Data_HSK3!G758)),AND(F764=G764,ISNUMBER(FIND("|"&amp;G764&amp;"|",Data_HSK3!H758)))),"✅","❌"))</f>
        <v/>
      </c>
      <c r="D764" s="17" t="str">
        <f>IF(OR(A764="",$D$5&lt;&gt;"Có"),"",Data_HSK3!B758&amp;"  ("&amp;Data_HSK3!C758&amp;")")</f>
        <v/>
      </c>
      <c r="F764" s="1" t="str">
        <f t="shared" si="4"/>
        <v/>
      </c>
      <c r="G764" s="1" t="str">
        <f t="shared" si="5"/>
        <v/>
      </c>
    </row>
    <row r="765" spans="1:7" ht="15.75" customHeight="1">
      <c r="A765" s="14" t="str">
        <f>IF(Data_HSK3!E759="","",Data_HSK3!E759)</f>
        <v>ấm áp (tình cảm); sưởi ấm</v>
      </c>
      <c r="B765" s="15"/>
      <c r="C765" s="16" t="str">
        <f>IF(OR(A765="",TRIM(B765)=""),"",IF(OR(ISNUMBER(FIND("|"&amp;F765&amp;"|",Data_HSK3!G759)),AND(F765=G765,ISNUMBER(FIND("|"&amp;G765&amp;"|",Data_HSK3!H759)))),"✅","❌"))</f>
        <v/>
      </c>
      <c r="D765" s="17" t="str">
        <f>IF(OR(A765="",$D$5&lt;&gt;"Có"),"",Data_HSK3!B759&amp;"  ("&amp;Data_HSK3!C759&amp;")")</f>
        <v/>
      </c>
      <c r="F765" s="1" t="str">
        <f t="shared" si="4"/>
        <v/>
      </c>
      <c r="G765" s="1" t="str">
        <f t="shared" si="5"/>
        <v/>
      </c>
    </row>
    <row r="766" spans="1:7" ht="15.75" customHeight="1">
      <c r="A766" s="14" t="str">
        <f>IF(Data_HSK3!E760="","",Data_HSK3!E760)</f>
        <v>văn hóa</v>
      </c>
      <c r="B766" s="15"/>
      <c r="C766" s="16" t="str">
        <f>IF(OR(A766="",TRIM(B766)=""),"",IF(OR(ISNUMBER(FIND("|"&amp;F766&amp;"|",Data_HSK3!G760)),AND(F766=G766,ISNUMBER(FIND("|"&amp;G766&amp;"|",Data_HSK3!H760)))),"✅","❌"))</f>
        <v/>
      </c>
      <c r="D766" s="17" t="str">
        <f>IF(OR(A766="",$D$5&lt;&gt;"Có"),"",Data_HSK3!B760&amp;"  ("&amp;Data_HSK3!C760&amp;")")</f>
        <v/>
      </c>
      <c r="F766" s="1" t="str">
        <f t="shared" si="4"/>
        <v/>
      </c>
      <c r="G766" s="1" t="str">
        <f t="shared" si="5"/>
        <v/>
      </c>
    </row>
    <row r="767" spans="1:7" ht="15.75" customHeight="1">
      <c r="A767" s="14" t="str">
        <f>IF(Data_HSK3!E761="","",Data_HSK3!E761)</f>
        <v>văn kiện, tài liệu, file</v>
      </c>
      <c r="B767" s="15"/>
      <c r="C767" s="16" t="str">
        <f>IF(OR(A767="",TRIM(B767)=""),"",IF(OR(ISNUMBER(FIND("|"&amp;F767&amp;"|",Data_HSK3!G761)),AND(F767=G767,ISNUMBER(FIND("|"&amp;G767&amp;"|",Data_HSK3!H761)))),"✅","❌"))</f>
        <v/>
      </c>
      <c r="D767" s="17" t="str">
        <f>IF(OR(A767="",$D$5&lt;&gt;"Có"),"",Data_HSK3!B761&amp;"  ("&amp;Data_HSK3!C761&amp;")")</f>
        <v/>
      </c>
      <c r="F767" s="1" t="str">
        <f t="shared" si="4"/>
        <v/>
      </c>
      <c r="G767" s="1" t="str">
        <f t="shared" si="5"/>
        <v/>
      </c>
    </row>
    <row r="768" spans="1:7" ht="15.75" customHeight="1">
      <c r="A768" s="14" t="str">
        <f>IF(Data_HSK3!E762="","",Data_HSK3!E762)</f>
        <v>văn minh</v>
      </c>
      <c r="B768" s="15"/>
      <c r="C768" s="16" t="str">
        <f>IF(OR(A768="",TRIM(B768)=""),"",IF(OR(ISNUMBER(FIND("|"&amp;F768&amp;"|",Data_HSK3!G762)),AND(F768=G768,ISNUMBER(FIND("|"&amp;G768&amp;"|",Data_HSK3!H762)))),"✅","❌"))</f>
        <v/>
      </c>
      <c r="D768" s="17" t="str">
        <f>IF(OR(A768="",$D$5&lt;&gt;"Có"),"",Data_HSK3!B762&amp;"  ("&amp;Data_HSK3!C762&amp;")")</f>
        <v/>
      </c>
      <c r="F768" s="1" t="str">
        <f t="shared" si="4"/>
        <v/>
      </c>
      <c r="G768" s="1" t="str">
        <f t="shared" si="5"/>
        <v/>
      </c>
    </row>
    <row r="769" spans="1:7" ht="15.75" customHeight="1">
      <c r="A769" s="14" t="str">
        <f>IF(Data_HSK3!E763="","",Data_HSK3!E763)</f>
        <v>văn học</v>
      </c>
      <c r="B769" s="15"/>
      <c r="C769" s="16" t="str">
        <f>IF(OR(A769="",TRIM(B769)=""),"",IF(OR(ISNUMBER(FIND("|"&amp;F769&amp;"|",Data_HSK3!G763)),AND(F769=G769,ISNUMBER(FIND("|"&amp;G769&amp;"|",Data_HSK3!H763)))),"✅","❌"))</f>
        <v/>
      </c>
      <c r="D769" s="17" t="str">
        <f>IF(OR(A769="",$D$5&lt;&gt;"Có"),"",Data_HSK3!B763&amp;"  ("&amp;Data_HSK3!C763&amp;")")</f>
        <v/>
      </c>
      <c r="F769" s="1" t="str">
        <f t="shared" si="4"/>
        <v/>
      </c>
      <c r="G769" s="1" t="str">
        <f t="shared" si="5"/>
        <v/>
      </c>
    </row>
    <row r="770" spans="1:7" ht="15.75" customHeight="1">
      <c r="A770" s="14" t="str">
        <f>IF(Data_HSK3!E764="","",Data_HSK3!E764)</f>
        <v>bài văn, bài viết</v>
      </c>
      <c r="B770" s="15"/>
      <c r="C770" s="16" t="str">
        <f>IF(OR(A770="",TRIM(B770)=""),"",IF(OR(ISNUMBER(FIND("|"&amp;F770&amp;"|",Data_HSK3!G764)),AND(F770=G770,ISNUMBER(FIND("|"&amp;G770&amp;"|",Data_HSK3!H764)))),"✅","❌"))</f>
        <v/>
      </c>
      <c r="D770" s="17" t="str">
        <f>IF(OR(A770="",$D$5&lt;&gt;"Có"),"",Data_HSK3!B764&amp;"  ("&amp;Data_HSK3!C764&amp;")")</f>
        <v/>
      </c>
      <c r="F770" s="1" t="str">
        <f t="shared" si="4"/>
        <v/>
      </c>
      <c r="G770" s="1" t="str">
        <f t="shared" si="5"/>
        <v/>
      </c>
    </row>
    <row r="771" spans="1:7" ht="15.75" customHeight="1">
      <c r="A771" s="14" t="str">
        <f>IF(Data_HSK3!E765="","",Data_HSK3!E765)</f>
        <v>chữ viết, văn tự</v>
      </c>
      <c r="B771" s="15"/>
      <c r="C771" s="16" t="str">
        <f>IF(OR(A771="",TRIM(B771)=""),"",IF(OR(ISNUMBER(FIND("|"&amp;F771&amp;"|",Data_HSK3!G765)),AND(F771=G771,ISNUMBER(FIND("|"&amp;G771&amp;"|",Data_HSK3!H765)))),"✅","❌"))</f>
        <v/>
      </c>
      <c r="D771" s="17" t="str">
        <f>IF(OR(A771="",$D$5&lt;&gt;"Có"),"",Data_HSK3!B765&amp;"  ("&amp;Data_HSK3!C765&amp;")")</f>
        <v/>
      </c>
      <c r="F771" s="1" t="str">
        <f t="shared" si="4"/>
        <v/>
      </c>
      <c r="G771" s="1" t="str">
        <f t="shared" si="5"/>
        <v/>
      </c>
    </row>
    <row r="772" spans="1:7" ht="15.75" customHeight="1">
      <c r="A772" s="14" t="str">
        <f>IF(Data_HSK3!E766="","",Data_HSK3!E766)</f>
        <v>bắt tay</v>
      </c>
      <c r="B772" s="15"/>
      <c r="C772" s="16" t="str">
        <f>IF(OR(A772="",TRIM(B772)=""),"",IF(OR(ISNUMBER(FIND("|"&amp;F772&amp;"|",Data_HSK3!G766)),AND(F772=G772,ISNUMBER(FIND("|"&amp;G772&amp;"|",Data_HSK3!H766)))),"✅","❌"))</f>
        <v/>
      </c>
      <c r="D772" s="17" t="str">
        <f>IF(OR(A772="",$D$5&lt;&gt;"Có"),"",Data_HSK3!B766&amp;"  ("&amp;Data_HSK3!C766&amp;")")</f>
        <v/>
      </c>
      <c r="F772" s="1" t="str">
        <f t="shared" si="4"/>
        <v/>
      </c>
      <c r="G772" s="1" t="str">
        <f t="shared" si="5"/>
        <v/>
      </c>
    </row>
    <row r="773" spans="1:7" ht="15.75" customHeight="1">
      <c r="A773" s="14" t="str">
        <f>IF(Data_HSK3!E767="","",Data_HSK3!E767)</f>
        <v>căn phòng (屋子)</v>
      </c>
      <c r="B773" s="15"/>
      <c r="C773" s="16" t="str">
        <f>IF(OR(A773="",TRIM(B773)=""),"",IF(OR(ISNUMBER(FIND("|"&amp;F773&amp;"|",Data_HSK3!G767)),AND(F773=G773,ISNUMBER(FIND("|"&amp;G773&amp;"|",Data_HSK3!H767)))),"✅","❌"))</f>
        <v/>
      </c>
      <c r="D773" s="17" t="str">
        <f>IF(OR(A773="",$D$5&lt;&gt;"Có"),"",Data_HSK3!B767&amp;"  ("&amp;Data_HSK3!C767&amp;")")</f>
        <v/>
      </c>
      <c r="F773" s="1" t="str">
        <f t="shared" ref="F773:F1027" si="6">IF(TRIM(B773)="","",SUBSTITUTE(SUBSTITUTE(SUBSTITUTE(SUBSTITUTE(SUBSTITUTE(SUBSTITUTE(SUBSTITUTE(SUBSTITUTE(SUBSTITUTE(SUBSTITUTE(SUBSTITUTE(SUBSTITUTE(SUBSTITUTE(SUBSTITUTE(SUBSTITUTE(SUBSTITUTE(LOWER(TRIM(B773))," ",""),"'",""),"’",""),"·",""),"/",""),"-",""),"(",""),")",""),"（",""),"）",""),"ü","v"),";","|"),"；","|"),",","|"),"，","|"),"、","|"))</f>
        <v/>
      </c>
      <c r="G773" s="1" t="str">
        <f t="shared" ref="G773:G1027" si="7">SUBSTITUTE(SUBSTITUTE(SUBSTITUTE(SUBSTITUTE(SUBSTITUTE(SUBSTITUTE(SUBSTITUTE(SUBSTITUTE(SUBSTITUTE(SUBSTITUTE(SUBSTITUTE(SUBSTITUTE(SUBSTITUTE(SUBSTITUTE(SUBSTITUTE(SUBSTITUTE(SUBSTITUTE(SUBSTITUTE(SUBSTITUTE(SUBSTITUTE(SUBSTITUTE(SUBSTITUTE(SUBSTITUTE(SUBSTITUTE(F773,"ā","a"),"á","a"),"ǎ","a"),"à","a"),"ē","e"),"é","e"),"ě","e"),"è","e"),"ī","i"),"í","i"),"ǐ","i"),"ì","i"),"ō","o"),"ó","o"),"ǒ","o"),"ò","o"),"ū","u"),"ú","u"),"ǔ","u"),"ù","u"),"ǖ","v"),"ǘ","v"),"ǚ","v"),"ǜ","v")</f>
        <v/>
      </c>
    </row>
    <row r="774" spans="1:7" ht="15.75" customHeight="1">
      <c r="A774" s="14" t="str">
        <f>IF(Data_HSK3!E768="","",Data_HSK3!E768)</f>
        <v>vũ khí</v>
      </c>
      <c r="B774" s="15"/>
      <c r="C774" s="16" t="str">
        <f>IF(OR(A774="",TRIM(B774)=""),"",IF(OR(ISNUMBER(FIND("|"&amp;F774&amp;"|",Data_HSK3!G768)),AND(F774=G774,ISNUMBER(FIND("|"&amp;G774&amp;"|",Data_HSK3!H768)))),"✅","❌"))</f>
        <v/>
      </c>
      <c r="D774" s="17" t="str">
        <f>IF(OR(A774="",$D$5&lt;&gt;"Có"),"",Data_HSK3!B768&amp;"  ("&amp;Data_HSK3!C768&amp;")")</f>
        <v/>
      </c>
      <c r="F774" s="1" t="str">
        <f t="shared" si="6"/>
        <v/>
      </c>
      <c r="G774" s="1" t="str">
        <f t="shared" si="7"/>
        <v/>
      </c>
    </row>
    <row r="775" spans="1:7" ht="15.75" customHeight="1">
      <c r="A775" s="14" t="str">
        <f>IF(Data_HSK3!E769="","",Data_HSK3!E769)</f>
        <v>võ thuật</v>
      </c>
      <c r="B775" s="15"/>
      <c r="C775" s="16" t="str">
        <f>IF(OR(A775="",TRIM(B775)=""),"",IF(OR(ISNUMBER(FIND("|"&amp;F775&amp;"|",Data_HSK3!G769)),AND(F775=G775,ISNUMBER(FIND("|"&amp;G775&amp;"|",Data_HSK3!H769)))),"✅","❌"))</f>
        <v/>
      </c>
      <c r="D775" s="17" t="str">
        <f>IF(OR(A775="",$D$5&lt;&gt;"Có"),"",Data_HSK3!B769&amp;"  ("&amp;Data_HSK3!C769&amp;")")</f>
        <v/>
      </c>
      <c r="F775" s="1" t="str">
        <f t="shared" si="6"/>
        <v/>
      </c>
      <c r="G775" s="1" t="str">
        <f t="shared" si="7"/>
        <v/>
      </c>
    </row>
    <row r="776" spans="1:7" ht="15.75" customHeight="1">
      <c r="A776" s="14" t="str">
        <f>IF(Data_HSK3!E770="","",Data_HSK3!E770)</f>
        <v>sân khấu</v>
      </c>
      <c r="B776" s="15"/>
      <c r="C776" s="16" t="str">
        <f>IF(OR(A776="",TRIM(B776)=""),"",IF(OR(ISNUMBER(FIND("|"&amp;F776&amp;"|",Data_HSK3!G770)),AND(F776=G776,ISNUMBER(FIND("|"&amp;G776&amp;"|",Data_HSK3!H770)))),"✅","❌"))</f>
        <v/>
      </c>
      <c r="D776" s="17" t="str">
        <f>IF(OR(A776="",$D$5&lt;&gt;"Có"),"",Data_HSK3!B770&amp;"  ("&amp;Data_HSK3!C770&amp;")")</f>
        <v/>
      </c>
      <c r="F776" s="1" t="str">
        <f t="shared" si="6"/>
        <v/>
      </c>
      <c r="G776" s="1" t="str">
        <f t="shared" si="7"/>
        <v/>
      </c>
    </row>
    <row r="777" spans="1:7" ht="15.75" customHeight="1">
      <c r="A777" s="14" t="str">
        <f>IF(Data_HSK3!E771="","",Data_HSK3!E771)</f>
        <v>miền Tây, phía Tây</v>
      </c>
      <c r="B777" s="15"/>
      <c r="C777" s="16" t="str">
        <f>IF(OR(A777="",TRIM(B777)=""),"",IF(OR(ISNUMBER(FIND("|"&amp;F777&amp;"|",Data_HSK3!G771)),AND(F777=G777,ISNUMBER(FIND("|"&amp;G777&amp;"|",Data_HSK3!H771)))),"✅","❌"))</f>
        <v/>
      </c>
      <c r="D777" s="17" t="str">
        <f>IF(OR(A777="",$D$5&lt;&gt;"Có"),"",Data_HSK3!B771&amp;"  ("&amp;Data_HSK3!C771&amp;")")</f>
        <v/>
      </c>
      <c r="F777" s="1" t="str">
        <f t="shared" si="6"/>
        <v/>
      </c>
      <c r="G777" s="1" t="str">
        <f t="shared" si="7"/>
        <v/>
      </c>
    </row>
    <row r="778" spans="1:7" ht="15.75" customHeight="1">
      <c r="A778" s="14" t="str">
        <f>IF(Data_HSK3!E772="","",Data_HSK3!E772)</f>
        <v>hy vọng, mong muốn</v>
      </c>
      <c r="B778" s="15"/>
      <c r="C778" s="16" t="str">
        <f>IF(OR(A778="",TRIM(B778)=""),"",IF(OR(ISNUMBER(FIND("|"&amp;F778&amp;"|",Data_HSK3!G772)),AND(F778=G778,ISNUMBER(FIND("|"&amp;G778&amp;"|",Data_HSK3!H772)))),"✅","❌"))</f>
        <v/>
      </c>
      <c r="D778" s="17" t="str">
        <f>IF(OR(A778="",$D$5&lt;&gt;"Có"),"",Data_HSK3!B772&amp;"  ("&amp;Data_HSK3!C772&amp;")")</f>
        <v/>
      </c>
      <c r="F778" s="1" t="str">
        <f t="shared" si="6"/>
        <v/>
      </c>
      <c r="G778" s="1" t="str">
        <f t="shared" si="7"/>
        <v/>
      </c>
    </row>
    <row r="779" spans="1:7" ht="15.75" customHeight="1">
      <c r="A779" s="14" t="str">
        <f>IF(Data_HSK3!E773="","",Data_HSK3!E773)</f>
        <v>khoa (đại học), hệ</v>
      </c>
      <c r="B779" s="15"/>
      <c r="C779" s="16" t="str">
        <f>IF(OR(A779="",TRIM(B779)=""),"",IF(OR(ISNUMBER(FIND("|"&amp;F779&amp;"|",Data_HSK3!G773)),AND(F779=G779,ISNUMBER(FIND("|"&amp;G779&amp;"|",Data_HSK3!H773)))),"✅","❌"))</f>
        <v/>
      </c>
      <c r="D779" s="17" t="str">
        <f>IF(OR(A779="",$D$5&lt;&gt;"Có"),"",Data_HSK3!B773&amp;"  ("&amp;Data_HSK3!C773&amp;")")</f>
        <v/>
      </c>
      <c r="F779" s="1" t="str">
        <f t="shared" si="6"/>
        <v/>
      </c>
      <c r="G779" s="1" t="str">
        <f t="shared" si="7"/>
        <v/>
      </c>
    </row>
    <row r="780" spans="1:7" ht="15.75" customHeight="1">
      <c r="A780" s="14" t="str">
        <f>IF(Data_HSK3!E774="","",Data_HSK3!E774)</f>
        <v>đi xuống (về phía người nói)</v>
      </c>
      <c r="B780" s="15"/>
      <c r="C780" s="16" t="str">
        <f>IF(OR(A780="",TRIM(B780)=""),"",IF(OR(ISNUMBER(FIND("|"&amp;F780&amp;"|",Data_HSK3!G774)),AND(F780=G780,ISNUMBER(FIND("|"&amp;G780&amp;"|",Data_HSK3!H774)))),"✅","❌"))</f>
        <v/>
      </c>
      <c r="D780" s="17" t="str">
        <f>IF(OR(A780="",$D$5&lt;&gt;"Có"),"",Data_HSK3!B774&amp;"  ("&amp;Data_HSK3!C774&amp;")")</f>
        <v/>
      </c>
      <c r="F780" s="1" t="str">
        <f t="shared" si="6"/>
        <v/>
      </c>
      <c r="G780" s="1" t="str">
        <f t="shared" si="7"/>
        <v/>
      </c>
    </row>
    <row r="781" spans="1:7" ht="15.75" customHeight="1">
      <c r="A781" s="14" t="str">
        <f>IF(Data_HSK3!E775="","",Data_HSK3!E775)</f>
        <v>phía dưới (下面)</v>
      </c>
      <c r="B781" s="15"/>
      <c r="C781" s="16" t="str">
        <f>IF(OR(A781="",TRIM(B781)=""),"",IF(OR(ISNUMBER(FIND("|"&amp;F781&amp;"|",Data_HSK3!G775)),AND(F781=G781,ISNUMBER(FIND("|"&amp;G781&amp;"|",Data_HSK3!H775)))),"✅","❌"))</f>
        <v/>
      </c>
      <c r="D781" s="17" t="str">
        <f>IF(OR(A781="",$D$5&lt;&gt;"Có"),"",Data_HSK3!B775&amp;"  ("&amp;Data_HSK3!C775&amp;")")</f>
        <v/>
      </c>
      <c r="F781" s="1" t="str">
        <f t="shared" si="6"/>
        <v/>
      </c>
      <c r="G781" s="1" t="str">
        <f t="shared" si="7"/>
        <v/>
      </c>
    </row>
    <row r="782" spans="1:7" ht="15.75" customHeight="1">
      <c r="A782" s="14" t="str">
        <f>IF(Data_HSK3!E776="","",Data_HSK3!E776)</f>
        <v>đi xuống (rời xa người nói)</v>
      </c>
      <c r="B782" s="15"/>
      <c r="C782" s="16" t="str">
        <f>IF(OR(A782="",TRIM(B782)=""),"",IF(OR(ISNUMBER(FIND("|"&amp;F782&amp;"|",Data_HSK3!G776)),AND(F782=G782,ISNUMBER(FIND("|"&amp;G782&amp;"|",Data_HSK3!H776)))),"✅","❌"))</f>
        <v/>
      </c>
      <c r="D782" s="17" t="str">
        <f>IF(OR(A782="",$D$5&lt;&gt;"Có"),"",Data_HSK3!B776&amp;"  ("&amp;Data_HSK3!C776&amp;")")</f>
        <v/>
      </c>
      <c r="F782" s="1" t="str">
        <f t="shared" si="6"/>
        <v/>
      </c>
      <c r="G782" s="1" t="str">
        <f t="shared" si="7"/>
        <v/>
      </c>
    </row>
    <row r="783" spans="1:7" ht="15.75" customHeight="1">
      <c r="A783" s="14" t="str">
        <f>IF(Data_HSK3!E777="","",Data_HSK3!E777)</f>
        <v>tiên tiến</v>
      </c>
      <c r="B783" s="15"/>
      <c r="C783" s="16" t="str">
        <f>IF(OR(A783="",TRIM(B783)=""),"",IF(OR(ISNUMBER(FIND("|"&amp;F783&amp;"|",Data_HSK3!G777)),AND(F783=G783,ISNUMBER(FIND("|"&amp;G783&amp;"|",Data_HSK3!H777)))),"✅","❌"))</f>
        <v/>
      </c>
      <c r="D783" s="17" t="str">
        <f>IF(OR(A783="",$D$5&lt;&gt;"Có"),"",Data_HSK3!B777&amp;"  ("&amp;Data_HSK3!C777&amp;")")</f>
        <v/>
      </c>
      <c r="F783" s="1" t="str">
        <f t="shared" si="6"/>
        <v/>
      </c>
      <c r="G783" s="1" t="str">
        <f t="shared" si="7"/>
        <v/>
      </c>
    </row>
    <row r="784" spans="1:7" ht="15.75" customHeight="1">
      <c r="A784" s="14" t="str">
        <f>IF(Data_HSK3!E778="","",Data_HSK3!E778)</f>
        <v>tỏ ra, trông có vẻ</v>
      </c>
      <c r="B784" s="15"/>
      <c r="C784" s="16" t="str">
        <f>IF(OR(A784="",TRIM(B784)=""),"",IF(OR(ISNUMBER(FIND("|"&amp;F784&amp;"|",Data_HSK3!G778)),AND(F784=G784,ISNUMBER(FIND("|"&amp;G784&amp;"|",Data_HSK3!H778)))),"✅","❌"))</f>
        <v/>
      </c>
      <c r="D784" s="17" t="str">
        <f>IF(OR(A784="",$D$5&lt;&gt;"Có"),"",Data_HSK3!B778&amp;"  ("&amp;Data_HSK3!C778&amp;")")</f>
        <v/>
      </c>
      <c r="F784" s="1" t="str">
        <f t="shared" si="6"/>
        <v/>
      </c>
      <c r="G784" s="1" t="str">
        <f t="shared" si="7"/>
        <v/>
      </c>
    </row>
    <row r="785" spans="1:7" ht="15.75" customHeight="1">
      <c r="A785" s="14" t="str">
        <f>IF(Data_HSK3!E779="","",Data_HSK3!E779)</f>
        <v>hiển nhiên, rõ ràng</v>
      </c>
      <c r="B785" s="15"/>
      <c r="C785" s="16" t="str">
        <f>IF(OR(A785="",TRIM(B785)=""),"",IF(OR(ISNUMBER(FIND("|"&amp;F785&amp;"|",Data_HSK3!G779)),AND(F785=G785,ISNUMBER(FIND("|"&amp;G785&amp;"|",Data_HSK3!H779)))),"✅","❌"))</f>
        <v/>
      </c>
      <c r="D785" s="17" t="str">
        <f>IF(OR(A785="",$D$5&lt;&gt;"Có"),"",Data_HSK3!B779&amp;"  ("&amp;Data_HSK3!C779&amp;")")</f>
        <v/>
      </c>
      <c r="F785" s="1" t="str">
        <f t="shared" si="6"/>
        <v/>
      </c>
      <c r="G785" s="1" t="str">
        <f t="shared" si="7"/>
        <v/>
      </c>
    </row>
    <row r="786" spans="1:7" ht="15.75" customHeight="1">
      <c r="A786" s="14" t="str">
        <f>IF(Data_HSK3!E780="","",Data_HSK3!E780)</f>
        <v>hiển thị, cho thấy</v>
      </c>
      <c r="B786" s="15"/>
      <c r="C786" s="16" t="str">
        <f>IF(OR(A786="",TRIM(B786)=""),"",IF(OR(ISNUMBER(FIND("|"&amp;F786&amp;"|",Data_HSK3!G780)),AND(F786=G786,ISNUMBER(FIND("|"&amp;G786&amp;"|",Data_HSK3!H780)))),"✅","❌"))</f>
        <v/>
      </c>
      <c r="D786" s="17" t="str">
        <f>IF(OR(A786="",$D$5&lt;&gt;"Có"),"",Data_HSK3!B780&amp;"  ("&amp;Data_HSK3!C780&amp;")")</f>
        <v/>
      </c>
      <c r="F786" s="1" t="str">
        <f t="shared" si="6"/>
        <v/>
      </c>
      <c r="G786" s="1" t="str">
        <f t="shared" si="7"/>
        <v/>
      </c>
    </row>
    <row r="787" spans="1:7" ht="15.75" customHeight="1">
      <c r="A787" s="14" t="str">
        <f>IF(Data_HSK3!E781="","",Data_HSK3!E781)</f>
        <v>hiện trường, tại chỗ</v>
      </c>
      <c r="B787" s="15"/>
      <c r="C787" s="16" t="str">
        <f>IF(OR(A787="",TRIM(B787)=""),"",IF(OR(ISNUMBER(FIND("|"&amp;F787&amp;"|",Data_HSK3!G781)),AND(F787=G787,ISNUMBER(FIND("|"&amp;G787&amp;"|",Data_HSK3!H781)))),"✅","❌"))</f>
        <v/>
      </c>
      <c r="D787" s="17" t="str">
        <f>IF(OR(A787="",$D$5&lt;&gt;"Có"),"",Data_HSK3!B781&amp;"  ("&amp;Data_HSK3!C781&amp;")")</f>
        <v/>
      </c>
      <c r="F787" s="1" t="str">
        <f t="shared" si="6"/>
        <v/>
      </c>
      <c r="G787" s="1" t="str">
        <f t="shared" si="7"/>
        <v/>
      </c>
    </row>
    <row r="788" spans="1:7" ht="15.75" customHeight="1">
      <c r="A788" s="14" t="str">
        <f>IF(Data_HSK3!E782="","",Data_HSK3!E782)</f>
        <v>hiện đại</v>
      </c>
      <c r="B788" s="15"/>
      <c r="C788" s="16" t="str">
        <f>IF(OR(A788="",TRIM(B788)=""),"",IF(OR(ISNUMBER(FIND("|"&amp;F788&amp;"|",Data_HSK3!G782)),AND(F788=G788,ISNUMBER(FIND("|"&amp;G788&amp;"|",Data_HSK3!H782)))),"✅","❌"))</f>
        <v/>
      </c>
      <c r="D788" s="17" t="str">
        <f>IF(OR(A788="",$D$5&lt;&gt;"Có"),"",Data_HSK3!B782&amp;"  ("&amp;Data_HSK3!C782&amp;")")</f>
        <v/>
      </c>
      <c r="F788" s="1" t="str">
        <f t="shared" si="6"/>
        <v/>
      </c>
      <c r="G788" s="1" t="str">
        <f t="shared" si="7"/>
        <v/>
      </c>
    </row>
    <row r="789" spans="1:7" ht="15.75" customHeight="1">
      <c r="A789" s="14" t="str">
        <f>IF(Data_HSK3!E783="","",Data_HSK3!E783)</f>
        <v>tiền mặt</v>
      </c>
      <c r="B789" s="15"/>
      <c r="C789" s="16" t="str">
        <f>IF(OR(A789="",TRIM(B789)=""),"",IF(OR(ISNUMBER(FIND("|"&amp;F789&amp;"|",Data_HSK3!G783)),AND(F789=G789,ISNUMBER(FIND("|"&amp;G789&amp;"|",Data_HSK3!H783)))),"✅","❌"))</f>
        <v/>
      </c>
      <c r="D789" s="17" t="str">
        <f>IF(OR(A789="",$D$5&lt;&gt;"Có"),"",Data_HSK3!B783&amp;"  ("&amp;Data_HSK3!C783&amp;")")</f>
        <v/>
      </c>
      <c r="F789" s="1" t="str">
        <f t="shared" si="6"/>
        <v/>
      </c>
      <c r="G789" s="1" t="str">
        <f t="shared" si="7"/>
        <v/>
      </c>
    </row>
    <row r="790" spans="1:7" ht="15.75" customHeight="1">
      <c r="A790" s="14" t="str">
        <f>IF(Data_HSK3!E784="","",Data_HSK3!E784)</f>
        <v>hiện thực</v>
      </c>
      <c r="B790" s="15"/>
      <c r="C790" s="16" t="str">
        <f>IF(OR(A790="",TRIM(B790)=""),"",IF(OR(ISNUMBER(FIND("|"&amp;F790&amp;"|",Data_HSK3!G784)),AND(F790=G790,ISNUMBER(FIND("|"&amp;G790&amp;"|",Data_HSK3!H784)))),"✅","❌"))</f>
        <v/>
      </c>
      <c r="D790" s="17" t="str">
        <f>IF(OR(A790="",$D$5&lt;&gt;"Có"),"",Data_HSK3!B784&amp;"  ("&amp;Data_HSK3!C784&amp;")")</f>
        <v/>
      </c>
      <c r="F790" s="1" t="str">
        <f t="shared" si="6"/>
        <v/>
      </c>
      <c r="G790" s="1" t="str">
        <f t="shared" si="7"/>
        <v/>
      </c>
    </row>
    <row r="791" spans="1:7" ht="15.75" customHeight="1">
      <c r="A791" s="14" t="str">
        <f>IF(Data_HSK3!E785="","",Data_HSK3!E785)</f>
        <v>hiện tượng</v>
      </c>
      <c r="B791" s="15"/>
      <c r="C791" s="16" t="str">
        <f>IF(OR(A791="",TRIM(B791)=""),"",IF(OR(ISNUMBER(FIND("|"&amp;F791&amp;"|",Data_HSK3!G785)),AND(F791=G791,ISNUMBER(FIND("|"&amp;G791&amp;"|",Data_HSK3!H785)))),"✅","❌"))</f>
        <v/>
      </c>
      <c r="D791" s="17" t="str">
        <f>IF(OR(A791="",$D$5&lt;&gt;"Có"),"",Data_HSK3!B785&amp;"  ("&amp;Data_HSK3!C785&amp;")")</f>
        <v/>
      </c>
      <c r="F791" s="1" t="str">
        <f t="shared" si="6"/>
        <v/>
      </c>
      <c r="G791" s="1" t="str">
        <f t="shared" si="7"/>
        <v/>
      </c>
    </row>
    <row r="792" spans="1:7" ht="15.75" customHeight="1">
      <c r="A792" s="14" t="str">
        <f>IF(Data_HSK3!E786="","",Data_HSK3!E786)</f>
        <v>sợi chỉ, dây; đường, tuyến</v>
      </c>
      <c r="B792" s="15"/>
      <c r="C792" s="16" t="str">
        <f>IF(OR(A792="",TRIM(B792)=""),"",IF(OR(ISNUMBER(FIND("|"&amp;F792&amp;"|",Data_HSK3!G786)),AND(F792=G792,ISNUMBER(FIND("|"&amp;G792&amp;"|",Data_HSK3!H786)))),"✅","❌"))</f>
        <v/>
      </c>
      <c r="D792" s="17" t="str">
        <f>IF(OR(A792="",$D$5&lt;&gt;"Có"),"",Data_HSK3!B786&amp;"  ("&amp;Data_HSK3!C786&amp;")")</f>
        <v/>
      </c>
      <c r="F792" s="1" t="str">
        <f t="shared" si="6"/>
        <v/>
      </c>
      <c r="G792" s="1" t="str">
        <f t="shared" si="7"/>
        <v/>
      </c>
    </row>
    <row r="793" spans="1:7" ht="15.75" customHeight="1">
      <c r="A793" s="14" t="str">
        <f>IF(Data_HSK3!E787="","",Data_HSK3!E787)</f>
        <v>so với, so sánh (相比)</v>
      </c>
      <c r="B793" s="15"/>
      <c r="C793" s="16" t="str">
        <f>IF(OR(A793="",TRIM(B793)=""),"",IF(OR(ISNUMBER(FIND("|"&amp;F793&amp;"|",Data_HSK3!G787)),AND(F793=G793,ISNUMBER(FIND("|"&amp;G793&amp;"|",Data_HSK3!H787)))),"✅","❌"))</f>
        <v/>
      </c>
      <c r="D793" s="17" t="str">
        <f>IF(OR(A793="",$D$5&lt;&gt;"Có"),"",Data_HSK3!B787&amp;"  ("&amp;Data_HSK3!C787&amp;")")</f>
        <v/>
      </c>
      <c r="F793" s="1" t="str">
        <f t="shared" si="6"/>
        <v/>
      </c>
      <c r="G793" s="1" t="str">
        <f t="shared" si="7"/>
        <v/>
      </c>
    </row>
    <row r="794" spans="1:7" ht="15.75" customHeight="1">
      <c r="A794" s="14" t="str">
        <f>IF(Data_HSK3!E788="","",Data_HSK3!E788)</f>
        <v>khá, tương đối; tương đương</v>
      </c>
      <c r="B794" s="15"/>
      <c r="C794" s="16" t="str">
        <f>IF(OR(A794="",TRIM(B794)=""),"",IF(OR(ISNUMBER(FIND("|"&amp;F794&amp;"|",Data_HSK3!G788)),AND(F794=G794,ISNUMBER(FIND("|"&amp;G794&amp;"|",Data_HSK3!H788)))),"✅","❌"))</f>
        <v/>
      </c>
      <c r="D794" s="17" t="str">
        <f>IF(OR(A794="",$D$5&lt;&gt;"Có"),"",Data_HSK3!B788&amp;"  ("&amp;Data_HSK3!C788&amp;")")</f>
        <v/>
      </c>
      <c r="F794" s="1" t="str">
        <f t="shared" si="6"/>
        <v/>
      </c>
      <c r="G794" s="1" t="str">
        <f t="shared" si="7"/>
        <v/>
      </c>
    </row>
    <row r="795" spans="1:7" ht="15.75" customHeight="1">
      <c r="A795" s="14" t="str">
        <f>IF(Data_HSK3!E789="","",Data_HSK3!E789)</f>
        <v>liên quan</v>
      </c>
      <c r="B795" s="15"/>
      <c r="C795" s="16" t="str">
        <f>IF(OR(A795="",TRIM(B795)=""),"",IF(OR(ISNUMBER(FIND("|"&amp;F795&amp;"|",Data_HSK3!G789)),AND(F795=G795,ISNUMBER(FIND("|"&amp;G795&amp;"|",Data_HSK3!H789)))),"✅","❌"))</f>
        <v/>
      </c>
      <c r="D795" s="17" t="str">
        <f>IF(OR(A795="",$D$5&lt;&gt;"Có"),"",Data_HSK3!B789&amp;"  ("&amp;Data_HSK3!C789&amp;")")</f>
        <v/>
      </c>
      <c r="F795" s="1" t="str">
        <f t="shared" si="6"/>
        <v/>
      </c>
      <c r="G795" s="1" t="str">
        <f t="shared" si="7"/>
        <v/>
      </c>
    </row>
    <row r="796" spans="1:7" ht="15.75" customHeight="1">
      <c r="A796" s="14" t="str">
        <f>IF(Data_HSK3!E790="","",Data_HSK3!E790)</f>
        <v>lẫn nhau (相互)</v>
      </c>
      <c r="B796" s="15"/>
      <c r="C796" s="16" t="str">
        <f>IF(OR(A796="",TRIM(B796)=""),"",IF(OR(ISNUMBER(FIND("|"&amp;F796&amp;"|",Data_HSK3!G790)),AND(F796=G796,ISNUMBER(FIND("|"&amp;G796&amp;"|",Data_HSK3!H790)))),"✅","❌"))</f>
        <v/>
      </c>
      <c r="D796" s="17" t="str">
        <f>IF(OR(A796="",$D$5&lt;&gt;"Có"),"",Data_HSK3!B790&amp;"  ("&amp;Data_HSK3!C790&amp;")")</f>
        <v/>
      </c>
      <c r="F796" s="1" t="str">
        <f t="shared" si="6"/>
        <v/>
      </c>
      <c r="G796" s="1" t="str">
        <f t="shared" si="7"/>
        <v/>
      </c>
    </row>
    <row r="797" spans="1:7" ht="15.75" customHeight="1">
      <c r="A797" s="14" t="str">
        <f>IF(Data_HSK3!E791="","",Data_HSK3!E791)</f>
        <v>tương tự, giống nhau (相似)</v>
      </c>
      <c r="B797" s="15"/>
      <c r="C797" s="16" t="str">
        <f>IF(OR(A797="",TRIM(B797)=""),"",IF(OR(ISNUMBER(FIND("|"&amp;F797&amp;"|",Data_HSK3!G791)),AND(F797=G797,ISNUMBER(FIND("|"&amp;G797&amp;"|",Data_HSK3!H791)))),"✅","❌"))</f>
        <v/>
      </c>
      <c r="D797" s="17" t="str">
        <f>IF(OR(A797="",$D$5&lt;&gt;"Có"),"",Data_HSK3!B791&amp;"  ("&amp;Data_HSK3!C791&amp;")")</f>
        <v/>
      </c>
      <c r="F797" s="1" t="str">
        <f t="shared" si="6"/>
        <v/>
      </c>
      <c r="G797" s="1" t="str">
        <f t="shared" si="7"/>
        <v/>
      </c>
    </row>
    <row r="798" spans="1:7" ht="15.75" customHeight="1">
      <c r="A798" s="14" t="str">
        <f>IF(Data_HSK3!E792="","",Data_HSK3!E792)</f>
        <v>thơm; (ngủ) ngon</v>
      </c>
      <c r="B798" s="15"/>
      <c r="C798" s="16" t="str">
        <f>IF(OR(A798="",TRIM(B798)=""),"",IF(OR(ISNUMBER(FIND("|"&amp;F798&amp;"|",Data_HSK3!G792)),AND(F798=G798,ISNUMBER(FIND("|"&amp;G798&amp;"|",Data_HSK3!H792)))),"✅","❌"))</f>
        <v/>
      </c>
      <c r="D798" s="17" t="str">
        <f>IF(OR(A798="",$D$5&lt;&gt;"Có"),"",Data_HSK3!B792&amp;"  ("&amp;Data_HSK3!C792&amp;")")</f>
        <v/>
      </c>
      <c r="F798" s="1" t="str">
        <f t="shared" si="6"/>
        <v/>
      </c>
      <c r="G798" s="1" t="str">
        <f t="shared" si="7"/>
        <v/>
      </c>
    </row>
    <row r="799" spans="1:7" ht="15.75" customHeight="1">
      <c r="A799" s="14" t="str">
        <f>IF(Data_HSK3!E793="","",Data_HSK3!E793)</f>
        <v>quả chuối</v>
      </c>
      <c r="B799" s="15"/>
      <c r="C799" s="16" t="str">
        <f>IF(OR(A799="",TRIM(B799)=""),"",IF(OR(ISNUMBER(FIND("|"&amp;F799&amp;"|",Data_HSK3!G793)),AND(F799=G799,ISNUMBER(FIND("|"&amp;G799&amp;"|",Data_HSK3!H793)))),"✅","❌"))</f>
        <v/>
      </c>
      <c r="D799" s="17" t="str">
        <f>IF(OR(A799="",$D$5&lt;&gt;"Có"),"",Data_HSK3!B793&amp;"  ("&amp;Data_HSK3!C793&amp;")")</f>
        <v/>
      </c>
      <c r="F799" s="1" t="str">
        <f t="shared" si="6"/>
        <v/>
      </c>
      <c r="G799" s="1" t="str">
        <f t="shared" si="7"/>
        <v/>
      </c>
    </row>
    <row r="800" spans="1:7" ht="15.75" customHeight="1">
      <c r="A800" s="14" t="str">
        <f>IF(Data_HSK3!E794="","",Data_HSK3!E794)</f>
        <v>tiêu dùng</v>
      </c>
      <c r="B800" s="15"/>
      <c r="C800" s="16" t="str">
        <f>IF(OR(A800="",TRIM(B800)=""),"",IF(OR(ISNUMBER(FIND("|"&amp;F800&amp;"|",Data_HSK3!G794)),AND(F800=G800,ISNUMBER(FIND("|"&amp;G800&amp;"|",Data_HSK3!H794)))),"✅","❌"))</f>
        <v/>
      </c>
      <c r="D800" s="17" t="str">
        <f>IF(OR(A800="",$D$5&lt;&gt;"Có"),"",Data_HSK3!B794&amp;"  ("&amp;Data_HSK3!C794&amp;")")</f>
        <v/>
      </c>
      <c r="F800" s="1" t="str">
        <f t="shared" si="6"/>
        <v/>
      </c>
      <c r="G800" s="1" t="str">
        <f t="shared" si="7"/>
        <v/>
      </c>
    </row>
    <row r="801" spans="1:7" ht="15.75" customHeight="1">
      <c r="A801" s="14" t="str">
        <f>IF(Data_HSK3!E795="","",Data_HSK3!E795)</f>
        <v>biến mất</v>
      </c>
      <c r="B801" s="15"/>
      <c r="C801" s="16" t="str">
        <f>IF(OR(A801="",TRIM(B801)=""),"",IF(OR(ISNUMBER(FIND("|"&amp;F801&amp;"|",Data_HSK3!G795)),AND(F801=G801,ISNUMBER(FIND("|"&amp;G801&amp;"|",Data_HSK3!H795)))),"✅","❌"))</f>
        <v/>
      </c>
      <c r="D801" s="17" t="str">
        <f>IF(OR(A801="",$D$5&lt;&gt;"Có"),"",Data_HSK3!B795&amp;"  ("&amp;Data_HSK3!C795&amp;")")</f>
        <v/>
      </c>
      <c r="F801" s="1" t="str">
        <f t="shared" si="6"/>
        <v/>
      </c>
      <c r="G801" s="1" t="str">
        <f t="shared" si="7"/>
        <v/>
      </c>
    </row>
    <row r="802" spans="1:7" ht="15.75" customHeight="1">
      <c r="A802" s="14" t="str">
        <f>IF(Data_HSK3!E796="","",Data_HSK3!E796)</f>
        <v>tin tức (消息)</v>
      </c>
      <c r="B802" s="15"/>
      <c r="C802" s="16" t="str">
        <f>IF(OR(A802="",TRIM(B802)=""),"",IF(OR(ISNUMBER(FIND("|"&amp;F802&amp;"|",Data_HSK3!G796)),AND(F802=G802,ISNUMBER(FIND("|"&amp;G802&amp;"|",Data_HSK3!H796)))),"✅","❌"))</f>
        <v/>
      </c>
      <c r="D802" s="17" t="str">
        <f>IF(OR(A802="",$D$5&lt;&gt;"Có"),"",Data_HSK3!B796&amp;"  ("&amp;Data_HSK3!C796&amp;")")</f>
        <v/>
      </c>
      <c r="F802" s="1" t="str">
        <f t="shared" si="6"/>
        <v/>
      </c>
      <c r="G802" s="1" t="str">
        <f t="shared" si="7"/>
        <v/>
      </c>
    </row>
    <row r="803" spans="1:7" ht="15.75" customHeight="1">
      <c r="A803" s="14" t="str">
        <f>IF(Data_HSK3!E797="","",Data_HSK3!E797)</f>
        <v>hiệu quả</v>
      </c>
      <c r="B803" s="15"/>
      <c r="C803" s="16" t="str">
        <f>IF(OR(A803="",TRIM(B803)=""),"",IF(OR(ISNUMBER(FIND("|"&amp;F803&amp;"|",Data_HSK3!G797)),AND(F803=G803,ISNUMBER(FIND("|"&amp;G803&amp;"|",Data_HSK3!H797)))),"✅","❌"))</f>
        <v/>
      </c>
      <c r="D803" s="17" t="str">
        <f>IF(OR(A803="",$D$5&lt;&gt;"Có"),"",Data_HSK3!B797&amp;"  ("&amp;Data_HSK3!C797&amp;")")</f>
        <v/>
      </c>
      <c r="F803" s="1" t="str">
        <f t="shared" si="6"/>
        <v/>
      </c>
      <c r="G803" s="1" t="str">
        <f t="shared" si="7"/>
        <v/>
      </c>
    </row>
    <row r="804" spans="1:7" ht="15.75" customHeight="1">
      <c r="A804" s="14" t="str">
        <f>IF(Data_HSK3!E798="","",Data_HSK3!E798)</f>
        <v>viết lách, sáng tác</v>
      </c>
      <c r="B804" s="15"/>
      <c r="C804" s="16" t="str">
        <f>IF(OR(A804="",TRIM(B804)=""),"",IF(OR(ISNUMBER(FIND("|"&amp;F804&amp;"|",Data_HSK3!G798)),AND(F804=G804,ISNUMBER(FIND("|"&amp;G804&amp;"|",Data_HSK3!H798)))),"✅","❌"))</f>
        <v/>
      </c>
      <c r="D804" s="17" t="str">
        <f>IF(OR(A804="",$D$5&lt;&gt;"Có"),"",Data_HSK3!B798&amp;"  ("&amp;Data_HSK3!C798&amp;")")</f>
        <v/>
      </c>
      <c r="F804" s="1" t="str">
        <f t="shared" si="6"/>
        <v/>
      </c>
      <c r="G804" s="1" t="str">
        <f t="shared" si="7"/>
        <v/>
      </c>
    </row>
    <row r="805" spans="1:7" ht="15.75" customHeight="1">
      <c r="A805" s="14" t="str">
        <f>IF(Data_HSK3!E799="","",Data_HSK3!E799)</f>
        <v>máu</v>
      </c>
      <c r="B805" s="15"/>
      <c r="C805" s="16" t="str">
        <f>IF(OR(A805="",TRIM(B805)=""),"",IF(OR(ISNUMBER(FIND("|"&amp;F805&amp;"|",Data_HSK3!G799)),AND(F805=G805,ISNUMBER(FIND("|"&amp;G805&amp;"|",Data_HSK3!H799)))),"✅","❌"))</f>
        <v/>
      </c>
      <c r="D805" s="17" t="str">
        <f>IF(OR(A805="",$D$5&lt;&gt;"Có"),"",Data_HSK3!B799&amp;"  ("&amp;Data_HSK3!C799&amp;")")</f>
        <v/>
      </c>
      <c r="F805" s="1" t="str">
        <f t="shared" si="6"/>
        <v/>
      </c>
      <c r="G805" s="1" t="str">
        <f t="shared" si="7"/>
        <v/>
      </c>
    </row>
    <row r="806" spans="1:7" ht="15.75" customHeight="1">
      <c r="A806" s="14" t="str">
        <f>IF(Data_HSK3!E800="","",Data_HSK3!E800)</f>
        <v>tim, tấm lòng</v>
      </c>
      <c r="B806" s="15"/>
      <c r="C806" s="16" t="str">
        <f>IF(OR(A806="",TRIM(B806)=""),"",IF(OR(ISNUMBER(FIND("|"&amp;F806&amp;"|",Data_HSK3!G800)),AND(F806=G806,ISNUMBER(FIND("|"&amp;G806&amp;"|",Data_HSK3!H800)))),"✅","❌"))</f>
        <v/>
      </c>
      <c r="D806" s="17" t="str">
        <f>IF(OR(A806="",$D$5&lt;&gt;"Có"),"",Data_HSK3!B800&amp;"  ("&amp;Data_HSK3!C800&amp;")")</f>
        <v/>
      </c>
      <c r="F806" s="1" t="str">
        <f t="shared" si="6"/>
        <v/>
      </c>
      <c r="G806" s="1" t="str">
        <f t="shared" si="7"/>
        <v/>
      </c>
    </row>
    <row r="807" spans="1:7" ht="15.75" customHeight="1">
      <c r="A807" s="14" t="str">
        <f>IF(Data_HSK3!E801="","",Data_HSK3!E801)</f>
        <v>tin (động từ, 1 chữ)</v>
      </c>
      <c r="B807" s="15"/>
      <c r="C807" s="16" t="str">
        <f>IF(OR(A807="",TRIM(B807)=""),"",IF(OR(ISNUMBER(FIND("|"&amp;F807&amp;"|",Data_HSK3!G801)),AND(F807=G807,ISNUMBER(FIND("|"&amp;G807&amp;"|",Data_HSK3!H801)))),"✅","❌"))</f>
        <v/>
      </c>
      <c r="D807" s="17" t="str">
        <f>IF(OR(A807="",$D$5&lt;&gt;"Có"),"",Data_HSK3!B801&amp;"  ("&amp;Data_HSK3!C801&amp;")")</f>
        <v/>
      </c>
      <c r="F807" s="1" t="str">
        <f t="shared" si="6"/>
        <v/>
      </c>
      <c r="G807" s="1" t="str">
        <f t="shared" si="7"/>
        <v/>
      </c>
    </row>
    <row r="808" spans="1:7" ht="15.75" customHeight="1">
      <c r="A808" s="14" t="str">
        <f>IF(Data_HSK3!E802="","",Data_HSK3!E802)</f>
        <v>phong bì</v>
      </c>
      <c r="B808" s="15"/>
      <c r="C808" s="16" t="str">
        <f>IF(OR(A808="",TRIM(B808)=""),"",IF(OR(ISNUMBER(FIND("|"&amp;F808&amp;"|",Data_HSK3!G802)),AND(F808=G808,ISNUMBER(FIND("|"&amp;G808&amp;"|",Data_HSK3!H802)))),"✅","❌"))</f>
        <v/>
      </c>
      <c r="D808" s="17" t="str">
        <f>IF(OR(A808="",$D$5&lt;&gt;"Có"),"",Data_HSK3!B802&amp;"  ("&amp;Data_HSK3!C802&amp;")")</f>
        <v/>
      </c>
      <c r="F808" s="1" t="str">
        <f t="shared" si="6"/>
        <v/>
      </c>
      <c r="G808" s="1" t="str">
        <f t="shared" si="7"/>
        <v/>
      </c>
    </row>
    <row r="809" spans="1:7" ht="15.75" customHeight="1">
      <c r="A809" s="14" t="str">
        <f>IF(Data_HSK3!E803="","",Data_HSK3!E803)</f>
        <v>tín nhiệm, tin cậy</v>
      </c>
      <c r="B809" s="15"/>
      <c r="C809" s="16" t="str">
        <f>IF(OR(A809="",TRIM(B809)=""),"",IF(OR(ISNUMBER(FIND("|"&amp;F809&amp;"|",Data_HSK3!G803)),AND(F809=G809,ISNUMBER(FIND("|"&amp;G809&amp;"|",Data_HSK3!H803)))),"✅","❌"))</f>
        <v/>
      </c>
      <c r="D809" s="17" t="str">
        <f>IF(OR(A809="",$D$5&lt;&gt;"Có"),"",Data_HSK3!B803&amp;"  ("&amp;Data_HSK3!C803&amp;")")</f>
        <v/>
      </c>
      <c r="F809" s="1" t="str">
        <f t="shared" si="6"/>
        <v/>
      </c>
      <c r="G809" s="1" t="str">
        <f t="shared" si="7"/>
        <v/>
      </c>
    </row>
    <row r="810" spans="1:7" ht="15.75" customHeight="1">
      <c r="A810" s="14" t="str">
        <f>IF(Data_HSK3!E804="","",Data_HSK3!E804)</f>
        <v>hành lý</v>
      </c>
      <c r="B810" s="15"/>
      <c r="C810" s="16" t="str">
        <f>IF(OR(A810="",TRIM(B810)=""),"",IF(OR(ISNUMBER(FIND("|"&amp;F810&amp;"|",Data_HSK3!G804)),AND(F810=G810,ISNUMBER(FIND("|"&amp;G810&amp;"|",Data_HSK3!H804)))),"✅","❌"))</f>
        <v/>
      </c>
      <c r="D810" s="17" t="str">
        <f>IF(OR(A810="",$D$5&lt;&gt;"Có"),"",Data_HSK3!B804&amp;"  ("&amp;Data_HSK3!C804&amp;")")</f>
        <v/>
      </c>
      <c r="F810" s="1" t="str">
        <f t="shared" si="6"/>
        <v/>
      </c>
      <c r="G810" s="1" t="str">
        <f t="shared" si="7"/>
        <v/>
      </c>
    </row>
    <row r="811" spans="1:7" ht="15.75" customHeight="1">
      <c r="A811" s="14" t="str">
        <f>IF(Data_HSK3!E805="","",Data_HSK3!E805)</f>
        <v>hình thành</v>
      </c>
      <c r="B811" s="15"/>
      <c r="C811" s="16" t="str">
        <f>IF(OR(A811="",TRIM(B811)=""),"",IF(OR(ISNUMBER(FIND("|"&amp;F811&amp;"|",Data_HSK3!G805)),AND(F811=G811,ISNUMBER(FIND("|"&amp;G811&amp;"|",Data_HSK3!H805)))),"✅","❌"))</f>
        <v/>
      </c>
      <c r="D811" s="17" t="str">
        <f>IF(OR(A811="",$D$5&lt;&gt;"Có"),"",Data_HSK3!B805&amp;"  ("&amp;Data_HSK3!C805&amp;")")</f>
        <v/>
      </c>
      <c r="F811" s="1" t="str">
        <f t="shared" si="6"/>
        <v/>
      </c>
      <c r="G811" s="1" t="str">
        <f t="shared" si="7"/>
        <v/>
      </c>
    </row>
    <row r="812" spans="1:7" ht="15.75" customHeight="1">
      <c r="A812" s="14" t="str">
        <f>IF(Data_HSK3!E806="","",Data_HSK3!E806)</f>
        <v>hình thức</v>
      </c>
      <c r="B812" s="15"/>
      <c r="C812" s="16" t="str">
        <f>IF(OR(A812="",TRIM(B812)=""),"",IF(OR(ISNUMBER(FIND("|"&amp;F812&amp;"|",Data_HSK3!G806)),AND(F812=G812,ISNUMBER(FIND("|"&amp;G812&amp;"|",Data_HSK3!H806)))),"✅","❌"))</f>
        <v/>
      </c>
      <c r="D812" s="17" t="str">
        <f>IF(OR(A812="",$D$5&lt;&gt;"Có"),"",Data_HSK3!B806&amp;"  ("&amp;Data_HSK3!C806&amp;")")</f>
        <v/>
      </c>
      <c r="F812" s="1" t="str">
        <f t="shared" si="6"/>
        <v/>
      </c>
      <c r="G812" s="1" t="str">
        <f t="shared" si="7"/>
        <v/>
      </c>
    </row>
    <row r="813" spans="1:7" ht="15.75" customHeight="1">
      <c r="A813" s="14" t="str">
        <f>IF(Data_HSK3!E807="","",Data_HSK3!E807)</f>
        <v>hình tượng, hình ảnh; sinh động</v>
      </c>
      <c r="B813" s="15"/>
      <c r="C813" s="16" t="str">
        <f>IF(OR(A813="",TRIM(B813)=""),"",IF(OR(ISNUMBER(FIND("|"&amp;F813&amp;"|",Data_HSK3!G807)),AND(F813=G813,ISNUMBER(FIND("|"&amp;G813&amp;"|",Data_HSK3!H807)))),"✅","❌"))</f>
        <v/>
      </c>
      <c r="D813" s="17" t="str">
        <f>IF(OR(A813="",$D$5&lt;&gt;"Có"),"",Data_HSK3!B807&amp;"  ("&amp;Data_HSK3!C807&amp;")")</f>
        <v/>
      </c>
      <c r="F813" s="1" t="str">
        <f t="shared" si="6"/>
        <v/>
      </c>
      <c r="G813" s="1" t="str">
        <f t="shared" si="7"/>
        <v/>
      </c>
    </row>
    <row r="814" spans="1:7" ht="15.75" customHeight="1">
      <c r="A814" s="14" t="str">
        <f>IF(Data_HSK3!E808="","",Data_HSK3!E808)</f>
        <v>hình dạng</v>
      </c>
      <c r="B814" s="15"/>
      <c r="C814" s="16" t="str">
        <f>IF(OR(A814="",TRIM(B814)=""),"",IF(OR(ISNUMBER(FIND("|"&amp;F814&amp;"|",Data_HSK3!G808)),AND(F814=G814,ISNUMBER(FIND("|"&amp;G814&amp;"|",Data_HSK3!H808)))),"✅","❌"))</f>
        <v/>
      </c>
      <c r="D814" s="17" t="str">
        <f>IF(OR(A814="",$D$5&lt;&gt;"Có"),"",Data_HSK3!B808&amp;"  ("&amp;Data_HSK3!C808&amp;")")</f>
        <v/>
      </c>
      <c r="F814" s="1" t="str">
        <f t="shared" si="6"/>
        <v/>
      </c>
      <c r="G814" s="1" t="str">
        <f t="shared" si="7"/>
        <v/>
      </c>
    </row>
    <row r="815" spans="1:7" ht="15.75" customHeight="1">
      <c r="A815" s="14" t="str">
        <f>IF(Data_HSK3!E809="","",Data_HSK3!E809)</f>
        <v>hạnh phúc</v>
      </c>
      <c r="B815" s="15"/>
      <c r="C815" s="16" t="str">
        <f>IF(OR(A815="",TRIM(B815)=""),"",IF(OR(ISNUMBER(FIND("|"&amp;F815&amp;"|",Data_HSK3!G809)),AND(F815=G815,ISNUMBER(FIND("|"&amp;G815&amp;"|",Data_HSK3!H809)))),"✅","❌"))</f>
        <v/>
      </c>
      <c r="D815" s="17" t="str">
        <f>IF(OR(A815="",$D$5&lt;&gt;"Có"),"",Data_HSK3!B809&amp;"  ("&amp;Data_HSK3!C809&amp;")")</f>
        <v/>
      </c>
      <c r="F815" s="1" t="str">
        <f t="shared" si="6"/>
        <v/>
      </c>
      <c r="G815" s="1" t="str">
        <f t="shared" si="7"/>
        <v/>
      </c>
    </row>
    <row r="816" spans="1:7" ht="15.75" customHeight="1">
      <c r="A816" s="14" t="str">
        <f>IF(Data_HSK3!E810="","",Data_HSK3!E810)</f>
        <v>may mắn</v>
      </c>
      <c r="B816" s="15"/>
      <c r="C816" s="16" t="str">
        <f>IF(OR(A816="",TRIM(B816)=""),"",IF(OR(ISNUMBER(FIND("|"&amp;F816&amp;"|",Data_HSK3!G810)),AND(F816=G816,ISNUMBER(FIND("|"&amp;G816&amp;"|",Data_HSK3!H810)))),"✅","❌"))</f>
        <v/>
      </c>
      <c r="D816" s="17" t="str">
        <f>IF(OR(A816="",$D$5&lt;&gt;"Có"),"",Data_HSK3!B810&amp;"  ("&amp;Data_HSK3!C810&amp;")")</f>
        <v/>
      </c>
      <c r="F816" s="1" t="str">
        <f t="shared" si="6"/>
        <v/>
      </c>
      <c r="G816" s="1" t="str">
        <f t="shared" si="7"/>
        <v/>
      </c>
    </row>
    <row r="817" spans="1:7" ht="15.75" customHeight="1">
      <c r="A817" s="14" t="str">
        <f>IF(Data_HSK3!E811="","",Data_HSK3!E811)</f>
        <v>tính (hậu tố, VD: tính tích cực)</v>
      </c>
      <c r="B817" s="15"/>
      <c r="C817" s="16" t="str">
        <f>IF(OR(A817="",TRIM(B817)=""),"",IF(OR(ISNUMBER(FIND("|"&amp;F817&amp;"|",Data_HSK3!G811)),AND(F817=G817,ISNUMBER(FIND("|"&amp;G817&amp;"|",Data_HSK3!H811)))),"✅","❌"))</f>
        <v/>
      </c>
      <c r="D817" s="17" t="str">
        <f>IF(OR(A817="",$D$5&lt;&gt;"Có"),"",Data_HSK3!B811&amp;"  ("&amp;Data_HSK3!C811&amp;")")</f>
        <v/>
      </c>
      <c r="F817" s="1" t="str">
        <f t="shared" si="6"/>
        <v/>
      </c>
      <c r="G817" s="1" t="str">
        <f t="shared" si="7"/>
        <v/>
      </c>
    </row>
    <row r="818" spans="1:7" ht="15.75" customHeight="1">
      <c r="A818" s="14" t="str">
        <f>IF(Data_HSK3!E812="","",Data_HSK3!E812)</f>
        <v>giới tính</v>
      </c>
      <c r="B818" s="15"/>
      <c r="C818" s="16" t="str">
        <f>IF(OR(A818="",TRIM(B818)=""),"",IF(OR(ISNUMBER(FIND("|"&amp;F818&amp;"|",Data_HSK3!G812)),AND(F818=G818,ISNUMBER(FIND("|"&amp;G818&amp;"|",Data_HSK3!H812)))),"✅","❌"))</f>
        <v/>
      </c>
      <c r="D818" s="17" t="str">
        <f>IF(OR(A818="",$D$5&lt;&gt;"Có"),"",Data_HSK3!B812&amp;"  ("&amp;Data_HSK3!C812&amp;")")</f>
        <v/>
      </c>
      <c r="F818" s="1" t="str">
        <f t="shared" si="6"/>
        <v/>
      </c>
      <c r="G818" s="1" t="str">
        <f t="shared" si="7"/>
        <v/>
      </c>
    </row>
    <row r="819" spans="1:7" ht="15.75" customHeight="1">
      <c r="A819" s="14" t="str">
        <f>IF(Data_HSK3!E813="","",Data_HSK3!E813)</f>
        <v>tính cách</v>
      </c>
      <c r="B819" s="15"/>
      <c r="C819" s="16" t="str">
        <f>IF(OR(A819="",TRIM(B819)=""),"",IF(OR(ISNUMBER(FIND("|"&amp;F819&amp;"|",Data_HSK3!G813)),AND(F819=G819,ISNUMBER(FIND("|"&amp;G819&amp;"|",Data_HSK3!H813)))),"✅","❌"))</f>
        <v/>
      </c>
      <c r="D819" s="17" t="str">
        <f>IF(OR(A819="",$D$5&lt;&gt;"Có"),"",Data_HSK3!B813&amp;"  ("&amp;Data_HSK3!C813&amp;")")</f>
        <v/>
      </c>
      <c r="F819" s="1" t="str">
        <f t="shared" si="6"/>
        <v/>
      </c>
      <c r="G819" s="1" t="str">
        <f t="shared" si="7"/>
        <v/>
      </c>
    </row>
    <row r="820" spans="1:7" ht="15.75" customHeight="1">
      <c r="A820" s="14" t="str">
        <f>IF(Data_HSK3!E814="","",Data_HSK3!E814)</f>
        <v>sửa (1 chữ); xây</v>
      </c>
      <c r="B820" s="15"/>
      <c r="C820" s="16" t="str">
        <f>IF(OR(A820="",TRIM(B820)=""),"",IF(OR(ISNUMBER(FIND("|"&amp;F820&amp;"|",Data_HSK3!G814)),AND(F820=G820,ISNUMBER(FIND("|"&amp;G820&amp;"|",Data_HSK3!H814)))),"✅","❌"))</f>
        <v/>
      </c>
      <c r="D820" s="17" t="str">
        <f>IF(OR(A820="",$D$5&lt;&gt;"Có"),"",Data_HSK3!B814&amp;"  ("&amp;Data_HSK3!C814&amp;")")</f>
        <v/>
      </c>
      <c r="F820" s="1" t="str">
        <f t="shared" si="6"/>
        <v/>
      </c>
      <c r="G820" s="1" t="str">
        <f t="shared" si="7"/>
        <v/>
      </c>
    </row>
    <row r="821" spans="1:7" ht="15.75" customHeight="1">
      <c r="A821" s="14" t="str">
        <f>IF(Data_HSK3!E815="","",Data_HSK3!E815)</f>
        <v>sửa đổi, chỉnh sửa (văn bản)</v>
      </c>
      <c r="B821" s="15"/>
      <c r="C821" s="16" t="str">
        <f>IF(OR(A821="",TRIM(B821)=""),"",IF(OR(ISNUMBER(FIND("|"&amp;F821&amp;"|",Data_HSK3!G815)),AND(F821=G821,ISNUMBER(FIND("|"&amp;G821&amp;"|",Data_HSK3!H815)))),"✅","❌"))</f>
        <v/>
      </c>
      <c r="D821" s="17" t="str">
        <f>IF(OR(A821="",$D$5&lt;&gt;"Có"),"",Data_HSK3!B815&amp;"  ("&amp;Data_HSK3!C815&amp;")")</f>
        <v/>
      </c>
      <c r="F821" s="1" t="str">
        <f t="shared" si="6"/>
        <v/>
      </c>
      <c r="G821" s="1" t="str">
        <f t="shared" si="7"/>
        <v/>
      </c>
    </row>
    <row r="822" spans="1:7" ht="15.75" customHeight="1">
      <c r="A822" s="14" t="str">
        <f>IF(Data_HSK3!E816="","",Data_HSK3!E816)</f>
        <v>nhu cầu (需求)</v>
      </c>
      <c r="B822" s="15"/>
      <c r="C822" s="16" t="str">
        <f>IF(OR(A822="",TRIM(B822)=""),"",IF(OR(ISNUMBER(FIND("|"&amp;F822&amp;"|",Data_HSK3!G816)),AND(F822=G822,ISNUMBER(FIND("|"&amp;G822&amp;"|",Data_HSK3!H816)))),"✅","❌"))</f>
        <v/>
      </c>
      <c r="D822" s="17" t="str">
        <f>IF(OR(A822="",$D$5&lt;&gt;"Có"),"",Data_HSK3!B816&amp;"  ("&amp;Data_HSK3!C816&amp;")")</f>
        <v/>
      </c>
      <c r="F822" s="1" t="str">
        <f t="shared" si="6"/>
        <v/>
      </c>
      <c r="G822" s="1" t="str">
        <f t="shared" si="7"/>
        <v/>
      </c>
    </row>
    <row r="823" spans="1:7" ht="15.75" customHeight="1">
      <c r="A823" s="14" t="str">
        <f>IF(Data_HSK3!E817="","",Data_HSK3!E817)</f>
        <v>cần; nhu cầu</v>
      </c>
      <c r="B823" s="15"/>
      <c r="C823" s="16" t="str">
        <f>IF(OR(A823="",TRIM(B823)=""),"",IF(OR(ISNUMBER(FIND("|"&amp;F823&amp;"|",Data_HSK3!G817)),AND(F823=G823,ISNUMBER(FIND("|"&amp;G823&amp;"|",Data_HSK3!H817)))),"✅","❌"))</f>
        <v/>
      </c>
      <c r="D823" s="17" t="str">
        <f>IF(OR(A823="",$D$5&lt;&gt;"Có"),"",Data_HSK3!B817&amp;"  ("&amp;Data_HSK3!C817&amp;")")</f>
        <v/>
      </c>
      <c r="F823" s="1" t="str">
        <f t="shared" si="6"/>
        <v/>
      </c>
      <c r="G823" s="1" t="str">
        <f t="shared" si="7"/>
        <v/>
      </c>
    </row>
    <row r="824" spans="1:7" ht="15.75" customHeight="1">
      <c r="A824" s="14" t="str">
        <f>IF(Data_HSK3!E818="","",Data_HSK3!E818)</f>
        <v>tuyên bố, công bố</v>
      </c>
      <c r="B824" s="15"/>
      <c r="C824" s="16" t="str">
        <f>IF(OR(A824="",TRIM(B824)=""),"",IF(OR(ISNUMBER(FIND("|"&amp;F824&amp;"|",Data_HSK3!G818)),AND(F824=G824,ISNUMBER(FIND("|"&amp;G824&amp;"|",Data_HSK3!H818)))),"✅","❌"))</f>
        <v/>
      </c>
      <c r="D824" s="17" t="str">
        <f>IF(OR(A824="",$D$5&lt;&gt;"Có"),"",Data_HSK3!B818&amp;"  ("&amp;Data_HSK3!C818&amp;")")</f>
        <v/>
      </c>
      <c r="F824" s="1" t="str">
        <f t="shared" si="6"/>
        <v/>
      </c>
      <c r="G824" s="1" t="str">
        <f t="shared" si="7"/>
        <v/>
      </c>
    </row>
    <row r="825" spans="1:7" ht="15.75" customHeight="1">
      <c r="A825" s="14" t="str">
        <f>IF(Data_HSK3!E819="","",Data_HSK3!E819)</f>
        <v>tuyên truyền, quảng bá</v>
      </c>
      <c r="B825" s="15"/>
      <c r="C825" s="16" t="str">
        <f>IF(OR(A825="",TRIM(B825)=""),"",IF(OR(ISNUMBER(FIND("|"&amp;F825&amp;"|",Data_HSK3!G819)),AND(F825=G825,ISNUMBER(FIND("|"&amp;G825&amp;"|",Data_HSK3!H819)))),"✅","❌"))</f>
        <v/>
      </c>
      <c r="D825" s="17" t="str">
        <f>IF(OR(A825="",$D$5&lt;&gt;"Có"),"",Data_HSK3!B819&amp;"  ("&amp;Data_HSK3!C819&amp;")")</f>
        <v/>
      </c>
      <c r="F825" s="1" t="str">
        <f t="shared" si="6"/>
        <v/>
      </c>
      <c r="G825" s="1" t="str">
        <f t="shared" si="7"/>
        <v/>
      </c>
    </row>
    <row r="826" spans="1:7" ht="15.75" customHeight="1">
      <c r="A826" s="14" t="str">
        <f>IF(Data_HSK3!E820="","",Data_HSK3!E820)</f>
        <v>tuyển thủ, thí sinh</v>
      </c>
      <c r="B826" s="15"/>
      <c r="C826" s="16" t="str">
        <f>IF(OR(A826="",TRIM(B826)=""),"",IF(OR(ISNUMBER(FIND("|"&amp;F826&amp;"|",Data_HSK3!G820)),AND(F826=G826,ISNUMBER(FIND("|"&amp;G826&amp;"|",Data_HSK3!H820)))),"✅","❌"))</f>
        <v/>
      </c>
      <c r="D826" s="17" t="str">
        <f>IF(OR(A826="",$D$5&lt;&gt;"Có"),"",Data_HSK3!B820&amp;"  ("&amp;Data_HSK3!C820&amp;")")</f>
        <v/>
      </c>
      <c r="F826" s="1" t="str">
        <f t="shared" si="6"/>
        <v/>
      </c>
      <c r="G826" s="1" t="str">
        <f t="shared" si="7"/>
        <v/>
      </c>
    </row>
    <row r="827" spans="1:7" ht="15.75" customHeight="1">
      <c r="A827" s="14" t="str">
        <f>IF(Data_HSK3!E821="","",Data_HSK3!E821)</f>
        <v>học phí</v>
      </c>
      <c r="B827" s="15"/>
      <c r="C827" s="16" t="str">
        <f>IF(OR(A827="",TRIM(B827)=""),"",IF(OR(ISNUMBER(FIND("|"&amp;F827&amp;"|",Data_HSK3!G821)),AND(F827=G827,ISNUMBER(FIND("|"&amp;G827&amp;"|",Data_HSK3!H821)))),"✅","❌"))</f>
        <v/>
      </c>
      <c r="D827" s="17" t="str">
        <f>IF(OR(A827="",$D$5&lt;&gt;"Có"),"",Data_HSK3!B821&amp;"  ("&amp;Data_HSK3!C821&amp;")")</f>
        <v/>
      </c>
      <c r="F827" s="1" t="str">
        <f t="shared" si="6"/>
        <v/>
      </c>
      <c r="G827" s="1" t="str">
        <f t="shared" si="7"/>
        <v/>
      </c>
    </row>
    <row r="828" spans="1:7" ht="15.75" customHeight="1">
      <c r="A828" s="14" t="str">
        <f>IF(Data_HSK3!E822="","",Data_HSK3!E822)</f>
        <v>huấn luyện</v>
      </c>
      <c r="B828" s="15"/>
      <c r="C828" s="16" t="str">
        <f>IF(OR(A828="",TRIM(B828)=""),"",IF(OR(ISNUMBER(FIND("|"&amp;F828&amp;"|",Data_HSK3!G822)),AND(F828=G828,ISNUMBER(FIND("|"&amp;G828&amp;"|",Data_HSK3!H822)))),"✅","❌"))</f>
        <v/>
      </c>
      <c r="D828" s="17" t="str">
        <f>IF(OR(A828="",$D$5&lt;&gt;"Có"),"",Data_HSK3!B822&amp;"  ("&amp;Data_HSK3!C822&amp;")")</f>
        <v/>
      </c>
      <c r="F828" s="1" t="str">
        <f t="shared" si="6"/>
        <v/>
      </c>
      <c r="G828" s="1" t="str">
        <f t="shared" si="7"/>
        <v/>
      </c>
    </row>
    <row r="829" spans="1:7" ht="15.75" customHeight="1">
      <c r="A829" s="14" t="str">
        <f>IF(Data_HSK3!E823="","",Data_HSK3!E823)</f>
        <v>ép, đè, nén</v>
      </c>
      <c r="B829" s="15"/>
      <c r="C829" s="16" t="str">
        <f>IF(OR(A829="",TRIM(B829)=""),"",IF(OR(ISNUMBER(FIND("|"&amp;F829&amp;"|",Data_HSK3!G823)),AND(F829=G829,ISNUMBER(FIND("|"&amp;G829&amp;"|",Data_HSK3!H823)))),"✅","❌"))</f>
        <v/>
      </c>
      <c r="D829" s="17" t="str">
        <f>IF(OR(A829="",$D$5&lt;&gt;"Có"),"",Data_HSK3!B823&amp;"  ("&amp;Data_HSK3!C823&amp;")")</f>
        <v/>
      </c>
      <c r="F829" s="1" t="str">
        <f t="shared" si="6"/>
        <v/>
      </c>
      <c r="G829" s="1" t="str">
        <f t="shared" si="7"/>
        <v/>
      </c>
    </row>
    <row r="830" spans="1:7" ht="15.75" customHeight="1">
      <c r="A830" s="14" t="str">
        <f>IF(Data_HSK3!E824="","",Data_HSK3!E824)</f>
        <v>áp lực</v>
      </c>
      <c r="B830" s="15"/>
      <c r="C830" s="16" t="str">
        <f>IF(OR(A830="",TRIM(B830)=""),"",IF(OR(ISNUMBER(FIND("|"&amp;F830&amp;"|",Data_HSK3!G824)),AND(F830=G830,ISNUMBER(FIND("|"&amp;G830&amp;"|",Data_HSK3!H824)))),"✅","❌"))</f>
        <v/>
      </c>
      <c r="D830" s="17" t="str">
        <f>IF(OR(A830="",$D$5&lt;&gt;"Có"),"",Data_HSK3!B824&amp;"  ("&amp;Data_HSK3!C824&amp;")")</f>
        <v/>
      </c>
      <c r="F830" s="1" t="str">
        <f t="shared" si="6"/>
        <v/>
      </c>
      <c r="G830" s="1" t="str">
        <f t="shared" si="7"/>
        <v/>
      </c>
    </row>
    <row r="831" spans="1:7" ht="15.75" customHeight="1">
      <c r="A831" s="14" t="str">
        <f>IF(Data_HSK3!E825="","",Data_HSK3!E825)</f>
        <v>khói; thuốc lá</v>
      </c>
      <c r="B831" s="15"/>
      <c r="C831" s="16" t="str">
        <f>IF(OR(A831="",TRIM(B831)=""),"",IF(OR(ISNUMBER(FIND("|"&amp;F831&amp;"|",Data_HSK3!G825)),AND(F831=G831,ISNUMBER(FIND("|"&amp;G831&amp;"|",Data_HSK3!H825)))),"✅","❌"))</f>
        <v/>
      </c>
      <c r="D831" s="17" t="str">
        <f>IF(OR(A831="",$D$5&lt;&gt;"Có"),"",Data_HSK3!B825&amp;"  ("&amp;Data_HSK3!C825&amp;")")</f>
        <v/>
      </c>
      <c r="F831" s="1" t="str">
        <f t="shared" si="6"/>
        <v/>
      </c>
      <c r="G831" s="1" t="str">
        <f t="shared" si="7"/>
        <v/>
      </c>
    </row>
    <row r="832" spans="1:7" ht="15.75" customHeight="1">
      <c r="A832" s="14" t="str">
        <f>IF(Data_HSK3!E826="","",Data_HSK3!E826)</f>
        <v>trước mắt</v>
      </c>
      <c r="B832" s="15"/>
      <c r="C832" s="16" t="str">
        <f>IF(OR(A832="",TRIM(B832)=""),"",IF(OR(ISNUMBER(FIND("|"&amp;F832&amp;"|",Data_HSK3!G826)),AND(F832=G832,ISNUMBER(FIND("|"&amp;G832&amp;"|",Data_HSK3!H826)))),"✅","❌"))</f>
        <v/>
      </c>
      <c r="D832" s="17" t="str">
        <f>IF(OR(A832="",$D$5&lt;&gt;"Có"),"",Data_HSK3!B826&amp;"  ("&amp;Data_HSK3!C826&amp;")")</f>
        <v/>
      </c>
      <c r="F832" s="1" t="str">
        <f t="shared" si="6"/>
        <v/>
      </c>
      <c r="G832" s="1" t="str">
        <f t="shared" si="7"/>
        <v/>
      </c>
    </row>
    <row r="833" spans="1:7" ht="15.75" customHeight="1">
      <c r="A833" s="14" t="str">
        <f>IF(Data_HSK3!E827="","",Data_HSK3!E827)</f>
        <v>diễn (1 chữ)</v>
      </c>
      <c r="B833" s="15"/>
      <c r="C833" s="16" t="str">
        <f>IF(OR(A833="",TRIM(B833)=""),"",IF(OR(ISNUMBER(FIND("|"&amp;F833&amp;"|",Data_HSK3!G827)),AND(F833=G833,ISNUMBER(FIND("|"&amp;G833&amp;"|",Data_HSK3!H827)))),"✅","❌"))</f>
        <v/>
      </c>
      <c r="D833" s="17" t="str">
        <f>IF(OR(A833="",$D$5&lt;&gt;"Có"),"",Data_HSK3!B827&amp;"  ("&amp;Data_HSK3!C827&amp;")")</f>
        <v/>
      </c>
      <c r="F833" s="1" t="str">
        <f t="shared" si="6"/>
        <v/>
      </c>
      <c r="G833" s="1" t="str">
        <f t="shared" si="7"/>
        <v/>
      </c>
    </row>
    <row r="834" spans="1:7" ht="15.75" customHeight="1">
      <c r="A834" s="14" t="str">
        <f>IF(Data_HSK3!E828="","",Data_HSK3!E828)</f>
        <v>biểu diễn (ca hát)</v>
      </c>
      <c r="B834" s="15"/>
      <c r="C834" s="16" t="str">
        <f>IF(OR(A834="",TRIM(B834)=""),"",IF(OR(ISNUMBER(FIND("|"&amp;F834&amp;"|",Data_HSK3!G828)),AND(F834=G834,ISNUMBER(FIND("|"&amp;G834&amp;"|",Data_HSK3!H828)))),"✅","❌"))</f>
        <v/>
      </c>
      <c r="D834" s="17" t="str">
        <f>IF(OR(A834="",$D$5&lt;&gt;"Có"),"",Data_HSK3!B828&amp;"  ("&amp;Data_HSK3!C828&amp;")")</f>
        <v/>
      </c>
      <c r="F834" s="1" t="str">
        <f t="shared" si="6"/>
        <v/>
      </c>
      <c r="G834" s="1" t="str">
        <f t="shared" si="7"/>
        <v/>
      </c>
    </row>
    <row r="835" spans="1:7" ht="15.75" customHeight="1">
      <c r="A835" s="14" t="str">
        <f>IF(Data_HSK3!E829="","",Data_HSK3!E829)</f>
        <v>buổi biểu diễn ca nhạc, concert</v>
      </c>
      <c r="B835" s="15"/>
      <c r="C835" s="16" t="str">
        <f>IF(OR(A835="",TRIM(B835)=""),"",IF(OR(ISNUMBER(FIND("|"&amp;F835&amp;"|",Data_HSK3!G829)),AND(F835=G835,ISNUMBER(FIND("|"&amp;G835&amp;"|",Data_HSK3!H829)))),"✅","❌"))</f>
        <v/>
      </c>
      <c r="D835" s="17" t="str">
        <f>IF(OR(A835="",$D$5&lt;&gt;"Có"),"",Data_HSK3!B829&amp;"  ("&amp;Data_HSK3!C829&amp;")")</f>
        <v/>
      </c>
      <c r="F835" s="1" t="str">
        <f t="shared" si="6"/>
        <v/>
      </c>
      <c r="G835" s="1" t="str">
        <f t="shared" si="7"/>
        <v/>
      </c>
    </row>
    <row r="836" spans="1:7" ht="15.75" customHeight="1">
      <c r="A836" s="14" t="str">
        <f>IF(Data_HSK3!E830="","",Data_HSK3!E830)</f>
        <v>biểu diễn; buổi biểu diễn (演出)</v>
      </c>
      <c r="B836" s="15"/>
      <c r="C836" s="16" t="str">
        <f>IF(OR(A836="",TRIM(B836)=""),"",IF(OR(ISNUMBER(FIND("|"&amp;F836&amp;"|",Data_HSK3!G830)),AND(F836=G836,ISNUMBER(FIND("|"&amp;G836&amp;"|",Data_HSK3!H830)))),"✅","❌"))</f>
        <v/>
      </c>
      <c r="D836" s="17" t="str">
        <f>IF(OR(A836="",$D$5&lt;&gt;"Có"),"",Data_HSK3!B830&amp;"  ("&amp;Data_HSK3!C830&amp;")")</f>
        <v/>
      </c>
      <c r="F836" s="1" t="str">
        <f t="shared" si="6"/>
        <v/>
      </c>
      <c r="G836" s="1" t="str">
        <f t="shared" si="7"/>
        <v/>
      </c>
    </row>
    <row r="837" spans="1:7" ht="15.75" customHeight="1">
      <c r="A837" s="14" t="str">
        <f>IF(Data_HSK3!E831="","",Data_HSK3!E831)</f>
        <v>diễn viên</v>
      </c>
      <c r="B837" s="15"/>
      <c r="C837" s="16" t="str">
        <f>IF(OR(A837="",TRIM(B837)=""),"",IF(OR(ISNUMBER(FIND("|"&amp;F837&amp;"|",Data_HSK3!G831)),AND(F837=G837,ISNUMBER(FIND("|"&amp;G837&amp;"|",Data_HSK3!H831)))),"✅","❌"))</f>
        <v/>
      </c>
      <c r="D837" s="17" t="str">
        <f>IF(OR(A837="",$D$5&lt;&gt;"Có"),"",Data_HSK3!B831&amp;"  ("&amp;Data_HSK3!C831&amp;")")</f>
        <v/>
      </c>
      <c r="F837" s="1" t="str">
        <f t="shared" si="6"/>
        <v/>
      </c>
      <c r="G837" s="1" t="str">
        <f t="shared" si="7"/>
        <v/>
      </c>
    </row>
    <row r="838" spans="1:7" ht="15.75" customHeight="1">
      <c r="A838" s="14" t="str">
        <f>IF(Data_HSK3!E832="","",Data_HSK3!E832)</f>
        <v>con dê, con cừu</v>
      </c>
      <c r="B838" s="15"/>
      <c r="C838" s="16" t="str">
        <f>IF(OR(A838="",TRIM(B838)=""),"",IF(OR(ISNUMBER(FIND("|"&amp;F838&amp;"|",Data_HSK3!G832)),AND(F838=G838,ISNUMBER(FIND("|"&amp;G838&amp;"|",Data_HSK3!H832)))),"✅","❌"))</f>
        <v/>
      </c>
      <c r="D838" s="17" t="str">
        <f>IF(OR(A838="",$D$5&lt;&gt;"Có"),"",Data_HSK3!B832&amp;"  ("&amp;Data_HSK3!C832&amp;")")</f>
        <v/>
      </c>
      <c r="F838" s="1" t="str">
        <f t="shared" si="6"/>
        <v/>
      </c>
      <c r="G838" s="1" t="str">
        <f t="shared" si="7"/>
        <v/>
      </c>
    </row>
    <row r="839" spans="1:7" ht="15.75" customHeight="1">
      <c r="A839" s="14" t="str">
        <f>IF(Data_HSK3!E833="","",Data_HSK3!E833)</f>
        <v>ánh nắng</v>
      </c>
      <c r="B839" s="15"/>
      <c r="C839" s="16" t="str">
        <f>IF(OR(A839="",TRIM(B839)=""),"",IF(OR(ISNUMBER(FIND("|"&amp;F839&amp;"|",Data_HSK3!G833)),AND(F839=G839,ISNUMBER(FIND("|"&amp;G839&amp;"|",Data_HSK3!H833)))),"✅","❌"))</f>
        <v/>
      </c>
      <c r="D839" s="17" t="str">
        <f>IF(OR(A839="",$D$5&lt;&gt;"Có"),"",Data_HSK3!B833&amp;"  ("&amp;Data_HSK3!C833&amp;")")</f>
        <v/>
      </c>
      <c r="F839" s="1" t="str">
        <f t="shared" si="6"/>
        <v/>
      </c>
      <c r="G839" s="1" t="str">
        <f t="shared" si="7"/>
        <v/>
      </c>
    </row>
    <row r="840" spans="1:7" ht="15.75" customHeight="1">
      <c r="A840" s="14" t="str">
        <f>IF(Data_HSK3!E834="","",Data_HSK3!E834)</f>
        <v>nếu như (要是)</v>
      </c>
      <c r="B840" s="15"/>
      <c r="C840" s="16" t="str">
        <f>IF(OR(A840="",TRIM(B840)=""),"",IF(OR(ISNUMBER(FIND("|"&amp;F840&amp;"|",Data_HSK3!G834)),AND(F840=G840,ISNUMBER(FIND("|"&amp;G840&amp;"|",Data_HSK3!H834)))),"✅","❌"))</f>
        <v/>
      </c>
      <c r="D840" s="17" t="str">
        <f>IF(OR(A840="",$D$5&lt;&gt;"Có"),"",Data_HSK3!B834&amp;"  ("&amp;Data_HSK3!C834&amp;")")</f>
        <v/>
      </c>
      <c r="F840" s="1" t="str">
        <f t="shared" si="6"/>
        <v/>
      </c>
      <c r="G840" s="1" t="str">
        <f t="shared" si="7"/>
        <v/>
      </c>
    </row>
    <row r="841" spans="1:7" ht="15.75" customHeight="1">
      <c r="A841" s="14" t="str">
        <f>IF(Data_HSK3!E835="","",Data_HSK3!E835)</f>
        <v>móc áo</v>
      </c>
      <c r="B841" s="15"/>
      <c r="C841" s="16" t="str">
        <f>IF(OR(A841="",TRIM(B841)=""),"",IF(OR(ISNUMBER(FIND("|"&amp;F841&amp;"|",Data_HSK3!G835)),AND(F841=G841,ISNUMBER(FIND("|"&amp;G841&amp;"|",Data_HSK3!H835)))),"✅","❌"))</f>
        <v/>
      </c>
      <c r="D841" s="17" t="str">
        <f>IF(OR(A841="",$D$5&lt;&gt;"Có"),"",Data_HSK3!B835&amp;"  ("&amp;Data_HSK3!C835&amp;")")</f>
        <v/>
      </c>
      <c r="F841" s="1" t="str">
        <f t="shared" si="6"/>
        <v/>
      </c>
      <c r="G841" s="1" t="str">
        <f t="shared" si="7"/>
        <v/>
      </c>
    </row>
    <row r="842" spans="1:7" ht="15.75" customHeight="1">
      <c r="A842" s="14" t="str">
        <f>IF(Data_HSK3!E836="","",Data_HSK3!E836)</f>
        <v>tất cả, hết thảy</v>
      </c>
      <c r="B842" s="15"/>
      <c r="C842" s="16" t="str">
        <f>IF(OR(A842="",TRIM(B842)=""),"",IF(OR(ISNUMBER(FIND("|"&amp;F842&amp;"|",Data_HSK3!G836)),AND(F842=G842,ISNUMBER(FIND("|"&amp;G842&amp;"|",Data_HSK3!H836)))),"✅","❌"))</f>
        <v/>
      </c>
      <c r="D842" s="17" t="str">
        <f>IF(OR(A842="",$D$5&lt;&gt;"Có"),"",Data_HSK3!B836&amp;"  ("&amp;Data_HSK3!C836&amp;")")</f>
        <v/>
      </c>
      <c r="F842" s="1" t="str">
        <f t="shared" si="6"/>
        <v/>
      </c>
      <c r="G842" s="1" t="str">
        <f t="shared" si="7"/>
        <v/>
      </c>
    </row>
    <row r="843" spans="1:7" ht="15.75" customHeight="1">
      <c r="A843" s="14" t="str">
        <f>IF(Data_HSK3!E837="","",Data_HSK3!E837)</f>
        <v>đã (1 chữ)</v>
      </c>
      <c r="B843" s="15"/>
      <c r="C843" s="16" t="str">
        <f>IF(OR(A843="",TRIM(B843)=""),"",IF(OR(ISNUMBER(FIND("|"&amp;F843&amp;"|",Data_HSK3!G837)),AND(F843=G843,ISNUMBER(FIND("|"&amp;G843&amp;"|",Data_HSK3!H837)))),"✅","❌"))</f>
        <v/>
      </c>
      <c r="D843" s="17" t="str">
        <f>IF(OR(A843="",$D$5&lt;&gt;"Có"),"",Data_HSK3!B837&amp;"  ("&amp;Data_HSK3!C837&amp;")")</f>
        <v/>
      </c>
      <c r="F843" s="1" t="str">
        <f t="shared" si="6"/>
        <v/>
      </c>
      <c r="G843" s="1" t="str">
        <f t="shared" si="7"/>
        <v/>
      </c>
    </row>
    <row r="844" spans="1:7" ht="15.75" customHeight="1">
      <c r="A844" s="14" t="str">
        <f>IF(Data_HSK3!E838="","",Data_HSK3!E838)</f>
        <v>từ trước đến nay, kể từ</v>
      </c>
      <c r="B844" s="15"/>
      <c r="C844" s="16" t="str">
        <f>IF(OR(A844="",TRIM(B844)=""),"",IF(OR(ISNUMBER(FIND("|"&amp;F844&amp;"|",Data_HSK3!G838)),AND(F844=G844,ISNUMBER(FIND("|"&amp;G844&amp;"|",Data_HSK3!H838)))),"✅","❌"))</f>
        <v/>
      </c>
      <c r="D844" s="17" t="str">
        <f>IF(OR(A844="",$D$5&lt;&gt;"Có"),"",Data_HSK3!B838&amp;"  ("&amp;Data_HSK3!C838&amp;")")</f>
        <v/>
      </c>
      <c r="F844" s="1" t="str">
        <f t="shared" si="6"/>
        <v/>
      </c>
      <c r="G844" s="1" t="str">
        <f t="shared" si="7"/>
        <v/>
      </c>
    </row>
    <row r="845" spans="1:7" ht="15.75" customHeight="1">
      <c r="A845" s="14" t="str">
        <f>IF(Data_HSK3!E839="","",Data_HSK3!E839)</f>
        <v>một mặt</v>
      </c>
      <c r="B845" s="15"/>
      <c r="C845" s="16" t="str">
        <f>IF(OR(A845="",TRIM(B845)=""),"",IF(OR(ISNUMBER(FIND("|"&amp;F845&amp;"|",Data_HSK3!G839)),AND(F845=G845,ISNUMBER(FIND("|"&amp;G845&amp;"|",Data_HSK3!H839)))),"✅","❌"))</f>
        <v/>
      </c>
      <c r="D845" s="17" t="str">
        <f>IF(OR(A845="",$D$5&lt;&gt;"Có"),"",Data_HSK3!B839&amp;"  ("&amp;Data_HSK3!C839&amp;")")</f>
        <v/>
      </c>
      <c r="F845" s="1" t="str">
        <f t="shared" si="6"/>
        <v/>
      </c>
      <c r="G845" s="1" t="str">
        <f t="shared" si="7"/>
        <v/>
      </c>
    </row>
    <row r="846" spans="1:7" ht="15.75" customHeight="1">
      <c r="A846" s="14" t="str">
        <f>IF(Data_HSK3!E840="","",Data_HSK3!E840)</f>
        <v>nghệ thuật</v>
      </c>
      <c r="B846" s="15"/>
      <c r="C846" s="16" t="str">
        <f>IF(OR(A846="",TRIM(B846)=""),"",IF(OR(ISNUMBER(FIND("|"&amp;F846&amp;"|",Data_HSK3!G840)),AND(F846=G846,ISNUMBER(FIND("|"&amp;G846&amp;"|",Data_HSK3!H840)))),"✅","❌"))</f>
        <v/>
      </c>
      <c r="D846" s="17" t="str">
        <f>IF(OR(A846="",$D$5&lt;&gt;"Có"),"",Data_HSK3!B840&amp;"  ("&amp;Data_HSK3!C840&amp;")")</f>
        <v/>
      </c>
      <c r="F846" s="1" t="str">
        <f t="shared" si="6"/>
        <v/>
      </c>
      <c r="G846" s="1" t="str">
        <f t="shared" si="7"/>
        <v/>
      </c>
    </row>
    <row r="847" spans="1:7" ht="15.75" customHeight="1">
      <c r="A847" s="14" t="str">
        <f>IF(Data_HSK3!E841="","",Data_HSK3!E841)</f>
        <v>bất ngờ; tai nạn</v>
      </c>
      <c r="B847" s="15"/>
      <c r="C847" s="16" t="str">
        <f>IF(OR(A847="",TRIM(B847)=""),"",IF(OR(ISNUMBER(FIND("|"&amp;F847&amp;"|",Data_HSK3!G841)),AND(F847=G847,ISNUMBER(FIND("|"&amp;G847&amp;"|",Data_HSK3!H841)))),"✅","❌"))</f>
        <v/>
      </c>
      <c r="D847" s="17" t="str">
        <f>IF(OR(A847="",$D$5&lt;&gt;"Có"),"",Data_HSK3!B841&amp;"  ("&amp;Data_HSK3!C841&amp;")")</f>
        <v/>
      </c>
      <c r="F847" s="1" t="str">
        <f t="shared" si="6"/>
        <v/>
      </c>
      <c r="G847" s="1" t="str">
        <f t="shared" si="7"/>
        <v/>
      </c>
    </row>
    <row r="848" spans="1:7" ht="15.75" customHeight="1">
      <c r="A848" s="14" t="str">
        <f>IF(Data_HSK3!E842="","",Data_HSK3!E842)</f>
        <v>ý nghĩa</v>
      </c>
      <c r="B848" s="15"/>
      <c r="C848" s="16" t="str">
        <f>IF(OR(A848="",TRIM(B848)=""),"",IF(OR(ISNUMBER(FIND("|"&amp;F848&amp;"|",Data_HSK3!G842)),AND(F848=G848,ISNUMBER(FIND("|"&amp;G848&amp;"|",Data_HSK3!H842)))),"✅","❌"))</f>
        <v/>
      </c>
      <c r="D848" s="17" t="str">
        <f>IF(OR(A848="",$D$5&lt;&gt;"Có"),"",Data_HSK3!B842&amp;"  ("&amp;Data_HSK3!C842&amp;")")</f>
        <v/>
      </c>
      <c r="F848" s="1" t="str">
        <f t="shared" si="6"/>
        <v/>
      </c>
      <c r="G848" s="1" t="str">
        <f t="shared" si="7"/>
        <v/>
      </c>
    </row>
    <row r="849" spans="1:7" ht="15.75" customHeight="1">
      <c r="A849" s="14" t="str">
        <f>IF(Data_HSK3!E843="","",Data_HSK3!E843)</f>
        <v>vì vậy, do đó</v>
      </c>
      <c r="B849" s="15"/>
      <c r="C849" s="16" t="str">
        <f>IF(OR(A849="",TRIM(B849)=""),"",IF(OR(ISNUMBER(FIND("|"&amp;F849&amp;"|",Data_HSK3!G843)),AND(F849=G849,ISNUMBER(FIND("|"&amp;G849&amp;"|",Data_HSK3!H843)))),"✅","❌"))</f>
        <v/>
      </c>
      <c r="D849" s="17" t="str">
        <f>IF(OR(A849="",$D$5&lt;&gt;"Có"),"",Data_HSK3!B843&amp;"  ("&amp;Data_HSK3!C843&amp;")")</f>
        <v/>
      </c>
      <c r="F849" s="1" t="str">
        <f t="shared" si="6"/>
        <v/>
      </c>
      <c r="G849" s="1" t="str">
        <f t="shared" si="7"/>
        <v/>
      </c>
    </row>
    <row r="850" spans="1:7" ht="15.75" customHeight="1">
      <c r="A850" s="14" t="str">
        <f>IF(Data_HSK3!E844="","",Data_HSK3!E844)</f>
        <v>bạc</v>
      </c>
      <c r="B850" s="15"/>
      <c r="C850" s="16" t="str">
        <f>IF(OR(A850="",TRIM(B850)=""),"",IF(OR(ISNUMBER(FIND("|"&amp;F850&amp;"|",Data_HSK3!G844)),AND(F850=G850,ISNUMBER(FIND("|"&amp;G850&amp;"|",Data_HSK3!H844)))),"✅","❌"))</f>
        <v/>
      </c>
      <c r="D850" s="17" t="str">
        <f>IF(OR(A850="",$D$5&lt;&gt;"Có"),"",Data_HSK3!B844&amp;"  ("&amp;Data_HSK3!C844&amp;")")</f>
        <v/>
      </c>
      <c r="F850" s="1" t="str">
        <f t="shared" si="6"/>
        <v/>
      </c>
      <c r="G850" s="1" t="str">
        <f t="shared" si="7"/>
        <v/>
      </c>
    </row>
    <row r="851" spans="1:7" ht="15.75" customHeight="1">
      <c r="A851" s="14" t="str">
        <f>IF(Data_HSK3!E845="","",Data_HSK3!E845)</f>
        <v>huy chương bạc</v>
      </c>
      <c r="B851" s="15"/>
      <c r="C851" s="16" t="str">
        <f>IF(OR(A851="",TRIM(B851)=""),"",IF(OR(ISNUMBER(FIND("|"&amp;F851&amp;"|",Data_HSK3!G845)),AND(F851=G851,ISNUMBER(FIND("|"&amp;G851&amp;"|",Data_HSK3!H845)))),"✅","❌"))</f>
        <v/>
      </c>
      <c r="D851" s="17" t="str">
        <f>IF(OR(A851="",$D$5&lt;&gt;"Có"),"",Data_HSK3!B845&amp;"  ("&amp;Data_HSK3!C845&amp;")")</f>
        <v/>
      </c>
      <c r="F851" s="1" t="str">
        <f t="shared" si="6"/>
        <v/>
      </c>
      <c r="G851" s="1" t="str">
        <f t="shared" si="7"/>
        <v/>
      </c>
    </row>
    <row r="852" spans="1:7" ht="15.75" customHeight="1">
      <c r="A852" s="14" t="str">
        <f>IF(Data_HSK3!E846="","",Data_HSK3!E846)</f>
        <v>ấn tượng</v>
      </c>
      <c r="B852" s="15"/>
      <c r="C852" s="16" t="str">
        <f>IF(OR(A852="",TRIM(B852)=""),"",IF(OR(ISNUMBER(FIND("|"&amp;F852&amp;"|",Data_HSK3!G846)),AND(F852=G852,ISNUMBER(FIND("|"&amp;G852&amp;"|",Data_HSK3!H846)))),"✅","❌"))</f>
        <v/>
      </c>
      <c r="D852" s="17" t="str">
        <f>IF(OR(A852="",$D$5&lt;&gt;"Có"),"",Data_HSK3!B846&amp;"  ("&amp;Data_HSK3!C846&amp;")")</f>
        <v/>
      </c>
      <c r="F852" s="1" t="str">
        <f t="shared" si="6"/>
        <v/>
      </c>
      <c r="G852" s="1" t="str">
        <f t="shared" si="7"/>
        <v/>
      </c>
    </row>
    <row r="853" spans="1:7" ht="15.75" customHeight="1">
      <c r="A853" s="14" t="str">
        <f>IF(Data_HSK3!E847="","",Data_HSK3!E847)</f>
        <v>nên, cần phải (应当)</v>
      </c>
      <c r="B853" s="15"/>
      <c r="C853" s="16" t="str">
        <f>IF(OR(A853="",TRIM(B853)=""),"",IF(OR(ISNUMBER(FIND("|"&amp;F853&amp;"|",Data_HSK3!G847)),AND(F853=G853,ISNUMBER(FIND("|"&amp;G853&amp;"|",Data_HSK3!H847)))),"✅","❌"))</f>
        <v/>
      </c>
      <c r="D853" s="17" t="str">
        <f>IF(OR(A853="",$D$5&lt;&gt;"Có"),"",Data_HSK3!B847&amp;"  ("&amp;Data_HSK3!C847&amp;")")</f>
        <v/>
      </c>
      <c r="F853" s="1" t="str">
        <f t="shared" si="6"/>
        <v/>
      </c>
      <c r="G853" s="1" t="str">
        <f t="shared" si="7"/>
        <v/>
      </c>
    </row>
    <row r="854" spans="1:7" ht="15.75" customHeight="1">
      <c r="A854" s="14" t="str">
        <f>IF(Data_HSK3!E848="","",Data_HSK3!E848)</f>
        <v>đón tiếp, nghênh đón</v>
      </c>
      <c r="B854" s="15"/>
      <c r="C854" s="16" t="str">
        <f>IF(OR(A854="",TRIM(B854)=""),"",IF(OR(ISNUMBER(FIND("|"&amp;F854&amp;"|",Data_HSK3!G848)),AND(F854=G854,ISNUMBER(FIND("|"&amp;G854&amp;"|",Data_HSK3!H848)))),"✅","❌"))</f>
        <v/>
      </c>
      <c r="D854" s="17" t="str">
        <f>IF(OR(A854="",$D$5&lt;&gt;"Có"),"",Data_HSK3!B848&amp;"  ("&amp;Data_HSK3!C848&amp;")")</f>
        <v/>
      </c>
      <c r="F854" s="1" t="str">
        <f t="shared" si="6"/>
        <v/>
      </c>
      <c r="G854" s="1" t="str">
        <f t="shared" si="7"/>
        <v/>
      </c>
    </row>
    <row r="855" spans="1:7" ht="15.75" customHeight="1">
      <c r="A855" s="14" t="str">
        <f>IF(Data_HSK3!E849="","",Data_HSK3!E849)</f>
        <v>dinh dưỡng</v>
      </c>
      <c r="B855" s="15"/>
      <c r="C855" s="16" t="str">
        <f>IF(OR(A855="",TRIM(B855)=""),"",IF(OR(ISNUMBER(FIND("|"&amp;F855&amp;"|",Data_HSK3!G849)),AND(F855=G855,ISNUMBER(FIND("|"&amp;G855&amp;"|",Data_HSK3!H849)))),"✅","❌"))</f>
        <v/>
      </c>
      <c r="D855" s="17" t="str">
        <f>IF(OR(A855="",$D$5&lt;&gt;"Có"),"",Data_HSK3!B849&amp;"  ("&amp;Data_HSK3!C849&amp;")")</f>
        <v/>
      </c>
      <c r="F855" s="1" t="str">
        <f t="shared" si="6"/>
        <v/>
      </c>
      <c r="G855" s="1" t="str">
        <f t="shared" si="7"/>
        <v/>
      </c>
    </row>
    <row r="856" spans="1:7" ht="15.75" customHeight="1">
      <c r="A856" s="14" t="str">
        <f>IF(Data_HSK3!E850="","",Data_HSK3!E850)</f>
        <v>thắng (赢)</v>
      </c>
      <c r="B856" s="15"/>
      <c r="C856" s="16" t="str">
        <f>IF(OR(A856="",TRIM(B856)=""),"",IF(OR(ISNUMBER(FIND("|"&amp;F856&amp;"|",Data_HSK3!G850)),AND(F856=G856,ISNUMBER(FIND("|"&amp;G856&amp;"|",Data_HSK3!H850)))),"✅","❌"))</f>
        <v/>
      </c>
      <c r="D856" s="17" t="str">
        <f>IF(OR(A856="",$D$5&lt;&gt;"Có"),"",Data_HSK3!B850&amp;"  ("&amp;Data_HSK3!C850&amp;")")</f>
        <v/>
      </c>
      <c r="F856" s="1" t="str">
        <f t="shared" si="6"/>
        <v/>
      </c>
      <c r="G856" s="1" t="str">
        <f t="shared" si="7"/>
        <v/>
      </c>
    </row>
    <row r="857" spans="1:7" ht="15.75" customHeight="1">
      <c r="A857" s="14" t="str">
        <f>IF(Data_HSK3!E851="","",Data_HSK3!E851)</f>
        <v>điện ảnh và truyền hình</v>
      </c>
      <c r="B857" s="15"/>
      <c r="C857" s="16" t="str">
        <f>IF(OR(A857="",TRIM(B857)=""),"",IF(OR(ISNUMBER(FIND("|"&amp;F857&amp;"|",Data_HSK3!G851)),AND(F857=G857,ISNUMBER(FIND("|"&amp;G857&amp;"|",Data_HSK3!H851)))),"✅","❌"))</f>
        <v/>
      </c>
      <c r="D857" s="17" t="str">
        <f>IF(OR(A857="",$D$5&lt;&gt;"Có"),"",Data_HSK3!B851&amp;"  ("&amp;Data_HSK3!C851&amp;")")</f>
        <v/>
      </c>
      <c r="F857" s="1" t="str">
        <f t="shared" si="6"/>
        <v/>
      </c>
      <c r="G857" s="1" t="str">
        <f t="shared" si="7"/>
        <v/>
      </c>
    </row>
    <row r="858" spans="1:7" ht="15.75" customHeight="1">
      <c r="A858" s="14" t="str">
        <f>IF(Data_HSK3!E852="","",Data_HSK3!E852)</f>
        <v>ứng dụng</v>
      </c>
      <c r="B858" s="15"/>
      <c r="C858" s="16" t="str">
        <f>IF(OR(A858="",TRIM(B858)=""),"",IF(OR(ISNUMBER(FIND("|"&amp;F858&amp;"|",Data_HSK3!G852)),AND(F858=G858,ISNUMBER(FIND("|"&amp;G858&amp;"|",Data_HSK3!H852)))),"✅","❌"))</f>
        <v/>
      </c>
      <c r="D858" s="17" t="str">
        <f>IF(OR(A858="",$D$5&lt;&gt;"Có"),"",Data_HSK3!B852&amp;"  ("&amp;Data_HSK3!C852&amp;")")</f>
        <v/>
      </c>
      <c r="F858" s="1" t="str">
        <f t="shared" si="6"/>
        <v/>
      </c>
      <c r="G858" s="1" t="str">
        <f t="shared" si="7"/>
        <v/>
      </c>
    </row>
    <row r="859" spans="1:7" ht="15.75" customHeight="1">
      <c r="A859" s="14" t="str">
        <f>IF(Data_HSK3!E853="","",Data_HSK3!E853)</f>
        <v>ưu điểm</v>
      </c>
      <c r="B859" s="15"/>
      <c r="C859" s="16" t="str">
        <f>IF(OR(A859="",TRIM(B859)=""),"",IF(OR(ISNUMBER(FIND("|"&amp;F859&amp;"|",Data_HSK3!G853)),AND(F859=G859,ISNUMBER(FIND("|"&amp;G859&amp;"|",Data_HSK3!H853)))),"✅","❌"))</f>
        <v/>
      </c>
      <c r="D859" s="17" t="str">
        <f>IF(OR(A859="",$D$5&lt;&gt;"Có"),"",Data_HSK3!B853&amp;"  ("&amp;Data_HSK3!C853&amp;")")</f>
        <v/>
      </c>
      <c r="F859" s="1" t="str">
        <f t="shared" si="6"/>
        <v/>
      </c>
      <c r="G859" s="1" t="str">
        <f t="shared" si="7"/>
        <v/>
      </c>
    </row>
    <row r="860" spans="1:7" ht="15.75" customHeight="1">
      <c r="A860" s="14" t="str">
        <f>IF(Data_HSK3!E854="","",Data_HSK3!E854)</f>
        <v>ưu thế</v>
      </c>
      <c r="B860" s="15"/>
      <c r="C860" s="16" t="str">
        <f>IF(OR(A860="",TRIM(B860)=""),"",IF(OR(ISNUMBER(FIND("|"&amp;F860&amp;"|",Data_HSK3!G854)),AND(F860=G860,ISNUMBER(FIND("|"&amp;G860&amp;"|",Data_HSK3!H854)))),"✅","❌"))</f>
        <v/>
      </c>
      <c r="D860" s="17" t="str">
        <f>IF(OR(A860="",$D$5&lt;&gt;"Có"),"",Data_HSK3!B854&amp;"  ("&amp;Data_HSK3!C854&amp;")")</f>
        <v/>
      </c>
      <c r="F860" s="1" t="str">
        <f t="shared" si="6"/>
        <v/>
      </c>
      <c r="G860" s="1" t="str">
        <f t="shared" si="7"/>
        <v/>
      </c>
    </row>
    <row r="861" spans="1:7" ht="15.75" customHeight="1">
      <c r="A861" s="14" t="str">
        <f>IF(Data_HSK3!E855="","",Data_HSK3!E855)</f>
        <v>do, bởi; từ</v>
      </c>
      <c r="B861" s="15"/>
      <c r="C861" s="16" t="str">
        <f>IF(OR(A861="",TRIM(B861)=""),"",IF(OR(ISNUMBER(FIND("|"&amp;F861&amp;"|",Data_HSK3!G855)),AND(F861=G861,ISNUMBER(FIND("|"&amp;G861&amp;"|",Data_HSK3!H855)))),"✅","❌"))</f>
        <v/>
      </c>
      <c r="D861" s="17" t="str">
        <f>IF(OR(A861="",$D$5&lt;&gt;"Có"),"",Data_HSK3!B855&amp;"  ("&amp;Data_HSK3!C855&amp;")")</f>
        <v/>
      </c>
      <c r="F861" s="1" t="str">
        <f t="shared" si="6"/>
        <v/>
      </c>
      <c r="G861" s="1" t="str">
        <f t="shared" si="7"/>
        <v/>
      </c>
    </row>
    <row r="862" spans="1:7" ht="15.75" customHeight="1">
      <c r="A862" s="14" t="str">
        <f>IF(Data_HSK3!E856="","",Data_HSK3!E856)</f>
        <v>do, bởi vì (由于)</v>
      </c>
      <c r="B862" s="15"/>
      <c r="C862" s="16" t="str">
        <f>IF(OR(A862="",TRIM(B862)=""),"",IF(OR(ISNUMBER(FIND("|"&amp;F862&amp;"|",Data_HSK3!G856)),AND(F862=G862,ISNUMBER(FIND("|"&amp;G862&amp;"|",Data_HSK3!H856)))),"✅","❌"))</f>
        <v/>
      </c>
      <c r="D862" s="17" t="str">
        <f>IF(OR(A862="",$D$5&lt;&gt;"Có"),"",Data_HSK3!B856&amp;"  ("&amp;Data_HSK3!C856&amp;")")</f>
        <v/>
      </c>
      <c r="F862" s="1" t="str">
        <f t="shared" si="6"/>
        <v/>
      </c>
      <c r="G862" s="1" t="str">
        <f t="shared" si="7"/>
        <v/>
      </c>
    </row>
    <row r="863" spans="1:7" ht="15.75" customHeight="1">
      <c r="A863" s="14" t="str">
        <f>IF(Data_HSK3!E857="","",Data_HSK3!E857)</f>
        <v>bưu kiện; email</v>
      </c>
      <c r="B863" s="15"/>
      <c r="C863" s="16" t="str">
        <f>IF(OR(A863="",TRIM(B863)=""),"",IF(OR(ISNUMBER(FIND("|"&amp;F863&amp;"|",Data_HSK3!G857)),AND(F863=G863,ISNUMBER(FIND("|"&amp;G863&amp;"|",Data_HSK3!H857)))),"✅","❌"))</f>
        <v/>
      </c>
      <c r="D863" s="17" t="str">
        <f>IF(OR(A863="",$D$5&lt;&gt;"Có"),"",Data_HSK3!B857&amp;"  ("&amp;Data_HSK3!C857&amp;")")</f>
        <v/>
      </c>
      <c r="F863" s="1" t="str">
        <f t="shared" si="6"/>
        <v/>
      </c>
      <c r="G863" s="1" t="str">
        <f t="shared" si="7"/>
        <v/>
      </c>
    </row>
    <row r="864" spans="1:7" ht="15.75" customHeight="1">
      <c r="A864" s="14" t="str">
        <f>IF(Data_HSK3!E858="","",Data_HSK3!E858)</f>
        <v>tem thư</v>
      </c>
      <c r="B864" s="15"/>
      <c r="C864" s="16" t="str">
        <f>IF(OR(A864="",TRIM(B864)=""),"",IF(OR(ISNUMBER(FIND("|"&amp;F864&amp;"|",Data_HSK3!G858)),AND(F864=G864,ISNUMBER(FIND("|"&amp;G864&amp;"|",Data_HSK3!H858)))),"✅","❌"))</f>
        <v/>
      </c>
      <c r="D864" s="17" t="str">
        <f>IF(OR(A864="",$D$5&lt;&gt;"Có"),"",Data_HSK3!B858&amp;"  ("&amp;Data_HSK3!C858&amp;")")</f>
        <v/>
      </c>
      <c r="F864" s="1" t="str">
        <f t="shared" si="6"/>
        <v/>
      </c>
      <c r="G864" s="1" t="str">
        <f t="shared" si="7"/>
        <v/>
      </c>
    </row>
    <row r="865" spans="1:7" ht="15.75" customHeight="1">
      <c r="A865" s="14" t="str">
        <f>IF(Data_HSK3!E859="","",Data_HSK3!E859)</f>
        <v>hộp thư</v>
      </c>
      <c r="B865" s="15"/>
      <c r="C865" s="16" t="str">
        <f>IF(OR(A865="",TRIM(B865)=""),"",IF(OR(ISNUMBER(FIND("|"&amp;F865&amp;"|",Data_HSK3!G859)),AND(F865=G865,ISNUMBER(FIND("|"&amp;G865&amp;"|",Data_HSK3!H859)))),"✅","❌"))</f>
        <v/>
      </c>
      <c r="D865" s="17" t="str">
        <f>IF(OR(A865="",$D$5&lt;&gt;"Có"),"",Data_HSK3!B859&amp;"  ("&amp;Data_HSK3!C859&amp;")")</f>
        <v/>
      </c>
      <c r="F865" s="1" t="str">
        <f t="shared" si="6"/>
        <v/>
      </c>
      <c r="G865" s="1" t="str">
        <f t="shared" si="7"/>
        <v/>
      </c>
    </row>
    <row r="866" spans="1:7" ht="15.75" customHeight="1">
      <c r="A866" s="14" t="str">
        <f>IF(Data_HSK3!E860="","",Data_HSK3!E860)</f>
        <v>bơi; du ngoạn (1 chữ)</v>
      </c>
      <c r="B866" s="15"/>
      <c r="C866" s="16" t="str">
        <f>IF(OR(A866="",TRIM(B866)=""),"",IF(OR(ISNUMBER(FIND("|"&amp;F866&amp;"|",Data_HSK3!G860)),AND(F866=G866,ISNUMBER(FIND("|"&amp;G866&amp;"|",Data_HSK3!H860)))),"✅","❌"))</f>
        <v/>
      </c>
      <c r="D866" s="17" t="str">
        <f>IF(OR(A866="",$D$5&lt;&gt;"Có"),"",Data_HSK3!B860&amp;"  ("&amp;Data_HSK3!C860&amp;")")</f>
        <v/>
      </c>
      <c r="F866" s="1" t="str">
        <f t="shared" si="6"/>
        <v/>
      </c>
      <c r="G866" s="1" t="str">
        <f t="shared" si="7"/>
        <v/>
      </c>
    </row>
    <row r="867" spans="1:7" ht="15.75" customHeight="1">
      <c r="A867" s="14" t="str">
        <f>IF(Data_HSK3!E861="","",Data_HSK3!E861)</f>
        <v>trò chơi, game</v>
      </c>
      <c r="B867" s="15"/>
      <c r="C867" s="16" t="str">
        <f>IF(OR(A867="",TRIM(B867)=""),"",IF(OR(ISNUMBER(FIND("|"&amp;F867&amp;"|",Data_HSK3!G861)),AND(F867=G867,ISNUMBER(FIND("|"&amp;G867&amp;"|",Data_HSK3!H861)))),"✅","❌"))</f>
        <v/>
      </c>
      <c r="D867" s="17" t="str">
        <f>IF(OR(A867="",$D$5&lt;&gt;"Có"),"",Data_HSK3!B861&amp;"  ("&amp;Data_HSK3!C861&amp;")")</f>
        <v/>
      </c>
      <c r="F867" s="1" t="str">
        <f t="shared" si="6"/>
        <v/>
      </c>
      <c r="G867" s="1" t="str">
        <f t="shared" si="7"/>
        <v/>
      </c>
    </row>
    <row r="868" spans="1:7" ht="15.75" customHeight="1">
      <c r="A868" s="14" t="str">
        <f>IF(Data_HSK3!E862="","",Data_HSK3!E862)</f>
        <v>bơi lội</v>
      </c>
      <c r="B868" s="15"/>
      <c r="C868" s="16" t="str">
        <f>IF(OR(A868="",TRIM(B868)=""),"",IF(OR(ISNUMBER(FIND("|"&amp;F868&amp;"|",Data_HSK3!G862)),AND(F868=G868,ISNUMBER(FIND("|"&amp;G868&amp;"|",Data_HSK3!H862)))),"✅","❌"))</f>
        <v/>
      </c>
      <c r="D868" s="17" t="str">
        <f>IF(OR(A868="",$D$5&lt;&gt;"Có"),"",Data_HSK3!B862&amp;"  ("&amp;Data_HSK3!C862&amp;")")</f>
        <v/>
      </c>
      <c r="F868" s="1" t="str">
        <f t="shared" si="6"/>
        <v/>
      </c>
      <c r="G868" s="1" t="str">
        <f t="shared" si="7"/>
        <v/>
      </c>
    </row>
    <row r="869" spans="1:7" ht="15.75" customHeight="1">
      <c r="A869" s="14" t="str">
        <f>IF(Data_HSK3!E863="","",Data_HSK3!E863)</f>
        <v>có khối, có đầy</v>
      </c>
      <c r="B869" s="15"/>
      <c r="C869" s="16" t="str">
        <f>IF(OR(A869="",TRIM(B869)=""),"",IF(OR(ISNUMBER(FIND("|"&amp;F869&amp;"|",Data_HSK3!G863)),AND(F869=G869,ISNUMBER(FIND("|"&amp;G869&amp;"|",Data_HSK3!H863)))),"✅","❌"))</f>
        <v/>
      </c>
      <c r="D869" s="17" t="str">
        <f>IF(OR(A869="",$D$5&lt;&gt;"Có"),"",Data_HSK3!B863&amp;"  ("&amp;Data_HSK3!C863&amp;")")</f>
        <v/>
      </c>
      <c r="F869" s="1" t="str">
        <f t="shared" si="6"/>
        <v/>
      </c>
      <c r="G869" s="1" t="str">
        <f t="shared" si="7"/>
        <v/>
      </c>
    </row>
    <row r="870" spans="1:7" ht="15.75" customHeight="1">
      <c r="A870" s="14" t="str">
        <f>IF(Data_HSK3!E864="","",Data_HSK3!E864)</f>
        <v>có lợi</v>
      </c>
      <c r="B870" s="15"/>
      <c r="C870" s="16" t="str">
        <f>IF(OR(A870="",TRIM(B870)=""),"",IF(OR(ISNUMBER(FIND("|"&amp;F870&amp;"|",Data_HSK3!G864)),AND(F870=G870,ISNUMBER(FIND("|"&amp;G870&amp;"|",Data_HSK3!H864)))),"✅","❌"))</f>
        <v/>
      </c>
      <c r="D870" s="17" t="str">
        <f>IF(OR(A870="",$D$5&lt;&gt;"Có"),"",Data_HSK3!B864&amp;"  ("&amp;Data_HSK3!C864&amp;")")</f>
        <v/>
      </c>
      <c r="F870" s="1" t="str">
        <f t="shared" si="6"/>
        <v/>
      </c>
      <c r="G870" s="1" t="str">
        <f t="shared" si="7"/>
        <v/>
      </c>
    </row>
    <row r="871" spans="1:7" ht="15.75" customHeight="1">
      <c r="A871" s="14" t="str">
        <f>IF(Data_HSK3!E865="","",Data_HSK3!E865)</f>
        <v>có hiệu quả, có hiệu lực</v>
      </c>
      <c r="B871" s="15"/>
      <c r="C871" s="16" t="str">
        <f>IF(OR(A871="",TRIM(B871)=""),"",IF(OR(ISNUMBER(FIND("|"&amp;F871&amp;"|",Data_HSK3!G865)),AND(F871=G871,ISNUMBER(FIND("|"&amp;G871&amp;"|",Data_HSK3!H865)))),"✅","❌"))</f>
        <v/>
      </c>
      <c r="D871" s="17" t="str">
        <f>IF(OR(A871="",$D$5&lt;&gt;"Có"),"",Data_HSK3!B865&amp;"  ("&amp;Data_HSK3!C865&amp;")")</f>
        <v/>
      </c>
      <c r="F871" s="1" t="str">
        <f t="shared" si="6"/>
        <v/>
      </c>
      <c r="G871" s="1" t="str">
        <f t="shared" si="7"/>
        <v/>
      </c>
    </row>
    <row r="872" spans="1:7" ht="15.75" customHeight="1">
      <c r="A872" s="14" t="str">
        <f>IF(Data_HSK3!E866="","",Data_HSK3!E866)</f>
        <v>dự báo</v>
      </c>
      <c r="B872" s="15"/>
      <c r="C872" s="16" t="str">
        <f>IF(OR(A872="",TRIM(B872)=""),"",IF(OR(ISNUMBER(FIND("|"&amp;F872&amp;"|",Data_HSK3!G866)),AND(F872=G872,ISNUMBER(FIND("|"&amp;G872&amp;"|",Data_HSK3!H866)))),"✅","❌"))</f>
        <v/>
      </c>
      <c r="D872" s="17" t="str">
        <f>IF(OR(A872="",$D$5&lt;&gt;"Có"),"",Data_HSK3!B866&amp;"  ("&amp;Data_HSK3!C866&amp;")")</f>
        <v/>
      </c>
      <c r="F872" s="1" t="str">
        <f t="shared" si="6"/>
        <v/>
      </c>
      <c r="G872" s="1" t="str">
        <f t="shared" si="7"/>
        <v/>
      </c>
    </row>
    <row r="873" spans="1:7" ht="15.75" customHeight="1">
      <c r="A873" s="14" t="str">
        <f>IF(Data_HSK3!E867="","",Data_HSK3!E867)</f>
        <v>phòng ngừa (预防)</v>
      </c>
      <c r="B873" s="15"/>
      <c r="C873" s="16" t="str">
        <f>IF(OR(A873="",TRIM(B873)=""),"",IF(OR(ISNUMBER(FIND("|"&amp;F873&amp;"|",Data_HSK3!G867)),AND(F873=G873,ISNUMBER(FIND("|"&amp;G873&amp;"|",Data_HSK3!H867)))),"✅","❌"))</f>
        <v/>
      </c>
      <c r="D873" s="17" t="str">
        <f>IF(OR(A873="",$D$5&lt;&gt;"Có"),"",Data_HSK3!B867&amp;"  ("&amp;Data_HSK3!C867&amp;")")</f>
        <v/>
      </c>
      <c r="F873" s="1" t="str">
        <f t="shared" si="6"/>
        <v/>
      </c>
      <c r="G873" s="1" t="str">
        <f t="shared" si="7"/>
        <v/>
      </c>
    </row>
    <row r="874" spans="1:7" ht="15.75" customHeight="1">
      <c r="A874" s="14" t="str">
        <f>IF(Data_HSK3!E868="","",Data_HSK3!E868)</f>
        <v>dự tính</v>
      </c>
      <c r="B874" s="15"/>
      <c r="C874" s="16" t="str">
        <f>IF(OR(A874="",TRIM(B874)=""),"",IF(OR(ISNUMBER(FIND("|"&amp;F874&amp;"|",Data_HSK3!G868)),AND(F874=G874,ISNUMBER(FIND("|"&amp;G874&amp;"|",Data_HSK3!H868)))),"✅","❌"))</f>
        <v/>
      </c>
      <c r="D874" s="17" t="str">
        <f>IF(OR(A874="",$D$5&lt;&gt;"Có"),"",Data_HSK3!B868&amp;"  ("&amp;Data_HSK3!C868&amp;")")</f>
        <v/>
      </c>
      <c r="F874" s="1" t="str">
        <f t="shared" si="6"/>
        <v/>
      </c>
      <c r="G874" s="1" t="str">
        <f t="shared" si="7"/>
        <v/>
      </c>
    </row>
    <row r="875" spans="1:7" ht="15.75" customHeight="1">
      <c r="A875" s="14" t="str">
        <f>IF(Data_HSK3!E869="","",Data_HSK3!E869)</f>
        <v>chuẩn bị bài trước</v>
      </c>
      <c r="B875" s="15"/>
      <c r="C875" s="16" t="str">
        <f>IF(OR(A875="",TRIM(B875)=""),"",IF(OR(ISNUMBER(FIND("|"&amp;F875&amp;"|",Data_HSK3!G869)),AND(F875=G875,ISNUMBER(FIND("|"&amp;G875&amp;"|",Data_HSK3!H869)))),"✅","❌"))</f>
        <v/>
      </c>
      <c r="D875" s="17" t="str">
        <f>IF(OR(A875="",$D$5&lt;&gt;"Có"),"",Data_HSK3!B869&amp;"  ("&amp;Data_HSK3!C869&amp;")")</f>
        <v/>
      </c>
      <c r="F875" s="1" t="str">
        <f t="shared" si="6"/>
        <v/>
      </c>
      <c r="G875" s="1" t="str">
        <f t="shared" si="7"/>
        <v/>
      </c>
    </row>
    <row r="876" spans="1:7" ht="15.75" customHeight="1">
      <c r="A876" s="14" t="str">
        <f>IF(Data_HSK3!E870="","",Data_HSK3!E870)</f>
        <v>viên (hậu tố, VD: nhân viên phục vụ)</v>
      </c>
      <c r="B876" s="15"/>
      <c r="C876" s="16" t="str">
        <f>IF(OR(A876="",TRIM(B876)=""),"",IF(OR(ISNUMBER(FIND("|"&amp;F876&amp;"|",Data_HSK3!G870)),AND(F876=G876,ISNUMBER(FIND("|"&amp;G876&amp;"|",Data_HSK3!H870)))),"✅","❌"))</f>
        <v/>
      </c>
      <c r="D876" s="17" t="str">
        <f>IF(OR(A876="",$D$5&lt;&gt;"Có"),"",Data_HSK3!B870&amp;"  ("&amp;Data_HSK3!C870&amp;")")</f>
        <v/>
      </c>
      <c r="F876" s="1" t="str">
        <f t="shared" si="6"/>
        <v/>
      </c>
      <c r="G876" s="1" t="str">
        <f t="shared" si="7"/>
        <v/>
      </c>
    </row>
    <row r="877" spans="1:7" ht="15.75" customHeight="1">
      <c r="A877" s="14" t="str">
        <f>IF(Data_HSK3!E871="","",Data_HSK3!E871)</f>
        <v>nhân viên (员工)</v>
      </c>
      <c r="B877" s="15"/>
      <c r="C877" s="16" t="str">
        <f>IF(OR(A877="",TRIM(B877)=""),"",IF(OR(ISNUMBER(FIND("|"&amp;F877&amp;"|",Data_HSK3!G871)),AND(F877=G877,ISNUMBER(FIND("|"&amp;G877&amp;"|",Data_HSK3!H871)))),"✅","❌"))</f>
        <v/>
      </c>
      <c r="D877" s="17" t="str">
        <f>IF(OR(A877="",$D$5&lt;&gt;"Có"),"",Data_HSK3!B871&amp;"  ("&amp;Data_HSK3!C871&amp;")")</f>
        <v/>
      </c>
      <c r="F877" s="1" t="str">
        <f t="shared" si="6"/>
        <v/>
      </c>
      <c r="G877" s="1" t="str">
        <f t="shared" si="7"/>
        <v/>
      </c>
    </row>
    <row r="878" spans="1:7" ht="15.75" customHeight="1">
      <c r="A878" s="14" t="str">
        <f>IF(Data_HSK3!E872="","",Data_HSK3!E872)</f>
        <v>nguyện vọng, mong ước</v>
      </c>
      <c r="B878" s="15"/>
      <c r="C878" s="16" t="str">
        <f>IF(OR(A878="",TRIM(B878)=""),"",IF(OR(ISNUMBER(FIND("|"&amp;F878&amp;"|",Data_HSK3!G872)),AND(F878=G878,ISNUMBER(FIND("|"&amp;G878&amp;"|",Data_HSK3!H872)))),"✅","❌"))</f>
        <v/>
      </c>
      <c r="D878" s="17" t="str">
        <f>IF(OR(A878="",$D$5&lt;&gt;"Có"),"",Data_HSK3!B872&amp;"  ("&amp;Data_HSK3!C872&amp;")")</f>
        <v/>
      </c>
      <c r="F878" s="1" t="str">
        <f t="shared" si="6"/>
        <v/>
      </c>
      <c r="G878" s="1" t="str">
        <f t="shared" si="7"/>
        <v/>
      </c>
    </row>
    <row r="879" spans="1:7" ht="15.75" customHeight="1">
      <c r="A879" s="14" t="str">
        <f>IF(Data_HSK3!E873="","",Data_HSK3!E873)</f>
        <v>hẹn</v>
      </c>
      <c r="B879" s="15"/>
      <c r="C879" s="16" t="str">
        <f>IF(OR(A879="",TRIM(B879)=""),"",IF(OR(ISNUMBER(FIND("|"&amp;F879&amp;"|",Data_HSK3!G873)),AND(F879=G879,ISNUMBER(FIND("|"&amp;G879&amp;"|",Data_HSK3!H873)))),"✅","❌"))</f>
        <v/>
      </c>
      <c r="D879" s="17" t="str">
        <f>IF(OR(A879="",$D$5&lt;&gt;"Có"),"",Data_HSK3!B873&amp;"  ("&amp;Data_HSK3!C873&amp;")")</f>
        <v/>
      </c>
      <c r="F879" s="1" t="str">
        <f t="shared" si="6"/>
        <v/>
      </c>
      <c r="G879" s="1" t="str">
        <f t="shared" si="7"/>
        <v/>
      </c>
    </row>
    <row r="880" spans="1:7" ht="15.75" customHeight="1">
      <c r="A880" s="14" t="str">
        <f>IF(Data_HSK3!E874="","",Data_HSK3!E874)</f>
        <v>ban nhạc</v>
      </c>
      <c r="B880" s="15"/>
      <c r="C880" s="16" t="str">
        <f>IF(OR(A880="",TRIM(B880)=""),"",IF(OR(ISNUMBER(FIND("|"&amp;F880&amp;"|",Data_HSK3!G874)),AND(F880=G880,ISNUMBER(FIND("|"&amp;G880&amp;"|",Data_HSK3!H874)))),"✅","❌"))</f>
        <v/>
      </c>
      <c r="D880" s="17" t="str">
        <f>IF(OR(A880="",$D$5&lt;&gt;"Có"),"",Data_HSK3!B874&amp;"  ("&amp;Data_HSK3!C874&amp;")")</f>
        <v/>
      </c>
      <c r="F880" s="1" t="str">
        <f t="shared" si="6"/>
        <v/>
      </c>
      <c r="G880" s="1" t="str">
        <f t="shared" si="7"/>
        <v/>
      </c>
    </row>
    <row r="881" spans="1:7" ht="15.75" customHeight="1">
      <c r="A881" s="14" t="str">
        <f>IF(Data_HSK3!E875="","",Data_HSK3!E875)</f>
        <v>vận chuyển, vận tải</v>
      </c>
      <c r="B881" s="15"/>
      <c r="C881" s="16" t="str">
        <f>IF(OR(A881="",TRIM(B881)=""),"",IF(OR(ISNUMBER(FIND("|"&amp;F881&amp;"|",Data_HSK3!G875)),AND(F881=G881,ISNUMBER(FIND("|"&amp;G881&amp;"|",Data_HSK3!H875)))),"✅","❌"))</f>
        <v/>
      </c>
      <c r="D881" s="17" t="str">
        <f>IF(OR(A881="",$D$5&lt;&gt;"Có"),"",Data_HSK3!B875&amp;"  ("&amp;Data_HSK3!C875&amp;")")</f>
        <v/>
      </c>
      <c r="F881" s="1" t="str">
        <f t="shared" si="6"/>
        <v/>
      </c>
      <c r="G881" s="1" t="str">
        <f t="shared" si="7"/>
        <v/>
      </c>
    </row>
    <row r="882" spans="1:7" ht="15.75" customHeight="1">
      <c r="A882" s="14" t="str">
        <f>IF(Data_HSK3!E876="","",Data_HSK3!E876)</f>
        <v>tạp chí</v>
      </c>
      <c r="B882" s="15"/>
      <c r="C882" s="16" t="str">
        <f>IF(OR(A882="",TRIM(B882)=""),"",IF(OR(ISNUMBER(FIND("|"&amp;F882&amp;"|",Data_HSK3!G876)),AND(F882=G882,ISNUMBER(FIND("|"&amp;G882&amp;"|",Data_HSK3!H876)))),"✅","❌"))</f>
        <v/>
      </c>
      <c r="D882" s="17" t="str">
        <f>IF(OR(A882="",$D$5&lt;&gt;"Có"),"",Data_HSK3!B876&amp;"  ("&amp;Data_HSK3!C876&amp;")")</f>
        <v/>
      </c>
      <c r="F882" s="1" t="str">
        <f t="shared" si="6"/>
        <v/>
      </c>
      <c r="G882" s="1" t="str">
        <f t="shared" si="7"/>
        <v/>
      </c>
    </row>
    <row r="883" spans="1:7" ht="15.75" customHeight="1">
      <c r="A883" s="14" t="str">
        <f>IF(Data_HSK3!E877="","",Data_HSK3!E877)</f>
        <v>đã từ lâu (早已)</v>
      </c>
      <c r="B883" s="15"/>
      <c r="C883" s="16" t="str">
        <f>IF(OR(A883="",TRIM(B883)=""),"",IF(OR(ISNUMBER(FIND("|"&amp;F883&amp;"|",Data_HSK3!G877)),AND(F883=G883,ISNUMBER(FIND("|"&amp;G883&amp;"|",Data_HSK3!H877)))),"✅","❌"))</f>
        <v/>
      </c>
      <c r="D883" s="17" t="str">
        <f>IF(OR(A883="",$D$5&lt;&gt;"Có"),"",Data_HSK3!B877&amp;"  ("&amp;Data_HSK3!C877&amp;")")</f>
        <v/>
      </c>
      <c r="F883" s="1" t="str">
        <f t="shared" si="6"/>
        <v/>
      </c>
      <c r="G883" s="1" t="str">
        <f t="shared" si="7"/>
        <v/>
      </c>
    </row>
    <row r="884" spans="1:7" ht="15.75" customHeight="1">
      <c r="A884" s="14" t="str">
        <f>IF(Data_HSK3!E878="","",Data_HSK3!E878)</f>
        <v>làm, chế tạo (1 chữ)</v>
      </c>
      <c r="B884" s="15"/>
      <c r="C884" s="16" t="str">
        <f>IF(OR(A884="",TRIM(B884)=""),"",IF(OR(ISNUMBER(FIND("|"&amp;F884&amp;"|",Data_HSK3!G878)),AND(F884=G884,ISNUMBER(FIND("|"&amp;G884&amp;"|",Data_HSK3!H878)))),"✅","❌"))</f>
        <v/>
      </c>
      <c r="D884" s="17" t="str">
        <f>IF(OR(A884="",$D$5&lt;&gt;"Có"),"",Data_HSK3!B878&amp;"  ("&amp;Data_HSK3!C878&amp;")")</f>
        <v/>
      </c>
      <c r="F884" s="1" t="str">
        <f t="shared" si="6"/>
        <v/>
      </c>
      <c r="G884" s="1" t="str">
        <f t="shared" si="7"/>
        <v/>
      </c>
    </row>
    <row r="885" spans="1:7" ht="15.75" customHeight="1">
      <c r="A885" s="14" t="str">
        <f>IF(Data_HSK3!E879="","",Data_HSK3!E879)</f>
        <v>gây ra</v>
      </c>
      <c r="B885" s="15"/>
      <c r="C885" s="16" t="str">
        <f>IF(OR(A885="",TRIM(B885)=""),"",IF(OR(ISNUMBER(FIND("|"&amp;F885&amp;"|",Data_HSK3!G879)),AND(F885=G885,ISNUMBER(FIND("|"&amp;G885&amp;"|",Data_HSK3!H879)))),"✅","❌"))</f>
        <v/>
      </c>
      <c r="D885" s="17" t="str">
        <f>IF(OR(A885="",$D$5&lt;&gt;"Có"),"",Data_HSK3!B879&amp;"  ("&amp;Data_HSK3!C879&amp;")")</f>
        <v/>
      </c>
      <c r="F885" s="1" t="str">
        <f t="shared" si="6"/>
        <v/>
      </c>
      <c r="G885" s="1" t="str">
        <f t="shared" si="7"/>
        <v/>
      </c>
    </row>
    <row r="886" spans="1:7" ht="15.75" customHeight="1">
      <c r="A886" s="14" t="str">
        <f>IF(Data_HSK3!E880="","",Data_HSK3!E880)</f>
        <v>trách nhiệm</v>
      </c>
      <c r="B886" s="15"/>
      <c r="C886" s="16" t="str">
        <f>IF(OR(A886="",TRIM(B886)=""),"",IF(OR(ISNUMBER(FIND("|"&amp;F886&amp;"|",Data_HSK3!G880)),AND(F886=G886,ISNUMBER(FIND("|"&amp;G886&amp;"|",Data_HSK3!H880)))),"✅","❌"))</f>
        <v/>
      </c>
      <c r="D886" s="17" t="str">
        <f>IF(OR(A886="",$D$5&lt;&gt;"Có"),"",Data_HSK3!B880&amp;"  ("&amp;Data_HSK3!C880&amp;")")</f>
        <v/>
      </c>
      <c r="F886" s="1" t="str">
        <f t="shared" si="6"/>
        <v/>
      </c>
      <c r="G886" s="1" t="str">
        <f t="shared" si="7"/>
        <v/>
      </c>
    </row>
    <row r="887" spans="1:7" ht="15.75" customHeight="1">
      <c r="A887" s="14" t="str">
        <f>IF(Data_HSK3!E881="","",Data_HSK3!E881)</f>
        <v>tăng thêm</v>
      </c>
      <c r="B887" s="15"/>
      <c r="C887" s="16" t="str">
        <f>IF(OR(A887="",TRIM(B887)=""),"",IF(OR(ISNUMBER(FIND("|"&amp;F887&amp;"|",Data_HSK3!G881)),AND(F887=G887,ISNUMBER(FIND("|"&amp;G887&amp;"|",Data_HSK3!H881)))),"✅","❌"))</f>
        <v/>
      </c>
      <c r="D887" s="17" t="str">
        <f>IF(OR(A887="",$D$5&lt;&gt;"Có"),"",Data_HSK3!B881&amp;"  ("&amp;Data_HSK3!C881&amp;")")</f>
        <v/>
      </c>
      <c r="F887" s="1" t="str">
        <f t="shared" si="6"/>
        <v/>
      </c>
      <c r="G887" s="1" t="str">
        <f t="shared" si="7"/>
        <v/>
      </c>
    </row>
    <row r="888" spans="1:7" ht="15.75" customHeight="1">
      <c r="A888" s="14" t="str">
        <f>IF(Data_HSK3!E882="","",Data_HSK3!E882)</f>
        <v>tăng trưởng</v>
      </c>
      <c r="B888" s="15"/>
      <c r="C888" s="16" t="str">
        <f>IF(OR(A888="",TRIM(B888)=""),"",IF(OR(ISNUMBER(FIND("|"&amp;F888&amp;"|",Data_HSK3!G882)),AND(F888=G888,ISNUMBER(FIND("|"&amp;G888&amp;"|",Data_HSK3!H882)))),"✅","❌"))</f>
        <v/>
      </c>
      <c r="D888" s="17" t="str">
        <f>IF(OR(A888="",$D$5&lt;&gt;"Có"),"",Data_HSK3!B882&amp;"  ("&amp;Data_HSK3!C882&amp;")")</f>
        <v/>
      </c>
      <c r="F888" s="1" t="str">
        <f t="shared" si="6"/>
        <v/>
      </c>
      <c r="G888" s="1" t="str">
        <f t="shared" si="7"/>
        <v/>
      </c>
    </row>
    <row r="889" spans="1:7" ht="15.75" customHeight="1">
      <c r="A889" s="14" t="str">
        <f>IF(Data_HSK3!E883="","",Data_HSK3!E883)</f>
        <v>triển khai, mở ra</v>
      </c>
      <c r="B889" s="15"/>
      <c r="C889" s="16" t="str">
        <f>IF(OR(A889="",TRIM(B889)=""),"",IF(OR(ISNUMBER(FIND("|"&amp;F889&amp;"|",Data_HSK3!G883)),AND(F889=G889,ISNUMBER(FIND("|"&amp;G889&amp;"|",Data_HSK3!H883)))),"✅","❌"))</f>
        <v/>
      </c>
      <c r="D889" s="17" t="str">
        <f>IF(OR(A889="",$D$5&lt;&gt;"Có"),"",Data_HSK3!B883&amp;"  ("&amp;Data_HSK3!C883&amp;")")</f>
        <v/>
      </c>
      <c r="F889" s="1" t="str">
        <f t="shared" si="6"/>
        <v/>
      </c>
      <c r="G889" s="1" t="str">
        <f t="shared" si="7"/>
        <v/>
      </c>
    </row>
    <row r="890" spans="1:7" ht="15.75" customHeight="1">
      <c r="A890" s="14" t="str">
        <f>IF(Data_HSK3!E884="","",Data_HSK3!E884)</f>
        <v>tờ, tấm, chiếc; mở ra</v>
      </c>
      <c r="B890" s="15"/>
      <c r="C890" s="16" t="str">
        <f>IF(OR(A890="",TRIM(B890)=""),"",IF(OR(ISNUMBER(FIND("|"&amp;F890&amp;"|",Data_HSK3!G884)),AND(F890=G890,ISNUMBER(FIND("|"&amp;G890&amp;"|",Data_HSK3!H884)))),"✅","❌"))</f>
        <v/>
      </c>
      <c r="D890" s="17" t="str">
        <f>IF(OR(A890="",$D$5&lt;&gt;"Có"),"",Data_HSK3!B884&amp;"  ("&amp;Data_HSK3!C884&amp;")")</f>
        <v/>
      </c>
      <c r="F890" s="1" t="str">
        <f t="shared" si="6"/>
        <v/>
      </c>
      <c r="G890" s="1" t="str">
        <f t="shared" si="7"/>
        <v/>
      </c>
    </row>
    <row r="891" spans="1:7" ht="15.75" customHeight="1">
      <c r="A891" s="14" t="str">
        <f>IF(Data_HSK3!E885="","",Data_HSK3!E885)</f>
        <v>chiếu, soi, chụp; theo</v>
      </c>
      <c r="B891" s="15"/>
      <c r="C891" s="16" t="str">
        <f>IF(OR(A891="",TRIM(B891)=""),"",IF(OR(ISNUMBER(FIND("|"&amp;F891&amp;"|",Data_HSK3!G885)),AND(F891=G891,ISNUMBER(FIND("|"&amp;G891&amp;"|",Data_HSK3!H885)))),"✅","❌"))</f>
        <v/>
      </c>
      <c r="D891" s="17" t="str">
        <f>IF(OR(A891="",$D$5&lt;&gt;"Có"),"",Data_HSK3!B885&amp;"  ("&amp;Data_HSK3!C885&amp;")")</f>
        <v/>
      </c>
      <c r="F891" s="1" t="str">
        <f t="shared" si="6"/>
        <v/>
      </c>
      <c r="G891" s="1" t="str">
        <f t="shared" si="7"/>
        <v/>
      </c>
    </row>
    <row r="892" spans="1:7" ht="15.75" customHeight="1">
      <c r="A892" s="14" t="str">
        <f>IF(Data_HSK3!E886="","",Data_HSK3!E886)</f>
        <v>người, giả (hậu tố, VD: tình nguyện viên)</v>
      </c>
      <c r="B892" s="15"/>
      <c r="C892" s="16" t="str">
        <f>IF(OR(A892="",TRIM(B892)=""),"",IF(OR(ISNUMBER(FIND("|"&amp;F892&amp;"|",Data_HSK3!G886)),AND(F892=G892,ISNUMBER(FIND("|"&amp;G892&amp;"|",Data_HSK3!H886)))),"✅","❌"))</f>
        <v/>
      </c>
      <c r="D892" s="17" t="str">
        <f>IF(OR(A892="",$D$5&lt;&gt;"Có"),"",Data_HSK3!B886&amp;"  ("&amp;Data_HSK3!C886&amp;")")</f>
        <v/>
      </c>
      <c r="F892" s="1" t="str">
        <f t="shared" si="6"/>
        <v/>
      </c>
      <c r="G892" s="1" t="str">
        <f t="shared" si="7"/>
        <v/>
      </c>
    </row>
    <row r="893" spans="1:7" ht="15.75" customHeight="1">
      <c r="A893" s="14" t="str">
        <f>IF(Data_HSK3!E887="","",Data_HSK3!E887)</f>
        <v>chân thật, có thật</v>
      </c>
      <c r="B893" s="15"/>
      <c r="C893" s="16" t="str">
        <f>IF(OR(A893="",TRIM(B893)=""),"",IF(OR(ISNUMBER(FIND("|"&amp;F893&amp;"|",Data_HSK3!G887)),AND(F893=G893,ISNUMBER(FIND("|"&amp;G893&amp;"|",Data_HSK3!H887)))),"✅","❌"))</f>
        <v/>
      </c>
      <c r="D893" s="17" t="str">
        <f>IF(OR(A893="",$D$5&lt;&gt;"Có"),"",Data_HSK3!B887&amp;"  ("&amp;Data_HSK3!C887&amp;")")</f>
        <v/>
      </c>
      <c r="F893" s="1" t="str">
        <f t="shared" si="6"/>
        <v/>
      </c>
      <c r="G893" s="1" t="str">
        <f t="shared" si="7"/>
        <v/>
      </c>
    </row>
    <row r="894" spans="1:7" ht="15.75" customHeight="1">
      <c r="A894" s="14" t="str">
        <f>IF(Data_HSK3!E888="","",Data_HSK3!E888)</f>
        <v>tranh giành, tranh cãi</v>
      </c>
      <c r="B894" s="15"/>
      <c r="C894" s="16" t="str">
        <f>IF(OR(A894="",TRIM(B894)=""),"",IF(OR(ISNUMBER(FIND("|"&amp;F894&amp;"|",Data_HSK3!G888)),AND(F894=G894,ISNUMBER(FIND("|"&amp;G894&amp;"|",Data_HSK3!H888)))),"✅","❌"))</f>
        <v/>
      </c>
      <c r="D894" s="17" t="str">
        <f>IF(OR(A894="",$D$5&lt;&gt;"Có"),"",Data_HSK3!B888&amp;"  ("&amp;Data_HSK3!C888&amp;")")</f>
        <v/>
      </c>
      <c r="F894" s="1" t="str">
        <f t="shared" si="6"/>
        <v/>
      </c>
      <c r="G894" s="1" t="str">
        <f t="shared" si="7"/>
        <v/>
      </c>
    </row>
    <row r="895" spans="1:7" ht="15.75" customHeight="1">
      <c r="A895" s="14" t="str">
        <f>IF(Data_HSK3!E889="","",Data_HSK3!E889)</f>
        <v>tranh thủ, giành lấy</v>
      </c>
      <c r="B895" s="15"/>
      <c r="C895" s="16" t="str">
        <f>IF(OR(A895="",TRIM(B895)=""),"",IF(OR(ISNUMBER(FIND("|"&amp;F895&amp;"|",Data_HSK3!G889)),AND(F895=G895,ISNUMBER(FIND("|"&amp;G895&amp;"|",Data_HSK3!H889)))),"✅","❌"))</f>
        <v/>
      </c>
      <c r="D895" s="17" t="str">
        <f>IF(OR(A895="",$D$5&lt;&gt;"Có"),"",Data_HSK3!B889&amp;"  ("&amp;Data_HSK3!C889&amp;")")</f>
        <v/>
      </c>
      <c r="F895" s="1" t="str">
        <f t="shared" si="6"/>
        <v/>
      </c>
      <c r="G895" s="1" t="str">
        <f t="shared" si="7"/>
        <v/>
      </c>
    </row>
    <row r="896" spans="1:7" ht="15.75" customHeight="1">
      <c r="A896" s="14" t="str">
        <f>IF(Data_HSK3!E890="","",Data_HSK3!E890)</f>
        <v>nguyên, tròn; chỉnh đốn</v>
      </c>
      <c r="B896" s="15"/>
      <c r="C896" s="16" t="str">
        <f>IF(OR(A896="",TRIM(B896)=""),"",IF(OR(ISNUMBER(FIND("|"&amp;F896&amp;"|",Data_HSK3!G890)),AND(F896=G896,ISNUMBER(FIND("|"&amp;G896&amp;"|",Data_HSK3!H890)))),"✅","❌"))</f>
        <v/>
      </c>
      <c r="D896" s="17" t="str">
        <f>IF(OR(A896="",$D$5&lt;&gt;"Có"),"",Data_HSK3!B890&amp;"  ("&amp;Data_HSK3!C890&amp;")")</f>
        <v/>
      </c>
      <c r="F896" s="1" t="str">
        <f t="shared" si="6"/>
        <v/>
      </c>
      <c r="G896" s="1" t="str">
        <f t="shared" si="7"/>
        <v/>
      </c>
    </row>
    <row r="897" spans="1:7" ht="15.75" customHeight="1">
      <c r="A897" s="14" t="str">
        <f>IF(Data_HSK3!E891="","",Data_HSK3!E891)</f>
        <v>toàn bộ, cả (整个)</v>
      </c>
      <c r="B897" s="15"/>
      <c r="C897" s="16" t="str">
        <f>IF(OR(A897="",TRIM(B897)=""),"",IF(OR(ISNUMBER(FIND("|"&amp;F897&amp;"|",Data_HSK3!G891)),AND(F897=G897,ISNUMBER(FIND("|"&amp;G897&amp;"|",Data_HSK3!H891)))),"✅","❌"))</f>
        <v/>
      </c>
      <c r="D897" s="17" t="str">
        <f>IF(OR(A897="",$D$5&lt;&gt;"Có"),"",Data_HSK3!B891&amp;"  ("&amp;Data_HSK3!C891&amp;")")</f>
        <v/>
      </c>
      <c r="F897" s="1" t="str">
        <f t="shared" si="6"/>
        <v/>
      </c>
      <c r="G897" s="1" t="str">
        <f t="shared" si="7"/>
        <v/>
      </c>
    </row>
    <row r="898" spans="1:7" ht="15.75" customHeight="1">
      <c r="A898" s="14" t="str">
        <f>IF(Data_HSK3!E892="","",Data_HSK3!E892)</f>
        <v>sắp xếp, chỉnh lý</v>
      </c>
      <c r="B898" s="15"/>
      <c r="C898" s="16" t="str">
        <f>IF(OR(A898="",TRIM(B898)=""),"",IF(OR(ISNUMBER(FIND("|"&amp;F898&amp;"|",Data_HSK3!G892)),AND(F898=G898,ISNUMBER(FIND("|"&amp;G898&amp;"|",Data_HSK3!H892)))),"✅","❌"))</f>
        <v/>
      </c>
      <c r="D898" s="17" t="str">
        <f>IF(OR(A898="",$D$5&lt;&gt;"Có"),"",Data_HSK3!B892&amp;"  ("&amp;Data_HSK3!C892&amp;")")</f>
        <v/>
      </c>
      <c r="F898" s="1" t="str">
        <f t="shared" si="6"/>
        <v/>
      </c>
      <c r="G898" s="1" t="str">
        <f t="shared" si="7"/>
        <v/>
      </c>
    </row>
    <row r="899" spans="1:7" ht="15.75" customHeight="1">
      <c r="A899" s="14" t="str">
        <f>IF(Data_HSK3!E893="","",Data_HSK3!E893)</f>
        <v>ngay ngắn, gọn gàng</v>
      </c>
      <c r="B899" s="15"/>
      <c r="C899" s="16" t="str">
        <f>IF(OR(A899="",TRIM(B899)=""),"",IF(OR(ISNUMBER(FIND("|"&amp;F899&amp;"|",Data_HSK3!G893)),AND(F899=G899,ISNUMBER(FIND("|"&amp;G899&amp;"|",Data_HSK3!H893)))),"✅","❌"))</f>
        <v/>
      </c>
      <c r="D899" s="17" t="str">
        <f>IF(OR(A899="",$D$5&lt;&gt;"Có"),"",Data_HSK3!B893&amp;"  ("&amp;Data_HSK3!C893&amp;")")</f>
        <v/>
      </c>
      <c r="F899" s="1" t="str">
        <f t="shared" si="6"/>
        <v/>
      </c>
      <c r="G899" s="1" t="str">
        <f t="shared" si="7"/>
        <v/>
      </c>
    </row>
    <row r="900" spans="1:7" ht="15.75" customHeight="1">
      <c r="A900" s="14" t="str">
        <f>IF(Data_HSK3!E894="","",Data_HSK3!E894)</f>
        <v>tổng thể</v>
      </c>
      <c r="B900" s="15"/>
      <c r="C900" s="16" t="str">
        <f>IF(OR(A900="",TRIM(B900)=""),"",IF(OR(ISNUMBER(FIND("|"&amp;F900&amp;"|",Data_HSK3!G894)),AND(F900=G900,ISNUMBER(FIND("|"&amp;G900&amp;"|",Data_HSK3!H894)))),"✅","❌"))</f>
        <v/>
      </c>
      <c r="D900" s="17" t="str">
        <f>IF(OR(A900="",$D$5&lt;&gt;"Có"),"",Data_HSK3!B894&amp;"  ("&amp;Data_HSK3!C894&amp;")")</f>
        <v/>
      </c>
      <c r="F900" s="1" t="str">
        <f t="shared" si="6"/>
        <v/>
      </c>
      <c r="G900" s="1" t="str">
        <f t="shared" si="7"/>
        <v/>
      </c>
    </row>
    <row r="901" spans="1:7" ht="15.75" customHeight="1">
      <c r="A901" s="14" t="str">
        <f>IF(Data_HSK3!E895="","",Data_HSK3!E895)</f>
        <v>cả ngày, suốt ngày</v>
      </c>
      <c r="B901" s="15"/>
      <c r="C901" s="16" t="str">
        <f>IF(OR(A901="",TRIM(B901)=""),"",IF(OR(ISNUMBER(FIND("|"&amp;F901&amp;"|",Data_HSK3!G895)),AND(F901=G901,ISNUMBER(FIND("|"&amp;G901&amp;"|",Data_HSK3!H895)))),"✅","❌"))</f>
        <v/>
      </c>
      <c r="D901" s="17" t="str">
        <f>IF(OR(A901="",$D$5&lt;&gt;"Có"),"",Data_HSK3!B895&amp;"  ("&amp;Data_HSK3!C895&amp;")")</f>
        <v/>
      </c>
      <c r="F901" s="1" t="str">
        <f t="shared" si="6"/>
        <v/>
      </c>
      <c r="G901" s="1" t="str">
        <f t="shared" si="7"/>
        <v/>
      </c>
    </row>
    <row r="902" spans="1:7" ht="15.75" customHeight="1">
      <c r="A902" s="14" t="str">
        <f>IF(Data_HSK3!E896="","",Data_HSK3!E896)</f>
        <v>tròn, suốt (đủ con số)</v>
      </c>
      <c r="B902" s="15"/>
      <c r="C902" s="16" t="str">
        <f>IF(OR(A902="",TRIM(B902)=""),"",IF(OR(ISNUMBER(FIND("|"&amp;F902&amp;"|",Data_HSK3!G896)),AND(F902=G902,ISNUMBER(FIND("|"&amp;G902&amp;"|",Data_HSK3!H896)))),"✅","❌"))</f>
        <v/>
      </c>
      <c r="D902" s="17" t="str">
        <f>IF(OR(A902="",$D$5&lt;&gt;"Có"),"",Data_HSK3!B896&amp;"  ("&amp;Data_HSK3!C896&amp;")")</f>
        <v/>
      </c>
      <c r="F902" s="1" t="str">
        <f t="shared" si="6"/>
        <v/>
      </c>
      <c r="G902" s="1" t="str">
        <f t="shared" si="7"/>
        <v/>
      </c>
    </row>
    <row r="903" spans="1:7" ht="15.75" customHeight="1">
      <c r="A903" s="14" t="str">
        <f>IF(Data_HSK3!E897="","",Data_HSK3!E897)</f>
        <v>chính, ngay, thẳng</v>
      </c>
      <c r="B903" s="15"/>
      <c r="C903" s="16" t="str">
        <f>IF(OR(A903="",TRIM(B903)=""),"",IF(OR(ISNUMBER(FIND("|"&amp;F903&amp;"|",Data_HSK3!G897)),AND(F903=G903,ISNUMBER(FIND("|"&amp;G903&amp;"|",Data_HSK3!H897)))),"✅","❌"))</f>
        <v/>
      </c>
      <c r="D903" s="17" t="str">
        <f>IF(OR(A903="",$D$5&lt;&gt;"Có"),"",Data_HSK3!B897&amp;"  ("&amp;Data_HSK3!C897&amp;")")</f>
        <v/>
      </c>
      <c r="F903" s="1" t="str">
        <f t="shared" si="6"/>
        <v/>
      </c>
      <c r="G903" s="1" t="str">
        <f t="shared" si="7"/>
        <v/>
      </c>
    </row>
    <row r="904" spans="1:7" ht="15.75" customHeight="1">
      <c r="A904" s="14" t="str">
        <f>IF(Data_HSK3!E898="","",Data_HSK3!E898)</f>
        <v>chính thức</v>
      </c>
      <c r="B904" s="15"/>
      <c r="C904" s="16" t="str">
        <f>IF(OR(A904="",TRIM(B904)=""),"",IF(OR(ISNUMBER(FIND("|"&amp;F904&amp;"|",Data_HSK3!G898)),AND(F904=G904,ISNUMBER(FIND("|"&amp;G904&amp;"|",Data_HSK3!H898)))),"✅","❌"))</f>
        <v/>
      </c>
      <c r="D904" s="17" t="str">
        <f>IF(OR(A904="",$D$5&lt;&gt;"Có"),"",Data_HSK3!B898&amp;"  ("&amp;Data_HSK3!C898&amp;")")</f>
        <v/>
      </c>
      <c r="F904" s="1" t="str">
        <f t="shared" si="6"/>
        <v/>
      </c>
      <c r="G904" s="1" t="str">
        <f t="shared" si="7"/>
        <v/>
      </c>
    </row>
    <row r="905" spans="1:7" ht="15.75" customHeight="1">
      <c r="A905" s="14" t="str">
        <f>IF(Data_HSK3!E899="","",Data_HSK3!E899)</f>
        <v>giấy chứng nhận (1 chữ)</v>
      </c>
      <c r="B905" s="15"/>
      <c r="C905" s="16" t="str">
        <f>IF(OR(A905="",TRIM(B905)=""),"",IF(OR(ISNUMBER(FIND("|"&amp;F905&amp;"|",Data_HSK3!G899)),AND(F905=G905,ISNUMBER(FIND("|"&amp;G905&amp;"|",Data_HSK3!H899)))),"✅","❌"))</f>
        <v/>
      </c>
      <c r="D905" s="17" t="str">
        <f>IF(OR(A905="",$D$5&lt;&gt;"Có"),"",Data_HSK3!B899&amp;"  ("&amp;Data_HSK3!C899&amp;")")</f>
        <v/>
      </c>
      <c r="F905" s="1" t="str">
        <f t="shared" si="6"/>
        <v/>
      </c>
      <c r="G905" s="1" t="str">
        <f t="shared" si="7"/>
        <v/>
      </c>
    </row>
    <row r="906" spans="1:7" ht="15.75" customHeight="1">
      <c r="A906" s="14" t="str">
        <f>IF(Data_HSK3!E900="","",Data_HSK3!E900)</f>
        <v>giấy tờ tùy thân</v>
      </c>
      <c r="B906" s="15"/>
      <c r="C906" s="16" t="str">
        <f>IF(OR(A906="",TRIM(B906)=""),"",IF(OR(ISNUMBER(FIND("|"&amp;F906&amp;"|",Data_HSK3!G900)),AND(F906=G906,ISNUMBER(FIND("|"&amp;G906&amp;"|",Data_HSK3!H900)))),"✅","❌"))</f>
        <v/>
      </c>
      <c r="D906" s="17" t="str">
        <f>IF(OR(A906="",$D$5&lt;&gt;"Có"),"",Data_HSK3!B900&amp;"  ("&amp;Data_HSK3!C900&amp;")")</f>
        <v/>
      </c>
      <c r="F906" s="1" t="str">
        <f t="shared" si="6"/>
        <v/>
      </c>
      <c r="G906" s="1" t="str">
        <f t="shared" si="7"/>
        <v/>
      </c>
    </row>
    <row r="907" spans="1:7" ht="15.75" customHeight="1">
      <c r="A907" s="14" t="str">
        <f>IF(Data_HSK3!E901="","",Data_HSK3!E901)</f>
        <v>chứng cứ, bằng chứng</v>
      </c>
      <c r="B907" s="15"/>
      <c r="C907" s="16" t="str">
        <f>IF(OR(A907="",TRIM(B907)=""),"",IF(OR(ISNUMBER(FIND("|"&amp;F907&amp;"|",Data_HSK3!G901)),AND(F907=G907,ISNUMBER(FIND("|"&amp;G907&amp;"|",Data_HSK3!H901)))),"✅","❌"))</f>
        <v/>
      </c>
      <c r="D907" s="17" t="str">
        <f>IF(OR(A907="",$D$5&lt;&gt;"Có"),"",Data_HSK3!B901&amp;"  ("&amp;Data_HSK3!C901&amp;")")</f>
        <v/>
      </c>
      <c r="F907" s="1" t="str">
        <f t="shared" si="6"/>
        <v/>
      </c>
      <c r="G907" s="1" t="str">
        <f t="shared" si="7"/>
        <v/>
      </c>
    </row>
    <row r="908" spans="1:7" ht="15.75" customHeight="1">
      <c r="A908" s="14" t="str">
        <f>IF(Data_HSK3!E902="","",Data_HSK3!E902)</f>
        <v>chứng minh; giấy chứng nhận</v>
      </c>
      <c r="B908" s="15"/>
      <c r="C908" s="16" t="str">
        <f>IF(OR(A908="",TRIM(B908)=""),"",IF(OR(ISNUMBER(FIND("|"&amp;F908&amp;"|",Data_HSK3!G902)),AND(F908=G908,ISNUMBER(FIND("|"&amp;G908&amp;"|",Data_HSK3!H902)))),"✅","❌"))</f>
        <v/>
      </c>
      <c r="D908" s="17" t="str">
        <f>IF(OR(A908="",$D$5&lt;&gt;"Có"),"",Data_HSK3!B902&amp;"  ("&amp;Data_HSK3!C902&amp;")")</f>
        <v/>
      </c>
      <c r="F908" s="1" t="str">
        <f t="shared" si="6"/>
        <v/>
      </c>
      <c r="G908" s="1" t="str">
        <f t="shared" si="7"/>
        <v/>
      </c>
    </row>
    <row r="909" spans="1:7" ht="15.75" customHeight="1">
      <c r="A909" s="14" t="str">
        <f>IF(Data_HSK3!E903="","",Data_HSK3!E903)</f>
        <v>cây (bút), đội (quân), bài (hát)</v>
      </c>
      <c r="B909" s="15"/>
      <c r="C909" s="16" t="str">
        <f>IF(OR(A909="",TRIM(B909)=""),"",IF(OR(ISNUMBER(FIND("|"&amp;F909&amp;"|",Data_HSK3!G903)),AND(F909=G909,ISNUMBER(FIND("|"&amp;G909&amp;"|",Data_HSK3!H903)))),"✅","❌"))</f>
        <v/>
      </c>
      <c r="D909" s="17" t="str">
        <f>IF(OR(A909="",$D$5&lt;&gt;"Có"),"",Data_HSK3!B903&amp;"  ("&amp;Data_HSK3!C903&amp;")")</f>
        <v/>
      </c>
      <c r="F909" s="1" t="str">
        <f t="shared" si="6"/>
        <v/>
      </c>
      <c r="G909" s="1" t="str">
        <f t="shared" si="7"/>
        <v/>
      </c>
    </row>
    <row r="910" spans="1:7" ht="15.75" customHeight="1">
      <c r="A910" s="14" t="str">
        <f>IF(Data_HSK3!E904="","",Data_HSK3!E904)</f>
        <v>ủng hộ</v>
      </c>
      <c r="B910" s="15"/>
      <c r="C910" s="16" t="str">
        <f>IF(OR(A910="",TRIM(B910)=""),"",IF(OR(ISNUMBER(FIND("|"&amp;F910&amp;"|",Data_HSK3!G904)),AND(F910=G910,ISNUMBER(FIND("|"&amp;G910&amp;"|",Data_HSK3!H904)))),"✅","❌"))</f>
        <v/>
      </c>
      <c r="D910" s="17" t="str">
        <f>IF(OR(A910="",$D$5&lt;&gt;"Có"),"",Data_HSK3!B904&amp;"  ("&amp;Data_HSK3!C904&amp;")")</f>
        <v/>
      </c>
      <c r="F910" s="1" t="str">
        <f t="shared" si="6"/>
        <v/>
      </c>
      <c r="G910" s="1" t="str">
        <f t="shared" si="7"/>
        <v/>
      </c>
    </row>
    <row r="911" spans="1:7" ht="15.75" customHeight="1">
      <c r="A911" s="14" t="str">
        <f>IF(Data_HSK3!E905="","",Data_HSK3!E905)</f>
        <v>thanh toán, chi trả</v>
      </c>
      <c r="B911" s="15"/>
      <c r="C911" s="16" t="str">
        <f>IF(OR(A911="",TRIM(B911)=""),"",IF(OR(ISNUMBER(FIND("|"&amp;F911&amp;"|",Data_HSK3!G905)),AND(F911=G911,ISNUMBER(FIND("|"&amp;G911&amp;"|",Data_HSK3!H905)))),"✅","❌"))</f>
        <v/>
      </c>
      <c r="D911" s="17" t="str">
        <f>IF(OR(A911="",$D$5&lt;&gt;"Có"),"",Data_HSK3!B905&amp;"  ("&amp;Data_HSK3!C905&amp;")")</f>
        <v/>
      </c>
      <c r="F911" s="1" t="str">
        <f t="shared" si="6"/>
        <v/>
      </c>
      <c r="G911" s="1" t="str">
        <f t="shared" si="7"/>
        <v/>
      </c>
    </row>
    <row r="912" spans="1:7" ht="15.75" customHeight="1">
      <c r="A912" s="14" t="str">
        <f>IF(Data_HSK3!E906="","",Data_HSK3!E906)</f>
        <v>con (động vật), chiếc (lượng từ)</v>
      </c>
      <c r="B912" s="15"/>
      <c r="C912" s="16" t="str">
        <f>IF(OR(A912="",TRIM(B912)=""),"",IF(OR(ISNUMBER(FIND("|"&amp;F912&amp;"|",Data_HSK3!G906)),AND(F912=G912,ISNUMBER(FIND("|"&amp;G912&amp;"|",Data_HSK3!H906)))),"✅","❌"))</f>
        <v/>
      </c>
      <c r="D912" s="17" t="str">
        <f>IF(OR(A912="",$D$5&lt;&gt;"Có"),"",Data_HSK3!B906&amp;"  ("&amp;Data_HSK3!C906&amp;")")</f>
        <v/>
      </c>
      <c r="F912" s="1" t="str">
        <f t="shared" si="6"/>
        <v/>
      </c>
      <c r="G912" s="1" t="str">
        <f t="shared" si="7"/>
        <v/>
      </c>
    </row>
    <row r="913" spans="1:7" ht="15.75" customHeight="1">
      <c r="A913" s="14" t="str">
        <f>IF(Data_HSK3!E907="","",Data_HSK3!E907)</f>
        <v>thẳng</v>
      </c>
      <c r="B913" s="15"/>
      <c r="C913" s="16" t="str">
        <f>IF(OR(A913="",TRIM(B913)=""),"",IF(OR(ISNUMBER(FIND("|"&amp;F913&amp;"|",Data_HSK3!G907)),AND(F913=G913,ISNUMBER(FIND("|"&amp;G913&amp;"|",Data_HSK3!H907)))),"✅","❌"))</f>
        <v/>
      </c>
      <c r="D913" s="17" t="str">
        <f>IF(OR(A913="",$D$5&lt;&gt;"Có"),"",Data_HSK3!B907&amp;"  ("&amp;Data_HSK3!C907&amp;")")</f>
        <v/>
      </c>
      <c r="F913" s="1" t="str">
        <f t="shared" si="6"/>
        <v/>
      </c>
      <c r="G913" s="1" t="str">
        <f t="shared" si="7"/>
        <v/>
      </c>
    </row>
    <row r="914" spans="1:7" ht="15.75" customHeight="1">
      <c r="A914" s="14" t="str">
        <f>IF(Data_HSK3!E908="","",Data_HSK3!E908)</f>
        <v>phát trực tiếp, livestream</v>
      </c>
      <c r="B914" s="15"/>
      <c r="C914" s="16" t="str">
        <f>IF(OR(A914="",TRIM(B914)=""),"",IF(OR(ISNUMBER(FIND("|"&amp;F914&amp;"|",Data_HSK3!G908)),AND(F914=G914,ISNUMBER(FIND("|"&amp;G914&amp;"|",Data_HSK3!H908)))),"✅","❌"))</f>
        <v/>
      </c>
      <c r="D914" s="17" t="str">
        <f>IF(OR(A914="",$D$5&lt;&gt;"Có"),"",Data_HSK3!B908&amp;"  ("&amp;Data_HSK3!C908&amp;")")</f>
        <v/>
      </c>
      <c r="F914" s="1" t="str">
        <f t="shared" si="6"/>
        <v/>
      </c>
      <c r="G914" s="1" t="str">
        <f t="shared" si="7"/>
        <v/>
      </c>
    </row>
    <row r="915" spans="1:7" ht="15.75" customHeight="1">
      <c r="A915" s="14" t="str">
        <f>IF(Data_HSK3!E909="","",Data_HSK3!E909)</f>
        <v>cho đến khi</v>
      </c>
      <c r="B915" s="15"/>
      <c r="C915" s="16" t="str">
        <f>IF(OR(A915="",TRIM(B915)=""),"",IF(OR(ISNUMBER(FIND("|"&amp;F915&amp;"|",Data_HSK3!G909)),AND(F915=G915,ISNUMBER(FIND("|"&amp;G915&amp;"|",Data_HSK3!H909)))),"✅","❌"))</f>
        <v/>
      </c>
      <c r="D915" s="17" t="str">
        <f>IF(OR(A915="",$D$5&lt;&gt;"Có"),"",Data_HSK3!B909&amp;"  ("&amp;Data_HSK3!C909&amp;")")</f>
        <v/>
      </c>
      <c r="F915" s="1" t="str">
        <f t="shared" si="6"/>
        <v/>
      </c>
      <c r="G915" s="1" t="str">
        <f t="shared" si="7"/>
        <v/>
      </c>
    </row>
    <row r="916" spans="1:7" ht="15.75" customHeight="1">
      <c r="A916" s="14" t="str">
        <f>IF(Data_HSK3!E910="","",Data_HSK3!E910)</f>
        <v>đáng giá, trị giá</v>
      </c>
      <c r="B916" s="15"/>
      <c r="C916" s="16" t="str">
        <f>IF(OR(A916="",TRIM(B916)=""),"",IF(OR(ISNUMBER(FIND("|"&amp;F916&amp;"|",Data_HSK3!G910)),AND(F916=G916,ISNUMBER(FIND("|"&amp;G916&amp;"|",Data_HSK3!H910)))),"✅","❌"))</f>
        <v/>
      </c>
      <c r="D916" s="17" t="str">
        <f>IF(OR(A916="",$D$5&lt;&gt;"Có"),"",Data_HSK3!B910&amp;"  ("&amp;Data_HSK3!C910&amp;")")</f>
        <v/>
      </c>
      <c r="F916" s="1" t="str">
        <f t="shared" si="6"/>
        <v/>
      </c>
      <c r="G916" s="1" t="str">
        <f t="shared" si="7"/>
        <v/>
      </c>
    </row>
    <row r="917" spans="1:7" ht="15.75" customHeight="1">
      <c r="A917" s="14" t="str">
        <f>IF(Data_HSK3!E911="","",Data_HSK3!E911)</f>
        <v>đáng, đáng để</v>
      </c>
      <c r="B917" s="15"/>
      <c r="C917" s="16" t="str">
        <f>IF(OR(A917="",TRIM(B917)=""),"",IF(OR(ISNUMBER(FIND("|"&amp;F917&amp;"|",Data_HSK3!G911)),AND(F917=G917,ISNUMBER(FIND("|"&amp;G917&amp;"|",Data_HSK3!H911)))),"✅","❌"))</f>
        <v/>
      </c>
      <c r="D917" s="17" t="str">
        <f>IF(OR(A917="",$D$5&lt;&gt;"Có"),"",Data_HSK3!B911&amp;"  ("&amp;Data_HSK3!C911&amp;")")</f>
        <v/>
      </c>
      <c r="F917" s="1" t="str">
        <f t="shared" si="6"/>
        <v/>
      </c>
      <c r="G917" s="1" t="str">
        <f t="shared" si="7"/>
        <v/>
      </c>
    </row>
    <row r="918" spans="1:7" ht="15.75" customHeight="1">
      <c r="A918" s="14" t="str">
        <f>IF(Data_HSK3!E912="","",Data_HSK3!E912)</f>
        <v>công nhân viên chức (职工)</v>
      </c>
      <c r="B918" s="15"/>
      <c r="C918" s="16" t="str">
        <f>IF(OR(A918="",TRIM(B918)=""),"",IF(OR(ISNUMBER(FIND("|"&amp;F918&amp;"|",Data_HSK3!G912)),AND(F918=G918,ISNUMBER(FIND("|"&amp;G918&amp;"|",Data_HSK3!H912)))),"✅","❌"))</f>
        <v/>
      </c>
      <c r="D918" s="17" t="str">
        <f>IF(OR(A918="",$D$5&lt;&gt;"Có"),"",Data_HSK3!B912&amp;"  ("&amp;Data_HSK3!C912&amp;")")</f>
        <v/>
      </c>
      <c r="F918" s="1" t="str">
        <f t="shared" si="6"/>
        <v/>
      </c>
      <c r="G918" s="1" t="str">
        <f t="shared" si="7"/>
        <v/>
      </c>
    </row>
    <row r="919" spans="1:7" ht="15.75" customHeight="1">
      <c r="A919" s="14" t="str">
        <f>IF(Data_HSK3!E913="","",Data_HSK3!E913)</f>
        <v>nghề nghiệp</v>
      </c>
      <c r="B919" s="15"/>
      <c r="C919" s="16" t="str">
        <f>IF(OR(A919="",TRIM(B919)=""),"",IF(OR(ISNUMBER(FIND("|"&amp;F919&amp;"|",Data_HSK3!G913)),AND(F919=G919,ISNUMBER(FIND("|"&amp;G919&amp;"|",Data_HSK3!H913)))),"✅","❌"))</f>
        <v/>
      </c>
      <c r="D919" s="17" t="str">
        <f>IF(OR(A919="",$D$5&lt;&gt;"Có"),"",Data_HSK3!B913&amp;"  ("&amp;Data_HSK3!C913&amp;")")</f>
        <v/>
      </c>
      <c r="F919" s="1" t="str">
        <f t="shared" si="6"/>
        <v/>
      </c>
      <c r="G919" s="1" t="str">
        <f t="shared" si="7"/>
        <v/>
      </c>
    </row>
    <row r="920" spans="1:7" ht="15.75" customHeight="1">
      <c r="A920" s="14" t="str">
        <f>IF(Data_HSK3!E914="","",Data_HSK3!E914)</f>
        <v>đành phải</v>
      </c>
      <c r="B920" s="15"/>
      <c r="C920" s="16" t="str">
        <f>IF(OR(A920="",TRIM(B920)=""),"",IF(OR(ISNUMBER(FIND("|"&amp;F920&amp;"|",Data_HSK3!G914)),AND(F920=G920,ISNUMBER(FIND("|"&amp;G920&amp;"|",Data_HSK3!H914)))),"✅","❌"))</f>
        <v/>
      </c>
      <c r="D920" s="17" t="str">
        <f>IF(OR(A920="",$D$5&lt;&gt;"Có"),"",Data_HSK3!B914&amp;"  ("&amp;Data_HSK3!C914&amp;")")</f>
        <v/>
      </c>
      <c r="F920" s="1" t="str">
        <f t="shared" si="6"/>
        <v/>
      </c>
      <c r="G920" s="1" t="str">
        <f t="shared" si="7"/>
        <v/>
      </c>
    </row>
    <row r="921" spans="1:7" ht="15.75" customHeight="1">
      <c r="A921" s="14" t="str">
        <f>IF(Data_HSK3!E915="","",Data_HSK3!E915)</f>
        <v>chỉ là; có điều</v>
      </c>
      <c r="B921" s="15"/>
      <c r="C921" s="16" t="str">
        <f>IF(OR(A921="",TRIM(B921)=""),"",IF(OR(ISNUMBER(FIND("|"&amp;F921&amp;"|",Data_HSK3!G915)),AND(F921=G921,ISNUMBER(FIND("|"&amp;G921&amp;"|",Data_HSK3!H915)))),"✅","❌"))</f>
        <v/>
      </c>
      <c r="D921" s="17" t="str">
        <f>IF(OR(A921="",$D$5&lt;&gt;"Có"),"",Data_HSK3!B915&amp;"  ("&amp;Data_HSK3!C915&amp;")")</f>
        <v/>
      </c>
      <c r="F921" s="1" t="str">
        <f t="shared" si="6"/>
        <v/>
      </c>
      <c r="G921" s="1" t="str">
        <f t="shared" si="7"/>
        <v/>
      </c>
    </row>
    <row r="922" spans="1:7" ht="15.75" customHeight="1">
      <c r="A922" s="14" t="str">
        <f>IF(Data_HSK3!E916="","",Data_HSK3!E916)</f>
        <v>chỉ có, chỉ khi</v>
      </c>
      <c r="B922" s="15"/>
      <c r="C922" s="16" t="str">
        <f>IF(OR(A922="",TRIM(B922)=""),"",IF(OR(ISNUMBER(FIND("|"&amp;F922&amp;"|",Data_HSK3!G916)),AND(F922=G922,ISNUMBER(FIND("|"&amp;G922&amp;"|",Data_HSK3!H916)))),"✅","❌"))</f>
        <v/>
      </c>
      <c r="D922" s="17" t="str">
        <f>IF(OR(A922="",$D$5&lt;&gt;"Có"),"",Data_HSK3!B916&amp;"  ("&amp;Data_HSK3!C916&amp;")")</f>
        <v/>
      </c>
      <c r="F922" s="1" t="str">
        <f t="shared" si="6"/>
        <v/>
      </c>
      <c r="G922" s="1" t="str">
        <f t="shared" si="7"/>
        <v/>
      </c>
    </row>
    <row r="923" spans="1:7" ht="15.75" customHeight="1">
      <c r="A923" s="14" t="str">
        <f>IF(Data_HSK3!E917="","",Data_HSK3!E917)</f>
        <v>chỉ, trỏ</v>
      </c>
      <c r="B923" s="15"/>
      <c r="C923" s="16" t="str">
        <f>IF(OR(A923="",TRIM(B923)=""),"",IF(OR(ISNUMBER(FIND("|"&amp;F923&amp;"|",Data_HSK3!G917)),AND(F923=G923,ISNUMBER(FIND("|"&amp;G923&amp;"|",Data_HSK3!H917)))),"✅","❌"))</f>
        <v/>
      </c>
      <c r="D923" s="17" t="str">
        <f>IF(OR(A923="",$D$5&lt;&gt;"Có"),"",Data_HSK3!B917&amp;"  ("&amp;Data_HSK3!C917&amp;")")</f>
        <v/>
      </c>
      <c r="F923" s="1" t="str">
        <f t="shared" si="6"/>
        <v/>
      </c>
      <c r="G923" s="1" t="str">
        <f t="shared" si="7"/>
        <v/>
      </c>
    </row>
    <row r="924" spans="1:7" ht="15.75" customHeight="1">
      <c r="A924" s="14" t="str">
        <f>IF(Data_HSK3!E918="","",Data_HSK3!E918)</f>
        <v>chỉ ra</v>
      </c>
      <c r="B924" s="15"/>
      <c r="C924" s="16" t="str">
        <f>IF(OR(A924="",TRIM(B924)=""),"",IF(OR(ISNUMBER(FIND("|"&amp;F924&amp;"|",Data_HSK3!G918)),AND(F924=G924,ISNUMBER(FIND("|"&amp;G924&amp;"|",Data_HSK3!H918)))),"✅","❌"))</f>
        <v/>
      </c>
      <c r="D924" s="17" t="str">
        <f>IF(OR(A924="",$D$5&lt;&gt;"Có"),"",Data_HSK3!B918&amp;"  ("&amp;Data_HSK3!C918&amp;")")</f>
        <v/>
      </c>
      <c r="F924" s="1" t="str">
        <f t="shared" si="6"/>
        <v/>
      </c>
      <c r="G924" s="1" t="str">
        <f t="shared" si="7"/>
        <v/>
      </c>
    </row>
    <row r="925" spans="1:7" ht="15.75" customHeight="1">
      <c r="A925" s="14" t="str">
        <f>IF(Data_HSK3!E919="","",Data_HSK3!E919)</f>
        <v>chỉ đạo, hướng dẫn</v>
      </c>
      <c r="B925" s="15"/>
      <c r="C925" s="16" t="str">
        <f>IF(OR(A925="",TRIM(B925)=""),"",IF(OR(ISNUMBER(FIND("|"&amp;F925&amp;"|",Data_HSK3!G919)),AND(F925=G925,ISNUMBER(FIND("|"&amp;G925&amp;"|",Data_HSK3!H919)))),"✅","❌"))</f>
        <v/>
      </c>
      <c r="D925" s="17" t="str">
        <f>IF(OR(A925="",$D$5&lt;&gt;"Có"),"",Data_HSK3!B919&amp;"  ("&amp;Data_HSK3!C919&amp;")")</f>
        <v/>
      </c>
      <c r="F925" s="1" t="str">
        <f t="shared" si="6"/>
        <v/>
      </c>
      <c r="G925" s="1" t="str">
        <f t="shared" si="7"/>
        <v/>
      </c>
    </row>
    <row r="926" spans="1:7" ht="15.75" customHeight="1">
      <c r="A926" s="14" t="str">
        <f>IF(Data_HSK3!E920="","",Data_HSK3!E920)</f>
        <v>cho đến nay</v>
      </c>
      <c r="B926" s="15"/>
      <c r="C926" s="16" t="str">
        <f>IF(OR(A926="",TRIM(B926)=""),"",IF(OR(ISNUMBER(FIND("|"&amp;F926&amp;"|",Data_HSK3!G920)),AND(F926=G926,ISNUMBER(FIND("|"&amp;G926&amp;"|",Data_HSK3!H920)))),"✅","❌"))</f>
        <v/>
      </c>
      <c r="D926" s="17" t="str">
        <f>IF(OR(A926="",$D$5&lt;&gt;"Có"),"",Data_HSK3!B920&amp;"  ("&amp;Data_HSK3!C920&amp;")")</f>
        <v/>
      </c>
      <c r="F926" s="1" t="str">
        <f t="shared" si="6"/>
        <v/>
      </c>
      <c r="G926" s="1" t="str">
        <f t="shared" si="7"/>
        <v/>
      </c>
    </row>
    <row r="927" spans="1:7" ht="15.75" customHeight="1">
      <c r="A927" s="14" t="str">
        <f>IF(Data_HSK3!E921="","",Data_HSK3!E921)</f>
        <v>ít nhất</v>
      </c>
      <c r="B927" s="15"/>
      <c r="C927" s="16" t="str">
        <f>IF(OR(A927="",TRIM(B927)=""),"",IF(OR(ISNUMBER(FIND("|"&amp;F927&amp;"|",Data_HSK3!G921)),AND(F927=G927,ISNUMBER(FIND("|"&amp;G927&amp;"|",Data_HSK3!H921)))),"✅","❌"))</f>
        <v/>
      </c>
      <c r="D927" s="17" t="str">
        <f>IF(OR(A927="",$D$5&lt;&gt;"Có"),"",Data_HSK3!B921&amp;"  ("&amp;Data_HSK3!C921&amp;")")</f>
        <v/>
      </c>
      <c r="F927" s="1" t="str">
        <f t="shared" si="6"/>
        <v/>
      </c>
      <c r="G927" s="1" t="str">
        <f t="shared" si="7"/>
        <v/>
      </c>
    </row>
    <row r="928" spans="1:7" ht="15.75" customHeight="1">
      <c r="A928" s="14" t="str">
        <f>IF(Data_HSK3!E922="","",Data_HSK3!E922)</f>
        <v>chí nguyện, nguyện vọng</v>
      </c>
      <c r="B928" s="15"/>
      <c r="C928" s="16" t="str">
        <f>IF(OR(A928="",TRIM(B928)=""),"",IF(OR(ISNUMBER(FIND("|"&amp;F928&amp;"|",Data_HSK3!G922)),AND(F928=G928,ISNUMBER(FIND("|"&amp;G928&amp;"|",Data_HSK3!H922)))),"✅","❌"))</f>
        <v/>
      </c>
      <c r="D928" s="17" t="str">
        <f>IF(OR(A928="",$D$5&lt;&gt;"Có"),"",Data_HSK3!B922&amp;"  ("&amp;Data_HSK3!C922&amp;")")</f>
        <v/>
      </c>
      <c r="F928" s="1" t="str">
        <f t="shared" si="6"/>
        <v/>
      </c>
      <c r="G928" s="1" t="str">
        <f t="shared" si="7"/>
        <v/>
      </c>
    </row>
    <row r="929" spans="1:7" ht="15.75" customHeight="1">
      <c r="A929" s="14" t="str">
        <f>IF(Data_HSK3!E923="","",Data_HSK3!E923)</f>
        <v>tình nguyện viên</v>
      </c>
      <c r="B929" s="15"/>
      <c r="C929" s="16" t="str">
        <f>IF(OR(A929="",TRIM(B929)=""),"",IF(OR(ISNUMBER(FIND("|"&amp;F929&amp;"|",Data_HSK3!G923)),AND(F929=G929,ISNUMBER(FIND("|"&amp;G929&amp;"|",Data_HSK3!H923)))),"✅","❌"))</f>
        <v/>
      </c>
      <c r="D929" s="17" t="str">
        <f>IF(OR(A929="",$D$5&lt;&gt;"Có"),"",Data_HSK3!B923&amp;"  ("&amp;Data_HSK3!C923&amp;")")</f>
        <v/>
      </c>
      <c r="F929" s="1" t="str">
        <f t="shared" si="6"/>
        <v/>
      </c>
      <c r="G929" s="1" t="str">
        <f t="shared" si="7"/>
        <v/>
      </c>
    </row>
    <row r="930" spans="1:7" ht="15.75" customHeight="1">
      <c r="A930" s="14" t="str">
        <f>IF(Data_HSK3!E924="","",Data_HSK3!E924)</f>
        <v>đề ra, xây dựng (kế hoạch, luật)</v>
      </c>
      <c r="B930" s="15"/>
      <c r="C930" s="16" t="str">
        <f>IF(OR(A930="",TRIM(B930)=""),"",IF(OR(ISNUMBER(FIND("|"&amp;F930&amp;"|",Data_HSK3!G924)),AND(F930=G930,ISNUMBER(FIND("|"&amp;G930&amp;"|",Data_HSK3!H924)))),"✅","❌"))</f>
        <v/>
      </c>
      <c r="D930" s="17" t="str">
        <f>IF(OR(A930="",$D$5&lt;&gt;"Có"),"",Data_HSK3!B924&amp;"  ("&amp;Data_HSK3!C924&amp;")")</f>
        <v/>
      </c>
      <c r="F930" s="1" t="str">
        <f t="shared" si="6"/>
        <v/>
      </c>
      <c r="G930" s="1" t="str">
        <f t="shared" si="7"/>
        <v/>
      </c>
    </row>
    <row r="931" spans="1:7" ht="15.75" customHeight="1">
      <c r="A931" s="14" t="str">
        <f>IF(Data_HSK3!E925="","",Data_HSK3!E925)</f>
        <v>chế độ</v>
      </c>
      <c r="B931" s="15"/>
      <c r="C931" s="16" t="str">
        <f>IF(OR(A931="",TRIM(B931)=""),"",IF(OR(ISNUMBER(FIND("|"&amp;F931&amp;"|",Data_HSK3!G925)),AND(F931=G931,ISNUMBER(FIND("|"&amp;G931&amp;"|",Data_HSK3!H925)))),"✅","❌"))</f>
        <v/>
      </c>
      <c r="D931" s="17" t="str">
        <f>IF(OR(A931="",$D$5&lt;&gt;"Có"),"",Data_HSK3!B925&amp;"  ("&amp;Data_HSK3!C925&amp;")")</f>
        <v/>
      </c>
      <c r="F931" s="1" t="str">
        <f t="shared" si="6"/>
        <v/>
      </c>
      <c r="G931" s="1" t="str">
        <f t="shared" si="7"/>
        <v/>
      </c>
    </row>
    <row r="932" spans="1:7" ht="15.75" customHeight="1">
      <c r="A932" s="14" t="str">
        <f>IF(Data_HSK3!E926="","",Data_HSK3!E926)</f>
        <v>chế tạo</v>
      </c>
      <c r="B932" s="15"/>
      <c r="C932" s="16" t="str">
        <f>IF(OR(A932="",TRIM(B932)=""),"",IF(OR(ISNUMBER(FIND("|"&amp;F932&amp;"|",Data_HSK3!G926)),AND(F932=G932,ISNUMBER(FIND("|"&amp;G932&amp;"|",Data_HSK3!H926)))),"✅","❌"))</f>
        <v/>
      </c>
      <c r="D932" s="17" t="str">
        <f>IF(OR(A932="",$D$5&lt;&gt;"Có"),"",Data_HSK3!B926&amp;"  ("&amp;Data_HSK3!C926&amp;")")</f>
        <v/>
      </c>
      <c r="F932" s="1" t="str">
        <f t="shared" si="6"/>
        <v/>
      </c>
      <c r="G932" s="1" t="str">
        <f t="shared" si="7"/>
        <v/>
      </c>
    </row>
    <row r="933" spans="1:7" ht="15.75" customHeight="1">
      <c r="A933" s="14" t="str">
        <f>IF(Data_HSK3!E927="","",Data_HSK3!E927)</f>
        <v>chế tác, sản xuất (phim, đồ)</v>
      </c>
      <c r="B933" s="15"/>
      <c r="C933" s="16" t="str">
        <f>IF(OR(A933="",TRIM(B933)=""),"",IF(OR(ISNUMBER(FIND("|"&amp;F933&amp;"|",Data_HSK3!G927)),AND(F933=G933,ISNUMBER(FIND("|"&amp;G933&amp;"|",Data_HSK3!H927)))),"✅","❌"))</f>
        <v/>
      </c>
      <c r="D933" s="17" t="str">
        <f>IF(OR(A933="",$D$5&lt;&gt;"Có"),"",Data_HSK3!B927&amp;"  ("&amp;Data_HSK3!C927&amp;")")</f>
        <v/>
      </c>
      <c r="F933" s="1" t="str">
        <f t="shared" si="6"/>
        <v/>
      </c>
      <c r="G933" s="1" t="str">
        <f t="shared" si="7"/>
        <v/>
      </c>
    </row>
    <row r="934" spans="1:7" ht="15.75" customHeight="1">
      <c r="A934" s="14" t="str">
        <f>IF(Data_HSK3!E928="","",Data_HSK3!E928)</f>
        <v>miền Trung</v>
      </c>
      <c r="B934" s="15"/>
      <c r="C934" s="16" t="str">
        <f>IF(OR(A934="",TRIM(B934)=""),"",IF(OR(ISNUMBER(FIND("|"&amp;F934&amp;"|",Data_HSK3!G928)),AND(F934=G934,ISNUMBER(FIND("|"&amp;G934&amp;"|",Data_HSK3!H928)))),"✅","❌"))</f>
        <v/>
      </c>
      <c r="D934" s="17" t="str">
        <f>IF(OR(A934="",$D$5&lt;&gt;"Có"),"",Data_HSK3!B928&amp;"  ("&amp;Data_HSK3!C928&amp;")")</f>
        <v/>
      </c>
      <c r="F934" s="1" t="str">
        <f t="shared" si="6"/>
        <v/>
      </c>
      <c r="G934" s="1" t="str">
        <f t="shared" si="7"/>
        <v/>
      </c>
    </row>
    <row r="935" spans="1:7" ht="15.75" customHeight="1">
      <c r="A935" s="14" t="str">
        <f>IF(Data_HSK3!E929="","",Data_HSK3!E929)</f>
        <v>dân tộc Trung Hoa</v>
      </c>
      <c r="B935" s="15"/>
      <c r="C935" s="16" t="str">
        <f>IF(OR(A935="",TRIM(B935)=""),"",IF(OR(ISNUMBER(FIND("|"&amp;F935&amp;"|",Data_HSK3!G929)),AND(F935=G935,ISNUMBER(FIND("|"&amp;G935&amp;"|",Data_HSK3!H929)))),"✅","❌"))</f>
        <v/>
      </c>
      <c r="D935" s="17" t="str">
        <f>IF(OR(A935="",$D$5&lt;&gt;"Có"),"",Data_HSK3!B929&amp;"  ("&amp;Data_HSK3!C929&amp;")")</f>
        <v/>
      </c>
      <c r="F935" s="1" t="str">
        <f t="shared" si="6"/>
        <v/>
      </c>
      <c r="G935" s="1" t="str">
        <f t="shared" si="7"/>
        <v/>
      </c>
    </row>
    <row r="936" spans="1:7" ht="15.75" customHeight="1">
      <c r="A936" s="14" t="str">
        <f>IF(Data_HSK3!E930="","",Data_HSK3!E930)</f>
        <v>cuối cùng (thì)</v>
      </c>
      <c r="B936" s="15"/>
      <c r="C936" s="16" t="str">
        <f>IF(OR(A936="",TRIM(B936)=""),"",IF(OR(ISNUMBER(FIND("|"&amp;F936&amp;"|",Data_HSK3!G930)),AND(F936=G936,ISNUMBER(FIND("|"&amp;G936&amp;"|",Data_HSK3!H930)))),"✅","❌"))</f>
        <v/>
      </c>
      <c r="D936" s="17" t="str">
        <f>IF(OR(A936="",$D$5&lt;&gt;"Có"),"",Data_HSK3!B930&amp;"  ("&amp;Data_HSK3!C930&amp;")")</f>
        <v/>
      </c>
      <c r="F936" s="1" t="str">
        <f t="shared" si="6"/>
        <v/>
      </c>
      <c r="G936" s="1" t="str">
        <f t="shared" si="7"/>
        <v/>
      </c>
    </row>
    <row r="937" spans="1:7" ht="15.75" customHeight="1">
      <c r="A937" s="14" t="str">
        <f>IF(Data_HSK3!E931="","",Data_HSK3!E931)</f>
        <v>chuông; đồng hồ</v>
      </c>
      <c r="B937" s="15"/>
      <c r="C937" s="16" t="str">
        <f>IF(OR(A937="",TRIM(B937)=""),"",IF(OR(ISNUMBER(FIND("|"&amp;F937&amp;"|",Data_HSK3!G931)),AND(F937=G937,ISNUMBER(FIND("|"&amp;G937&amp;"|",Data_HSK3!H931)))),"✅","❌"))</f>
        <v/>
      </c>
      <c r="D937" s="17" t="str">
        <f>IF(OR(A937="",$D$5&lt;&gt;"Có"),"",Data_HSK3!B931&amp;"  ("&amp;Data_HSK3!C931&amp;")")</f>
        <v/>
      </c>
      <c r="F937" s="1" t="str">
        <f t="shared" si="6"/>
        <v/>
      </c>
      <c r="G937" s="1" t="str">
        <f t="shared" si="7"/>
        <v/>
      </c>
    </row>
    <row r="938" spans="1:7" ht="15.75" customHeight="1">
      <c r="A938" s="14" t="str">
        <f>IF(Data_HSK3!E932="","",Data_HSK3!E932)</f>
        <v>loại, kiểu</v>
      </c>
      <c r="B938" s="15"/>
      <c r="C938" s="16" t="str">
        <f>IF(OR(A938="",TRIM(B938)=""),"",IF(OR(ISNUMBER(FIND("|"&amp;F938&amp;"|",Data_HSK3!G932)),AND(F938=G938,ISNUMBER(FIND("|"&amp;G938&amp;"|",Data_HSK3!H932)))),"✅","❌"))</f>
        <v/>
      </c>
      <c r="D938" s="17" t="str">
        <f>IF(OR(A938="",$D$5&lt;&gt;"Có"),"",Data_HSK3!B932&amp;"  ("&amp;Data_HSK3!C932&amp;")")</f>
        <v/>
      </c>
      <c r="F938" s="1" t="str">
        <f t="shared" si="6"/>
        <v/>
      </c>
      <c r="G938" s="1" t="str">
        <f t="shared" si="7"/>
        <v/>
      </c>
    </row>
    <row r="939" spans="1:7" ht="15.75" customHeight="1">
      <c r="A939" s="14" t="str">
        <f>IF(Data_HSK3!E933="","",Data_HSK3!E933)</f>
        <v>hạt giống</v>
      </c>
      <c r="B939" s="15"/>
      <c r="C939" s="16" t="str">
        <f>IF(OR(A939="",TRIM(B939)=""),"",IF(OR(ISNUMBER(FIND("|"&amp;F939&amp;"|",Data_HSK3!G933)),AND(F939=G939,ISNUMBER(FIND("|"&amp;G939&amp;"|",Data_HSK3!H933)))),"✅","❌"))</f>
        <v/>
      </c>
      <c r="D939" s="17" t="str">
        <f>IF(OR(A939="",$D$5&lt;&gt;"Có"),"",Data_HSK3!B933&amp;"  ("&amp;Data_HSK3!C933&amp;")")</f>
        <v/>
      </c>
      <c r="F939" s="1" t="str">
        <f t="shared" si="6"/>
        <v/>
      </c>
      <c r="G939" s="1" t="str">
        <f t="shared" si="7"/>
        <v/>
      </c>
    </row>
    <row r="940" spans="1:7" ht="15.75" customHeight="1">
      <c r="A940" s="14" t="str">
        <f>IF(Data_HSK3!E934="","",Data_HSK3!E934)</f>
        <v>trọng đại</v>
      </c>
      <c r="B940" s="15"/>
      <c r="C940" s="16" t="str">
        <f>IF(OR(A940="",TRIM(B940)=""),"",IF(OR(ISNUMBER(FIND("|"&amp;F940&amp;"|",Data_HSK3!G934)),AND(F940=G940,ISNUMBER(FIND("|"&amp;G940&amp;"|",Data_HSK3!H934)))),"✅","❌"))</f>
        <v/>
      </c>
      <c r="D940" s="17" t="str">
        <f>IF(OR(A940="",$D$5&lt;&gt;"Có"),"",Data_HSK3!B934&amp;"  ("&amp;Data_HSK3!C934&amp;")")</f>
        <v/>
      </c>
      <c r="F940" s="1" t="str">
        <f t="shared" si="6"/>
        <v/>
      </c>
      <c r="G940" s="1" t="str">
        <f t="shared" si="7"/>
        <v/>
      </c>
    </row>
    <row r="941" spans="1:7" ht="15.75" customHeight="1">
      <c r="A941" s="14" t="str">
        <f>IF(Data_HSK3!E935="","",Data_HSK3!E935)</f>
        <v>xung quanh</v>
      </c>
      <c r="B941" s="15"/>
      <c r="C941" s="16" t="str">
        <f>IF(OR(A941="",TRIM(B941)=""),"",IF(OR(ISNUMBER(FIND("|"&amp;F941&amp;"|",Data_HSK3!G935)),AND(F941=G941,ISNUMBER(FIND("|"&amp;G941&amp;"|",Data_HSK3!H935)))),"✅","❌"))</f>
        <v/>
      </c>
      <c r="D941" s="17" t="str">
        <f>IF(OR(A941="",$D$5&lt;&gt;"Có"),"",Data_HSK3!B935&amp;"  ("&amp;Data_HSK3!C935&amp;")")</f>
        <v/>
      </c>
      <c r="F941" s="1" t="str">
        <f t="shared" si="6"/>
        <v/>
      </c>
      <c r="G941" s="1" t="str">
        <f t="shared" si="7"/>
        <v/>
      </c>
    </row>
    <row r="942" spans="1:7" ht="15.75" customHeight="1">
      <c r="A942" s="14" t="str">
        <f>IF(Data_HSK3!E936="","",Data_HSK3!E936)</f>
        <v>con lợn</v>
      </c>
      <c r="B942" s="15"/>
      <c r="C942" s="16" t="str">
        <f>IF(OR(A942="",TRIM(B942)=""),"",IF(OR(ISNUMBER(FIND("|"&amp;F942&amp;"|",Data_HSK3!G936)),AND(F942=G942,ISNUMBER(FIND("|"&amp;G942&amp;"|",Data_HSK3!H936)))),"✅","❌"))</f>
        <v/>
      </c>
      <c r="D942" s="17" t="str">
        <f>IF(OR(A942="",$D$5&lt;&gt;"Có"),"",Data_HSK3!B936&amp;"  ("&amp;Data_HSK3!C936&amp;")")</f>
        <v/>
      </c>
      <c r="F942" s="1" t="str">
        <f t="shared" si="6"/>
        <v/>
      </c>
      <c r="G942" s="1" t="str">
        <f t="shared" si="7"/>
        <v/>
      </c>
    </row>
    <row r="943" spans="1:7" ht="15.75" customHeight="1">
      <c r="A943" s="14" t="str">
        <f>IF(Data_HSK3!E937="","",Data_HSK3!E937)</f>
        <v>chủ trì, dẫn chương trình</v>
      </c>
      <c r="B943" s="15"/>
      <c r="C943" s="16" t="str">
        <f>IF(OR(A943="",TRIM(B943)=""),"",IF(OR(ISNUMBER(FIND("|"&amp;F943&amp;"|",Data_HSK3!G937)),AND(F943=G943,ISNUMBER(FIND("|"&amp;G943&amp;"|",Data_HSK3!H937)))),"✅","❌"))</f>
        <v/>
      </c>
      <c r="D943" s="17" t="str">
        <f>IF(OR(A943="",$D$5&lt;&gt;"Có"),"",Data_HSK3!B937&amp;"  ("&amp;Data_HSK3!C937&amp;")")</f>
        <v/>
      </c>
      <c r="F943" s="1" t="str">
        <f t="shared" si="6"/>
        <v/>
      </c>
      <c r="G943" s="1" t="str">
        <f t="shared" si="7"/>
        <v/>
      </c>
    </row>
    <row r="944" spans="1:7" ht="15.75" customHeight="1">
      <c r="A944" s="14" t="str">
        <f>IF(Data_HSK3!E938="","",Data_HSK3!E938)</f>
        <v>chủ động</v>
      </c>
      <c r="B944" s="15"/>
      <c r="C944" s="16" t="str">
        <f>IF(OR(A944="",TRIM(B944)=""),"",IF(OR(ISNUMBER(FIND("|"&amp;F944&amp;"|",Data_HSK3!G938)),AND(F944=G944,ISNUMBER(FIND("|"&amp;G944&amp;"|",Data_HSK3!H938)))),"✅","❌"))</f>
        <v/>
      </c>
      <c r="D944" s="17" t="str">
        <f>IF(OR(A944="",$D$5&lt;&gt;"Có"),"",Data_HSK3!B938&amp;"  ("&amp;Data_HSK3!C938&amp;")")</f>
        <v/>
      </c>
      <c r="F944" s="1" t="str">
        <f t="shared" si="6"/>
        <v/>
      </c>
      <c r="G944" s="1" t="str">
        <f t="shared" si="7"/>
        <v/>
      </c>
    </row>
    <row r="945" spans="1:7" ht="15.75" customHeight="1">
      <c r="A945" s="14" t="str">
        <f>IF(Data_HSK3!E939="","",Data_HSK3!E939)</f>
        <v>chủ nhiệm, trưởng phòng</v>
      </c>
      <c r="B945" s="15"/>
      <c r="C945" s="16" t="str">
        <f>IF(OR(A945="",TRIM(B945)=""),"",IF(OR(ISNUMBER(FIND("|"&amp;F945&amp;"|",Data_HSK3!G939)),AND(F945=G945,ISNUMBER(FIND("|"&amp;G945&amp;"|",Data_HSK3!H939)))),"✅","❌"))</f>
        <v/>
      </c>
      <c r="D945" s="17" t="str">
        <f>IF(OR(A945="",$D$5&lt;&gt;"Có"),"",Data_HSK3!B939&amp;"  ("&amp;Data_HSK3!C939&amp;")")</f>
        <v/>
      </c>
      <c r="F945" s="1" t="str">
        <f t="shared" si="6"/>
        <v/>
      </c>
      <c r="G945" s="1" t="str">
        <f t="shared" si="7"/>
        <v/>
      </c>
    </row>
    <row r="946" spans="1:7" ht="15.75" customHeight="1">
      <c r="A946" s="14" t="str">
        <f>IF(Data_HSK3!E940="","",Data_HSK3!E940)</f>
        <v>ý kiến, chủ ý</v>
      </c>
      <c r="B946" s="15"/>
      <c r="C946" s="16" t="str">
        <f>IF(OR(A946="",TRIM(B946)=""),"",IF(OR(ISNUMBER(FIND("|"&amp;F946&amp;"|",Data_HSK3!G940)),AND(F946=G946,ISNUMBER(FIND("|"&amp;G946&amp;"|",Data_HSK3!H940)))),"✅","❌"))</f>
        <v/>
      </c>
      <c r="D946" s="17" t="str">
        <f>IF(OR(A946="",$D$5&lt;&gt;"Có"),"",Data_HSK3!B940&amp;"  ("&amp;Data_HSK3!C940&amp;")")</f>
        <v/>
      </c>
      <c r="F946" s="1" t="str">
        <f t="shared" si="6"/>
        <v/>
      </c>
      <c r="G946" s="1" t="str">
        <f t="shared" si="7"/>
        <v/>
      </c>
    </row>
    <row r="947" spans="1:7" ht="15.75" customHeight="1">
      <c r="A947" s="14" t="str">
        <f>IF(Data_HSK3!E941="","",Data_HSK3!E941)</f>
        <v>chủ trương</v>
      </c>
      <c r="B947" s="15"/>
      <c r="C947" s="16" t="str">
        <f>IF(OR(A947="",TRIM(B947)=""),"",IF(OR(ISNUMBER(FIND("|"&amp;F947&amp;"|",Data_HSK3!G941)),AND(F947=G947,ISNUMBER(FIND("|"&amp;G947&amp;"|",Data_HSK3!H941)))),"✅","❌"))</f>
        <v/>
      </c>
      <c r="D947" s="17" t="str">
        <f>IF(OR(A947="",$D$5&lt;&gt;"Có"),"",Data_HSK3!B941&amp;"  ("&amp;Data_HSK3!C941&amp;")")</f>
        <v/>
      </c>
      <c r="F947" s="1" t="str">
        <f t="shared" si="6"/>
        <v/>
      </c>
      <c r="G947" s="1" t="str">
        <f t="shared" si="7"/>
        <v/>
      </c>
    </row>
    <row r="948" spans="1:7" ht="15.75" customHeight="1">
      <c r="A948" s="14" t="str">
        <f>IF(Data_HSK3!E942="","",Data_HSK3!E942)</f>
        <v>chú ý</v>
      </c>
      <c r="B948" s="15"/>
      <c r="C948" s="16" t="str">
        <f>IF(OR(A948="",TRIM(B948)=""),"",IF(OR(ISNUMBER(FIND("|"&amp;F948&amp;"|",Data_HSK3!G942)),AND(F948=G948,ISNUMBER(FIND("|"&amp;G948&amp;"|",Data_HSK3!H942)))),"✅","❌"))</f>
        <v/>
      </c>
      <c r="D948" s="17" t="str">
        <f>IF(OR(A948="",$D$5&lt;&gt;"Có"),"",Data_HSK3!B942&amp;"  ("&amp;Data_HSK3!C942&amp;")")</f>
        <v/>
      </c>
      <c r="F948" s="1" t="str">
        <f t="shared" si="6"/>
        <v/>
      </c>
      <c r="G948" s="1" t="str">
        <f t="shared" si="7"/>
        <v/>
      </c>
    </row>
    <row r="949" spans="1:7" ht="15.75" customHeight="1">
      <c r="A949" s="14" t="str">
        <f>IF(Data_HSK3!E943="","",Data_HSK3!E943)</f>
        <v>chúc</v>
      </c>
      <c r="B949" s="15"/>
      <c r="C949" s="16" t="str">
        <f>IF(OR(A949="",TRIM(B949)=""),"",IF(OR(ISNUMBER(FIND("|"&amp;F949&amp;"|",Data_HSK3!G943)),AND(F949=G949,ISNUMBER(FIND("|"&amp;G949&amp;"|",Data_HSK3!H943)))),"✅","❌"))</f>
        <v/>
      </c>
      <c r="D949" s="17" t="str">
        <f>IF(OR(A949="",$D$5&lt;&gt;"Có"),"",Data_HSK3!B943&amp;"  ("&amp;Data_HSK3!C943&amp;")")</f>
        <v/>
      </c>
      <c r="F949" s="1" t="str">
        <f t="shared" si="6"/>
        <v/>
      </c>
      <c r="G949" s="1" t="str">
        <f t="shared" si="7"/>
        <v/>
      </c>
    </row>
    <row r="950" spans="1:7" ht="15.75" customHeight="1">
      <c r="A950" s="14" t="str">
        <f>IF(Data_HSK3!E944="","",Data_HSK3!E944)</f>
        <v>bắt, nắm, gãi</v>
      </c>
      <c r="B950" s="15"/>
      <c r="C950" s="16" t="str">
        <f>IF(OR(A950="",TRIM(B950)=""),"",IF(OR(ISNUMBER(FIND("|"&amp;F950&amp;"|",Data_HSK3!G944)),AND(F950=G950,ISNUMBER(FIND("|"&amp;G950&amp;"|",Data_HSK3!H944)))),"✅","❌"))</f>
        <v/>
      </c>
      <c r="D950" s="17" t="str">
        <f>IF(OR(A950="",$D$5&lt;&gt;"Có"),"",Data_HSK3!B944&amp;"  ("&amp;Data_HSK3!C944&amp;")")</f>
        <v/>
      </c>
      <c r="F950" s="1" t="str">
        <f t="shared" si="6"/>
        <v/>
      </c>
      <c r="G950" s="1" t="str">
        <f t="shared" si="7"/>
        <v/>
      </c>
    </row>
    <row r="951" spans="1:7" ht="15.75" customHeight="1">
      <c r="A951" s="14" t="str">
        <f>IF(Data_HSK3!E945="","",Data_HSK3!E945)</f>
        <v>nắm chặt, nắm bắt</v>
      </c>
      <c r="B951" s="15"/>
      <c r="C951" s="16" t="str">
        <f>IF(OR(A951="",TRIM(B951)=""),"",IF(OR(ISNUMBER(FIND("|"&amp;F951&amp;"|",Data_HSK3!G945)),AND(F951=G951,ISNUMBER(FIND("|"&amp;G951&amp;"|",Data_HSK3!H945)))),"✅","❌"))</f>
        <v/>
      </c>
      <c r="D951" s="17" t="str">
        <f>IF(OR(A951="",$D$5&lt;&gt;"Có"),"",Data_HSK3!B945&amp;"  ("&amp;Data_HSK3!C945&amp;")")</f>
        <v/>
      </c>
      <c r="F951" s="1" t="str">
        <f t="shared" si="6"/>
        <v/>
      </c>
      <c r="G951" s="1" t="str">
        <f t="shared" si="7"/>
        <v/>
      </c>
    </row>
    <row r="952" spans="1:7" ht="15.75" customHeight="1">
      <c r="A952" s="14" t="str">
        <f>IF(Data_HSK3!E946="","",Data_HSK3!E946)</f>
        <v>chuyên gia</v>
      </c>
      <c r="B952" s="15"/>
      <c r="C952" s="16" t="str">
        <f>IF(OR(A952="",TRIM(B952)=""),"",IF(OR(ISNUMBER(FIND("|"&amp;F952&amp;"|",Data_HSK3!G946)),AND(F952=G952,ISNUMBER(FIND("|"&amp;G952&amp;"|",Data_HSK3!H946)))),"✅","❌"))</f>
        <v/>
      </c>
      <c r="D952" s="17" t="str">
        <f>IF(OR(A952="",$D$5&lt;&gt;"Có"),"",Data_HSK3!B946&amp;"  ("&amp;Data_HSK3!C946&amp;")")</f>
        <v/>
      </c>
      <c r="F952" s="1" t="str">
        <f t="shared" si="6"/>
        <v/>
      </c>
      <c r="G952" s="1" t="str">
        <f t="shared" si="7"/>
        <v/>
      </c>
    </row>
    <row r="953" spans="1:7" ht="15.75" customHeight="1">
      <c r="A953" s="14" t="str">
        <f>IF(Data_HSK3!E947="","",Data_HSK3!E947)</f>
        <v>chuyên, đặc biệt dành cho</v>
      </c>
      <c r="B953" s="15"/>
      <c r="C953" s="16" t="str">
        <f>IF(OR(A953="",TRIM(B953)=""),"",IF(OR(ISNUMBER(FIND("|"&amp;F953&amp;"|",Data_HSK3!G947)),AND(F953=G953,ISNUMBER(FIND("|"&amp;G953&amp;"|",Data_HSK3!H947)))),"✅","❌"))</f>
        <v/>
      </c>
      <c r="D953" s="17" t="str">
        <f>IF(OR(A953="",$D$5&lt;&gt;"Có"),"",Data_HSK3!B947&amp;"  ("&amp;Data_HSK3!C947&amp;")")</f>
        <v/>
      </c>
      <c r="F953" s="1" t="str">
        <f t="shared" si="6"/>
        <v/>
      </c>
      <c r="G953" s="1" t="str">
        <f t="shared" si="7"/>
        <v/>
      </c>
    </row>
    <row r="954" spans="1:7" ht="15.75" customHeight="1">
      <c r="A954" s="14" t="str">
        <f>IF(Data_HSK3!E948="","",Data_HSK3!E948)</f>
        <v>chuyên đề</v>
      </c>
      <c r="B954" s="15"/>
      <c r="C954" s="16" t="str">
        <f>IF(OR(A954="",TRIM(B954)=""),"",IF(OR(ISNUMBER(FIND("|"&amp;F954&amp;"|",Data_HSK3!G948)),AND(F954=G954,ISNUMBER(FIND("|"&amp;G954&amp;"|",Data_HSK3!H948)))),"✅","❌"))</f>
        <v/>
      </c>
      <c r="D954" s="17" t="str">
        <f>IF(OR(A954="",$D$5&lt;&gt;"Có"),"",Data_HSK3!B948&amp;"  ("&amp;Data_HSK3!C948&amp;")")</f>
        <v/>
      </c>
      <c r="F954" s="1" t="str">
        <f t="shared" si="6"/>
        <v/>
      </c>
      <c r="G954" s="1" t="str">
        <f t="shared" si="7"/>
        <v/>
      </c>
    </row>
    <row r="955" spans="1:7" ht="15.75" customHeight="1">
      <c r="A955" s="14" t="str">
        <f>IF(Data_HSK3!E949="","",Data_HSK3!E949)</f>
        <v>chuyên ngành</v>
      </c>
      <c r="B955" s="15"/>
      <c r="C955" s="16" t="str">
        <f>IF(OR(A955="",TRIM(B955)=""),"",IF(OR(ISNUMBER(FIND("|"&amp;F955&amp;"|",Data_HSK3!G949)),AND(F955=G955,ISNUMBER(FIND("|"&amp;G955&amp;"|",Data_HSK3!H949)))),"✅","❌"))</f>
        <v/>
      </c>
      <c r="D955" s="17" t="str">
        <f>IF(OR(A955="",$D$5&lt;&gt;"Có"),"",Data_HSK3!B949&amp;"  ("&amp;Data_HSK3!C949&amp;")")</f>
        <v/>
      </c>
      <c r="F955" s="1" t="str">
        <f t="shared" si="6"/>
        <v/>
      </c>
      <c r="G955" s="1" t="str">
        <f t="shared" si="7"/>
        <v/>
      </c>
    </row>
    <row r="956" spans="1:7" ht="15.75" customHeight="1">
      <c r="A956" s="14" t="str">
        <f>IF(Data_HSK3!E950="","",Data_HSK3!E950)</f>
        <v>chuyển, xoay; rẽ</v>
      </c>
      <c r="B956" s="15"/>
      <c r="C956" s="16" t="str">
        <f>IF(OR(A956="",TRIM(B956)=""),"",IF(OR(ISNUMBER(FIND("|"&amp;F956&amp;"|",Data_HSK3!G950)),AND(F956=G956,ISNUMBER(FIND("|"&amp;G956&amp;"|",Data_HSK3!H950)))),"✅","❌"))</f>
        <v/>
      </c>
      <c r="D956" s="17" t="str">
        <f>IF(OR(A956="",$D$5&lt;&gt;"Có"),"",Data_HSK3!B950&amp;"  ("&amp;Data_HSK3!C950&amp;")")</f>
        <v/>
      </c>
      <c r="F956" s="1" t="str">
        <f t="shared" si="6"/>
        <v/>
      </c>
      <c r="G956" s="1" t="str">
        <f t="shared" si="7"/>
        <v/>
      </c>
    </row>
    <row r="957" spans="1:7" ht="15.75" customHeight="1">
      <c r="A957" s="14" t="str">
        <f>IF(Data_HSK3!E951="","",Data_HSK3!E951)</f>
        <v>chuyển biến</v>
      </c>
      <c r="B957" s="15"/>
      <c r="C957" s="16" t="str">
        <f>IF(OR(A957="",TRIM(B957)=""),"",IF(OR(ISNUMBER(FIND("|"&amp;F957&amp;"|",Data_HSK3!G951)),AND(F957=G957,ISNUMBER(FIND("|"&amp;G957&amp;"|",Data_HSK3!H951)))),"✅","❌"))</f>
        <v/>
      </c>
      <c r="D957" s="17" t="str">
        <f>IF(OR(A957="",$D$5&lt;&gt;"Có"),"",Data_HSK3!B951&amp;"  ("&amp;Data_HSK3!C951&amp;")")</f>
        <v/>
      </c>
      <c r="F957" s="1" t="str">
        <f t="shared" si="6"/>
        <v/>
      </c>
      <c r="G957" s="1" t="str">
        <f t="shared" si="7"/>
        <v/>
      </c>
    </row>
    <row r="958" spans="1:7" ht="15.75" customHeight="1">
      <c r="A958" s="14" t="str">
        <f>IF(Data_HSK3!E952="","",Data_HSK3!E952)</f>
        <v>tình trạng, tình hình (状况)</v>
      </c>
      <c r="B958" s="15"/>
      <c r="C958" s="16" t="str">
        <f>IF(OR(A958="",TRIM(B958)=""),"",IF(OR(ISNUMBER(FIND("|"&amp;F958&amp;"|",Data_HSK3!G952)),AND(F958=G958,ISNUMBER(FIND("|"&amp;G958&amp;"|",Data_HSK3!H952)))),"✅","❌"))</f>
        <v/>
      </c>
      <c r="D958" s="17" t="str">
        <f>IF(OR(A958="",$D$5&lt;&gt;"Có"),"",Data_HSK3!B952&amp;"  ("&amp;Data_HSK3!C952&amp;")")</f>
        <v/>
      </c>
      <c r="F958" s="1" t="str">
        <f t="shared" si="6"/>
        <v/>
      </c>
      <c r="G958" s="1" t="str">
        <f t="shared" si="7"/>
        <v/>
      </c>
    </row>
    <row r="959" spans="1:7" ht="15.75" customHeight="1">
      <c r="A959" s="14" t="str">
        <f>IF(Data_HSK3!E953="","",Data_HSK3!E953)</f>
        <v>trạng thái</v>
      </c>
      <c r="B959" s="15"/>
      <c r="C959" s="16" t="str">
        <f>IF(OR(A959="",TRIM(B959)=""),"",IF(OR(ISNUMBER(FIND("|"&amp;F959&amp;"|",Data_HSK3!G953)),AND(F959=G959,ISNUMBER(FIND("|"&amp;G959&amp;"|",Data_HSK3!H953)))),"✅","❌"))</f>
        <v/>
      </c>
      <c r="D959" s="17" t="str">
        <f>IF(OR(A959="",$D$5&lt;&gt;"Có"),"",Data_HSK3!B953&amp;"  ("&amp;Data_HSK3!C953&amp;")")</f>
        <v/>
      </c>
      <c r="F959" s="1" t="str">
        <f t="shared" si="6"/>
        <v/>
      </c>
      <c r="G959" s="1" t="str">
        <f t="shared" si="7"/>
        <v/>
      </c>
    </row>
    <row r="960" spans="1:7" ht="15.75" customHeight="1">
      <c r="A960" s="14" t="str">
        <f>IF(Data_HSK3!E954="","",Data_HSK3!E954)</f>
        <v>đuổi theo; theo đuổi</v>
      </c>
      <c r="B960" s="15"/>
      <c r="C960" s="16" t="str">
        <f>IF(OR(A960="",TRIM(B960)=""),"",IF(OR(ISNUMBER(FIND("|"&amp;F960&amp;"|",Data_HSK3!G954)),AND(F960=G960,ISNUMBER(FIND("|"&amp;G960&amp;"|",Data_HSK3!H954)))),"✅","❌"))</f>
        <v/>
      </c>
      <c r="D960" s="17" t="str">
        <f>IF(OR(A960="",$D$5&lt;&gt;"Có"),"",Data_HSK3!B954&amp;"  ("&amp;Data_HSK3!C954&amp;")")</f>
        <v/>
      </c>
      <c r="F960" s="1" t="str">
        <f t="shared" si="6"/>
        <v/>
      </c>
      <c r="G960" s="1" t="str">
        <f t="shared" si="7"/>
        <v/>
      </c>
    </row>
    <row r="961" spans="1:7" ht="15.75" customHeight="1">
      <c r="A961" s="14" t="str">
        <f>IF(Data_HSK3!E955="","",Data_HSK3!E955)</f>
        <v>chuẩn, chính xác; chắc chắn</v>
      </c>
      <c r="B961" s="15"/>
      <c r="C961" s="16" t="str">
        <f>IF(OR(A961="",TRIM(B961)=""),"",IF(OR(ISNUMBER(FIND("|"&amp;F961&amp;"|",Data_HSK3!G955)),AND(F961=G961,ISNUMBER(FIND("|"&amp;G961&amp;"|",Data_HSK3!H955)))),"✅","❌"))</f>
        <v/>
      </c>
      <c r="D961" s="17" t="str">
        <f>IF(OR(A961="",$D$5&lt;&gt;"Có"),"",Data_HSK3!B955&amp;"  ("&amp;Data_HSK3!C955&amp;")")</f>
        <v/>
      </c>
      <c r="F961" s="1" t="str">
        <f t="shared" si="6"/>
        <v/>
      </c>
      <c r="G961" s="1" t="str">
        <f t="shared" si="7"/>
        <v/>
      </c>
    </row>
    <row r="962" spans="1:7" ht="15.75" customHeight="1">
      <c r="A962" s="14" t="str">
        <f>IF(Data_HSK3!E956="","",Data_HSK3!E956)</f>
        <v>tư cách, điều kiện</v>
      </c>
      <c r="B962" s="15"/>
      <c r="C962" s="16" t="str">
        <f>IF(OR(A962="",TRIM(B962)=""),"",IF(OR(ISNUMBER(FIND("|"&amp;F962&amp;"|",Data_HSK3!G956)),AND(F962=G962,ISNUMBER(FIND("|"&amp;G962&amp;"|",Data_HSK3!H956)))),"✅","❌"))</f>
        <v/>
      </c>
      <c r="D962" s="17" t="str">
        <f>IF(OR(A962="",$D$5&lt;&gt;"Có"),"",Data_HSK3!B956&amp;"  ("&amp;Data_HSK3!C956&amp;")")</f>
        <v/>
      </c>
      <c r="F962" s="1" t="str">
        <f t="shared" si="6"/>
        <v/>
      </c>
      <c r="G962" s="1" t="str">
        <f t="shared" si="7"/>
        <v/>
      </c>
    </row>
    <row r="963" spans="1:7" ht="15.75" customHeight="1">
      <c r="A963" s="14" t="str">
        <f>IF(Data_HSK3!E957="","",Data_HSK3!E957)</f>
        <v>vốn, tiền vốn</v>
      </c>
      <c r="B963" s="15"/>
      <c r="C963" s="16" t="str">
        <f>IF(OR(A963="",TRIM(B963)=""),"",IF(OR(ISNUMBER(FIND("|"&amp;F963&amp;"|",Data_HSK3!G957)),AND(F963=G963,ISNUMBER(FIND("|"&amp;G963&amp;"|",Data_HSK3!H957)))),"✅","❌"))</f>
        <v/>
      </c>
      <c r="D963" s="17" t="str">
        <f>IF(OR(A963="",$D$5&lt;&gt;"Có"),"",Data_HSK3!B957&amp;"  ("&amp;Data_HSK3!C957&amp;")")</f>
        <v/>
      </c>
      <c r="F963" s="1" t="str">
        <f t="shared" si="6"/>
        <v/>
      </c>
      <c r="G963" s="1" t="str">
        <f t="shared" si="7"/>
        <v/>
      </c>
    </row>
    <row r="964" spans="1:7" ht="15.75" customHeight="1">
      <c r="A964" s="14" t="str">
        <f>IF(Data_HSK3!E958="","",Data_HSK3!E958)</f>
        <v>con cái</v>
      </c>
      <c r="B964" s="15"/>
      <c r="C964" s="16" t="str">
        <f>IF(OR(A964="",TRIM(B964)=""),"",IF(OR(ISNUMBER(FIND("|"&amp;F964&amp;"|",Data_HSK3!G958)),AND(F964=G964,ISNUMBER(FIND("|"&amp;G964&amp;"|",Data_HSK3!H958)))),"✅","❌"))</f>
        <v/>
      </c>
      <c r="D964" s="17" t="str">
        <f>IF(OR(A964="",$D$5&lt;&gt;"Có"),"",Data_HSK3!B958&amp;"  ("&amp;Data_HSK3!C958&amp;")")</f>
        <v/>
      </c>
      <c r="F964" s="1" t="str">
        <f t="shared" si="6"/>
        <v/>
      </c>
      <c r="G964" s="1" t="str">
        <f t="shared" si="7"/>
        <v/>
      </c>
    </row>
    <row r="965" spans="1:7" ht="15.75" customHeight="1">
      <c r="A965" s="14" t="str">
        <f>IF(Data_HSK3!E959="","",Data_HSK3!E959)</f>
        <v>từ khi</v>
      </c>
      <c r="B965" s="15"/>
      <c r="C965" s="16" t="str">
        <f>IF(OR(A965="",TRIM(B965)=""),"",IF(OR(ISNUMBER(FIND("|"&amp;F965&amp;"|",Data_HSK3!G959)),AND(F965=G965,ISNUMBER(FIND("|"&amp;G965&amp;"|",Data_HSK3!H959)))),"✅","❌"))</f>
        <v/>
      </c>
      <c r="D965" s="17" t="str">
        <f>IF(OR(A965="",$D$5&lt;&gt;"Có"),"",Data_HSK3!B959&amp;"  ("&amp;Data_HSK3!C959&amp;")")</f>
        <v/>
      </c>
      <c r="F965" s="1" t="str">
        <f t="shared" si="6"/>
        <v/>
      </c>
      <c r="G965" s="1" t="str">
        <f t="shared" si="7"/>
        <v/>
      </c>
    </row>
    <row r="966" spans="1:7" ht="15.75" customHeight="1">
      <c r="A966" s="14" t="str">
        <f>IF(Data_HSK3!E960="","",Data_HSK3!E960)</f>
        <v>tự động</v>
      </c>
      <c r="B966" s="15"/>
      <c r="C966" s="16" t="str">
        <f>IF(OR(A966="",TRIM(B966)=""),"",IF(OR(ISNUMBER(FIND("|"&amp;F966&amp;"|",Data_HSK3!G960)),AND(F966=G966,ISNUMBER(FIND("|"&amp;G966&amp;"|",Data_HSK3!H960)))),"✅","❌"))</f>
        <v/>
      </c>
      <c r="D966" s="17" t="str">
        <f>IF(OR(A966="",$D$5&lt;&gt;"Có"),"",Data_HSK3!B960&amp;"  ("&amp;Data_HSK3!C960&amp;")")</f>
        <v/>
      </c>
      <c r="F966" s="1" t="str">
        <f t="shared" si="6"/>
        <v/>
      </c>
      <c r="G966" s="1" t="str">
        <f t="shared" si="7"/>
        <v/>
      </c>
    </row>
    <row r="967" spans="1:7" ht="15.75" customHeight="1">
      <c r="A967" s="14" t="str">
        <f>IF(Data_HSK3!E961="","",Data_HSK3!E961)</f>
        <v>tự giác</v>
      </c>
      <c r="B967" s="15"/>
      <c r="C967" s="16" t="str">
        <f>IF(OR(A967="",TRIM(B967)=""),"",IF(OR(ISNUMBER(FIND("|"&amp;F967&amp;"|",Data_HSK3!G961)),AND(F967=G967,ISNUMBER(FIND("|"&amp;G967&amp;"|",Data_HSK3!H961)))),"✅","❌"))</f>
        <v/>
      </c>
      <c r="D967" s="17" t="str">
        <f>IF(OR(A967="",$D$5&lt;&gt;"Có"),"",Data_HSK3!B961&amp;"  ("&amp;Data_HSK3!C961&amp;")")</f>
        <v/>
      </c>
      <c r="F967" s="1" t="str">
        <f t="shared" si="6"/>
        <v/>
      </c>
      <c r="G967" s="1" t="str">
        <f t="shared" si="7"/>
        <v/>
      </c>
    </row>
    <row r="968" spans="1:7" ht="15.75" customHeight="1">
      <c r="A968" s="14" t="str">
        <f>IF(Data_HSK3!E962="","",Data_HSK3!E962)</f>
        <v>tự nhiên</v>
      </c>
      <c r="B968" s="15"/>
      <c r="C968" s="16" t="str">
        <f>IF(OR(A968="",TRIM(B968)=""),"",IF(OR(ISNUMBER(FIND("|"&amp;F968&amp;"|",Data_HSK3!G962)),AND(F968=G968,ISNUMBER(FIND("|"&amp;G968&amp;"|",Data_HSK3!H962)))),"✅","❌"))</f>
        <v/>
      </c>
      <c r="D968" s="17" t="str">
        <f>IF(OR(A968="",$D$5&lt;&gt;"Có"),"",Data_HSK3!B962&amp;"  ("&amp;Data_HSK3!C962&amp;")")</f>
        <v/>
      </c>
      <c r="F968" s="1" t="str">
        <f t="shared" si="6"/>
        <v/>
      </c>
      <c r="G968" s="1" t="str">
        <f t="shared" si="7"/>
        <v/>
      </c>
    </row>
    <row r="969" spans="1:7" ht="15.75" customHeight="1">
      <c r="A969" s="14" t="str">
        <f>IF(Data_HSK3!E963="","",Data_HSK3!E963)</f>
        <v>bản thân (自身)</v>
      </c>
      <c r="B969" s="15"/>
      <c r="C969" s="16" t="str">
        <f>IF(OR(A969="",TRIM(B969)=""),"",IF(OR(ISNUMBER(FIND("|"&amp;F969&amp;"|",Data_HSK3!G963)),AND(F969=G969,ISNUMBER(FIND("|"&amp;G969&amp;"|",Data_HSK3!H963)))),"✅","❌"))</f>
        <v/>
      </c>
      <c r="D969" s="17" t="str">
        <f>IF(OR(A969="",$D$5&lt;&gt;"Có"),"",Data_HSK3!B963&amp;"  ("&amp;Data_HSK3!C963&amp;")")</f>
        <v/>
      </c>
      <c r="F969" s="1" t="str">
        <f t="shared" si="6"/>
        <v/>
      </c>
      <c r="G969" s="1" t="str">
        <f t="shared" si="7"/>
        <v/>
      </c>
    </row>
    <row r="970" spans="1:7" ht="15.75" customHeight="1">
      <c r="A970" s="14" t="str">
        <f>IF(Data_HSK3!E964="","",Data_HSK3!E964)</f>
        <v>tự chủ</v>
      </c>
      <c r="B970" s="15"/>
      <c r="C970" s="16" t="str">
        <f>IF(OR(A970="",TRIM(B970)=""),"",IF(OR(ISNUMBER(FIND("|"&amp;F970&amp;"|",Data_HSK3!G964)),AND(F970=G970,ISNUMBER(FIND("|"&amp;G970&amp;"|",Data_HSK3!H964)))),"✅","❌"))</f>
        <v/>
      </c>
      <c r="D970" s="17" t="str">
        <f>IF(OR(A970="",$D$5&lt;&gt;"Có"),"",Data_HSK3!B964&amp;"  ("&amp;Data_HSK3!C964&amp;")")</f>
        <v/>
      </c>
      <c r="F970" s="1" t="str">
        <f t="shared" si="6"/>
        <v/>
      </c>
      <c r="G970" s="1" t="str">
        <f t="shared" si="7"/>
        <v/>
      </c>
    </row>
    <row r="971" spans="1:7" ht="15.75" customHeight="1">
      <c r="A971" s="14" t="str">
        <f>IF(Data_HSK3!E965="","",Data_HSK3!E965)</f>
        <v>cứ, luôn (1 chữ)</v>
      </c>
      <c r="B971" s="15"/>
      <c r="C971" s="16" t="str">
        <f>IF(OR(A971="",TRIM(B971)=""),"",IF(OR(ISNUMBER(FIND("|"&amp;F971&amp;"|",Data_HSK3!G965)),AND(F971=G971,ISNUMBER(FIND("|"&amp;G971&amp;"|",Data_HSK3!H965)))),"✅","❌"))</f>
        <v/>
      </c>
      <c r="D971" s="17" t="str">
        <f>IF(OR(A971="",$D$5&lt;&gt;"Có"),"",Data_HSK3!B965&amp;"  ("&amp;Data_HSK3!C965&amp;")")</f>
        <v/>
      </c>
      <c r="F971" s="1" t="str">
        <f t="shared" si="6"/>
        <v/>
      </c>
      <c r="G971" s="1" t="str">
        <f t="shared" si="7"/>
        <v/>
      </c>
    </row>
    <row r="972" spans="1:7" ht="15.75" customHeight="1">
      <c r="A972" s="14" t="str">
        <f>IF(Data_HSK3!E966="","",Data_HSK3!E966)</f>
        <v>tổng kết</v>
      </c>
      <c r="B972" s="15"/>
      <c r="C972" s="16" t="str">
        <f>IF(OR(A972="",TRIM(B972)=""),"",IF(OR(ISNUMBER(FIND("|"&amp;F972&amp;"|",Data_HSK3!G966)),AND(F972=G972,ISNUMBER(FIND("|"&amp;G972&amp;"|",Data_HSK3!H966)))),"✅","❌"))</f>
        <v/>
      </c>
      <c r="D972" s="17" t="str">
        <f>IF(OR(A972="",$D$5&lt;&gt;"Có"),"",Data_HSK3!B966&amp;"  ("&amp;Data_HSK3!C966&amp;")")</f>
        <v/>
      </c>
      <c r="F972" s="1" t="str">
        <f t="shared" si="6"/>
        <v/>
      </c>
      <c r="G972" s="1" t="str">
        <f t="shared" si="7"/>
        <v/>
      </c>
    </row>
    <row r="973" spans="1:7" ht="15.75" customHeight="1">
      <c r="A973" s="14" t="str">
        <f>IF(Data_HSK3!E967="","",Data_HSK3!E967)</f>
        <v>luôn luôn (总是)</v>
      </c>
      <c r="B973" s="15"/>
      <c r="C973" s="16" t="str">
        <f>IF(OR(A973="",TRIM(B973)=""),"",IF(OR(ISNUMBER(FIND("|"&amp;F973&amp;"|",Data_HSK3!G967)),AND(F973=G973,ISNUMBER(FIND("|"&amp;G973&amp;"|",Data_HSK3!H967)))),"✅","❌"))</f>
        <v/>
      </c>
      <c r="D973" s="17" t="str">
        <f>IF(OR(A973="",$D$5&lt;&gt;"Có"),"",Data_HSK3!B967&amp;"  ("&amp;Data_HSK3!C967&amp;")")</f>
        <v/>
      </c>
      <c r="F973" s="1" t="str">
        <f t="shared" si="6"/>
        <v/>
      </c>
      <c r="G973" s="1" t="str">
        <f t="shared" si="7"/>
        <v/>
      </c>
    </row>
    <row r="974" spans="1:7" ht="15.75" customHeight="1">
      <c r="A974" s="14" t="str">
        <f>IF(Data_HSK3!E968="","",Data_HSK3!E968)</f>
        <v>đủ, đầy đủ</v>
      </c>
      <c r="B974" s="15"/>
      <c r="C974" s="16" t="str">
        <f>IF(OR(A974="",TRIM(B974)=""),"",IF(OR(ISNUMBER(FIND("|"&amp;F974&amp;"|",Data_HSK3!G968)),AND(F974=G974,ISNUMBER(FIND("|"&amp;G974&amp;"|",Data_HSK3!H968)))),"✅","❌"))</f>
        <v/>
      </c>
      <c r="D974" s="17" t="str">
        <f>IF(OR(A974="",$D$5&lt;&gt;"Có"),"",Data_HSK3!B968&amp;"  ("&amp;Data_HSK3!C968&amp;")")</f>
        <v/>
      </c>
      <c r="F974" s="1" t="str">
        <f t="shared" si="6"/>
        <v/>
      </c>
      <c r="G974" s="1" t="str">
        <f t="shared" si="7"/>
        <v/>
      </c>
    </row>
    <row r="975" spans="1:7" ht="15.75" customHeight="1">
      <c r="A975" s="14" t="str">
        <f>IF(Data_HSK3!E969="","",Data_HSK3!E969)</f>
        <v>bóng đá</v>
      </c>
      <c r="B975" s="15"/>
      <c r="C975" s="16" t="str">
        <f>IF(OR(A975="",TRIM(B975)=""),"",IF(OR(ISNUMBER(FIND("|"&amp;F975&amp;"|",Data_HSK3!G969)),AND(F975=G975,ISNUMBER(FIND("|"&amp;G975&amp;"|",Data_HSK3!H969)))),"✅","❌"))</f>
        <v/>
      </c>
      <c r="D975" s="17" t="str">
        <f>IF(OR(A975="",$D$5&lt;&gt;"Có"),"",Data_HSK3!B969&amp;"  ("&amp;Data_HSK3!C969&amp;")")</f>
        <v/>
      </c>
      <c r="F975" s="1" t="str">
        <f t="shared" si="6"/>
        <v/>
      </c>
      <c r="G975" s="1" t="str">
        <f t="shared" si="7"/>
        <v/>
      </c>
    </row>
    <row r="976" spans="1:7" ht="15.75" customHeight="1">
      <c r="A976" s="14" t="str">
        <f>IF(Data_HSK3!E970="","",Data_HSK3!E970)</f>
        <v>tổ hợp, kết hợp</v>
      </c>
      <c r="B976" s="15"/>
      <c r="C976" s="16" t="str">
        <f>IF(OR(A976="",TRIM(B976)=""),"",IF(OR(ISNUMBER(FIND("|"&amp;F976&amp;"|",Data_HSK3!G970)),AND(F976=G976,ISNUMBER(FIND("|"&amp;G976&amp;"|",Data_HSK3!H970)))),"✅","❌"))</f>
        <v/>
      </c>
      <c r="D976" s="17" t="str">
        <f>IF(OR(A976="",$D$5&lt;&gt;"Có"),"",Data_HSK3!B970&amp;"  ("&amp;Data_HSK3!C970&amp;")")</f>
        <v/>
      </c>
      <c r="F976" s="1" t="str">
        <f t="shared" si="6"/>
        <v/>
      </c>
      <c r="G976" s="1" t="str">
        <f t="shared" si="7"/>
        <v/>
      </c>
    </row>
    <row r="977" spans="1:7" ht="15.75" customHeight="1">
      <c r="A977" s="14" t="str">
        <f>IF(Data_HSK3!E971="","",Data_HSK3!E971)</f>
        <v>khoảng, chừng; chi phối</v>
      </c>
      <c r="B977" s="15"/>
      <c r="C977" s="16" t="str">
        <f>IF(OR(A977="",TRIM(B977)=""),"",IF(OR(ISNUMBER(FIND("|"&amp;F977&amp;"|",Data_HSK3!G971)),AND(F977=G977,ISNUMBER(FIND("|"&amp;G977&amp;"|",Data_HSK3!H971)))),"✅","❌"))</f>
        <v/>
      </c>
      <c r="D977" s="17" t="str">
        <f>IF(OR(A977="",$D$5&lt;&gt;"Có"),"",Data_HSK3!B971&amp;"  ("&amp;Data_HSK3!C971&amp;")")</f>
        <v/>
      </c>
      <c r="F977" s="1" t="str">
        <f t="shared" si="6"/>
        <v/>
      </c>
      <c r="G977" s="1" t="str">
        <f t="shared" si="7"/>
        <v/>
      </c>
    </row>
    <row r="978" spans="1:7" ht="15.75" customHeight="1">
      <c r="A978" s="14" t="str">
        <f>IF(Data_HSK3!E972="","",Data_HSK3!E972)</f>
        <v>tác phẩm</v>
      </c>
      <c r="B978" s="15"/>
      <c r="C978" s="16" t="str">
        <f>IF(OR(A978="",TRIM(B978)=""),"",IF(OR(ISNUMBER(FIND("|"&amp;F978&amp;"|",Data_HSK3!G972)),AND(F978=G978,ISNUMBER(FIND("|"&amp;G978&amp;"|",Data_HSK3!H972)))),"✅","❌"))</f>
        <v/>
      </c>
      <c r="D978" s="17" t="str">
        <f>IF(OR(A978="",$D$5&lt;&gt;"Có"),"",Data_HSK3!B972&amp;"  ("&amp;Data_HSK3!C972&amp;")")</f>
        <v/>
      </c>
      <c r="F978" s="1" t="str">
        <f t="shared" si="6"/>
        <v/>
      </c>
      <c r="G978" s="1" t="str">
        <f t="shared" si="7"/>
        <v/>
      </c>
    </row>
    <row r="979" spans="1:7" ht="15.75" customHeight="1">
      <c r="A979" s="14" t="str">
        <f>IF(Data_HSK3!E973="","",Data_HSK3!E973)</f>
        <v>tác giả</v>
      </c>
      <c r="B979" s="15"/>
      <c r="C979" s="16" t="str">
        <f>IF(OR(A979="",TRIM(B979)=""),"",IF(OR(ISNUMBER(FIND("|"&amp;F979&amp;"|",Data_HSK3!G973)),AND(F979=G979,ISNUMBER(FIND("|"&amp;G979&amp;"|",Data_HSK3!H973)))),"✅","❌"))</f>
        <v/>
      </c>
      <c r="D979" s="17" t="str">
        <f>IF(OR(A979="",$D$5&lt;&gt;"Có"),"",Data_HSK3!B973&amp;"  ("&amp;Data_HSK3!C973&amp;")")</f>
        <v/>
      </c>
      <c r="F979" s="1" t="str">
        <f t="shared" si="6"/>
        <v/>
      </c>
      <c r="G979" s="1" t="str">
        <f t="shared" si="7"/>
        <v/>
      </c>
    </row>
    <row r="980" spans="1:7" ht="15.75" customHeight="1">
      <c r="A980" s="14" t="str">
        <f>IF(Data_HSK3!E974="","",Data_HSK3!E974)</f>
        <v>làm khách</v>
      </c>
      <c r="B980" s="15"/>
      <c r="C980" s="16" t="str">
        <f>IF(OR(A980="",TRIM(B980)=""),"",IF(OR(ISNUMBER(FIND("|"&amp;F980&amp;"|",Data_HSK3!G974)),AND(F980=G980,ISNUMBER(FIND("|"&amp;G980&amp;"|",Data_HSK3!H974)))),"✅","❌"))</f>
        <v/>
      </c>
      <c r="D980" s="17" t="str">
        <f>IF(OR(A980="",$D$5&lt;&gt;"Có"),"",Data_HSK3!B974&amp;"  ("&amp;Data_HSK3!C974&amp;")")</f>
        <v/>
      </c>
      <c r="F980" s="1" t="str">
        <f t="shared" si="6"/>
        <v/>
      </c>
      <c r="G980" s="1" t="str">
        <f t="shared" si="7"/>
        <v/>
      </c>
    </row>
    <row r="981" spans="1:7" ht="15.75" customHeight="1">
      <c r="A981" s="14" t="str">
        <f>IF(Data_HSK3!E975="","",Data_HSK3!E975)</f>
        <v/>
      </c>
      <c r="B981" s="15"/>
      <c r="C981" s="16" t="str">
        <f>IF(OR(A981="",TRIM(B981)=""),"",IF(OR(ISNUMBER(FIND("|"&amp;F981&amp;"|",Data_HSK3!G975)),AND(F981=G981,ISNUMBER(FIND("|"&amp;G981&amp;"|",Data_HSK3!H975)))),"✅","❌"))</f>
        <v/>
      </c>
      <c r="D981" s="17" t="str">
        <f>IF(OR(A981="",$D$5&lt;&gt;"Có"),"",Data_HSK3!B975&amp;"  ("&amp;Data_HSK3!C975&amp;")")</f>
        <v/>
      </c>
      <c r="F981" s="1" t="str">
        <f t="shared" si="6"/>
        <v/>
      </c>
      <c r="G981" s="1" t="str">
        <f t="shared" si="7"/>
        <v/>
      </c>
    </row>
    <row r="982" spans="1:7" ht="15.75" customHeight="1">
      <c r="A982" s="14" t="str">
        <f>IF(Data_HSK3!E976="","",Data_HSK3!E976)</f>
        <v/>
      </c>
      <c r="B982" s="15"/>
      <c r="C982" s="16" t="str">
        <f>IF(OR(A982="",TRIM(B982)=""),"",IF(OR(ISNUMBER(FIND("|"&amp;F982&amp;"|",Data_HSK3!G976)),AND(F982=G982,ISNUMBER(FIND("|"&amp;G982&amp;"|",Data_HSK3!H976)))),"✅","❌"))</f>
        <v/>
      </c>
      <c r="D982" s="17" t="str">
        <f>IF(OR(A982="",$D$5&lt;&gt;"Có"),"",Data_HSK3!B976&amp;"  ("&amp;Data_HSK3!C976&amp;")")</f>
        <v/>
      </c>
      <c r="F982" s="1" t="str">
        <f t="shared" si="6"/>
        <v/>
      </c>
      <c r="G982" s="1" t="str">
        <f t="shared" si="7"/>
        <v/>
      </c>
    </row>
    <row r="983" spans="1:7" ht="15.75" customHeight="1">
      <c r="A983" s="14" t="str">
        <f>IF(Data_HSK3!E977="","",Data_HSK3!E977)</f>
        <v/>
      </c>
      <c r="B983" s="15"/>
      <c r="C983" s="16" t="str">
        <f>IF(OR(A983="",TRIM(B983)=""),"",IF(OR(ISNUMBER(FIND("|"&amp;F983&amp;"|",Data_HSK3!G977)),AND(F983=G983,ISNUMBER(FIND("|"&amp;G983&amp;"|",Data_HSK3!H977)))),"✅","❌"))</f>
        <v/>
      </c>
      <c r="D983" s="17" t="str">
        <f>IF(OR(A983="",$D$5&lt;&gt;"Có"),"",Data_HSK3!B977&amp;"  ("&amp;Data_HSK3!C977&amp;")")</f>
        <v/>
      </c>
      <c r="F983" s="1" t="str">
        <f t="shared" si="6"/>
        <v/>
      </c>
      <c r="G983" s="1" t="str">
        <f t="shared" si="7"/>
        <v/>
      </c>
    </row>
    <row r="984" spans="1:7" ht="15.75" customHeight="1">
      <c r="A984" s="14" t="str">
        <f>IF(Data_HSK3!E978="","",Data_HSK3!E978)</f>
        <v/>
      </c>
      <c r="B984" s="15"/>
      <c r="C984" s="16" t="str">
        <f>IF(OR(A984="",TRIM(B984)=""),"",IF(OR(ISNUMBER(FIND("|"&amp;F984&amp;"|",Data_HSK3!G978)),AND(F984=G984,ISNUMBER(FIND("|"&amp;G984&amp;"|",Data_HSK3!H978)))),"✅","❌"))</f>
        <v/>
      </c>
      <c r="D984" s="17" t="str">
        <f>IF(OR(A984="",$D$5&lt;&gt;"Có"),"",Data_HSK3!B978&amp;"  ("&amp;Data_HSK3!C978&amp;")")</f>
        <v/>
      </c>
      <c r="F984" s="1" t="str">
        <f t="shared" si="6"/>
        <v/>
      </c>
      <c r="G984" s="1" t="str">
        <f t="shared" si="7"/>
        <v/>
      </c>
    </row>
    <row r="985" spans="1:7" ht="15.75" customHeight="1">
      <c r="A985" s="14" t="str">
        <f>IF(Data_HSK3!E979="","",Data_HSK3!E979)</f>
        <v/>
      </c>
      <c r="B985" s="15"/>
      <c r="C985" s="16" t="str">
        <f>IF(OR(A985="",TRIM(B985)=""),"",IF(OR(ISNUMBER(FIND("|"&amp;F985&amp;"|",Data_HSK3!G979)),AND(F985=G985,ISNUMBER(FIND("|"&amp;G985&amp;"|",Data_HSK3!H979)))),"✅","❌"))</f>
        <v/>
      </c>
      <c r="D985" s="17" t="str">
        <f>IF(OR(A985="",$D$5&lt;&gt;"Có"),"",Data_HSK3!B979&amp;"  ("&amp;Data_HSK3!C979&amp;")")</f>
        <v/>
      </c>
      <c r="F985" s="1" t="str">
        <f t="shared" si="6"/>
        <v/>
      </c>
      <c r="G985" s="1" t="str">
        <f t="shared" si="7"/>
        <v/>
      </c>
    </row>
    <row r="986" spans="1:7" ht="15.75" customHeight="1">
      <c r="A986" s="14" t="str">
        <f>IF(Data_HSK3!E980="","",Data_HSK3!E980)</f>
        <v/>
      </c>
      <c r="B986" s="15"/>
      <c r="C986" s="16" t="str">
        <f>IF(OR(A986="",TRIM(B986)=""),"",IF(OR(ISNUMBER(FIND("|"&amp;F986&amp;"|",Data_HSK3!G980)),AND(F986=G986,ISNUMBER(FIND("|"&amp;G986&amp;"|",Data_HSK3!H980)))),"✅","❌"))</f>
        <v/>
      </c>
      <c r="D986" s="17" t="str">
        <f>IF(OR(A986="",$D$5&lt;&gt;"Có"),"",Data_HSK3!B980&amp;"  ("&amp;Data_HSK3!C980&amp;")")</f>
        <v/>
      </c>
      <c r="F986" s="1" t="str">
        <f t="shared" si="6"/>
        <v/>
      </c>
      <c r="G986" s="1" t="str">
        <f t="shared" si="7"/>
        <v/>
      </c>
    </row>
    <row r="987" spans="1:7" ht="15.75" customHeight="1">
      <c r="A987" s="14" t="str">
        <f>IF(Data_HSK3!E981="","",Data_HSK3!E981)</f>
        <v/>
      </c>
      <c r="B987" s="15"/>
      <c r="C987" s="16" t="str">
        <f>IF(OR(A987="",TRIM(B987)=""),"",IF(OR(ISNUMBER(FIND("|"&amp;F987&amp;"|",Data_HSK3!G981)),AND(F987=G987,ISNUMBER(FIND("|"&amp;G987&amp;"|",Data_HSK3!H981)))),"✅","❌"))</f>
        <v/>
      </c>
      <c r="D987" s="17" t="str">
        <f>IF(OR(A987="",$D$5&lt;&gt;"Có"),"",Data_HSK3!B981&amp;"  ("&amp;Data_HSK3!C981&amp;")")</f>
        <v/>
      </c>
      <c r="F987" s="1" t="str">
        <f t="shared" si="6"/>
        <v/>
      </c>
      <c r="G987" s="1" t="str">
        <f t="shared" si="7"/>
        <v/>
      </c>
    </row>
    <row r="988" spans="1:7" ht="15.75" customHeight="1">
      <c r="A988" s="14" t="str">
        <f>IF(Data_HSK3!E982="","",Data_HSK3!E982)</f>
        <v/>
      </c>
      <c r="B988" s="15"/>
      <c r="C988" s="16" t="str">
        <f>IF(OR(A988="",TRIM(B988)=""),"",IF(OR(ISNUMBER(FIND("|"&amp;F988&amp;"|",Data_HSK3!G982)),AND(F988=G988,ISNUMBER(FIND("|"&amp;G988&amp;"|",Data_HSK3!H982)))),"✅","❌"))</f>
        <v/>
      </c>
      <c r="D988" s="17" t="str">
        <f>IF(OR(A988="",$D$5&lt;&gt;"Có"),"",Data_HSK3!B982&amp;"  ("&amp;Data_HSK3!C982&amp;")")</f>
        <v/>
      </c>
      <c r="F988" s="1" t="str">
        <f t="shared" si="6"/>
        <v/>
      </c>
      <c r="G988" s="1" t="str">
        <f t="shared" si="7"/>
        <v/>
      </c>
    </row>
    <row r="989" spans="1:7" ht="15.75" customHeight="1">
      <c r="A989" s="14" t="str">
        <f>IF(Data_HSK3!E983="","",Data_HSK3!E983)</f>
        <v/>
      </c>
      <c r="B989" s="15"/>
      <c r="C989" s="16" t="str">
        <f>IF(OR(A989="",TRIM(B989)=""),"",IF(OR(ISNUMBER(FIND("|"&amp;F989&amp;"|",Data_HSK3!G983)),AND(F989=G989,ISNUMBER(FIND("|"&amp;G989&amp;"|",Data_HSK3!H983)))),"✅","❌"))</f>
        <v/>
      </c>
      <c r="D989" s="17" t="str">
        <f>IF(OR(A989="",$D$5&lt;&gt;"Có"),"",Data_HSK3!B983&amp;"  ("&amp;Data_HSK3!C983&amp;")")</f>
        <v/>
      </c>
      <c r="F989" s="1" t="str">
        <f t="shared" si="6"/>
        <v/>
      </c>
      <c r="G989" s="1" t="str">
        <f t="shared" si="7"/>
        <v/>
      </c>
    </row>
    <row r="990" spans="1:7" ht="15.75" customHeight="1">
      <c r="A990" s="14" t="str">
        <f>IF(Data_HSK3!E984="","",Data_HSK3!E984)</f>
        <v/>
      </c>
      <c r="B990" s="15"/>
      <c r="C990" s="16" t="str">
        <f>IF(OR(A990="",TRIM(B990)=""),"",IF(OR(ISNUMBER(FIND("|"&amp;F990&amp;"|",Data_HSK3!G984)),AND(F990=G990,ISNUMBER(FIND("|"&amp;G990&amp;"|",Data_HSK3!H984)))),"✅","❌"))</f>
        <v/>
      </c>
      <c r="D990" s="17" t="str">
        <f>IF(OR(A990="",$D$5&lt;&gt;"Có"),"",Data_HSK3!B984&amp;"  ("&amp;Data_HSK3!C984&amp;")")</f>
        <v/>
      </c>
      <c r="F990" s="1" t="str">
        <f t="shared" si="6"/>
        <v/>
      </c>
      <c r="G990" s="1" t="str">
        <f t="shared" si="7"/>
        <v/>
      </c>
    </row>
    <row r="991" spans="1:7" ht="15.75" customHeight="1">
      <c r="A991" s="14" t="str">
        <f>IF(Data_HSK3!E985="","",Data_HSK3!E985)</f>
        <v/>
      </c>
      <c r="B991" s="15"/>
      <c r="C991" s="16" t="str">
        <f>IF(OR(A991="",TRIM(B991)=""),"",IF(OR(ISNUMBER(FIND("|"&amp;F991&amp;"|",Data_HSK3!G985)),AND(F991=G991,ISNUMBER(FIND("|"&amp;G991&amp;"|",Data_HSK3!H985)))),"✅","❌"))</f>
        <v/>
      </c>
      <c r="D991" s="17" t="str">
        <f>IF(OR(A991="",$D$5&lt;&gt;"Có"),"",Data_HSK3!B985&amp;"  ("&amp;Data_HSK3!C985&amp;")")</f>
        <v/>
      </c>
      <c r="F991" s="1" t="str">
        <f t="shared" si="6"/>
        <v/>
      </c>
      <c r="G991" s="1" t="str">
        <f t="shared" si="7"/>
        <v/>
      </c>
    </row>
    <row r="992" spans="1:7" ht="15.75" customHeight="1">
      <c r="A992" s="14" t="str">
        <f>IF(Data_HSK3!E986="","",Data_HSK3!E986)</f>
        <v/>
      </c>
      <c r="B992" s="15"/>
      <c r="C992" s="16" t="str">
        <f>IF(OR(A992="",TRIM(B992)=""),"",IF(OR(ISNUMBER(FIND("|"&amp;F992&amp;"|",Data_HSK3!G986)),AND(F992=G992,ISNUMBER(FIND("|"&amp;G992&amp;"|",Data_HSK3!H986)))),"✅","❌"))</f>
        <v/>
      </c>
      <c r="D992" s="17" t="str">
        <f>IF(OR(A992="",$D$5&lt;&gt;"Có"),"",Data_HSK3!B986&amp;"  ("&amp;Data_HSK3!C986&amp;")")</f>
        <v/>
      </c>
      <c r="F992" s="1" t="str">
        <f t="shared" si="6"/>
        <v/>
      </c>
      <c r="G992" s="1" t="str">
        <f t="shared" si="7"/>
        <v/>
      </c>
    </row>
    <row r="993" spans="1:7" ht="15.75" customHeight="1">
      <c r="A993" s="14" t="str">
        <f>IF(Data_HSK3!E987="","",Data_HSK3!E987)</f>
        <v/>
      </c>
      <c r="B993" s="15"/>
      <c r="C993" s="16" t="str">
        <f>IF(OR(A993="",TRIM(B993)=""),"",IF(OR(ISNUMBER(FIND("|"&amp;F993&amp;"|",Data_HSK3!G987)),AND(F993=G993,ISNUMBER(FIND("|"&amp;G993&amp;"|",Data_HSK3!H987)))),"✅","❌"))</f>
        <v/>
      </c>
      <c r="D993" s="17" t="str">
        <f>IF(OR(A993="",$D$5&lt;&gt;"Có"),"",Data_HSK3!B987&amp;"  ("&amp;Data_HSK3!C987&amp;")")</f>
        <v/>
      </c>
      <c r="F993" s="1" t="str">
        <f t="shared" si="6"/>
        <v/>
      </c>
      <c r="G993" s="1" t="str">
        <f t="shared" si="7"/>
        <v/>
      </c>
    </row>
    <row r="994" spans="1:7" ht="15.75" customHeight="1">
      <c r="A994" s="14" t="str">
        <f>IF(Data_HSK3!E988="","",Data_HSK3!E988)</f>
        <v/>
      </c>
      <c r="B994" s="15"/>
      <c r="C994" s="16" t="str">
        <f>IF(OR(A994="",TRIM(B994)=""),"",IF(OR(ISNUMBER(FIND("|"&amp;F994&amp;"|",Data_HSK3!G988)),AND(F994=G994,ISNUMBER(FIND("|"&amp;G994&amp;"|",Data_HSK3!H988)))),"✅","❌"))</f>
        <v/>
      </c>
      <c r="D994" s="17" t="str">
        <f>IF(OR(A994="",$D$5&lt;&gt;"Có"),"",Data_HSK3!B988&amp;"  ("&amp;Data_HSK3!C988&amp;")")</f>
        <v/>
      </c>
      <c r="F994" s="1" t="str">
        <f t="shared" si="6"/>
        <v/>
      </c>
      <c r="G994" s="1" t="str">
        <f t="shared" si="7"/>
        <v/>
      </c>
    </row>
    <row r="995" spans="1:7" ht="15.75" customHeight="1">
      <c r="A995" s="14" t="str">
        <f>IF(Data_HSK3!E989="","",Data_HSK3!E989)</f>
        <v/>
      </c>
      <c r="B995" s="15"/>
      <c r="C995" s="16" t="str">
        <f>IF(OR(A995="",TRIM(B995)=""),"",IF(OR(ISNUMBER(FIND("|"&amp;F995&amp;"|",Data_HSK3!G989)),AND(F995=G995,ISNUMBER(FIND("|"&amp;G995&amp;"|",Data_HSK3!H989)))),"✅","❌"))</f>
        <v/>
      </c>
      <c r="D995" s="17" t="str">
        <f>IF(OR(A995="",$D$5&lt;&gt;"Có"),"",Data_HSK3!B989&amp;"  ("&amp;Data_HSK3!C989&amp;")")</f>
        <v/>
      </c>
      <c r="F995" s="1" t="str">
        <f t="shared" si="6"/>
        <v/>
      </c>
      <c r="G995" s="1" t="str">
        <f t="shared" si="7"/>
        <v/>
      </c>
    </row>
    <row r="996" spans="1:7" ht="15.75" customHeight="1">
      <c r="A996" s="14" t="str">
        <f>IF(Data_HSK3!E990="","",Data_HSK3!E990)</f>
        <v/>
      </c>
      <c r="B996" s="15"/>
      <c r="C996" s="16" t="str">
        <f>IF(OR(A996="",TRIM(B996)=""),"",IF(OR(ISNUMBER(FIND("|"&amp;F996&amp;"|",Data_HSK3!G990)),AND(F996=G996,ISNUMBER(FIND("|"&amp;G996&amp;"|",Data_HSK3!H990)))),"✅","❌"))</f>
        <v/>
      </c>
      <c r="D996" s="17" t="str">
        <f>IF(OR(A996="",$D$5&lt;&gt;"Có"),"",Data_HSK3!B990&amp;"  ("&amp;Data_HSK3!C990&amp;")")</f>
        <v/>
      </c>
      <c r="F996" s="1" t="str">
        <f t="shared" si="6"/>
        <v/>
      </c>
      <c r="G996" s="1" t="str">
        <f t="shared" si="7"/>
        <v/>
      </c>
    </row>
    <row r="997" spans="1:7" ht="15.75" customHeight="1">
      <c r="A997" s="14" t="str">
        <f>IF(Data_HSK3!E991="","",Data_HSK3!E991)</f>
        <v/>
      </c>
      <c r="B997" s="15"/>
      <c r="C997" s="16" t="str">
        <f>IF(OR(A997="",TRIM(B997)=""),"",IF(OR(ISNUMBER(FIND("|"&amp;F997&amp;"|",Data_HSK3!G991)),AND(F997=G997,ISNUMBER(FIND("|"&amp;G997&amp;"|",Data_HSK3!H991)))),"✅","❌"))</f>
        <v/>
      </c>
      <c r="D997" s="17" t="str">
        <f>IF(OR(A997="",$D$5&lt;&gt;"Có"),"",Data_HSK3!B991&amp;"  ("&amp;Data_HSK3!C991&amp;")")</f>
        <v/>
      </c>
      <c r="F997" s="1" t="str">
        <f t="shared" si="6"/>
        <v/>
      </c>
      <c r="G997" s="1" t="str">
        <f t="shared" si="7"/>
        <v/>
      </c>
    </row>
    <row r="998" spans="1:7" ht="15.75" customHeight="1">
      <c r="A998" s="14" t="str">
        <f>IF(Data_HSK3!E992="","",Data_HSK3!E992)</f>
        <v/>
      </c>
      <c r="B998" s="15"/>
      <c r="C998" s="16" t="str">
        <f>IF(OR(A998="",TRIM(B998)=""),"",IF(OR(ISNUMBER(FIND("|"&amp;F998&amp;"|",Data_HSK3!G992)),AND(F998=G998,ISNUMBER(FIND("|"&amp;G998&amp;"|",Data_HSK3!H992)))),"✅","❌"))</f>
        <v/>
      </c>
      <c r="D998" s="17" t="str">
        <f>IF(OR(A998="",$D$5&lt;&gt;"Có"),"",Data_HSK3!B992&amp;"  ("&amp;Data_HSK3!C992&amp;")")</f>
        <v/>
      </c>
      <c r="F998" s="1" t="str">
        <f t="shared" si="6"/>
        <v/>
      </c>
      <c r="G998" s="1" t="str">
        <f t="shared" si="7"/>
        <v/>
      </c>
    </row>
    <row r="999" spans="1:7" ht="15.75" customHeight="1">
      <c r="A999" s="14" t="str">
        <f>IF(Data_HSK3!E993="","",Data_HSK3!E993)</f>
        <v/>
      </c>
      <c r="B999" s="15"/>
      <c r="C999" s="16" t="str">
        <f>IF(OR(A999="",TRIM(B999)=""),"",IF(OR(ISNUMBER(FIND("|"&amp;F999&amp;"|",Data_HSK3!G993)),AND(F999=G999,ISNUMBER(FIND("|"&amp;G999&amp;"|",Data_HSK3!H993)))),"✅","❌"))</f>
        <v/>
      </c>
      <c r="D999" s="17" t="str">
        <f>IF(OR(A999="",$D$5&lt;&gt;"Có"),"",Data_HSK3!B993&amp;"  ("&amp;Data_HSK3!C993&amp;")")</f>
        <v/>
      </c>
      <c r="F999" s="1" t="str">
        <f t="shared" si="6"/>
        <v/>
      </c>
      <c r="G999" s="1" t="str">
        <f t="shared" si="7"/>
        <v/>
      </c>
    </row>
    <row r="1000" spans="1:7" ht="15.75" customHeight="1">
      <c r="A1000" s="14" t="str">
        <f>IF(Data_HSK3!E994="","",Data_HSK3!E994)</f>
        <v/>
      </c>
      <c r="B1000" s="15"/>
      <c r="C1000" s="16" t="str">
        <f>IF(OR(A1000="",TRIM(B1000)=""),"",IF(OR(ISNUMBER(FIND("|"&amp;F1000&amp;"|",Data_HSK3!G994)),AND(F1000=G1000,ISNUMBER(FIND("|"&amp;G1000&amp;"|",Data_HSK3!H994)))),"✅","❌"))</f>
        <v/>
      </c>
      <c r="D1000" s="17" t="str">
        <f>IF(OR(A1000="",$D$5&lt;&gt;"Có"),"",Data_HSK3!B994&amp;"  ("&amp;Data_HSK3!C994&amp;")")</f>
        <v/>
      </c>
      <c r="F1000" s="1" t="str">
        <f t="shared" si="6"/>
        <v/>
      </c>
      <c r="G1000" s="1" t="str">
        <f t="shared" si="7"/>
        <v/>
      </c>
    </row>
    <row r="1001" spans="1:7" ht="15.75" customHeight="1">
      <c r="A1001" s="14" t="str">
        <f>IF(Data_HSK3!E995="","",Data_HSK3!E995)</f>
        <v/>
      </c>
      <c r="B1001" s="15"/>
      <c r="C1001" s="16" t="str">
        <f>IF(OR(A1001="",TRIM(B1001)=""),"",IF(OR(ISNUMBER(FIND("|"&amp;F1001&amp;"|",Data_HSK3!G995)),AND(F1001=G1001,ISNUMBER(FIND("|"&amp;G1001&amp;"|",Data_HSK3!H995)))),"✅","❌"))</f>
        <v/>
      </c>
      <c r="D1001" s="17" t="str">
        <f>IF(OR(A1001="",$D$5&lt;&gt;"Có"),"",Data_HSK3!B995&amp;"  ("&amp;Data_HSK3!C995&amp;")")</f>
        <v/>
      </c>
      <c r="F1001" s="1" t="str">
        <f t="shared" si="6"/>
        <v/>
      </c>
      <c r="G1001" s="1" t="str">
        <f t="shared" si="7"/>
        <v/>
      </c>
    </row>
    <row r="1002" spans="1:7" ht="15.75" customHeight="1">
      <c r="A1002" s="14" t="str">
        <f>IF(Data_HSK3!E996="","",Data_HSK3!E996)</f>
        <v/>
      </c>
      <c r="B1002" s="15"/>
      <c r="C1002" s="16" t="str">
        <f>IF(OR(A1002="",TRIM(B1002)=""),"",IF(OR(ISNUMBER(FIND("|"&amp;F1002&amp;"|",Data_HSK3!G996)),AND(F1002=G1002,ISNUMBER(FIND("|"&amp;G1002&amp;"|",Data_HSK3!H996)))),"✅","❌"))</f>
        <v/>
      </c>
      <c r="D1002" s="17" t="str">
        <f>IF(OR(A1002="",$D$5&lt;&gt;"Có"),"",Data_HSK3!B996&amp;"  ("&amp;Data_HSK3!C996&amp;")")</f>
        <v/>
      </c>
      <c r="F1002" s="1" t="str">
        <f t="shared" si="6"/>
        <v/>
      </c>
      <c r="G1002" s="1" t="str">
        <f t="shared" si="7"/>
        <v/>
      </c>
    </row>
    <row r="1003" spans="1:7" ht="15.75" customHeight="1">
      <c r="A1003" s="14" t="str">
        <f>IF(Data_HSK3!E997="","",Data_HSK3!E997)</f>
        <v/>
      </c>
      <c r="B1003" s="15"/>
      <c r="C1003" s="16" t="str">
        <f>IF(OR(A1003="",TRIM(B1003)=""),"",IF(OR(ISNUMBER(FIND("|"&amp;F1003&amp;"|",Data_HSK3!G997)),AND(F1003=G1003,ISNUMBER(FIND("|"&amp;G1003&amp;"|",Data_HSK3!H997)))),"✅","❌"))</f>
        <v/>
      </c>
      <c r="D1003" s="17" t="str">
        <f>IF(OR(A1003="",$D$5&lt;&gt;"Có"),"",Data_HSK3!B997&amp;"  ("&amp;Data_HSK3!C997&amp;")")</f>
        <v/>
      </c>
      <c r="F1003" s="1" t="str">
        <f t="shared" si="6"/>
        <v/>
      </c>
      <c r="G1003" s="1" t="str">
        <f t="shared" si="7"/>
        <v/>
      </c>
    </row>
    <row r="1004" spans="1:7" ht="15.75" customHeight="1">
      <c r="A1004" s="14" t="str">
        <f>IF(Data_HSK3!E998="","",Data_HSK3!E998)</f>
        <v/>
      </c>
      <c r="B1004" s="15"/>
      <c r="C1004" s="16" t="str">
        <f>IF(OR(A1004="",TRIM(B1004)=""),"",IF(OR(ISNUMBER(FIND("|"&amp;F1004&amp;"|",Data_HSK3!G998)),AND(F1004=G1004,ISNUMBER(FIND("|"&amp;G1004&amp;"|",Data_HSK3!H998)))),"✅","❌"))</f>
        <v/>
      </c>
      <c r="D1004" s="17" t="str">
        <f>IF(OR(A1004="",$D$5&lt;&gt;"Có"),"",Data_HSK3!B998&amp;"  ("&amp;Data_HSK3!C998&amp;")")</f>
        <v/>
      </c>
      <c r="F1004" s="1" t="str">
        <f t="shared" si="6"/>
        <v/>
      </c>
      <c r="G1004" s="1" t="str">
        <f t="shared" si="7"/>
        <v/>
      </c>
    </row>
    <row r="1005" spans="1:7" ht="15.75" customHeight="1">
      <c r="A1005" s="14" t="str">
        <f>IF(Data_HSK3!E999="","",Data_HSK3!E999)</f>
        <v/>
      </c>
      <c r="B1005" s="15"/>
      <c r="C1005" s="16" t="str">
        <f>IF(OR(A1005="",TRIM(B1005)=""),"",IF(OR(ISNUMBER(FIND("|"&amp;F1005&amp;"|",Data_HSK3!G999)),AND(F1005=G1005,ISNUMBER(FIND("|"&amp;G1005&amp;"|",Data_HSK3!H999)))),"✅","❌"))</f>
        <v/>
      </c>
      <c r="D1005" s="17" t="str">
        <f>IF(OR(A1005="",$D$5&lt;&gt;"Có"),"",Data_HSK3!B999&amp;"  ("&amp;Data_HSK3!C999&amp;")")</f>
        <v/>
      </c>
      <c r="F1005" s="1" t="str">
        <f t="shared" si="6"/>
        <v/>
      </c>
      <c r="G1005" s="1" t="str">
        <f t="shared" si="7"/>
        <v/>
      </c>
    </row>
    <row r="1006" spans="1:7" ht="15.75" customHeight="1">
      <c r="A1006" s="14" t="str">
        <f>IF(Data_HSK3!E1000="","",Data_HSK3!E1000)</f>
        <v/>
      </c>
      <c r="B1006" s="15"/>
      <c r="C1006" s="16" t="str">
        <f>IF(OR(A1006="",TRIM(B1006)=""),"",IF(OR(ISNUMBER(FIND("|"&amp;F1006&amp;"|",Data_HSK3!G1000)),AND(F1006=G1006,ISNUMBER(FIND("|"&amp;G1006&amp;"|",Data_HSK3!H1000)))),"✅","❌"))</f>
        <v/>
      </c>
      <c r="D1006" s="17" t="str">
        <f>IF(OR(A1006="",$D$5&lt;&gt;"Có"),"",Data_HSK3!B1000&amp;"  ("&amp;Data_HSK3!C1000&amp;")")</f>
        <v/>
      </c>
      <c r="F1006" s="1" t="str">
        <f t="shared" si="6"/>
        <v/>
      </c>
      <c r="G1006" s="1" t="str">
        <f t="shared" si="7"/>
        <v/>
      </c>
    </row>
    <row r="1007" spans="1:7" ht="15.75" customHeight="1">
      <c r="A1007" s="14" t="str">
        <f>IF(Data_HSK3!E1001="","",Data_HSK3!E1001)</f>
        <v/>
      </c>
      <c r="B1007" s="15"/>
      <c r="C1007" s="16" t="str">
        <f>IF(OR(A1007="",TRIM(B1007)=""),"",IF(OR(ISNUMBER(FIND("|"&amp;F1007&amp;"|",Data_HSK3!G1001)),AND(F1007=G1007,ISNUMBER(FIND("|"&amp;G1007&amp;"|",Data_HSK3!H1001)))),"✅","❌"))</f>
        <v/>
      </c>
      <c r="D1007" s="17" t="str">
        <f>IF(OR(A1007="",$D$5&lt;&gt;"Có"),"",Data_HSK3!B1001&amp;"  ("&amp;Data_HSK3!C1001&amp;")")</f>
        <v/>
      </c>
      <c r="F1007" s="1" t="str">
        <f t="shared" si="6"/>
        <v/>
      </c>
      <c r="G1007" s="1" t="str">
        <f t="shared" si="7"/>
        <v/>
      </c>
    </row>
    <row r="1008" spans="1:7" ht="15.75" customHeight="1">
      <c r="A1008" s="14" t="str">
        <f>IF(Data_HSK3!E1002="","",Data_HSK3!E1002)</f>
        <v/>
      </c>
      <c r="B1008" s="15"/>
      <c r="C1008" s="16" t="str">
        <f>IF(OR(A1008="",TRIM(B1008)=""),"",IF(OR(ISNUMBER(FIND("|"&amp;F1008&amp;"|",Data_HSK3!G1002)),AND(F1008=G1008,ISNUMBER(FIND("|"&amp;G1008&amp;"|",Data_HSK3!H1002)))),"✅","❌"))</f>
        <v/>
      </c>
      <c r="D1008" s="17" t="str">
        <f>IF(OR(A1008="",$D$5&lt;&gt;"Có"),"",Data_HSK3!B1002&amp;"  ("&amp;Data_HSK3!C1002&amp;")")</f>
        <v/>
      </c>
      <c r="F1008" s="1" t="str">
        <f t="shared" si="6"/>
        <v/>
      </c>
      <c r="G1008" s="1" t="str">
        <f t="shared" si="7"/>
        <v/>
      </c>
    </row>
    <row r="1009" spans="1:7" ht="15.75" customHeight="1">
      <c r="A1009" s="14" t="str">
        <f>IF(Data_HSK3!E1003="","",Data_HSK3!E1003)</f>
        <v/>
      </c>
      <c r="B1009" s="15"/>
      <c r="C1009" s="16" t="str">
        <f>IF(OR(A1009="",TRIM(B1009)=""),"",IF(OR(ISNUMBER(FIND("|"&amp;F1009&amp;"|",Data_HSK3!G1003)),AND(F1009=G1009,ISNUMBER(FIND("|"&amp;G1009&amp;"|",Data_HSK3!H1003)))),"✅","❌"))</f>
        <v/>
      </c>
      <c r="D1009" s="17" t="str">
        <f>IF(OR(A1009="",$D$5&lt;&gt;"Có"),"",Data_HSK3!B1003&amp;"  ("&amp;Data_HSK3!C1003&amp;")")</f>
        <v/>
      </c>
      <c r="F1009" s="1" t="str">
        <f t="shared" si="6"/>
        <v/>
      </c>
      <c r="G1009" s="1" t="str">
        <f t="shared" si="7"/>
        <v/>
      </c>
    </row>
    <row r="1010" spans="1:7" ht="15.75" customHeight="1">
      <c r="A1010" s="14" t="str">
        <f>IF(Data_HSK3!E1004="","",Data_HSK3!E1004)</f>
        <v/>
      </c>
      <c r="B1010" s="15"/>
      <c r="C1010" s="16" t="str">
        <f>IF(OR(A1010="",TRIM(B1010)=""),"",IF(OR(ISNUMBER(FIND("|"&amp;F1010&amp;"|",Data_HSK3!G1004)),AND(F1010=G1010,ISNUMBER(FIND("|"&amp;G1010&amp;"|",Data_HSK3!H1004)))),"✅","❌"))</f>
        <v/>
      </c>
      <c r="D1010" s="17" t="str">
        <f>IF(OR(A1010="",$D$5&lt;&gt;"Có"),"",Data_HSK3!B1004&amp;"  ("&amp;Data_HSK3!C1004&amp;")")</f>
        <v/>
      </c>
      <c r="F1010" s="1" t="str">
        <f t="shared" si="6"/>
        <v/>
      </c>
      <c r="G1010" s="1" t="str">
        <f t="shared" si="7"/>
        <v/>
      </c>
    </row>
    <row r="1011" spans="1:7" ht="15.75" customHeight="1">
      <c r="A1011" s="14" t="str">
        <f>IF(Data_HSK3!E1005="","",Data_HSK3!E1005)</f>
        <v/>
      </c>
      <c r="B1011" s="15"/>
      <c r="C1011" s="16" t="str">
        <f>IF(OR(A1011="",TRIM(B1011)=""),"",IF(OR(ISNUMBER(FIND("|"&amp;F1011&amp;"|",Data_HSK3!G1005)),AND(F1011=G1011,ISNUMBER(FIND("|"&amp;G1011&amp;"|",Data_HSK3!H1005)))),"✅","❌"))</f>
        <v/>
      </c>
      <c r="D1011" s="17" t="str">
        <f>IF(OR(A1011="",$D$5&lt;&gt;"Có"),"",Data_HSK3!B1005&amp;"  ("&amp;Data_HSK3!C1005&amp;")")</f>
        <v/>
      </c>
      <c r="F1011" s="1" t="str">
        <f t="shared" si="6"/>
        <v/>
      </c>
      <c r="G1011" s="1" t="str">
        <f t="shared" si="7"/>
        <v/>
      </c>
    </row>
    <row r="1012" spans="1:7" ht="15.75" customHeight="1">
      <c r="A1012" s="14" t="str">
        <f>IF(Data_HSK3!E1006="","",Data_HSK3!E1006)</f>
        <v/>
      </c>
      <c r="B1012" s="15"/>
      <c r="C1012" s="16" t="str">
        <f>IF(OR(A1012="",TRIM(B1012)=""),"",IF(OR(ISNUMBER(FIND("|"&amp;F1012&amp;"|",Data_HSK3!G1006)),AND(F1012=G1012,ISNUMBER(FIND("|"&amp;G1012&amp;"|",Data_HSK3!H1006)))),"✅","❌"))</f>
        <v/>
      </c>
      <c r="D1012" s="17" t="str">
        <f>IF(OR(A1012="",$D$5&lt;&gt;"Có"),"",Data_HSK3!B1006&amp;"  ("&amp;Data_HSK3!C1006&amp;")")</f>
        <v/>
      </c>
      <c r="F1012" s="1" t="str">
        <f t="shared" si="6"/>
        <v/>
      </c>
      <c r="G1012" s="1" t="str">
        <f t="shared" si="7"/>
        <v/>
      </c>
    </row>
    <row r="1013" spans="1:7" ht="15.75" customHeight="1">
      <c r="A1013" s="14" t="str">
        <f>IF(Data_HSK3!E1007="","",Data_HSK3!E1007)</f>
        <v/>
      </c>
      <c r="B1013" s="15"/>
      <c r="C1013" s="16" t="str">
        <f>IF(OR(A1013="",TRIM(B1013)=""),"",IF(OR(ISNUMBER(FIND("|"&amp;F1013&amp;"|",Data_HSK3!G1007)),AND(F1013=G1013,ISNUMBER(FIND("|"&amp;G1013&amp;"|",Data_HSK3!H1007)))),"✅","❌"))</f>
        <v/>
      </c>
      <c r="D1013" s="17" t="str">
        <f>IF(OR(A1013="",$D$5&lt;&gt;"Có"),"",Data_HSK3!B1007&amp;"  ("&amp;Data_HSK3!C1007&amp;")")</f>
        <v/>
      </c>
      <c r="F1013" s="1" t="str">
        <f t="shared" si="6"/>
        <v/>
      </c>
      <c r="G1013" s="1" t="str">
        <f t="shared" si="7"/>
        <v/>
      </c>
    </row>
    <row r="1014" spans="1:7" ht="15.75" customHeight="1">
      <c r="A1014" s="14" t="str">
        <f>IF(Data_HSK3!E1008="","",Data_HSK3!E1008)</f>
        <v/>
      </c>
      <c r="B1014" s="15"/>
      <c r="C1014" s="16" t="str">
        <f>IF(OR(A1014="",TRIM(B1014)=""),"",IF(OR(ISNUMBER(FIND("|"&amp;F1014&amp;"|",Data_HSK3!G1008)),AND(F1014=G1014,ISNUMBER(FIND("|"&amp;G1014&amp;"|",Data_HSK3!H1008)))),"✅","❌"))</f>
        <v/>
      </c>
      <c r="D1014" s="17" t="str">
        <f>IF(OR(A1014="",$D$5&lt;&gt;"Có"),"",Data_HSK3!B1008&amp;"  ("&amp;Data_HSK3!C1008&amp;")")</f>
        <v/>
      </c>
      <c r="F1014" s="1" t="str">
        <f t="shared" si="6"/>
        <v/>
      </c>
      <c r="G1014" s="1" t="str">
        <f t="shared" si="7"/>
        <v/>
      </c>
    </row>
    <row r="1015" spans="1:7" ht="15.75" customHeight="1">
      <c r="A1015" s="14" t="str">
        <f>IF(Data_HSK3!E1009="","",Data_HSK3!E1009)</f>
        <v/>
      </c>
      <c r="B1015" s="15"/>
      <c r="C1015" s="16" t="str">
        <f>IF(OR(A1015="",TRIM(B1015)=""),"",IF(OR(ISNUMBER(FIND("|"&amp;F1015&amp;"|",Data_HSK3!G1009)),AND(F1015=G1015,ISNUMBER(FIND("|"&amp;G1015&amp;"|",Data_HSK3!H1009)))),"✅","❌"))</f>
        <v/>
      </c>
      <c r="D1015" s="17" t="str">
        <f>IF(OR(A1015="",$D$5&lt;&gt;"Có"),"",Data_HSK3!B1009&amp;"  ("&amp;Data_HSK3!C1009&amp;")")</f>
        <v/>
      </c>
      <c r="F1015" s="1" t="str">
        <f t="shared" si="6"/>
        <v/>
      </c>
      <c r="G1015" s="1" t="str">
        <f t="shared" si="7"/>
        <v/>
      </c>
    </row>
    <row r="1016" spans="1:7" ht="15.75" customHeight="1">
      <c r="A1016" s="14" t="str">
        <f>IF(Data_HSK3!E1010="","",Data_HSK3!E1010)</f>
        <v/>
      </c>
      <c r="B1016" s="15"/>
      <c r="C1016" s="16" t="str">
        <f>IF(OR(A1016="",TRIM(B1016)=""),"",IF(OR(ISNUMBER(FIND("|"&amp;F1016&amp;"|",Data_HSK3!G1010)),AND(F1016=G1016,ISNUMBER(FIND("|"&amp;G1016&amp;"|",Data_HSK3!H1010)))),"✅","❌"))</f>
        <v/>
      </c>
      <c r="D1016" s="17" t="str">
        <f>IF(OR(A1016="",$D$5&lt;&gt;"Có"),"",Data_HSK3!B1010&amp;"  ("&amp;Data_HSK3!C1010&amp;")")</f>
        <v/>
      </c>
      <c r="F1016" s="1" t="str">
        <f t="shared" si="6"/>
        <v/>
      </c>
      <c r="G1016" s="1" t="str">
        <f t="shared" si="7"/>
        <v/>
      </c>
    </row>
    <row r="1017" spans="1:7" ht="15.75" customHeight="1">
      <c r="A1017" s="14" t="str">
        <f>IF(Data_HSK3!E1011="","",Data_HSK3!E1011)</f>
        <v/>
      </c>
      <c r="B1017" s="15"/>
      <c r="C1017" s="16" t="str">
        <f>IF(OR(A1017="",TRIM(B1017)=""),"",IF(OR(ISNUMBER(FIND("|"&amp;F1017&amp;"|",Data_HSK3!G1011)),AND(F1017=G1017,ISNUMBER(FIND("|"&amp;G1017&amp;"|",Data_HSK3!H1011)))),"✅","❌"))</f>
        <v/>
      </c>
      <c r="D1017" s="17" t="str">
        <f>IF(OR(A1017="",$D$5&lt;&gt;"Có"),"",Data_HSK3!B1011&amp;"  ("&amp;Data_HSK3!C1011&amp;")")</f>
        <v/>
      </c>
      <c r="F1017" s="1" t="str">
        <f t="shared" si="6"/>
        <v/>
      </c>
      <c r="G1017" s="1" t="str">
        <f t="shared" si="7"/>
        <v/>
      </c>
    </row>
    <row r="1018" spans="1:7" ht="15.75" customHeight="1">
      <c r="A1018" s="14" t="str">
        <f>IF(Data_HSK3!E1012="","",Data_HSK3!E1012)</f>
        <v/>
      </c>
      <c r="B1018" s="15"/>
      <c r="C1018" s="16" t="str">
        <f>IF(OR(A1018="",TRIM(B1018)=""),"",IF(OR(ISNUMBER(FIND("|"&amp;F1018&amp;"|",Data_HSK3!G1012)),AND(F1018=G1018,ISNUMBER(FIND("|"&amp;G1018&amp;"|",Data_HSK3!H1012)))),"✅","❌"))</f>
        <v/>
      </c>
      <c r="D1018" s="17" t="str">
        <f>IF(OR(A1018="",$D$5&lt;&gt;"Có"),"",Data_HSK3!B1012&amp;"  ("&amp;Data_HSK3!C1012&amp;")")</f>
        <v/>
      </c>
      <c r="F1018" s="1" t="str">
        <f t="shared" si="6"/>
        <v/>
      </c>
      <c r="G1018" s="1" t="str">
        <f t="shared" si="7"/>
        <v/>
      </c>
    </row>
    <row r="1019" spans="1:7" ht="15.75" customHeight="1">
      <c r="A1019" s="14" t="str">
        <f>IF(Data_HSK3!E1013="","",Data_HSK3!E1013)</f>
        <v/>
      </c>
      <c r="B1019" s="15"/>
      <c r="C1019" s="16" t="str">
        <f>IF(OR(A1019="",TRIM(B1019)=""),"",IF(OR(ISNUMBER(FIND("|"&amp;F1019&amp;"|",Data_HSK3!G1013)),AND(F1019=G1019,ISNUMBER(FIND("|"&amp;G1019&amp;"|",Data_HSK3!H1013)))),"✅","❌"))</f>
        <v/>
      </c>
      <c r="D1019" s="17" t="str">
        <f>IF(OR(A1019="",$D$5&lt;&gt;"Có"),"",Data_HSK3!B1013&amp;"  ("&amp;Data_HSK3!C1013&amp;")")</f>
        <v/>
      </c>
      <c r="F1019" s="1" t="str">
        <f t="shared" si="6"/>
        <v/>
      </c>
      <c r="G1019" s="1" t="str">
        <f t="shared" si="7"/>
        <v/>
      </c>
    </row>
    <row r="1020" spans="1:7" ht="15.75" customHeight="1">
      <c r="A1020" s="14" t="str">
        <f>IF(Data_HSK3!E1014="","",Data_HSK3!E1014)</f>
        <v/>
      </c>
      <c r="B1020" s="15"/>
      <c r="C1020" s="16" t="str">
        <f>IF(OR(A1020="",TRIM(B1020)=""),"",IF(OR(ISNUMBER(FIND("|"&amp;F1020&amp;"|",Data_HSK3!G1014)),AND(F1020=G1020,ISNUMBER(FIND("|"&amp;G1020&amp;"|",Data_HSK3!H1014)))),"✅","❌"))</f>
        <v/>
      </c>
      <c r="D1020" s="17" t="str">
        <f>IF(OR(A1020="",$D$5&lt;&gt;"Có"),"",Data_HSK3!B1014&amp;"  ("&amp;Data_HSK3!C1014&amp;")")</f>
        <v/>
      </c>
      <c r="F1020" s="1" t="str">
        <f t="shared" si="6"/>
        <v/>
      </c>
      <c r="G1020" s="1" t="str">
        <f t="shared" si="7"/>
        <v/>
      </c>
    </row>
    <row r="1021" spans="1:7" ht="15.75" customHeight="1">
      <c r="A1021" s="14" t="str">
        <f>IF(Data_HSK3!E1015="","",Data_HSK3!E1015)</f>
        <v/>
      </c>
      <c r="B1021" s="15"/>
      <c r="C1021" s="16" t="str">
        <f>IF(OR(A1021="",TRIM(B1021)=""),"",IF(OR(ISNUMBER(FIND("|"&amp;F1021&amp;"|",Data_HSK3!G1015)),AND(F1021=G1021,ISNUMBER(FIND("|"&amp;G1021&amp;"|",Data_HSK3!H1015)))),"✅","❌"))</f>
        <v/>
      </c>
      <c r="D1021" s="17" t="str">
        <f>IF(OR(A1021="",$D$5&lt;&gt;"Có"),"",Data_HSK3!B1015&amp;"  ("&amp;Data_HSK3!C1015&amp;")")</f>
        <v/>
      </c>
      <c r="F1021" s="1" t="str">
        <f t="shared" si="6"/>
        <v/>
      </c>
      <c r="G1021" s="1" t="str">
        <f t="shared" si="7"/>
        <v/>
      </c>
    </row>
    <row r="1022" spans="1:7" ht="15.75" customHeight="1">
      <c r="A1022" s="14" t="str">
        <f>IF(Data_HSK3!E1016="","",Data_HSK3!E1016)</f>
        <v/>
      </c>
      <c r="B1022" s="15"/>
      <c r="C1022" s="16" t="str">
        <f>IF(OR(A1022="",TRIM(B1022)=""),"",IF(OR(ISNUMBER(FIND("|"&amp;F1022&amp;"|",Data_HSK3!G1016)),AND(F1022=G1022,ISNUMBER(FIND("|"&amp;G1022&amp;"|",Data_HSK3!H1016)))),"✅","❌"))</f>
        <v/>
      </c>
      <c r="D1022" s="17" t="str">
        <f>IF(OR(A1022="",$D$5&lt;&gt;"Có"),"",Data_HSK3!B1016&amp;"  ("&amp;Data_HSK3!C1016&amp;")")</f>
        <v/>
      </c>
      <c r="F1022" s="1" t="str">
        <f t="shared" si="6"/>
        <v/>
      </c>
      <c r="G1022" s="1" t="str">
        <f t="shared" si="7"/>
        <v/>
      </c>
    </row>
    <row r="1023" spans="1:7" ht="15.75" customHeight="1">
      <c r="A1023" s="14" t="str">
        <f>IF(Data_HSK3!E1017="","",Data_HSK3!E1017)</f>
        <v/>
      </c>
      <c r="B1023" s="15"/>
      <c r="C1023" s="16" t="str">
        <f>IF(OR(A1023="",TRIM(B1023)=""),"",IF(OR(ISNUMBER(FIND("|"&amp;F1023&amp;"|",Data_HSK3!G1017)),AND(F1023=G1023,ISNUMBER(FIND("|"&amp;G1023&amp;"|",Data_HSK3!H1017)))),"✅","❌"))</f>
        <v/>
      </c>
      <c r="D1023" s="17" t="str">
        <f>IF(OR(A1023="",$D$5&lt;&gt;"Có"),"",Data_HSK3!B1017&amp;"  ("&amp;Data_HSK3!C1017&amp;")")</f>
        <v/>
      </c>
      <c r="F1023" s="1" t="str">
        <f t="shared" si="6"/>
        <v/>
      </c>
      <c r="G1023" s="1" t="str">
        <f t="shared" si="7"/>
        <v/>
      </c>
    </row>
    <row r="1024" spans="1:7" ht="15.75" customHeight="1">
      <c r="A1024" s="14" t="str">
        <f>IF(Data_HSK3!E1018="","",Data_HSK3!E1018)</f>
        <v/>
      </c>
      <c r="B1024" s="15"/>
      <c r="C1024" s="16" t="str">
        <f>IF(OR(A1024="",TRIM(B1024)=""),"",IF(OR(ISNUMBER(FIND("|"&amp;F1024&amp;"|",Data_HSK3!G1018)),AND(F1024=G1024,ISNUMBER(FIND("|"&amp;G1024&amp;"|",Data_HSK3!H1018)))),"✅","❌"))</f>
        <v/>
      </c>
      <c r="D1024" s="17" t="str">
        <f>IF(OR(A1024="",$D$5&lt;&gt;"Có"),"",Data_HSK3!B1018&amp;"  ("&amp;Data_HSK3!C1018&amp;")")</f>
        <v/>
      </c>
      <c r="F1024" s="1" t="str">
        <f t="shared" si="6"/>
        <v/>
      </c>
      <c r="G1024" s="1" t="str">
        <f t="shared" si="7"/>
        <v/>
      </c>
    </row>
    <row r="1025" spans="1:7" ht="15.75" customHeight="1">
      <c r="A1025" s="14" t="str">
        <f>IF(Data_HSK3!E1019="","",Data_HSK3!E1019)</f>
        <v/>
      </c>
      <c r="B1025" s="15"/>
      <c r="C1025" s="16" t="str">
        <f>IF(OR(A1025="",TRIM(B1025)=""),"",IF(OR(ISNUMBER(FIND("|"&amp;F1025&amp;"|",Data_HSK3!G1019)),AND(F1025=G1025,ISNUMBER(FIND("|"&amp;G1025&amp;"|",Data_HSK3!H1019)))),"✅","❌"))</f>
        <v/>
      </c>
      <c r="D1025" s="17" t="str">
        <f>IF(OR(A1025="",$D$5&lt;&gt;"Có"),"",Data_HSK3!B1019&amp;"  ("&amp;Data_HSK3!C1019&amp;")")</f>
        <v/>
      </c>
      <c r="F1025" s="1" t="str">
        <f t="shared" si="6"/>
        <v/>
      </c>
      <c r="G1025" s="1" t="str">
        <f t="shared" si="7"/>
        <v/>
      </c>
    </row>
    <row r="1026" spans="1:7" ht="15.75" customHeight="1">
      <c r="A1026" s="14" t="str">
        <f>IF(Data_HSK3!E1020="","",Data_HSK3!E1020)</f>
        <v/>
      </c>
      <c r="B1026" s="15"/>
      <c r="C1026" s="16" t="str">
        <f>IF(OR(A1026="",TRIM(B1026)=""),"",IF(OR(ISNUMBER(FIND("|"&amp;F1026&amp;"|",Data_HSK3!G1020)),AND(F1026=G1026,ISNUMBER(FIND("|"&amp;G1026&amp;"|",Data_HSK3!H1020)))),"✅","❌"))</f>
        <v/>
      </c>
      <c r="D1026" s="17" t="str">
        <f>IF(OR(A1026="",$D$5&lt;&gt;"Có"),"",Data_HSK3!B1020&amp;"  ("&amp;Data_HSK3!C1020&amp;")")</f>
        <v/>
      </c>
      <c r="F1026" s="1" t="str">
        <f t="shared" si="6"/>
        <v/>
      </c>
      <c r="G1026" s="1" t="str">
        <f t="shared" si="7"/>
        <v/>
      </c>
    </row>
    <row r="1027" spans="1:7" ht="15.75" customHeight="1">
      <c r="A1027" s="14" t="str">
        <f>IF(Data_HSK3!E1021="","",Data_HSK3!E1021)</f>
        <v/>
      </c>
      <c r="B1027" s="15"/>
      <c r="C1027" s="16" t="str">
        <f>IF(OR(A1027="",TRIM(B1027)=""),"",IF(OR(ISNUMBER(FIND("|"&amp;F1027&amp;"|",Data_HSK3!G1021)),AND(F1027=G1027,ISNUMBER(FIND("|"&amp;G1027&amp;"|",Data_HSK3!H1021)))),"✅","❌"))</f>
        <v/>
      </c>
      <c r="D1027" s="17" t="str">
        <f>IF(OR(A1027="",$D$5&lt;&gt;"Có"),"",Data_HSK3!B1021&amp;"  ("&amp;Data_HSK3!C1021&amp;")")</f>
        <v/>
      </c>
      <c r="F1027" s="1" t="str">
        <f t="shared" si="6"/>
        <v/>
      </c>
      <c r="G1027" s="1" t="str">
        <f t="shared" si="7"/>
        <v/>
      </c>
    </row>
    <row r="1028" spans="1:7" ht="15.75" customHeight="1">
      <c r="A1028" s="14" t="str">
        <f>IF(Data_HSK3!E1022="","",Data_HSK3!E1022)</f>
        <v/>
      </c>
      <c r="B1028" s="15"/>
      <c r="C1028" s="16" t="str">
        <f>IF(OR(A1028="",TRIM(B1028)=""),"",IF(OR(ISNUMBER(FIND("|"&amp;F1028&amp;"|",Data_HSK3!G1022)),AND(F1028=G1028,ISNUMBER(FIND("|"&amp;G1028&amp;"|",Data_HSK3!H1022)))),"✅","❌"))</f>
        <v/>
      </c>
      <c r="D1028" s="17" t="str">
        <f>IF(OR(A1028="",$D$5&lt;&gt;"Có"),"",Data_HSK3!B1022&amp;"  ("&amp;Data_HSK3!C1022&amp;")")</f>
        <v/>
      </c>
      <c r="F1028" s="1" t="str">
        <f t="shared" ref="F1028:F1207" si="8">IF(TRIM(B1028)="","",SUBSTITUTE(SUBSTITUTE(SUBSTITUTE(SUBSTITUTE(SUBSTITUTE(SUBSTITUTE(SUBSTITUTE(SUBSTITUTE(SUBSTITUTE(SUBSTITUTE(SUBSTITUTE(SUBSTITUTE(SUBSTITUTE(SUBSTITUTE(SUBSTITUTE(SUBSTITUTE(LOWER(TRIM(B1028))," ",""),"'",""),"’",""),"·",""),"/",""),"-",""),"(",""),")",""),"（",""),"）",""),"ü","v"),";","|"),"；","|"),",","|"),"，","|"),"、","|"))</f>
        <v/>
      </c>
      <c r="G1028" s="1" t="str">
        <f t="shared" ref="G1028:G1207" si="9">SUBSTITUTE(SUBSTITUTE(SUBSTITUTE(SUBSTITUTE(SUBSTITUTE(SUBSTITUTE(SUBSTITUTE(SUBSTITUTE(SUBSTITUTE(SUBSTITUTE(SUBSTITUTE(SUBSTITUTE(SUBSTITUTE(SUBSTITUTE(SUBSTITUTE(SUBSTITUTE(SUBSTITUTE(SUBSTITUTE(SUBSTITUTE(SUBSTITUTE(SUBSTITUTE(SUBSTITUTE(SUBSTITUTE(SUBSTITUTE(F1028,"ā","a"),"á","a"),"ǎ","a"),"à","a"),"ē","e"),"é","e"),"ě","e"),"è","e"),"ī","i"),"í","i"),"ǐ","i"),"ì","i"),"ō","o"),"ó","o"),"ǒ","o"),"ò","o"),"ū","u"),"ú","u"),"ǔ","u"),"ù","u"),"ǖ","v"),"ǘ","v"),"ǚ","v"),"ǜ","v")</f>
        <v/>
      </c>
    </row>
    <row r="1029" spans="1:7" ht="15.75" customHeight="1">
      <c r="A1029" s="14" t="str">
        <f>IF(Data_HSK3!E1023="","",Data_HSK3!E1023)</f>
        <v/>
      </c>
      <c r="B1029" s="15"/>
      <c r="C1029" s="16" t="str">
        <f>IF(OR(A1029="",TRIM(B1029)=""),"",IF(OR(ISNUMBER(FIND("|"&amp;F1029&amp;"|",Data_HSK3!G1023)),AND(F1029=G1029,ISNUMBER(FIND("|"&amp;G1029&amp;"|",Data_HSK3!H1023)))),"✅","❌"))</f>
        <v/>
      </c>
      <c r="D1029" s="17" t="str">
        <f>IF(OR(A1029="",$D$5&lt;&gt;"Có"),"",Data_HSK3!B1023&amp;"  ("&amp;Data_HSK3!C1023&amp;")")</f>
        <v/>
      </c>
      <c r="F1029" s="1" t="str">
        <f t="shared" si="8"/>
        <v/>
      </c>
      <c r="G1029" s="1" t="str">
        <f t="shared" si="9"/>
        <v/>
      </c>
    </row>
    <row r="1030" spans="1:7" ht="15.75" customHeight="1">
      <c r="A1030" s="14" t="str">
        <f>IF(Data_HSK3!E1024="","",Data_HSK3!E1024)</f>
        <v/>
      </c>
      <c r="B1030" s="15"/>
      <c r="C1030" s="16" t="str">
        <f>IF(OR(A1030="",TRIM(B1030)=""),"",IF(OR(ISNUMBER(FIND("|"&amp;F1030&amp;"|",Data_HSK3!G1024)),AND(F1030=G1030,ISNUMBER(FIND("|"&amp;G1030&amp;"|",Data_HSK3!H1024)))),"✅","❌"))</f>
        <v/>
      </c>
      <c r="D1030" s="17" t="str">
        <f>IF(OR(A1030="",$D$5&lt;&gt;"Có"),"",Data_HSK3!B1024&amp;"  ("&amp;Data_HSK3!C1024&amp;")")</f>
        <v/>
      </c>
      <c r="F1030" s="1" t="str">
        <f t="shared" si="8"/>
        <v/>
      </c>
      <c r="G1030" s="1" t="str">
        <f t="shared" si="9"/>
        <v/>
      </c>
    </row>
    <row r="1031" spans="1:7" ht="15.75" customHeight="1">
      <c r="A1031" s="14" t="str">
        <f>IF(Data_HSK3!E1025="","",Data_HSK3!E1025)</f>
        <v/>
      </c>
      <c r="B1031" s="15"/>
      <c r="C1031" s="16" t="str">
        <f>IF(OR(A1031="",TRIM(B1031)=""),"",IF(OR(ISNUMBER(FIND("|"&amp;F1031&amp;"|",Data_HSK3!G1025)),AND(F1031=G1031,ISNUMBER(FIND("|"&amp;G1031&amp;"|",Data_HSK3!H1025)))),"✅","❌"))</f>
        <v/>
      </c>
      <c r="D1031" s="17" t="str">
        <f>IF(OR(A1031="",$D$5&lt;&gt;"Có"),"",Data_HSK3!B1025&amp;"  ("&amp;Data_HSK3!C1025&amp;")")</f>
        <v/>
      </c>
      <c r="F1031" s="1" t="str">
        <f t="shared" si="8"/>
        <v/>
      </c>
      <c r="G1031" s="1" t="str">
        <f t="shared" si="9"/>
        <v/>
      </c>
    </row>
    <row r="1032" spans="1:7" ht="15.75" customHeight="1">
      <c r="A1032" s="14" t="str">
        <f>IF(Data_HSK3!E1026="","",Data_HSK3!E1026)</f>
        <v/>
      </c>
      <c r="B1032" s="15"/>
      <c r="C1032" s="16" t="str">
        <f>IF(OR(A1032="",TRIM(B1032)=""),"",IF(OR(ISNUMBER(FIND("|"&amp;F1032&amp;"|",Data_HSK3!G1026)),AND(F1032=G1032,ISNUMBER(FIND("|"&amp;G1032&amp;"|",Data_HSK3!H1026)))),"✅","❌"))</f>
        <v/>
      </c>
      <c r="D1032" s="17" t="str">
        <f>IF(OR(A1032="",$D$5&lt;&gt;"Có"),"",Data_HSK3!B1026&amp;"  ("&amp;Data_HSK3!C1026&amp;")")</f>
        <v/>
      </c>
      <c r="F1032" s="1" t="str">
        <f t="shared" si="8"/>
        <v/>
      </c>
      <c r="G1032" s="1" t="str">
        <f t="shared" si="9"/>
        <v/>
      </c>
    </row>
    <row r="1033" spans="1:7" ht="15.75" customHeight="1">
      <c r="A1033" s="14" t="str">
        <f>IF(Data_HSK3!E1027="","",Data_HSK3!E1027)</f>
        <v/>
      </c>
      <c r="B1033" s="15"/>
      <c r="C1033" s="16" t="str">
        <f>IF(OR(A1033="",TRIM(B1033)=""),"",IF(OR(ISNUMBER(FIND("|"&amp;F1033&amp;"|",Data_HSK3!G1027)),AND(F1033=G1033,ISNUMBER(FIND("|"&amp;G1033&amp;"|",Data_HSK3!H1027)))),"✅","❌"))</f>
        <v/>
      </c>
      <c r="D1033" s="17" t="str">
        <f>IF(OR(A1033="",$D$5&lt;&gt;"Có"),"",Data_HSK3!B1027&amp;"  ("&amp;Data_HSK3!C1027&amp;")")</f>
        <v/>
      </c>
      <c r="F1033" s="1" t="str">
        <f t="shared" si="8"/>
        <v/>
      </c>
      <c r="G1033" s="1" t="str">
        <f t="shared" si="9"/>
        <v/>
      </c>
    </row>
    <row r="1034" spans="1:7" ht="15.75" customHeight="1">
      <c r="A1034" s="14" t="str">
        <f>IF(Data_HSK3!E1028="","",Data_HSK3!E1028)</f>
        <v/>
      </c>
      <c r="B1034" s="15"/>
      <c r="C1034" s="16" t="str">
        <f>IF(OR(A1034="",TRIM(B1034)=""),"",IF(OR(ISNUMBER(FIND("|"&amp;F1034&amp;"|",Data_HSK3!G1028)),AND(F1034=G1034,ISNUMBER(FIND("|"&amp;G1034&amp;"|",Data_HSK3!H1028)))),"✅","❌"))</f>
        <v/>
      </c>
      <c r="D1034" s="17" t="str">
        <f>IF(OR(A1034="",$D$5&lt;&gt;"Có"),"",Data_HSK3!B1028&amp;"  ("&amp;Data_HSK3!C1028&amp;")")</f>
        <v/>
      </c>
      <c r="F1034" s="1" t="str">
        <f t="shared" si="8"/>
        <v/>
      </c>
      <c r="G1034" s="1" t="str">
        <f t="shared" si="9"/>
        <v/>
      </c>
    </row>
    <row r="1035" spans="1:7" ht="15.75" customHeight="1">
      <c r="A1035" s="14" t="str">
        <f>IF(Data_HSK3!E1029="","",Data_HSK3!E1029)</f>
        <v/>
      </c>
      <c r="B1035" s="15"/>
      <c r="C1035" s="16" t="str">
        <f>IF(OR(A1035="",TRIM(B1035)=""),"",IF(OR(ISNUMBER(FIND("|"&amp;F1035&amp;"|",Data_HSK3!G1029)),AND(F1035=G1035,ISNUMBER(FIND("|"&amp;G1035&amp;"|",Data_HSK3!H1029)))),"✅","❌"))</f>
        <v/>
      </c>
      <c r="D1035" s="17" t="str">
        <f>IF(OR(A1035="",$D$5&lt;&gt;"Có"),"",Data_HSK3!B1029&amp;"  ("&amp;Data_HSK3!C1029&amp;")")</f>
        <v/>
      </c>
      <c r="F1035" s="1" t="str">
        <f t="shared" si="8"/>
        <v/>
      </c>
      <c r="G1035" s="1" t="str">
        <f t="shared" si="9"/>
        <v/>
      </c>
    </row>
    <row r="1036" spans="1:7" ht="15.75" customHeight="1">
      <c r="A1036" s="14" t="str">
        <f>IF(Data_HSK3!E1030="","",Data_HSK3!E1030)</f>
        <v/>
      </c>
      <c r="B1036" s="15"/>
      <c r="C1036" s="16" t="str">
        <f>IF(OR(A1036="",TRIM(B1036)=""),"",IF(OR(ISNUMBER(FIND("|"&amp;F1036&amp;"|",Data_HSK3!G1030)),AND(F1036=G1036,ISNUMBER(FIND("|"&amp;G1036&amp;"|",Data_HSK3!H1030)))),"✅","❌"))</f>
        <v/>
      </c>
      <c r="D1036" s="17" t="str">
        <f>IF(OR(A1036="",$D$5&lt;&gt;"Có"),"",Data_HSK3!B1030&amp;"  ("&amp;Data_HSK3!C1030&amp;")")</f>
        <v/>
      </c>
      <c r="F1036" s="1" t="str">
        <f t="shared" si="8"/>
        <v/>
      </c>
      <c r="G1036" s="1" t="str">
        <f t="shared" si="9"/>
        <v/>
      </c>
    </row>
    <row r="1037" spans="1:7" ht="15.75" customHeight="1">
      <c r="A1037" s="14" t="str">
        <f>IF(Data_HSK3!E1031="","",Data_HSK3!E1031)</f>
        <v/>
      </c>
      <c r="B1037" s="15"/>
      <c r="C1037" s="16" t="str">
        <f>IF(OR(A1037="",TRIM(B1037)=""),"",IF(OR(ISNUMBER(FIND("|"&amp;F1037&amp;"|",Data_HSK3!G1031)),AND(F1037=G1037,ISNUMBER(FIND("|"&amp;G1037&amp;"|",Data_HSK3!H1031)))),"✅","❌"))</f>
        <v/>
      </c>
      <c r="D1037" s="17" t="str">
        <f>IF(OR(A1037="",$D$5&lt;&gt;"Có"),"",Data_HSK3!B1031&amp;"  ("&amp;Data_HSK3!C1031&amp;")")</f>
        <v/>
      </c>
      <c r="F1037" s="1" t="str">
        <f t="shared" si="8"/>
        <v/>
      </c>
      <c r="G1037" s="1" t="str">
        <f t="shared" si="9"/>
        <v/>
      </c>
    </row>
    <row r="1038" spans="1:7" ht="15.75" customHeight="1">
      <c r="A1038" s="14" t="str">
        <f>IF(Data_HSK3!E1032="","",Data_HSK3!E1032)</f>
        <v/>
      </c>
      <c r="B1038" s="15"/>
      <c r="C1038" s="16" t="str">
        <f>IF(OR(A1038="",TRIM(B1038)=""),"",IF(OR(ISNUMBER(FIND("|"&amp;F1038&amp;"|",Data_HSK3!G1032)),AND(F1038=G1038,ISNUMBER(FIND("|"&amp;G1038&amp;"|",Data_HSK3!H1032)))),"✅","❌"))</f>
        <v/>
      </c>
      <c r="D1038" s="17" t="str">
        <f>IF(OR(A1038="",$D$5&lt;&gt;"Có"),"",Data_HSK3!B1032&amp;"  ("&amp;Data_HSK3!C1032&amp;")")</f>
        <v/>
      </c>
      <c r="F1038" s="1" t="str">
        <f t="shared" si="8"/>
        <v/>
      </c>
      <c r="G1038" s="1" t="str">
        <f t="shared" si="9"/>
        <v/>
      </c>
    </row>
    <row r="1039" spans="1:7" ht="15.75" customHeight="1">
      <c r="A1039" s="14" t="str">
        <f>IF(Data_HSK3!E1033="","",Data_HSK3!E1033)</f>
        <v/>
      </c>
      <c r="B1039" s="15"/>
      <c r="C1039" s="16" t="str">
        <f>IF(OR(A1039="",TRIM(B1039)=""),"",IF(OR(ISNUMBER(FIND("|"&amp;F1039&amp;"|",Data_HSK3!G1033)),AND(F1039=G1039,ISNUMBER(FIND("|"&amp;G1039&amp;"|",Data_HSK3!H1033)))),"✅","❌"))</f>
        <v/>
      </c>
      <c r="D1039" s="17" t="str">
        <f>IF(OR(A1039="",$D$5&lt;&gt;"Có"),"",Data_HSK3!B1033&amp;"  ("&amp;Data_HSK3!C1033&amp;")")</f>
        <v/>
      </c>
      <c r="F1039" s="1" t="str">
        <f t="shared" si="8"/>
        <v/>
      </c>
      <c r="G1039" s="1" t="str">
        <f t="shared" si="9"/>
        <v/>
      </c>
    </row>
    <row r="1040" spans="1:7" ht="15.75" customHeight="1">
      <c r="A1040" s="14" t="str">
        <f>IF(Data_HSK3!E1034="","",Data_HSK3!E1034)</f>
        <v/>
      </c>
      <c r="B1040" s="15"/>
      <c r="C1040" s="16" t="str">
        <f>IF(OR(A1040="",TRIM(B1040)=""),"",IF(OR(ISNUMBER(FIND("|"&amp;F1040&amp;"|",Data_HSK3!G1034)),AND(F1040=G1040,ISNUMBER(FIND("|"&amp;G1040&amp;"|",Data_HSK3!H1034)))),"✅","❌"))</f>
        <v/>
      </c>
      <c r="D1040" s="17" t="str">
        <f>IF(OR(A1040="",$D$5&lt;&gt;"Có"),"",Data_HSK3!B1034&amp;"  ("&amp;Data_HSK3!C1034&amp;")")</f>
        <v/>
      </c>
      <c r="F1040" s="1" t="str">
        <f t="shared" si="8"/>
        <v/>
      </c>
      <c r="G1040" s="1" t="str">
        <f t="shared" si="9"/>
        <v/>
      </c>
    </row>
    <row r="1041" spans="1:7" ht="15.75" customHeight="1">
      <c r="A1041" s="14" t="str">
        <f>IF(Data_HSK3!E1035="","",Data_HSK3!E1035)</f>
        <v/>
      </c>
      <c r="B1041" s="15"/>
      <c r="C1041" s="16" t="str">
        <f>IF(OR(A1041="",TRIM(B1041)=""),"",IF(OR(ISNUMBER(FIND("|"&amp;F1041&amp;"|",Data_HSK3!G1035)),AND(F1041=G1041,ISNUMBER(FIND("|"&amp;G1041&amp;"|",Data_HSK3!H1035)))),"✅","❌"))</f>
        <v/>
      </c>
      <c r="D1041" s="17" t="str">
        <f>IF(OR(A1041="",$D$5&lt;&gt;"Có"),"",Data_HSK3!B1035&amp;"  ("&amp;Data_HSK3!C1035&amp;")")</f>
        <v/>
      </c>
      <c r="F1041" s="1" t="str">
        <f t="shared" si="8"/>
        <v/>
      </c>
      <c r="G1041" s="1" t="str">
        <f t="shared" si="9"/>
        <v/>
      </c>
    </row>
    <row r="1042" spans="1:7" ht="15.75" customHeight="1">
      <c r="A1042" s="14" t="str">
        <f>IF(Data_HSK3!E1036="","",Data_HSK3!E1036)</f>
        <v/>
      </c>
      <c r="B1042" s="15"/>
      <c r="C1042" s="16" t="str">
        <f>IF(OR(A1042="",TRIM(B1042)=""),"",IF(OR(ISNUMBER(FIND("|"&amp;F1042&amp;"|",Data_HSK3!G1036)),AND(F1042=G1042,ISNUMBER(FIND("|"&amp;G1042&amp;"|",Data_HSK3!H1036)))),"✅","❌"))</f>
        <v/>
      </c>
      <c r="D1042" s="17" t="str">
        <f>IF(OR(A1042="",$D$5&lt;&gt;"Có"),"",Data_HSK3!B1036&amp;"  ("&amp;Data_HSK3!C1036&amp;")")</f>
        <v/>
      </c>
      <c r="F1042" s="1" t="str">
        <f t="shared" si="8"/>
        <v/>
      </c>
      <c r="G1042" s="1" t="str">
        <f t="shared" si="9"/>
        <v/>
      </c>
    </row>
    <row r="1043" spans="1:7" ht="15.75" customHeight="1">
      <c r="A1043" s="14" t="str">
        <f>IF(Data_HSK3!E1037="","",Data_HSK3!E1037)</f>
        <v/>
      </c>
      <c r="B1043" s="15"/>
      <c r="C1043" s="16" t="str">
        <f>IF(OR(A1043="",TRIM(B1043)=""),"",IF(OR(ISNUMBER(FIND("|"&amp;F1043&amp;"|",Data_HSK3!G1037)),AND(F1043=G1043,ISNUMBER(FIND("|"&amp;G1043&amp;"|",Data_HSK3!H1037)))),"✅","❌"))</f>
        <v/>
      </c>
      <c r="D1043" s="17" t="str">
        <f>IF(OR(A1043="",$D$5&lt;&gt;"Có"),"",Data_HSK3!B1037&amp;"  ("&amp;Data_HSK3!C1037&amp;")")</f>
        <v/>
      </c>
      <c r="F1043" s="1" t="str">
        <f t="shared" si="8"/>
        <v/>
      </c>
      <c r="G1043" s="1" t="str">
        <f t="shared" si="9"/>
        <v/>
      </c>
    </row>
    <row r="1044" spans="1:7" ht="15.75" customHeight="1">
      <c r="A1044" s="14" t="str">
        <f>IF(Data_HSK3!E1038="","",Data_HSK3!E1038)</f>
        <v/>
      </c>
      <c r="B1044" s="15"/>
      <c r="C1044" s="16" t="str">
        <f>IF(OR(A1044="",TRIM(B1044)=""),"",IF(OR(ISNUMBER(FIND("|"&amp;F1044&amp;"|",Data_HSK3!G1038)),AND(F1044=G1044,ISNUMBER(FIND("|"&amp;G1044&amp;"|",Data_HSK3!H1038)))),"✅","❌"))</f>
        <v/>
      </c>
      <c r="D1044" s="17" t="str">
        <f>IF(OR(A1044="",$D$5&lt;&gt;"Có"),"",Data_HSK3!B1038&amp;"  ("&amp;Data_HSK3!C1038&amp;")")</f>
        <v/>
      </c>
      <c r="F1044" s="1" t="str">
        <f t="shared" si="8"/>
        <v/>
      </c>
      <c r="G1044" s="1" t="str">
        <f t="shared" si="9"/>
        <v/>
      </c>
    </row>
    <row r="1045" spans="1:7" ht="15.75" customHeight="1">
      <c r="A1045" s="14" t="str">
        <f>IF(Data_HSK3!E1039="","",Data_HSK3!E1039)</f>
        <v/>
      </c>
      <c r="B1045" s="15"/>
      <c r="C1045" s="16" t="str">
        <f>IF(OR(A1045="",TRIM(B1045)=""),"",IF(OR(ISNUMBER(FIND("|"&amp;F1045&amp;"|",Data_HSK3!G1039)),AND(F1045=G1045,ISNUMBER(FIND("|"&amp;G1045&amp;"|",Data_HSK3!H1039)))),"✅","❌"))</f>
        <v/>
      </c>
      <c r="D1045" s="17" t="str">
        <f>IF(OR(A1045="",$D$5&lt;&gt;"Có"),"",Data_HSK3!B1039&amp;"  ("&amp;Data_HSK3!C1039&amp;")")</f>
        <v/>
      </c>
      <c r="F1045" s="1" t="str">
        <f t="shared" si="8"/>
        <v/>
      </c>
      <c r="G1045" s="1" t="str">
        <f t="shared" si="9"/>
        <v/>
      </c>
    </row>
    <row r="1046" spans="1:7" ht="15.75" customHeight="1">
      <c r="A1046" s="14" t="str">
        <f>IF(Data_HSK3!E1040="","",Data_HSK3!E1040)</f>
        <v/>
      </c>
      <c r="B1046" s="15"/>
      <c r="C1046" s="16" t="str">
        <f>IF(OR(A1046="",TRIM(B1046)=""),"",IF(OR(ISNUMBER(FIND("|"&amp;F1046&amp;"|",Data_HSK3!G1040)),AND(F1046=G1046,ISNUMBER(FIND("|"&amp;G1046&amp;"|",Data_HSK3!H1040)))),"✅","❌"))</f>
        <v/>
      </c>
      <c r="D1046" s="17" t="str">
        <f>IF(OR(A1046="",$D$5&lt;&gt;"Có"),"",Data_HSK3!B1040&amp;"  ("&amp;Data_HSK3!C1040&amp;")")</f>
        <v/>
      </c>
      <c r="F1046" s="1" t="str">
        <f t="shared" si="8"/>
        <v/>
      </c>
      <c r="G1046" s="1" t="str">
        <f t="shared" si="9"/>
        <v/>
      </c>
    </row>
    <row r="1047" spans="1:7" ht="15.75" customHeight="1">
      <c r="A1047" s="14" t="str">
        <f>IF(Data_HSK3!E1041="","",Data_HSK3!E1041)</f>
        <v/>
      </c>
      <c r="B1047" s="15"/>
      <c r="C1047" s="16" t="str">
        <f>IF(OR(A1047="",TRIM(B1047)=""),"",IF(OR(ISNUMBER(FIND("|"&amp;F1047&amp;"|",Data_HSK3!G1041)),AND(F1047=G1047,ISNUMBER(FIND("|"&amp;G1047&amp;"|",Data_HSK3!H1041)))),"✅","❌"))</f>
        <v/>
      </c>
      <c r="D1047" s="17" t="str">
        <f>IF(OR(A1047="",$D$5&lt;&gt;"Có"),"",Data_HSK3!B1041&amp;"  ("&amp;Data_HSK3!C1041&amp;")")</f>
        <v/>
      </c>
      <c r="F1047" s="1" t="str">
        <f t="shared" si="8"/>
        <v/>
      </c>
      <c r="G1047" s="1" t="str">
        <f t="shared" si="9"/>
        <v/>
      </c>
    </row>
    <row r="1048" spans="1:7" ht="15.75" customHeight="1">
      <c r="A1048" s="14" t="str">
        <f>IF(Data_HSK3!E1042="","",Data_HSK3!E1042)</f>
        <v/>
      </c>
      <c r="B1048" s="15"/>
      <c r="C1048" s="16" t="str">
        <f>IF(OR(A1048="",TRIM(B1048)=""),"",IF(OR(ISNUMBER(FIND("|"&amp;F1048&amp;"|",Data_HSK3!G1042)),AND(F1048=G1048,ISNUMBER(FIND("|"&amp;G1048&amp;"|",Data_HSK3!H1042)))),"✅","❌"))</f>
        <v/>
      </c>
      <c r="D1048" s="17" t="str">
        <f>IF(OR(A1048="",$D$5&lt;&gt;"Có"),"",Data_HSK3!B1042&amp;"  ("&amp;Data_HSK3!C1042&amp;")")</f>
        <v/>
      </c>
      <c r="F1048" s="1" t="str">
        <f t="shared" si="8"/>
        <v/>
      </c>
      <c r="G1048" s="1" t="str">
        <f t="shared" si="9"/>
        <v/>
      </c>
    </row>
    <row r="1049" spans="1:7" ht="15.75" customHeight="1">
      <c r="A1049" s="14" t="str">
        <f>IF(Data_HSK3!E1043="","",Data_HSK3!E1043)</f>
        <v/>
      </c>
      <c r="B1049" s="15"/>
      <c r="C1049" s="16" t="str">
        <f>IF(OR(A1049="",TRIM(B1049)=""),"",IF(OR(ISNUMBER(FIND("|"&amp;F1049&amp;"|",Data_HSK3!G1043)),AND(F1049=G1049,ISNUMBER(FIND("|"&amp;G1049&amp;"|",Data_HSK3!H1043)))),"✅","❌"))</f>
        <v/>
      </c>
      <c r="D1049" s="17" t="str">
        <f>IF(OR(A1049="",$D$5&lt;&gt;"Có"),"",Data_HSK3!B1043&amp;"  ("&amp;Data_HSK3!C1043&amp;")")</f>
        <v/>
      </c>
      <c r="F1049" s="1" t="str">
        <f t="shared" si="8"/>
        <v/>
      </c>
      <c r="G1049" s="1" t="str">
        <f t="shared" si="9"/>
        <v/>
      </c>
    </row>
    <row r="1050" spans="1:7" ht="15.75" customHeight="1">
      <c r="A1050" s="14" t="str">
        <f>IF(Data_HSK3!E1044="","",Data_HSK3!E1044)</f>
        <v/>
      </c>
      <c r="B1050" s="15"/>
      <c r="C1050" s="16" t="str">
        <f>IF(OR(A1050="",TRIM(B1050)=""),"",IF(OR(ISNUMBER(FIND("|"&amp;F1050&amp;"|",Data_HSK3!G1044)),AND(F1050=G1050,ISNUMBER(FIND("|"&amp;G1050&amp;"|",Data_HSK3!H1044)))),"✅","❌"))</f>
        <v/>
      </c>
      <c r="D1050" s="17" t="str">
        <f>IF(OR(A1050="",$D$5&lt;&gt;"Có"),"",Data_HSK3!B1044&amp;"  ("&amp;Data_HSK3!C1044&amp;")")</f>
        <v/>
      </c>
      <c r="F1050" s="1" t="str">
        <f t="shared" si="8"/>
        <v/>
      </c>
      <c r="G1050" s="1" t="str">
        <f t="shared" si="9"/>
        <v/>
      </c>
    </row>
    <row r="1051" spans="1:7" ht="15.75" customHeight="1">
      <c r="A1051" s="14" t="str">
        <f>IF(Data_HSK3!E1045="","",Data_HSK3!E1045)</f>
        <v/>
      </c>
      <c r="B1051" s="15"/>
      <c r="C1051" s="16" t="str">
        <f>IF(OR(A1051="",TRIM(B1051)=""),"",IF(OR(ISNUMBER(FIND("|"&amp;F1051&amp;"|",Data_HSK3!G1045)),AND(F1051=G1051,ISNUMBER(FIND("|"&amp;G1051&amp;"|",Data_HSK3!H1045)))),"✅","❌"))</f>
        <v/>
      </c>
      <c r="D1051" s="17" t="str">
        <f>IF(OR(A1051="",$D$5&lt;&gt;"Có"),"",Data_HSK3!B1045&amp;"  ("&amp;Data_HSK3!C1045&amp;")")</f>
        <v/>
      </c>
      <c r="F1051" s="1" t="str">
        <f t="shared" si="8"/>
        <v/>
      </c>
      <c r="G1051" s="1" t="str">
        <f t="shared" si="9"/>
        <v/>
      </c>
    </row>
    <row r="1052" spans="1:7" ht="15.75" customHeight="1">
      <c r="A1052" s="14" t="str">
        <f>IF(Data_HSK3!E1046="","",Data_HSK3!E1046)</f>
        <v/>
      </c>
      <c r="B1052" s="15"/>
      <c r="C1052" s="16" t="str">
        <f>IF(OR(A1052="",TRIM(B1052)=""),"",IF(OR(ISNUMBER(FIND("|"&amp;F1052&amp;"|",Data_HSK3!G1046)),AND(F1052=G1052,ISNUMBER(FIND("|"&amp;G1052&amp;"|",Data_HSK3!H1046)))),"✅","❌"))</f>
        <v/>
      </c>
      <c r="D1052" s="17" t="str">
        <f>IF(OR(A1052="",$D$5&lt;&gt;"Có"),"",Data_HSK3!B1046&amp;"  ("&amp;Data_HSK3!C1046&amp;")")</f>
        <v/>
      </c>
      <c r="F1052" s="1" t="str">
        <f t="shared" si="8"/>
        <v/>
      </c>
      <c r="G1052" s="1" t="str">
        <f t="shared" si="9"/>
        <v/>
      </c>
    </row>
    <row r="1053" spans="1:7" ht="15.75" customHeight="1">
      <c r="A1053" s="14" t="str">
        <f>IF(Data_HSK3!E1047="","",Data_HSK3!E1047)</f>
        <v/>
      </c>
      <c r="B1053" s="15"/>
      <c r="C1053" s="16" t="str">
        <f>IF(OR(A1053="",TRIM(B1053)=""),"",IF(OR(ISNUMBER(FIND("|"&amp;F1053&amp;"|",Data_HSK3!G1047)),AND(F1053=G1053,ISNUMBER(FIND("|"&amp;G1053&amp;"|",Data_HSK3!H1047)))),"✅","❌"))</f>
        <v/>
      </c>
      <c r="D1053" s="17" t="str">
        <f>IF(OR(A1053="",$D$5&lt;&gt;"Có"),"",Data_HSK3!B1047&amp;"  ("&amp;Data_HSK3!C1047&amp;")")</f>
        <v/>
      </c>
      <c r="F1053" s="1" t="str">
        <f t="shared" si="8"/>
        <v/>
      </c>
      <c r="G1053" s="1" t="str">
        <f t="shared" si="9"/>
        <v/>
      </c>
    </row>
    <row r="1054" spans="1:7" ht="15.75" customHeight="1">
      <c r="A1054" s="14" t="str">
        <f>IF(Data_HSK3!E1048="","",Data_HSK3!E1048)</f>
        <v/>
      </c>
      <c r="B1054" s="15"/>
      <c r="C1054" s="16" t="str">
        <f>IF(OR(A1054="",TRIM(B1054)=""),"",IF(OR(ISNUMBER(FIND("|"&amp;F1054&amp;"|",Data_HSK3!G1048)),AND(F1054=G1054,ISNUMBER(FIND("|"&amp;G1054&amp;"|",Data_HSK3!H1048)))),"✅","❌"))</f>
        <v/>
      </c>
      <c r="D1054" s="17" t="str">
        <f>IF(OR(A1054="",$D$5&lt;&gt;"Có"),"",Data_HSK3!B1048&amp;"  ("&amp;Data_HSK3!C1048&amp;")")</f>
        <v/>
      </c>
      <c r="F1054" s="1" t="str">
        <f t="shared" si="8"/>
        <v/>
      </c>
      <c r="G1054" s="1" t="str">
        <f t="shared" si="9"/>
        <v/>
      </c>
    </row>
    <row r="1055" spans="1:7" ht="15.75" customHeight="1">
      <c r="A1055" s="14" t="str">
        <f>IF(Data_HSK3!E1049="","",Data_HSK3!E1049)</f>
        <v/>
      </c>
      <c r="B1055" s="15"/>
      <c r="C1055" s="16" t="str">
        <f>IF(OR(A1055="",TRIM(B1055)=""),"",IF(OR(ISNUMBER(FIND("|"&amp;F1055&amp;"|",Data_HSK3!G1049)),AND(F1055=G1055,ISNUMBER(FIND("|"&amp;G1055&amp;"|",Data_HSK3!H1049)))),"✅","❌"))</f>
        <v/>
      </c>
      <c r="D1055" s="17" t="str">
        <f>IF(OR(A1055="",$D$5&lt;&gt;"Có"),"",Data_HSK3!B1049&amp;"  ("&amp;Data_HSK3!C1049&amp;")")</f>
        <v/>
      </c>
      <c r="F1055" s="1" t="str">
        <f t="shared" si="8"/>
        <v/>
      </c>
      <c r="G1055" s="1" t="str">
        <f t="shared" si="9"/>
        <v/>
      </c>
    </row>
    <row r="1056" spans="1:7" ht="15.75" customHeight="1">
      <c r="A1056" s="14" t="str">
        <f>IF(Data_HSK3!E1050="","",Data_HSK3!E1050)</f>
        <v/>
      </c>
      <c r="B1056" s="15"/>
      <c r="C1056" s="16" t="str">
        <f>IF(OR(A1056="",TRIM(B1056)=""),"",IF(OR(ISNUMBER(FIND("|"&amp;F1056&amp;"|",Data_HSK3!G1050)),AND(F1056=G1056,ISNUMBER(FIND("|"&amp;G1056&amp;"|",Data_HSK3!H1050)))),"✅","❌"))</f>
        <v/>
      </c>
      <c r="D1056" s="17" t="str">
        <f>IF(OR(A1056="",$D$5&lt;&gt;"Có"),"",Data_HSK3!B1050&amp;"  ("&amp;Data_HSK3!C1050&amp;")")</f>
        <v/>
      </c>
      <c r="F1056" s="1" t="str">
        <f t="shared" si="8"/>
        <v/>
      </c>
      <c r="G1056" s="1" t="str">
        <f t="shared" si="9"/>
        <v/>
      </c>
    </row>
    <row r="1057" spans="1:7" ht="15.75" customHeight="1">
      <c r="A1057" s="14" t="str">
        <f>IF(Data_HSK3!E1051="","",Data_HSK3!E1051)</f>
        <v/>
      </c>
      <c r="B1057" s="15"/>
      <c r="C1057" s="16" t="str">
        <f>IF(OR(A1057="",TRIM(B1057)=""),"",IF(OR(ISNUMBER(FIND("|"&amp;F1057&amp;"|",Data_HSK3!G1051)),AND(F1057=G1057,ISNUMBER(FIND("|"&amp;G1057&amp;"|",Data_HSK3!H1051)))),"✅","❌"))</f>
        <v/>
      </c>
      <c r="D1057" s="17" t="str">
        <f>IF(OR(A1057="",$D$5&lt;&gt;"Có"),"",Data_HSK3!B1051&amp;"  ("&amp;Data_HSK3!C1051&amp;")")</f>
        <v/>
      </c>
      <c r="F1057" s="1" t="str">
        <f t="shared" si="8"/>
        <v/>
      </c>
      <c r="G1057" s="1" t="str">
        <f t="shared" si="9"/>
        <v/>
      </c>
    </row>
    <row r="1058" spans="1:7" ht="15.75" customHeight="1">
      <c r="A1058" s="14" t="str">
        <f>IF(Data_HSK3!E1052="","",Data_HSK3!E1052)</f>
        <v/>
      </c>
      <c r="B1058" s="15"/>
      <c r="C1058" s="16" t="str">
        <f>IF(OR(A1058="",TRIM(B1058)=""),"",IF(OR(ISNUMBER(FIND("|"&amp;F1058&amp;"|",Data_HSK3!G1052)),AND(F1058=G1058,ISNUMBER(FIND("|"&amp;G1058&amp;"|",Data_HSK3!H1052)))),"✅","❌"))</f>
        <v/>
      </c>
      <c r="D1058" s="17" t="str">
        <f>IF(OR(A1058="",$D$5&lt;&gt;"Có"),"",Data_HSK3!B1052&amp;"  ("&amp;Data_HSK3!C1052&amp;")")</f>
        <v/>
      </c>
      <c r="F1058" s="1" t="str">
        <f t="shared" si="8"/>
        <v/>
      </c>
      <c r="G1058" s="1" t="str">
        <f t="shared" si="9"/>
        <v/>
      </c>
    </row>
    <row r="1059" spans="1:7" ht="15.75" customHeight="1">
      <c r="A1059" s="14" t="str">
        <f>IF(Data_HSK3!E1053="","",Data_HSK3!E1053)</f>
        <v/>
      </c>
      <c r="B1059" s="15"/>
      <c r="C1059" s="16" t="str">
        <f>IF(OR(A1059="",TRIM(B1059)=""),"",IF(OR(ISNUMBER(FIND("|"&amp;F1059&amp;"|",Data_HSK3!G1053)),AND(F1059=G1059,ISNUMBER(FIND("|"&amp;G1059&amp;"|",Data_HSK3!H1053)))),"✅","❌"))</f>
        <v/>
      </c>
      <c r="D1059" s="17" t="str">
        <f>IF(OR(A1059="",$D$5&lt;&gt;"Có"),"",Data_HSK3!B1053&amp;"  ("&amp;Data_HSK3!C1053&amp;")")</f>
        <v/>
      </c>
      <c r="F1059" s="1" t="str">
        <f t="shared" si="8"/>
        <v/>
      </c>
      <c r="G1059" s="1" t="str">
        <f t="shared" si="9"/>
        <v/>
      </c>
    </row>
    <row r="1060" spans="1:7" ht="15.75" customHeight="1">
      <c r="A1060" s="14" t="str">
        <f>IF(Data_HSK3!E1054="","",Data_HSK3!E1054)</f>
        <v/>
      </c>
      <c r="B1060" s="15"/>
      <c r="C1060" s="16" t="str">
        <f>IF(OR(A1060="",TRIM(B1060)=""),"",IF(OR(ISNUMBER(FIND("|"&amp;F1060&amp;"|",Data_HSK3!G1054)),AND(F1060=G1060,ISNUMBER(FIND("|"&amp;G1060&amp;"|",Data_HSK3!H1054)))),"✅","❌"))</f>
        <v/>
      </c>
      <c r="D1060" s="17" t="str">
        <f>IF(OR(A1060="",$D$5&lt;&gt;"Có"),"",Data_HSK3!B1054&amp;"  ("&amp;Data_HSK3!C1054&amp;")")</f>
        <v/>
      </c>
      <c r="F1060" s="1" t="str">
        <f t="shared" si="8"/>
        <v/>
      </c>
      <c r="G1060" s="1" t="str">
        <f t="shared" si="9"/>
        <v/>
      </c>
    </row>
    <row r="1061" spans="1:7" ht="15.75" customHeight="1">
      <c r="A1061" s="14" t="str">
        <f>IF(Data_HSK3!E1055="","",Data_HSK3!E1055)</f>
        <v/>
      </c>
      <c r="B1061" s="15"/>
      <c r="C1061" s="16" t="str">
        <f>IF(OR(A1061="",TRIM(B1061)=""),"",IF(OR(ISNUMBER(FIND("|"&amp;F1061&amp;"|",Data_HSK3!G1055)),AND(F1061=G1061,ISNUMBER(FIND("|"&amp;G1061&amp;"|",Data_HSK3!H1055)))),"✅","❌"))</f>
        <v/>
      </c>
      <c r="D1061" s="17" t="str">
        <f>IF(OR(A1061="",$D$5&lt;&gt;"Có"),"",Data_HSK3!B1055&amp;"  ("&amp;Data_HSK3!C1055&amp;")")</f>
        <v/>
      </c>
      <c r="F1061" s="1" t="str">
        <f t="shared" si="8"/>
        <v/>
      </c>
      <c r="G1061" s="1" t="str">
        <f t="shared" si="9"/>
        <v/>
      </c>
    </row>
    <row r="1062" spans="1:7" ht="15.75" customHeight="1">
      <c r="A1062" s="14" t="str">
        <f>IF(Data_HSK3!E1056="","",Data_HSK3!E1056)</f>
        <v/>
      </c>
      <c r="B1062" s="15"/>
      <c r="C1062" s="16" t="str">
        <f>IF(OR(A1062="",TRIM(B1062)=""),"",IF(OR(ISNUMBER(FIND("|"&amp;F1062&amp;"|",Data_HSK3!G1056)),AND(F1062=G1062,ISNUMBER(FIND("|"&amp;G1062&amp;"|",Data_HSK3!H1056)))),"✅","❌"))</f>
        <v/>
      </c>
      <c r="D1062" s="17" t="str">
        <f>IF(OR(A1062="",$D$5&lt;&gt;"Có"),"",Data_HSK3!B1056&amp;"  ("&amp;Data_HSK3!C1056&amp;")")</f>
        <v/>
      </c>
      <c r="F1062" s="1" t="str">
        <f t="shared" si="8"/>
        <v/>
      </c>
      <c r="G1062" s="1" t="str">
        <f t="shared" si="9"/>
        <v/>
      </c>
    </row>
    <row r="1063" spans="1:7" ht="15.75" customHeight="1">
      <c r="A1063" s="14" t="str">
        <f>IF(Data_HSK3!E1057="","",Data_HSK3!E1057)</f>
        <v/>
      </c>
      <c r="B1063" s="15"/>
      <c r="C1063" s="16" t="str">
        <f>IF(OR(A1063="",TRIM(B1063)=""),"",IF(OR(ISNUMBER(FIND("|"&amp;F1063&amp;"|",Data_HSK3!G1057)),AND(F1063=G1063,ISNUMBER(FIND("|"&amp;G1063&amp;"|",Data_HSK3!H1057)))),"✅","❌"))</f>
        <v/>
      </c>
      <c r="D1063" s="17" t="str">
        <f>IF(OR(A1063="",$D$5&lt;&gt;"Có"),"",Data_HSK3!B1057&amp;"  ("&amp;Data_HSK3!C1057&amp;")")</f>
        <v/>
      </c>
      <c r="F1063" s="1" t="str">
        <f t="shared" si="8"/>
        <v/>
      </c>
      <c r="G1063" s="1" t="str">
        <f t="shared" si="9"/>
        <v/>
      </c>
    </row>
    <row r="1064" spans="1:7" ht="15.75" customHeight="1">
      <c r="A1064" s="14" t="str">
        <f>IF(Data_HSK3!E1058="","",Data_HSK3!E1058)</f>
        <v/>
      </c>
      <c r="B1064" s="15"/>
      <c r="C1064" s="16" t="str">
        <f>IF(OR(A1064="",TRIM(B1064)=""),"",IF(OR(ISNUMBER(FIND("|"&amp;F1064&amp;"|",Data_HSK3!G1058)),AND(F1064=G1064,ISNUMBER(FIND("|"&amp;G1064&amp;"|",Data_HSK3!H1058)))),"✅","❌"))</f>
        <v/>
      </c>
      <c r="D1064" s="17" t="str">
        <f>IF(OR(A1064="",$D$5&lt;&gt;"Có"),"",Data_HSK3!B1058&amp;"  ("&amp;Data_HSK3!C1058&amp;")")</f>
        <v/>
      </c>
      <c r="F1064" s="1" t="str">
        <f t="shared" si="8"/>
        <v/>
      </c>
      <c r="G1064" s="1" t="str">
        <f t="shared" si="9"/>
        <v/>
      </c>
    </row>
    <row r="1065" spans="1:7" ht="15.75" customHeight="1">
      <c r="A1065" s="14" t="str">
        <f>IF(Data_HSK3!E1059="","",Data_HSK3!E1059)</f>
        <v/>
      </c>
      <c r="B1065" s="15"/>
      <c r="C1065" s="16" t="str">
        <f>IF(OR(A1065="",TRIM(B1065)=""),"",IF(OR(ISNUMBER(FIND("|"&amp;F1065&amp;"|",Data_HSK3!G1059)),AND(F1065=G1065,ISNUMBER(FIND("|"&amp;G1065&amp;"|",Data_HSK3!H1059)))),"✅","❌"))</f>
        <v/>
      </c>
      <c r="D1065" s="17" t="str">
        <f>IF(OR(A1065="",$D$5&lt;&gt;"Có"),"",Data_HSK3!B1059&amp;"  ("&amp;Data_HSK3!C1059&amp;")")</f>
        <v/>
      </c>
      <c r="F1065" s="1" t="str">
        <f t="shared" si="8"/>
        <v/>
      </c>
      <c r="G1065" s="1" t="str">
        <f t="shared" si="9"/>
        <v/>
      </c>
    </row>
    <row r="1066" spans="1:7" ht="15.75" customHeight="1">
      <c r="A1066" s="14" t="str">
        <f>IF(Data_HSK3!E1060="","",Data_HSK3!E1060)</f>
        <v/>
      </c>
      <c r="B1066" s="15"/>
      <c r="C1066" s="16" t="str">
        <f>IF(OR(A1066="",TRIM(B1066)=""),"",IF(OR(ISNUMBER(FIND("|"&amp;F1066&amp;"|",Data_HSK3!G1060)),AND(F1066=G1066,ISNUMBER(FIND("|"&amp;G1066&amp;"|",Data_HSK3!H1060)))),"✅","❌"))</f>
        <v/>
      </c>
      <c r="D1066" s="17" t="str">
        <f>IF(OR(A1066="",$D$5&lt;&gt;"Có"),"",Data_HSK3!B1060&amp;"  ("&amp;Data_HSK3!C1060&amp;")")</f>
        <v/>
      </c>
      <c r="F1066" s="1" t="str">
        <f t="shared" si="8"/>
        <v/>
      </c>
      <c r="G1066" s="1" t="str">
        <f t="shared" si="9"/>
        <v/>
      </c>
    </row>
    <row r="1067" spans="1:7" ht="15.75" customHeight="1">
      <c r="A1067" s="14" t="str">
        <f>IF(Data_HSK3!E1061="","",Data_HSK3!E1061)</f>
        <v/>
      </c>
      <c r="B1067" s="15"/>
      <c r="C1067" s="16" t="str">
        <f>IF(OR(A1067="",TRIM(B1067)=""),"",IF(OR(ISNUMBER(FIND("|"&amp;F1067&amp;"|",Data_HSK3!G1061)),AND(F1067=G1067,ISNUMBER(FIND("|"&amp;G1067&amp;"|",Data_HSK3!H1061)))),"✅","❌"))</f>
        <v/>
      </c>
      <c r="D1067" s="17" t="str">
        <f>IF(OR(A1067="",$D$5&lt;&gt;"Có"),"",Data_HSK3!B1061&amp;"  ("&amp;Data_HSK3!C1061&amp;")")</f>
        <v/>
      </c>
      <c r="F1067" s="1" t="str">
        <f t="shared" si="8"/>
        <v/>
      </c>
      <c r="G1067" s="1" t="str">
        <f t="shared" si="9"/>
        <v/>
      </c>
    </row>
    <row r="1068" spans="1:7" ht="15.75" customHeight="1">
      <c r="A1068" s="14" t="str">
        <f>IF(Data_HSK3!E1062="","",Data_HSK3!E1062)</f>
        <v/>
      </c>
      <c r="B1068" s="15"/>
      <c r="C1068" s="16" t="str">
        <f>IF(OR(A1068="",TRIM(B1068)=""),"",IF(OR(ISNUMBER(FIND("|"&amp;F1068&amp;"|",Data_HSK3!G1062)),AND(F1068=G1068,ISNUMBER(FIND("|"&amp;G1068&amp;"|",Data_HSK3!H1062)))),"✅","❌"))</f>
        <v/>
      </c>
      <c r="D1068" s="17" t="str">
        <f>IF(OR(A1068="",$D$5&lt;&gt;"Có"),"",Data_HSK3!B1062&amp;"  ("&amp;Data_HSK3!C1062&amp;")")</f>
        <v/>
      </c>
      <c r="F1068" s="1" t="str">
        <f t="shared" si="8"/>
        <v/>
      </c>
      <c r="G1068" s="1" t="str">
        <f t="shared" si="9"/>
        <v/>
      </c>
    </row>
    <row r="1069" spans="1:7" ht="15.75" customHeight="1">
      <c r="A1069" s="14" t="str">
        <f>IF(Data_HSK3!E1063="","",Data_HSK3!E1063)</f>
        <v/>
      </c>
      <c r="B1069" s="15"/>
      <c r="C1069" s="16" t="str">
        <f>IF(OR(A1069="",TRIM(B1069)=""),"",IF(OR(ISNUMBER(FIND("|"&amp;F1069&amp;"|",Data_HSK3!G1063)),AND(F1069=G1069,ISNUMBER(FIND("|"&amp;G1069&amp;"|",Data_HSK3!H1063)))),"✅","❌"))</f>
        <v/>
      </c>
      <c r="D1069" s="17" t="str">
        <f>IF(OR(A1069="",$D$5&lt;&gt;"Có"),"",Data_HSK3!B1063&amp;"  ("&amp;Data_HSK3!C1063&amp;")")</f>
        <v/>
      </c>
      <c r="F1069" s="1" t="str">
        <f t="shared" si="8"/>
        <v/>
      </c>
      <c r="G1069" s="1" t="str">
        <f t="shared" si="9"/>
        <v/>
      </c>
    </row>
    <row r="1070" spans="1:7" ht="15.75" customHeight="1">
      <c r="A1070" s="14" t="str">
        <f>IF(Data_HSK3!E1064="","",Data_HSK3!E1064)</f>
        <v/>
      </c>
      <c r="B1070" s="15"/>
      <c r="C1070" s="16" t="str">
        <f>IF(OR(A1070="",TRIM(B1070)=""),"",IF(OR(ISNUMBER(FIND("|"&amp;F1070&amp;"|",Data_HSK3!G1064)),AND(F1070=G1070,ISNUMBER(FIND("|"&amp;G1070&amp;"|",Data_HSK3!H1064)))),"✅","❌"))</f>
        <v/>
      </c>
      <c r="D1070" s="17" t="str">
        <f>IF(OR(A1070="",$D$5&lt;&gt;"Có"),"",Data_HSK3!B1064&amp;"  ("&amp;Data_HSK3!C1064&amp;")")</f>
        <v/>
      </c>
      <c r="F1070" s="1" t="str">
        <f t="shared" si="8"/>
        <v/>
      </c>
      <c r="G1070" s="1" t="str">
        <f t="shared" si="9"/>
        <v/>
      </c>
    </row>
    <row r="1071" spans="1:7" ht="15.75" customHeight="1">
      <c r="A1071" s="14" t="str">
        <f>IF(Data_HSK3!E1065="","",Data_HSK3!E1065)</f>
        <v/>
      </c>
      <c r="B1071" s="15"/>
      <c r="C1071" s="16" t="str">
        <f>IF(OR(A1071="",TRIM(B1071)=""),"",IF(OR(ISNUMBER(FIND("|"&amp;F1071&amp;"|",Data_HSK3!G1065)),AND(F1071=G1071,ISNUMBER(FIND("|"&amp;G1071&amp;"|",Data_HSK3!H1065)))),"✅","❌"))</f>
        <v/>
      </c>
      <c r="D1071" s="17" t="str">
        <f>IF(OR(A1071="",$D$5&lt;&gt;"Có"),"",Data_HSK3!B1065&amp;"  ("&amp;Data_HSK3!C1065&amp;")")</f>
        <v/>
      </c>
      <c r="F1071" s="1" t="str">
        <f t="shared" si="8"/>
        <v/>
      </c>
      <c r="G1071" s="1" t="str">
        <f t="shared" si="9"/>
        <v/>
      </c>
    </row>
    <row r="1072" spans="1:7" ht="15.75" customHeight="1">
      <c r="A1072" s="14" t="str">
        <f>IF(Data_HSK3!E1066="","",Data_HSK3!E1066)</f>
        <v/>
      </c>
      <c r="B1072" s="15"/>
      <c r="C1072" s="16" t="str">
        <f>IF(OR(A1072="",TRIM(B1072)=""),"",IF(OR(ISNUMBER(FIND("|"&amp;F1072&amp;"|",Data_HSK3!G1066)),AND(F1072=G1072,ISNUMBER(FIND("|"&amp;G1072&amp;"|",Data_HSK3!H1066)))),"✅","❌"))</f>
        <v/>
      </c>
      <c r="D1072" s="17" t="str">
        <f>IF(OR(A1072="",$D$5&lt;&gt;"Có"),"",Data_HSK3!B1066&amp;"  ("&amp;Data_HSK3!C1066&amp;")")</f>
        <v/>
      </c>
      <c r="F1072" s="1" t="str">
        <f t="shared" si="8"/>
        <v/>
      </c>
      <c r="G1072" s="1" t="str">
        <f t="shared" si="9"/>
        <v/>
      </c>
    </row>
    <row r="1073" spans="1:7" ht="15.75" customHeight="1">
      <c r="A1073" s="14" t="str">
        <f>IF(Data_HSK3!E1067="","",Data_HSK3!E1067)</f>
        <v/>
      </c>
      <c r="B1073" s="15"/>
      <c r="C1073" s="16" t="str">
        <f>IF(OR(A1073="",TRIM(B1073)=""),"",IF(OR(ISNUMBER(FIND("|"&amp;F1073&amp;"|",Data_HSK3!G1067)),AND(F1073=G1073,ISNUMBER(FIND("|"&amp;G1073&amp;"|",Data_HSK3!H1067)))),"✅","❌"))</f>
        <v/>
      </c>
      <c r="D1073" s="17" t="str">
        <f>IF(OR(A1073="",$D$5&lt;&gt;"Có"),"",Data_HSK3!B1067&amp;"  ("&amp;Data_HSK3!C1067&amp;")")</f>
        <v/>
      </c>
      <c r="F1073" s="1" t="str">
        <f t="shared" si="8"/>
        <v/>
      </c>
      <c r="G1073" s="1" t="str">
        <f t="shared" si="9"/>
        <v/>
      </c>
    </row>
    <row r="1074" spans="1:7" ht="15.75" customHeight="1">
      <c r="A1074" s="14" t="str">
        <f>IF(Data_HSK3!E1068="","",Data_HSK3!E1068)</f>
        <v/>
      </c>
      <c r="B1074" s="15"/>
      <c r="C1074" s="16" t="str">
        <f>IF(OR(A1074="",TRIM(B1074)=""),"",IF(OR(ISNUMBER(FIND("|"&amp;F1074&amp;"|",Data_HSK3!G1068)),AND(F1074=G1074,ISNUMBER(FIND("|"&amp;G1074&amp;"|",Data_HSK3!H1068)))),"✅","❌"))</f>
        <v/>
      </c>
      <c r="D1074" s="17" t="str">
        <f>IF(OR(A1074="",$D$5&lt;&gt;"Có"),"",Data_HSK3!B1068&amp;"  ("&amp;Data_HSK3!C1068&amp;")")</f>
        <v/>
      </c>
      <c r="F1074" s="1" t="str">
        <f t="shared" si="8"/>
        <v/>
      </c>
      <c r="G1074" s="1" t="str">
        <f t="shared" si="9"/>
        <v/>
      </c>
    </row>
    <row r="1075" spans="1:7" ht="15.75" customHeight="1">
      <c r="A1075" s="14" t="str">
        <f>IF(Data_HSK3!E1069="","",Data_HSK3!E1069)</f>
        <v/>
      </c>
      <c r="B1075" s="15"/>
      <c r="C1075" s="16" t="str">
        <f>IF(OR(A1075="",TRIM(B1075)=""),"",IF(OR(ISNUMBER(FIND("|"&amp;F1075&amp;"|",Data_HSK3!G1069)),AND(F1075=G1075,ISNUMBER(FIND("|"&amp;G1075&amp;"|",Data_HSK3!H1069)))),"✅","❌"))</f>
        <v/>
      </c>
      <c r="D1075" s="17" t="str">
        <f>IF(OR(A1075="",$D$5&lt;&gt;"Có"),"",Data_HSK3!B1069&amp;"  ("&amp;Data_HSK3!C1069&amp;")")</f>
        <v/>
      </c>
      <c r="F1075" s="1" t="str">
        <f t="shared" si="8"/>
        <v/>
      </c>
      <c r="G1075" s="1" t="str">
        <f t="shared" si="9"/>
        <v/>
      </c>
    </row>
    <row r="1076" spans="1:7" ht="15.75" customHeight="1">
      <c r="A1076" s="14" t="str">
        <f>IF(Data_HSK3!E1070="","",Data_HSK3!E1070)</f>
        <v/>
      </c>
      <c r="B1076" s="15"/>
      <c r="C1076" s="16" t="str">
        <f>IF(OR(A1076="",TRIM(B1076)=""),"",IF(OR(ISNUMBER(FIND("|"&amp;F1076&amp;"|",Data_HSK3!G1070)),AND(F1076=G1076,ISNUMBER(FIND("|"&amp;G1076&amp;"|",Data_HSK3!H1070)))),"✅","❌"))</f>
        <v/>
      </c>
      <c r="D1076" s="17" t="str">
        <f>IF(OR(A1076="",$D$5&lt;&gt;"Có"),"",Data_HSK3!B1070&amp;"  ("&amp;Data_HSK3!C1070&amp;")")</f>
        <v/>
      </c>
      <c r="F1076" s="1" t="str">
        <f t="shared" si="8"/>
        <v/>
      </c>
      <c r="G1076" s="1" t="str">
        <f t="shared" si="9"/>
        <v/>
      </c>
    </row>
    <row r="1077" spans="1:7" ht="15.75" customHeight="1">
      <c r="A1077" s="14" t="str">
        <f>IF(Data_HSK3!E1071="","",Data_HSK3!E1071)</f>
        <v/>
      </c>
      <c r="B1077" s="15"/>
      <c r="C1077" s="16" t="str">
        <f>IF(OR(A1077="",TRIM(B1077)=""),"",IF(OR(ISNUMBER(FIND("|"&amp;F1077&amp;"|",Data_HSK3!G1071)),AND(F1077=G1077,ISNUMBER(FIND("|"&amp;G1077&amp;"|",Data_HSK3!H1071)))),"✅","❌"))</f>
        <v/>
      </c>
      <c r="D1077" s="17" t="str">
        <f>IF(OR(A1077="",$D$5&lt;&gt;"Có"),"",Data_HSK3!B1071&amp;"  ("&amp;Data_HSK3!C1071&amp;")")</f>
        <v/>
      </c>
      <c r="F1077" s="1" t="str">
        <f t="shared" si="8"/>
        <v/>
      </c>
      <c r="G1077" s="1" t="str">
        <f t="shared" si="9"/>
        <v/>
      </c>
    </row>
    <row r="1078" spans="1:7" ht="15.75" customHeight="1">
      <c r="A1078" s="14" t="str">
        <f>IF(Data_HSK3!E1072="","",Data_HSK3!E1072)</f>
        <v/>
      </c>
      <c r="B1078" s="15"/>
      <c r="C1078" s="16" t="str">
        <f>IF(OR(A1078="",TRIM(B1078)=""),"",IF(OR(ISNUMBER(FIND("|"&amp;F1078&amp;"|",Data_HSK3!G1072)),AND(F1078=G1078,ISNUMBER(FIND("|"&amp;G1078&amp;"|",Data_HSK3!H1072)))),"✅","❌"))</f>
        <v/>
      </c>
      <c r="D1078" s="17" t="str">
        <f>IF(OR(A1078="",$D$5&lt;&gt;"Có"),"",Data_HSK3!B1072&amp;"  ("&amp;Data_HSK3!C1072&amp;")")</f>
        <v/>
      </c>
      <c r="F1078" s="1" t="str">
        <f t="shared" si="8"/>
        <v/>
      </c>
      <c r="G1078" s="1" t="str">
        <f t="shared" si="9"/>
        <v/>
      </c>
    </row>
    <row r="1079" spans="1:7" ht="15.75" customHeight="1">
      <c r="A1079" s="14" t="str">
        <f>IF(Data_HSK3!E1073="","",Data_HSK3!E1073)</f>
        <v/>
      </c>
      <c r="B1079" s="15"/>
      <c r="C1079" s="16" t="str">
        <f>IF(OR(A1079="",TRIM(B1079)=""),"",IF(OR(ISNUMBER(FIND("|"&amp;F1079&amp;"|",Data_HSK3!G1073)),AND(F1079=G1079,ISNUMBER(FIND("|"&amp;G1079&amp;"|",Data_HSK3!H1073)))),"✅","❌"))</f>
        <v/>
      </c>
      <c r="D1079" s="17" t="str">
        <f>IF(OR(A1079="",$D$5&lt;&gt;"Có"),"",Data_HSK3!B1073&amp;"  ("&amp;Data_HSK3!C1073&amp;")")</f>
        <v/>
      </c>
      <c r="F1079" s="1" t="str">
        <f t="shared" si="8"/>
        <v/>
      </c>
      <c r="G1079" s="1" t="str">
        <f t="shared" si="9"/>
        <v/>
      </c>
    </row>
    <row r="1080" spans="1:7" ht="15.75" customHeight="1">
      <c r="A1080" s="14" t="str">
        <f>IF(Data_HSK3!E1074="","",Data_HSK3!E1074)</f>
        <v/>
      </c>
      <c r="B1080" s="15"/>
      <c r="C1080" s="16" t="str">
        <f>IF(OR(A1080="",TRIM(B1080)=""),"",IF(OR(ISNUMBER(FIND("|"&amp;F1080&amp;"|",Data_HSK3!G1074)),AND(F1080=G1080,ISNUMBER(FIND("|"&amp;G1080&amp;"|",Data_HSK3!H1074)))),"✅","❌"))</f>
        <v/>
      </c>
      <c r="D1080" s="17" t="str">
        <f>IF(OR(A1080="",$D$5&lt;&gt;"Có"),"",Data_HSK3!B1074&amp;"  ("&amp;Data_HSK3!C1074&amp;")")</f>
        <v/>
      </c>
      <c r="F1080" s="1" t="str">
        <f t="shared" si="8"/>
        <v/>
      </c>
      <c r="G1080" s="1" t="str">
        <f t="shared" si="9"/>
        <v/>
      </c>
    </row>
    <row r="1081" spans="1:7" ht="15.75" customHeight="1">
      <c r="A1081" s="14" t="str">
        <f>IF(Data_HSK3!E1075="","",Data_HSK3!E1075)</f>
        <v/>
      </c>
      <c r="B1081" s="15"/>
      <c r="C1081" s="16" t="str">
        <f>IF(OR(A1081="",TRIM(B1081)=""),"",IF(OR(ISNUMBER(FIND("|"&amp;F1081&amp;"|",Data_HSK3!G1075)),AND(F1081=G1081,ISNUMBER(FIND("|"&amp;G1081&amp;"|",Data_HSK3!H1075)))),"✅","❌"))</f>
        <v/>
      </c>
      <c r="D1081" s="17" t="str">
        <f>IF(OR(A1081="",$D$5&lt;&gt;"Có"),"",Data_HSK3!B1075&amp;"  ("&amp;Data_HSK3!C1075&amp;")")</f>
        <v/>
      </c>
      <c r="F1081" s="1" t="str">
        <f t="shared" si="8"/>
        <v/>
      </c>
      <c r="G1081" s="1" t="str">
        <f t="shared" si="9"/>
        <v/>
      </c>
    </row>
    <row r="1082" spans="1:7" ht="15.75" customHeight="1">
      <c r="A1082" s="14" t="str">
        <f>IF(Data_HSK3!E1076="","",Data_HSK3!E1076)</f>
        <v/>
      </c>
      <c r="B1082" s="15"/>
      <c r="C1082" s="16" t="str">
        <f>IF(OR(A1082="",TRIM(B1082)=""),"",IF(OR(ISNUMBER(FIND("|"&amp;F1082&amp;"|",Data_HSK3!G1076)),AND(F1082=G1082,ISNUMBER(FIND("|"&amp;G1082&amp;"|",Data_HSK3!H1076)))),"✅","❌"))</f>
        <v/>
      </c>
      <c r="D1082" s="17" t="str">
        <f>IF(OR(A1082="",$D$5&lt;&gt;"Có"),"",Data_HSK3!B1076&amp;"  ("&amp;Data_HSK3!C1076&amp;")")</f>
        <v/>
      </c>
      <c r="F1082" s="1" t="str">
        <f t="shared" si="8"/>
        <v/>
      </c>
      <c r="G1082" s="1" t="str">
        <f t="shared" si="9"/>
        <v/>
      </c>
    </row>
    <row r="1083" spans="1:7" ht="15.75" customHeight="1">
      <c r="A1083" s="14" t="str">
        <f>IF(Data_HSK3!E1077="","",Data_HSK3!E1077)</f>
        <v/>
      </c>
      <c r="B1083" s="15"/>
      <c r="C1083" s="16" t="str">
        <f>IF(OR(A1083="",TRIM(B1083)=""),"",IF(OR(ISNUMBER(FIND("|"&amp;F1083&amp;"|",Data_HSK3!G1077)),AND(F1083=G1083,ISNUMBER(FIND("|"&amp;G1083&amp;"|",Data_HSK3!H1077)))),"✅","❌"))</f>
        <v/>
      </c>
      <c r="D1083" s="17" t="str">
        <f>IF(OR(A1083="",$D$5&lt;&gt;"Có"),"",Data_HSK3!B1077&amp;"  ("&amp;Data_HSK3!C1077&amp;")")</f>
        <v/>
      </c>
      <c r="F1083" s="1" t="str">
        <f t="shared" si="8"/>
        <v/>
      </c>
      <c r="G1083" s="1" t="str">
        <f t="shared" si="9"/>
        <v/>
      </c>
    </row>
    <row r="1084" spans="1:7" ht="15.75" customHeight="1">
      <c r="A1084" s="14" t="str">
        <f>IF(Data_HSK3!E1078="","",Data_HSK3!E1078)</f>
        <v/>
      </c>
      <c r="B1084" s="15"/>
      <c r="C1084" s="16" t="str">
        <f>IF(OR(A1084="",TRIM(B1084)=""),"",IF(OR(ISNUMBER(FIND("|"&amp;F1084&amp;"|",Data_HSK3!G1078)),AND(F1084=G1084,ISNUMBER(FIND("|"&amp;G1084&amp;"|",Data_HSK3!H1078)))),"✅","❌"))</f>
        <v/>
      </c>
      <c r="D1084" s="17" t="str">
        <f>IF(OR(A1084="",$D$5&lt;&gt;"Có"),"",Data_HSK3!B1078&amp;"  ("&amp;Data_HSK3!C1078&amp;")")</f>
        <v/>
      </c>
      <c r="F1084" s="1" t="str">
        <f t="shared" si="8"/>
        <v/>
      </c>
      <c r="G1084" s="1" t="str">
        <f t="shared" si="9"/>
        <v/>
      </c>
    </row>
    <row r="1085" spans="1:7" ht="15.75" customHeight="1">
      <c r="A1085" s="14" t="str">
        <f>IF(Data_HSK3!E1079="","",Data_HSK3!E1079)</f>
        <v/>
      </c>
      <c r="B1085" s="15"/>
      <c r="C1085" s="16" t="str">
        <f>IF(OR(A1085="",TRIM(B1085)=""),"",IF(OR(ISNUMBER(FIND("|"&amp;F1085&amp;"|",Data_HSK3!G1079)),AND(F1085=G1085,ISNUMBER(FIND("|"&amp;G1085&amp;"|",Data_HSK3!H1079)))),"✅","❌"))</f>
        <v/>
      </c>
      <c r="D1085" s="17" t="str">
        <f>IF(OR(A1085="",$D$5&lt;&gt;"Có"),"",Data_HSK3!B1079&amp;"  ("&amp;Data_HSK3!C1079&amp;")")</f>
        <v/>
      </c>
      <c r="F1085" s="1" t="str">
        <f t="shared" si="8"/>
        <v/>
      </c>
      <c r="G1085" s="1" t="str">
        <f t="shared" si="9"/>
        <v/>
      </c>
    </row>
    <row r="1086" spans="1:7" ht="15.75" customHeight="1">
      <c r="A1086" s="14" t="str">
        <f>IF(Data_HSK3!E1080="","",Data_HSK3!E1080)</f>
        <v/>
      </c>
      <c r="B1086" s="15"/>
      <c r="C1086" s="16" t="str">
        <f>IF(OR(A1086="",TRIM(B1086)=""),"",IF(OR(ISNUMBER(FIND("|"&amp;F1086&amp;"|",Data_HSK3!G1080)),AND(F1086=G1086,ISNUMBER(FIND("|"&amp;G1086&amp;"|",Data_HSK3!H1080)))),"✅","❌"))</f>
        <v/>
      </c>
      <c r="D1086" s="17" t="str">
        <f>IF(OR(A1086="",$D$5&lt;&gt;"Có"),"",Data_HSK3!B1080&amp;"  ("&amp;Data_HSK3!C1080&amp;")")</f>
        <v/>
      </c>
      <c r="F1086" s="1" t="str">
        <f t="shared" si="8"/>
        <v/>
      </c>
      <c r="G1086" s="1" t="str">
        <f t="shared" si="9"/>
        <v/>
      </c>
    </row>
    <row r="1087" spans="1:7" ht="15.75" customHeight="1">
      <c r="A1087" s="14" t="str">
        <f>IF(Data_HSK3!E1081="","",Data_HSK3!E1081)</f>
        <v/>
      </c>
      <c r="B1087" s="15"/>
      <c r="C1087" s="16" t="str">
        <f>IF(OR(A1087="",TRIM(B1087)=""),"",IF(OR(ISNUMBER(FIND("|"&amp;F1087&amp;"|",Data_HSK3!G1081)),AND(F1087=G1087,ISNUMBER(FIND("|"&amp;G1087&amp;"|",Data_HSK3!H1081)))),"✅","❌"))</f>
        <v/>
      </c>
      <c r="D1087" s="17" t="str">
        <f>IF(OR(A1087="",$D$5&lt;&gt;"Có"),"",Data_HSK3!B1081&amp;"  ("&amp;Data_HSK3!C1081&amp;")")</f>
        <v/>
      </c>
      <c r="F1087" s="1" t="str">
        <f t="shared" si="8"/>
        <v/>
      </c>
      <c r="G1087" s="1" t="str">
        <f t="shared" si="9"/>
        <v/>
      </c>
    </row>
    <row r="1088" spans="1:7" ht="15.75" customHeight="1">
      <c r="A1088" s="14" t="str">
        <f>IF(Data_HSK3!E1082="","",Data_HSK3!E1082)</f>
        <v/>
      </c>
      <c r="B1088" s="15"/>
      <c r="C1088" s="16" t="str">
        <f>IF(OR(A1088="",TRIM(B1088)=""),"",IF(OR(ISNUMBER(FIND("|"&amp;F1088&amp;"|",Data_HSK3!G1082)),AND(F1088=G1088,ISNUMBER(FIND("|"&amp;G1088&amp;"|",Data_HSK3!H1082)))),"✅","❌"))</f>
        <v/>
      </c>
      <c r="D1088" s="17" t="str">
        <f>IF(OR(A1088="",$D$5&lt;&gt;"Có"),"",Data_HSK3!B1082&amp;"  ("&amp;Data_HSK3!C1082&amp;")")</f>
        <v/>
      </c>
      <c r="F1088" s="1" t="str">
        <f t="shared" si="8"/>
        <v/>
      </c>
      <c r="G1088" s="1" t="str">
        <f t="shared" si="9"/>
        <v/>
      </c>
    </row>
    <row r="1089" spans="1:7" ht="15.75" customHeight="1">
      <c r="A1089" s="14" t="str">
        <f>IF(Data_HSK3!E1083="","",Data_HSK3!E1083)</f>
        <v/>
      </c>
      <c r="B1089" s="15"/>
      <c r="C1089" s="16" t="str">
        <f>IF(OR(A1089="",TRIM(B1089)=""),"",IF(OR(ISNUMBER(FIND("|"&amp;F1089&amp;"|",Data_HSK3!G1083)),AND(F1089=G1089,ISNUMBER(FIND("|"&amp;G1089&amp;"|",Data_HSK3!H1083)))),"✅","❌"))</f>
        <v/>
      </c>
      <c r="D1089" s="17" t="str">
        <f>IF(OR(A1089="",$D$5&lt;&gt;"Có"),"",Data_HSK3!B1083&amp;"  ("&amp;Data_HSK3!C1083&amp;")")</f>
        <v/>
      </c>
      <c r="F1089" s="1" t="str">
        <f t="shared" si="8"/>
        <v/>
      </c>
      <c r="G1089" s="1" t="str">
        <f t="shared" si="9"/>
        <v/>
      </c>
    </row>
    <row r="1090" spans="1:7" ht="15.75" customHeight="1">
      <c r="A1090" s="14" t="str">
        <f>IF(Data_HSK3!E1084="","",Data_HSK3!E1084)</f>
        <v/>
      </c>
      <c r="B1090" s="15"/>
      <c r="C1090" s="16" t="str">
        <f>IF(OR(A1090="",TRIM(B1090)=""),"",IF(OR(ISNUMBER(FIND("|"&amp;F1090&amp;"|",Data_HSK3!G1084)),AND(F1090=G1090,ISNUMBER(FIND("|"&amp;G1090&amp;"|",Data_HSK3!H1084)))),"✅","❌"))</f>
        <v/>
      </c>
      <c r="D1090" s="17" t="str">
        <f>IF(OR(A1090="",$D$5&lt;&gt;"Có"),"",Data_HSK3!B1084&amp;"  ("&amp;Data_HSK3!C1084&amp;")")</f>
        <v/>
      </c>
      <c r="F1090" s="1" t="str">
        <f t="shared" si="8"/>
        <v/>
      </c>
      <c r="G1090" s="1" t="str">
        <f t="shared" si="9"/>
        <v/>
      </c>
    </row>
    <row r="1091" spans="1:7" ht="15.75" customHeight="1">
      <c r="A1091" s="14" t="str">
        <f>IF(Data_HSK3!E1085="","",Data_HSK3!E1085)</f>
        <v/>
      </c>
      <c r="B1091" s="15"/>
      <c r="C1091" s="16" t="str">
        <f>IF(OR(A1091="",TRIM(B1091)=""),"",IF(OR(ISNUMBER(FIND("|"&amp;F1091&amp;"|",Data_HSK3!G1085)),AND(F1091=G1091,ISNUMBER(FIND("|"&amp;G1091&amp;"|",Data_HSK3!H1085)))),"✅","❌"))</f>
        <v/>
      </c>
      <c r="D1091" s="17" t="str">
        <f>IF(OR(A1091="",$D$5&lt;&gt;"Có"),"",Data_HSK3!B1085&amp;"  ("&amp;Data_HSK3!C1085&amp;")")</f>
        <v/>
      </c>
      <c r="F1091" s="1" t="str">
        <f t="shared" si="8"/>
        <v/>
      </c>
      <c r="G1091" s="1" t="str">
        <f t="shared" si="9"/>
        <v/>
      </c>
    </row>
    <row r="1092" spans="1:7" ht="15.75" customHeight="1">
      <c r="A1092" s="14" t="str">
        <f>IF(Data_HSK3!E1086="","",Data_HSK3!E1086)</f>
        <v/>
      </c>
      <c r="B1092" s="15"/>
      <c r="C1092" s="16" t="str">
        <f>IF(OR(A1092="",TRIM(B1092)=""),"",IF(OR(ISNUMBER(FIND("|"&amp;F1092&amp;"|",Data_HSK3!G1086)),AND(F1092=G1092,ISNUMBER(FIND("|"&amp;G1092&amp;"|",Data_HSK3!H1086)))),"✅","❌"))</f>
        <v/>
      </c>
      <c r="D1092" s="17" t="str">
        <f>IF(OR(A1092="",$D$5&lt;&gt;"Có"),"",Data_HSK3!B1086&amp;"  ("&amp;Data_HSK3!C1086&amp;")")</f>
        <v/>
      </c>
      <c r="F1092" s="1" t="str">
        <f t="shared" si="8"/>
        <v/>
      </c>
      <c r="G1092" s="1" t="str">
        <f t="shared" si="9"/>
        <v/>
      </c>
    </row>
    <row r="1093" spans="1:7" ht="15.75" customHeight="1">
      <c r="A1093" s="14" t="str">
        <f>IF(Data_HSK3!E1087="","",Data_HSK3!E1087)</f>
        <v/>
      </c>
      <c r="B1093" s="15"/>
      <c r="C1093" s="16" t="str">
        <f>IF(OR(A1093="",TRIM(B1093)=""),"",IF(OR(ISNUMBER(FIND("|"&amp;F1093&amp;"|",Data_HSK3!G1087)),AND(F1093=G1093,ISNUMBER(FIND("|"&amp;G1093&amp;"|",Data_HSK3!H1087)))),"✅","❌"))</f>
        <v/>
      </c>
      <c r="D1093" s="17" t="str">
        <f>IF(OR(A1093="",$D$5&lt;&gt;"Có"),"",Data_HSK3!B1087&amp;"  ("&amp;Data_HSK3!C1087&amp;")")</f>
        <v/>
      </c>
      <c r="F1093" s="1" t="str">
        <f t="shared" si="8"/>
        <v/>
      </c>
      <c r="G1093" s="1" t="str">
        <f t="shared" si="9"/>
        <v/>
      </c>
    </row>
    <row r="1094" spans="1:7" ht="15.75" customHeight="1">
      <c r="A1094" s="14" t="str">
        <f>IF(Data_HSK3!E1088="","",Data_HSK3!E1088)</f>
        <v/>
      </c>
      <c r="B1094" s="15"/>
      <c r="C1094" s="16" t="str">
        <f>IF(OR(A1094="",TRIM(B1094)=""),"",IF(OR(ISNUMBER(FIND("|"&amp;F1094&amp;"|",Data_HSK3!G1088)),AND(F1094=G1094,ISNUMBER(FIND("|"&amp;G1094&amp;"|",Data_HSK3!H1088)))),"✅","❌"))</f>
        <v/>
      </c>
      <c r="D1094" s="17" t="str">
        <f>IF(OR(A1094="",$D$5&lt;&gt;"Có"),"",Data_HSK3!B1088&amp;"  ("&amp;Data_HSK3!C1088&amp;")")</f>
        <v/>
      </c>
      <c r="F1094" s="1" t="str">
        <f t="shared" si="8"/>
        <v/>
      </c>
      <c r="G1094" s="1" t="str">
        <f t="shared" si="9"/>
        <v/>
      </c>
    </row>
    <row r="1095" spans="1:7" ht="15.75" customHeight="1">
      <c r="A1095" s="14" t="str">
        <f>IF(Data_HSK3!E1089="","",Data_HSK3!E1089)</f>
        <v/>
      </c>
      <c r="B1095" s="15"/>
      <c r="C1095" s="16" t="str">
        <f>IF(OR(A1095="",TRIM(B1095)=""),"",IF(OR(ISNUMBER(FIND("|"&amp;F1095&amp;"|",Data_HSK3!G1089)),AND(F1095=G1095,ISNUMBER(FIND("|"&amp;G1095&amp;"|",Data_HSK3!H1089)))),"✅","❌"))</f>
        <v/>
      </c>
      <c r="D1095" s="17" t="str">
        <f>IF(OR(A1095="",$D$5&lt;&gt;"Có"),"",Data_HSK3!B1089&amp;"  ("&amp;Data_HSK3!C1089&amp;")")</f>
        <v/>
      </c>
      <c r="F1095" s="1" t="str">
        <f t="shared" si="8"/>
        <v/>
      </c>
      <c r="G1095" s="1" t="str">
        <f t="shared" si="9"/>
        <v/>
      </c>
    </row>
    <row r="1096" spans="1:7" ht="15.75" customHeight="1">
      <c r="A1096" s="14" t="str">
        <f>IF(Data_HSK3!E1090="","",Data_HSK3!E1090)</f>
        <v/>
      </c>
      <c r="B1096" s="15"/>
      <c r="C1096" s="16" t="str">
        <f>IF(OR(A1096="",TRIM(B1096)=""),"",IF(OR(ISNUMBER(FIND("|"&amp;F1096&amp;"|",Data_HSK3!G1090)),AND(F1096=G1096,ISNUMBER(FIND("|"&amp;G1096&amp;"|",Data_HSK3!H1090)))),"✅","❌"))</f>
        <v/>
      </c>
      <c r="D1096" s="17" t="str">
        <f>IF(OR(A1096="",$D$5&lt;&gt;"Có"),"",Data_HSK3!B1090&amp;"  ("&amp;Data_HSK3!C1090&amp;")")</f>
        <v/>
      </c>
      <c r="F1096" s="1" t="str">
        <f t="shared" si="8"/>
        <v/>
      </c>
      <c r="G1096" s="1" t="str">
        <f t="shared" si="9"/>
        <v/>
      </c>
    </row>
    <row r="1097" spans="1:7" ht="15.75" customHeight="1">
      <c r="A1097" s="14" t="str">
        <f>IF(Data_HSK3!E1091="","",Data_HSK3!E1091)</f>
        <v/>
      </c>
      <c r="B1097" s="15"/>
      <c r="C1097" s="16" t="str">
        <f>IF(OR(A1097="",TRIM(B1097)=""),"",IF(OR(ISNUMBER(FIND("|"&amp;F1097&amp;"|",Data_HSK3!G1091)),AND(F1097=G1097,ISNUMBER(FIND("|"&amp;G1097&amp;"|",Data_HSK3!H1091)))),"✅","❌"))</f>
        <v/>
      </c>
      <c r="D1097" s="17" t="str">
        <f>IF(OR(A1097="",$D$5&lt;&gt;"Có"),"",Data_HSK3!B1091&amp;"  ("&amp;Data_HSK3!C1091&amp;")")</f>
        <v/>
      </c>
      <c r="F1097" s="1" t="str">
        <f t="shared" si="8"/>
        <v/>
      </c>
      <c r="G1097" s="1" t="str">
        <f t="shared" si="9"/>
        <v/>
      </c>
    </row>
    <row r="1098" spans="1:7" ht="15.75" customHeight="1">
      <c r="A1098" s="14" t="str">
        <f>IF(Data_HSK3!E1092="","",Data_HSK3!E1092)</f>
        <v/>
      </c>
      <c r="B1098" s="15"/>
      <c r="C1098" s="16" t="str">
        <f>IF(OR(A1098="",TRIM(B1098)=""),"",IF(OR(ISNUMBER(FIND("|"&amp;F1098&amp;"|",Data_HSK3!G1092)),AND(F1098=G1098,ISNUMBER(FIND("|"&amp;G1098&amp;"|",Data_HSK3!H1092)))),"✅","❌"))</f>
        <v/>
      </c>
      <c r="D1098" s="17" t="str">
        <f>IF(OR(A1098="",$D$5&lt;&gt;"Có"),"",Data_HSK3!B1092&amp;"  ("&amp;Data_HSK3!C1092&amp;")")</f>
        <v/>
      </c>
      <c r="F1098" s="1" t="str">
        <f t="shared" si="8"/>
        <v/>
      </c>
      <c r="G1098" s="1" t="str">
        <f t="shared" si="9"/>
        <v/>
      </c>
    </row>
    <row r="1099" spans="1:7" ht="15.75" customHeight="1">
      <c r="A1099" s="14" t="str">
        <f>IF(Data_HSK3!E1093="","",Data_HSK3!E1093)</f>
        <v/>
      </c>
      <c r="B1099" s="15"/>
      <c r="C1099" s="16" t="str">
        <f>IF(OR(A1099="",TRIM(B1099)=""),"",IF(OR(ISNUMBER(FIND("|"&amp;F1099&amp;"|",Data_HSK3!G1093)),AND(F1099=G1099,ISNUMBER(FIND("|"&amp;G1099&amp;"|",Data_HSK3!H1093)))),"✅","❌"))</f>
        <v/>
      </c>
      <c r="D1099" s="17" t="str">
        <f>IF(OR(A1099="",$D$5&lt;&gt;"Có"),"",Data_HSK3!B1093&amp;"  ("&amp;Data_HSK3!C1093&amp;")")</f>
        <v/>
      </c>
      <c r="F1099" s="1" t="str">
        <f t="shared" si="8"/>
        <v/>
      </c>
      <c r="G1099" s="1" t="str">
        <f t="shared" si="9"/>
        <v/>
      </c>
    </row>
    <row r="1100" spans="1:7" ht="15.75" customHeight="1">
      <c r="A1100" s="14" t="str">
        <f>IF(Data_HSK3!E1094="","",Data_HSK3!E1094)</f>
        <v/>
      </c>
      <c r="B1100" s="15"/>
      <c r="C1100" s="16" t="str">
        <f>IF(OR(A1100="",TRIM(B1100)=""),"",IF(OR(ISNUMBER(FIND("|"&amp;F1100&amp;"|",Data_HSK3!G1094)),AND(F1100=G1100,ISNUMBER(FIND("|"&amp;G1100&amp;"|",Data_HSK3!H1094)))),"✅","❌"))</f>
        <v/>
      </c>
      <c r="D1100" s="17" t="str">
        <f>IF(OR(A1100="",$D$5&lt;&gt;"Có"),"",Data_HSK3!B1094&amp;"  ("&amp;Data_HSK3!C1094&amp;")")</f>
        <v/>
      </c>
      <c r="F1100" s="1" t="str">
        <f t="shared" si="8"/>
        <v/>
      </c>
      <c r="G1100" s="1" t="str">
        <f t="shared" si="9"/>
        <v/>
      </c>
    </row>
    <row r="1101" spans="1:7" ht="15.75" customHeight="1">
      <c r="A1101" s="14" t="str">
        <f>IF(Data_HSK3!E1095="","",Data_HSK3!E1095)</f>
        <v/>
      </c>
      <c r="B1101" s="15"/>
      <c r="C1101" s="16" t="str">
        <f>IF(OR(A1101="",TRIM(B1101)=""),"",IF(OR(ISNUMBER(FIND("|"&amp;F1101&amp;"|",Data_HSK3!G1095)),AND(F1101=G1101,ISNUMBER(FIND("|"&amp;G1101&amp;"|",Data_HSK3!H1095)))),"✅","❌"))</f>
        <v/>
      </c>
      <c r="D1101" s="17" t="str">
        <f>IF(OR(A1101="",$D$5&lt;&gt;"Có"),"",Data_HSK3!B1095&amp;"  ("&amp;Data_HSK3!C1095&amp;")")</f>
        <v/>
      </c>
      <c r="F1101" s="1" t="str">
        <f t="shared" si="8"/>
        <v/>
      </c>
      <c r="G1101" s="1" t="str">
        <f t="shared" si="9"/>
        <v/>
      </c>
    </row>
    <row r="1102" spans="1:7" ht="15.75" customHeight="1">
      <c r="A1102" s="14" t="str">
        <f>IF(Data_HSK3!E1096="","",Data_HSK3!E1096)</f>
        <v/>
      </c>
      <c r="B1102" s="15"/>
      <c r="C1102" s="16" t="str">
        <f>IF(OR(A1102="",TRIM(B1102)=""),"",IF(OR(ISNUMBER(FIND("|"&amp;F1102&amp;"|",Data_HSK3!G1096)),AND(F1102=G1102,ISNUMBER(FIND("|"&amp;G1102&amp;"|",Data_HSK3!H1096)))),"✅","❌"))</f>
        <v/>
      </c>
      <c r="D1102" s="17" t="str">
        <f>IF(OR(A1102="",$D$5&lt;&gt;"Có"),"",Data_HSK3!B1096&amp;"  ("&amp;Data_HSK3!C1096&amp;")")</f>
        <v/>
      </c>
      <c r="F1102" s="1" t="str">
        <f t="shared" si="8"/>
        <v/>
      </c>
      <c r="G1102" s="1" t="str">
        <f t="shared" si="9"/>
        <v/>
      </c>
    </row>
    <row r="1103" spans="1:7" ht="15.75" customHeight="1">
      <c r="A1103" s="14" t="str">
        <f>IF(Data_HSK3!E1097="","",Data_HSK3!E1097)</f>
        <v/>
      </c>
      <c r="B1103" s="15"/>
      <c r="C1103" s="16" t="str">
        <f>IF(OR(A1103="",TRIM(B1103)=""),"",IF(OR(ISNUMBER(FIND("|"&amp;F1103&amp;"|",Data_HSK3!G1097)),AND(F1103=G1103,ISNUMBER(FIND("|"&amp;G1103&amp;"|",Data_HSK3!H1097)))),"✅","❌"))</f>
        <v/>
      </c>
      <c r="D1103" s="17" t="str">
        <f>IF(OR(A1103="",$D$5&lt;&gt;"Có"),"",Data_HSK3!B1097&amp;"  ("&amp;Data_HSK3!C1097&amp;")")</f>
        <v/>
      </c>
      <c r="F1103" s="1" t="str">
        <f t="shared" si="8"/>
        <v/>
      </c>
      <c r="G1103" s="1" t="str">
        <f t="shared" si="9"/>
        <v/>
      </c>
    </row>
    <row r="1104" spans="1:7" ht="15.75" customHeight="1">
      <c r="A1104" s="14" t="str">
        <f>IF(Data_HSK3!E1098="","",Data_HSK3!E1098)</f>
        <v/>
      </c>
      <c r="B1104" s="15"/>
      <c r="C1104" s="16" t="str">
        <f>IF(OR(A1104="",TRIM(B1104)=""),"",IF(OR(ISNUMBER(FIND("|"&amp;F1104&amp;"|",Data_HSK3!G1098)),AND(F1104=G1104,ISNUMBER(FIND("|"&amp;G1104&amp;"|",Data_HSK3!H1098)))),"✅","❌"))</f>
        <v/>
      </c>
      <c r="D1104" s="17" t="str">
        <f>IF(OR(A1104="",$D$5&lt;&gt;"Có"),"",Data_HSK3!B1098&amp;"  ("&amp;Data_HSK3!C1098&amp;")")</f>
        <v/>
      </c>
      <c r="F1104" s="1" t="str">
        <f t="shared" si="8"/>
        <v/>
      </c>
      <c r="G1104" s="1" t="str">
        <f t="shared" si="9"/>
        <v/>
      </c>
    </row>
    <row r="1105" spans="1:7" ht="15.75" customHeight="1">
      <c r="A1105" s="14" t="str">
        <f>IF(Data_HSK3!E1099="","",Data_HSK3!E1099)</f>
        <v/>
      </c>
      <c r="B1105" s="15"/>
      <c r="C1105" s="16" t="str">
        <f>IF(OR(A1105="",TRIM(B1105)=""),"",IF(OR(ISNUMBER(FIND("|"&amp;F1105&amp;"|",Data_HSK3!G1099)),AND(F1105=G1105,ISNUMBER(FIND("|"&amp;G1105&amp;"|",Data_HSK3!H1099)))),"✅","❌"))</f>
        <v/>
      </c>
      <c r="D1105" s="17" t="str">
        <f>IF(OR(A1105="",$D$5&lt;&gt;"Có"),"",Data_HSK3!B1099&amp;"  ("&amp;Data_HSK3!C1099&amp;")")</f>
        <v/>
      </c>
      <c r="F1105" s="1" t="str">
        <f t="shared" si="8"/>
        <v/>
      </c>
      <c r="G1105" s="1" t="str">
        <f t="shared" si="9"/>
        <v/>
      </c>
    </row>
    <row r="1106" spans="1:7" ht="15.75" customHeight="1">
      <c r="A1106" s="14" t="str">
        <f>IF(Data_HSK3!E1100="","",Data_HSK3!E1100)</f>
        <v/>
      </c>
      <c r="B1106" s="15"/>
      <c r="C1106" s="16" t="str">
        <f>IF(OR(A1106="",TRIM(B1106)=""),"",IF(OR(ISNUMBER(FIND("|"&amp;F1106&amp;"|",Data_HSK3!G1100)),AND(F1106=G1106,ISNUMBER(FIND("|"&amp;G1106&amp;"|",Data_HSK3!H1100)))),"✅","❌"))</f>
        <v/>
      </c>
      <c r="D1106" s="17" t="str">
        <f>IF(OR(A1106="",$D$5&lt;&gt;"Có"),"",Data_HSK3!B1100&amp;"  ("&amp;Data_HSK3!C1100&amp;")")</f>
        <v/>
      </c>
      <c r="F1106" s="1" t="str">
        <f t="shared" si="8"/>
        <v/>
      </c>
      <c r="G1106" s="1" t="str">
        <f t="shared" si="9"/>
        <v/>
      </c>
    </row>
    <row r="1107" spans="1:7" ht="15.75" customHeight="1">
      <c r="A1107" s="14" t="str">
        <f>IF(Data_HSK3!E1101="","",Data_HSK3!E1101)</f>
        <v/>
      </c>
      <c r="B1107" s="15"/>
      <c r="C1107" s="16" t="str">
        <f>IF(OR(A1107="",TRIM(B1107)=""),"",IF(OR(ISNUMBER(FIND("|"&amp;F1107&amp;"|",Data_HSK3!G1101)),AND(F1107=G1107,ISNUMBER(FIND("|"&amp;G1107&amp;"|",Data_HSK3!H1101)))),"✅","❌"))</f>
        <v/>
      </c>
      <c r="D1107" s="17" t="str">
        <f>IF(OR(A1107="",$D$5&lt;&gt;"Có"),"",Data_HSK3!B1101&amp;"  ("&amp;Data_HSK3!C1101&amp;")")</f>
        <v/>
      </c>
      <c r="F1107" s="1" t="str">
        <f t="shared" si="8"/>
        <v/>
      </c>
      <c r="G1107" s="1" t="str">
        <f t="shared" si="9"/>
        <v/>
      </c>
    </row>
    <row r="1108" spans="1:7" ht="15.75" customHeight="1">
      <c r="A1108" s="14" t="str">
        <f>IF(Data_HSK3!E1102="","",Data_HSK3!E1102)</f>
        <v/>
      </c>
      <c r="B1108" s="15"/>
      <c r="C1108" s="16" t="str">
        <f>IF(OR(A1108="",TRIM(B1108)=""),"",IF(OR(ISNUMBER(FIND("|"&amp;F1108&amp;"|",Data_HSK3!G1102)),AND(F1108=G1108,ISNUMBER(FIND("|"&amp;G1108&amp;"|",Data_HSK3!H1102)))),"✅","❌"))</f>
        <v/>
      </c>
      <c r="D1108" s="17" t="str">
        <f>IF(OR(A1108="",$D$5&lt;&gt;"Có"),"",Data_HSK3!B1102&amp;"  ("&amp;Data_HSK3!C1102&amp;")")</f>
        <v/>
      </c>
      <c r="F1108" s="1" t="str">
        <f t="shared" si="8"/>
        <v/>
      </c>
      <c r="G1108" s="1" t="str">
        <f t="shared" si="9"/>
        <v/>
      </c>
    </row>
    <row r="1109" spans="1:7" ht="15.75" customHeight="1">
      <c r="A1109" s="14" t="str">
        <f>IF(Data_HSK3!E1103="","",Data_HSK3!E1103)</f>
        <v/>
      </c>
      <c r="B1109" s="15"/>
      <c r="C1109" s="16" t="str">
        <f>IF(OR(A1109="",TRIM(B1109)=""),"",IF(OR(ISNUMBER(FIND("|"&amp;F1109&amp;"|",Data_HSK3!G1103)),AND(F1109=G1109,ISNUMBER(FIND("|"&amp;G1109&amp;"|",Data_HSK3!H1103)))),"✅","❌"))</f>
        <v/>
      </c>
      <c r="D1109" s="17" t="str">
        <f>IF(OR(A1109="",$D$5&lt;&gt;"Có"),"",Data_HSK3!B1103&amp;"  ("&amp;Data_HSK3!C1103&amp;")")</f>
        <v/>
      </c>
      <c r="F1109" s="1" t="str">
        <f t="shared" si="8"/>
        <v/>
      </c>
      <c r="G1109" s="1" t="str">
        <f t="shared" si="9"/>
        <v/>
      </c>
    </row>
    <row r="1110" spans="1:7" ht="15.75" customHeight="1">
      <c r="A1110" s="14" t="str">
        <f>IF(Data_HSK3!E1104="","",Data_HSK3!E1104)</f>
        <v/>
      </c>
      <c r="B1110" s="15"/>
      <c r="C1110" s="16" t="str">
        <f>IF(OR(A1110="",TRIM(B1110)=""),"",IF(OR(ISNUMBER(FIND("|"&amp;F1110&amp;"|",Data_HSK3!G1104)),AND(F1110=G1110,ISNUMBER(FIND("|"&amp;G1110&amp;"|",Data_HSK3!H1104)))),"✅","❌"))</f>
        <v/>
      </c>
      <c r="D1110" s="17" t="str">
        <f>IF(OR(A1110="",$D$5&lt;&gt;"Có"),"",Data_HSK3!B1104&amp;"  ("&amp;Data_HSK3!C1104&amp;")")</f>
        <v/>
      </c>
      <c r="F1110" s="1" t="str">
        <f t="shared" si="8"/>
        <v/>
      </c>
      <c r="G1110" s="1" t="str">
        <f t="shared" si="9"/>
        <v/>
      </c>
    </row>
    <row r="1111" spans="1:7" ht="15.75" customHeight="1">
      <c r="A1111" s="14" t="str">
        <f>IF(Data_HSK3!E1105="","",Data_HSK3!E1105)</f>
        <v/>
      </c>
      <c r="B1111" s="15"/>
      <c r="C1111" s="16" t="str">
        <f>IF(OR(A1111="",TRIM(B1111)=""),"",IF(OR(ISNUMBER(FIND("|"&amp;F1111&amp;"|",Data_HSK3!G1105)),AND(F1111=G1111,ISNUMBER(FIND("|"&amp;G1111&amp;"|",Data_HSK3!H1105)))),"✅","❌"))</f>
        <v/>
      </c>
      <c r="D1111" s="17" t="str">
        <f>IF(OR(A1111="",$D$5&lt;&gt;"Có"),"",Data_HSK3!B1105&amp;"  ("&amp;Data_HSK3!C1105&amp;")")</f>
        <v/>
      </c>
      <c r="F1111" s="1" t="str">
        <f t="shared" si="8"/>
        <v/>
      </c>
      <c r="G1111" s="1" t="str">
        <f t="shared" si="9"/>
        <v/>
      </c>
    </row>
    <row r="1112" spans="1:7" ht="15.75" customHeight="1">
      <c r="A1112" s="14" t="str">
        <f>IF(Data_HSK3!E1106="","",Data_HSK3!E1106)</f>
        <v/>
      </c>
      <c r="B1112" s="15"/>
      <c r="C1112" s="16" t="str">
        <f>IF(OR(A1112="",TRIM(B1112)=""),"",IF(OR(ISNUMBER(FIND("|"&amp;F1112&amp;"|",Data_HSK3!G1106)),AND(F1112=G1112,ISNUMBER(FIND("|"&amp;G1112&amp;"|",Data_HSK3!H1106)))),"✅","❌"))</f>
        <v/>
      </c>
      <c r="D1112" s="17" t="str">
        <f>IF(OR(A1112="",$D$5&lt;&gt;"Có"),"",Data_HSK3!B1106&amp;"  ("&amp;Data_HSK3!C1106&amp;")")</f>
        <v/>
      </c>
      <c r="F1112" s="1" t="str">
        <f t="shared" si="8"/>
        <v/>
      </c>
      <c r="G1112" s="1" t="str">
        <f t="shared" si="9"/>
        <v/>
      </c>
    </row>
    <row r="1113" spans="1:7" ht="15.75" customHeight="1">
      <c r="A1113" s="14" t="str">
        <f>IF(Data_HSK3!E1107="","",Data_HSK3!E1107)</f>
        <v/>
      </c>
      <c r="B1113" s="15"/>
      <c r="C1113" s="16" t="str">
        <f>IF(OR(A1113="",TRIM(B1113)=""),"",IF(OR(ISNUMBER(FIND("|"&amp;F1113&amp;"|",Data_HSK3!G1107)),AND(F1113=G1113,ISNUMBER(FIND("|"&amp;G1113&amp;"|",Data_HSK3!H1107)))),"✅","❌"))</f>
        <v/>
      </c>
      <c r="D1113" s="17" t="str">
        <f>IF(OR(A1113="",$D$5&lt;&gt;"Có"),"",Data_HSK3!B1107&amp;"  ("&amp;Data_HSK3!C1107&amp;")")</f>
        <v/>
      </c>
      <c r="F1113" s="1" t="str">
        <f t="shared" si="8"/>
        <v/>
      </c>
      <c r="G1113" s="1" t="str">
        <f t="shared" si="9"/>
        <v/>
      </c>
    </row>
    <row r="1114" spans="1:7" ht="15.75" customHeight="1">
      <c r="A1114" s="14" t="str">
        <f>IF(Data_HSK3!E1108="","",Data_HSK3!E1108)</f>
        <v/>
      </c>
      <c r="B1114" s="15"/>
      <c r="C1114" s="16" t="str">
        <f>IF(OR(A1114="",TRIM(B1114)=""),"",IF(OR(ISNUMBER(FIND("|"&amp;F1114&amp;"|",Data_HSK3!G1108)),AND(F1114=G1114,ISNUMBER(FIND("|"&amp;G1114&amp;"|",Data_HSK3!H1108)))),"✅","❌"))</f>
        <v/>
      </c>
      <c r="D1114" s="17" t="str">
        <f>IF(OR(A1114="",$D$5&lt;&gt;"Có"),"",Data_HSK3!B1108&amp;"  ("&amp;Data_HSK3!C1108&amp;")")</f>
        <v/>
      </c>
      <c r="F1114" s="1" t="str">
        <f t="shared" si="8"/>
        <v/>
      </c>
      <c r="G1114" s="1" t="str">
        <f t="shared" si="9"/>
        <v/>
      </c>
    </row>
    <row r="1115" spans="1:7" ht="15.75" customHeight="1">
      <c r="A1115" s="14" t="str">
        <f>IF(Data_HSK3!E1109="","",Data_HSK3!E1109)</f>
        <v/>
      </c>
      <c r="B1115" s="15"/>
      <c r="C1115" s="16" t="str">
        <f>IF(OR(A1115="",TRIM(B1115)=""),"",IF(OR(ISNUMBER(FIND("|"&amp;F1115&amp;"|",Data_HSK3!G1109)),AND(F1115=G1115,ISNUMBER(FIND("|"&amp;G1115&amp;"|",Data_HSK3!H1109)))),"✅","❌"))</f>
        <v/>
      </c>
      <c r="D1115" s="17" t="str">
        <f>IF(OR(A1115="",$D$5&lt;&gt;"Có"),"",Data_HSK3!B1109&amp;"  ("&amp;Data_HSK3!C1109&amp;")")</f>
        <v/>
      </c>
      <c r="F1115" s="1" t="str">
        <f t="shared" si="8"/>
        <v/>
      </c>
      <c r="G1115" s="1" t="str">
        <f t="shared" si="9"/>
        <v/>
      </c>
    </row>
    <row r="1116" spans="1:7" ht="15.75" customHeight="1">
      <c r="A1116" s="14" t="str">
        <f>IF(Data_HSK3!E1110="","",Data_HSK3!E1110)</f>
        <v/>
      </c>
      <c r="B1116" s="15"/>
      <c r="C1116" s="16" t="str">
        <f>IF(OR(A1116="",TRIM(B1116)=""),"",IF(OR(ISNUMBER(FIND("|"&amp;F1116&amp;"|",Data_HSK3!G1110)),AND(F1116=G1116,ISNUMBER(FIND("|"&amp;G1116&amp;"|",Data_HSK3!H1110)))),"✅","❌"))</f>
        <v/>
      </c>
      <c r="D1116" s="17" t="str">
        <f>IF(OR(A1116="",$D$5&lt;&gt;"Có"),"",Data_HSK3!B1110&amp;"  ("&amp;Data_HSK3!C1110&amp;")")</f>
        <v/>
      </c>
      <c r="F1116" s="1" t="str">
        <f t="shared" si="8"/>
        <v/>
      </c>
      <c r="G1116" s="1" t="str">
        <f t="shared" si="9"/>
        <v/>
      </c>
    </row>
    <row r="1117" spans="1:7" ht="15.75" customHeight="1">
      <c r="A1117" s="14" t="str">
        <f>IF(Data_HSK3!E1111="","",Data_HSK3!E1111)</f>
        <v/>
      </c>
      <c r="B1117" s="15"/>
      <c r="C1117" s="16" t="str">
        <f>IF(OR(A1117="",TRIM(B1117)=""),"",IF(OR(ISNUMBER(FIND("|"&amp;F1117&amp;"|",Data_HSK3!G1111)),AND(F1117=G1117,ISNUMBER(FIND("|"&amp;G1117&amp;"|",Data_HSK3!H1111)))),"✅","❌"))</f>
        <v/>
      </c>
      <c r="D1117" s="17" t="str">
        <f>IF(OR(A1117="",$D$5&lt;&gt;"Có"),"",Data_HSK3!B1111&amp;"  ("&amp;Data_HSK3!C1111&amp;")")</f>
        <v/>
      </c>
      <c r="F1117" s="1" t="str">
        <f t="shared" si="8"/>
        <v/>
      </c>
      <c r="G1117" s="1" t="str">
        <f t="shared" si="9"/>
        <v/>
      </c>
    </row>
    <row r="1118" spans="1:7" ht="15.75" customHeight="1">
      <c r="A1118" s="14" t="str">
        <f>IF(Data_HSK3!E1112="","",Data_HSK3!E1112)</f>
        <v/>
      </c>
      <c r="B1118" s="15"/>
      <c r="C1118" s="16" t="str">
        <f>IF(OR(A1118="",TRIM(B1118)=""),"",IF(OR(ISNUMBER(FIND("|"&amp;F1118&amp;"|",Data_HSK3!G1112)),AND(F1118=G1118,ISNUMBER(FIND("|"&amp;G1118&amp;"|",Data_HSK3!H1112)))),"✅","❌"))</f>
        <v/>
      </c>
      <c r="D1118" s="17" t="str">
        <f>IF(OR(A1118="",$D$5&lt;&gt;"Có"),"",Data_HSK3!B1112&amp;"  ("&amp;Data_HSK3!C1112&amp;")")</f>
        <v/>
      </c>
      <c r="F1118" s="1" t="str">
        <f t="shared" si="8"/>
        <v/>
      </c>
      <c r="G1118" s="1" t="str">
        <f t="shared" si="9"/>
        <v/>
      </c>
    </row>
    <row r="1119" spans="1:7" ht="15.75" customHeight="1">
      <c r="A1119" s="14" t="str">
        <f>IF(Data_HSK3!E1113="","",Data_HSK3!E1113)</f>
        <v/>
      </c>
      <c r="B1119" s="15"/>
      <c r="C1119" s="16" t="str">
        <f>IF(OR(A1119="",TRIM(B1119)=""),"",IF(OR(ISNUMBER(FIND("|"&amp;F1119&amp;"|",Data_HSK3!G1113)),AND(F1119=G1119,ISNUMBER(FIND("|"&amp;G1119&amp;"|",Data_HSK3!H1113)))),"✅","❌"))</f>
        <v/>
      </c>
      <c r="D1119" s="17" t="str">
        <f>IF(OR(A1119="",$D$5&lt;&gt;"Có"),"",Data_HSK3!B1113&amp;"  ("&amp;Data_HSK3!C1113&amp;")")</f>
        <v/>
      </c>
      <c r="F1119" s="1" t="str">
        <f t="shared" si="8"/>
        <v/>
      </c>
      <c r="G1119" s="1" t="str">
        <f t="shared" si="9"/>
        <v/>
      </c>
    </row>
    <row r="1120" spans="1:7" ht="15.75" customHeight="1">
      <c r="A1120" s="14" t="str">
        <f>IF(Data_HSK3!E1114="","",Data_HSK3!E1114)</f>
        <v/>
      </c>
      <c r="B1120" s="15"/>
      <c r="C1120" s="16" t="str">
        <f>IF(OR(A1120="",TRIM(B1120)=""),"",IF(OR(ISNUMBER(FIND("|"&amp;F1120&amp;"|",Data_HSK3!G1114)),AND(F1120=G1120,ISNUMBER(FIND("|"&amp;G1120&amp;"|",Data_HSK3!H1114)))),"✅","❌"))</f>
        <v/>
      </c>
      <c r="D1120" s="17" t="str">
        <f>IF(OR(A1120="",$D$5&lt;&gt;"Có"),"",Data_HSK3!B1114&amp;"  ("&amp;Data_HSK3!C1114&amp;")")</f>
        <v/>
      </c>
      <c r="F1120" s="1" t="str">
        <f t="shared" si="8"/>
        <v/>
      </c>
      <c r="G1120" s="1" t="str">
        <f t="shared" si="9"/>
        <v/>
      </c>
    </row>
    <row r="1121" spans="1:7" ht="15.75" customHeight="1">
      <c r="A1121" s="14" t="str">
        <f>IF(Data_HSK3!E1115="","",Data_HSK3!E1115)</f>
        <v/>
      </c>
      <c r="B1121" s="15"/>
      <c r="C1121" s="16" t="str">
        <f>IF(OR(A1121="",TRIM(B1121)=""),"",IF(OR(ISNUMBER(FIND("|"&amp;F1121&amp;"|",Data_HSK3!G1115)),AND(F1121=G1121,ISNUMBER(FIND("|"&amp;G1121&amp;"|",Data_HSK3!H1115)))),"✅","❌"))</f>
        <v/>
      </c>
      <c r="D1121" s="17" t="str">
        <f>IF(OR(A1121="",$D$5&lt;&gt;"Có"),"",Data_HSK3!B1115&amp;"  ("&amp;Data_HSK3!C1115&amp;")")</f>
        <v/>
      </c>
      <c r="F1121" s="1" t="str">
        <f t="shared" si="8"/>
        <v/>
      </c>
      <c r="G1121" s="1" t="str">
        <f t="shared" si="9"/>
        <v/>
      </c>
    </row>
    <row r="1122" spans="1:7" ht="15.75" customHeight="1">
      <c r="A1122" s="14" t="str">
        <f>IF(Data_HSK3!E1116="","",Data_HSK3!E1116)</f>
        <v/>
      </c>
      <c r="B1122" s="15"/>
      <c r="C1122" s="16" t="str">
        <f>IF(OR(A1122="",TRIM(B1122)=""),"",IF(OR(ISNUMBER(FIND("|"&amp;F1122&amp;"|",Data_HSK3!G1116)),AND(F1122=G1122,ISNUMBER(FIND("|"&amp;G1122&amp;"|",Data_HSK3!H1116)))),"✅","❌"))</f>
        <v/>
      </c>
      <c r="D1122" s="17" t="str">
        <f>IF(OR(A1122="",$D$5&lt;&gt;"Có"),"",Data_HSK3!B1116&amp;"  ("&amp;Data_HSK3!C1116&amp;")")</f>
        <v/>
      </c>
      <c r="F1122" s="1" t="str">
        <f t="shared" si="8"/>
        <v/>
      </c>
      <c r="G1122" s="1" t="str">
        <f t="shared" si="9"/>
        <v/>
      </c>
    </row>
    <row r="1123" spans="1:7" ht="15.75" customHeight="1">
      <c r="A1123" s="14" t="str">
        <f>IF(Data_HSK3!E1117="","",Data_HSK3!E1117)</f>
        <v/>
      </c>
      <c r="B1123" s="15"/>
      <c r="C1123" s="16" t="str">
        <f>IF(OR(A1123="",TRIM(B1123)=""),"",IF(OR(ISNUMBER(FIND("|"&amp;F1123&amp;"|",Data_HSK3!G1117)),AND(F1123=G1123,ISNUMBER(FIND("|"&amp;G1123&amp;"|",Data_HSK3!H1117)))),"✅","❌"))</f>
        <v/>
      </c>
      <c r="D1123" s="17" t="str">
        <f>IF(OR(A1123="",$D$5&lt;&gt;"Có"),"",Data_HSK3!B1117&amp;"  ("&amp;Data_HSK3!C1117&amp;")")</f>
        <v/>
      </c>
      <c r="F1123" s="1" t="str">
        <f t="shared" si="8"/>
        <v/>
      </c>
      <c r="G1123" s="1" t="str">
        <f t="shared" si="9"/>
        <v/>
      </c>
    </row>
    <row r="1124" spans="1:7" ht="15.75" customHeight="1">
      <c r="A1124" s="14" t="str">
        <f>IF(Data_HSK3!E1118="","",Data_HSK3!E1118)</f>
        <v/>
      </c>
      <c r="B1124" s="15"/>
      <c r="C1124" s="16" t="str">
        <f>IF(OR(A1124="",TRIM(B1124)=""),"",IF(OR(ISNUMBER(FIND("|"&amp;F1124&amp;"|",Data_HSK3!G1118)),AND(F1124=G1124,ISNUMBER(FIND("|"&amp;G1124&amp;"|",Data_HSK3!H1118)))),"✅","❌"))</f>
        <v/>
      </c>
      <c r="D1124" s="17" t="str">
        <f>IF(OR(A1124="",$D$5&lt;&gt;"Có"),"",Data_HSK3!B1118&amp;"  ("&amp;Data_HSK3!C1118&amp;")")</f>
        <v/>
      </c>
      <c r="F1124" s="1" t="str">
        <f t="shared" si="8"/>
        <v/>
      </c>
      <c r="G1124" s="1" t="str">
        <f t="shared" si="9"/>
        <v/>
      </c>
    </row>
    <row r="1125" spans="1:7" ht="15.75" customHeight="1">
      <c r="A1125" s="14" t="str">
        <f>IF(Data_HSK3!E1119="","",Data_HSK3!E1119)</f>
        <v/>
      </c>
      <c r="B1125" s="15"/>
      <c r="C1125" s="16" t="str">
        <f>IF(OR(A1125="",TRIM(B1125)=""),"",IF(OR(ISNUMBER(FIND("|"&amp;F1125&amp;"|",Data_HSK3!G1119)),AND(F1125=G1125,ISNUMBER(FIND("|"&amp;G1125&amp;"|",Data_HSK3!H1119)))),"✅","❌"))</f>
        <v/>
      </c>
      <c r="D1125" s="17" t="str">
        <f>IF(OR(A1125="",$D$5&lt;&gt;"Có"),"",Data_HSK3!B1119&amp;"  ("&amp;Data_HSK3!C1119&amp;")")</f>
        <v/>
      </c>
      <c r="F1125" s="1" t="str">
        <f t="shared" si="8"/>
        <v/>
      </c>
      <c r="G1125" s="1" t="str">
        <f t="shared" si="9"/>
        <v/>
      </c>
    </row>
    <row r="1126" spans="1:7" ht="15.75" customHeight="1">
      <c r="A1126" s="14" t="str">
        <f>IF(Data_HSK3!E1120="","",Data_HSK3!E1120)</f>
        <v/>
      </c>
      <c r="B1126" s="15"/>
      <c r="C1126" s="16" t="str">
        <f>IF(OR(A1126="",TRIM(B1126)=""),"",IF(OR(ISNUMBER(FIND("|"&amp;F1126&amp;"|",Data_HSK3!G1120)),AND(F1126=G1126,ISNUMBER(FIND("|"&amp;G1126&amp;"|",Data_HSK3!H1120)))),"✅","❌"))</f>
        <v/>
      </c>
      <c r="D1126" s="17" t="str">
        <f>IF(OR(A1126="",$D$5&lt;&gt;"Có"),"",Data_HSK3!B1120&amp;"  ("&amp;Data_HSK3!C1120&amp;")")</f>
        <v/>
      </c>
      <c r="F1126" s="1" t="str">
        <f t="shared" si="8"/>
        <v/>
      </c>
      <c r="G1126" s="1" t="str">
        <f t="shared" si="9"/>
        <v/>
      </c>
    </row>
    <row r="1127" spans="1:7" ht="15.75" customHeight="1">
      <c r="A1127" s="14" t="str">
        <f>IF(Data_HSK3!E1121="","",Data_HSK3!E1121)</f>
        <v/>
      </c>
      <c r="B1127" s="15"/>
      <c r="C1127" s="16" t="str">
        <f>IF(OR(A1127="",TRIM(B1127)=""),"",IF(OR(ISNUMBER(FIND("|"&amp;F1127&amp;"|",Data_HSK3!G1121)),AND(F1127=G1127,ISNUMBER(FIND("|"&amp;G1127&amp;"|",Data_HSK3!H1121)))),"✅","❌"))</f>
        <v/>
      </c>
      <c r="D1127" s="17" t="str">
        <f>IF(OR(A1127="",$D$5&lt;&gt;"Có"),"",Data_HSK3!B1121&amp;"  ("&amp;Data_HSK3!C1121&amp;")")</f>
        <v/>
      </c>
      <c r="F1127" s="1" t="str">
        <f t="shared" si="8"/>
        <v/>
      </c>
      <c r="G1127" s="1" t="str">
        <f t="shared" si="9"/>
        <v/>
      </c>
    </row>
    <row r="1128" spans="1:7" ht="15.75" customHeight="1">
      <c r="A1128" s="14" t="str">
        <f>IF(Data_HSK3!E1122="","",Data_HSK3!E1122)</f>
        <v/>
      </c>
      <c r="B1128" s="15"/>
      <c r="C1128" s="16" t="str">
        <f>IF(OR(A1128="",TRIM(B1128)=""),"",IF(OR(ISNUMBER(FIND("|"&amp;F1128&amp;"|",Data_HSK3!G1122)),AND(F1128=G1128,ISNUMBER(FIND("|"&amp;G1128&amp;"|",Data_HSK3!H1122)))),"✅","❌"))</f>
        <v/>
      </c>
      <c r="D1128" s="17" t="str">
        <f>IF(OR(A1128="",$D$5&lt;&gt;"Có"),"",Data_HSK3!B1122&amp;"  ("&amp;Data_HSK3!C1122&amp;")")</f>
        <v/>
      </c>
      <c r="F1128" s="1" t="str">
        <f t="shared" si="8"/>
        <v/>
      </c>
      <c r="G1128" s="1" t="str">
        <f t="shared" si="9"/>
        <v/>
      </c>
    </row>
    <row r="1129" spans="1:7" ht="15.75" customHeight="1">
      <c r="A1129" s="14" t="str">
        <f>IF(Data_HSK3!E1123="","",Data_HSK3!E1123)</f>
        <v/>
      </c>
      <c r="B1129" s="15"/>
      <c r="C1129" s="16" t="str">
        <f>IF(OR(A1129="",TRIM(B1129)=""),"",IF(OR(ISNUMBER(FIND("|"&amp;F1129&amp;"|",Data_HSK3!G1123)),AND(F1129=G1129,ISNUMBER(FIND("|"&amp;G1129&amp;"|",Data_HSK3!H1123)))),"✅","❌"))</f>
        <v/>
      </c>
      <c r="D1129" s="17" t="str">
        <f>IF(OR(A1129="",$D$5&lt;&gt;"Có"),"",Data_HSK3!B1123&amp;"  ("&amp;Data_HSK3!C1123&amp;")")</f>
        <v/>
      </c>
      <c r="F1129" s="1" t="str">
        <f t="shared" si="8"/>
        <v/>
      </c>
      <c r="G1129" s="1" t="str">
        <f t="shared" si="9"/>
        <v/>
      </c>
    </row>
    <row r="1130" spans="1:7" ht="15.75" customHeight="1">
      <c r="A1130" s="14" t="str">
        <f>IF(Data_HSK3!E1124="","",Data_HSK3!E1124)</f>
        <v/>
      </c>
      <c r="B1130" s="15"/>
      <c r="C1130" s="16" t="str">
        <f>IF(OR(A1130="",TRIM(B1130)=""),"",IF(OR(ISNUMBER(FIND("|"&amp;F1130&amp;"|",Data_HSK3!G1124)),AND(F1130=G1130,ISNUMBER(FIND("|"&amp;G1130&amp;"|",Data_HSK3!H1124)))),"✅","❌"))</f>
        <v/>
      </c>
      <c r="D1130" s="17" t="str">
        <f>IF(OR(A1130="",$D$5&lt;&gt;"Có"),"",Data_HSK3!B1124&amp;"  ("&amp;Data_HSK3!C1124&amp;")")</f>
        <v/>
      </c>
      <c r="F1130" s="1" t="str">
        <f t="shared" si="8"/>
        <v/>
      </c>
      <c r="G1130" s="1" t="str">
        <f t="shared" si="9"/>
        <v/>
      </c>
    </row>
    <row r="1131" spans="1:7" ht="15.75" customHeight="1">
      <c r="A1131" s="14" t="str">
        <f>IF(Data_HSK3!E1125="","",Data_HSK3!E1125)</f>
        <v/>
      </c>
      <c r="B1131" s="15"/>
      <c r="C1131" s="16" t="str">
        <f>IF(OR(A1131="",TRIM(B1131)=""),"",IF(OR(ISNUMBER(FIND("|"&amp;F1131&amp;"|",Data_HSK3!G1125)),AND(F1131=G1131,ISNUMBER(FIND("|"&amp;G1131&amp;"|",Data_HSK3!H1125)))),"✅","❌"))</f>
        <v/>
      </c>
      <c r="D1131" s="17" t="str">
        <f>IF(OR(A1131="",$D$5&lt;&gt;"Có"),"",Data_HSK3!B1125&amp;"  ("&amp;Data_HSK3!C1125&amp;")")</f>
        <v/>
      </c>
      <c r="F1131" s="1" t="str">
        <f t="shared" si="8"/>
        <v/>
      </c>
      <c r="G1131" s="1" t="str">
        <f t="shared" si="9"/>
        <v/>
      </c>
    </row>
    <row r="1132" spans="1:7" ht="15.75" customHeight="1">
      <c r="A1132" s="14" t="str">
        <f>IF(Data_HSK3!E1126="","",Data_HSK3!E1126)</f>
        <v/>
      </c>
      <c r="B1132" s="15"/>
      <c r="C1132" s="16" t="str">
        <f>IF(OR(A1132="",TRIM(B1132)=""),"",IF(OR(ISNUMBER(FIND("|"&amp;F1132&amp;"|",Data_HSK3!G1126)),AND(F1132=G1132,ISNUMBER(FIND("|"&amp;G1132&amp;"|",Data_HSK3!H1126)))),"✅","❌"))</f>
        <v/>
      </c>
      <c r="D1132" s="17" t="str">
        <f>IF(OR(A1132="",$D$5&lt;&gt;"Có"),"",Data_HSK3!B1126&amp;"  ("&amp;Data_HSK3!C1126&amp;")")</f>
        <v/>
      </c>
      <c r="F1132" s="1" t="str">
        <f t="shared" si="8"/>
        <v/>
      </c>
      <c r="G1132" s="1" t="str">
        <f t="shared" si="9"/>
        <v/>
      </c>
    </row>
    <row r="1133" spans="1:7" ht="15.75" customHeight="1">
      <c r="A1133" s="14" t="str">
        <f>IF(Data_HSK3!E1127="","",Data_HSK3!E1127)</f>
        <v/>
      </c>
      <c r="B1133" s="15"/>
      <c r="C1133" s="16" t="str">
        <f>IF(OR(A1133="",TRIM(B1133)=""),"",IF(OR(ISNUMBER(FIND("|"&amp;F1133&amp;"|",Data_HSK3!G1127)),AND(F1133=G1133,ISNUMBER(FIND("|"&amp;G1133&amp;"|",Data_HSK3!H1127)))),"✅","❌"))</f>
        <v/>
      </c>
      <c r="D1133" s="17" t="str">
        <f>IF(OR(A1133="",$D$5&lt;&gt;"Có"),"",Data_HSK3!B1127&amp;"  ("&amp;Data_HSK3!C1127&amp;")")</f>
        <v/>
      </c>
      <c r="F1133" s="1" t="str">
        <f t="shared" si="8"/>
        <v/>
      </c>
      <c r="G1133" s="1" t="str">
        <f t="shared" si="9"/>
        <v/>
      </c>
    </row>
    <row r="1134" spans="1:7" ht="15.75" customHeight="1">
      <c r="A1134" s="14" t="str">
        <f>IF(Data_HSK3!E1128="","",Data_HSK3!E1128)</f>
        <v/>
      </c>
      <c r="B1134" s="15"/>
      <c r="C1134" s="16" t="str">
        <f>IF(OR(A1134="",TRIM(B1134)=""),"",IF(OR(ISNUMBER(FIND("|"&amp;F1134&amp;"|",Data_HSK3!G1128)),AND(F1134=G1134,ISNUMBER(FIND("|"&amp;G1134&amp;"|",Data_HSK3!H1128)))),"✅","❌"))</f>
        <v/>
      </c>
      <c r="D1134" s="17" t="str">
        <f>IF(OR(A1134="",$D$5&lt;&gt;"Có"),"",Data_HSK3!B1128&amp;"  ("&amp;Data_HSK3!C1128&amp;")")</f>
        <v/>
      </c>
      <c r="F1134" s="1" t="str">
        <f t="shared" si="8"/>
        <v/>
      </c>
      <c r="G1134" s="1" t="str">
        <f t="shared" si="9"/>
        <v/>
      </c>
    </row>
    <row r="1135" spans="1:7" ht="15.75" customHeight="1">
      <c r="A1135" s="14" t="str">
        <f>IF(Data_HSK3!E1129="","",Data_HSK3!E1129)</f>
        <v/>
      </c>
      <c r="B1135" s="15"/>
      <c r="C1135" s="16" t="str">
        <f>IF(OR(A1135="",TRIM(B1135)=""),"",IF(OR(ISNUMBER(FIND("|"&amp;F1135&amp;"|",Data_HSK3!G1129)),AND(F1135=G1135,ISNUMBER(FIND("|"&amp;G1135&amp;"|",Data_HSK3!H1129)))),"✅","❌"))</f>
        <v/>
      </c>
      <c r="D1135" s="17" t="str">
        <f>IF(OR(A1135="",$D$5&lt;&gt;"Có"),"",Data_HSK3!B1129&amp;"  ("&amp;Data_HSK3!C1129&amp;")")</f>
        <v/>
      </c>
      <c r="F1135" s="1" t="str">
        <f t="shared" si="8"/>
        <v/>
      </c>
      <c r="G1135" s="1" t="str">
        <f t="shared" si="9"/>
        <v/>
      </c>
    </row>
    <row r="1136" spans="1:7" ht="15.75" customHeight="1">
      <c r="A1136" s="14" t="str">
        <f>IF(Data_HSK3!E1130="","",Data_HSK3!E1130)</f>
        <v/>
      </c>
      <c r="B1136" s="15"/>
      <c r="C1136" s="16" t="str">
        <f>IF(OR(A1136="",TRIM(B1136)=""),"",IF(OR(ISNUMBER(FIND("|"&amp;F1136&amp;"|",Data_HSK3!G1130)),AND(F1136=G1136,ISNUMBER(FIND("|"&amp;G1136&amp;"|",Data_HSK3!H1130)))),"✅","❌"))</f>
        <v/>
      </c>
      <c r="D1136" s="17" t="str">
        <f>IF(OR(A1136="",$D$5&lt;&gt;"Có"),"",Data_HSK3!B1130&amp;"  ("&amp;Data_HSK3!C1130&amp;")")</f>
        <v/>
      </c>
      <c r="F1136" s="1" t="str">
        <f t="shared" si="8"/>
        <v/>
      </c>
      <c r="G1136" s="1" t="str">
        <f t="shared" si="9"/>
        <v/>
      </c>
    </row>
    <row r="1137" spans="1:7" ht="15.75" customHeight="1">
      <c r="A1137" s="14" t="str">
        <f>IF(Data_HSK3!E1131="","",Data_HSK3!E1131)</f>
        <v/>
      </c>
      <c r="B1137" s="15"/>
      <c r="C1137" s="16" t="str">
        <f>IF(OR(A1137="",TRIM(B1137)=""),"",IF(OR(ISNUMBER(FIND("|"&amp;F1137&amp;"|",Data_HSK3!G1131)),AND(F1137=G1137,ISNUMBER(FIND("|"&amp;G1137&amp;"|",Data_HSK3!H1131)))),"✅","❌"))</f>
        <v/>
      </c>
      <c r="D1137" s="17" t="str">
        <f>IF(OR(A1137="",$D$5&lt;&gt;"Có"),"",Data_HSK3!B1131&amp;"  ("&amp;Data_HSK3!C1131&amp;")")</f>
        <v/>
      </c>
      <c r="F1137" s="1" t="str">
        <f t="shared" si="8"/>
        <v/>
      </c>
      <c r="G1137" s="1" t="str">
        <f t="shared" si="9"/>
        <v/>
      </c>
    </row>
    <row r="1138" spans="1:7" ht="15.75" customHeight="1">
      <c r="A1138" s="14" t="str">
        <f>IF(Data_HSK3!E1132="","",Data_HSK3!E1132)</f>
        <v/>
      </c>
      <c r="B1138" s="15"/>
      <c r="C1138" s="16" t="str">
        <f>IF(OR(A1138="",TRIM(B1138)=""),"",IF(OR(ISNUMBER(FIND("|"&amp;F1138&amp;"|",Data_HSK3!G1132)),AND(F1138=G1138,ISNUMBER(FIND("|"&amp;G1138&amp;"|",Data_HSK3!H1132)))),"✅","❌"))</f>
        <v/>
      </c>
      <c r="D1138" s="17" t="str">
        <f>IF(OR(A1138="",$D$5&lt;&gt;"Có"),"",Data_HSK3!B1132&amp;"  ("&amp;Data_HSK3!C1132&amp;")")</f>
        <v/>
      </c>
      <c r="F1138" s="1" t="str">
        <f t="shared" si="8"/>
        <v/>
      </c>
      <c r="G1138" s="1" t="str">
        <f t="shared" si="9"/>
        <v/>
      </c>
    </row>
    <row r="1139" spans="1:7" ht="15.75" customHeight="1">
      <c r="A1139" s="14" t="str">
        <f>IF(Data_HSK3!E1133="","",Data_HSK3!E1133)</f>
        <v/>
      </c>
      <c r="B1139" s="15"/>
      <c r="C1139" s="16" t="str">
        <f>IF(OR(A1139="",TRIM(B1139)=""),"",IF(OR(ISNUMBER(FIND("|"&amp;F1139&amp;"|",Data_HSK3!G1133)),AND(F1139=G1139,ISNUMBER(FIND("|"&amp;G1139&amp;"|",Data_HSK3!H1133)))),"✅","❌"))</f>
        <v/>
      </c>
      <c r="D1139" s="17" t="str">
        <f>IF(OR(A1139="",$D$5&lt;&gt;"Có"),"",Data_HSK3!B1133&amp;"  ("&amp;Data_HSK3!C1133&amp;")")</f>
        <v/>
      </c>
      <c r="F1139" s="1" t="str">
        <f t="shared" si="8"/>
        <v/>
      </c>
      <c r="G1139" s="1" t="str">
        <f t="shared" si="9"/>
        <v/>
      </c>
    </row>
    <row r="1140" spans="1:7" ht="15.75" customHeight="1">
      <c r="A1140" s="14" t="str">
        <f>IF(Data_HSK3!E1134="","",Data_HSK3!E1134)</f>
        <v/>
      </c>
      <c r="B1140" s="15"/>
      <c r="C1140" s="16" t="str">
        <f>IF(OR(A1140="",TRIM(B1140)=""),"",IF(OR(ISNUMBER(FIND("|"&amp;F1140&amp;"|",Data_HSK3!G1134)),AND(F1140=G1140,ISNUMBER(FIND("|"&amp;G1140&amp;"|",Data_HSK3!H1134)))),"✅","❌"))</f>
        <v/>
      </c>
      <c r="D1140" s="17" t="str">
        <f>IF(OR(A1140="",$D$5&lt;&gt;"Có"),"",Data_HSK3!B1134&amp;"  ("&amp;Data_HSK3!C1134&amp;")")</f>
        <v/>
      </c>
      <c r="F1140" s="1" t="str">
        <f t="shared" si="8"/>
        <v/>
      </c>
      <c r="G1140" s="1" t="str">
        <f t="shared" si="9"/>
        <v/>
      </c>
    </row>
    <row r="1141" spans="1:7" ht="15.75" customHeight="1">
      <c r="A1141" s="14" t="str">
        <f>IF(Data_HSK3!E1135="","",Data_HSK3!E1135)</f>
        <v/>
      </c>
      <c r="B1141" s="15"/>
      <c r="C1141" s="16" t="str">
        <f>IF(OR(A1141="",TRIM(B1141)=""),"",IF(OR(ISNUMBER(FIND("|"&amp;F1141&amp;"|",Data_HSK3!G1135)),AND(F1141=G1141,ISNUMBER(FIND("|"&amp;G1141&amp;"|",Data_HSK3!H1135)))),"✅","❌"))</f>
        <v/>
      </c>
      <c r="D1141" s="17" t="str">
        <f>IF(OR(A1141="",$D$5&lt;&gt;"Có"),"",Data_HSK3!B1135&amp;"  ("&amp;Data_HSK3!C1135&amp;")")</f>
        <v/>
      </c>
      <c r="F1141" s="1" t="str">
        <f t="shared" si="8"/>
        <v/>
      </c>
      <c r="G1141" s="1" t="str">
        <f t="shared" si="9"/>
        <v/>
      </c>
    </row>
    <row r="1142" spans="1:7" ht="15.75" customHeight="1">
      <c r="A1142" s="14" t="str">
        <f>IF(Data_HSK3!E1136="","",Data_HSK3!E1136)</f>
        <v/>
      </c>
      <c r="B1142" s="15"/>
      <c r="C1142" s="16" t="str">
        <f>IF(OR(A1142="",TRIM(B1142)=""),"",IF(OR(ISNUMBER(FIND("|"&amp;F1142&amp;"|",Data_HSK3!G1136)),AND(F1142=G1142,ISNUMBER(FIND("|"&amp;G1142&amp;"|",Data_HSK3!H1136)))),"✅","❌"))</f>
        <v/>
      </c>
      <c r="D1142" s="17" t="str">
        <f>IF(OR(A1142="",$D$5&lt;&gt;"Có"),"",Data_HSK3!B1136&amp;"  ("&amp;Data_HSK3!C1136&amp;")")</f>
        <v/>
      </c>
      <c r="F1142" s="1" t="str">
        <f t="shared" si="8"/>
        <v/>
      </c>
      <c r="G1142" s="1" t="str">
        <f t="shared" si="9"/>
        <v/>
      </c>
    </row>
    <row r="1143" spans="1:7" ht="15.75" customHeight="1">
      <c r="A1143" s="14" t="str">
        <f>IF(Data_HSK3!E1137="","",Data_HSK3!E1137)</f>
        <v/>
      </c>
      <c r="B1143" s="15"/>
      <c r="C1143" s="16" t="str">
        <f>IF(OR(A1143="",TRIM(B1143)=""),"",IF(OR(ISNUMBER(FIND("|"&amp;F1143&amp;"|",Data_HSK3!G1137)),AND(F1143=G1143,ISNUMBER(FIND("|"&amp;G1143&amp;"|",Data_HSK3!H1137)))),"✅","❌"))</f>
        <v/>
      </c>
      <c r="D1143" s="17" t="str">
        <f>IF(OR(A1143="",$D$5&lt;&gt;"Có"),"",Data_HSK3!B1137&amp;"  ("&amp;Data_HSK3!C1137&amp;")")</f>
        <v/>
      </c>
      <c r="F1143" s="1" t="str">
        <f t="shared" si="8"/>
        <v/>
      </c>
      <c r="G1143" s="1" t="str">
        <f t="shared" si="9"/>
        <v/>
      </c>
    </row>
    <row r="1144" spans="1:7" ht="15.75" customHeight="1">
      <c r="A1144" s="14" t="str">
        <f>IF(Data_HSK3!E1138="","",Data_HSK3!E1138)</f>
        <v/>
      </c>
      <c r="B1144" s="15"/>
      <c r="C1144" s="16" t="str">
        <f>IF(OR(A1144="",TRIM(B1144)=""),"",IF(OR(ISNUMBER(FIND("|"&amp;F1144&amp;"|",Data_HSK3!G1138)),AND(F1144=G1144,ISNUMBER(FIND("|"&amp;G1144&amp;"|",Data_HSK3!H1138)))),"✅","❌"))</f>
        <v/>
      </c>
      <c r="D1144" s="17" t="str">
        <f>IF(OR(A1144="",$D$5&lt;&gt;"Có"),"",Data_HSK3!B1138&amp;"  ("&amp;Data_HSK3!C1138&amp;")")</f>
        <v/>
      </c>
      <c r="F1144" s="1" t="str">
        <f t="shared" si="8"/>
        <v/>
      </c>
      <c r="G1144" s="1" t="str">
        <f t="shared" si="9"/>
        <v/>
      </c>
    </row>
    <row r="1145" spans="1:7" ht="15.75" customHeight="1">
      <c r="A1145" s="14" t="str">
        <f>IF(Data_HSK3!E1139="","",Data_HSK3!E1139)</f>
        <v/>
      </c>
      <c r="B1145" s="15"/>
      <c r="C1145" s="16" t="str">
        <f>IF(OR(A1145="",TRIM(B1145)=""),"",IF(OR(ISNUMBER(FIND("|"&amp;F1145&amp;"|",Data_HSK3!G1139)),AND(F1145=G1145,ISNUMBER(FIND("|"&amp;G1145&amp;"|",Data_HSK3!H1139)))),"✅","❌"))</f>
        <v/>
      </c>
      <c r="D1145" s="17" t="str">
        <f>IF(OR(A1145="",$D$5&lt;&gt;"Có"),"",Data_HSK3!B1139&amp;"  ("&amp;Data_HSK3!C1139&amp;")")</f>
        <v/>
      </c>
      <c r="F1145" s="1" t="str">
        <f t="shared" si="8"/>
        <v/>
      </c>
      <c r="G1145" s="1" t="str">
        <f t="shared" si="9"/>
        <v/>
      </c>
    </row>
    <row r="1146" spans="1:7" ht="15.75" customHeight="1">
      <c r="A1146" s="14" t="str">
        <f>IF(Data_HSK3!E1140="","",Data_HSK3!E1140)</f>
        <v/>
      </c>
      <c r="B1146" s="15"/>
      <c r="C1146" s="16" t="str">
        <f>IF(OR(A1146="",TRIM(B1146)=""),"",IF(OR(ISNUMBER(FIND("|"&amp;F1146&amp;"|",Data_HSK3!G1140)),AND(F1146=G1146,ISNUMBER(FIND("|"&amp;G1146&amp;"|",Data_HSK3!H1140)))),"✅","❌"))</f>
        <v/>
      </c>
      <c r="D1146" s="17" t="str">
        <f>IF(OR(A1146="",$D$5&lt;&gt;"Có"),"",Data_HSK3!B1140&amp;"  ("&amp;Data_HSK3!C1140&amp;")")</f>
        <v/>
      </c>
      <c r="F1146" s="1" t="str">
        <f t="shared" si="8"/>
        <v/>
      </c>
      <c r="G1146" s="1" t="str">
        <f t="shared" si="9"/>
        <v/>
      </c>
    </row>
    <row r="1147" spans="1:7" ht="15.75" customHeight="1">
      <c r="A1147" s="14" t="str">
        <f>IF(Data_HSK3!E1141="","",Data_HSK3!E1141)</f>
        <v/>
      </c>
      <c r="B1147" s="15"/>
      <c r="C1147" s="16" t="str">
        <f>IF(OR(A1147="",TRIM(B1147)=""),"",IF(OR(ISNUMBER(FIND("|"&amp;F1147&amp;"|",Data_HSK3!G1141)),AND(F1147=G1147,ISNUMBER(FIND("|"&amp;G1147&amp;"|",Data_HSK3!H1141)))),"✅","❌"))</f>
        <v/>
      </c>
      <c r="D1147" s="17" t="str">
        <f>IF(OR(A1147="",$D$5&lt;&gt;"Có"),"",Data_HSK3!B1141&amp;"  ("&amp;Data_HSK3!C1141&amp;")")</f>
        <v/>
      </c>
      <c r="F1147" s="1" t="str">
        <f t="shared" si="8"/>
        <v/>
      </c>
      <c r="G1147" s="1" t="str">
        <f t="shared" si="9"/>
        <v/>
      </c>
    </row>
    <row r="1148" spans="1:7" ht="15.75" customHeight="1">
      <c r="A1148" s="14" t="str">
        <f>IF(Data_HSK3!E1142="","",Data_HSK3!E1142)</f>
        <v/>
      </c>
      <c r="B1148" s="15"/>
      <c r="C1148" s="16" t="str">
        <f>IF(OR(A1148="",TRIM(B1148)=""),"",IF(OR(ISNUMBER(FIND("|"&amp;F1148&amp;"|",Data_HSK3!G1142)),AND(F1148=G1148,ISNUMBER(FIND("|"&amp;G1148&amp;"|",Data_HSK3!H1142)))),"✅","❌"))</f>
        <v/>
      </c>
      <c r="D1148" s="17" t="str">
        <f>IF(OR(A1148="",$D$5&lt;&gt;"Có"),"",Data_HSK3!B1142&amp;"  ("&amp;Data_HSK3!C1142&amp;")")</f>
        <v/>
      </c>
      <c r="F1148" s="1" t="str">
        <f t="shared" si="8"/>
        <v/>
      </c>
      <c r="G1148" s="1" t="str">
        <f t="shared" si="9"/>
        <v/>
      </c>
    </row>
    <row r="1149" spans="1:7" ht="15.75" customHeight="1">
      <c r="A1149" s="14" t="str">
        <f>IF(Data_HSK3!E1143="","",Data_HSK3!E1143)</f>
        <v/>
      </c>
      <c r="B1149" s="15"/>
      <c r="C1149" s="16" t="str">
        <f>IF(OR(A1149="",TRIM(B1149)=""),"",IF(OR(ISNUMBER(FIND("|"&amp;F1149&amp;"|",Data_HSK3!G1143)),AND(F1149=G1149,ISNUMBER(FIND("|"&amp;G1149&amp;"|",Data_HSK3!H1143)))),"✅","❌"))</f>
        <v/>
      </c>
      <c r="D1149" s="17" t="str">
        <f>IF(OR(A1149="",$D$5&lt;&gt;"Có"),"",Data_HSK3!B1143&amp;"  ("&amp;Data_HSK3!C1143&amp;")")</f>
        <v/>
      </c>
      <c r="F1149" s="1" t="str">
        <f t="shared" si="8"/>
        <v/>
      </c>
      <c r="G1149" s="1" t="str">
        <f t="shared" si="9"/>
        <v/>
      </c>
    </row>
    <row r="1150" spans="1:7" ht="15.75" customHeight="1">
      <c r="A1150" s="14" t="str">
        <f>IF(Data_HSK3!E1144="","",Data_HSK3!E1144)</f>
        <v/>
      </c>
      <c r="B1150" s="15"/>
      <c r="C1150" s="16" t="str">
        <f>IF(OR(A1150="",TRIM(B1150)=""),"",IF(OR(ISNUMBER(FIND("|"&amp;F1150&amp;"|",Data_HSK3!G1144)),AND(F1150=G1150,ISNUMBER(FIND("|"&amp;G1150&amp;"|",Data_HSK3!H1144)))),"✅","❌"))</f>
        <v/>
      </c>
      <c r="D1150" s="17" t="str">
        <f>IF(OR(A1150="",$D$5&lt;&gt;"Có"),"",Data_HSK3!B1144&amp;"  ("&amp;Data_HSK3!C1144&amp;")")</f>
        <v/>
      </c>
      <c r="F1150" s="1" t="str">
        <f t="shared" si="8"/>
        <v/>
      </c>
      <c r="G1150" s="1" t="str">
        <f t="shared" si="9"/>
        <v/>
      </c>
    </row>
    <row r="1151" spans="1:7" ht="15.75" customHeight="1">
      <c r="A1151" s="14" t="str">
        <f>IF(Data_HSK3!E1145="","",Data_HSK3!E1145)</f>
        <v/>
      </c>
      <c r="B1151" s="15"/>
      <c r="C1151" s="16" t="str">
        <f>IF(OR(A1151="",TRIM(B1151)=""),"",IF(OR(ISNUMBER(FIND("|"&amp;F1151&amp;"|",Data_HSK3!G1145)),AND(F1151=G1151,ISNUMBER(FIND("|"&amp;G1151&amp;"|",Data_HSK3!H1145)))),"✅","❌"))</f>
        <v/>
      </c>
      <c r="D1151" s="17" t="str">
        <f>IF(OR(A1151="",$D$5&lt;&gt;"Có"),"",Data_HSK3!B1145&amp;"  ("&amp;Data_HSK3!C1145&amp;")")</f>
        <v/>
      </c>
      <c r="F1151" s="1" t="str">
        <f t="shared" si="8"/>
        <v/>
      </c>
      <c r="G1151" s="1" t="str">
        <f t="shared" si="9"/>
        <v/>
      </c>
    </row>
    <row r="1152" spans="1:7" ht="15.75" customHeight="1">
      <c r="A1152" s="14" t="str">
        <f>IF(Data_HSK3!E1146="","",Data_HSK3!E1146)</f>
        <v/>
      </c>
      <c r="B1152" s="15"/>
      <c r="C1152" s="16" t="str">
        <f>IF(OR(A1152="",TRIM(B1152)=""),"",IF(OR(ISNUMBER(FIND("|"&amp;F1152&amp;"|",Data_HSK3!G1146)),AND(F1152=G1152,ISNUMBER(FIND("|"&amp;G1152&amp;"|",Data_HSK3!H1146)))),"✅","❌"))</f>
        <v/>
      </c>
      <c r="D1152" s="17" t="str">
        <f>IF(OR(A1152="",$D$5&lt;&gt;"Có"),"",Data_HSK3!B1146&amp;"  ("&amp;Data_HSK3!C1146&amp;")")</f>
        <v/>
      </c>
      <c r="F1152" s="1" t="str">
        <f t="shared" si="8"/>
        <v/>
      </c>
      <c r="G1152" s="1" t="str">
        <f t="shared" si="9"/>
        <v/>
      </c>
    </row>
    <row r="1153" spans="1:7" ht="15.75" customHeight="1">
      <c r="A1153" s="14" t="str">
        <f>IF(Data_HSK3!E1147="","",Data_HSK3!E1147)</f>
        <v/>
      </c>
      <c r="B1153" s="15"/>
      <c r="C1153" s="16" t="str">
        <f>IF(OR(A1153="",TRIM(B1153)=""),"",IF(OR(ISNUMBER(FIND("|"&amp;F1153&amp;"|",Data_HSK3!G1147)),AND(F1153=G1153,ISNUMBER(FIND("|"&amp;G1153&amp;"|",Data_HSK3!H1147)))),"✅","❌"))</f>
        <v/>
      </c>
      <c r="D1153" s="17" t="str">
        <f>IF(OR(A1153="",$D$5&lt;&gt;"Có"),"",Data_HSK3!B1147&amp;"  ("&amp;Data_HSK3!C1147&amp;")")</f>
        <v/>
      </c>
      <c r="F1153" s="1" t="str">
        <f t="shared" si="8"/>
        <v/>
      </c>
      <c r="G1153" s="1" t="str">
        <f t="shared" si="9"/>
        <v/>
      </c>
    </row>
    <row r="1154" spans="1:7" ht="15.75" customHeight="1">
      <c r="A1154" s="14" t="str">
        <f>IF(Data_HSK3!E1148="","",Data_HSK3!E1148)</f>
        <v/>
      </c>
      <c r="B1154" s="15"/>
      <c r="C1154" s="16" t="str">
        <f>IF(OR(A1154="",TRIM(B1154)=""),"",IF(OR(ISNUMBER(FIND("|"&amp;F1154&amp;"|",Data_HSK3!G1148)),AND(F1154=G1154,ISNUMBER(FIND("|"&amp;G1154&amp;"|",Data_HSK3!H1148)))),"✅","❌"))</f>
        <v/>
      </c>
      <c r="D1154" s="17" t="str">
        <f>IF(OR(A1154="",$D$5&lt;&gt;"Có"),"",Data_HSK3!B1148&amp;"  ("&amp;Data_HSK3!C1148&amp;")")</f>
        <v/>
      </c>
      <c r="F1154" s="1" t="str">
        <f t="shared" si="8"/>
        <v/>
      </c>
      <c r="G1154" s="1" t="str">
        <f t="shared" si="9"/>
        <v/>
      </c>
    </row>
    <row r="1155" spans="1:7" ht="15.75" customHeight="1">
      <c r="A1155" s="14" t="str">
        <f>IF(Data_HSK3!E1149="","",Data_HSK3!E1149)</f>
        <v/>
      </c>
      <c r="B1155" s="15"/>
      <c r="C1155" s="16" t="str">
        <f>IF(OR(A1155="",TRIM(B1155)=""),"",IF(OR(ISNUMBER(FIND("|"&amp;F1155&amp;"|",Data_HSK3!G1149)),AND(F1155=G1155,ISNUMBER(FIND("|"&amp;G1155&amp;"|",Data_HSK3!H1149)))),"✅","❌"))</f>
        <v/>
      </c>
      <c r="D1155" s="17" t="str">
        <f>IF(OR(A1155="",$D$5&lt;&gt;"Có"),"",Data_HSK3!B1149&amp;"  ("&amp;Data_HSK3!C1149&amp;")")</f>
        <v/>
      </c>
      <c r="F1155" s="1" t="str">
        <f t="shared" si="8"/>
        <v/>
      </c>
      <c r="G1155" s="1" t="str">
        <f t="shared" si="9"/>
        <v/>
      </c>
    </row>
    <row r="1156" spans="1:7" ht="15.75" customHeight="1">
      <c r="A1156" s="14" t="str">
        <f>IF(Data_HSK3!E1150="","",Data_HSK3!E1150)</f>
        <v/>
      </c>
      <c r="B1156" s="15"/>
      <c r="C1156" s="16" t="str">
        <f>IF(OR(A1156="",TRIM(B1156)=""),"",IF(OR(ISNUMBER(FIND("|"&amp;F1156&amp;"|",Data_HSK3!G1150)),AND(F1156=G1156,ISNUMBER(FIND("|"&amp;G1156&amp;"|",Data_HSK3!H1150)))),"✅","❌"))</f>
        <v/>
      </c>
      <c r="D1156" s="17" t="str">
        <f>IF(OR(A1156="",$D$5&lt;&gt;"Có"),"",Data_HSK3!B1150&amp;"  ("&amp;Data_HSK3!C1150&amp;")")</f>
        <v/>
      </c>
      <c r="F1156" s="1" t="str">
        <f t="shared" si="8"/>
        <v/>
      </c>
      <c r="G1156" s="1" t="str">
        <f t="shared" si="9"/>
        <v/>
      </c>
    </row>
    <row r="1157" spans="1:7" ht="15.75" customHeight="1">
      <c r="A1157" s="14" t="str">
        <f>IF(Data_HSK3!E1151="","",Data_HSK3!E1151)</f>
        <v/>
      </c>
      <c r="B1157" s="15"/>
      <c r="C1157" s="16" t="str">
        <f>IF(OR(A1157="",TRIM(B1157)=""),"",IF(OR(ISNUMBER(FIND("|"&amp;F1157&amp;"|",Data_HSK3!G1151)),AND(F1157=G1157,ISNUMBER(FIND("|"&amp;G1157&amp;"|",Data_HSK3!H1151)))),"✅","❌"))</f>
        <v/>
      </c>
      <c r="D1157" s="17" t="str">
        <f>IF(OR(A1157="",$D$5&lt;&gt;"Có"),"",Data_HSK3!B1151&amp;"  ("&amp;Data_HSK3!C1151&amp;")")</f>
        <v/>
      </c>
      <c r="F1157" s="1" t="str">
        <f t="shared" si="8"/>
        <v/>
      </c>
      <c r="G1157" s="1" t="str">
        <f t="shared" si="9"/>
        <v/>
      </c>
    </row>
    <row r="1158" spans="1:7" ht="15.75" customHeight="1">
      <c r="A1158" s="14" t="str">
        <f>IF(Data_HSK3!E1152="","",Data_HSK3!E1152)</f>
        <v/>
      </c>
      <c r="B1158" s="15"/>
      <c r="C1158" s="16" t="str">
        <f>IF(OR(A1158="",TRIM(B1158)=""),"",IF(OR(ISNUMBER(FIND("|"&amp;F1158&amp;"|",Data_HSK3!G1152)),AND(F1158=G1158,ISNUMBER(FIND("|"&amp;G1158&amp;"|",Data_HSK3!H1152)))),"✅","❌"))</f>
        <v/>
      </c>
      <c r="D1158" s="17" t="str">
        <f>IF(OR(A1158="",$D$5&lt;&gt;"Có"),"",Data_HSK3!B1152&amp;"  ("&amp;Data_HSK3!C1152&amp;")")</f>
        <v/>
      </c>
      <c r="F1158" s="1" t="str">
        <f t="shared" si="8"/>
        <v/>
      </c>
      <c r="G1158" s="1" t="str">
        <f t="shared" si="9"/>
        <v/>
      </c>
    </row>
    <row r="1159" spans="1:7" ht="15.75" customHeight="1">
      <c r="A1159" s="14" t="str">
        <f>IF(Data_HSK3!E1153="","",Data_HSK3!E1153)</f>
        <v/>
      </c>
      <c r="B1159" s="15"/>
      <c r="C1159" s="16" t="str">
        <f>IF(OR(A1159="",TRIM(B1159)=""),"",IF(OR(ISNUMBER(FIND("|"&amp;F1159&amp;"|",Data_HSK3!G1153)),AND(F1159=G1159,ISNUMBER(FIND("|"&amp;G1159&amp;"|",Data_HSK3!H1153)))),"✅","❌"))</f>
        <v/>
      </c>
      <c r="D1159" s="17" t="str">
        <f>IF(OR(A1159="",$D$5&lt;&gt;"Có"),"",Data_HSK3!B1153&amp;"  ("&amp;Data_HSK3!C1153&amp;")")</f>
        <v/>
      </c>
      <c r="F1159" s="1" t="str">
        <f t="shared" si="8"/>
        <v/>
      </c>
      <c r="G1159" s="1" t="str">
        <f t="shared" si="9"/>
        <v/>
      </c>
    </row>
    <row r="1160" spans="1:7" ht="15.75" customHeight="1">
      <c r="A1160" s="14" t="str">
        <f>IF(Data_HSK3!E1154="","",Data_HSK3!E1154)</f>
        <v/>
      </c>
      <c r="B1160" s="15"/>
      <c r="C1160" s="16" t="str">
        <f>IF(OR(A1160="",TRIM(B1160)=""),"",IF(OR(ISNUMBER(FIND("|"&amp;F1160&amp;"|",Data_HSK3!G1154)),AND(F1160=G1160,ISNUMBER(FIND("|"&amp;G1160&amp;"|",Data_HSK3!H1154)))),"✅","❌"))</f>
        <v/>
      </c>
      <c r="D1160" s="17" t="str">
        <f>IF(OR(A1160="",$D$5&lt;&gt;"Có"),"",Data_HSK3!B1154&amp;"  ("&amp;Data_HSK3!C1154&amp;")")</f>
        <v/>
      </c>
      <c r="F1160" s="1" t="str">
        <f t="shared" si="8"/>
        <v/>
      </c>
      <c r="G1160" s="1" t="str">
        <f t="shared" si="9"/>
        <v/>
      </c>
    </row>
    <row r="1161" spans="1:7" ht="15.75" customHeight="1">
      <c r="A1161" s="14" t="str">
        <f>IF(Data_HSK3!E1155="","",Data_HSK3!E1155)</f>
        <v/>
      </c>
      <c r="B1161" s="15"/>
      <c r="C1161" s="16" t="str">
        <f>IF(OR(A1161="",TRIM(B1161)=""),"",IF(OR(ISNUMBER(FIND("|"&amp;F1161&amp;"|",Data_HSK3!G1155)),AND(F1161=G1161,ISNUMBER(FIND("|"&amp;G1161&amp;"|",Data_HSK3!H1155)))),"✅","❌"))</f>
        <v/>
      </c>
      <c r="D1161" s="17" t="str">
        <f>IF(OR(A1161="",$D$5&lt;&gt;"Có"),"",Data_HSK3!B1155&amp;"  ("&amp;Data_HSK3!C1155&amp;")")</f>
        <v/>
      </c>
      <c r="F1161" s="1" t="str">
        <f t="shared" si="8"/>
        <v/>
      </c>
      <c r="G1161" s="1" t="str">
        <f t="shared" si="9"/>
        <v/>
      </c>
    </row>
    <row r="1162" spans="1:7" ht="15.75" customHeight="1">
      <c r="A1162" s="14" t="str">
        <f>IF(Data_HSK3!E1156="","",Data_HSK3!E1156)</f>
        <v/>
      </c>
      <c r="B1162" s="15"/>
      <c r="C1162" s="16" t="str">
        <f>IF(OR(A1162="",TRIM(B1162)=""),"",IF(OR(ISNUMBER(FIND("|"&amp;F1162&amp;"|",Data_HSK3!G1156)),AND(F1162=G1162,ISNUMBER(FIND("|"&amp;G1162&amp;"|",Data_HSK3!H1156)))),"✅","❌"))</f>
        <v/>
      </c>
      <c r="D1162" s="17" t="str">
        <f>IF(OR(A1162="",$D$5&lt;&gt;"Có"),"",Data_HSK3!B1156&amp;"  ("&amp;Data_HSK3!C1156&amp;")")</f>
        <v/>
      </c>
      <c r="F1162" s="1" t="str">
        <f t="shared" si="8"/>
        <v/>
      </c>
      <c r="G1162" s="1" t="str">
        <f t="shared" si="9"/>
        <v/>
      </c>
    </row>
    <row r="1163" spans="1:7" ht="15.75" customHeight="1">
      <c r="A1163" s="14" t="str">
        <f>IF(Data_HSK3!E1157="","",Data_HSK3!E1157)</f>
        <v/>
      </c>
      <c r="B1163" s="15"/>
      <c r="C1163" s="16" t="str">
        <f>IF(OR(A1163="",TRIM(B1163)=""),"",IF(OR(ISNUMBER(FIND("|"&amp;F1163&amp;"|",Data_HSK3!G1157)),AND(F1163=G1163,ISNUMBER(FIND("|"&amp;G1163&amp;"|",Data_HSK3!H1157)))),"✅","❌"))</f>
        <v/>
      </c>
      <c r="D1163" s="17" t="str">
        <f>IF(OR(A1163="",$D$5&lt;&gt;"Có"),"",Data_HSK3!B1157&amp;"  ("&amp;Data_HSK3!C1157&amp;")")</f>
        <v/>
      </c>
      <c r="F1163" s="1" t="str">
        <f t="shared" si="8"/>
        <v/>
      </c>
      <c r="G1163" s="1" t="str">
        <f t="shared" si="9"/>
        <v/>
      </c>
    </row>
    <row r="1164" spans="1:7" ht="15.75" customHeight="1">
      <c r="A1164" s="14" t="str">
        <f>IF(Data_HSK3!E1158="","",Data_HSK3!E1158)</f>
        <v/>
      </c>
      <c r="B1164" s="15"/>
      <c r="C1164" s="16" t="str">
        <f>IF(OR(A1164="",TRIM(B1164)=""),"",IF(OR(ISNUMBER(FIND("|"&amp;F1164&amp;"|",Data_HSK3!G1158)),AND(F1164=G1164,ISNUMBER(FIND("|"&amp;G1164&amp;"|",Data_HSK3!H1158)))),"✅","❌"))</f>
        <v/>
      </c>
      <c r="D1164" s="17" t="str">
        <f>IF(OR(A1164="",$D$5&lt;&gt;"Có"),"",Data_HSK3!B1158&amp;"  ("&amp;Data_HSK3!C1158&amp;")")</f>
        <v/>
      </c>
      <c r="F1164" s="1" t="str">
        <f t="shared" si="8"/>
        <v/>
      </c>
      <c r="G1164" s="1" t="str">
        <f t="shared" si="9"/>
        <v/>
      </c>
    </row>
    <row r="1165" spans="1:7" ht="15.75" customHeight="1">
      <c r="A1165" s="14" t="str">
        <f>IF(Data_HSK3!E1159="","",Data_HSK3!E1159)</f>
        <v/>
      </c>
      <c r="B1165" s="15"/>
      <c r="C1165" s="16" t="str">
        <f>IF(OR(A1165="",TRIM(B1165)=""),"",IF(OR(ISNUMBER(FIND("|"&amp;F1165&amp;"|",Data_HSK3!G1159)),AND(F1165=G1165,ISNUMBER(FIND("|"&amp;G1165&amp;"|",Data_HSK3!H1159)))),"✅","❌"))</f>
        <v/>
      </c>
      <c r="D1165" s="17" t="str">
        <f>IF(OR(A1165="",$D$5&lt;&gt;"Có"),"",Data_HSK3!B1159&amp;"  ("&amp;Data_HSK3!C1159&amp;")")</f>
        <v/>
      </c>
      <c r="F1165" s="1" t="str">
        <f t="shared" si="8"/>
        <v/>
      </c>
      <c r="G1165" s="1" t="str">
        <f t="shared" si="9"/>
        <v/>
      </c>
    </row>
    <row r="1166" spans="1:7" ht="15.75" customHeight="1">
      <c r="A1166" s="14" t="str">
        <f>IF(Data_HSK3!E1160="","",Data_HSK3!E1160)</f>
        <v/>
      </c>
      <c r="B1166" s="15"/>
      <c r="C1166" s="16" t="str">
        <f>IF(OR(A1166="",TRIM(B1166)=""),"",IF(OR(ISNUMBER(FIND("|"&amp;F1166&amp;"|",Data_HSK3!G1160)),AND(F1166=G1166,ISNUMBER(FIND("|"&amp;G1166&amp;"|",Data_HSK3!H1160)))),"✅","❌"))</f>
        <v/>
      </c>
      <c r="D1166" s="17" t="str">
        <f>IF(OR(A1166="",$D$5&lt;&gt;"Có"),"",Data_HSK3!B1160&amp;"  ("&amp;Data_HSK3!C1160&amp;")")</f>
        <v/>
      </c>
      <c r="F1166" s="1" t="str">
        <f t="shared" si="8"/>
        <v/>
      </c>
      <c r="G1166" s="1" t="str">
        <f t="shared" si="9"/>
        <v/>
      </c>
    </row>
    <row r="1167" spans="1:7" ht="15.75" customHeight="1">
      <c r="A1167" s="14" t="str">
        <f>IF(Data_HSK3!E1161="","",Data_HSK3!E1161)</f>
        <v/>
      </c>
      <c r="B1167" s="15"/>
      <c r="C1167" s="16" t="str">
        <f>IF(OR(A1167="",TRIM(B1167)=""),"",IF(OR(ISNUMBER(FIND("|"&amp;F1167&amp;"|",Data_HSK3!G1161)),AND(F1167=G1167,ISNUMBER(FIND("|"&amp;G1167&amp;"|",Data_HSK3!H1161)))),"✅","❌"))</f>
        <v/>
      </c>
      <c r="D1167" s="17" t="str">
        <f>IF(OR(A1167="",$D$5&lt;&gt;"Có"),"",Data_HSK3!B1161&amp;"  ("&amp;Data_HSK3!C1161&amp;")")</f>
        <v/>
      </c>
      <c r="F1167" s="1" t="str">
        <f t="shared" si="8"/>
        <v/>
      </c>
      <c r="G1167" s="1" t="str">
        <f t="shared" si="9"/>
        <v/>
      </c>
    </row>
    <row r="1168" spans="1:7" ht="15.75" customHeight="1">
      <c r="A1168" s="14" t="str">
        <f>IF(Data_HSK3!E1162="","",Data_HSK3!E1162)</f>
        <v/>
      </c>
      <c r="B1168" s="15"/>
      <c r="C1168" s="16" t="str">
        <f>IF(OR(A1168="",TRIM(B1168)=""),"",IF(OR(ISNUMBER(FIND("|"&amp;F1168&amp;"|",Data_HSK3!G1162)),AND(F1168=G1168,ISNUMBER(FIND("|"&amp;G1168&amp;"|",Data_HSK3!H1162)))),"✅","❌"))</f>
        <v/>
      </c>
      <c r="D1168" s="17" t="str">
        <f>IF(OR(A1168="",$D$5&lt;&gt;"Có"),"",Data_HSK3!B1162&amp;"  ("&amp;Data_HSK3!C1162&amp;")")</f>
        <v/>
      </c>
      <c r="F1168" s="1" t="str">
        <f t="shared" si="8"/>
        <v/>
      </c>
      <c r="G1168" s="1" t="str">
        <f t="shared" si="9"/>
        <v/>
      </c>
    </row>
    <row r="1169" spans="1:7" ht="15.75" customHeight="1">
      <c r="A1169" s="14" t="str">
        <f>IF(Data_HSK3!E1163="","",Data_HSK3!E1163)</f>
        <v/>
      </c>
      <c r="B1169" s="15"/>
      <c r="C1169" s="16" t="str">
        <f>IF(OR(A1169="",TRIM(B1169)=""),"",IF(OR(ISNUMBER(FIND("|"&amp;F1169&amp;"|",Data_HSK3!G1163)),AND(F1169=G1169,ISNUMBER(FIND("|"&amp;G1169&amp;"|",Data_HSK3!H1163)))),"✅","❌"))</f>
        <v/>
      </c>
      <c r="D1169" s="17" t="str">
        <f>IF(OR(A1169="",$D$5&lt;&gt;"Có"),"",Data_HSK3!B1163&amp;"  ("&amp;Data_HSK3!C1163&amp;")")</f>
        <v/>
      </c>
      <c r="F1169" s="1" t="str">
        <f t="shared" si="8"/>
        <v/>
      </c>
      <c r="G1169" s="1" t="str">
        <f t="shared" si="9"/>
        <v/>
      </c>
    </row>
    <row r="1170" spans="1:7" ht="15.75" customHeight="1">
      <c r="A1170" s="14" t="str">
        <f>IF(Data_HSK3!E1164="","",Data_HSK3!E1164)</f>
        <v/>
      </c>
      <c r="B1170" s="15"/>
      <c r="C1170" s="16" t="str">
        <f>IF(OR(A1170="",TRIM(B1170)=""),"",IF(OR(ISNUMBER(FIND("|"&amp;F1170&amp;"|",Data_HSK3!G1164)),AND(F1170=G1170,ISNUMBER(FIND("|"&amp;G1170&amp;"|",Data_HSK3!H1164)))),"✅","❌"))</f>
        <v/>
      </c>
      <c r="D1170" s="17" t="str">
        <f>IF(OR(A1170="",$D$5&lt;&gt;"Có"),"",Data_HSK3!B1164&amp;"  ("&amp;Data_HSK3!C1164&amp;")")</f>
        <v/>
      </c>
      <c r="F1170" s="1" t="str">
        <f t="shared" si="8"/>
        <v/>
      </c>
      <c r="G1170" s="1" t="str">
        <f t="shared" si="9"/>
        <v/>
      </c>
    </row>
    <row r="1171" spans="1:7" ht="15.75" customHeight="1">
      <c r="A1171" s="14" t="str">
        <f>IF(Data_HSK3!E1165="","",Data_HSK3!E1165)</f>
        <v/>
      </c>
      <c r="B1171" s="15"/>
      <c r="C1171" s="16" t="str">
        <f>IF(OR(A1171="",TRIM(B1171)=""),"",IF(OR(ISNUMBER(FIND("|"&amp;F1171&amp;"|",Data_HSK3!G1165)),AND(F1171=G1171,ISNUMBER(FIND("|"&amp;G1171&amp;"|",Data_HSK3!H1165)))),"✅","❌"))</f>
        <v/>
      </c>
      <c r="D1171" s="17" t="str">
        <f>IF(OR(A1171="",$D$5&lt;&gt;"Có"),"",Data_HSK3!B1165&amp;"  ("&amp;Data_HSK3!C1165&amp;")")</f>
        <v/>
      </c>
      <c r="F1171" s="1" t="str">
        <f t="shared" si="8"/>
        <v/>
      </c>
      <c r="G1171" s="1" t="str">
        <f t="shared" si="9"/>
        <v/>
      </c>
    </row>
    <row r="1172" spans="1:7" ht="15.75" customHeight="1">
      <c r="A1172" s="14" t="str">
        <f>IF(Data_HSK3!E1166="","",Data_HSK3!E1166)</f>
        <v/>
      </c>
      <c r="B1172" s="15"/>
      <c r="C1172" s="16" t="str">
        <f>IF(OR(A1172="",TRIM(B1172)=""),"",IF(OR(ISNUMBER(FIND("|"&amp;F1172&amp;"|",Data_HSK3!G1166)),AND(F1172=G1172,ISNUMBER(FIND("|"&amp;G1172&amp;"|",Data_HSK3!H1166)))),"✅","❌"))</f>
        <v/>
      </c>
      <c r="D1172" s="17" t="str">
        <f>IF(OR(A1172="",$D$5&lt;&gt;"Có"),"",Data_HSK3!B1166&amp;"  ("&amp;Data_HSK3!C1166&amp;")")</f>
        <v/>
      </c>
      <c r="F1172" s="1" t="str">
        <f t="shared" si="8"/>
        <v/>
      </c>
      <c r="G1172" s="1" t="str">
        <f t="shared" si="9"/>
        <v/>
      </c>
    </row>
    <row r="1173" spans="1:7" ht="15.75" customHeight="1">
      <c r="A1173" s="14" t="str">
        <f>IF(Data_HSK3!E1167="","",Data_HSK3!E1167)</f>
        <v/>
      </c>
      <c r="B1173" s="15"/>
      <c r="C1173" s="16" t="str">
        <f>IF(OR(A1173="",TRIM(B1173)=""),"",IF(OR(ISNUMBER(FIND("|"&amp;F1173&amp;"|",Data_HSK3!G1167)),AND(F1173=G1173,ISNUMBER(FIND("|"&amp;G1173&amp;"|",Data_HSK3!H1167)))),"✅","❌"))</f>
        <v/>
      </c>
      <c r="D1173" s="17" t="str">
        <f>IF(OR(A1173="",$D$5&lt;&gt;"Có"),"",Data_HSK3!B1167&amp;"  ("&amp;Data_HSK3!C1167&amp;")")</f>
        <v/>
      </c>
      <c r="F1173" s="1" t="str">
        <f t="shared" si="8"/>
        <v/>
      </c>
      <c r="G1173" s="1" t="str">
        <f t="shared" si="9"/>
        <v/>
      </c>
    </row>
    <row r="1174" spans="1:7" ht="15.75" customHeight="1">
      <c r="A1174" s="14" t="str">
        <f>IF(Data_HSK3!E1168="","",Data_HSK3!E1168)</f>
        <v/>
      </c>
      <c r="B1174" s="15"/>
      <c r="C1174" s="16" t="str">
        <f>IF(OR(A1174="",TRIM(B1174)=""),"",IF(OR(ISNUMBER(FIND("|"&amp;F1174&amp;"|",Data_HSK3!G1168)),AND(F1174=G1174,ISNUMBER(FIND("|"&amp;G1174&amp;"|",Data_HSK3!H1168)))),"✅","❌"))</f>
        <v/>
      </c>
      <c r="D1174" s="17" t="str">
        <f>IF(OR(A1174="",$D$5&lt;&gt;"Có"),"",Data_HSK3!B1168&amp;"  ("&amp;Data_HSK3!C1168&amp;")")</f>
        <v/>
      </c>
      <c r="F1174" s="1" t="str">
        <f t="shared" si="8"/>
        <v/>
      </c>
      <c r="G1174" s="1" t="str">
        <f t="shared" si="9"/>
        <v/>
      </c>
    </row>
    <row r="1175" spans="1:7" ht="15.75" customHeight="1">
      <c r="A1175" s="14" t="str">
        <f>IF(Data_HSK3!E1169="","",Data_HSK3!E1169)</f>
        <v/>
      </c>
      <c r="B1175" s="15"/>
      <c r="C1175" s="16" t="str">
        <f>IF(OR(A1175="",TRIM(B1175)=""),"",IF(OR(ISNUMBER(FIND("|"&amp;F1175&amp;"|",Data_HSK3!G1169)),AND(F1175=G1175,ISNUMBER(FIND("|"&amp;G1175&amp;"|",Data_HSK3!H1169)))),"✅","❌"))</f>
        <v/>
      </c>
      <c r="D1175" s="17" t="str">
        <f>IF(OR(A1175="",$D$5&lt;&gt;"Có"),"",Data_HSK3!B1169&amp;"  ("&amp;Data_HSK3!C1169&amp;")")</f>
        <v/>
      </c>
      <c r="F1175" s="1" t="str">
        <f t="shared" si="8"/>
        <v/>
      </c>
      <c r="G1175" s="1" t="str">
        <f t="shared" si="9"/>
        <v/>
      </c>
    </row>
    <row r="1176" spans="1:7" ht="15.75" customHeight="1">
      <c r="A1176" s="14" t="str">
        <f>IF(Data_HSK3!E1170="","",Data_HSK3!E1170)</f>
        <v/>
      </c>
      <c r="B1176" s="15"/>
      <c r="C1176" s="16" t="str">
        <f>IF(OR(A1176="",TRIM(B1176)=""),"",IF(OR(ISNUMBER(FIND("|"&amp;F1176&amp;"|",Data_HSK3!G1170)),AND(F1176=G1176,ISNUMBER(FIND("|"&amp;G1176&amp;"|",Data_HSK3!H1170)))),"✅","❌"))</f>
        <v/>
      </c>
      <c r="D1176" s="17" t="str">
        <f>IF(OR(A1176="",$D$5&lt;&gt;"Có"),"",Data_HSK3!B1170&amp;"  ("&amp;Data_HSK3!C1170&amp;")")</f>
        <v/>
      </c>
      <c r="F1176" s="1" t="str">
        <f t="shared" si="8"/>
        <v/>
      </c>
      <c r="G1176" s="1" t="str">
        <f t="shared" si="9"/>
        <v/>
      </c>
    </row>
    <row r="1177" spans="1:7" ht="15.75" customHeight="1">
      <c r="A1177" s="14" t="str">
        <f>IF(Data_HSK3!E1171="","",Data_HSK3!E1171)</f>
        <v/>
      </c>
      <c r="B1177" s="15"/>
      <c r="C1177" s="16" t="str">
        <f>IF(OR(A1177="",TRIM(B1177)=""),"",IF(OR(ISNUMBER(FIND("|"&amp;F1177&amp;"|",Data_HSK3!G1171)),AND(F1177=G1177,ISNUMBER(FIND("|"&amp;G1177&amp;"|",Data_HSK3!H1171)))),"✅","❌"))</f>
        <v/>
      </c>
      <c r="D1177" s="17" t="str">
        <f>IF(OR(A1177="",$D$5&lt;&gt;"Có"),"",Data_HSK3!B1171&amp;"  ("&amp;Data_HSK3!C1171&amp;")")</f>
        <v/>
      </c>
      <c r="F1177" s="1" t="str">
        <f t="shared" si="8"/>
        <v/>
      </c>
      <c r="G1177" s="1" t="str">
        <f t="shared" si="9"/>
        <v/>
      </c>
    </row>
    <row r="1178" spans="1:7" ht="15.75" customHeight="1">
      <c r="A1178" s="14" t="str">
        <f>IF(Data_HSK3!E1172="","",Data_HSK3!E1172)</f>
        <v/>
      </c>
      <c r="B1178" s="15"/>
      <c r="C1178" s="16" t="str">
        <f>IF(OR(A1178="",TRIM(B1178)=""),"",IF(OR(ISNUMBER(FIND("|"&amp;F1178&amp;"|",Data_HSK3!G1172)),AND(F1178=G1178,ISNUMBER(FIND("|"&amp;G1178&amp;"|",Data_HSK3!H1172)))),"✅","❌"))</f>
        <v/>
      </c>
      <c r="D1178" s="17" t="str">
        <f>IF(OR(A1178="",$D$5&lt;&gt;"Có"),"",Data_HSK3!B1172&amp;"  ("&amp;Data_HSK3!C1172&amp;")")</f>
        <v/>
      </c>
      <c r="F1178" s="1" t="str">
        <f t="shared" si="8"/>
        <v/>
      </c>
      <c r="G1178" s="1" t="str">
        <f t="shared" si="9"/>
        <v/>
      </c>
    </row>
    <row r="1179" spans="1:7" ht="15.75" customHeight="1">
      <c r="A1179" s="14" t="str">
        <f>IF(Data_HSK3!E1173="","",Data_HSK3!E1173)</f>
        <v/>
      </c>
      <c r="B1179" s="15"/>
      <c r="C1179" s="16" t="str">
        <f>IF(OR(A1179="",TRIM(B1179)=""),"",IF(OR(ISNUMBER(FIND("|"&amp;F1179&amp;"|",Data_HSK3!G1173)),AND(F1179=G1179,ISNUMBER(FIND("|"&amp;G1179&amp;"|",Data_HSK3!H1173)))),"✅","❌"))</f>
        <v/>
      </c>
      <c r="D1179" s="17" t="str">
        <f>IF(OR(A1179="",$D$5&lt;&gt;"Có"),"",Data_HSK3!B1173&amp;"  ("&amp;Data_HSK3!C1173&amp;")")</f>
        <v/>
      </c>
      <c r="F1179" s="1" t="str">
        <f t="shared" si="8"/>
        <v/>
      </c>
      <c r="G1179" s="1" t="str">
        <f t="shared" si="9"/>
        <v/>
      </c>
    </row>
    <row r="1180" spans="1:7" ht="15.75" customHeight="1">
      <c r="A1180" s="14" t="str">
        <f>IF(Data_HSK3!E1174="","",Data_HSK3!E1174)</f>
        <v/>
      </c>
      <c r="B1180" s="15"/>
      <c r="C1180" s="16" t="str">
        <f>IF(OR(A1180="",TRIM(B1180)=""),"",IF(OR(ISNUMBER(FIND("|"&amp;F1180&amp;"|",Data_HSK3!G1174)),AND(F1180=G1180,ISNUMBER(FIND("|"&amp;G1180&amp;"|",Data_HSK3!H1174)))),"✅","❌"))</f>
        <v/>
      </c>
      <c r="D1180" s="17" t="str">
        <f>IF(OR(A1180="",$D$5&lt;&gt;"Có"),"",Data_HSK3!B1174&amp;"  ("&amp;Data_HSK3!C1174&amp;")")</f>
        <v/>
      </c>
      <c r="F1180" s="1" t="str">
        <f t="shared" si="8"/>
        <v/>
      </c>
      <c r="G1180" s="1" t="str">
        <f t="shared" si="9"/>
        <v/>
      </c>
    </row>
    <row r="1181" spans="1:7" ht="15.75" customHeight="1">
      <c r="A1181" s="14" t="str">
        <f>IF(Data_HSK3!E1175="","",Data_HSK3!E1175)</f>
        <v/>
      </c>
      <c r="B1181" s="15"/>
      <c r="C1181" s="16" t="str">
        <f>IF(OR(A1181="",TRIM(B1181)=""),"",IF(OR(ISNUMBER(FIND("|"&amp;F1181&amp;"|",Data_HSK3!G1175)),AND(F1181=G1181,ISNUMBER(FIND("|"&amp;G1181&amp;"|",Data_HSK3!H1175)))),"✅","❌"))</f>
        <v/>
      </c>
      <c r="D1181" s="17" t="str">
        <f>IF(OR(A1181="",$D$5&lt;&gt;"Có"),"",Data_HSK3!B1175&amp;"  ("&amp;Data_HSK3!C1175&amp;")")</f>
        <v/>
      </c>
      <c r="F1181" s="1" t="str">
        <f t="shared" si="8"/>
        <v/>
      </c>
      <c r="G1181" s="1" t="str">
        <f t="shared" si="9"/>
        <v/>
      </c>
    </row>
    <row r="1182" spans="1:7" ht="15.75" customHeight="1">
      <c r="A1182" s="14" t="str">
        <f>IF(Data_HSK3!E1176="","",Data_HSK3!E1176)</f>
        <v/>
      </c>
      <c r="B1182" s="15"/>
      <c r="C1182" s="16" t="str">
        <f>IF(OR(A1182="",TRIM(B1182)=""),"",IF(OR(ISNUMBER(FIND("|"&amp;F1182&amp;"|",Data_HSK3!G1176)),AND(F1182=G1182,ISNUMBER(FIND("|"&amp;G1182&amp;"|",Data_HSK3!H1176)))),"✅","❌"))</f>
        <v/>
      </c>
      <c r="D1182" s="17" t="str">
        <f>IF(OR(A1182="",$D$5&lt;&gt;"Có"),"",Data_HSK3!B1176&amp;"  ("&amp;Data_HSK3!C1176&amp;")")</f>
        <v/>
      </c>
      <c r="F1182" s="1" t="str">
        <f t="shared" si="8"/>
        <v/>
      </c>
      <c r="G1182" s="1" t="str">
        <f t="shared" si="9"/>
        <v/>
      </c>
    </row>
    <row r="1183" spans="1:7" ht="15.75" customHeight="1">
      <c r="A1183" s="14" t="str">
        <f>IF(Data_HSK3!E1177="","",Data_HSK3!E1177)</f>
        <v/>
      </c>
      <c r="B1183" s="15"/>
      <c r="C1183" s="16" t="str">
        <f>IF(OR(A1183="",TRIM(B1183)=""),"",IF(OR(ISNUMBER(FIND("|"&amp;F1183&amp;"|",Data_HSK3!G1177)),AND(F1183=G1183,ISNUMBER(FIND("|"&amp;G1183&amp;"|",Data_HSK3!H1177)))),"✅","❌"))</f>
        <v/>
      </c>
      <c r="D1183" s="17" t="str">
        <f>IF(OR(A1183="",$D$5&lt;&gt;"Có"),"",Data_HSK3!B1177&amp;"  ("&amp;Data_HSK3!C1177&amp;")")</f>
        <v/>
      </c>
      <c r="F1183" s="1" t="str">
        <f t="shared" si="8"/>
        <v/>
      </c>
      <c r="G1183" s="1" t="str">
        <f t="shared" si="9"/>
        <v/>
      </c>
    </row>
    <row r="1184" spans="1:7" ht="15.75" customHeight="1">
      <c r="A1184" s="14" t="str">
        <f>IF(Data_HSK3!E1178="","",Data_HSK3!E1178)</f>
        <v/>
      </c>
      <c r="B1184" s="15"/>
      <c r="C1184" s="16" t="str">
        <f>IF(OR(A1184="",TRIM(B1184)=""),"",IF(OR(ISNUMBER(FIND("|"&amp;F1184&amp;"|",Data_HSK3!G1178)),AND(F1184=G1184,ISNUMBER(FIND("|"&amp;G1184&amp;"|",Data_HSK3!H1178)))),"✅","❌"))</f>
        <v/>
      </c>
      <c r="D1184" s="17" t="str">
        <f>IF(OR(A1184="",$D$5&lt;&gt;"Có"),"",Data_HSK3!B1178&amp;"  ("&amp;Data_HSK3!C1178&amp;")")</f>
        <v/>
      </c>
      <c r="F1184" s="1" t="str">
        <f t="shared" si="8"/>
        <v/>
      </c>
      <c r="G1184" s="1" t="str">
        <f t="shared" si="9"/>
        <v/>
      </c>
    </row>
    <row r="1185" spans="1:7" ht="15.75" customHeight="1">
      <c r="A1185" s="14" t="str">
        <f>IF(Data_HSK3!E1179="","",Data_HSK3!E1179)</f>
        <v/>
      </c>
      <c r="B1185" s="15"/>
      <c r="C1185" s="16" t="str">
        <f>IF(OR(A1185="",TRIM(B1185)=""),"",IF(OR(ISNUMBER(FIND("|"&amp;F1185&amp;"|",Data_HSK3!G1179)),AND(F1185=G1185,ISNUMBER(FIND("|"&amp;G1185&amp;"|",Data_HSK3!H1179)))),"✅","❌"))</f>
        <v/>
      </c>
      <c r="D1185" s="17" t="str">
        <f>IF(OR(A1185="",$D$5&lt;&gt;"Có"),"",Data_HSK3!B1179&amp;"  ("&amp;Data_HSK3!C1179&amp;")")</f>
        <v/>
      </c>
      <c r="F1185" s="1" t="str">
        <f t="shared" si="8"/>
        <v/>
      </c>
      <c r="G1185" s="1" t="str">
        <f t="shared" si="9"/>
        <v/>
      </c>
    </row>
    <row r="1186" spans="1:7" ht="15.75" customHeight="1">
      <c r="A1186" s="14" t="str">
        <f>IF(Data_HSK3!E1180="","",Data_HSK3!E1180)</f>
        <v/>
      </c>
      <c r="B1186" s="15"/>
      <c r="C1186" s="16" t="str">
        <f>IF(OR(A1186="",TRIM(B1186)=""),"",IF(OR(ISNUMBER(FIND("|"&amp;F1186&amp;"|",Data_HSK3!G1180)),AND(F1186=G1186,ISNUMBER(FIND("|"&amp;G1186&amp;"|",Data_HSK3!H1180)))),"✅","❌"))</f>
        <v/>
      </c>
      <c r="D1186" s="17" t="str">
        <f>IF(OR(A1186="",$D$5&lt;&gt;"Có"),"",Data_HSK3!B1180&amp;"  ("&amp;Data_HSK3!C1180&amp;")")</f>
        <v/>
      </c>
      <c r="F1186" s="1" t="str">
        <f t="shared" si="8"/>
        <v/>
      </c>
      <c r="G1186" s="1" t="str">
        <f t="shared" si="9"/>
        <v/>
      </c>
    </row>
    <row r="1187" spans="1:7" ht="15.75" customHeight="1">
      <c r="A1187" s="14" t="str">
        <f>IF(Data_HSK3!E1181="","",Data_HSK3!E1181)</f>
        <v/>
      </c>
      <c r="B1187" s="15"/>
      <c r="C1187" s="16" t="str">
        <f>IF(OR(A1187="",TRIM(B1187)=""),"",IF(OR(ISNUMBER(FIND("|"&amp;F1187&amp;"|",Data_HSK3!G1181)),AND(F1187=G1187,ISNUMBER(FIND("|"&amp;G1187&amp;"|",Data_HSK3!H1181)))),"✅","❌"))</f>
        <v/>
      </c>
      <c r="D1187" s="17" t="str">
        <f>IF(OR(A1187="",$D$5&lt;&gt;"Có"),"",Data_HSK3!B1181&amp;"  ("&amp;Data_HSK3!C1181&amp;")")</f>
        <v/>
      </c>
      <c r="F1187" s="1" t="str">
        <f t="shared" si="8"/>
        <v/>
      </c>
      <c r="G1187" s="1" t="str">
        <f t="shared" si="9"/>
        <v/>
      </c>
    </row>
    <row r="1188" spans="1:7" ht="15.75" customHeight="1">
      <c r="A1188" s="14" t="str">
        <f>IF(Data_HSK3!E1182="","",Data_HSK3!E1182)</f>
        <v/>
      </c>
      <c r="B1188" s="15"/>
      <c r="C1188" s="16" t="str">
        <f>IF(OR(A1188="",TRIM(B1188)=""),"",IF(OR(ISNUMBER(FIND("|"&amp;F1188&amp;"|",Data_HSK3!G1182)),AND(F1188=G1188,ISNUMBER(FIND("|"&amp;G1188&amp;"|",Data_HSK3!H1182)))),"✅","❌"))</f>
        <v/>
      </c>
      <c r="D1188" s="17" t="str">
        <f>IF(OR(A1188="",$D$5&lt;&gt;"Có"),"",Data_HSK3!B1182&amp;"  ("&amp;Data_HSK3!C1182&amp;")")</f>
        <v/>
      </c>
      <c r="F1188" s="1" t="str">
        <f t="shared" si="8"/>
        <v/>
      </c>
      <c r="G1188" s="1" t="str">
        <f t="shared" si="9"/>
        <v/>
      </c>
    </row>
    <row r="1189" spans="1:7" ht="15.75" customHeight="1">
      <c r="A1189" s="14" t="str">
        <f>IF(Data_HSK3!E1183="","",Data_HSK3!E1183)</f>
        <v/>
      </c>
      <c r="B1189" s="15"/>
      <c r="C1189" s="16" t="str">
        <f>IF(OR(A1189="",TRIM(B1189)=""),"",IF(OR(ISNUMBER(FIND("|"&amp;F1189&amp;"|",Data_HSK3!G1183)),AND(F1189=G1189,ISNUMBER(FIND("|"&amp;G1189&amp;"|",Data_HSK3!H1183)))),"✅","❌"))</f>
        <v/>
      </c>
      <c r="D1189" s="17" t="str">
        <f>IF(OR(A1189="",$D$5&lt;&gt;"Có"),"",Data_HSK3!B1183&amp;"  ("&amp;Data_HSK3!C1183&amp;")")</f>
        <v/>
      </c>
      <c r="F1189" s="1" t="str">
        <f t="shared" si="8"/>
        <v/>
      </c>
      <c r="G1189" s="1" t="str">
        <f t="shared" si="9"/>
        <v/>
      </c>
    </row>
    <row r="1190" spans="1:7" ht="15.75" customHeight="1">
      <c r="A1190" s="14" t="str">
        <f>IF(Data_HSK3!E1184="","",Data_HSK3!E1184)</f>
        <v/>
      </c>
      <c r="B1190" s="15"/>
      <c r="C1190" s="16" t="str">
        <f>IF(OR(A1190="",TRIM(B1190)=""),"",IF(OR(ISNUMBER(FIND("|"&amp;F1190&amp;"|",Data_HSK3!G1184)),AND(F1190=G1190,ISNUMBER(FIND("|"&amp;G1190&amp;"|",Data_HSK3!H1184)))),"✅","❌"))</f>
        <v/>
      </c>
      <c r="D1190" s="17" t="str">
        <f>IF(OR(A1190="",$D$5&lt;&gt;"Có"),"",Data_HSK3!B1184&amp;"  ("&amp;Data_HSK3!C1184&amp;")")</f>
        <v/>
      </c>
      <c r="F1190" s="1" t="str">
        <f t="shared" si="8"/>
        <v/>
      </c>
      <c r="G1190" s="1" t="str">
        <f t="shared" si="9"/>
        <v/>
      </c>
    </row>
    <row r="1191" spans="1:7" ht="15.75" customHeight="1">
      <c r="A1191" s="14" t="str">
        <f>IF(Data_HSK3!E1185="","",Data_HSK3!E1185)</f>
        <v/>
      </c>
      <c r="B1191" s="15"/>
      <c r="C1191" s="16" t="str">
        <f>IF(OR(A1191="",TRIM(B1191)=""),"",IF(OR(ISNUMBER(FIND("|"&amp;F1191&amp;"|",Data_HSK3!G1185)),AND(F1191=G1191,ISNUMBER(FIND("|"&amp;G1191&amp;"|",Data_HSK3!H1185)))),"✅","❌"))</f>
        <v/>
      </c>
      <c r="D1191" s="17" t="str">
        <f>IF(OR(A1191="",$D$5&lt;&gt;"Có"),"",Data_HSK3!B1185&amp;"  ("&amp;Data_HSK3!C1185&amp;")")</f>
        <v/>
      </c>
      <c r="F1191" s="1" t="str">
        <f t="shared" si="8"/>
        <v/>
      </c>
      <c r="G1191" s="1" t="str">
        <f t="shared" si="9"/>
        <v/>
      </c>
    </row>
    <row r="1192" spans="1:7" ht="15.75" customHeight="1">
      <c r="A1192" s="14" t="str">
        <f>IF(Data_HSK3!E1186="","",Data_HSK3!E1186)</f>
        <v/>
      </c>
      <c r="B1192" s="15"/>
      <c r="C1192" s="16" t="str">
        <f>IF(OR(A1192="",TRIM(B1192)=""),"",IF(OR(ISNUMBER(FIND("|"&amp;F1192&amp;"|",Data_HSK3!G1186)),AND(F1192=G1192,ISNUMBER(FIND("|"&amp;G1192&amp;"|",Data_HSK3!H1186)))),"✅","❌"))</f>
        <v/>
      </c>
      <c r="D1192" s="17" t="str">
        <f>IF(OR(A1192="",$D$5&lt;&gt;"Có"),"",Data_HSK3!B1186&amp;"  ("&amp;Data_HSK3!C1186&amp;")")</f>
        <v/>
      </c>
      <c r="F1192" s="1" t="str">
        <f t="shared" si="8"/>
        <v/>
      </c>
      <c r="G1192" s="1" t="str">
        <f t="shared" si="9"/>
        <v/>
      </c>
    </row>
    <row r="1193" spans="1:7" ht="15.75" customHeight="1">
      <c r="A1193" s="14" t="str">
        <f>IF(Data_HSK3!E1187="","",Data_HSK3!E1187)</f>
        <v/>
      </c>
      <c r="B1193" s="15"/>
      <c r="C1193" s="16" t="str">
        <f>IF(OR(A1193="",TRIM(B1193)=""),"",IF(OR(ISNUMBER(FIND("|"&amp;F1193&amp;"|",Data_HSK3!G1187)),AND(F1193=G1193,ISNUMBER(FIND("|"&amp;G1193&amp;"|",Data_HSK3!H1187)))),"✅","❌"))</f>
        <v/>
      </c>
      <c r="D1193" s="17" t="str">
        <f>IF(OR(A1193="",$D$5&lt;&gt;"Có"),"",Data_HSK3!B1187&amp;"  ("&amp;Data_HSK3!C1187&amp;")")</f>
        <v/>
      </c>
      <c r="F1193" s="1" t="str">
        <f t="shared" si="8"/>
        <v/>
      </c>
      <c r="G1193" s="1" t="str">
        <f t="shared" si="9"/>
        <v/>
      </c>
    </row>
    <row r="1194" spans="1:7" ht="15.75" customHeight="1">
      <c r="A1194" s="14" t="str">
        <f>IF(Data_HSK3!E1188="","",Data_HSK3!E1188)</f>
        <v/>
      </c>
      <c r="B1194" s="15"/>
      <c r="C1194" s="16" t="str">
        <f>IF(OR(A1194="",TRIM(B1194)=""),"",IF(OR(ISNUMBER(FIND("|"&amp;F1194&amp;"|",Data_HSK3!G1188)),AND(F1194=G1194,ISNUMBER(FIND("|"&amp;G1194&amp;"|",Data_HSK3!H1188)))),"✅","❌"))</f>
        <v/>
      </c>
      <c r="D1194" s="17" t="str">
        <f>IF(OR(A1194="",$D$5&lt;&gt;"Có"),"",Data_HSK3!B1188&amp;"  ("&amp;Data_HSK3!C1188&amp;")")</f>
        <v/>
      </c>
      <c r="F1194" s="1" t="str">
        <f t="shared" si="8"/>
        <v/>
      </c>
      <c r="G1194" s="1" t="str">
        <f t="shared" si="9"/>
        <v/>
      </c>
    </row>
    <row r="1195" spans="1:7" ht="15.75" customHeight="1">
      <c r="A1195" s="14" t="str">
        <f>IF(Data_HSK3!E1189="","",Data_HSK3!E1189)</f>
        <v/>
      </c>
      <c r="B1195" s="15"/>
      <c r="C1195" s="16" t="str">
        <f>IF(OR(A1195="",TRIM(B1195)=""),"",IF(OR(ISNUMBER(FIND("|"&amp;F1195&amp;"|",Data_HSK3!G1189)),AND(F1195=G1195,ISNUMBER(FIND("|"&amp;G1195&amp;"|",Data_HSK3!H1189)))),"✅","❌"))</f>
        <v/>
      </c>
      <c r="D1195" s="17" t="str">
        <f>IF(OR(A1195="",$D$5&lt;&gt;"Có"),"",Data_HSK3!B1189&amp;"  ("&amp;Data_HSK3!C1189&amp;")")</f>
        <v/>
      </c>
      <c r="F1195" s="1" t="str">
        <f t="shared" si="8"/>
        <v/>
      </c>
      <c r="G1195" s="1" t="str">
        <f t="shared" si="9"/>
        <v/>
      </c>
    </row>
    <row r="1196" spans="1:7" ht="15.75" customHeight="1">
      <c r="A1196" s="14" t="str">
        <f>IF(Data_HSK3!E1190="","",Data_HSK3!E1190)</f>
        <v/>
      </c>
      <c r="B1196" s="15"/>
      <c r="C1196" s="16" t="str">
        <f>IF(OR(A1196="",TRIM(B1196)=""),"",IF(OR(ISNUMBER(FIND("|"&amp;F1196&amp;"|",Data_HSK3!G1190)),AND(F1196=G1196,ISNUMBER(FIND("|"&amp;G1196&amp;"|",Data_HSK3!H1190)))),"✅","❌"))</f>
        <v/>
      </c>
      <c r="D1196" s="17" t="str">
        <f>IF(OR(A1196="",$D$5&lt;&gt;"Có"),"",Data_HSK3!B1190&amp;"  ("&amp;Data_HSK3!C1190&amp;")")</f>
        <v/>
      </c>
      <c r="F1196" s="1" t="str">
        <f t="shared" si="8"/>
        <v/>
      </c>
      <c r="G1196" s="1" t="str">
        <f t="shared" si="9"/>
        <v/>
      </c>
    </row>
    <row r="1197" spans="1:7" ht="15.75" customHeight="1">
      <c r="A1197" s="14" t="str">
        <f>IF(Data_HSK3!E1191="","",Data_HSK3!E1191)</f>
        <v/>
      </c>
      <c r="B1197" s="15"/>
      <c r="C1197" s="16" t="str">
        <f>IF(OR(A1197="",TRIM(B1197)=""),"",IF(OR(ISNUMBER(FIND("|"&amp;F1197&amp;"|",Data_HSK3!G1191)),AND(F1197=G1197,ISNUMBER(FIND("|"&amp;G1197&amp;"|",Data_HSK3!H1191)))),"✅","❌"))</f>
        <v/>
      </c>
      <c r="D1197" s="17" t="str">
        <f>IF(OR(A1197="",$D$5&lt;&gt;"Có"),"",Data_HSK3!B1191&amp;"  ("&amp;Data_HSK3!C1191&amp;")")</f>
        <v/>
      </c>
      <c r="F1197" s="1" t="str">
        <f t="shared" si="8"/>
        <v/>
      </c>
      <c r="G1197" s="1" t="str">
        <f t="shared" si="9"/>
        <v/>
      </c>
    </row>
    <row r="1198" spans="1:7" ht="15.75" customHeight="1">
      <c r="A1198" s="14" t="str">
        <f>IF(Data_HSK3!E1192="","",Data_HSK3!E1192)</f>
        <v/>
      </c>
      <c r="B1198" s="15"/>
      <c r="C1198" s="16" t="str">
        <f>IF(OR(A1198="",TRIM(B1198)=""),"",IF(OR(ISNUMBER(FIND("|"&amp;F1198&amp;"|",Data_HSK3!G1192)),AND(F1198=G1198,ISNUMBER(FIND("|"&amp;G1198&amp;"|",Data_HSK3!H1192)))),"✅","❌"))</f>
        <v/>
      </c>
      <c r="D1198" s="17" t="str">
        <f>IF(OR(A1198="",$D$5&lt;&gt;"Có"),"",Data_HSK3!B1192&amp;"  ("&amp;Data_HSK3!C1192&amp;")")</f>
        <v/>
      </c>
      <c r="F1198" s="1" t="str">
        <f t="shared" si="8"/>
        <v/>
      </c>
      <c r="G1198" s="1" t="str">
        <f t="shared" si="9"/>
        <v/>
      </c>
    </row>
    <row r="1199" spans="1:7" ht="15.75" customHeight="1">
      <c r="A1199" s="14" t="str">
        <f>IF(Data_HSK3!E1193="","",Data_HSK3!E1193)</f>
        <v/>
      </c>
      <c r="B1199" s="15"/>
      <c r="C1199" s="16" t="str">
        <f>IF(OR(A1199="",TRIM(B1199)=""),"",IF(OR(ISNUMBER(FIND("|"&amp;F1199&amp;"|",Data_HSK3!G1193)),AND(F1199=G1199,ISNUMBER(FIND("|"&amp;G1199&amp;"|",Data_HSK3!H1193)))),"✅","❌"))</f>
        <v/>
      </c>
      <c r="D1199" s="17" t="str">
        <f>IF(OR(A1199="",$D$5&lt;&gt;"Có"),"",Data_HSK3!B1193&amp;"  ("&amp;Data_HSK3!C1193&amp;")")</f>
        <v/>
      </c>
      <c r="F1199" s="1" t="str">
        <f t="shared" si="8"/>
        <v/>
      </c>
      <c r="G1199" s="1" t="str">
        <f t="shared" si="9"/>
        <v/>
      </c>
    </row>
    <row r="1200" spans="1:7" ht="15.75" customHeight="1">
      <c r="A1200" s="14" t="str">
        <f>IF(Data_HSK3!E1194="","",Data_HSK3!E1194)</f>
        <v/>
      </c>
      <c r="B1200" s="15"/>
      <c r="C1200" s="16" t="str">
        <f>IF(OR(A1200="",TRIM(B1200)=""),"",IF(OR(ISNUMBER(FIND("|"&amp;F1200&amp;"|",Data_HSK3!G1194)),AND(F1200=G1200,ISNUMBER(FIND("|"&amp;G1200&amp;"|",Data_HSK3!H1194)))),"✅","❌"))</f>
        <v/>
      </c>
      <c r="D1200" s="17" t="str">
        <f>IF(OR(A1200="",$D$5&lt;&gt;"Có"),"",Data_HSK3!B1194&amp;"  ("&amp;Data_HSK3!C1194&amp;")")</f>
        <v/>
      </c>
      <c r="F1200" s="1" t="str">
        <f t="shared" si="8"/>
        <v/>
      </c>
      <c r="G1200" s="1" t="str">
        <f t="shared" si="9"/>
        <v/>
      </c>
    </row>
    <row r="1201" spans="1:7" ht="15.75" customHeight="1">
      <c r="A1201" s="14" t="str">
        <f>IF(Data_HSK3!E1195="","",Data_HSK3!E1195)</f>
        <v/>
      </c>
      <c r="B1201" s="15"/>
      <c r="C1201" s="16" t="str">
        <f>IF(OR(A1201="",TRIM(B1201)=""),"",IF(OR(ISNUMBER(FIND("|"&amp;F1201&amp;"|",Data_HSK3!G1195)),AND(F1201=G1201,ISNUMBER(FIND("|"&amp;G1201&amp;"|",Data_HSK3!H1195)))),"✅","❌"))</f>
        <v/>
      </c>
      <c r="D1201" s="17" t="str">
        <f>IF(OR(A1201="",$D$5&lt;&gt;"Có"),"",Data_HSK3!B1195&amp;"  ("&amp;Data_HSK3!C1195&amp;")")</f>
        <v/>
      </c>
      <c r="F1201" s="1" t="str">
        <f t="shared" si="8"/>
        <v/>
      </c>
      <c r="G1201" s="1" t="str">
        <f t="shared" si="9"/>
        <v/>
      </c>
    </row>
    <row r="1202" spans="1:7" ht="15.75" customHeight="1">
      <c r="A1202" s="14" t="str">
        <f>IF(Data_HSK3!E1196="","",Data_HSK3!E1196)</f>
        <v/>
      </c>
      <c r="B1202" s="15"/>
      <c r="C1202" s="16" t="str">
        <f>IF(OR(A1202="",TRIM(B1202)=""),"",IF(OR(ISNUMBER(FIND("|"&amp;F1202&amp;"|",Data_HSK3!G1196)),AND(F1202=G1202,ISNUMBER(FIND("|"&amp;G1202&amp;"|",Data_HSK3!H1196)))),"✅","❌"))</f>
        <v/>
      </c>
      <c r="D1202" s="17" t="str">
        <f>IF(OR(A1202="",$D$5&lt;&gt;"Có"),"",Data_HSK3!B1196&amp;"  ("&amp;Data_HSK3!C1196&amp;")")</f>
        <v/>
      </c>
      <c r="F1202" s="1" t="str">
        <f t="shared" si="8"/>
        <v/>
      </c>
      <c r="G1202" s="1" t="str">
        <f t="shared" si="9"/>
        <v/>
      </c>
    </row>
    <row r="1203" spans="1:7" ht="15.75" customHeight="1">
      <c r="A1203" s="14" t="str">
        <f>IF(Data_HSK3!E1197="","",Data_HSK3!E1197)</f>
        <v/>
      </c>
      <c r="B1203" s="15"/>
      <c r="C1203" s="16" t="str">
        <f>IF(OR(A1203="",TRIM(B1203)=""),"",IF(OR(ISNUMBER(FIND("|"&amp;F1203&amp;"|",Data_HSK3!G1197)),AND(F1203=G1203,ISNUMBER(FIND("|"&amp;G1203&amp;"|",Data_HSK3!H1197)))),"✅","❌"))</f>
        <v/>
      </c>
      <c r="D1203" s="17" t="str">
        <f>IF(OR(A1203="",$D$5&lt;&gt;"Có"),"",Data_HSK3!B1197&amp;"  ("&amp;Data_HSK3!C1197&amp;")")</f>
        <v/>
      </c>
      <c r="F1203" s="1" t="str">
        <f t="shared" si="8"/>
        <v/>
      </c>
      <c r="G1203" s="1" t="str">
        <f t="shared" si="9"/>
        <v/>
      </c>
    </row>
    <row r="1204" spans="1:7" ht="15.75" customHeight="1">
      <c r="A1204" s="14" t="str">
        <f>IF(Data_HSK3!E1198="","",Data_HSK3!E1198)</f>
        <v/>
      </c>
      <c r="B1204" s="15"/>
      <c r="C1204" s="16" t="str">
        <f>IF(OR(A1204="",TRIM(B1204)=""),"",IF(OR(ISNUMBER(FIND("|"&amp;F1204&amp;"|",Data_HSK3!G1198)),AND(F1204=G1204,ISNUMBER(FIND("|"&amp;G1204&amp;"|",Data_HSK3!H1198)))),"✅","❌"))</f>
        <v/>
      </c>
      <c r="D1204" s="17" t="str">
        <f>IF(OR(A1204="",$D$5&lt;&gt;"Có"),"",Data_HSK3!B1198&amp;"  ("&amp;Data_HSK3!C1198&amp;")")</f>
        <v/>
      </c>
      <c r="F1204" s="1" t="str">
        <f t="shared" si="8"/>
        <v/>
      </c>
      <c r="G1204" s="1" t="str">
        <f t="shared" si="9"/>
        <v/>
      </c>
    </row>
    <row r="1205" spans="1:7" ht="15.75" customHeight="1">
      <c r="A1205" s="14" t="str">
        <f>IF(Data_HSK3!E1199="","",Data_HSK3!E1199)</f>
        <v/>
      </c>
      <c r="B1205" s="15"/>
      <c r="C1205" s="16" t="str">
        <f>IF(OR(A1205="",TRIM(B1205)=""),"",IF(OR(ISNUMBER(FIND("|"&amp;F1205&amp;"|",Data_HSK3!G1199)),AND(F1205=G1205,ISNUMBER(FIND("|"&amp;G1205&amp;"|",Data_HSK3!H1199)))),"✅","❌"))</f>
        <v/>
      </c>
      <c r="D1205" s="17" t="str">
        <f>IF(OR(A1205="",$D$5&lt;&gt;"Có"),"",Data_HSK3!B1199&amp;"  ("&amp;Data_HSK3!C1199&amp;")")</f>
        <v/>
      </c>
      <c r="F1205" s="1" t="str">
        <f t="shared" si="8"/>
        <v/>
      </c>
      <c r="G1205" s="1" t="str">
        <f t="shared" si="9"/>
        <v/>
      </c>
    </row>
    <row r="1206" spans="1:7" ht="15.75" customHeight="1">
      <c r="A1206" s="14" t="str">
        <f>IF(Data_HSK3!E1200="","",Data_HSK3!E1200)</f>
        <v/>
      </c>
      <c r="B1206" s="15"/>
      <c r="C1206" s="16" t="str">
        <f>IF(OR(A1206="",TRIM(B1206)=""),"",IF(OR(ISNUMBER(FIND("|"&amp;F1206&amp;"|",Data_HSK3!G1200)),AND(F1206=G1206,ISNUMBER(FIND("|"&amp;G1206&amp;"|",Data_HSK3!H1200)))),"✅","❌"))</f>
        <v/>
      </c>
      <c r="D1206" s="17" t="str">
        <f>IF(OR(A1206="",$D$5&lt;&gt;"Có"),"",Data_HSK3!B1200&amp;"  ("&amp;Data_HSK3!C1200&amp;")")</f>
        <v/>
      </c>
      <c r="F1206" s="1" t="str">
        <f t="shared" si="8"/>
        <v/>
      </c>
      <c r="G1206" s="1" t="str">
        <f t="shared" si="9"/>
        <v/>
      </c>
    </row>
    <row r="1207" spans="1:7" ht="15.75" customHeight="1">
      <c r="A1207" s="14" t="str">
        <f>IF(Data_HSK3!E1201="","",Data_HSK3!E1201)</f>
        <v/>
      </c>
      <c r="B1207" s="15"/>
      <c r="C1207" s="16" t="str">
        <f>IF(OR(A1207="",TRIM(B1207)=""),"",IF(OR(ISNUMBER(FIND("|"&amp;F1207&amp;"|",Data_HSK3!G1201)),AND(F1207=G1207,ISNUMBER(FIND("|"&amp;G1207&amp;"|",Data_HSK3!H1201)))),"✅","❌"))</f>
        <v/>
      </c>
      <c r="D1207" s="17" t="str">
        <f>IF(OR(A1207="",$D$5&lt;&gt;"Có"),"",Data_HSK3!B1201&amp;"  ("&amp;Data_HSK3!C1201&amp;")")</f>
        <v/>
      </c>
      <c r="F1207" s="1" t="str">
        <f t="shared" si="8"/>
        <v/>
      </c>
      <c r="G1207" s="1" t="str">
        <f t="shared" si="9"/>
        <v/>
      </c>
    </row>
  </sheetData>
  <mergeCells count="2">
    <mergeCell ref="A1:D1"/>
    <mergeCell ref="A2:D2"/>
  </mergeCells>
  <conditionalFormatting sqref="B8:C1207">
    <cfRule type="expression" dxfId="5" priority="1">
      <formula>$C8="✅"</formula>
    </cfRule>
    <cfRule type="expression" dxfId="4" priority="2">
      <formula>$C8="❌"</formula>
    </cfRule>
  </conditionalFormatting>
  <dataValidations count="1">
    <dataValidation type="list" allowBlank="1" sqref="D5" xr:uid="{00000000-0002-0000-0200-000000000000}">
      <formula1>"Có,Không"</formula1>
    </dataValidation>
  </dataValidation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G1207"/>
  <sheetViews>
    <sheetView workbookViewId="0">
      <pane ySplit="7" topLeftCell="A8" activePane="bottomLeft" state="frozen"/>
      <selection pane="bottomLeft" activeCell="B9" sqref="B9"/>
    </sheetView>
  </sheetViews>
  <sheetFormatPr defaultColWidth="14.44140625" defaultRowHeight="15" customHeight="1"/>
  <cols>
    <col min="1" max="1" width="44" customWidth="1"/>
    <col min="2" max="2" width="24" customWidth="1"/>
    <col min="3" max="3" width="12" customWidth="1"/>
    <col min="4" max="4" width="30" customWidth="1"/>
    <col min="5" max="5" width="8.6640625" customWidth="1"/>
    <col min="6" max="7" width="13" hidden="1" customWidth="1"/>
    <col min="8" max="26" width="8.6640625" customWidth="1"/>
  </cols>
  <sheetData>
    <row r="1" spans="1:7" ht="33.75" customHeight="1">
      <c r="A1" s="26" t="s">
        <v>20</v>
      </c>
      <c r="B1" s="27"/>
      <c r="C1" s="27"/>
      <c r="D1" s="27"/>
    </row>
    <row r="2" spans="1:7" ht="14.4">
      <c r="A2" s="28" t="s">
        <v>1</v>
      </c>
      <c r="B2" s="27"/>
      <c r="C2" s="27"/>
      <c r="D2" s="27"/>
    </row>
    <row r="3" spans="1:7" ht="21.75" customHeight="1">
      <c r="A3" s="2" t="s">
        <v>3</v>
      </c>
      <c r="B3" s="2" t="s">
        <v>4</v>
      </c>
      <c r="C3" s="2" t="s">
        <v>5</v>
      </c>
      <c r="D3" s="2" t="s">
        <v>6</v>
      </c>
    </row>
    <row r="4" spans="1:7" ht="36" customHeight="1">
      <c r="A4" s="3">
        <f>COUNTIF($A$8:$A$1207,"?*")</f>
        <v>1000</v>
      </c>
      <c r="B4" s="4">
        <f>COUNTIF($C$8:$C$1207,"✅")</f>
        <v>0</v>
      </c>
      <c r="C4" s="5">
        <f>COUNTIF($C$8:$C$1207,"❌")</f>
        <v>0</v>
      </c>
      <c r="D4" s="6">
        <f>IF(A4=0,0,B4/A4)</f>
        <v>0</v>
      </c>
    </row>
    <row r="5" spans="1:7" ht="26.4">
      <c r="A5" s="7" t="s">
        <v>7</v>
      </c>
      <c r="B5" s="8" t="str">
        <f>REPT("█",ROUND(D4*20,0))&amp;REPT("░",20-ROUND(D4*20,0))</f>
        <v>░░░░░░░░░░░░░░░░░░░░</v>
      </c>
      <c r="C5" s="9" t="str">
        <f>IF(B4+C4=0,"Độ chính xác: –","Độ chính xác: "&amp;TEXT(B4/(B4+C4),"0%"))</f>
        <v>Độ chính xác: –</v>
      </c>
      <c r="D5" s="10" t="s">
        <v>8</v>
      </c>
    </row>
    <row r="6" spans="1:7" ht="14.4">
      <c r="D6" s="11" t="s">
        <v>9</v>
      </c>
    </row>
    <row r="7" spans="1:7" ht="24" customHeight="1">
      <c r="A7" s="12" t="s">
        <v>10</v>
      </c>
      <c r="B7" s="12" t="s">
        <v>11</v>
      </c>
      <c r="C7" s="12" t="s">
        <v>12</v>
      </c>
      <c r="D7" s="12" t="s">
        <v>13</v>
      </c>
      <c r="F7" s="13" t="s">
        <v>14</v>
      </c>
      <c r="G7" s="13" t="s">
        <v>15</v>
      </c>
    </row>
    <row r="8" spans="1:7" ht="19.2">
      <c r="A8" s="14" t="str">
        <f>IF(Data_HSK4!E2="","",Data_HSK4!E2)</f>
        <v>cô, dì, thím</v>
      </c>
      <c r="B8" s="15"/>
      <c r="C8" s="16" t="str">
        <f>IF(OR(A8="",TRIM(B8)=""),"",IF(OR(ISNUMBER(FIND("|"&amp;F8&amp;"|",Data_HSK4!G2)),AND(F8=G8,ISNUMBER(FIND("|"&amp;G8&amp;"|",Data_HSK4!H2)))),"✅","❌"))</f>
        <v/>
      </c>
      <c r="D8" s="17" t="str">
        <f>IF(OR(A8="",$D$5&lt;&gt;"Có"),"",Data_HSK4!B2&amp;"  ("&amp;Data_HSK4!C2&amp;")")</f>
        <v/>
      </c>
      <c r="F8" s="1" t="str">
        <f t="shared" ref="F8:F262" si="0">IF(TRIM(B8)="","",SUBSTITUTE(SUBSTITUTE(SUBSTITUTE(SUBSTITUTE(SUBSTITUTE(SUBSTITUTE(SUBSTITUTE(SUBSTITUTE(SUBSTITUTE(SUBSTITUTE(SUBSTITUTE(SUBSTITUTE(SUBSTITUTE(SUBSTITUTE(SUBSTITUTE(SUBSTITUTE(LOWER(TRIM(B8))," ",""),"'",""),"’",""),"·",""),"/",""),"-",""),"(",""),")",""),"（",""),"）",""),"ü","v"),";","|"),"；","|"),",","|"),"，","|"),"、","|"))</f>
        <v/>
      </c>
      <c r="G8" s="1" t="str">
        <f t="shared" ref="G8:G262" si="1">SUBSTITUTE(SUBSTITUTE(SUBSTITUTE(SUBSTITUTE(SUBSTITUTE(SUBSTITUTE(SUBSTITUTE(SUBSTITUTE(SUBSTITUTE(SUBSTITUTE(SUBSTITUTE(SUBSTITUTE(SUBSTITUTE(SUBSTITUTE(SUBSTITUTE(SUBSTITUTE(SUBSTITUTE(SUBSTITUTE(SUBSTITUTE(SUBSTITUTE(SUBSTITUTE(SUBSTITUTE(SUBSTITUTE(SUBSTITUTE(F8,"ā","a"),"á","a"),"ǎ","a"),"à","a"),"ē","e"),"é","e"),"ě","e"),"è","e"),"ī","i"),"í","i"),"ǐ","i"),"ì","i"),"ō","o"),"ó","o"),"ǒ","o"),"ò","o"),"ū","u"),"ú","u"),"ǔ","u"),"ù","u"),"ǖ","v"),"ǘ","v"),"ǚ","v"),"ǜ","v")</f>
        <v/>
      </c>
    </row>
    <row r="9" spans="1:7" ht="19.2">
      <c r="A9" s="14" t="str">
        <f>IF(Data_HSK4!E3="","",Data_HSK4!E3)</f>
        <v>a, à (thán từ)</v>
      </c>
      <c r="B9" s="15"/>
      <c r="C9" s="16" t="str">
        <f>IF(OR(A9="",TRIM(B9)=""),"",IF(OR(ISNUMBER(FIND("|"&amp;F9&amp;"|",Data_HSK4!G3)),AND(F9=G9,ISNUMBER(FIND("|"&amp;G9&amp;"|",Data_HSK4!H3)))),"✅","❌"))</f>
        <v/>
      </c>
      <c r="D9" s="17" t="str">
        <f>IF(OR(A9="",$D$5&lt;&gt;"Có"),"",Data_HSK4!B3&amp;"  ("&amp;Data_HSK4!C3&amp;")")</f>
        <v/>
      </c>
      <c r="F9" s="1" t="str">
        <f t="shared" si="0"/>
        <v/>
      </c>
      <c r="G9" s="1" t="str">
        <f t="shared" si="1"/>
        <v/>
      </c>
    </row>
    <row r="10" spans="1:7" ht="19.2">
      <c r="A10" s="14" t="str">
        <f>IF(Data_HSK4!E4="","",Data_HSK4!E4)</f>
        <v>thấp</v>
      </c>
      <c r="B10" s="15"/>
      <c r="C10" s="16" t="str">
        <f>IF(OR(A10="",TRIM(B10)=""),"",IF(OR(ISNUMBER(FIND("|"&amp;F10&amp;"|",Data_HSK4!G4)),AND(F10=G10,ISNUMBER(FIND("|"&amp;G10&amp;"|",Data_HSK4!H4)))),"✅","❌"))</f>
        <v/>
      </c>
      <c r="D10" s="17" t="str">
        <f>IF(OR(A10="",$D$5&lt;&gt;"Có"),"",Data_HSK4!B4&amp;"  ("&amp;Data_HSK4!C4&amp;")")</f>
        <v/>
      </c>
      <c r="F10" s="1" t="str">
        <f t="shared" si="0"/>
        <v/>
      </c>
      <c r="G10" s="1" t="str">
        <f t="shared" si="1"/>
        <v/>
      </c>
    </row>
    <row r="11" spans="1:7" ht="19.2">
      <c r="A11" s="14" t="str">
        <f>IF(Data_HSK4!E5="","",Data_HSK4!E5)</f>
        <v>thấp bé</v>
      </c>
      <c r="B11" s="15"/>
      <c r="C11" s="16" t="str">
        <f>IF(OR(A11="",TRIM(B11)=""),"",IF(OR(ISNUMBER(FIND("|"&amp;F11&amp;"|",Data_HSK4!G5)),AND(F11=G11,ISNUMBER(FIND("|"&amp;G11&amp;"|",Data_HSK4!H5)))),"✅","❌"))</f>
        <v/>
      </c>
      <c r="D11" s="17" t="str">
        <f>IF(OR(A11="",$D$5&lt;&gt;"Có"),"",Data_HSK4!B5&amp;"  ("&amp;Data_HSK4!C5&amp;")")</f>
        <v/>
      </c>
      <c r="F11" s="1" t="str">
        <f t="shared" si="0"/>
        <v/>
      </c>
      <c r="G11" s="1" t="str">
        <f t="shared" si="1"/>
        <v/>
      </c>
    </row>
    <row r="12" spans="1:7" ht="19.2">
      <c r="A12" s="14" t="str">
        <f>IF(Data_HSK4!E6="","",Data_HSK4!E6)</f>
        <v>yêu nước</v>
      </c>
      <c r="B12" s="15"/>
      <c r="C12" s="16" t="str">
        <f>IF(OR(A12="",TRIM(B12)=""),"",IF(OR(ISNUMBER(FIND("|"&amp;F12&amp;"|",Data_HSK4!G6)),AND(F12=G12,ISNUMBER(FIND("|"&amp;G12&amp;"|",Data_HSK4!H6)))),"✅","❌"))</f>
        <v/>
      </c>
      <c r="D12" s="17" t="str">
        <f>IF(OR(A12="",$D$5&lt;&gt;"Có"),"",Data_HSK4!B6&amp;"  ("&amp;Data_HSK4!C6&amp;")")</f>
        <v/>
      </c>
      <c r="F12" s="1" t="str">
        <f t="shared" si="0"/>
        <v/>
      </c>
      <c r="G12" s="1" t="str">
        <f t="shared" si="1"/>
        <v/>
      </c>
    </row>
    <row r="13" spans="1:7" ht="19.2">
      <c r="A13" s="14" t="str">
        <f>IF(Data_HSK4!E7="","",Data_HSK4!E7)</f>
        <v>yêu quý, chăm sóc</v>
      </c>
      <c r="B13" s="15"/>
      <c r="C13" s="16" t="str">
        <f>IF(OR(A13="",TRIM(B13)=""),"",IF(OR(ISNUMBER(FIND("|"&amp;F13&amp;"|",Data_HSK4!G7)),AND(F13=G13,ISNUMBER(FIND("|"&amp;G13&amp;"|",Data_HSK4!H7)))),"✅","❌"))</f>
        <v/>
      </c>
      <c r="D13" s="17" t="str">
        <f>IF(OR(A13="",$D$5&lt;&gt;"Có"),"",Data_HSK4!B7&amp;"  ("&amp;Data_HSK4!C7&amp;")")</f>
        <v/>
      </c>
      <c r="F13" s="1" t="str">
        <f t="shared" si="0"/>
        <v/>
      </c>
      <c r="G13" s="1" t="str">
        <f t="shared" si="1"/>
        <v/>
      </c>
    </row>
    <row r="14" spans="1:7" ht="19.2">
      <c r="A14" s="14" t="str">
        <f>IF(Data_HSK4!E8="","",Data_HSK4!E8)</f>
        <v>yên ổn; lắp đặt</v>
      </c>
      <c r="B14" s="15"/>
      <c r="C14" s="16" t="str">
        <f>IF(OR(A14="",TRIM(B14)=""),"",IF(OR(ISNUMBER(FIND("|"&amp;F14&amp;"|",Data_HSK4!G8)),AND(F14=G14,ISNUMBER(FIND("|"&amp;G14&amp;"|",Data_HSK4!H8)))),"✅","❌"))</f>
        <v/>
      </c>
      <c r="D14" s="17" t="str">
        <f>IF(OR(A14="",$D$5&lt;&gt;"Có"),"",Data_HSK4!B8&amp;"  ("&amp;Data_HSK4!C8&amp;")")</f>
        <v/>
      </c>
      <c r="F14" s="1" t="str">
        <f t="shared" si="0"/>
        <v/>
      </c>
      <c r="G14" s="1" t="str">
        <f t="shared" si="1"/>
        <v/>
      </c>
    </row>
    <row r="15" spans="1:7" ht="19.2">
      <c r="A15" s="14" t="str">
        <f>IF(Data_HSK4!E9="","",Data_HSK4!E9)</f>
        <v>bố trí, sắp xếp</v>
      </c>
      <c r="B15" s="15"/>
      <c r="C15" s="16" t="str">
        <f>IF(OR(A15="",TRIM(B15)=""),"",IF(OR(ISNUMBER(FIND("|"&amp;F15&amp;"|",Data_HSK4!G9)),AND(F15=G15,ISNUMBER(FIND("|"&amp;G15&amp;"|",Data_HSK4!H9)))),"✅","❌"))</f>
        <v/>
      </c>
      <c r="D15" s="17" t="str">
        <f>IF(OR(A15="",$D$5&lt;&gt;"Có"),"",Data_HSK4!B9&amp;"  ("&amp;Data_HSK4!C9&amp;")")</f>
        <v/>
      </c>
      <c r="F15" s="1" t="str">
        <f t="shared" si="0"/>
        <v/>
      </c>
      <c r="G15" s="1" t="str">
        <f t="shared" si="1"/>
        <v/>
      </c>
    </row>
    <row r="16" spans="1:7" ht="19.2">
      <c r="A16" s="14" t="str">
        <f>IF(Data_HSK4!E10="","",Data_HSK4!E10)</f>
        <v>đúng giờ</v>
      </c>
      <c r="B16" s="15"/>
      <c r="C16" s="16" t="str">
        <f>IF(OR(A16="",TRIM(B16)=""),"",IF(OR(ISNUMBER(FIND("|"&amp;F16&amp;"|",Data_HSK4!G10)),AND(F16=G16,ISNUMBER(FIND("|"&amp;G16&amp;"|",Data_HSK4!H10)))),"✅","❌"))</f>
        <v/>
      </c>
      <c r="D16" s="17" t="str">
        <f>IF(OR(A16="",$D$5&lt;&gt;"Có"),"",Data_HSK4!B10&amp;"  ("&amp;Data_HSK4!C10&amp;")")</f>
        <v/>
      </c>
      <c r="F16" s="1" t="str">
        <f t="shared" si="0"/>
        <v/>
      </c>
      <c r="G16" s="1" t="str">
        <f t="shared" si="1"/>
        <v/>
      </c>
    </row>
    <row r="17" spans="1:7" ht="19.2">
      <c r="A17" s="14" t="str">
        <f>IF(Data_HSK4!E11="","",Data_HSK4!E11)</f>
        <v>tối</v>
      </c>
      <c r="B17" s="15"/>
      <c r="C17" s="16" t="str">
        <f>IF(OR(A17="",TRIM(B17)=""),"",IF(OR(ISNUMBER(FIND("|"&amp;F17&amp;"|",Data_HSK4!G11)),AND(F17=G17,ISNUMBER(FIND("|"&amp;G17&amp;"|",Data_HSK4!H11)))),"✅","❌"))</f>
        <v/>
      </c>
      <c r="D17" s="17" t="str">
        <f>IF(OR(A17="",$D$5&lt;&gt;"Có"),"",Data_HSK4!B11&amp;"  ("&amp;Data_HSK4!C11&amp;")")</f>
        <v/>
      </c>
      <c r="F17" s="1" t="str">
        <f t="shared" si="0"/>
        <v/>
      </c>
      <c r="G17" s="1" t="str">
        <f t="shared" si="1"/>
        <v/>
      </c>
    </row>
    <row r="18" spans="1:7" ht="19.2">
      <c r="A18" s="14" t="str">
        <f>IF(Data_HSK4!E12="","",Data_HSK4!E12)</f>
        <v>ám chỉ, gợi ý</v>
      </c>
      <c r="B18" s="15"/>
      <c r="C18" s="16" t="str">
        <f>IF(OR(A18="",TRIM(B18)=""),"",IF(OR(ISNUMBER(FIND("|"&amp;F18&amp;"|",Data_HSK4!G12)),AND(F18=G18,ISNUMBER(FIND("|"&amp;G18&amp;"|",Data_HSK4!H12)))),"✅","❌"))</f>
        <v/>
      </c>
      <c r="D18" s="17" t="str">
        <f>IF(OR(A18="",$D$5&lt;&gt;"Có"),"",Data_HSK4!B12&amp;"  ("&amp;Data_HSK4!C12&amp;")")</f>
        <v/>
      </c>
      <c r="F18" s="1" t="str">
        <f t="shared" si="0"/>
        <v/>
      </c>
      <c r="G18" s="1" t="str">
        <f t="shared" si="1"/>
        <v/>
      </c>
    </row>
    <row r="19" spans="1:7" ht="19.2">
      <c r="A19" s="14" t="str">
        <f>IF(Data_HSK4!E13="","",Data_HSK4!E13)</f>
        <v>xe buýt</v>
      </c>
      <c r="B19" s="15"/>
      <c r="C19" s="16" t="str">
        <f>IF(OR(A19="",TRIM(B19)=""),"",IF(OR(ISNUMBER(FIND("|"&amp;F19&amp;"|",Data_HSK4!G13)),AND(F19=G19,ISNUMBER(FIND("|"&amp;G19&amp;"|",Data_HSK4!H13)))),"✅","❌"))</f>
        <v/>
      </c>
      <c r="D19" s="17" t="str">
        <f>IF(OR(A19="",$D$5&lt;&gt;"Có"),"",Data_HSK4!B13&amp;"  ("&amp;Data_HSK4!C13&amp;")")</f>
        <v/>
      </c>
      <c r="F19" s="1" t="str">
        <f t="shared" si="0"/>
        <v/>
      </c>
      <c r="G19" s="1" t="str">
        <f t="shared" si="1"/>
        <v/>
      </c>
    </row>
    <row r="20" spans="1:7" ht="19.2">
      <c r="A20" s="14" t="str">
        <f>IF(Data_HSK4!E14="","",Data_HSK4!E14)</f>
        <v>bách hóa</v>
      </c>
      <c r="B20" s="15"/>
      <c r="C20" s="16" t="str">
        <f>IF(OR(A20="",TRIM(B20)=""),"",IF(OR(ISNUMBER(FIND("|"&amp;F20&amp;"|",Data_HSK4!G14)),AND(F20=G20,ISNUMBER(FIND("|"&amp;G20&amp;"|",Data_HSK4!H14)))),"✅","❌"))</f>
        <v/>
      </c>
      <c r="D20" s="17" t="str">
        <f>IF(OR(A20="",$D$5&lt;&gt;"Có"),"",Data_HSK4!B14&amp;"  ("&amp;Data_HSK4!C14&amp;")")</f>
        <v/>
      </c>
      <c r="F20" s="1" t="str">
        <f t="shared" si="0"/>
        <v/>
      </c>
      <c r="G20" s="1" t="str">
        <f t="shared" si="1"/>
        <v/>
      </c>
    </row>
    <row r="21" spans="1:7" ht="15.75" customHeight="1">
      <c r="A21" s="14" t="str">
        <f>IF(Data_HSK4!E15="","",Data_HSK4!E15)</f>
        <v>đặt, bày; dao động</v>
      </c>
      <c r="B21" s="15"/>
      <c r="C21" s="16" t="str">
        <f>IF(OR(A21="",TRIM(B21)=""),"",IF(OR(ISNUMBER(FIND("|"&amp;F21&amp;"|",Data_HSK4!G15)),AND(F21=G21,ISNUMBER(FIND("|"&amp;G21&amp;"|",Data_HSK4!H15)))),"✅","❌"))</f>
        <v/>
      </c>
      <c r="D21" s="17" t="str">
        <f>IF(OR(A21="",$D$5&lt;&gt;"Có"),"",Data_HSK4!B15&amp;"  ("&amp;Data_HSK4!C15&amp;")")</f>
        <v/>
      </c>
      <c r="F21" s="1" t="str">
        <f t="shared" si="0"/>
        <v/>
      </c>
      <c r="G21" s="1" t="str">
        <f t="shared" si="1"/>
        <v/>
      </c>
    </row>
    <row r="22" spans="1:7" ht="15.75" customHeight="1">
      <c r="A22" s="14" t="str">
        <f>IF(Data_HSK4!E16="","",Data_HSK4!E16)</f>
        <v>dao động, lắc lư</v>
      </c>
      <c r="B22" s="15"/>
      <c r="C22" s="16" t="str">
        <f>IF(OR(A22="",TRIM(B22)=""),"",IF(OR(ISNUMBER(FIND("|"&amp;F22&amp;"|",Data_HSK4!G16)),AND(F22=G22,ISNUMBER(FIND("|"&amp;G22&amp;"|",Data_HSK4!H16)))),"✅","❌"))</f>
        <v/>
      </c>
      <c r="D22" s="17" t="str">
        <f>IF(OR(A22="",$D$5&lt;&gt;"Có"),"",Data_HSK4!B16&amp;"  ("&amp;Data_HSK4!C16&amp;")")</f>
        <v/>
      </c>
      <c r="F22" s="1" t="str">
        <f t="shared" si="0"/>
        <v/>
      </c>
      <c r="G22" s="1" t="str">
        <f t="shared" si="1"/>
        <v/>
      </c>
    </row>
    <row r="23" spans="1:7" ht="15.75" customHeight="1">
      <c r="A23" s="14" t="str">
        <f>IF(Data_HSK4!E17="","",Data_HSK4!E17)</f>
        <v>thoát khỏi</v>
      </c>
      <c r="B23" s="15"/>
      <c r="C23" s="16" t="str">
        <f>IF(OR(A23="",TRIM(B23)=""),"",IF(OR(ISNUMBER(FIND("|"&amp;F23&amp;"|",Data_HSK4!G17)),AND(F23=G23,ISNUMBER(FIND("|"&amp;G23&amp;"|",Data_HSK4!H17)))),"✅","❌"))</f>
        <v/>
      </c>
      <c r="D23" s="17" t="str">
        <f>IF(OR(A23="",$D$5&lt;&gt;"Có"),"",Data_HSK4!B17&amp;"  ("&amp;Data_HSK4!C17&amp;")")</f>
        <v/>
      </c>
      <c r="F23" s="1" t="str">
        <f t="shared" si="0"/>
        <v/>
      </c>
      <c r="G23" s="1" t="str">
        <f t="shared" si="1"/>
        <v/>
      </c>
    </row>
    <row r="24" spans="1:7" ht="15.75" customHeight="1">
      <c r="A24" s="14" t="str">
        <f>IF(Data_HSK4!E18="","",Data_HSK4!E18)</f>
        <v>thất bại</v>
      </c>
      <c r="B24" s="15"/>
      <c r="C24" s="16" t="str">
        <f>IF(OR(A24="",TRIM(B24)=""),"",IF(OR(ISNUMBER(FIND("|"&amp;F24&amp;"|",Data_HSK4!G18)),AND(F24=G24,ISNUMBER(FIND("|"&amp;G24&amp;"|",Data_HSK4!H18)))),"✅","❌"))</f>
        <v/>
      </c>
      <c r="D24" s="17" t="str">
        <f>IF(OR(A24="",$D$5&lt;&gt;"Có"),"",Data_HSK4!B18&amp;"  ("&amp;Data_HSK4!C18&amp;")")</f>
        <v/>
      </c>
      <c r="F24" s="1" t="str">
        <f t="shared" si="0"/>
        <v/>
      </c>
      <c r="G24" s="1" t="str">
        <f t="shared" si="1"/>
        <v/>
      </c>
    </row>
    <row r="25" spans="1:7" ht="15.75" customHeight="1">
      <c r="A25" s="14" t="str">
        <f>IF(Data_HSK4!E19="","",Data_HSK4!E19)</f>
        <v>làm việc, giải quyết công việc</v>
      </c>
      <c r="B25" s="15"/>
      <c r="C25" s="16" t="str">
        <f>IF(OR(A25="",TRIM(B25)=""),"",IF(OR(ISNUMBER(FIND("|"&amp;F25&amp;"|",Data_HSK4!G19)),AND(F25=G25,ISNUMBER(FIND("|"&amp;G25&amp;"|",Data_HSK4!H19)))),"✅","❌"))</f>
        <v/>
      </c>
      <c r="D25" s="17" t="str">
        <f>IF(OR(A25="",$D$5&lt;&gt;"Có"),"",Data_HSK4!B19&amp;"  ("&amp;Data_HSK4!C19&amp;")")</f>
        <v/>
      </c>
      <c r="F25" s="1" t="str">
        <f t="shared" si="0"/>
        <v/>
      </c>
      <c r="G25" s="1" t="str">
        <f t="shared" si="1"/>
        <v/>
      </c>
    </row>
    <row r="26" spans="1:7" ht="15.75" customHeight="1">
      <c r="A26" s="14" t="str">
        <f>IF(Data_HSK4!E20="","",Data_HSK4!E20)</f>
        <v>gói hàng</v>
      </c>
      <c r="B26" s="15"/>
      <c r="C26" s="16" t="str">
        <f>IF(OR(A26="",TRIM(B26)=""),"",IF(OR(ISNUMBER(FIND("|"&amp;F26&amp;"|",Data_HSK4!G20)),AND(F26=G26,ISNUMBER(FIND("|"&amp;G26&amp;"|",Data_HSK4!H20)))),"✅","❌"))</f>
        <v/>
      </c>
      <c r="D26" s="17" t="str">
        <f>IF(OR(A26="",$D$5&lt;&gt;"Có"),"",Data_HSK4!B20&amp;"  ("&amp;Data_HSK4!C20&amp;")")</f>
        <v/>
      </c>
      <c r="F26" s="1" t="str">
        <f t="shared" si="0"/>
        <v/>
      </c>
      <c r="G26" s="1" t="str">
        <f t="shared" si="1"/>
        <v/>
      </c>
    </row>
    <row r="27" spans="1:7" ht="15.75" customHeight="1">
      <c r="A27" s="14" t="str">
        <f>IF(Data_HSK4!E21="","",Data_HSK4!E21)</f>
        <v>bao hàm</v>
      </c>
      <c r="B27" s="15"/>
      <c r="C27" s="16" t="str">
        <f>IF(OR(A27="",TRIM(B27)=""),"",IF(OR(ISNUMBER(FIND("|"&amp;F27&amp;"|",Data_HSK4!G21)),AND(F27=G27,ISNUMBER(FIND("|"&amp;G27&amp;"|",Data_HSK4!H21)))),"✅","❌"))</f>
        <v/>
      </c>
      <c r="D27" s="17" t="str">
        <f>IF(OR(A27="",$D$5&lt;&gt;"Có"),"",Data_HSK4!B21&amp;"  ("&amp;Data_HSK4!C21&amp;")")</f>
        <v/>
      </c>
      <c r="F27" s="1" t="str">
        <f t="shared" si="0"/>
        <v/>
      </c>
      <c r="G27" s="1" t="str">
        <f t="shared" si="1"/>
        <v/>
      </c>
    </row>
    <row r="28" spans="1:7" ht="15.75" customHeight="1">
      <c r="A28" s="14" t="str">
        <f>IF(Data_HSK4!E22="","",Data_HSK4!E22)</f>
        <v>bao gồm</v>
      </c>
      <c r="B28" s="15"/>
      <c r="C28" s="16" t="str">
        <f>IF(OR(A28="",TRIM(B28)=""),"",IF(OR(ISNUMBER(FIND("|"&amp;F28&amp;"|",Data_HSK4!G22)),AND(F28=G28,ISNUMBER(FIND("|"&amp;G28&amp;"|",Data_HSK4!H22)))),"✅","❌"))</f>
        <v/>
      </c>
      <c r="D28" s="17" t="str">
        <f>IF(OR(A28="",$D$5&lt;&gt;"Có"),"",Data_HSK4!B22&amp;"  ("&amp;Data_HSK4!C22&amp;")")</f>
        <v/>
      </c>
      <c r="F28" s="1" t="str">
        <f t="shared" si="0"/>
        <v/>
      </c>
      <c r="G28" s="1" t="str">
        <f t="shared" si="1"/>
        <v/>
      </c>
    </row>
    <row r="29" spans="1:7" ht="15.75" customHeight="1">
      <c r="A29" s="14" t="str">
        <f>IF(Data_HSK4!E23="","",Data_HSK4!E23)</f>
        <v>mỏng</v>
      </c>
      <c r="B29" s="15"/>
      <c r="C29" s="16" t="str">
        <f>IF(OR(A29="",TRIM(B29)=""),"",IF(OR(ISNUMBER(FIND("|"&amp;F29&amp;"|",Data_HSK4!G23)),AND(F29=G29,ISNUMBER(FIND("|"&amp;G29&amp;"|",Data_HSK4!H23)))),"✅","❌"))</f>
        <v/>
      </c>
      <c r="D29" s="17" t="str">
        <f>IF(OR(A29="",$D$5&lt;&gt;"Có"),"",Data_HSK4!B23&amp;"  ("&amp;Data_HSK4!C23&amp;")")</f>
        <v/>
      </c>
      <c r="F29" s="1" t="str">
        <f t="shared" si="0"/>
        <v/>
      </c>
      <c r="G29" s="1" t="str">
        <f t="shared" si="1"/>
        <v/>
      </c>
    </row>
    <row r="30" spans="1:7" ht="15.75" customHeight="1">
      <c r="A30" s="14" t="str">
        <f>IF(Data_HSK4!E24="","",Data_HSK4!E24)</f>
        <v>báu vật, quý giá</v>
      </c>
      <c r="B30" s="15"/>
      <c r="C30" s="16" t="str">
        <f>IF(OR(A30="",TRIM(B30)=""),"",IF(OR(ISNUMBER(FIND("|"&amp;F30&amp;"|",Data_HSK4!G24)),AND(F30=G30,ISNUMBER(FIND("|"&amp;G30&amp;"|",Data_HSK4!H24)))),"✅","❌"))</f>
        <v/>
      </c>
      <c r="D30" s="17" t="str">
        <f>IF(OR(A30="",$D$5&lt;&gt;"Có"),"",Data_HSK4!B24&amp;"  ("&amp;Data_HSK4!C24&amp;")")</f>
        <v/>
      </c>
      <c r="F30" s="1" t="str">
        <f t="shared" si="0"/>
        <v/>
      </c>
      <c r="G30" s="1" t="str">
        <f t="shared" si="1"/>
        <v/>
      </c>
    </row>
    <row r="31" spans="1:7" ht="15.75" customHeight="1">
      <c r="A31" s="14" t="str">
        <f>IF(Data_HSK4!E25="","",Data_HSK4!E25)</f>
        <v>em bé</v>
      </c>
      <c r="B31" s="15"/>
      <c r="C31" s="16" t="str">
        <f>IF(OR(A31="",TRIM(B31)=""),"",IF(OR(ISNUMBER(FIND("|"&amp;F31&amp;"|",Data_HSK4!G25)),AND(F31=G31,ISNUMBER(FIND("|"&amp;G31&amp;"|",Data_HSK4!H25)))),"✅","❌"))</f>
        <v/>
      </c>
      <c r="D31" s="17" t="str">
        <f>IF(OR(A31="",$D$5&lt;&gt;"Có"),"",Data_HSK4!B25&amp;"  ("&amp;Data_HSK4!C25&amp;")")</f>
        <v/>
      </c>
      <c r="F31" s="1" t="str">
        <f t="shared" si="0"/>
        <v/>
      </c>
      <c r="G31" s="1" t="str">
        <f t="shared" si="1"/>
        <v/>
      </c>
    </row>
    <row r="32" spans="1:7" ht="15.75" customHeight="1">
      <c r="A32" s="14" t="str">
        <f>IF(Data_HSK4!E26="","",Data_HSK4!E26)</f>
        <v>cục cưng, bảo bối</v>
      </c>
      <c r="B32" s="15"/>
      <c r="C32" s="16" t="str">
        <f>IF(OR(A32="",TRIM(B32)=""),"",IF(OR(ISNUMBER(FIND("|"&amp;F32&amp;"|",Data_HSK4!G26)),AND(F32=G32,ISNUMBER(FIND("|"&amp;G32&amp;"|",Data_HSK4!H26)))),"✅","❌"))</f>
        <v/>
      </c>
      <c r="D32" s="17" t="str">
        <f>IF(OR(A32="",$D$5&lt;&gt;"Có"),"",Data_HSK4!B26&amp;"  ("&amp;Data_HSK4!C26&amp;")")</f>
        <v/>
      </c>
      <c r="F32" s="1" t="str">
        <f t="shared" si="0"/>
        <v/>
      </c>
      <c r="G32" s="1" t="str">
        <f t="shared" si="1"/>
        <v/>
      </c>
    </row>
    <row r="33" spans="1:7" ht="15.75" customHeight="1">
      <c r="A33" s="14" t="str">
        <f>IF(Data_HSK4!E27="","",Data_HSK4!E27)</f>
        <v>quý giá</v>
      </c>
      <c r="B33" s="15"/>
      <c r="C33" s="16" t="str">
        <f>IF(OR(A33="",TRIM(B33)=""),"",IF(OR(ISNUMBER(FIND("|"&amp;F33&amp;"|",Data_HSK4!G27)),AND(F33=G33,ISNUMBER(FIND("|"&amp;G33&amp;"|",Data_HSK4!H27)))),"✅","❌"))</f>
        <v/>
      </c>
      <c r="D33" s="17" t="str">
        <f>IF(OR(A33="",$D$5&lt;&gt;"Có"),"",Data_HSK4!B27&amp;"  ("&amp;Data_HSK4!C27&amp;")")</f>
        <v/>
      </c>
      <c r="F33" s="1" t="str">
        <f t="shared" si="0"/>
        <v/>
      </c>
      <c r="G33" s="1" t="str">
        <f t="shared" si="1"/>
        <v/>
      </c>
    </row>
    <row r="34" spans="1:7" ht="15.75" customHeight="1">
      <c r="A34" s="14" t="str">
        <f>IF(Data_HSK4!E28="","",Data_HSK4!E28)</f>
        <v>đá quý</v>
      </c>
      <c r="B34" s="15"/>
      <c r="C34" s="16" t="str">
        <f>IF(OR(A34="",TRIM(B34)=""),"",IF(OR(ISNUMBER(FIND("|"&amp;F34&amp;"|",Data_HSK4!G28)),AND(F34=G34,ISNUMBER(FIND("|"&amp;G34&amp;"|",Data_HSK4!H28)))),"✅","❌"))</f>
        <v/>
      </c>
      <c r="D34" s="17" t="str">
        <f>IF(OR(A34="",$D$5&lt;&gt;"Có"),"",Data_HSK4!B28&amp;"  ("&amp;Data_HSK4!C28&amp;")")</f>
        <v/>
      </c>
      <c r="F34" s="1" t="str">
        <f t="shared" si="0"/>
        <v/>
      </c>
      <c r="G34" s="1" t="str">
        <f t="shared" si="1"/>
        <v/>
      </c>
    </row>
    <row r="35" spans="1:7" ht="15.75" customHeight="1">
      <c r="A35" s="14" t="str">
        <f>IF(Data_HSK4!E29="","",Data_HSK4!E29)</f>
        <v>giữ bí mật</v>
      </c>
      <c r="B35" s="15"/>
      <c r="C35" s="16" t="str">
        <f>IF(OR(A35="",TRIM(B35)=""),"",IF(OR(ISNUMBER(FIND("|"&amp;F35&amp;"|",Data_HSK4!G29)),AND(F35=G35,ISNUMBER(FIND("|"&amp;G35&amp;"|",Data_HSK4!H29)))),"✅","❌"))</f>
        <v/>
      </c>
      <c r="D35" s="17" t="str">
        <f>IF(OR(A35="",$D$5&lt;&gt;"Có"),"",Data_HSK4!B29&amp;"  ("&amp;Data_HSK4!C29&amp;")")</f>
        <v/>
      </c>
      <c r="F35" s="1" t="str">
        <f t="shared" si="0"/>
        <v/>
      </c>
      <c r="G35" s="1" t="str">
        <f t="shared" si="1"/>
        <v/>
      </c>
    </row>
    <row r="36" spans="1:7" ht="15.75" customHeight="1">
      <c r="A36" s="14" t="str">
        <f>IF(Data_HSK4!E30="","",Data_HSK4!E30)</f>
        <v>bảo thủ</v>
      </c>
      <c r="B36" s="15"/>
      <c r="C36" s="16" t="str">
        <f>IF(OR(A36="",TRIM(B36)=""),"",IF(OR(ISNUMBER(FIND("|"&amp;F36&amp;"|",Data_HSK4!G30)),AND(F36=G36,ISNUMBER(FIND("|"&amp;G36&amp;"|",Data_HSK4!H30)))),"✅","❌"))</f>
        <v/>
      </c>
      <c r="D36" s="17" t="str">
        <f>IF(OR(A36="",$D$5&lt;&gt;"Có"),"",Data_HSK4!B30&amp;"  ("&amp;Data_HSK4!C30&amp;")")</f>
        <v/>
      </c>
      <c r="F36" s="1" t="str">
        <f t="shared" si="0"/>
        <v/>
      </c>
      <c r="G36" s="1" t="str">
        <f t="shared" si="1"/>
        <v/>
      </c>
    </row>
    <row r="37" spans="1:7" ht="15.75" customHeight="1">
      <c r="A37" s="14" t="str">
        <f>IF(Data_HSK4!E31="","",Data_HSK4!E31)</f>
        <v>ôm</v>
      </c>
      <c r="B37" s="15"/>
      <c r="C37" s="16" t="str">
        <f>IF(OR(A37="",TRIM(B37)=""),"",IF(OR(ISNUMBER(FIND("|"&amp;F37&amp;"|",Data_HSK4!G31)),AND(F37=G37,ISNUMBER(FIND("|"&amp;G37&amp;"|",Data_HSK4!H31)))),"✅","❌"))</f>
        <v/>
      </c>
      <c r="D37" s="17" t="str">
        <f>IF(OR(A37="",$D$5&lt;&gt;"Có"),"",Data_HSK4!B31&amp;"  ("&amp;Data_HSK4!C31&amp;")")</f>
        <v/>
      </c>
      <c r="F37" s="1" t="str">
        <f t="shared" si="0"/>
        <v/>
      </c>
      <c r="G37" s="1" t="str">
        <f t="shared" si="1"/>
        <v/>
      </c>
    </row>
    <row r="38" spans="1:7" ht="15.75" customHeight="1">
      <c r="A38" s="14" t="str">
        <f>IF(Data_HSK4!E32="","",Data_HSK4!E32)</f>
        <v>bối cảnh</v>
      </c>
      <c r="B38" s="15"/>
      <c r="C38" s="16" t="str">
        <f>IF(OR(A38="",TRIM(B38)=""),"",IF(OR(ISNUMBER(FIND("|"&amp;F38&amp;"|",Data_HSK4!G32)),AND(F38=G38,ISNUMBER(FIND("|"&amp;G38&amp;"|",Data_HSK4!H32)))),"✅","❌"))</f>
        <v/>
      </c>
      <c r="D38" s="17" t="str">
        <f>IF(OR(A38="",$D$5&lt;&gt;"Có"),"",Data_HSK4!B32&amp;"  ("&amp;Data_HSK4!C32&amp;")")</f>
        <v/>
      </c>
      <c r="F38" s="1" t="str">
        <f t="shared" si="0"/>
        <v/>
      </c>
      <c r="G38" s="1" t="str">
        <f t="shared" si="1"/>
        <v/>
      </c>
    </row>
    <row r="39" spans="1:7" ht="15.75" customHeight="1">
      <c r="A39" s="14" t="str">
        <f>IF(Data_HSK4!E33="","",Data_HSK4!E33)</f>
        <v>lần, gấp (bội số)</v>
      </c>
      <c r="B39" s="15"/>
      <c r="C39" s="16" t="str">
        <f>IF(OR(A39="",TRIM(B39)=""),"",IF(OR(ISNUMBER(FIND("|"&amp;F39&amp;"|",Data_HSK4!G33)),AND(F39=G39,ISNUMBER(FIND("|"&amp;G39&amp;"|",Data_HSK4!H33)))),"✅","❌"))</f>
        <v/>
      </c>
      <c r="D39" s="17" t="str">
        <f>IF(OR(A39="",$D$5&lt;&gt;"Có"),"",Data_HSK4!B33&amp;"  ("&amp;Data_HSK4!C33&amp;")")</f>
        <v/>
      </c>
      <c r="F39" s="1" t="str">
        <f t="shared" si="0"/>
        <v/>
      </c>
      <c r="G39" s="1" t="str">
        <f t="shared" si="1"/>
        <v/>
      </c>
    </row>
    <row r="40" spans="1:7" ht="15.75" customHeight="1">
      <c r="A40" s="14" t="str">
        <f>IF(Data_HSK4!E34="","",Data_HSK4!E34)</f>
        <v>bị ép buộc</v>
      </c>
      <c r="B40" s="15"/>
      <c r="C40" s="16" t="str">
        <f>IF(OR(A40="",TRIM(B40)=""),"",IF(OR(ISNUMBER(FIND("|"&amp;F40&amp;"|",Data_HSK4!G34)),AND(F40=G40,ISNUMBER(FIND("|"&amp;G40&amp;"|",Data_HSK4!H34)))),"✅","❌"))</f>
        <v/>
      </c>
      <c r="D40" s="17" t="str">
        <f>IF(OR(A40="",$D$5&lt;&gt;"Có"),"",Data_HSK4!B34&amp;"  ("&amp;Data_HSK4!C34&amp;")")</f>
        <v/>
      </c>
      <c r="F40" s="1" t="str">
        <f t="shared" si="0"/>
        <v/>
      </c>
      <c r="G40" s="1" t="str">
        <f t="shared" si="1"/>
        <v/>
      </c>
    </row>
    <row r="41" spans="1:7" ht="15.75" customHeight="1">
      <c r="A41" s="14" t="str">
        <f>IF(Data_HSK4!E35="","",Data_HSK4!E35)</f>
        <v>đại học chính quy</v>
      </c>
      <c r="B41" s="15"/>
      <c r="C41" s="16" t="str">
        <f>IF(OR(A41="",TRIM(B41)=""),"",IF(OR(ISNUMBER(FIND("|"&amp;F41&amp;"|",Data_HSK4!G35)),AND(F41=G41,ISNUMBER(FIND("|"&amp;G41&amp;"|",Data_HSK4!H35)))),"✅","❌"))</f>
        <v/>
      </c>
      <c r="D41" s="17" t="str">
        <f>IF(OR(A41="",$D$5&lt;&gt;"Có"),"",Data_HSK4!B35&amp;"  ("&amp;Data_HSK4!C35&amp;")")</f>
        <v/>
      </c>
      <c r="F41" s="1" t="str">
        <f t="shared" si="0"/>
        <v/>
      </c>
      <c r="G41" s="1" t="str">
        <f t="shared" si="1"/>
        <v/>
      </c>
    </row>
    <row r="42" spans="1:7" ht="15.75" customHeight="1">
      <c r="A42" s="14" t="str">
        <f>IF(Data_HSK4!E36="","",Data_HSK4!E36)</f>
        <v>ngốc nghếch</v>
      </c>
      <c r="B42" s="15"/>
      <c r="C42" s="16" t="str">
        <f>IF(OR(A42="",TRIM(B42)=""),"",IF(OR(ISNUMBER(FIND("|"&amp;F42&amp;"|",Data_HSK4!G36)),AND(F42=G42,ISNUMBER(FIND("|"&amp;G42&amp;"|",Data_HSK4!H36)))),"✅","❌"))</f>
        <v/>
      </c>
      <c r="D42" s="17" t="str">
        <f>IF(OR(A42="",$D$5&lt;&gt;"Có"),"",Data_HSK4!B36&amp;"  ("&amp;Data_HSK4!C36&amp;")")</f>
        <v/>
      </c>
      <c r="F42" s="1" t="str">
        <f t="shared" si="0"/>
        <v/>
      </c>
      <c r="G42" s="1" t="str">
        <f t="shared" si="1"/>
        <v/>
      </c>
    </row>
    <row r="43" spans="1:7" ht="15.75" customHeight="1">
      <c r="A43" s="14" t="str">
        <f>IF(Data_HSK4!E37="","",Data_HSK4!E37)</f>
        <v>tỉ số</v>
      </c>
      <c r="B43" s="15"/>
      <c r="C43" s="16" t="str">
        <f>IF(OR(A43="",TRIM(B43)=""),"",IF(OR(ISNUMBER(FIND("|"&amp;F43&amp;"|",Data_HSK4!G37)),AND(F43=G43,ISNUMBER(FIND("|"&amp;G43&amp;"|",Data_HSK4!H37)))),"✅","❌"))</f>
        <v/>
      </c>
      <c r="D43" s="17" t="str">
        <f>IF(OR(A43="",$D$5&lt;&gt;"Có"),"",Data_HSK4!B37&amp;"  ("&amp;Data_HSK4!C37&amp;")")</f>
        <v/>
      </c>
      <c r="F43" s="1" t="str">
        <f t="shared" si="0"/>
        <v/>
      </c>
      <c r="G43" s="1" t="str">
        <f t="shared" si="1"/>
        <v/>
      </c>
    </row>
    <row r="44" spans="1:7" ht="15.75" customHeight="1">
      <c r="A44" s="14" t="str">
        <f>IF(Data_HSK4!E38="","",Data_HSK4!E38)</f>
        <v>tốt nghiệp</v>
      </c>
      <c r="B44" s="15"/>
      <c r="C44" s="16" t="str">
        <f>IF(OR(A44="",TRIM(B44)=""),"",IF(OR(ISNUMBER(FIND("|"&amp;F44&amp;"|",Data_HSK4!G38)),AND(F44=G44,ISNUMBER(FIND("|"&amp;G44&amp;"|",Data_HSK4!H38)))),"✅","❌"))</f>
        <v/>
      </c>
      <c r="D44" s="17" t="str">
        <f>IF(OR(A44="",$D$5&lt;&gt;"Có"),"",Data_HSK4!B38&amp;"  ("&amp;Data_HSK4!C38&amp;")")</f>
        <v/>
      </c>
      <c r="F44" s="1" t="str">
        <f t="shared" si="0"/>
        <v/>
      </c>
      <c r="G44" s="1" t="str">
        <f t="shared" si="1"/>
        <v/>
      </c>
    </row>
    <row r="45" spans="1:7" ht="15.75" customHeight="1">
      <c r="A45" s="14" t="str">
        <f>IF(Data_HSK4!E39="","",Data_HSK4!E39)</f>
        <v>sinh viên tốt nghiệp</v>
      </c>
      <c r="B45" s="15"/>
      <c r="C45" s="16" t="str">
        <f>IF(OR(A45="",TRIM(B45)=""),"",IF(OR(ISNUMBER(FIND("|"&amp;F45&amp;"|",Data_HSK4!G39)),AND(F45=G45,ISNUMBER(FIND("|"&amp;G45&amp;"|",Data_HSK4!H39)))),"✅","❌"))</f>
        <v/>
      </c>
      <c r="D45" s="17" t="str">
        <f>IF(OR(A45="",$D$5&lt;&gt;"Có"),"",Data_HSK4!B39&amp;"  ("&amp;Data_HSK4!C39&amp;")")</f>
        <v/>
      </c>
      <c r="F45" s="1" t="str">
        <f t="shared" si="0"/>
        <v/>
      </c>
      <c r="G45" s="1" t="str">
        <f t="shared" si="1"/>
        <v/>
      </c>
    </row>
    <row r="46" spans="1:7" ht="15.75" customHeight="1">
      <c r="A46" s="14" t="str">
        <f>IF(Data_HSK4!E40="","",Data_HSK4!E40)</f>
        <v>tránh</v>
      </c>
      <c r="B46" s="15"/>
      <c r="C46" s="16" t="str">
        <f>IF(OR(A46="",TRIM(B46)=""),"",IF(OR(ISNUMBER(FIND("|"&amp;F46&amp;"|",Data_HSK4!G40)),AND(F46=G46,ISNUMBER(FIND("|"&amp;G46&amp;"|",Data_HSK4!H40)))),"✅","❌"))</f>
        <v/>
      </c>
      <c r="D46" s="17" t="str">
        <f>IF(OR(A46="",$D$5&lt;&gt;"Có"),"",Data_HSK4!B40&amp;"  ("&amp;Data_HSK4!C40&amp;")")</f>
        <v/>
      </c>
      <c r="F46" s="1" t="str">
        <f t="shared" si="0"/>
        <v/>
      </c>
      <c r="G46" s="1" t="str">
        <f t="shared" si="1"/>
        <v/>
      </c>
    </row>
    <row r="47" spans="1:7" ht="15.75" customHeight="1">
      <c r="A47" s="14" t="str">
        <f>IF(Data_HSK4!E41="","",Data_HSK4!E41)</f>
        <v>phòng tránh</v>
      </c>
      <c r="B47" s="15"/>
      <c r="C47" s="16" t="str">
        <f>IF(OR(A47="",TRIM(B47)=""),"",IF(OR(ISNUMBER(FIND("|"&amp;F47&amp;"|",Data_HSK4!G41)),AND(F47=G47,ISNUMBER(FIND("|"&amp;G47&amp;"|",Data_HSK4!H41)))),"✅","❌"))</f>
        <v/>
      </c>
      <c r="D47" s="17" t="str">
        <f>IF(OR(A47="",$D$5&lt;&gt;"Có"),"",Data_HSK4!B41&amp;"  ("&amp;Data_HSK4!C41&amp;")")</f>
        <v/>
      </c>
      <c r="F47" s="1" t="str">
        <f t="shared" si="0"/>
        <v/>
      </c>
      <c r="G47" s="1" t="str">
        <f t="shared" si="1"/>
        <v/>
      </c>
    </row>
    <row r="48" spans="1:7" ht="15.75" customHeight="1">
      <c r="A48" s="14" t="str">
        <f>IF(Data_HSK4!E42="","",Data_HSK4!E42)</f>
        <v>biên soạn</v>
      </c>
      <c r="B48" s="15"/>
      <c r="C48" s="16" t="str">
        <f>IF(OR(A48="",TRIM(B48)=""),"",IF(OR(ISNUMBER(FIND("|"&amp;F48&amp;"|",Data_HSK4!G42)),AND(F48=G48,ISNUMBER(FIND("|"&amp;G48&amp;"|",Data_HSK4!H42)))),"✅","❌"))</f>
        <v/>
      </c>
      <c r="D48" s="17" t="str">
        <f>IF(OR(A48="",$D$5&lt;&gt;"Có"),"",Data_HSK4!B42&amp;"  ("&amp;Data_HSK4!C42&amp;")")</f>
        <v/>
      </c>
      <c r="F48" s="1" t="str">
        <f t="shared" si="0"/>
        <v/>
      </c>
      <c r="G48" s="1" t="str">
        <f t="shared" si="1"/>
        <v/>
      </c>
    </row>
    <row r="49" spans="1:7" ht="15.75" customHeight="1">
      <c r="A49" s="14" t="str">
        <f>IF(Data_HSK4!E43="","",Data_HSK4!E43)</f>
        <v>tranh luận</v>
      </c>
      <c r="B49" s="15"/>
      <c r="C49" s="16" t="str">
        <f>IF(OR(A49="",TRIM(B49)=""),"",IF(OR(ISNUMBER(FIND("|"&amp;F49&amp;"|",Data_HSK4!G43)),AND(F49=G49,ISNUMBER(FIND("|"&amp;G49&amp;"|",Data_HSK4!H43)))),"✅","❌"))</f>
        <v/>
      </c>
      <c r="D49" s="17" t="str">
        <f>IF(OR(A49="",$D$5&lt;&gt;"Có"),"",Data_HSK4!B43&amp;"  ("&amp;Data_HSK4!C43&amp;")")</f>
        <v/>
      </c>
      <c r="F49" s="1" t="str">
        <f t="shared" si="0"/>
        <v/>
      </c>
      <c r="G49" s="1" t="str">
        <f t="shared" si="1"/>
        <v/>
      </c>
    </row>
    <row r="50" spans="1:7" ht="15.75" customHeight="1">
      <c r="A50" s="14" t="str">
        <f>IF(Data_HSK4!E44="","",Data_HSK4!E44)</f>
        <v>ký hiệu, biểu tượng</v>
      </c>
      <c r="B50" s="15"/>
      <c r="C50" s="16" t="str">
        <f>IF(OR(A50="",TRIM(B50)=""),"",IF(OR(ISNUMBER(FIND("|"&amp;F50&amp;"|",Data_HSK4!G44)),AND(F50=G50,ISNUMBER(FIND("|"&amp;G50&amp;"|",Data_HSK4!H44)))),"✅","❌"))</f>
        <v/>
      </c>
      <c r="D50" s="17" t="str">
        <f>IF(OR(A50="",$D$5&lt;&gt;"Có"),"",Data_HSK4!B44&amp;"  ("&amp;Data_HSK4!C44&amp;")")</f>
        <v/>
      </c>
      <c r="F50" s="1" t="str">
        <f t="shared" si="0"/>
        <v/>
      </c>
      <c r="G50" s="1" t="str">
        <f t="shared" si="1"/>
        <v/>
      </c>
    </row>
    <row r="51" spans="1:7" ht="15.75" customHeight="1">
      <c r="A51" s="14" t="str">
        <f>IF(Data_HSK4!E45="","",Data_HSK4!E45)</f>
        <v>biểu cảm</v>
      </c>
      <c r="B51" s="15"/>
      <c r="C51" s="16" t="str">
        <f>IF(OR(A51="",TRIM(B51)=""),"",IF(OR(ISNUMBER(FIND("|"&amp;F51&amp;"|",Data_HSK4!G45)),AND(F51=G51,ISNUMBER(FIND("|"&amp;G51&amp;"|",Data_HSK4!H45)))),"✅","❌"))</f>
        <v/>
      </c>
      <c r="D51" s="17" t="str">
        <f>IF(OR(A51="",$D$5&lt;&gt;"Có"),"",Data_HSK4!B45&amp;"  ("&amp;Data_HSK4!C45&amp;")")</f>
        <v/>
      </c>
      <c r="F51" s="1" t="str">
        <f t="shared" si="0"/>
        <v/>
      </c>
      <c r="G51" s="1" t="str">
        <f t="shared" si="1"/>
        <v/>
      </c>
    </row>
    <row r="52" spans="1:7" ht="15.75" customHeight="1">
      <c r="A52" s="14" t="str">
        <f>IF(Data_HSK4!E46="","",Data_HSK4!E46)</f>
        <v>khen ngợi</v>
      </c>
      <c r="B52" s="15"/>
      <c r="C52" s="16" t="str">
        <f>IF(OR(A52="",TRIM(B52)=""),"",IF(OR(ISNUMBER(FIND("|"&amp;F52&amp;"|",Data_HSK4!G46)),AND(F52=G52,ISNUMBER(FIND("|"&amp;G52&amp;"|",Data_HSK4!H46)))),"✅","❌"))</f>
        <v/>
      </c>
      <c r="D52" s="17" t="str">
        <f>IF(OR(A52="",$D$5&lt;&gt;"Có"),"",Data_HSK4!B46&amp;"  ("&amp;Data_HSK4!C46&amp;")")</f>
        <v/>
      </c>
      <c r="F52" s="1" t="str">
        <f t="shared" si="0"/>
        <v/>
      </c>
      <c r="G52" s="1" t="str">
        <f t="shared" si="1"/>
        <v/>
      </c>
    </row>
    <row r="53" spans="1:7" ht="15.75" customHeight="1">
      <c r="A53" s="14" t="str">
        <f>IF(Data_HSK4!E47="","",Data_HSK4!E47)</f>
        <v>đừng; chia ra (động từ)</v>
      </c>
      <c r="B53" s="15"/>
      <c r="C53" s="16" t="str">
        <f>IF(OR(A53="",TRIM(B53)=""),"",IF(OR(ISNUMBER(FIND("|"&amp;F53&amp;"|",Data_HSK4!G47)),AND(F53=G53,ISNUMBER(FIND("|"&amp;G53&amp;"|",Data_HSK4!H47)))),"✅","❌"))</f>
        <v/>
      </c>
      <c r="D53" s="17" t="str">
        <f>IF(OR(A53="",$D$5&lt;&gt;"Có"),"",Data_HSK4!B47&amp;"  ("&amp;Data_HSK4!C47&amp;")")</f>
        <v/>
      </c>
      <c r="F53" s="1" t="str">
        <f t="shared" si="0"/>
        <v/>
      </c>
      <c r="G53" s="1" t="str">
        <f t="shared" si="1"/>
        <v/>
      </c>
    </row>
    <row r="54" spans="1:7" ht="15.75" customHeight="1">
      <c r="A54" s="14" t="str">
        <f>IF(Data_HSK4!E48="","",Data_HSK4!E48)</f>
        <v>đá (lạnh)</v>
      </c>
      <c r="B54" s="15"/>
      <c r="C54" s="16" t="str">
        <f>IF(OR(A54="",TRIM(B54)=""),"",IF(OR(ISNUMBER(FIND("|"&amp;F54&amp;"|",Data_HSK4!G48)),AND(F54=G54,ISNUMBER(FIND("|"&amp;G54&amp;"|",Data_HSK4!H48)))),"✅","❌"))</f>
        <v/>
      </c>
      <c r="D54" s="17" t="str">
        <f>IF(OR(A54="",$D$5&lt;&gt;"Có"),"",Data_HSK4!B48&amp;"  ("&amp;Data_HSK4!C48&amp;")")</f>
        <v/>
      </c>
      <c r="F54" s="1" t="str">
        <f t="shared" si="0"/>
        <v/>
      </c>
      <c r="G54" s="1" t="str">
        <f t="shared" si="1"/>
        <v/>
      </c>
    </row>
    <row r="55" spans="1:7" ht="15.75" customHeight="1">
      <c r="A55" s="14" t="str">
        <f>IF(Data_HSK4!E49="","",Data_HSK4!E49)</f>
        <v>tủ lạnh</v>
      </c>
      <c r="B55" s="15"/>
      <c r="C55" s="16" t="str">
        <f>IF(OR(A55="",TRIM(B55)=""),"",IF(OR(ISNUMBER(FIND("|"&amp;F55&amp;"|",Data_HSK4!G49)),AND(F55=G55,ISNUMBER(FIND("|"&amp;G55&amp;"|",Data_HSK4!H49)))),"✅","❌"))</f>
        <v/>
      </c>
      <c r="D55" s="17" t="str">
        <f>IF(OR(A55="",$D$5&lt;&gt;"Có"),"",Data_HSK4!B49&amp;"  ("&amp;Data_HSK4!C49&amp;")")</f>
        <v/>
      </c>
      <c r="F55" s="1" t="str">
        <f t="shared" si="0"/>
        <v/>
      </c>
      <c r="G55" s="1" t="str">
        <f t="shared" si="1"/>
        <v/>
      </c>
    </row>
    <row r="56" spans="1:7" ht="15.75" customHeight="1">
      <c r="A56" s="14" t="str">
        <f>IF(Data_HSK4!E50="","",Data_HSK4!E50)</f>
        <v>băng tuyết</v>
      </c>
      <c r="B56" s="15"/>
      <c r="C56" s="16" t="str">
        <f>IF(OR(A56="",TRIM(B56)=""),"",IF(OR(ISNUMBER(FIND("|"&amp;F56&amp;"|",Data_HSK4!G50)),AND(F56=G56,ISNUMBER(FIND("|"&amp;G56&amp;"|",Data_HSK4!H50)))),"✅","❌"))</f>
        <v/>
      </c>
      <c r="D56" s="17" t="str">
        <f>IF(OR(A56="",$D$5&lt;&gt;"Có"),"",Data_HSK4!B50&amp;"  ("&amp;Data_HSK4!C50&amp;")")</f>
        <v/>
      </c>
      <c r="F56" s="1" t="str">
        <f t="shared" si="0"/>
        <v/>
      </c>
      <c r="G56" s="1" t="str">
        <f t="shared" si="1"/>
        <v/>
      </c>
    </row>
    <row r="57" spans="1:7" ht="15.75" customHeight="1">
      <c r="A57" s="14" t="str">
        <f>IF(Data_HSK4!E51="","",Data_HSK4!E51)</f>
        <v>binh lính</v>
      </c>
      <c r="B57" s="15"/>
      <c r="C57" s="16" t="str">
        <f>IF(OR(A57="",TRIM(B57)=""),"",IF(OR(ISNUMBER(FIND("|"&amp;F57&amp;"|",Data_HSK4!G51)),AND(F57=G57,ISNUMBER(FIND("|"&amp;G57&amp;"|",Data_HSK4!H51)))),"✅","❌"))</f>
        <v/>
      </c>
      <c r="D57" s="17" t="str">
        <f>IF(OR(A57="",$D$5&lt;&gt;"Có"),"",Data_HSK4!B51&amp;"  ("&amp;Data_HSK4!C51&amp;")")</f>
        <v/>
      </c>
      <c r="F57" s="1" t="str">
        <f t="shared" si="0"/>
        <v/>
      </c>
      <c r="G57" s="1" t="str">
        <f t="shared" si="1"/>
        <v/>
      </c>
    </row>
    <row r="58" spans="1:7" ht="15.75" customHeight="1">
      <c r="A58" s="14" t="str">
        <f>IF(Data_HSK4!E52="","",Data_HSK4!E52)</f>
        <v>kết hợp, sáp nhập (động từ)</v>
      </c>
      <c r="B58" s="15"/>
      <c r="C58" s="16" t="str">
        <f>IF(OR(A58="",TRIM(B58)=""),"",IF(OR(ISNUMBER(FIND("|"&amp;F58&amp;"|",Data_HSK4!G52)),AND(F58=G58,ISNUMBER(FIND("|"&amp;G58&amp;"|",Data_HSK4!H52)))),"✅","❌"))</f>
        <v/>
      </c>
      <c r="D58" s="17" t="str">
        <f>IF(OR(A58="",$D$5&lt;&gt;"Có"),"",Data_HSK4!B52&amp;"  ("&amp;Data_HSK4!C52&amp;")")</f>
        <v/>
      </c>
      <c r="F58" s="1" t="str">
        <f t="shared" si="0"/>
        <v/>
      </c>
      <c r="G58" s="1" t="str">
        <f t="shared" si="1"/>
        <v/>
      </c>
    </row>
    <row r="59" spans="1:7" ht="15.75" customHeight="1">
      <c r="A59" s="14" t="str">
        <f>IF(Data_HSK4!E53="","",Data_HSK4!E53)</f>
        <v>không sao</v>
      </c>
      <c r="B59" s="15"/>
      <c r="C59" s="16" t="str">
        <f>IF(OR(A59="",TRIM(B59)=""),"",IF(OR(ISNUMBER(FIND("|"&amp;F59&amp;"|",Data_HSK4!G53)),AND(F59=G59,ISNUMBER(FIND("|"&amp;G59&amp;"|",Data_HSK4!H53)))),"✅","❌"))</f>
        <v/>
      </c>
      <c r="D59" s="17" t="str">
        <f>IF(OR(A59="",$D$5&lt;&gt;"Có"),"",Data_HSK4!B53&amp;"  ("&amp;Data_HSK4!C53&amp;")")</f>
        <v/>
      </c>
      <c r="F59" s="1" t="str">
        <f t="shared" si="0"/>
        <v/>
      </c>
      <c r="G59" s="1" t="str">
        <f t="shared" si="1"/>
        <v/>
      </c>
    </row>
    <row r="60" spans="1:7" ht="15.75" customHeight="1">
      <c r="A60" s="14" t="str">
        <f>IF(Data_HSK4!E54="","",Data_HSK4!E54)</f>
        <v>không để ý, không quan tâm</v>
      </c>
      <c r="B60" s="15"/>
      <c r="C60" s="16" t="str">
        <f>IF(OR(A60="",TRIM(B60)=""),"",IF(OR(ISNUMBER(FIND("|"&amp;F60&amp;"|",Data_HSK4!G54)),AND(F60=G60,ISNUMBER(FIND("|"&amp;G60&amp;"|",Data_HSK4!H54)))),"✅","❌"))</f>
        <v/>
      </c>
      <c r="D60" s="17" t="str">
        <f>IF(OR(A60="",$D$5&lt;&gt;"Có"),"",Data_HSK4!B54&amp;"  ("&amp;Data_HSK4!C54&amp;")")</f>
        <v/>
      </c>
      <c r="F60" s="1" t="str">
        <f t="shared" si="0"/>
        <v/>
      </c>
      <c r="G60" s="1" t="str">
        <f t="shared" si="1"/>
        <v/>
      </c>
    </row>
    <row r="61" spans="1:7" ht="15.75" customHeight="1">
      <c r="A61" s="14" t="str">
        <f>IF(Data_HSK4!E55="","",Data_HSK4!E55)</f>
        <v>bất kể</v>
      </c>
      <c r="B61" s="15"/>
      <c r="C61" s="16" t="str">
        <f>IF(OR(A61="",TRIM(B61)=""),"",IF(OR(ISNUMBER(FIND("|"&amp;F61&amp;"|",Data_HSK4!G55)),AND(F61=G61,ISNUMBER(FIND("|"&amp;G61&amp;"|",Data_HSK4!H55)))),"✅","❌"))</f>
        <v/>
      </c>
      <c r="D61" s="17" t="str">
        <f>IF(OR(A61="",$D$5&lt;&gt;"Có"),"",Data_HSK4!B55&amp;"  ("&amp;Data_HSK4!C55&amp;")")</f>
        <v/>
      </c>
      <c r="F61" s="1" t="str">
        <f t="shared" si="0"/>
        <v/>
      </c>
      <c r="G61" s="1" t="str">
        <f t="shared" si="1"/>
        <v/>
      </c>
    </row>
    <row r="62" spans="1:7" ht="15.75" customHeight="1">
      <c r="A62" s="14" t="str">
        <f>IF(Data_HSK4!E56="","",Data_HSK4!E56)</f>
        <v>nếu không thì</v>
      </c>
      <c r="B62" s="15"/>
      <c r="C62" s="16" t="str">
        <f>IF(OR(A62="",TRIM(B62)=""),"",IF(OR(ISNUMBER(FIND("|"&amp;F62&amp;"|",Data_HSK4!G56)),AND(F62=G62,ISNUMBER(FIND("|"&amp;G62&amp;"|",Data_HSK4!H56)))),"✅","❌"))</f>
        <v/>
      </c>
      <c r="D62" s="17" t="str">
        <f>IF(OR(A62="",$D$5&lt;&gt;"Có"),"",Data_HSK4!B56&amp;"  ("&amp;Data_HSK4!C56&amp;")")</f>
        <v/>
      </c>
      <c r="F62" s="1" t="str">
        <f t="shared" si="0"/>
        <v/>
      </c>
      <c r="G62" s="1" t="str">
        <f t="shared" si="1"/>
        <v/>
      </c>
    </row>
    <row r="63" spans="1:7" ht="15.75" customHeight="1">
      <c r="A63" s="14" t="str">
        <f>IF(Data_HSK4!E57="","",Data_HSK4!E57)</f>
        <v>bố trí, sắp xếp</v>
      </c>
      <c r="B63" s="15"/>
      <c r="C63" s="16" t="str">
        <f>IF(OR(A63="",TRIM(B63)=""),"",IF(OR(ISNUMBER(FIND("|"&amp;F63&amp;"|",Data_HSK4!G57)),AND(F63=G63,ISNUMBER(FIND("|"&amp;G63&amp;"|",Data_HSK4!H57)))),"✅","❌"))</f>
        <v/>
      </c>
      <c r="D63" s="17" t="str">
        <f>IF(OR(A63="",$D$5&lt;&gt;"Có"),"",Data_HSK4!B57&amp;"  ("&amp;Data_HSK4!C57&amp;")")</f>
        <v/>
      </c>
      <c r="F63" s="1" t="str">
        <f t="shared" si="0"/>
        <v/>
      </c>
      <c r="G63" s="1" t="str">
        <f t="shared" si="1"/>
        <v/>
      </c>
    </row>
    <row r="64" spans="1:7" ht="15.75" customHeight="1">
      <c r="A64" s="14" t="str">
        <f>IF(Data_HSK4!E58="","",Data_HSK4!E58)</f>
        <v>đi bộ</v>
      </c>
      <c r="B64" s="15"/>
      <c r="C64" s="16" t="str">
        <f>IF(OR(A64="",TRIM(B64)=""),"",IF(OR(ISNUMBER(FIND("|"&amp;F64&amp;"|",Data_HSK4!G58)),AND(F64=G64,ISNUMBER(FIND("|"&amp;G64&amp;"|",Data_HSK4!H58)))),"✅","❌"))</f>
        <v/>
      </c>
      <c r="D64" s="17" t="str">
        <f>IF(OR(A64="",$D$5&lt;&gt;"Có"),"",Data_HSK4!B58&amp;"  ("&amp;Data_HSK4!C58&amp;")")</f>
        <v/>
      </c>
      <c r="F64" s="1" t="str">
        <f t="shared" si="0"/>
        <v/>
      </c>
      <c r="G64" s="1" t="str">
        <f t="shared" si="1"/>
        <v/>
      </c>
    </row>
    <row r="65" spans="1:7" ht="15.75" customHeight="1">
      <c r="A65" s="14" t="str">
        <f>IF(Data_HSK4!E59="","",Data_HSK4!E59)</f>
        <v>lau</v>
      </c>
      <c r="B65" s="15"/>
      <c r="C65" s="16" t="str">
        <f>IF(OR(A65="",TRIM(B65)=""),"",IF(OR(ISNUMBER(FIND("|"&amp;F65&amp;"|",Data_HSK4!G59)),AND(F65=G65,ISNUMBER(FIND("|"&amp;G65&amp;"|",Data_HSK4!H59)))),"✅","❌"))</f>
        <v/>
      </c>
      <c r="D65" s="17" t="str">
        <f>IF(OR(A65="",$D$5&lt;&gt;"Có"),"",Data_HSK4!B59&amp;"  ("&amp;Data_HSK4!C59&amp;")")</f>
        <v/>
      </c>
      <c r="F65" s="1" t="str">
        <f t="shared" si="0"/>
        <v/>
      </c>
      <c r="G65" s="1" t="str">
        <f t="shared" si="1"/>
        <v/>
      </c>
    </row>
    <row r="66" spans="1:7" ht="15.75" customHeight="1">
      <c r="A66" s="14" t="str">
        <f>IF(Data_HSK4!E60="","",Data_HSK4!E60)</f>
        <v>tài năng (danh từ)</v>
      </c>
      <c r="B66" s="15"/>
      <c r="C66" s="16" t="str">
        <f>IF(OR(A66="",TRIM(B66)=""),"",IF(OR(ISNUMBER(FIND("|"&amp;F66&amp;"|",Data_HSK4!G60)),AND(F66=G66,ISNUMBER(FIND("|"&amp;G66&amp;"|",Data_HSK4!H60)))),"✅","❌"))</f>
        <v/>
      </c>
      <c r="D66" s="17" t="str">
        <f>IF(OR(A66="",$D$5&lt;&gt;"Có"),"",Data_HSK4!B60&amp;"  ("&amp;Data_HSK4!C60&amp;")")</f>
        <v/>
      </c>
      <c r="F66" s="1" t="str">
        <f t="shared" si="0"/>
        <v/>
      </c>
      <c r="G66" s="1" t="str">
        <f t="shared" si="1"/>
        <v/>
      </c>
    </row>
    <row r="67" spans="1:7" ht="15.75" customHeight="1">
      <c r="A67" s="14" t="str">
        <f>IF(Data_HSK4!E61="","",Data_HSK4!E61)</f>
        <v>vật liệu</v>
      </c>
      <c r="B67" s="15"/>
      <c r="C67" s="16" t="str">
        <f>IF(OR(A67="",TRIM(B67)=""),"",IF(OR(ISNUMBER(FIND("|"&amp;F67&amp;"|",Data_HSK4!G61)),AND(F67=G67,ISNUMBER(FIND("|"&amp;G67&amp;"|",Data_HSK4!H61)))),"✅","❌"))</f>
        <v/>
      </c>
      <c r="D67" s="17" t="str">
        <f>IF(OR(A67="",$D$5&lt;&gt;"Có"),"",Data_HSK4!B61&amp;"  ("&amp;Data_HSK4!C61&amp;")")</f>
        <v/>
      </c>
      <c r="F67" s="1" t="str">
        <f t="shared" si="0"/>
        <v/>
      </c>
      <c r="G67" s="1" t="str">
        <f t="shared" si="1"/>
        <v/>
      </c>
    </row>
    <row r="68" spans="1:7" ht="15.75" customHeight="1">
      <c r="A68" s="14" t="str">
        <f>IF(Data_HSK4!E62="","",Data_HSK4!E62)</f>
        <v>tài sản</v>
      </c>
      <c r="B68" s="15"/>
      <c r="C68" s="16" t="str">
        <f>IF(OR(A68="",TRIM(B68)=""),"",IF(OR(ISNUMBER(FIND("|"&amp;F68&amp;"|",Data_HSK4!G62)),AND(F68=G68,ISNUMBER(FIND("|"&amp;G68&amp;"|",Data_HSK4!H62)))),"✅","❌"))</f>
        <v/>
      </c>
      <c r="D68" s="17" t="str">
        <f>IF(OR(A68="",$D$5&lt;&gt;"Có"),"",Data_HSK4!B62&amp;"  ("&amp;Data_HSK4!C62&amp;")")</f>
        <v/>
      </c>
      <c r="F68" s="1" t="str">
        <f t="shared" si="0"/>
        <v/>
      </c>
      <c r="G68" s="1" t="str">
        <f t="shared" si="1"/>
        <v/>
      </c>
    </row>
    <row r="69" spans="1:7" ht="15.75" customHeight="1">
      <c r="A69" s="14" t="str">
        <f>IF(Data_HSK4!E63="","",Data_HSK4!E63)</f>
        <v>của cải, sự giàu có</v>
      </c>
      <c r="B69" s="15"/>
      <c r="C69" s="16" t="str">
        <f>IF(OR(A69="",TRIM(B69)=""),"",IF(OR(ISNUMBER(FIND("|"&amp;F69&amp;"|",Data_HSK4!G63)),AND(F69=G69,ISNUMBER(FIND("|"&amp;G69&amp;"|",Data_HSK4!H63)))),"✅","❌"))</f>
        <v/>
      </c>
      <c r="D69" s="17" t="str">
        <f>IF(OR(A69="",$D$5&lt;&gt;"Có"),"",Data_HSK4!B63&amp;"  ("&amp;Data_HSK4!C63&amp;")")</f>
        <v/>
      </c>
      <c r="F69" s="1" t="str">
        <f t="shared" si="0"/>
        <v/>
      </c>
      <c r="G69" s="1" t="str">
        <f t="shared" si="1"/>
        <v/>
      </c>
    </row>
    <row r="70" spans="1:7" ht="15.75" customHeight="1">
      <c r="A70" s="14" t="str">
        <f>IF(Data_HSK4!E64="","",Data_HSK4!E64)</f>
        <v>phỏng vấn</v>
      </c>
      <c r="B70" s="15"/>
      <c r="C70" s="16" t="str">
        <f>IF(OR(A70="",TRIM(B70)=""),"",IF(OR(ISNUMBER(FIND("|"&amp;F70&amp;"|",Data_HSK4!G64)),AND(F70=G70,ISNUMBER(FIND("|"&amp;G70&amp;"|",Data_HSK4!H64)))),"✅","❌"))</f>
        <v/>
      </c>
      <c r="D70" s="17" t="str">
        <f>IF(OR(A70="",$D$5&lt;&gt;"Có"),"",Data_HSK4!B64&amp;"  ("&amp;Data_HSK4!C64&amp;")")</f>
        <v/>
      </c>
      <c r="F70" s="1" t="str">
        <f t="shared" si="0"/>
        <v/>
      </c>
      <c r="G70" s="1" t="str">
        <f t="shared" si="1"/>
        <v/>
      </c>
    </row>
    <row r="71" spans="1:7" ht="15.75" customHeight="1">
      <c r="A71" s="14" t="str">
        <f>IF(Data_HSK4!E65="","",Data_HSK4!E65)</f>
        <v>tham khảo</v>
      </c>
      <c r="B71" s="15"/>
      <c r="C71" s="16" t="str">
        <f>IF(OR(A71="",TRIM(B71)=""),"",IF(OR(ISNUMBER(FIND("|"&amp;F71&amp;"|",Data_HSK4!G65)),AND(F71=G71,ISNUMBER(FIND("|"&amp;G71&amp;"|",Data_HSK4!H65)))),"✅","❌"))</f>
        <v/>
      </c>
      <c r="D71" s="17" t="str">
        <f>IF(OR(A71="",$D$5&lt;&gt;"Có"),"",Data_HSK4!B65&amp;"  ("&amp;Data_HSK4!C65&amp;")")</f>
        <v/>
      </c>
      <c r="F71" s="1" t="str">
        <f t="shared" si="0"/>
        <v/>
      </c>
      <c r="G71" s="1" t="str">
        <f t="shared" si="1"/>
        <v/>
      </c>
    </row>
    <row r="72" spans="1:7" ht="15.75" customHeight="1">
      <c r="A72" s="14" t="str">
        <f>IF(Data_HSK4!E66="","",Data_HSK4!E66)</f>
        <v>tham gia</v>
      </c>
      <c r="B72" s="15"/>
      <c r="C72" s="16" t="str">
        <f>IF(OR(A72="",TRIM(B72)=""),"",IF(OR(ISNUMBER(FIND("|"&amp;F72&amp;"|",Data_HSK4!G66)),AND(F72=G72,ISNUMBER(FIND("|"&amp;G72&amp;"|",Data_HSK4!H66)))),"✅","❌"))</f>
        <v/>
      </c>
      <c r="D72" s="17" t="str">
        <f>IF(OR(A72="",$D$5&lt;&gt;"Có"),"",Data_HSK4!B66&amp;"  ("&amp;Data_HSK4!C66&amp;")")</f>
        <v/>
      </c>
      <c r="F72" s="1" t="str">
        <f t="shared" si="0"/>
        <v/>
      </c>
      <c r="G72" s="1" t="str">
        <f t="shared" si="1"/>
        <v/>
      </c>
    </row>
    <row r="73" spans="1:7" ht="15.75" customHeight="1">
      <c r="A73" s="14" t="str">
        <f>IF(Data_HSK4!E67="","",Data_HSK4!E67)</f>
        <v>sân thể thao</v>
      </c>
      <c r="B73" s="15"/>
      <c r="C73" s="16" t="str">
        <f>IF(OR(A73="",TRIM(B73)=""),"",IF(OR(ISNUMBER(FIND("|"&amp;F73&amp;"|",Data_HSK4!G67)),AND(F73=G73,ISNUMBER(FIND("|"&amp;G73&amp;"|",Data_HSK4!H67)))),"✅","❌"))</f>
        <v/>
      </c>
      <c r="D73" s="17" t="str">
        <f>IF(OR(A73="",$D$5&lt;&gt;"Có"),"",Data_HSK4!B67&amp;"  ("&amp;Data_HSK4!C67&amp;")")</f>
        <v/>
      </c>
      <c r="F73" s="1" t="str">
        <f t="shared" si="0"/>
        <v/>
      </c>
      <c r="G73" s="1" t="str">
        <f t="shared" si="1"/>
        <v/>
      </c>
    </row>
    <row r="74" spans="1:7" ht="15.75" customHeight="1">
      <c r="A74" s="14" t="str">
        <f>IF(Data_HSK4!E68="","",Data_HSK4!E68)</f>
        <v>thao tác, vận hành</v>
      </c>
      <c r="B74" s="15"/>
      <c r="C74" s="16" t="str">
        <f>IF(OR(A74="",TRIM(B74)=""),"",IF(OR(ISNUMBER(FIND("|"&amp;F74&amp;"|",Data_HSK4!G68)),AND(F74=G74,ISNUMBER(FIND("|"&amp;G74&amp;"|",Data_HSK4!H68)))),"✅","❌"))</f>
        <v/>
      </c>
      <c r="D74" s="17" t="str">
        <f>IF(OR(A74="",$D$5&lt;&gt;"Có"),"",Data_HSK4!B68&amp;"  ("&amp;Data_HSK4!C68&amp;")")</f>
        <v/>
      </c>
      <c r="F74" s="1" t="str">
        <f t="shared" si="0"/>
        <v/>
      </c>
      <c r="G74" s="1" t="str">
        <f t="shared" si="1"/>
        <v/>
      </c>
    </row>
    <row r="75" spans="1:7" ht="15.75" customHeight="1">
      <c r="A75" s="14" t="str">
        <f>IF(Data_HSK4!E69="","",Data_HSK4!E69)</f>
        <v>đo lường</v>
      </c>
      <c r="B75" s="15"/>
      <c r="C75" s="16" t="str">
        <f>IF(OR(A75="",TRIM(B75)=""),"",IF(OR(ISNUMBER(FIND("|"&amp;F75&amp;"|",Data_HSK4!G69)),AND(F75=G75,ISNUMBER(FIND("|"&amp;G75&amp;"|",Data_HSK4!H69)))),"✅","❌"))</f>
        <v/>
      </c>
      <c r="D75" s="17" t="str">
        <f>IF(OR(A75="",$D$5&lt;&gt;"Có"),"",Data_HSK4!B69&amp;"  ("&amp;Data_HSK4!C69&amp;")")</f>
        <v/>
      </c>
      <c r="F75" s="1" t="str">
        <f t="shared" si="0"/>
        <v/>
      </c>
      <c r="G75" s="1" t="str">
        <f t="shared" si="1"/>
        <v/>
      </c>
    </row>
    <row r="76" spans="1:7" ht="15.75" customHeight="1">
      <c r="A76" s="14" t="str">
        <f>IF(Data_HSK4!E70="","",Data_HSK4!E70)</f>
        <v>đo đạc</v>
      </c>
      <c r="B76" s="15"/>
      <c r="C76" s="16" t="str">
        <f>IF(OR(A76="",TRIM(B76)=""),"",IF(OR(ISNUMBER(FIND("|"&amp;F76&amp;"|",Data_HSK4!G70)),AND(F76=G76,ISNUMBER(FIND("|"&amp;G76&amp;"|",Data_HSK4!H70)))),"✅","❌"))</f>
        <v/>
      </c>
      <c r="D76" s="17" t="str">
        <f>IF(OR(A76="",$D$5&lt;&gt;"Có"),"",Data_HSK4!B70&amp;"  ("&amp;Data_HSK4!C70&amp;")")</f>
        <v/>
      </c>
      <c r="F76" s="1" t="str">
        <f t="shared" si="0"/>
        <v/>
      </c>
      <c r="G76" s="1" t="str">
        <f t="shared" si="1"/>
        <v/>
      </c>
    </row>
    <row r="77" spans="1:7" ht="15.75" customHeight="1">
      <c r="A77" s="14" t="str">
        <f>IF(Data_HSK4!E71="","",Data_HSK4!E71)</f>
        <v>kiểm tra</v>
      </c>
      <c r="B77" s="15"/>
      <c r="C77" s="16" t="str">
        <f>IF(OR(A77="",TRIM(B77)=""),"",IF(OR(ISNUMBER(FIND("|"&amp;F77&amp;"|",Data_HSK4!G71)),AND(F77=G77,ISNUMBER(FIND("|"&amp;G77&amp;"|",Data_HSK4!H71)))),"✅","❌"))</f>
        <v/>
      </c>
      <c r="D77" s="17" t="str">
        <f>IF(OR(A77="",$D$5&lt;&gt;"Có"),"",Data_HSK4!B71&amp;"  ("&amp;Data_HSK4!C71&amp;")")</f>
        <v/>
      </c>
      <c r="F77" s="1" t="str">
        <f t="shared" si="0"/>
        <v/>
      </c>
      <c r="G77" s="1" t="str">
        <f t="shared" si="1"/>
        <v/>
      </c>
    </row>
    <row r="78" spans="1:7" ht="15.75" customHeight="1">
      <c r="A78" s="14" t="str">
        <f>IF(Data_HSK4!E72="","",Data_HSK4!E72)</f>
        <v>đã từng</v>
      </c>
      <c r="B78" s="15"/>
      <c r="C78" s="16" t="str">
        <f>IF(OR(A78="",TRIM(B78)=""),"",IF(OR(ISNUMBER(FIND("|"&amp;F78&amp;"|",Data_HSK4!G72)),AND(F78=G78,ISNUMBER(FIND("|"&amp;G78&amp;"|",Data_HSK4!H72)))),"✅","❌"))</f>
        <v/>
      </c>
      <c r="D78" s="17" t="str">
        <f>IF(OR(A78="",$D$5&lt;&gt;"Có"),"",Data_HSK4!B72&amp;"  ("&amp;Data_HSK4!C72&amp;")")</f>
        <v/>
      </c>
      <c r="F78" s="1" t="str">
        <f t="shared" si="0"/>
        <v/>
      </c>
      <c r="G78" s="1" t="str">
        <f t="shared" si="1"/>
        <v/>
      </c>
    </row>
    <row r="79" spans="1:7" ht="15.75" customHeight="1">
      <c r="A79" s="14" t="str">
        <f>IF(Data_HSK4!E73="","",Data_HSK4!E73)</f>
        <v>lá trà</v>
      </c>
      <c r="B79" s="15"/>
      <c r="C79" s="16" t="str">
        <f>IF(OR(A79="",TRIM(B79)=""),"",IF(OR(ISNUMBER(FIND("|"&amp;F79&amp;"|",Data_HSK4!G73)),AND(F79=G79,ISNUMBER(FIND("|"&amp;G79&amp;"|",Data_HSK4!H73)))),"✅","❌"))</f>
        <v/>
      </c>
      <c r="D79" s="17" t="str">
        <f>IF(OR(A79="",$D$5&lt;&gt;"Có"),"",Data_HSK4!B73&amp;"  ("&amp;Data_HSK4!C73&amp;")")</f>
        <v/>
      </c>
      <c r="F79" s="1" t="str">
        <f t="shared" si="0"/>
        <v/>
      </c>
      <c r="G79" s="1" t="str">
        <f t="shared" si="1"/>
        <v/>
      </c>
    </row>
    <row r="80" spans="1:7" ht="15.75" customHeight="1">
      <c r="A80" s="14" t="str">
        <f>IF(Data_HSK4!E74="","",Data_HSK4!E74)</f>
        <v>sản phẩm</v>
      </c>
      <c r="B80" s="15"/>
      <c r="C80" s="16" t="str">
        <f>IF(OR(A80="",TRIM(B80)=""),"",IF(OR(ISNUMBER(FIND("|"&amp;F80&amp;"|",Data_HSK4!G74)),AND(F80=G80,ISNUMBER(FIND("|"&amp;G80&amp;"|",Data_HSK4!H74)))),"✅","❌"))</f>
        <v/>
      </c>
      <c r="D80" s="17" t="str">
        <f>IF(OR(A80="",$D$5&lt;&gt;"Có"),"",Data_HSK4!B74&amp;"  ("&amp;Data_HSK4!C74&amp;")")</f>
        <v/>
      </c>
      <c r="F80" s="1" t="str">
        <f t="shared" si="0"/>
        <v/>
      </c>
      <c r="G80" s="1" t="str">
        <f t="shared" si="1"/>
        <v/>
      </c>
    </row>
    <row r="81" spans="1:7" ht="15.75" customHeight="1">
      <c r="A81" s="14" t="str">
        <f>IF(Data_HSK4!E75="","",Data_HSK4!E75)</f>
        <v>đường dài</v>
      </c>
      <c r="B81" s="15"/>
      <c r="C81" s="16" t="str">
        <f>IF(OR(A81="",TRIM(B81)=""),"",IF(OR(ISNUMBER(FIND("|"&amp;F81&amp;"|",Data_HSK4!G75)),AND(F81=G81,ISNUMBER(FIND("|"&amp;G81&amp;"|",Data_HSK4!H75)))),"✅","❌"))</f>
        <v/>
      </c>
      <c r="D81" s="17" t="str">
        <f>IF(OR(A81="",$D$5&lt;&gt;"Có"),"",Data_HSK4!B75&amp;"  ("&amp;Data_HSK4!C75&amp;")")</f>
        <v/>
      </c>
      <c r="F81" s="1" t="str">
        <f t="shared" si="0"/>
        <v/>
      </c>
      <c r="G81" s="1" t="str">
        <f t="shared" si="1"/>
        <v/>
      </c>
    </row>
    <row r="82" spans="1:7" ht="15.75" customHeight="1">
      <c r="A82" s="14" t="str">
        <f>IF(Data_HSK4!E76="","",Data_HSK4!E76)</f>
        <v>kiến thức thông thường</v>
      </c>
      <c r="B82" s="15"/>
      <c r="C82" s="16" t="str">
        <f>IF(OR(A82="",TRIM(B82)=""),"",IF(OR(ISNUMBER(FIND("|"&amp;F82&amp;"|",Data_HSK4!G76)),AND(F82=G82,ISNUMBER(FIND("|"&amp;G82&amp;"|",Data_HSK4!H76)))),"✅","❌"))</f>
        <v/>
      </c>
      <c r="D82" s="17" t="str">
        <f>IF(OR(A82="",$D$5&lt;&gt;"Có"),"",Data_HSK4!B76&amp;"  ("&amp;Data_HSK4!C76&amp;")")</f>
        <v/>
      </c>
      <c r="F82" s="1" t="str">
        <f t="shared" si="0"/>
        <v/>
      </c>
      <c r="G82" s="1" t="str">
        <f t="shared" si="1"/>
        <v/>
      </c>
    </row>
    <row r="83" spans="1:7" ht="15.75" customHeight="1">
      <c r="A83" s="14" t="str">
        <f>IF(Data_HSK4!E77="","",Data_HSK4!E77)</f>
        <v>đĩa nhạc</v>
      </c>
      <c r="B83" s="15"/>
      <c r="C83" s="16" t="str">
        <f>IF(OR(A83="",TRIM(B83)=""),"",IF(OR(ISNUMBER(FIND("|"&amp;F83&amp;"|",Data_HSK4!G77)),AND(F83=G83,ISNUMBER(FIND("|"&amp;G83&amp;"|",Data_HSK4!H77)))),"✅","❌"))</f>
        <v/>
      </c>
      <c r="D83" s="17" t="str">
        <f>IF(OR(A83="",$D$5&lt;&gt;"Có"),"",Data_HSK4!B77&amp;"  ("&amp;Data_HSK4!C77&amp;")")</f>
        <v/>
      </c>
      <c r="F83" s="1" t="str">
        <f t="shared" si="0"/>
        <v/>
      </c>
      <c r="G83" s="1" t="str">
        <f t="shared" si="1"/>
        <v/>
      </c>
    </row>
    <row r="84" spans="1:7" ht="15.75" customHeight="1">
      <c r="A84" s="14" t="str">
        <f>IF(Data_HSK4!E78="","",Data_HSK4!E78)</f>
        <v>chép lại</v>
      </c>
      <c r="B84" s="15"/>
      <c r="C84" s="16" t="str">
        <f>IF(OR(A84="",TRIM(B84)=""),"",IF(OR(ISNUMBER(FIND("|"&amp;F84&amp;"|",Data_HSK4!G78)),AND(F84=G84,ISNUMBER(FIND("|"&amp;G84&amp;"|",Data_HSK4!H78)))),"✅","❌"))</f>
        <v/>
      </c>
      <c r="D84" s="17" t="str">
        <f>IF(OR(A84="",$D$5&lt;&gt;"Có"),"",Data_HSK4!B78&amp;"  ("&amp;Data_HSK4!C78&amp;")")</f>
        <v/>
      </c>
      <c r="F84" s="1" t="str">
        <f t="shared" si="0"/>
        <v/>
      </c>
      <c r="G84" s="1" t="str">
        <f t="shared" si="1"/>
        <v/>
      </c>
    </row>
    <row r="85" spans="1:7" ht="15.75" customHeight="1">
      <c r="A85" s="14" t="str">
        <f>IF(Data_HSK4!E79="","",Data_HSK4!E79)</f>
        <v>sao chép</v>
      </c>
      <c r="B85" s="15"/>
      <c r="C85" s="16" t="str">
        <f>IF(OR(A85="",TRIM(B85)=""),"",IF(OR(ISNUMBER(FIND("|"&amp;F85&amp;"|",Data_HSK4!G79)),AND(F85=G85,ISNUMBER(FIND("|"&amp;G85&amp;"|",Data_HSK4!H79)))),"✅","❌"))</f>
        <v/>
      </c>
      <c r="D85" s="17" t="str">
        <f>IF(OR(A85="",$D$5&lt;&gt;"Có"),"",Data_HSK4!B79&amp;"  ("&amp;Data_HSK4!C79&amp;")")</f>
        <v/>
      </c>
      <c r="F85" s="1" t="str">
        <f t="shared" si="0"/>
        <v/>
      </c>
      <c r="G85" s="1" t="str">
        <f t="shared" si="1"/>
        <v/>
      </c>
    </row>
    <row r="86" spans="1:7" ht="15.75" customHeight="1">
      <c r="A86" s="14" t="str">
        <f>IF(Data_HSK4!E80="","",Data_HSK4!E80)</f>
        <v>thủy triều; ẩm ướt</v>
      </c>
      <c r="B86" s="15"/>
      <c r="C86" s="16" t="str">
        <f>IF(OR(A86="",TRIM(B86)=""),"",IF(OR(ISNUMBER(FIND("|"&amp;F86&amp;"|",Data_HSK4!G80)),AND(F86=G86,ISNUMBER(FIND("|"&amp;G86&amp;"|",Data_HSK4!H80)))),"✅","❌"))</f>
        <v/>
      </c>
      <c r="D86" s="17" t="str">
        <f>IF(OR(A86="",$D$5&lt;&gt;"Có"),"",Data_HSK4!B80&amp;"  ("&amp;Data_HSK4!C80&amp;")")</f>
        <v/>
      </c>
      <c r="F86" s="1" t="str">
        <f t="shared" si="0"/>
        <v/>
      </c>
      <c r="G86" s="1" t="str">
        <f t="shared" si="1"/>
        <v/>
      </c>
    </row>
    <row r="87" spans="1:7" ht="15.75" customHeight="1">
      <c r="A87" s="14" t="str">
        <f>IF(Data_HSK4!E81="","",Data_HSK4!E81)</f>
        <v>trào lưu</v>
      </c>
      <c r="B87" s="15"/>
      <c r="C87" s="16" t="str">
        <f>IF(OR(A87="",TRIM(B87)=""),"",IF(OR(ISNUMBER(FIND("|"&amp;F87&amp;"|",Data_HSK4!G81)),AND(F87=G87,ISNUMBER(FIND("|"&amp;G87&amp;"|",Data_HSK4!H81)))),"✅","❌"))</f>
        <v/>
      </c>
      <c r="D87" s="17" t="str">
        <f>IF(OR(A87="",$D$5&lt;&gt;"Có"),"",Data_HSK4!B81&amp;"  ("&amp;Data_HSK4!C81&amp;")")</f>
        <v/>
      </c>
      <c r="F87" s="1" t="str">
        <f t="shared" si="0"/>
        <v/>
      </c>
      <c r="G87" s="1" t="str">
        <f t="shared" si="1"/>
        <v/>
      </c>
    </row>
    <row r="88" spans="1:7" ht="15.75" customHeight="1">
      <c r="A88" s="14" t="str">
        <f>IF(Data_HSK4!E82="","",Data_HSK4!E82)</f>
        <v>ẩm ướt</v>
      </c>
      <c r="B88" s="15"/>
      <c r="C88" s="16" t="str">
        <f>IF(OR(A88="",TRIM(B88)=""),"",IF(OR(ISNUMBER(FIND("|"&amp;F88&amp;"|",Data_HSK4!G82)),AND(F88=G88,ISNUMBER(FIND("|"&amp;G88&amp;"|",Data_HSK4!H82)))),"✅","❌"))</f>
        <v/>
      </c>
      <c r="D88" s="17" t="str">
        <f>IF(OR(A88="",$D$5&lt;&gt;"Có"),"",Data_HSK4!B82&amp;"  ("&amp;Data_HSK4!C82&amp;")")</f>
        <v/>
      </c>
      <c r="F88" s="1" t="str">
        <f t="shared" si="0"/>
        <v/>
      </c>
      <c r="G88" s="1" t="str">
        <f t="shared" si="1"/>
        <v/>
      </c>
    </row>
    <row r="89" spans="1:7" ht="15.75" customHeight="1">
      <c r="A89" s="14" t="str">
        <f>IF(Data_HSK4!E83="","",Data_HSK4!E83)</f>
        <v>triệt để</v>
      </c>
      <c r="B89" s="15"/>
      <c r="C89" s="16" t="str">
        <f>IF(OR(A89="",TRIM(B89)=""),"",IF(OR(ISNUMBER(FIND("|"&amp;F89&amp;"|",Data_HSK4!G83)),AND(F89=G89,ISNUMBER(FIND("|"&amp;G89&amp;"|",Data_HSK4!H83)))),"✅","❌"))</f>
        <v/>
      </c>
      <c r="D89" s="17" t="str">
        <f>IF(OR(A89="",$D$5&lt;&gt;"Có"),"",Data_HSK4!B83&amp;"  ("&amp;Data_HSK4!C83&amp;")")</f>
        <v/>
      </c>
      <c r="F89" s="1" t="str">
        <f t="shared" si="0"/>
        <v/>
      </c>
      <c r="G89" s="1" t="str">
        <f t="shared" si="1"/>
        <v/>
      </c>
    </row>
    <row r="90" spans="1:7" ht="15.75" customHeight="1">
      <c r="A90" s="14" t="str">
        <f>IF(Data_HSK4!E84="","",Data_HSK4!E84)</f>
        <v>chìm</v>
      </c>
      <c r="B90" s="15"/>
      <c r="C90" s="16" t="str">
        <f>IF(OR(A90="",TRIM(B90)=""),"",IF(OR(ISNUMBER(FIND("|"&amp;F90&amp;"|",Data_HSK4!G84)),AND(F90=G90,ISNUMBER(FIND("|"&amp;G90&amp;"|",Data_HSK4!H84)))),"✅","❌"))</f>
        <v/>
      </c>
      <c r="D90" s="17" t="str">
        <f>IF(OR(A90="",$D$5&lt;&gt;"Có"),"",Data_HSK4!B84&amp;"  ("&amp;Data_HSK4!C84&amp;")")</f>
        <v/>
      </c>
      <c r="F90" s="1" t="str">
        <f t="shared" si="0"/>
        <v/>
      </c>
      <c r="G90" s="1" t="str">
        <f t="shared" si="1"/>
        <v/>
      </c>
    </row>
    <row r="91" spans="1:7" ht="15.75" customHeight="1">
      <c r="A91" s="14" t="str">
        <f>IF(Data_HSK4!E85="","",Data_HSK4!E85)</f>
        <v>im lặng</v>
      </c>
      <c r="B91" s="15"/>
      <c r="C91" s="16" t="str">
        <f>IF(OR(A91="",TRIM(B91)=""),"",IF(OR(ISNUMBER(FIND("|"&amp;F91&amp;"|",Data_HSK4!G85)),AND(F91=G91,ISNUMBER(FIND("|"&amp;G91&amp;"|",Data_HSK4!H85)))),"✅","❌"))</f>
        <v/>
      </c>
      <c r="D91" s="17" t="str">
        <f>IF(OR(A91="",$D$5&lt;&gt;"Có"),"",Data_HSK4!B85&amp;"  ("&amp;Data_HSK4!C85&amp;")")</f>
        <v/>
      </c>
      <c r="F91" s="1" t="str">
        <f t="shared" si="0"/>
        <v/>
      </c>
      <c r="G91" s="1" t="str">
        <f t="shared" si="1"/>
        <v/>
      </c>
    </row>
    <row r="92" spans="1:7" ht="15.75" customHeight="1">
      <c r="A92" s="14" t="str">
        <f>IF(Data_HSK4!E86="","",Data_HSK4!E86)</f>
        <v>nặng nề</v>
      </c>
      <c r="B92" s="15"/>
      <c r="C92" s="16" t="str">
        <f>IF(OR(A92="",TRIM(B92)=""),"",IF(OR(ISNUMBER(FIND("|"&amp;F92&amp;"|",Data_HSK4!G86)),AND(F92=G92,ISNUMBER(FIND("|"&amp;G92&amp;"|",Data_HSK4!H86)))),"✅","❌"))</f>
        <v/>
      </c>
      <c r="D92" s="17" t="str">
        <f>IF(OR(A92="",$D$5&lt;&gt;"Có"),"",Data_HSK4!B86&amp;"  ("&amp;Data_HSK4!C86&amp;")")</f>
        <v/>
      </c>
      <c r="F92" s="1" t="str">
        <f t="shared" si="0"/>
        <v/>
      </c>
      <c r="G92" s="1" t="str">
        <f t="shared" si="1"/>
        <v/>
      </c>
    </row>
    <row r="93" spans="1:7" ht="15.75" customHeight="1">
      <c r="A93" s="14" t="str">
        <f>IF(Data_HSK4!E87="","",Data_HSK4!E87)</f>
        <v>khen ngợi</v>
      </c>
      <c r="B93" s="15"/>
      <c r="C93" s="16" t="str">
        <f>IF(OR(A93="",TRIM(B93)=""),"",IF(OR(ISNUMBER(FIND("|"&amp;F93&amp;"|",Data_HSK4!G87)),AND(F93=G93,ISNUMBER(FIND("|"&amp;G93&amp;"|",Data_HSK4!H87)))),"✅","❌"))</f>
        <v/>
      </c>
      <c r="D93" s="17" t="str">
        <f>IF(OR(A93="",$D$5&lt;&gt;"Có"),"",Data_HSK4!B87&amp;"  ("&amp;Data_HSK4!C87&amp;")")</f>
        <v/>
      </c>
      <c r="F93" s="1" t="str">
        <f t="shared" si="0"/>
        <v/>
      </c>
      <c r="G93" s="1" t="str">
        <f t="shared" si="1"/>
        <v/>
      </c>
    </row>
    <row r="94" spans="1:7" ht="15.75" customHeight="1">
      <c r="A94" s="14" t="str">
        <f>IF(Data_HSK4!E88="","",Data_HSK4!E88)</f>
        <v>người lớn</v>
      </c>
      <c r="B94" s="15"/>
      <c r="C94" s="16" t="str">
        <f>IF(OR(A94="",TRIM(B94)=""),"",IF(OR(ISNUMBER(FIND("|"&amp;F94&amp;"|",Data_HSK4!G88)),AND(F94=G94,ISNUMBER(FIND("|"&amp;G94&amp;"|",Data_HSK4!H88)))),"✅","❌"))</f>
        <v/>
      </c>
      <c r="D94" s="17" t="str">
        <f>IF(OR(A94="",$D$5&lt;&gt;"Có"),"",Data_HSK4!B88&amp;"  ("&amp;Data_HSK4!C88&amp;")")</f>
        <v/>
      </c>
      <c r="F94" s="1" t="str">
        <f t="shared" si="0"/>
        <v/>
      </c>
      <c r="G94" s="1" t="str">
        <f t="shared" si="1"/>
        <v/>
      </c>
    </row>
    <row r="95" spans="1:7" ht="15.75" customHeight="1">
      <c r="A95" s="14" t="str">
        <f>IF(Data_HSK4!E89="","",Data_HSK4!E89)</f>
        <v>thật thà</v>
      </c>
      <c r="B95" s="15"/>
      <c r="C95" s="16" t="str">
        <f>IF(OR(A95="",TRIM(B95)=""),"",IF(OR(ISNUMBER(FIND("|"&amp;F95&amp;"|",Data_HSK4!G89)),AND(F95=G95,ISNUMBER(FIND("|"&amp;G95&amp;"|",Data_HSK4!H89)))),"✅","❌"))</f>
        <v/>
      </c>
      <c r="D95" s="17" t="str">
        <f>IF(OR(A95="",$D$5&lt;&gt;"Có"),"",Data_HSK4!B89&amp;"  ("&amp;Data_HSK4!C89&amp;")")</f>
        <v/>
      </c>
      <c r="F95" s="1" t="str">
        <f t="shared" si="0"/>
        <v/>
      </c>
      <c r="G95" s="1" t="str">
        <f t="shared" si="1"/>
        <v/>
      </c>
    </row>
    <row r="96" spans="1:7" ht="15.75" customHeight="1">
      <c r="A96" s="14" t="str">
        <f>IF(Data_HSK4!E90="","",Data_HSK4!E90)</f>
        <v>thành tín</v>
      </c>
      <c r="B96" s="15"/>
      <c r="C96" s="16" t="str">
        <f>IF(OR(A96="",TRIM(B96)=""),"",IF(OR(ISNUMBER(FIND("|"&amp;F96&amp;"|",Data_HSK4!G90)),AND(F96=G96,ISNUMBER(FIND("|"&amp;G96&amp;"|",Data_HSK4!H90)))),"✅","❌"))</f>
        <v/>
      </c>
      <c r="D96" s="17" t="str">
        <f>IF(OR(A96="",$D$5&lt;&gt;"Có"),"",Data_HSK4!B90&amp;"  ("&amp;Data_HSK4!C90&amp;")")</f>
        <v/>
      </c>
      <c r="F96" s="1" t="str">
        <f t="shared" si="0"/>
        <v/>
      </c>
      <c r="G96" s="1" t="str">
        <f t="shared" si="1"/>
        <v/>
      </c>
    </row>
    <row r="97" spans="1:7" ht="15.75" customHeight="1">
      <c r="A97" s="14" t="str">
        <f>IF(Data_HSK4!E91="","",Data_HSK4!E91)</f>
        <v>đảm nhận</v>
      </c>
      <c r="B97" s="15"/>
      <c r="C97" s="16" t="str">
        <f>IF(OR(A97="",TRIM(B97)=""),"",IF(OR(ISNUMBER(FIND("|"&amp;F97&amp;"|",Data_HSK4!G91)),AND(F97=G97,ISNUMBER(FIND("|"&amp;G97&amp;"|",Data_HSK4!H91)))),"✅","❌"))</f>
        <v/>
      </c>
      <c r="D97" s="17" t="str">
        <f>IF(OR(A97="",$D$5&lt;&gt;"Có"),"",Data_HSK4!B91&amp;"  ("&amp;Data_HSK4!C91&amp;")")</f>
        <v/>
      </c>
      <c r="F97" s="1" t="str">
        <f t="shared" si="0"/>
        <v/>
      </c>
      <c r="G97" s="1" t="str">
        <f t="shared" si="1"/>
        <v/>
      </c>
    </row>
    <row r="98" spans="1:7" ht="15.75" customHeight="1">
      <c r="A98" s="14" t="str">
        <f>IF(Data_HSK4!E92="","",Data_HSK4!E92)</f>
        <v>thừa nhận</v>
      </c>
      <c r="B98" s="15"/>
      <c r="C98" s="16" t="str">
        <f>IF(OR(A98="",TRIM(B98)=""),"",IF(OR(ISNUMBER(FIND("|"&amp;F98&amp;"|",Data_HSK4!G92)),AND(F98=G98,ISNUMBER(FIND("|"&amp;G98&amp;"|",Data_HSK4!H92)))),"✅","❌"))</f>
        <v/>
      </c>
      <c r="D98" s="17" t="str">
        <f>IF(OR(A98="",$D$5&lt;&gt;"Có"),"",Data_HSK4!B92&amp;"  ("&amp;Data_HSK4!C92&amp;")")</f>
        <v/>
      </c>
      <c r="F98" s="1" t="str">
        <f t="shared" si="0"/>
        <v/>
      </c>
      <c r="G98" s="1" t="str">
        <f t="shared" si="1"/>
        <v/>
      </c>
    </row>
    <row r="99" spans="1:7" ht="15.75" customHeight="1">
      <c r="A99" s="14" t="str">
        <f>IF(Data_HSK4!E93="","",Data_HSK4!E93)</f>
        <v>chịu đựng</v>
      </c>
      <c r="B99" s="15"/>
      <c r="C99" s="16" t="str">
        <f>IF(OR(A99="",TRIM(B99)=""),"",IF(OR(ISNUMBER(FIND("|"&amp;F99&amp;"|",Data_HSK4!G93)),AND(F99=G99,ISNUMBER(FIND("|"&amp;G99&amp;"|",Data_HSK4!H93)))),"✅","❌"))</f>
        <v/>
      </c>
      <c r="D99" s="17" t="str">
        <f>IF(OR(A99="",$D$5&lt;&gt;"Có"),"",Data_HSK4!B93&amp;"  ("&amp;Data_HSK4!C93&amp;")")</f>
        <v/>
      </c>
      <c r="F99" s="1" t="str">
        <f t="shared" si="0"/>
        <v/>
      </c>
      <c r="G99" s="1" t="str">
        <f t="shared" si="1"/>
        <v/>
      </c>
    </row>
    <row r="100" spans="1:7" ht="15.75" customHeight="1">
      <c r="A100" s="14" t="str">
        <f>IF(Data_HSK4!E94="","",Data_HSK4!E94)</f>
        <v>chương trình; trình tự</v>
      </c>
      <c r="B100" s="15"/>
      <c r="C100" s="16" t="str">
        <f>IF(OR(A100="",TRIM(B100)=""),"",IF(OR(ISNUMBER(FIND("|"&amp;F100&amp;"|",Data_HSK4!G94)),AND(F100=G100,ISNUMBER(FIND("|"&amp;G100&amp;"|",Data_HSK4!H94)))),"✅","❌"))</f>
        <v/>
      </c>
      <c r="D100" s="17" t="str">
        <f>IF(OR(A100="",$D$5&lt;&gt;"Có"),"",Data_HSK4!B94&amp;"  ("&amp;Data_HSK4!C94&amp;")")</f>
        <v/>
      </c>
      <c r="F100" s="1" t="str">
        <f t="shared" si="0"/>
        <v/>
      </c>
      <c r="G100" s="1" t="str">
        <f t="shared" si="1"/>
        <v/>
      </c>
    </row>
    <row r="101" spans="1:7" ht="15.75" customHeight="1">
      <c r="A101" s="14" t="str">
        <f>IF(Data_HSK4!E95="","",Data_HSK4!E95)</f>
        <v>ngạc nhiên</v>
      </c>
      <c r="B101" s="15"/>
      <c r="C101" s="16" t="str">
        <f>IF(OR(A101="",TRIM(B101)=""),"",IF(OR(ISNUMBER(FIND("|"&amp;F101&amp;"|",Data_HSK4!G95)),AND(F101=G101,ISNUMBER(FIND("|"&amp;G101&amp;"|",Data_HSK4!H95)))),"✅","❌"))</f>
        <v/>
      </c>
      <c r="D101" s="17" t="str">
        <f>IF(OR(A101="",$D$5&lt;&gt;"Có"),"",Data_HSK4!B95&amp;"  ("&amp;Data_HSK4!C95&amp;")")</f>
        <v/>
      </c>
      <c r="F101" s="1" t="str">
        <f t="shared" si="0"/>
        <v/>
      </c>
      <c r="G101" s="1" t="str">
        <f t="shared" si="1"/>
        <v/>
      </c>
    </row>
    <row r="102" spans="1:7" ht="15.75" customHeight="1">
      <c r="A102" s="14" t="str">
        <f>IF(Data_HSK4!E96="","",Data_HSK4!E96)</f>
        <v>đến muộn</v>
      </c>
      <c r="B102" s="15"/>
      <c r="C102" s="16" t="str">
        <f>IF(OR(A102="",TRIM(B102)=""),"",IF(OR(ISNUMBER(FIND("|"&amp;F102&amp;"|",Data_HSK4!G96)),AND(F102=G102,ISNUMBER(FIND("|"&amp;G102&amp;"|",Data_HSK4!H96)))),"✅","❌"))</f>
        <v/>
      </c>
      <c r="D102" s="17" t="str">
        <f>IF(OR(A102="",$D$5&lt;&gt;"Có"),"",Data_HSK4!B96&amp;"  ("&amp;Data_HSK4!C96&amp;")")</f>
        <v/>
      </c>
      <c r="F102" s="1" t="str">
        <f t="shared" si="0"/>
        <v/>
      </c>
      <c r="G102" s="1" t="str">
        <f t="shared" si="1"/>
        <v/>
      </c>
    </row>
    <row r="103" spans="1:7" ht="15.75" customHeight="1">
      <c r="A103" s="14" t="str">
        <f>IF(Data_HSK4!E97="","",Data_HSK4!E97)</f>
        <v>thước (đơn vị đo)</v>
      </c>
      <c r="B103" s="15"/>
      <c r="C103" s="16" t="str">
        <f>IF(OR(A103="",TRIM(B103)=""),"",IF(OR(ISNUMBER(FIND("|"&amp;F103&amp;"|",Data_HSK4!G97)),AND(F103=G103,ISNUMBER(FIND("|"&amp;G103&amp;"|",Data_HSK4!H97)))),"✅","❌"))</f>
        <v/>
      </c>
      <c r="D103" s="17" t="str">
        <f>IF(OR(A103="",$D$5&lt;&gt;"Có"),"",Data_HSK4!B97&amp;"  ("&amp;Data_HSK4!C97&amp;")")</f>
        <v/>
      </c>
      <c r="F103" s="1" t="str">
        <f t="shared" si="0"/>
        <v/>
      </c>
      <c r="G103" s="1" t="str">
        <f t="shared" si="1"/>
        <v/>
      </c>
    </row>
    <row r="104" spans="1:7" ht="15.75" customHeight="1">
      <c r="A104" s="14" t="str">
        <f>IF(Data_HSK4!E98="","",Data_HSK4!E98)</f>
        <v>kích cỡ</v>
      </c>
      <c r="B104" s="15"/>
      <c r="C104" s="16" t="str">
        <f>IF(OR(A104="",TRIM(B104)=""),"",IF(OR(ISNUMBER(FIND("|"&amp;F104&amp;"|",Data_HSK4!G98)),AND(F104=G104,ISNUMBER(FIND("|"&amp;G104&amp;"|",Data_HSK4!H98)))),"✅","❌"))</f>
        <v/>
      </c>
      <c r="D104" s="17" t="str">
        <f>IF(OR(A104="",$D$5&lt;&gt;"Có"),"",Data_HSK4!B98&amp;"  ("&amp;Data_HSK4!C98&amp;")")</f>
        <v/>
      </c>
      <c r="F104" s="1" t="str">
        <f t="shared" si="0"/>
        <v/>
      </c>
      <c r="G104" s="1" t="str">
        <f t="shared" si="1"/>
        <v/>
      </c>
    </row>
    <row r="105" spans="1:7" ht="15.75" customHeight="1">
      <c r="A105" s="14" t="str">
        <f>IF(Data_HSK4!E99="","",Data_HSK4!E99)</f>
        <v>thước kẻ</v>
      </c>
      <c r="B105" s="15"/>
      <c r="C105" s="16" t="str">
        <f>IF(OR(A105="",TRIM(B105)=""),"",IF(OR(ISNUMBER(FIND("|"&amp;F105&amp;"|",Data_HSK4!G99)),AND(F105=G105,ISNUMBER(FIND("|"&amp;G105&amp;"|",Data_HSK4!H99)))),"✅","❌"))</f>
        <v/>
      </c>
      <c r="D105" s="17" t="str">
        <f>IF(OR(A105="",$D$5&lt;&gt;"Có"),"",Data_HSK4!B99&amp;"  ("&amp;Data_HSK4!C99&amp;")")</f>
        <v/>
      </c>
      <c r="F105" s="1" t="str">
        <f t="shared" si="0"/>
        <v/>
      </c>
      <c r="G105" s="1" t="str">
        <f t="shared" si="1"/>
        <v/>
      </c>
    </row>
    <row r="106" spans="1:7" ht="15.75" customHeight="1">
      <c r="A106" s="14" t="str">
        <f>IF(Data_HSK4!E100="","",Data_HSK4!E100)</f>
        <v>xông, đổ, rửa ảnh</v>
      </c>
      <c r="B106" s="15"/>
      <c r="C106" s="16" t="str">
        <f>IF(OR(A106="",TRIM(B106)=""),"",IF(OR(ISNUMBER(FIND("|"&amp;F106&amp;"|",Data_HSK4!G100)),AND(F106=G106,ISNUMBER(FIND("|"&amp;G106&amp;"|",Data_HSK4!H100)))),"✅","❌"))</f>
        <v/>
      </c>
      <c r="D106" s="17" t="str">
        <f>IF(OR(A106="",$D$5&lt;&gt;"Có"),"",Data_HSK4!B100&amp;"  ("&amp;Data_HSK4!C100&amp;")")</f>
        <v/>
      </c>
      <c r="F106" s="1" t="str">
        <f t="shared" si="0"/>
        <v/>
      </c>
      <c r="G106" s="1" t="str">
        <f t="shared" si="1"/>
        <v/>
      </c>
    </row>
    <row r="107" spans="1:7" ht="15.75" customHeight="1">
      <c r="A107" s="14" t="str">
        <f>IF(Data_HSK4!E101="","",Data_HSK4!E101)</f>
        <v>sạc điện</v>
      </c>
      <c r="B107" s="15"/>
      <c r="C107" s="16" t="str">
        <f>IF(OR(A107="",TRIM(B107)=""),"",IF(OR(ISNUMBER(FIND("|"&amp;F107&amp;"|",Data_HSK4!G101)),AND(F107=G107,ISNUMBER(FIND("|"&amp;G107&amp;"|",Data_HSK4!H101)))),"✅","❌"))</f>
        <v/>
      </c>
      <c r="D107" s="17" t="str">
        <f>IF(OR(A107="",$D$5&lt;&gt;"Có"),"",Data_HSK4!B101&amp;"  ("&amp;Data_HSK4!C101&amp;")")</f>
        <v/>
      </c>
      <c r="F107" s="1" t="str">
        <f t="shared" si="0"/>
        <v/>
      </c>
      <c r="G107" s="1" t="str">
        <f t="shared" si="1"/>
        <v/>
      </c>
    </row>
    <row r="108" spans="1:7" ht="15.75" customHeight="1">
      <c r="A108" s="14" t="str">
        <f>IF(Data_HSK4!E102="","",Data_HSK4!E102)</f>
        <v>bộ sạc</v>
      </c>
      <c r="B108" s="15"/>
      <c r="C108" s="16" t="str">
        <f>IF(OR(A108="",TRIM(B108)=""),"",IF(OR(ISNUMBER(FIND("|"&amp;F108&amp;"|",Data_HSK4!G102)),AND(F108=G108,ISNUMBER(FIND("|"&amp;G108&amp;"|",Data_HSK4!H102)))),"✅","❌"))</f>
        <v/>
      </c>
      <c r="D108" s="17" t="str">
        <f>IF(OR(A108="",$D$5&lt;&gt;"Có"),"",Data_HSK4!B102&amp;"  ("&amp;Data_HSK4!C102&amp;")")</f>
        <v/>
      </c>
      <c r="F108" s="1" t="str">
        <f t="shared" si="0"/>
        <v/>
      </c>
      <c r="G108" s="1" t="str">
        <f t="shared" si="1"/>
        <v/>
      </c>
    </row>
    <row r="109" spans="1:7" ht="15.75" customHeight="1">
      <c r="A109" s="14" t="str">
        <f>IF(Data_HSK4!E103="","",Data_HSK4!E103)</f>
        <v>đầy đủ</v>
      </c>
      <c r="B109" s="15"/>
      <c r="C109" s="16" t="str">
        <f>IF(OR(A109="",TRIM(B109)=""),"",IF(OR(ISNUMBER(FIND("|"&amp;F109&amp;"|",Data_HSK4!G103)),AND(F109=G109,ISNUMBER(FIND("|"&amp;G109&amp;"|",Data_HSK4!H103)))),"✅","❌"))</f>
        <v/>
      </c>
      <c r="D109" s="17" t="str">
        <f>IF(OR(A109="",$D$5&lt;&gt;"Có"),"",Data_HSK4!B103&amp;"  ("&amp;Data_HSK4!C103&amp;")")</f>
        <v/>
      </c>
      <c r="F109" s="1" t="str">
        <f t="shared" si="0"/>
        <v/>
      </c>
      <c r="G109" s="1" t="str">
        <f t="shared" si="1"/>
        <v/>
      </c>
    </row>
    <row r="110" spans="1:7" ht="15.75" customHeight="1">
      <c r="A110" s="14" t="str">
        <f>IF(Data_HSK4!E104="","",Data_HSK4!E104)</f>
        <v>côn trùng</v>
      </c>
      <c r="B110" s="15"/>
      <c r="C110" s="16" t="str">
        <f>IF(OR(A110="",TRIM(B110)=""),"",IF(OR(ISNUMBER(FIND("|"&amp;F110&amp;"|",Data_HSK4!G104)),AND(F110=G110,ISNUMBER(FIND("|"&amp;G110&amp;"|",Data_HSK4!H104)))),"✅","❌"))</f>
        <v/>
      </c>
      <c r="D110" s="17" t="str">
        <f>IF(OR(A110="",$D$5&lt;&gt;"Có"),"",Data_HSK4!B104&amp;"  ("&amp;Data_HSK4!C104&amp;")")</f>
        <v/>
      </c>
      <c r="F110" s="1" t="str">
        <f t="shared" si="0"/>
        <v/>
      </c>
      <c r="G110" s="1" t="str">
        <f t="shared" si="1"/>
        <v/>
      </c>
    </row>
    <row r="111" spans="1:7" ht="15.75" customHeight="1">
      <c r="A111" s="14" t="str">
        <f>IF(Data_HSK4!E105="","",Data_HSK4!E105)</f>
        <v>rút ra</v>
      </c>
      <c r="B111" s="15"/>
      <c r="C111" s="16" t="str">
        <f>IF(OR(A111="",TRIM(B111)=""),"",IF(OR(ISNUMBER(FIND("|"&amp;F111&amp;"|",Data_HSK4!G105)),AND(F111=G111,ISNUMBER(FIND("|"&amp;G111&amp;"|",Data_HSK4!H105)))),"✅","❌"))</f>
        <v/>
      </c>
      <c r="D111" s="17" t="str">
        <f>IF(OR(A111="",$D$5&lt;&gt;"Có"),"",Data_HSK4!B105&amp;"  ("&amp;Data_HSK4!C105&amp;")")</f>
        <v/>
      </c>
      <c r="F111" s="1" t="str">
        <f t="shared" si="0"/>
        <v/>
      </c>
      <c r="G111" s="1" t="str">
        <f t="shared" si="1"/>
        <v/>
      </c>
    </row>
    <row r="112" spans="1:7" ht="15.75" customHeight="1">
      <c r="A112" s="14" t="str">
        <f>IF(Data_HSK4!E106="","",Data_HSK4!E106)</f>
        <v>rút thăm trúng thưởng</v>
      </c>
      <c r="B112" s="15"/>
      <c r="C112" s="16" t="str">
        <f>IF(OR(A112="",TRIM(B112)=""),"",IF(OR(ISNUMBER(FIND("|"&amp;F112&amp;"|",Data_HSK4!G106)),AND(F112=G112,ISNUMBER(FIND("|"&amp;G112&amp;"|",Data_HSK4!H106)))),"✅","❌"))</f>
        <v/>
      </c>
      <c r="D112" s="17" t="str">
        <f>IF(OR(A112="",$D$5&lt;&gt;"Có"),"",Data_HSK4!B106&amp;"  ("&amp;Data_HSK4!C106&amp;")")</f>
        <v/>
      </c>
      <c r="F112" s="1" t="str">
        <f t="shared" si="0"/>
        <v/>
      </c>
      <c r="G112" s="1" t="str">
        <f t="shared" si="1"/>
        <v/>
      </c>
    </row>
    <row r="113" spans="1:7" ht="15.75" customHeight="1">
      <c r="A113" s="14" t="str">
        <f>IF(Data_HSK4!E107="","",Data_HSK4!E107)</f>
        <v>hút thuốc</v>
      </c>
      <c r="B113" s="15"/>
      <c r="C113" s="16" t="str">
        <f>IF(OR(A113="",TRIM(B113)=""),"",IF(OR(ISNUMBER(FIND("|"&amp;F113&amp;"|",Data_HSK4!G107)),AND(F113=G113,ISNUMBER(FIND("|"&amp;G113&amp;"|",Data_HSK4!H107)))),"✅","❌"))</f>
        <v/>
      </c>
      <c r="D113" s="17" t="str">
        <f>IF(OR(A113="",$D$5&lt;&gt;"Có"),"",Data_HSK4!B107&amp;"  ("&amp;Data_HSK4!C107&amp;")")</f>
        <v/>
      </c>
      <c r="F113" s="1" t="str">
        <f t="shared" si="0"/>
        <v/>
      </c>
      <c r="G113" s="1" t="str">
        <f t="shared" si="1"/>
        <v/>
      </c>
    </row>
    <row r="114" spans="1:7" ht="15.75" customHeight="1">
      <c r="A114" s="14" t="str">
        <f>IF(Data_HSK4!E108="","",Data_HSK4!E108)</f>
        <v>lối ra</v>
      </c>
      <c r="B114" s="15"/>
      <c r="C114" s="16" t="str">
        <f>IF(OR(A114="",TRIM(B114)=""),"",IF(OR(ISNUMBER(FIND("|"&amp;F114&amp;"|",Data_HSK4!G108)),AND(F114=G114,ISNUMBER(FIND("|"&amp;G114&amp;"|",Data_HSK4!H108)))),"✅","❌"))</f>
        <v/>
      </c>
      <c r="D114" s="17" t="str">
        <f>IF(OR(A114="",$D$5&lt;&gt;"Có"),"",Data_HSK4!B108&amp;"  ("&amp;Data_HSK4!C108&amp;")")</f>
        <v/>
      </c>
      <c r="F114" s="1" t="str">
        <f t="shared" si="0"/>
        <v/>
      </c>
      <c r="G114" s="1" t="str">
        <f t="shared" si="1"/>
        <v/>
      </c>
    </row>
    <row r="115" spans="1:7" ht="15.75" customHeight="1">
      <c r="A115" s="14" t="str">
        <f>IF(Data_HSK4!E109="","",Data_HSK4!E109)</f>
        <v>xuất sắc</v>
      </c>
      <c r="B115" s="15"/>
      <c r="C115" s="16" t="str">
        <f>IF(OR(A115="",TRIM(B115)=""),"",IF(OR(ISNUMBER(FIND("|"&amp;F115&amp;"|",Data_HSK4!G109)),AND(F115=G115,ISNUMBER(FIND("|"&amp;G115&amp;"|",Data_HSK4!H109)))),"✅","❌"))</f>
        <v/>
      </c>
      <c r="D115" s="17" t="str">
        <f>IF(OR(A115="",$D$5&lt;&gt;"Có"),"",Data_HSK4!B109&amp;"  ("&amp;Data_HSK4!C109&amp;")")</f>
        <v/>
      </c>
      <c r="F115" s="1" t="str">
        <f t="shared" si="0"/>
        <v/>
      </c>
      <c r="G115" s="1" t="str">
        <f t="shared" si="1"/>
        <v/>
      </c>
    </row>
    <row r="116" spans="1:7" ht="15.75" customHeight="1">
      <c r="A116" s="14" t="str">
        <f>IF(Data_HSK4!E110="","",Data_HSK4!E110)</f>
        <v>bán ra</v>
      </c>
      <c r="B116" s="15"/>
      <c r="C116" s="16" t="str">
        <f>IF(OR(A116="",TRIM(B116)=""),"",IF(OR(ISNUMBER(FIND("|"&amp;F116&amp;"|",Data_HSK4!G110)),AND(F116=G116,ISNUMBER(FIND("|"&amp;G116&amp;"|",Data_HSK4!H110)))),"✅","❌"))</f>
        <v/>
      </c>
      <c r="D116" s="17" t="str">
        <f>IF(OR(A116="",$D$5&lt;&gt;"Có"),"",Data_HSK4!B110&amp;"  ("&amp;Data_HSK4!C110&amp;")")</f>
        <v/>
      </c>
      <c r="F116" s="1" t="str">
        <f t="shared" si="0"/>
        <v/>
      </c>
      <c r="G116" s="1" t="str">
        <f t="shared" si="1"/>
        <v/>
      </c>
    </row>
    <row r="117" spans="1:7" ht="15.75" customHeight="1">
      <c r="A117" s="14" t="str">
        <f>IF(Data_HSK4!E111="","",Data_HSK4!E111)</f>
        <v>tham dự</v>
      </c>
      <c r="B117" s="15"/>
      <c r="C117" s="16" t="str">
        <f>IF(OR(A117="",TRIM(B117)=""),"",IF(OR(ISNUMBER(FIND("|"&amp;F117&amp;"|",Data_HSK4!G111)),AND(F117=G117,ISNUMBER(FIND("|"&amp;G117&amp;"|",Data_HSK4!H111)))),"✅","❌"))</f>
        <v/>
      </c>
      <c r="D117" s="17" t="str">
        <f>IF(OR(A117="",$D$5&lt;&gt;"Có"),"",Data_HSK4!B111&amp;"  ("&amp;Data_HSK4!C111&amp;")")</f>
        <v/>
      </c>
      <c r="F117" s="1" t="str">
        <f t="shared" si="0"/>
        <v/>
      </c>
      <c r="G117" s="1" t="str">
        <f t="shared" si="1"/>
        <v/>
      </c>
    </row>
    <row r="118" spans="1:7" ht="15.75" customHeight="1">
      <c r="A118" s="14" t="str">
        <f>IF(Data_HSK4!E112="","",Data_HSK4!E112)</f>
        <v>đang ở trong</v>
      </c>
      <c r="B118" s="15"/>
      <c r="C118" s="16" t="str">
        <f>IF(OR(A118="",TRIM(B118)=""),"",IF(OR(ISNUMBER(FIND("|"&amp;F118&amp;"|",Data_HSK4!G112)),AND(F118=G118,ISNUMBER(FIND("|"&amp;G118&amp;"|",Data_HSK4!H112)))),"✅","❌"))</f>
        <v/>
      </c>
      <c r="D118" s="17" t="str">
        <f>IF(OR(A118="",$D$5&lt;&gt;"Có"),"",Data_HSK4!B112&amp;"  ("&amp;Data_HSK4!C112&amp;")")</f>
        <v/>
      </c>
      <c r="F118" s="1" t="str">
        <f t="shared" si="0"/>
        <v/>
      </c>
      <c r="G118" s="1" t="str">
        <f t="shared" si="1"/>
        <v/>
      </c>
    </row>
    <row r="119" spans="1:7" ht="15.75" customHeight="1">
      <c r="A119" s="14" t="str">
        <f>IF(Data_HSK4!E113="","",Data_HSK4!E113)</f>
        <v>sống; cư xử</v>
      </c>
      <c r="B119" s="15"/>
      <c r="C119" s="16" t="str">
        <f>IF(OR(A119="",TRIM(B119)=""),"",IF(OR(ISNUMBER(FIND("|"&amp;F119&amp;"|",Data_HSK4!G113)),AND(F119=G119,ISNUMBER(FIND("|"&amp;G119&amp;"|",Data_HSK4!H113)))),"✅","❌"))</f>
        <v/>
      </c>
      <c r="D119" s="17" t="str">
        <f>IF(OR(A119="",$D$5&lt;&gt;"Có"),"",Data_HSK4!B113&amp;"  ("&amp;Data_HSK4!C113&amp;")")</f>
        <v/>
      </c>
      <c r="F119" s="1" t="str">
        <f t="shared" si="0"/>
        <v/>
      </c>
      <c r="G119" s="1" t="str">
        <f t="shared" si="1"/>
        <v/>
      </c>
    </row>
    <row r="120" spans="1:7" ht="15.75" customHeight="1">
      <c r="A120" s="14" t="str">
        <f>IF(Data_HSK4!E114="","",Data_HSK4!E114)</f>
        <v>mặc vào</v>
      </c>
      <c r="B120" s="15"/>
      <c r="C120" s="16" t="str">
        <f>IF(OR(A120="",TRIM(B120)=""),"",IF(OR(ISNUMBER(FIND("|"&amp;F120&amp;"|",Data_HSK4!G114)),AND(F120=G120,ISNUMBER(FIND("|"&amp;G120&amp;"|",Data_HSK4!H114)))),"✅","❌"))</f>
        <v/>
      </c>
      <c r="D120" s="17" t="str">
        <f>IF(OR(A120="",$D$5&lt;&gt;"Có"),"",Data_HSK4!B114&amp;"  ("&amp;Data_HSK4!C114&amp;")")</f>
        <v/>
      </c>
      <c r="F120" s="1" t="str">
        <f t="shared" si="0"/>
        <v/>
      </c>
      <c r="G120" s="1" t="str">
        <f t="shared" si="1"/>
        <v/>
      </c>
    </row>
    <row r="121" spans="1:7" ht="15.75" customHeight="1">
      <c r="A121" s="14" t="str">
        <f>IF(Data_HSK4!E115="","",Data_HSK4!E115)</f>
        <v>truyền thống</v>
      </c>
      <c r="B121" s="15"/>
      <c r="C121" s="16" t="str">
        <f>IF(OR(A121="",TRIM(B121)=""),"",IF(OR(ISNUMBER(FIND("|"&amp;F121&amp;"|",Data_HSK4!G115)),AND(F121=G121,ISNUMBER(FIND("|"&amp;G121&amp;"|",Data_HSK4!H115)))),"✅","❌"))</f>
        <v/>
      </c>
      <c r="D121" s="17" t="str">
        <f>IF(OR(A121="",$D$5&lt;&gt;"Có"),"",Data_HSK4!B115&amp;"  ("&amp;Data_HSK4!C115&amp;")")</f>
        <v/>
      </c>
      <c r="F121" s="1" t="str">
        <f t="shared" si="0"/>
        <v/>
      </c>
      <c r="G121" s="1" t="str">
        <f t="shared" si="1"/>
        <v/>
      </c>
    </row>
    <row r="122" spans="1:7" ht="15.75" customHeight="1">
      <c r="A122" s="14" t="str">
        <f>IF(Data_HSK4!E116="","",Data_HSK4!E116)</f>
        <v>cửa sổ</v>
      </c>
      <c r="B122" s="15"/>
      <c r="C122" s="16" t="str">
        <f>IF(OR(A122="",TRIM(B122)=""),"",IF(OR(ISNUMBER(FIND("|"&amp;F122&amp;"|",Data_HSK4!G116)),AND(F122=G122,ISNUMBER(FIND("|"&amp;G122&amp;"|",Data_HSK4!H116)))),"✅","❌"))</f>
        <v/>
      </c>
      <c r="D122" s="17" t="str">
        <f>IF(OR(A122="",$D$5&lt;&gt;"Có"),"",Data_HSK4!B116&amp;"  ("&amp;Data_HSK4!C116&amp;")")</f>
        <v/>
      </c>
      <c r="F122" s="1" t="str">
        <f t="shared" si="0"/>
        <v/>
      </c>
      <c r="G122" s="1" t="str">
        <f t="shared" si="1"/>
        <v/>
      </c>
    </row>
    <row r="123" spans="1:7" ht="15.75" customHeight="1">
      <c r="A123" s="14" t="str">
        <f>IF(Data_HSK4!E117="","",Data_HSK4!E117)</f>
        <v>bệ cửa sổ</v>
      </c>
      <c r="B123" s="15"/>
      <c r="C123" s="16" t="str">
        <f>IF(OR(A123="",TRIM(B123)=""),"",IF(OR(ISNUMBER(FIND("|"&amp;F123&amp;"|",Data_HSK4!G117)),AND(F123=G123,ISNUMBER(FIND("|"&amp;G123&amp;"|",Data_HSK4!H117)))),"✅","❌"))</f>
        <v/>
      </c>
      <c r="D123" s="17" t="str">
        <f>IF(OR(A123="",$D$5&lt;&gt;"Có"),"",Data_HSK4!B117&amp;"  ("&amp;Data_HSK4!C117&amp;")")</f>
        <v/>
      </c>
      <c r="F123" s="1" t="str">
        <f t="shared" si="0"/>
        <v/>
      </c>
      <c r="G123" s="1" t="str">
        <f t="shared" si="1"/>
        <v/>
      </c>
    </row>
    <row r="124" spans="1:7" ht="15.75" customHeight="1">
      <c r="A124" s="14" t="str">
        <f>IF(Data_HSK4!E118="","",Data_HSK4!E118)</f>
        <v>cửa sổ (khẩu ngữ)</v>
      </c>
      <c r="B124" s="15"/>
      <c r="C124" s="16" t="str">
        <f>IF(OR(A124="",TRIM(B124)=""),"",IF(OR(ISNUMBER(FIND("|"&amp;F124&amp;"|",Data_HSK4!G118)),AND(F124=G124,ISNUMBER(FIND("|"&amp;G124&amp;"|",Data_HSK4!H118)))),"✅","❌"))</f>
        <v/>
      </c>
      <c r="D124" s="17" t="str">
        <f>IF(OR(A124="",$D$5&lt;&gt;"Có"),"",Data_HSK4!B118&amp;"  ("&amp;Data_HSK4!C118&amp;")")</f>
        <v/>
      </c>
      <c r="F124" s="1" t="str">
        <f t="shared" si="0"/>
        <v/>
      </c>
      <c r="G124" s="1" t="str">
        <f t="shared" si="1"/>
        <v/>
      </c>
    </row>
    <row r="125" spans="1:7" ht="15.75" customHeight="1">
      <c r="A125" s="14" t="str">
        <f>IF(Data_HSK4!E119="","",Data_HSK4!E119)</f>
        <v>mùa xuân</v>
      </c>
      <c r="B125" s="15"/>
      <c r="C125" s="16" t="str">
        <f>IF(OR(A125="",TRIM(B125)=""),"",IF(OR(ISNUMBER(FIND("|"&amp;F125&amp;"|",Data_HSK4!G119)),AND(F125=G125,ISNUMBER(FIND("|"&amp;G125&amp;"|",Data_HSK4!H119)))),"✅","❌"))</f>
        <v/>
      </c>
      <c r="D125" s="17" t="str">
        <f>IF(OR(A125="",$D$5&lt;&gt;"Có"),"",Data_HSK4!B119&amp;"  ("&amp;Data_HSK4!C119&amp;")")</f>
        <v/>
      </c>
      <c r="F125" s="1" t="str">
        <f t="shared" si="0"/>
        <v/>
      </c>
      <c r="G125" s="1" t="str">
        <f t="shared" si="1"/>
        <v/>
      </c>
    </row>
    <row r="126" spans="1:7" ht="15.75" customHeight="1">
      <c r="A126" s="14" t="str">
        <f>IF(Data_HSK4!E120="","",Data_HSK4!E120)</f>
        <v>thuần khiết</v>
      </c>
      <c r="B126" s="15"/>
      <c r="C126" s="16" t="str">
        <f>IF(OR(A126="",TRIM(B126)=""),"",IF(OR(ISNUMBER(FIND("|"&amp;F126&amp;"|",Data_HSK4!G120)),AND(F126=G126,ISNUMBER(FIND("|"&amp;G126&amp;"|",Data_HSK4!H120)))),"✅","❌"))</f>
        <v/>
      </c>
      <c r="D126" s="17" t="str">
        <f>IF(OR(A126="",$D$5&lt;&gt;"Có"),"",Data_HSK4!B120&amp;"  ("&amp;Data_HSK4!C120&amp;")")</f>
        <v/>
      </c>
      <c r="F126" s="1" t="str">
        <f t="shared" si="0"/>
        <v/>
      </c>
      <c r="G126" s="1" t="str">
        <f t="shared" si="1"/>
        <v/>
      </c>
    </row>
    <row r="127" spans="1:7" ht="15.75" customHeight="1">
      <c r="A127" s="14" t="str">
        <f>IF(Data_HSK4!E121="","",Data_HSK4!E121)</f>
        <v>nước tinh khiết</v>
      </c>
      <c r="B127" s="15"/>
      <c r="C127" s="16" t="str">
        <f>IF(OR(A127="",TRIM(B127)=""),"",IF(OR(ISNUMBER(FIND("|"&amp;F127&amp;"|",Data_HSK4!G121)),AND(F127=G127,ISNUMBER(FIND("|"&amp;G127&amp;"|",Data_HSK4!H121)))),"✅","❌"))</f>
        <v/>
      </c>
      <c r="D127" s="17" t="str">
        <f>IF(OR(A127="",$D$5&lt;&gt;"Có"),"",Data_HSK4!B121&amp;"  ("&amp;Data_HSK4!C121&amp;")")</f>
        <v/>
      </c>
      <c r="F127" s="1" t="str">
        <f t="shared" si="0"/>
        <v/>
      </c>
      <c r="G127" s="1" t="str">
        <f t="shared" si="1"/>
        <v/>
      </c>
    </row>
    <row r="128" spans="1:7" ht="15.75" customHeight="1">
      <c r="A128" s="14" t="str">
        <f>IF(Data_HSK4!E122="","",Data_HSK4!E122)</f>
        <v>từ vựng</v>
      </c>
      <c r="B128" s="15"/>
      <c r="C128" s="16" t="str">
        <f>IF(OR(A128="",TRIM(B128)=""),"",IF(OR(ISNUMBER(FIND("|"&amp;F128&amp;"|",Data_HSK4!G122)),AND(F128=G128,ISNUMBER(FIND("|"&amp;G128&amp;"|",Data_HSK4!H122)))),"✅","❌"))</f>
        <v/>
      </c>
      <c r="D128" s="17" t="str">
        <f>IF(OR(A128="",$D$5&lt;&gt;"Có"),"",Data_HSK4!B122&amp;"  ("&amp;Data_HSK4!C122&amp;")")</f>
        <v/>
      </c>
      <c r="F128" s="1" t="str">
        <f t="shared" si="0"/>
        <v/>
      </c>
      <c r="G128" s="1" t="str">
        <f t="shared" si="1"/>
        <v/>
      </c>
    </row>
    <row r="129" spans="1:7" ht="15.75" customHeight="1">
      <c r="A129" s="14" t="str">
        <f>IF(Data_HSK4!E123="","",Data_HSK4!E123)</f>
        <v>này, đây (văn viết)</v>
      </c>
      <c r="B129" s="15"/>
      <c r="C129" s="16" t="str">
        <f>IF(OR(A129="",TRIM(B129)=""),"",IF(OR(ISNUMBER(FIND("|"&amp;F129&amp;"|",Data_HSK4!G123)),AND(F129=G129,ISNUMBER(FIND("|"&amp;G129&amp;"|",Data_HSK4!H123)))),"✅","❌"))</f>
        <v/>
      </c>
      <c r="D129" s="17" t="str">
        <f>IF(OR(A129="",$D$5&lt;&gt;"Có"),"",Data_HSK4!B123&amp;"  ("&amp;Data_HSK4!C123&amp;")")</f>
        <v/>
      </c>
      <c r="F129" s="1" t="str">
        <f t="shared" si="0"/>
        <v/>
      </c>
      <c r="G129" s="1" t="str">
        <f t="shared" si="1"/>
        <v/>
      </c>
    </row>
    <row r="130" spans="1:7" ht="15.75" customHeight="1">
      <c r="A130" s="14" t="str">
        <f>IF(Data_HSK4!E124="","",Data_HSK4!E124)</f>
        <v>ngoài ra</v>
      </c>
      <c r="B130" s="15"/>
      <c r="C130" s="16" t="str">
        <f>IF(OR(A130="",TRIM(B130)=""),"",IF(OR(ISNUMBER(FIND("|"&amp;F130&amp;"|",Data_HSK4!G124)),AND(F130=G130,ISNUMBER(FIND("|"&amp;G130&amp;"|",Data_HSK4!H124)))),"✅","❌"))</f>
        <v/>
      </c>
      <c r="D130" s="17" t="str">
        <f>IF(OR(A130="",$D$5&lt;&gt;"Có"),"",Data_HSK4!B124&amp;"  ("&amp;Data_HSK4!C124&amp;")")</f>
        <v/>
      </c>
      <c r="F130" s="1" t="str">
        <f t="shared" si="0"/>
        <v/>
      </c>
      <c r="G130" s="1" t="str">
        <f t="shared" si="1"/>
        <v/>
      </c>
    </row>
    <row r="131" spans="1:7" ht="15.75" customHeight="1">
      <c r="A131" s="14" t="str">
        <f>IF(Data_HSK4!E125="","",Data_HSK4!E125)</f>
        <v>thứ cấp (tính từ)</v>
      </c>
      <c r="B131" s="15"/>
      <c r="C131" s="16" t="str">
        <f>IF(OR(A131="",TRIM(B131)=""),"",IF(OR(ISNUMBER(FIND("|"&amp;F131&amp;"|",Data_HSK4!G125)),AND(F131=G131,ISNUMBER(FIND("|"&amp;G131&amp;"|",Data_HSK4!H125)))),"✅","❌"))</f>
        <v/>
      </c>
      <c r="D131" s="17" t="str">
        <f>IF(OR(A131="",$D$5&lt;&gt;"Có"),"",Data_HSK4!B125&amp;"  ("&amp;Data_HSK4!C125&amp;")")</f>
        <v/>
      </c>
      <c r="F131" s="1" t="str">
        <f t="shared" si="0"/>
        <v/>
      </c>
      <c r="G131" s="1" t="str">
        <f t="shared" si="1"/>
        <v/>
      </c>
    </row>
    <row r="132" spans="1:7" ht="15.75" customHeight="1">
      <c r="A132" s="14" t="str">
        <f>IF(Data_HSK4!E126="","",Data_HSK4!E126)</f>
        <v>gai, đâm</v>
      </c>
      <c r="B132" s="15"/>
      <c r="C132" s="16" t="str">
        <f>IF(OR(A132="",TRIM(B132)=""),"",IF(OR(ISNUMBER(FIND("|"&amp;F132&amp;"|",Data_HSK4!G126)),AND(F132=G132,ISNUMBER(FIND("|"&amp;G132&amp;"|",Data_HSK4!H126)))),"✅","❌"))</f>
        <v/>
      </c>
      <c r="D132" s="17" t="str">
        <f>IF(OR(A132="",$D$5&lt;&gt;"Có"),"",Data_HSK4!B126&amp;"  ("&amp;Data_HSK4!C126&amp;")")</f>
        <v/>
      </c>
      <c r="F132" s="1" t="str">
        <f t="shared" si="0"/>
        <v/>
      </c>
      <c r="G132" s="1" t="str">
        <f t="shared" si="1"/>
        <v/>
      </c>
    </row>
    <row r="133" spans="1:7" ht="15.75" customHeight="1">
      <c r="A133" s="14" t="str">
        <f>IF(Data_HSK4!E127="","",Data_HSK4!E127)</f>
        <v>kích thích</v>
      </c>
      <c r="B133" s="15"/>
      <c r="C133" s="16" t="str">
        <f>IF(OR(A133="",TRIM(B133)=""),"",IF(OR(ISNUMBER(FIND("|"&amp;F133&amp;"|",Data_HSK4!G127)),AND(F133=G133,ISNUMBER(FIND("|"&amp;G133&amp;"|",Data_HSK4!H127)))),"✅","❌"))</f>
        <v/>
      </c>
      <c r="D133" s="17" t="str">
        <f>IF(OR(A133="",$D$5&lt;&gt;"Có"),"",Data_HSK4!B127&amp;"  ("&amp;Data_HSK4!C127&amp;")")</f>
        <v/>
      </c>
      <c r="F133" s="1" t="str">
        <f t="shared" si="0"/>
        <v/>
      </c>
      <c r="G133" s="1" t="str">
        <f t="shared" si="1"/>
        <v/>
      </c>
    </row>
    <row r="134" spans="1:7" ht="15.75" customHeight="1">
      <c r="A134" s="14" t="str">
        <f>IF(Data_HSK4!E128="","",Data_HSK4!E128)</f>
        <v>từ đó</v>
      </c>
      <c r="B134" s="15"/>
      <c r="C134" s="16" t="str">
        <f>IF(OR(A134="",TRIM(B134)=""),"",IF(OR(ISNUMBER(FIND("|"&amp;F134&amp;"|",Data_HSK4!G128)),AND(F134=G134,ISNUMBER(FIND("|"&amp;G134&amp;"|",Data_HSK4!H128)))),"✅","❌"))</f>
        <v/>
      </c>
      <c r="D134" s="17" t="str">
        <f>IF(OR(A134="",$D$5&lt;&gt;"Có"),"",Data_HSK4!B128&amp;"  ("&amp;Data_HSK4!C128&amp;")")</f>
        <v/>
      </c>
      <c r="F134" s="1" t="str">
        <f t="shared" si="0"/>
        <v/>
      </c>
      <c r="G134" s="1" t="str">
        <f t="shared" si="1"/>
        <v/>
      </c>
    </row>
    <row r="135" spans="1:7" ht="15.75" customHeight="1">
      <c r="A135" s="14" t="str">
        <f>IF(Data_HSK4!E129="","",Data_HSK4!E129)</f>
        <v>thô, to</v>
      </c>
      <c r="B135" s="15"/>
      <c r="C135" s="16" t="str">
        <f>IF(OR(A135="",TRIM(B135)=""),"",IF(OR(ISNUMBER(FIND("|"&amp;F135&amp;"|",Data_HSK4!G129)),AND(F135=G135,ISNUMBER(FIND("|"&amp;G135&amp;"|",Data_HSK4!H129)))),"✅","❌"))</f>
        <v/>
      </c>
      <c r="D135" s="17" t="str">
        <f>IF(OR(A135="",$D$5&lt;&gt;"Có"),"",Data_HSK4!B129&amp;"  ("&amp;Data_HSK4!C129&amp;")")</f>
        <v/>
      </c>
      <c r="F135" s="1" t="str">
        <f t="shared" si="0"/>
        <v/>
      </c>
      <c r="G135" s="1" t="str">
        <f t="shared" si="1"/>
        <v/>
      </c>
    </row>
    <row r="136" spans="1:7" ht="15.75" customHeight="1">
      <c r="A136" s="14" t="str">
        <f>IF(Data_HSK4!E130="","",Data_HSK4!E130)</f>
        <v>bất cẩn</v>
      </c>
      <c r="B136" s="15"/>
      <c r="C136" s="16" t="str">
        <f>IF(OR(A136="",TRIM(B136)=""),"",IF(OR(ISNUMBER(FIND("|"&amp;F136&amp;"|",Data_HSK4!G130)),AND(F136=G136,ISNUMBER(FIND("|"&amp;G136&amp;"|",Data_HSK4!H130)))),"✅","❌"))</f>
        <v/>
      </c>
      <c r="D136" s="17" t="str">
        <f>IF(OR(A136="",$D$5&lt;&gt;"Có"),"",Data_HSK4!B130&amp;"  ("&amp;Data_HSK4!C130&amp;")")</f>
        <v/>
      </c>
      <c r="F136" s="1" t="str">
        <f t="shared" si="0"/>
        <v/>
      </c>
      <c r="G136" s="1" t="str">
        <f t="shared" si="1"/>
        <v/>
      </c>
    </row>
    <row r="137" spans="1:7" ht="15.75" customHeight="1">
      <c r="A137" s="14" t="str">
        <f>IF(Data_HSK4!E131="","",Data_HSK4!E131)</f>
        <v>thúc đẩy</v>
      </c>
      <c r="B137" s="15"/>
      <c r="C137" s="16" t="str">
        <f>IF(OR(A137="",TRIM(B137)=""),"",IF(OR(ISNUMBER(FIND("|"&amp;F137&amp;"|",Data_HSK4!G131)),AND(F137=G137,ISNUMBER(FIND("|"&amp;G137&amp;"|",Data_HSK4!H131)))),"✅","❌"))</f>
        <v/>
      </c>
      <c r="D137" s="17" t="str">
        <f>IF(OR(A137="",$D$5&lt;&gt;"Có"),"",Data_HSK4!B131&amp;"  ("&amp;Data_HSK4!C131&amp;")")</f>
        <v/>
      </c>
      <c r="F137" s="1" t="str">
        <f t="shared" si="0"/>
        <v/>
      </c>
      <c r="G137" s="1" t="str">
        <f t="shared" si="1"/>
        <v/>
      </c>
    </row>
    <row r="138" spans="1:7" ht="15.75" customHeight="1">
      <c r="A138" s="14" t="str">
        <f>IF(Data_HSK4!E132="","",Data_HSK4!E132)</f>
        <v>thúc ép</v>
      </c>
      <c r="B138" s="15"/>
      <c r="C138" s="16" t="str">
        <f>IF(OR(A138="",TRIM(B138)=""),"",IF(OR(ISNUMBER(FIND("|"&amp;F138&amp;"|",Data_HSK4!G132)),AND(F138=G138,ISNUMBER(FIND("|"&amp;G138&amp;"|",Data_HSK4!H132)))),"✅","❌"))</f>
        <v/>
      </c>
      <c r="D138" s="17" t="str">
        <f>IF(OR(A138="",$D$5&lt;&gt;"Có"),"",Data_HSK4!B132&amp;"  ("&amp;Data_HSK4!C132&amp;")")</f>
        <v/>
      </c>
      <c r="F138" s="1" t="str">
        <f t="shared" si="0"/>
        <v/>
      </c>
      <c r="G138" s="1" t="str">
        <f t="shared" si="1"/>
        <v/>
      </c>
    </row>
    <row r="139" spans="1:7" ht="15.75" customHeight="1">
      <c r="A139" s="14" t="str">
        <f>IF(Data_HSK4!E133="","",Data_HSK4!E133)</f>
        <v>khuyến mãi</v>
      </c>
      <c r="B139" s="15"/>
      <c r="C139" s="16" t="str">
        <f>IF(OR(A139="",TRIM(B139)=""),"",IF(OR(ISNUMBER(FIND("|"&amp;F139&amp;"|",Data_HSK4!G133)),AND(F139=G139,ISNUMBER(FIND("|"&amp;G139&amp;"|",Data_HSK4!H133)))),"✅","❌"))</f>
        <v/>
      </c>
      <c r="D139" s="17" t="str">
        <f>IF(OR(A139="",$D$5&lt;&gt;"Có"),"",Data_HSK4!B133&amp;"  ("&amp;Data_HSK4!C133&amp;")")</f>
        <v/>
      </c>
      <c r="F139" s="1" t="str">
        <f t="shared" si="0"/>
        <v/>
      </c>
      <c r="G139" s="1" t="str">
        <f t="shared" si="1"/>
        <v/>
      </c>
    </row>
    <row r="140" spans="1:7" ht="15.75" customHeight="1">
      <c r="A140" s="14" t="str">
        <f>IF(Data_HSK4!E134="","",Data_HSK4!E134)</f>
        <v>biện pháp</v>
      </c>
      <c r="B140" s="15"/>
      <c r="C140" s="16" t="str">
        <f>IF(OR(A140="",TRIM(B140)=""),"",IF(OR(ISNUMBER(FIND("|"&amp;F140&amp;"|",Data_HSK4!G134)),AND(F140=G140,ISNUMBER(FIND("|"&amp;G140&amp;"|",Data_HSK4!H134)))),"✅","❌"))</f>
        <v/>
      </c>
      <c r="D140" s="17" t="str">
        <f>IF(OR(A140="",$D$5&lt;&gt;"Có"),"",Data_HSK4!B134&amp;"  ("&amp;Data_HSK4!C134&amp;")")</f>
        <v/>
      </c>
      <c r="F140" s="1" t="str">
        <f t="shared" si="0"/>
        <v/>
      </c>
      <c r="G140" s="1" t="str">
        <f t="shared" si="1"/>
        <v/>
      </c>
    </row>
    <row r="141" spans="1:7" ht="15.75" customHeight="1">
      <c r="A141" s="14" t="str">
        <f>IF(Data_HSK4!E135="","",Data_HSK4!E135)</f>
        <v>đánh</v>
      </c>
      <c r="B141" s="15"/>
      <c r="C141" s="16" t="str">
        <f>IF(OR(A141="",TRIM(B141)=""),"",IF(OR(ISNUMBER(FIND("|"&amp;F141&amp;"|",Data_HSK4!G135)),AND(F141=G141,ISNUMBER(FIND("|"&amp;G141&amp;"|",Data_HSK4!H135)))),"✅","❌"))</f>
        <v/>
      </c>
      <c r="D141" s="17" t="str">
        <f>IF(OR(A141="",$D$5&lt;&gt;"Có"),"",Data_HSK4!B135&amp;"  ("&amp;Data_HSK4!C135&amp;")")</f>
        <v/>
      </c>
      <c r="F141" s="1" t="str">
        <f t="shared" si="0"/>
        <v/>
      </c>
      <c r="G141" s="1" t="str">
        <f t="shared" si="1"/>
        <v/>
      </c>
    </row>
    <row r="142" spans="1:7" ht="15.75" customHeight="1">
      <c r="A142" s="14" t="str">
        <f>IF(Data_HSK4!E136="","",Data_HSK4!E136)</f>
        <v>đáp án</v>
      </c>
      <c r="B142" s="15"/>
      <c r="C142" s="16" t="str">
        <f>IF(OR(A142="",TRIM(B142)=""),"",IF(OR(ISNUMBER(FIND("|"&amp;F142&amp;"|",Data_HSK4!G136)),AND(F142=G142,ISNUMBER(FIND("|"&amp;G142&amp;"|",Data_HSK4!H136)))),"✅","❌"))</f>
        <v/>
      </c>
      <c r="D142" s="17" t="str">
        <f>IF(OR(A142="",$D$5&lt;&gt;"Có"),"",Data_HSK4!B136&amp;"  ("&amp;Data_HSK4!C136&amp;")")</f>
        <v/>
      </c>
      <c r="F142" s="1" t="str">
        <f t="shared" si="0"/>
        <v/>
      </c>
      <c r="G142" s="1" t="str">
        <f t="shared" si="1"/>
        <v/>
      </c>
    </row>
    <row r="143" spans="1:7" ht="15.75" customHeight="1">
      <c r="A143" s="14" t="str">
        <f>IF(Data_HSK4!E137="","",Data_HSK4!E137)</f>
        <v>đánh bại</v>
      </c>
      <c r="B143" s="15"/>
      <c r="C143" s="16" t="str">
        <f>IF(OR(A143="",TRIM(B143)=""),"",IF(OR(ISNUMBER(FIND("|"&amp;F143&amp;"|",Data_HSK4!G137)),AND(F143=G143,ISNUMBER(FIND("|"&amp;G143&amp;"|",Data_HSK4!H137)))),"✅","❌"))</f>
        <v/>
      </c>
      <c r="D143" s="17" t="str">
        <f>IF(OR(A143="",$D$5&lt;&gt;"Có"),"",Data_HSK4!B137&amp;"  ("&amp;Data_HSK4!C137&amp;")")</f>
        <v/>
      </c>
      <c r="F143" s="1" t="str">
        <f t="shared" si="0"/>
        <v/>
      </c>
      <c r="G143" s="1" t="str">
        <f t="shared" si="1"/>
        <v/>
      </c>
    </row>
    <row r="144" spans="1:7" ht="15.75" customHeight="1">
      <c r="A144" s="14" t="str">
        <f>IF(Data_HSK4!E138="","",Data_HSK4!E138)</f>
        <v>sấm sét</v>
      </c>
      <c r="B144" s="15"/>
      <c r="C144" s="16" t="str">
        <f>IF(OR(A144="",TRIM(B144)=""),"",IF(OR(ISNUMBER(FIND("|"&amp;F144&amp;"|",Data_HSK4!G138)),AND(F144=G144,ISNUMBER(FIND("|"&amp;G144&amp;"|",Data_HSK4!H138)))),"✅","❌"))</f>
        <v/>
      </c>
      <c r="D144" s="17" t="str">
        <f>IF(OR(A144="",$D$5&lt;&gt;"Có"),"",Data_HSK4!B138&amp;"  ("&amp;Data_HSK4!C138&amp;")")</f>
        <v/>
      </c>
      <c r="F144" s="1" t="str">
        <f t="shared" si="0"/>
        <v/>
      </c>
      <c r="G144" s="1" t="str">
        <f t="shared" si="1"/>
        <v/>
      </c>
    </row>
    <row r="145" spans="1:7" ht="15.75" customHeight="1">
      <c r="A145" s="14" t="str">
        <f>IF(Data_HSK4!E139="","",Data_HSK4!E139)</f>
        <v>dọn dẹp</v>
      </c>
      <c r="B145" s="15"/>
      <c r="C145" s="16" t="str">
        <f>IF(OR(A145="",TRIM(B145)=""),"",IF(OR(ISNUMBER(FIND("|"&amp;F145&amp;"|",Data_HSK4!G139)),AND(F145=G145,ISNUMBER(FIND("|"&amp;G145&amp;"|",Data_HSK4!H139)))),"✅","❌"))</f>
        <v/>
      </c>
      <c r="D145" s="17" t="str">
        <f>IF(OR(A145="",$D$5&lt;&gt;"Có"),"",Data_HSK4!B139&amp;"  ("&amp;Data_HSK4!C139&amp;")")</f>
        <v/>
      </c>
      <c r="F145" s="1" t="str">
        <f t="shared" si="0"/>
        <v/>
      </c>
      <c r="G145" s="1" t="str">
        <f t="shared" si="1"/>
        <v/>
      </c>
    </row>
    <row r="146" spans="1:7" ht="15.75" customHeight="1">
      <c r="A146" s="14" t="str">
        <f>IF(Data_HSK4!E140="","",Data_HSK4!E140)</f>
        <v>giảm giá</v>
      </c>
      <c r="B146" s="15"/>
      <c r="C146" s="16" t="str">
        <f>IF(OR(A146="",TRIM(B146)=""),"",IF(OR(ISNUMBER(FIND("|"&amp;F146&amp;"|",Data_HSK4!G140)),AND(F146=G146,ISNUMBER(FIND("|"&amp;G146&amp;"|",Data_HSK4!H140)))),"✅","❌"))</f>
        <v/>
      </c>
      <c r="D146" s="17" t="str">
        <f>IF(OR(A146="",$D$5&lt;&gt;"Có"),"",Data_HSK4!B140&amp;"  ("&amp;Data_HSK4!C140&amp;")")</f>
        <v/>
      </c>
      <c r="F146" s="1" t="str">
        <f t="shared" si="0"/>
        <v/>
      </c>
      <c r="G146" s="1" t="str">
        <f t="shared" si="1"/>
        <v/>
      </c>
    </row>
    <row r="147" spans="1:7" ht="15.75" customHeight="1">
      <c r="A147" s="14" t="str">
        <f>IF(Data_HSK4!E141="","",Data_HSK4!E141)</f>
        <v>tiêm</v>
      </c>
      <c r="B147" s="15"/>
      <c r="C147" s="16" t="str">
        <f>IF(OR(A147="",TRIM(B147)=""),"",IF(OR(ISNUMBER(FIND("|"&amp;F147&amp;"|",Data_HSK4!G141)),AND(F147=G147,ISNUMBER(FIND("|"&amp;G147&amp;"|",Data_HSK4!H141)))),"✅","❌"))</f>
        <v/>
      </c>
      <c r="D147" s="17" t="str">
        <f>IF(OR(A147="",$D$5&lt;&gt;"Có"),"",Data_HSK4!B141&amp;"  ("&amp;Data_HSK4!C141&amp;")")</f>
        <v/>
      </c>
      <c r="F147" s="1" t="str">
        <f t="shared" si="0"/>
        <v/>
      </c>
      <c r="G147" s="1" t="str">
        <f t="shared" si="1"/>
        <v/>
      </c>
    </row>
    <row r="148" spans="1:7" ht="15.75" customHeight="1">
      <c r="A148" s="14" t="str">
        <f>IF(Data_HSK4!E142="","",Data_HSK4!E142)</f>
        <v>xe buýt lớn</v>
      </c>
      <c r="B148" s="15"/>
      <c r="C148" s="16" t="str">
        <f>IF(OR(A148="",TRIM(B148)=""),"",IF(OR(ISNUMBER(FIND("|"&amp;F148&amp;"|",Data_HSK4!G142)),AND(F148=G148,ISNUMBER(FIND("|"&amp;G148&amp;"|",Data_HSK4!H142)))),"✅","❌"))</f>
        <v/>
      </c>
      <c r="D148" s="17" t="str">
        <f>IF(OR(A148="",$D$5&lt;&gt;"Có"),"",Data_HSK4!B142&amp;"  ("&amp;Data_HSK4!C142&amp;")")</f>
        <v/>
      </c>
      <c r="F148" s="1" t="str">
        <f t="shared" si="0"/>
        <v/>
      </c>
      <c r="G148" s="1" t="str">
        <f t="shared" si="1"/>
        <v/>
      </c>
    </row>
    <row r="149" spans="1:7" ht="15.75" customHeight="1">
      <c r="A149" s="14" t="str">
        <f>IF(Data_HSK4!E143="","",Data_HSK4!E143)</f>
        <v>phần lớn</v>
      </c>
      <c r="B149" s="15"/>
      <c r="C149" s="16" t="str">
        <f>IF(OR(A149="",TRIM(B149)=""),"",IF(OR(ISNUMBER(FIND("|"&amp;F149&amp;"|",Data_HSK4!G143)),AND(F149=G149,ISNUMBER(FIND("|"&amp;G149&amp;"|",Data_HSK4!H143)))),"✅","❌"))</f>
        <v/>
      </c>
      <c r="D149" s="17" t="str">
        <f>IF(OR(A149="",$D$5&lt;&gt;"Có"),"",Data_HSK4!B143&amp;"  ("&amp;Data_HSK4!C143&amp;")")</f>
        <v/>
      </c>
      <c r="F149" s="1" t="str">
        <f t="shared" si="0"/>
        <v/>
      </c>
      <c r="G149" s="1" t="str">
        <f t="shared" si="1"/>
        <v/>
      </c>
    </row>
    <row r="150" spans="1:7" ht="15.75" customHeight="1">
      <c r="A150" s="14" t="str">
        <f>IF(Data_HSK4!E144="","",Data_HSK4!E144)</f>
        <v>hào phóng</v>
      </c>
      <c r="B150" s="15"/>
      <c r="C150" s="16" t="str">
        <f>IF(OR(A150="",TRIM(B150)=""),"",IF(OR(ISNUMBER(FIND("|"&amp;F150&amp;"|",Data_HSK4!G144)),AND(F150=G150,ISNUMBER(FIND("|"&amp;G150&amp;"|",Data_HSK4!H144)))),"✅","❌"))</f>
        <v/>
      </c>
      <c r="D150" s="17" t="str">
        <f>IF(OR(A150="",$D$5&lt;&gt;"Có"),"",Data_HSK4!B144&amp;"  ("&amp;Data_HSK4!C144&amp;")")</f>
        <v/>
      </c>
      <c r="F150" s="1" t="str">
        <f t="shared" si="0"/>
        <v/>
      </c>
      <c r="G150" s="1" t="str">
        <f t="shared" si="1"/>
        <v/>
      </c>
    </row>
    <row r="151" spans="1:7" ht="15.75" customHeight="1">
      <c r="A151" s="14" t="str">
        <f>IF(Data_HSK4!E145="","",Data_HSK4!E145)</f>
        <v>anh cả</v>
      </c>
      <c r="B151" s="15"/>
      <c r="C151" s="16" t="str">
        <f>IF(OR(A151="",TRIM(B151)=""),"",IF(OR(ISNUMBER(FIND("|"&amp;F151&amp;"|",Data_HSK4!G145)),AND(F151=G151,ISNUMBER(FIND("|"&amp;G151&amp;"|",Data_HSK4!H145)))),"✅","❌"))</f>
        <v/>
      </c>
      <c r="D151" s="17" t="str">
        <f>IF(OR(A151="",$D$5&lt;&gt;"Có"),"",Data_HSK4!B145&amp;"  ("&amp;Data_HSK4!C145&amp;")")</f>
        <v/>
      </c>
      <c r="F151" s="1" t="str">
        <f t="shared" si="0"/>
        <v/>
      </c>
      <c r="G151" s="1" t="str">
        <f t="shared" si="1"/>
        <v/>
      </c>
    </row>
    <row r="152" spans="1:7" ht="15.75" customHeight="1">
      <c r="A152" s="14" t="str">
        <f>IF(Data_HSK4!E146="","",Data_HSK4!E146)</f>
        <v>quy mô lớn</v>
      </c>
      <c r="B152" s="15"/>
      <c r="C152" s="16" t="str">
        <f>IF(OR(A152="",TRIM(B152)=""),"",IF(OR(ISNUMBER(FIND("|"&amp;F152&amp;"|",Data_HSK4!G146)),AND(F152=G152,ISNUMBER(FIND("|"&amp;G152&amp;"|",Data_HSK4!H146)))),"✅","❌"))</f>
        <v/>
      </c>
      <c r="D152" s="17" t="str">
        <f>IF(OR(A152="",$D$5&lt;&gt;"Có"),"",Data_HSK4!B146&amp;"  ("&amp;Data_HSK4!C146&amp;")")</f>
        <v/>
      </c>
      <c r="F152" s="1" t="str">
        <f t="shared" si="0"/>
        <v/>
      </c>
      <c r="G152" s="1" t="str">
        <f t="shared" si="1"/>
        <v/>
      </c>
    </row>
    <row r="153" spans="1:7" ht="15.75" customHeight="1">
      <c r="A153" s="14" t="str">
        <f>IF(Data_HSK4!E147="","",Data_HSK4!E147)</f>
        <v>đại hội</v>
      </c>
      <c r="B153" s="15"/>
      <c r="C153" s="16" t="str">
        <f>IF(OR(A153="",TRIM(B153)=""),"",IF(OR(ISNUMBER(FIND("|"&amp;F153&amp;"|",Data_HSK4!G147)),AND(F153=G153,ISNUMBER(FIND("|"&amp;G153&amp;"|",Data_HSK4!H147)))),"✅","❌"))</f>
        <v/>
      </c>
      <c r="D153" s="17" t="str">
        <f>IF(OR(A153="",$D$5&lt;&gt;"Có"),"",Data_HSK4!B147&amp;"  ("&amp;Data_HSK4!C147&amp;")")</f>
        <v/>
      </c>
      <c r="F153" s="1" t="str">
        <f t="shared" si="0"/>
        <v/>
      </c>
      <c r="G153" s="1" t="str">
        <f t="shared" si="1"/>
        <v/>
      </c>
    </row>
    <row r="154" spans="1:7" ht="15.75" customHeight="1">
      <c r="A154" s="14" t="str">
        <f>IF(Data_HSK4!E148="","",Data_HSK4!E148)</f>
        <v>chị cả</v>
      </c>
      <c r="B154" s="15"/>
      <c r="C154" s="16" t="str">
        <f>IF(OR(A154="",TRIM(B154)=""),"",IF(OR(ISNUMBER(FIND("|"&amp;F154&amp;"|",Data_HSK4!G148)),AND(F154=G154,ISNUMBER(FIND("|"&amp;G154&amp;"|",Data_HSK4!H148)))),"✅","❌"))</f>
        <v/>
      </c>
      <c r="D154" s="17" t="str">
        <f>IF(OR(A154="",$D$5&lt;&gt;"Có"),"",Data_HSK4!B148&amp;"  ("&amp;Data_HSK4!C148&amp;")")</f>
        <v/>
      </c>
      <c r="F154" s="1" t="str">
        <f t="shared" si="0"/>
        <v/>
      </c>
      <c r="G154" s="1" t="str">
        <f t="shared" si="1"/>
        <v/>
      </c>
    </row>
    <row r="155" spans="1:7" ht="15.75" customHeight="1">
      <c r="A155" s="14" t="str">
        <f>IF(Data_HSK4!E149="","",Data_HSK4!E149)</f>
        <v>tòa nhà</v>
      </c>
      <c r="B155" s="15"/>
      <c r="C155" s="16" t="str">
        <f>IF(OR(A155="",TRIM(B155)=""),"",IF(OR(ISNUMBER(FIND("|"&amp;F155&amp;"|",Data_HSK4!G149)),AND(F155=G155,ISNUMBER(FIND("|"&amp;G155&amp;"|",Data_HSK4!H149)))),"✅","❌"))</f>
        <v/>
      </c>
      <c r="D155" s="17" t="str">
        <f>IF(OR(A155="",$D$5&lt;&gt;"Có"),"",Data_HSK4!B149&amp;"  ("&amp;Data_HSK4!C149&amp;")")</f>
        <v/>
      </c>
      <c r="F155" s="1" t="str">
        <f t="shared" si="0"/>
        <v/>
      </c>
      <c r="G155" s="1" t="str">
        <f t="shared" si="1"/>
        <v/>
      </c>
    </row>
    <row r="156" spans="1:7" ht="15.75" customHeight="1">
      <c r="A156" s="14" t="str">
        <f>IF(Data_HSK4!E150="","",Data_HSK4!E150)</f>
        <v>đại lục</v>
      </c>
      <c r="B156" s="15"/>
      <c r="C156" s="16" t="str">
        <f>IF(OR(A156="",TRIM(B156)=""),"",IF(OR(ISNUMBER(FIND("|"&amp;F156&amp;"|",Data_HSK4!G150)),AND(F156=G156,ISNUMBER(FIND("|"&amp;G156&amp;"|",Data_HSK4!H150)))),"✅","❌"))</f>
        <v/>
      </c>
      <c r="D156" s="17" t="str">
        <f>IF(OR(A156="",$D$5&lt;&gt;"Có"),"",Data_HSK4!B150&amp;"  ("&amp;Data_HSK4!C150&amp;")")</f>
        <v/>
      </c>
      <c r="F156" s="1" t="str">
        <f t="shared" si="0"/>
        <v/>
      </c>
      <c r="G156" s="1" t="str">
        <f t="shared" si="1"/>
        <v/>
      </c>
    </row>
    <row r="157" spans="1:7" ht="15.75" customHeight="1">
      <c r="A157" s="14" t="str">
        <f>IF(Data_HSK4!E151="","",Data_HSK4!E151)</f>
        <v>bác gái</v>
      </c>
      <c r="B157" s="15"/>
      <c r="C157" s="16" t="str">
        <f>IF(OR(A157="",TRIM(B157)=""),"",IF(OR(ISNUMBER(FIND("|"&amp;F157&amp;"|",Data_HSK4!G151)),AND(F157=G157,ISNUMBER(FIND("|"&amp;G157&amp;"|",Data_HSK4!H151)))),"✅","❌"))</f>
        <v/>
      </c>
      <c r="D157" s="17" t="str">
        <f>IF(OR(A157="",$D$5&lt;&gt;"Có"),"",Data_HSK4!B151&amp;"  ("&amp;Data_HSK4!C151&amp;")")</f>
        <v/>
      </c>
      <c r="F157" s="1" t="str">
        <f t="shared" si="0"/>
        <v/>
      </c>
      <c r="G157" s="1" t="str">
        <f t="shared" si="1"/>
        <v/>
      </c>
    </row>
    <row r="158" spans="1:7" ht="15.75" customHeight="1">
      <c r="A158" s="14" t="str">
        <f>IF(Data_HSK4!E152="","",Data_HSK4!E152)</f>
        <v>quy mô lớn</v>
      </c>
      <c r="B158" s="15"/>
      <c r="C158" s="16" t="str">
        <f>IF(OR(A158="",TRIM(B158)=""),"",IF(OR(ISNUMBER(FIND("|"&amp;F158&amp;"|",Data_HSK4!G152)),AND(F158=G158,ISNUMBER(FIND("|"&amp;G158&amp;"|",Data_HSK4!H152)))),"✅","❌"))</f>
        <v/>
      </c>
      <c r="D158" s="17" t="str">
        <f>IF(OR(A158="",$D$5&lt;&gt;"Có"),"",Data_HSK4!B152&amp;"  ("&amp;Data_HSK4!C152&amp;")")</f>
        <v/>
      </c>
      <c r="F158" s="1" t="str">
        <f t="shared" si="0"/>
        <v/>
      </c>
      <c r="G158" s="1" t="str">
        <f t="shared" si="1"/>
        <v/>
      </c>
    </row>
    <row r="159" spans="1:7" ht="15.75" customHeight="1">
      <c r="A159" s="14" t="str">
        <f>IF(Data_HSK4!E153="","",Data_HSK4!E153)</f>
        <v>bác trai</v>
      </c>
      <c r="B159" s="15"/>
      <c r="C159" s="16" t="str">
        <f>IF(OR(A159="",TRIM(B159)=""),"",IF(OR(ISNUMBER(FIND("|"&amp;F159&amp;"|",Data_HSK4!G153)),AND(F159=G159,ISNUMBER(FIND("|"&amp;G159&amp;"|",Data_HSK4!H153)))),"✅","❌"))</f>
        <v/>
      </c>
      <c r="D159" s="17" t="str">
        <f>IF(OR(A159="",$D$5&lt;&gt;"Có"),"",Data_HSK4!B153&amp;"  ("&amp;Data_HSK4!C153&amp;")")</f>
        <v/>
      </c>
      <c r="F159" s="1" t="str">
        <f t="shared" si="0"/>
        <v/>
      </c>
      <c r="G159" s="1" t="str">
        <f t="shared" si="1"/>
        <v/>
      </c>
    </row>
    <row r="160" spans="1:7" ht="15.75" customHeight="1">
      <c r="A160" s="14" t="str">
        <f>IF(Data_HSK4!E154="","",Data_HSK4!E154)</f>
        <v>quần chúng</v>
      </c>
      <c r="B160" s="15"/>
      <c r="C160" s="16" t="str">
        <f>IF(OR(A160="",TRIM(B160)=""),"",IF(OR(ISNUMBER(FIND("|"&amp;F160&amp;"|",Data_HSK4!G154)),AND(F160=G160,ISNUMBER(FIND("|"&amp;G160&amp;"|",Data_HSK4!H154)))),"✅","❌"))</f>
        <v/>
      </c>
      <c r="D160" s="17" t="str">
        <f>IF(OR(A160="",$D$5&lt;&gt;"Có"),"",Data_HSK4!B154&amp;"  ("&amp;Data_HSK4!C154&amp;")")</f>
        <v/>
      </c>
      <c r="F160" s="1" t="str">
        <f t="shared" si="0"/>
        <v/>
      </c>
      <c r="G160" s="1" t="str">
        <f t="shared" si="1"/>
        <v/>
      </c>
    </row>
    <row r="161" spans="1:7" ht="15.75" customHeight="1">
      <c r="A161" s="14" t="str">
        <f>IF(Data_HSK4!E155="","",Data_HSK4!E155)</f>
        <v>thay thế</v>
      </c>
      <c r="B161" s="15"/>
      <c r="C161" s="16" t="str">
        <f>IF(OR(A161="",TRIM(B161)=""),"",IF(OR(ISNUMBER(FIND("|"&amp;F161&amp;"|",Data_HSK4!G155)),AND(F161=G161,ISNUMBER(FIND("|"&amp;G161&amp;"|",Data_HSK4!H155)))),"✅","❌"))</f>
        <v/>
      </c>
      <c r="D161" s="17" t="str">
        <f>IF(OR(A161="",$D$5&lt;&gt;"Có"),"",Data_HSK4!B155&amp;"  ("&amp;Data_HSK4!C155&amp;")")</f>
        <v/>
      </c>
      <c r="F161" s="1" t="str">
        <f t="shared" si="0"/>
        <v/>
      </c>
      <c r="G161" s="1" t="str">
        <f t="shared" si="1"/>
        <v/>
      </c>
    </row>
    <row r="162" spans="1:7" ht="15.75" customHeight="1">
      <c r="A162" s="14" t="str">
        <f>IF(Data_HSK4!E156="","",Data_HSK4!E156)</f>
        <v>đãi ngộ</v>
      </c>
      <c r="B162" s="15"/>
      <c r="C162" s="16" t="str">
        <f>IF(OR(A162="",TRIM(B162)=""),"",IF(OR(ISNUMBER(FIND("|"&amp;F162&amp;"|",Data_HSK4!G156)),AND(F162=G162,ISNUMBER(FIND("|"&amp;G162&amp;"|",Data_HSK4!H156)))),"✅","❌"))</f>
        <v/>
      </c>
      <c r="D162" s="17" t="str">
        <f>IF(OR(A162="",$D$5&lt;&gt;"Có"),"",Data_HSK4!B156&amp;"  ("&amp;Data_HSK4!C156&amp;")")</f>
        <v/>
      </c>
      <c r="F162" s="1" t="str">
        <f t="shared" si="0"/>
        <v/>
      </c>
      <c r="G162" s="1" t="str">
        <f t="shared" si="1"/>
        <v/>
      </c>
    </row>
    <row r="163" spans="1:7" ht="15.75" customHeight="1">
      <c r="A163" s="14" t="str">
        <f>IF(Data_HSK4!E157="","",Data_HSK4!E157)</f>
        <v>túi</v>
      </c>
      <c r="B163" s="15"/>
      <c r="C163" s="16" t="str">
        <f>IF(OR(A163="",TRIM(B163)=""),"",IF(OR(ISNUMBER(FIND("|"&amp;F163&amp;"|",Data_HSK4!G157)),AND(F163=G163,ISNUMBER(FIND("|"&amp;G163&amp;"|",Data_HSK4!H157)))),"✅","❌"))</f>
        <v/>
      </c>
      <c r="D163" s="17" t="str">
        <f>IF(OR(A163="",$D$5&lt;&gt;"Có"),"",Data_HSK4!B157&amp;"  ("&amp;Data_HSK4!C157&amp;")")</f>
        <v/>
      </c>
      <c r="F163" s="1" t="str">
        <f t="shared" si="0"/>
        <v/>
      </c>
      <c r="G163" s="1" t="str">
        <f t="shared" si="1"/>
        <v/>
      </c>
    </row>
    <row r="164" spans="1:7" ht="15.75" customHeight="1">
      <c r="A164" s="14" t="str">
        <f>IF(Data_HSK4!E158="","",Data_HSK4!E158)</f>
        <v>đeo, đội</v>
      </c>
      <c r="B164" s="15"/>
      <c r="C164" s="16" t="str">
        <f>IF(OR(A164="",TRIM(B164)=""),"",IF(OR(ISNUMBER(FIND("|"&amp;F164&amp;"|",Data_HSK4!G158)),AND(F164=G164,ISNUMBER(FIND("|"&amp;G164&amp;"|",Data_HSK4!H158)))),"✅","❌"))</f>
        <v/>
      </c>
      <c r="D164" s="17" t="str">
        <f>IF(OR(A164="",$D$5&lt;&gt;"Có"),"",Data_HSK4!B158&amp;"  ("&amp;Data_HSK4!C158&amp;")")</f>
        <v/>
      </c>
      <c r="F164" s="1" t="str">
        <f t="shared" si="0"/>
        <v/>
      </c>
      <c r="G164" s="1" t="str">
        <f t="shared" si="1"/>
        <v/>
      </c>
    </row>
    <row r="165" spans="1:7" ht="15.75" customHeight="1">
      <c r="A165" s="14" t="str">
        <f>IF(Data_HSK4!E159="","",Data_HSK4!E159)</f>
        <v>bảo đảm</v>
      </c>
      <c r="B165" s="15"/>
      <c r="C165" s="16" t="str">
        <f>IF(OR(A165="",TRIM(B165)=""),"",IF(OR(ISNUMBER(FIND("|"&amp;F165&amp;"|",Data_HSK4!G159)),AND(F165=G165,ISNUMBER(FIND("|"&amp;G165&amp;"|",Data_HSK4!H159)))),"✅","❌"))</f>
        <v/>
      </c>
      <c r="D165" s="17" t="str">
        <f>IF(OR(A165="",$D$5&lt;&gt;"Có"),"",Data_HSK4!B159&amp;"  ("&amp;Data_HSK4!C159&amp;")")</f>
        <v/>
      </c>
      <c r="F165" s="1" t="str">
        <f t="shared" si="0"/>
        <v/>
      </c>
      <c r="G165" s="1" t="str">
        <f t="shared" si="1"/>
        <v/>
      </c>
    </row>
    <row r="166" spans="1:7" ht="15.75" customHeight="1">
      <c r="A166" s="14" t="str">
        <f>IF(Data_HSK4!E160="","",Data_HSK4!E160)</f>
        <v>đảm nhiệm</v>
      </c>
      <c r="B166" s="15"/>
      <c r="C166" s="16" t="str">
        <f>IF(OR(A166="",TRIM(B166)=""),"",IF(OR(ISNUMBER(FIND("|"&amp;F166&amp;"|",Data_HSK4!G160)),AND(F166=G166,ISNUMBER(FIND("|"&amp;G166&amp;"|",Data_HSK4!H160)))),"✅","❌"))</f>
        <v/>
      </c>
      <c r="D166" s="17" t="str">
        <f>IF(OR(A166="",$D$5&lt;&gt;"Có"),"",Data_HSK4!B160&amp;"  ("&amp;Data_HSK4!C160&amp;")")</f>
        <v/>
      </c>
      <c r="F166" s="1" t="str">
        <f t="shared" si="0"/>
        <v/>
      </c>
      <c r="G166" s="1" t="str">
        <f t="shared" si="1"/>
        <v/>
      </c>
    </row>
    <row r="167" spans="1:7" ht="15.75" customHeight="1">
      <c r="A167" s="14" t="str">
        <f>IF(Data_HSK4!E161="","",Data_HSK4!E161)</f>
        <v>lo lắng</v>
      </c>
      <c r="B167" s="15"/>
      <c r="C167" s="16" t="str">
        <f>IF(OR(A167="",TRIM(B167)=""),"",IF(OR(ISNUMBER(FIND("|"&amp;F167&amp;"|",Data_HSK4!G161)),AND(F167=G167,ISNUMBER(FIND("|"&amp;G167&amp;"|",Data_HSK4!H161)))),"✅","❌"))</f>
        <v/>
      </c>
      <c r="D167" s="17" t="str">
        <f>IF(OR(A167="",$D$5&lt;&gt;"Có"),"",Data_HSK4!B161&amp;"  ("&amp;Data_HSK4!C161&amp;")")</f>
        <v/>
      </c>
      <c r="F167" s="1" t="str">
        <f t="shared" si="0"/>
        <v/>
      </c>
      <c r="G167" s="1" t="str">
        <f t="shared" si="1"/>
        <v/>
      </c>
    </row>
    <row r="168" spans="1:7" ht="15.75" customHeight="1">
      <c r="A168" s="14" t="str">
        <f>IF(Data_HSK4!E162="","",Data_HSK4!E162)</f>
        <v>đơn, lẻ</v>
      </c>
      <c r="B168" s="15"/>
      <c r="C168" s="16" t="str">
        <f>IF(OR(A168="",TRIM(B168)=""),"",IF(OR(ISNUMBER(FIND("|"&amp;F168&amp;"|",Data_HSK4!G162)),AND(F168=G168,ISNUMBER(FIND("|"&amp;G168&amp;"|",Data_HSK4!H162)))),"✅","❌"))</f>
        <v/>
      </c>
      <c r="D168" s="17" t="str">
        <f>IF(OR(A168="",$D$5&lt;&gt;"Có"),"",Data_HSK4!B162&amp;"  ("&amp;Data_HSK4!C162&amp;")")</f>
        <v/>
      </c>
      <c r="F168" s="1" t="str">
        <f t="shared" si="0"/>
        <v/>
      </c>
      <c r="G168" s="1" t="str">
        <f t="shared" si="1"/>
        <v/>
      </c>
    </row>
    <row r="169" spans="1:7" ht="15.75" customHeight="1">
      <c r="A169" s="14" t="str">
        <f>IF(Data_HSK4!E163="","",Data_HSK4!E163)</f>
        <v>đơn thuần</v>
      </c>
      <c r="B169" s="15"/>
      <c r="C169" s="16" t="str">
        <f>IF(OR(A169="",TRIM(B169)=""),"",IF(OR(ISNUMBER(FIND("|"&amp;F169&amp;"|",Data_HSK4!G163)),AND(F169=G169,ISNUMBER(FIND("|"&amp;G169&amp;"|",Data_HSK4!H163)))),"✅","❌"))</f>
        <v/>
      </c>
      <c r="D169" s="17" t="str">
        <f>IF(OR(A169="",$D$5&lt;&gt;"Có"),"",Data_HSK4!B163&amp;"  ("&amp;Data_HSK4!C163&amp;")")</f>
        <v/>
      </c>
      <c r="F169" s="1" t="str">
        <f t="shared" si="0"/>
        <v/>
      </c>
      <c r="G169" s="1" t="str">
        <f t="shared" si="1"/>
        <v/>
      </c>
    </row>
    <row r="170" spans="1:7" ht="15.75" customHeight="1">
      <c r="A170" s="14" t="str">
        <f>IF(Data_HSK4!E164="","",Data_HSK4!E164)</f>
        <v>đơn điệu</v>
      </c>
      <c r="B170" s="15"/>
      <c r="C170" s="16" t="str">
        <f>IF(OR(A170="",TRIM(B170)=""),"",IF(OR(ISNUMBER(FIND("|"&amp;F170&amp;"|",Data_HSK4!G164)),AND(F170=G170,ISNUMBER(FIND("|"&amp;G170&amp;"|",Data_HSK4!H164)))),"✅","❌"))</f>
        <v/>
      </c>
      <c r="D170" s="17" t="str">
        <f>IF(OR(A170="",$D$5&lt;&gt;"Có"),"",Data_HSK4!B164&amp;"  ("&amp;Data_HSK4!C164&amp;")")</f>
        <v/>
      </c>
      <c r="F170" s="1" t="str">
        <f t="shared" si="0"/>
        <v/>
      </c>
      <c r="G170" s="1" t="str">
        <f t="shared" si="1"/>
        <v/>
      </c>
    </row>
    <row r="171" spans="1:7" ht="15.75" customHeight="1">
      <c r="A171" s="14" t="str">
        <f>IF(Data_HSK4!E165="","",Data_HSK4!E165)</f>
        <v>một mình</v>
      </c>
      <c r="B171" s="15"/>
      <c r="C171" s="16" t="str">
        <f>IF(OR(A171="",TRIM(B171)=""),"",IF(OR(ISNUMBER(FIND("|"&amp;F171&amp;"|",Data_HSK4!G165)),AND(F171=G171,ISNUMBER(FIND("|"&amp;G171&amp;"|",Data_HSK4!H165)))),"✅","❌"))</f>
        <v/>
      </c>
      <c r="D171" s="17" t="str">
        <f>IF(OR(A171="",$D$5&lt;&gt;"Có"),"",Data_HSK4!B165&amp;"  ("&amp;Data_HSK4!C165&amp;")")</f>
        <v/>
      </c>
      <c r="F171" s="1" t="str">
        <f t="shared" si="0"/>
        <v/>
      </c>
      <c r="G171" s="1" t="str">
        <f t="shared" si="1"/>
        <v/>
      </c>
    </row>
    <row r="172" spans="1:7" ht="15.75" customHeight="1">
      <c r="A172" s="14" t="str">
        <f>IF(Data_HSK4!E166="","",Data_HSK4!E166)</f>
        <v>nhạt</v>
      </c>
      <c r="B172" s="15"/>
      <c r="C172" s="16" t="str">
        <f>IF(OR(A172="",TRIM(B172)=""),"",IF(OR(ISNUMBER(FIND("|"&amp;F172&amp;"|",Data_HSK4!G166)),AND(F172=G172,ISNUMBER(FIND("|"&amp;G172&amp;"|",Data_HSK4!H166)))),"✅","❌"))</f>
        <v/>
      </c>
      <c r="D172" s="17" t="str">
        <f>IF(OR(A172="",$D$5&lt;&gt;"Có"),"",Data_HSK4!B166&amp;"  ("&amp;Data_HSK4!C166&amp;")")</f>
        <v/>
      </c>
      <c r="F172" s="1" t="str">
        <f t="shared" si="0"/>
        <v/>
      </c>
      <c r="G172" s="1" t="str">
        <f t="shared" si="1"/>
        <v/>
      </c>
    </row>
    <row r="173" spans="1:7" ht="15.75" customHeight="1">
      <c r="A173" s="14" t="str">
        <f>IF(Data_HSK4!E167="","",Data_HSK4!E167)</f>
        <v>hướng dẫn viên</v>
      </c>
      <c r="B173" s="15"/>
      <c r="C173" s="16" t="str">
        <f>IF(OR(A173="",TRIM(B173)=""),"",IF(OR(ISNUMBER(FIND("|"&amp;F173&amp;"|",Data_HSK4!G167)),AND(F173=G173,ISNUMBER(FIND("|"&amp;G173&amp;"|",Data_HSK4!H167)))),"✅","❌"))</f>
        <v/>
      </c>
      <c r="D173" s="17" t="str">
        <f>IF(OR(A173="",$D$5&lt;&gt;"Có"),"",Data_HSK4!B167&amp;"  ("&amp;Data_HSK4!C167&amp;")")</f>
        <v/>
      </c>
      <c r="F173" s="1" t="str">
        <f t="shared" si="0"/>
        <v/>
      </c>
      <c r="G173" s="1" t="str">
        <f t="shared" si="1"/>
        <v/>
      </c>
    </row>
    <row r="174" spans="1:7" ht="15.75" customHeight="1">
      <c r="A174" s="14" t="str">
        <f>IF(Data_HSK4!E168="","",Data_HSK4!E168)</f>
        <v>dẫn đến</v>
      </c>
      <c r="B174" s="15"/>
      <c r="C174" s="16" t="str">
        <f>IF(OR(A174="",TRIM(B174)=""),"",IF(OR(ISNUMBER(FIND("|"&amp;F174&amp;"|",Data_HSK4!G168)),AND(F174=G174,ISNUMBER(FIND("|"&amp;G174&amp;"|",Data_HSK4!H168)))),"✅","❌"))</f>
        <v/>
      </c>
      <c r="D174" s="17" t="str">
        <f>IF(OR(A174="",$D$5&lt;&gt;"Có"),"",Data_HSK4!B168&amp;"  ("&amp;Data_HSK4!C168&amp;")")</f>
        <v/>
      </c>
      <c r="F174" s="1" t="str">
        <f t="shared" si="0"/>
        <v/>
      </c>
      <c r="G174" s="1" t="str">
        <f t="shared" si="1"/>
        <v/>
      </c>
    </row>
    <row r="175" spans="1:7" ht="15.75" customHeight="1">
      <c r="A175" s="14" t="str">
        <f>IF(Data_HSK4!E169="","",Data_HSK4!E169)</f>
        <v>phá sản</v>
      </c>
      <c r="B175" s="15"/>
      <c r="C175" s="16" t="str">
        <f>IF(OR(A175="",TRIM(B175)=""),"",IF(OR(ISNUMBER(FIND("|"&amp;F175&amp;"|",Data_HSK4!G169)),AND(F175=G175,ISNUMBER(FIND("|"&amp;G175&amp;"|",Data_HSK4!H169)))),"✅","❌"))</f>
        <v/>
      </c>
      <c r="D175" s="17" t="str">
        <f>IF(OR(A175="",$D$5&lt;&gt;"Có"),"",Data_HSK4!B169&amp;"  ("&amp;Data_HSK4!C169&amp;")")</f>
        <v/>
      </c>
      <c r="F175" s="1" t="str">
        <f t="shared" si="0"/>
        <v/>
      </c>
      <c r="G175" s="1" t="str">
        <f t="shared" si="1"/>
        <v/>
      </c>
    </row>
    <row r="176" spans="1:7" ht="15.75" customHeight="1">
      <c r="A176" s="14" t="str">
        <f>IF(Data_HSK4!E170="","",Data_HSK4!E170)</f>
        <v>chuyển xe</v>
      </c>
      <c r="B176" s="15"/>
      <c r="C176" s="16" t="str">
        <f>IF(OR(A176="",TRIM(B176)=""),"",IF(OR(ISNUMBER(FIND("|"&amp;F176&amp;"|",Data_HSK4!G170)),AND(F176=G176,ISNUMBER(FIND("|"&amp;G176&amp;"|",Data_HSK4!H170)))),"✅","❌"))</f>
        <v/>
      </c>
      <c r="D176" s="17" t="str">
        <f>IF(OR(A176="",$D$5&lt;&gt;"Có"),"",Data_HSK4!B170&amp;"  ("&amp;Data_HSK4!C170&amp;")")</f>
        <v/>
      </c>
      <c r="F176" s="1" t="str">
        <f t="shared" si="0"/>
        <v/>
      </c>
      <c r="G176" s="1" t="str">
        <f t="shared" si="1"/>
        <v/>
      </c>
    </row>
    <row r="177" spans="1:7" ht="15.75" customHeight="1">
      <c r="A177" s="14" t="str">
        <f>IF(Data_HSK4!E171="","",Data_HSK4!E171)</f>
        <v>lùi xe</v>
      </c>
      <c r="B177" s="15"/>
      <c r="C177" s="16" t="str">
        <f>IF(OR(A177="",TRIM(B177)=""),"",IF(OR(ISNUMBER(FIND("|"&amp;F177&amp;"|",Data_HSK4!G171)),AND(F177=G177,ISNUMBER(FIND("|"&amp;G177&amp;"|",Data_HSK4!H171)))),"✅","❌"))</f>
        <v/>
      </c>
      <c r="D177" s="17" t="str">
        <f>IF(OR(A177="",$D$5&lt;&gt;"Có"),"",Data_HSK4!B171&amp;"  ("&amp;Data_HSK4!C171&amp;")")</f>
        <v/>
      </c>
      <c r="F177" s="1" t="str">
        <f t="shared" si="0"/>
        <v/>
      </c>
      <c r="G177" s="1" t="str">
        <f t="shared" si="1"/>
        <v/>
      </c>
    </row>
    <row r="178" spans="1:7" ht="15.75" customHeight="1">
      <c r="A178" s="14" t="str">
        <f>IF(Data_HSK4!E172="","",Data_HSK4!E172)</f>
        <v>đắc ý</v>
      </c>
      <c r="B178" s="15"/>
      <c r="C178" s="16" t="str">
        <f>IF(OR(A178="",TRIM(B178)=""),"",IF(OR(ISNUMBER(FIND("|"&amp;F178&amp;"|",Data_HSK4!G172)),AND(F178=G178,ISNUMBER(FIND("|"&amp;G178&amp;"|",Data_HSK4!H172)))),"✅","❌"))</f>
        <v/>
      </c>
      <c r="D178" s="17" t="str">
        <f>IF(OR(A178="",$D$5&lt;&gt;"Có"),"",Data_HSK4!B172&amp;"  ("&amp;Data_HSK4!C172&amp;")")</f>
        <v/>
      </c>
      <c r="F178" s="1" t="str">
        <f t="shared" si="0"/>
        <v/>
      </c>
      <c r="G178" s="1" t="str">
        <f t="shared" si="1"/>
        <v/>
      </c>
    </row>
    <row r="179" spans="1:7" ht="15.75" customHeight="1">
      <c r="A179" s="14" t="str">
        <f>IF(Data_HSK4!E173="","",Data_HSK4!E173)</f>
        <v>phải</v>
      </c>
      <c r="B179" s="15"/>
      <c r="C179" s="16" t="str">
        <f>IF(OR(A179="",TRIM(B179)=""),"",IF(OR(ISNUMBER(FIND("|"&amp;F179&amp;"|",Data_HSK4!G173)),AND(F179=G179,ISNUMBER(FIND("|"&amp;G179&amp;"|",Data_HSK4!H173)))),"✅","❌"))</f>
        <v/>
      </c>
      <c r="D179" s="17" t="str">
        <f>IF(OR(A179="",$D$5&lt;&gt;"Có"),"",Data_HSK4!B173&amp;"  ("&amp;Data_HSK4!C173&amp;")")</f>
        <v/>
      </c>
      <c r="F179" s="1" t="str">
        <f t="shared" si="0"/>
        <v/>
      </c>
      <c r="G179" s="1" t="str">
        <f t="shared" si="1"/>
        <v/>
      </c>
    </row>
    <row r="180" spans="1:7" ht="15.75" customHeight="1">
      <c r="A180" s="14" t="str">
        <f>IF(Data_HSK4!E174="","",Data_HSK4!E174)</f>
        <v>ánh sáng</v>
      </c>
      <c r="B180" s="15"/>
      <c r="C180" s="16" t="str">
        <f>IF(OR(A180="",TRIM(B180)=""),"",IF(OR(ISNUMBER(FIND("|"&amp;F180&amp;"|",Data_HSK4!G174)),AND(F180=G180,ISNUMBER(FIND("|"&amp;G180&amp;"|",Data_HSK4!H174)))),"✅","❌"))</f>
        <v/>
      </c>
      <c r="D180" s="17" t="str">
        <f>IF(OR(A180="",$D$5&lt;&gt;"Có"),"",Data_HSK4!B174&amp;"  ("&amp;Data_HSK4!C174&amp;")")</f>
        <v/>
      </c>
      <c r="F180" s="1" t="str">
        <f t="shared" si="0"/>
        <v/>
      </c>
      <c r="G180" s="1" t="str">
        <f t="shared" si="1"/>
        <v/>
      </c>
    </row>
    <row r="181" spans="1:7" ht="15.75" customHeight="1">
      <c r="A181" s="14" t="str">
        <f>IF(Data_HSK4!E175="","",Data_HSK4!E175)</f>
        <v>đăng, leo</v>
      </c>
      <c r="B181" s="15"/>
      <c r="C181" s="16" t="str">
        <f>IF(OR(A181="",TRIM(B181)=""),"",IF(OR(ISNUMBER(FIND("|"&amp;F181&amp;"|",Data_HSK4!G175)),AND(F181=G181,ISNUMBER(FIND("|"&amp;G181&amp;"|",Data_HSK4!H175)))),"✅","❌"))</f>
        <v/>
      </c>
      <c r="D181" s="17" t="str">
        <f>IF(OR(A181="",$D$5&lt;&gt;"Có"),"",Data_HSK4!B175&amp;"  ("&amp;Data_HSK4!C175&amp;")")</f>
        <v/>
      </c>
      <c r="F181" s="1" t="str">
        <f t="shared" si="0"/>
        <v/>
      </c>
      <c r="G181" s="1" t="str">
        <f t="shared" si="1"/>
        <v/>
      </c>
    </row>
    <row r="182" spans="1:7" ht="15.75" customHeight="1">
      <c r="A182" s="14" t="str">
        <f>IF(Data_HSK4!E176="","",Data_HSK4!E176)</f>
        <v>đăng ký</v>
      </c>
      <c r="B182" s="15"/>
      <c r="C182" s="16" t="str">
        <f>IF(OR(A182="",TRIM(B182)=""),"",IF(OR(ISNUMBER(FIND("|"&amp;F182&amp;"|",Data_HSK4!G176)),AND(F182=G182,ISNUMBER(FIND("|"&amp;G182&amp;"|",Data_HSK4!H176)))),"✅","❌"))</f>
        <v/>
      </c>
      <c r="D182" s="17" t="str">
        <f>IF(OR(A182="",$D$5&lt;&gt;"Có"),"",Data_HSK4!B176&amp;"  ("&amp;Data_HSK4!C176&amp;")")</f>
        <v/>
      </c>
      <c r="F182" s="1" t="str">
        <f t="shared" si="0"/>
        <v/>
      </c>
      <c r="G182" s="1" t="str">
        <f t="shared" si="1"/>
        <v/>
      </c>
    </row>
    <row r="183" spans="1:7" ht="15.75" customHeight="1">
      <c r="A183" s="14" t="str">
        <f>IF(Data_HSK4!E177="","",Data_HSK4!E177)</f>
        <v>đăng nhập</v>
      </c>
      <c r="B183" s="15"/>
      <c r="C183" s="16" t="str">
        <f>IF(OR(A183="",TRIM(B183)=""),"",IF(OR(ISNUMBER(FIND("|"&amp;F183&amp;"|",Data_HSK4!G177)),AND(F183=G183,ISNUMBER(FIND("|"&amp;G183&amp;"|",Data_HSK4!H177)))),"✅","❌"))</f>
        <v/>
      </c>
      <c r="D183" s="17" t="str">
        <f>IF(OR(A183="",$D$5&lt;&gt;"Có"),"",Data_HSK4!B177&amp;"  ("&amp;Data_HSK4!C177&amp;")")</f>
        <v/>
      </c>
      <c r="F183" s="1" t="str">
        <f t="shared" si="0"/>
        <v/>
      </c>
      <c r="G183" s="1" t="str">
        <f t="shared" si="1"/>
        <v/>
      </c>
    </row>
    <row r="184" spans="1:7" ht="15.75" customHeight="1">
      <c r="A184" s="14" t="str">
        <f>IF(Data_HSK4!E178="","",Data_HSK4!E178)</f>
        <v>leo núi</v>
      </c>
      <c r="B184" s="15"/>
      <c r="C184" s="16" t="str">
        <f>IF(OR(A184="",TRIM(B184)=""),"",IF(OR(ISNUMBER(FIND("|"&amp;F184&amp;"|",Data_HSK4!G178)),AND(F184=G184,ISNUMBER(FIND("|"&amp;G184&amp;"|",Data_HSK4!H178)))),"✅","❌"))</f>
        <v/>
      </c>
      <c r="D184" s="17" t="str">
        <f>IF(OR(A184="",$D$5&lt;&gt;"Có"),"",Data_HSK4!B178&amp;"  ("&amp;Data_HSK4!C178&amp;")")</f>
        <v/>
      </c>
      <c r="F184" s="1" t="str">
        <f t="shared" si="0"/>
        <v/>
      </c>
      <c r="G184" s="1" t="str">
        <f t="shared" si="1"/>
        <v/>
      </c>
    </row>
    <row r="185" spans="1:7" ht="15.75" customHeight="1">
      <c r="A185" s="14" t="str">
        <f>IF(Data_HSK4!E179="","",Data_HSK4!E179)</f>
        <v>đích thực</v>
      </c>
      <c r="B185" s="15"/>
      <c r="C185" s="16" t="str">
        <f>IF(OR(A185="",TRIM(B185)=""),"",IF(OR(ISNUMBER(FIND("|"&amp;F185&amp;"|",Data_HSK4!G179)),AND(F185=G185,ISNUMBER(FIND("|"&amp;G185&amp;"|",Data_HSK4!H179)))),"✅","❌"))</f>
        <v/>
      </c>
      <c r="D185" s="17" t="str">
        <f>IF(OR(A185="",$D$5&lt;&gt;"Có"),"",Data_HSK4!B179&amp;"  ("&amp;Data_HSK4!C179&amp;")")</f>
        <v/>
      </c>
      <c r="F185" s="1" t="str">
        <f t="shared" si="0"/>
        <v/>
      </c>
      <c r="G185" s="1" t="str">
        <f t="shared" si="1"/>
        <v/>
      </c>
    </row>
    <row r="186" spans="1:7" ht="15.75" customHeight="1">
      <c r="A186" s="14" t="str">
        <f>IF(Data_HSK4!E180="","",Data_HSK4!E180)</f>
        <v>kẻ thù</v>
      </c>
      <c r="B186" s="15"/>
      <c r="C186" s="16" t="str">
        <f>IF(OR(A186="",TRIM(B186)=""),"",IF(OR(ISNUMBER(FIND("|"&amp;F186&amp;"|",Data_HSK4!G180)),AND(F186=G186,ISNUMBER(FIND("|"&amp;G186&amp;"|",Data_HSK4!H180)))),"✅","❌"))</f>
        <v/>
      </c>
      <c r="D186" s="17" t="str">
        <f>IF(OR(A186="",$D$5&lt;&gt;"Có"),"",Data_HSK4!B180&amp;"  ("&amp;Data_HSK4!C180&amp;")")</f>
        <v/>
      </c>
      <c r="F186" s="1" t="str">
        <f t="shared" si="0"/>
        <v/>
      </c>
      <c r="G186" s="1" t="str">
        <f t="shared" si="1"/>
        <v/>
      </c>
    </row>
    <row r="187" spans="1:7" ht="15.75" customHeight="1">
      <c r="A187" s="14" t="str">
        <f>IF(Data_HSK4!E181="","",Data_HSK4!E181)</f>
        <v>đáy</v>
      </c>
      <c r="B187" s="15"/>
      <c r="C187" s="16" t="str">
        <f>IF(OR(A187="",TRIM(B187)=""),"",IF(OR(ISNUMBER(FIND("|"&amp;F187&amp;"|",Data_HSK4!G181)),AND(F187=G187,ISNUMBER(FIND("|"&amp;G187&amp;"|",Data_HSK4!H181)))),"✅","❌"))</f>
        <v/>
      </c>
      <c r="D187" s="17" t="str">
        <f>IF(OR(A187="",$D$5&lt;&gt;"Có"),"",Data_HSK4!B181&amp;"  ("&amp;Data_HSK4!C181&amp;")")</f>
        <v/>
      </c>
      <c r="F187" s="1" t="str">
        <f t="shared" si="0"/>
        <v/>
      </c>
      <c r="G187" s="1" t="str">
        <f t="shared" si="1"/>
        <v/>
      </c>
    </row>
    <row r="188" spans="1:7" ht="15.75" customHeight="1">
      <c r="A188" s="14" t="str">
        <f>IF(Data_HSK4!E182="","",Data_HSK4!E182)</f>
        <v>địa phương</v>
      </c>
      <c r="B188" s="15"/>
      <c r="C188" s="16" t="str">
        <f>IF(OR(A188="",TRIM(B188)=""),"",IF(OR(ISNUMBER(FIND("|"&amp;F188&amp;"|",Data_HSK4!G182)),AND(F188=G188,ISNUMBER(FIND("|"&amp;G188&amp;"|",Data_HSK4!H182)))),"✅","❌"))</f>
        <v/>
      </c>
      <c r="D188" s="17" t="str">
        <f>IF(OR(A188="",$D$5&lt;&gt;"Có"),"",Data_HSK4!B182&amp;"  ("&amp;Data_HSK4!C182&amp;")")</f>
        <v/>
      </c>
      <c r="F188" s="1" t="str">
        <f t="shared" si="0"/>
        <v/>
      </c>
      <c r="G188" s="1" t="str">
        <f t="shared" si="1"/>
        <v/>
      </c>
    </row>
    <row r="189" spans="1:7" ht="15.75" customHeight="1">
      <c r="A189" s="14" t="str">
        <f>IF(Data_HSK4!E183="","",Data_HSK4!E183)</f>
        <v>mặt đất</v>
      </c>
      <c r="B189" s="15"/>
      <c r="C189" s="16" t="str">
        <f>IF(OR(A189="",TRIM(B189)=""),"",IF(OR(ISNUMBER(FIND("|"&amp;F189&amp;"|",Data_HSK4!G183)),AND(F189=G189,ISNUMBER(FIND("|"&amp;G189&amp;"|",Data_HSK4!H183)))),"✅","❌"))</f>
        <v/>
      </c>
      <c r="D189" s="17" t="str">
        <f>IF(OR(A189="",$D$5&lt;&gt;"Có"),"",Data_HSK4!B183&amp;"  ("&amp;Data_HSK4!C183&amp;")")</f>
        <v/>
      </c>
      <c r="F189" s="1" t="str">
        <f t="shared" si="0"/>
        <v/>
      </c>
      <c r="G189" s="1" t="str">
        <f t="shared" si="1"/>
        <v/>
      </c>
    </row>
    <row r="190" spans="1:7" ht="15.75" customHeight="1">
      <c r="A190" s="14" t="str">
        <f>IF(Data_HSK4!E184="","",Data_HSK4!E184)</f>
        <v>địa vị</v>
      </c>
      <c r="B190" s="15"/>
      <c r="C190" s="16" t="str">
        <f>IF(OR(A190="",TRIM(B190)=""),"",IF(OR(ISNUMBER(FIND("|"&amp;F190&amp;"|",Data_HSK4!G184)),AND(F190=G190,ISNUMBER(FIND("|"&amp;G190&amp;"|",Data_HSK4!H184)))),"✅","❌"))</f>
        <v/>
      </c>
      <c r="D190" s="17" t="str">
        <f>IF(OR(A190="",$D$5&lt;&gt;"Có"),"",Data_HSK4!B184&amp;"  ("&amp;Data_HSK4!C184&amp;")")</f>
        <v/>
      </c>
      <c r="F190" s="1" t="str">
        <f t="shared" si="0"/>
        <v/>
      </c>
      <c r="G190" s="1" t="str">
        <f t="shared" si="1"/>
        <v/>
      </c>
    </row>
    <row r="191" spans="1:7" ht="15.75" customHeight="1">
      <c r="A191" s="14" t="str">
        <f>IF(Data_HSK4!E185="","",Data_HSK4!E185)</f>
        <v>dưới lòng đất</v>
      </c>
      <c r="B191" s="15"/>
      <c r="C191" s="16" t="str">
        <f>IF(OR(A191="",TRIM(B191)=""),"",IF(OR(ISNUMBER(FIND("|"&amp;F191&amp;"|",Data_HSK4!G185)),AND(F191=G191,ISNUMBER(FIND("|"&amp;G191&amp;"|",Data_HSK4!H185)))),"✅","❌"))</f>
        <v/>
      </c>
      <c r="D191" s="17" t="str">
        <f>IF(OR(A191="",$D$5&lt;&gt;"Có"),"",Data_HSK4!B185&amp;"  ("&amp;Data_HSK4!C185&amp;")")</f>
        <v/>
      </c>
      <c r="F191" s="1" t="str">
        <f t="shared" si="0"/>
        <v/>
      </c>
      <c r="G191" s="1" t="str">
        <f t="shared" si="1"/>
        <v/>
      </c>
    </row>
    <row r="192" spans="1:7" ht="15.75" customHeight="1">
      <c r="A192" s="14" t="str">
        <f>IF(Data_HSK4!E186="","",Data_HSK4!E186)</f>
        <v>địa chỉ</v>
      </c>
      <c r="B192" s="15"/>
      <c r="C192" s="16" t="str">
        <f>IF(OR(A192="",TRIM(B192)=""),"",IF(OR(ISNUMBER(FIND("|"&amp;F192&amp;"|",Data_HSK4!G186)),AND(F192=G192,ISNUMBER(FIND("|"&amp;G192&amp;"|",Data_HSK4!H186)))),"✅","❌"))</f>
        <v/>
      </c>
      <c r="D192" s="17" t="str">
        <f>IF(OR(A192="",$D$5&lt;&gt;"Có"),"",Data_HSK4!B186&amp;"  ("&amp;Data_HSK4!C186&amp;")")</f>
        <v/>
      </c>
      <c r="F192" s="1" t="str">
        <f t="shared" si="0"/>
        <v/>
      </c>
      <c r="G192" s="1" t="str">
        <f t="shared" si="1"/>
        <v/>
      </c>
    </row>
    <row r="193" spans="1:7" ht="15.75" customHeight="1">
      <c r="A193" s="14" t="str">
        <f>IF(Data_HSK4!E187="","",Data_HSK4!E187)</f>
        <v>điển hình</v>
      </c>
      <c r="B193" s="15"/>
      <c r="C193" s="16" t="str">
        <f>IF(OR(A193="",TRIM(B193)=""),"",IF(OR(ISNUMBER(FIND("|"&amp;F193&amp;"|",Data_HSK4!G187)),AND(F193=G193,ISNUMBER(FIND("|"&amp;G193&amp;"|",Data_HSK4!H187)))),"✅","❌"))</f>
        <v/>
      </c>
      <c r="D193" s="17" t="str">
        <f>IF(OR(A193="",$D$5&lt;&gt;"Có"),"",Data_HSK4!B187&amp;"  ("&amp;Data_HSK4!C187&amp;")")</f>
        <v/>
      </c>
      <c r="F193" s="1" t="str">
        <f t="shared" si="0"/>
        <v/>
      </c>
      <c r="G193" s="1" t="str">
        <f t="shared" si="1"/>
        <v/>
      </c>
    </row>
    <row r="194" spans="1:7" ht="15.75" customHeight="1">
      <c r="A194" s="14" t="str">
        <f>IF(Data_HSK4!E188="","",Data_HSK4!E188)</f>
        <v>điểm danh</v>
      </c>
      <c r="B194" s="15"/>
      <c r="C194" s="16" t="str">
        <f>IF(OR(A194="",TRIM(B194)=""),"",IF(OR(ISNUMBER(FIND("|"&amp;F194&amp;"|",Data_HSK4!G188)),AND(F194=G194,ISNUMBER(FIND("|"&amp;G194&amp;"|",Data_HSK4!H188)))),"✅","❌"))</f>
        <v/>
      </c>
      <c r="D194" s="17" t="str">
        <f>IF(OR(A194="",$D$5&lt;&gt;"Có"),"",Data_HSK4!B188&amp;"  ("&amp;Data_HSK4!C188&amp;")")</f>
        <v/>
      </c>
      <c r="F194" s="1" t="str">
        <f t="shared" si="0"/>
        <v/>
      </c>
      <c r="G194" s="1" t="str">
        <f t="shared" si="1"/>
        <v/>
      </c>
    </row>
    <row r="195" spans="1:7" ht="15.75" customHeight="1">
      <c r="A195" s="14" t="str">
        <f>IF(Data_HSK4!E189="","",Data_HSK4!E189)</f>
        <v>đèn điện</v>
      </c>
      <c r="B195" s="15"/>
      <c r="C195" s="16" t="str">
        <f>IF(OR(A195="",TRIM(B195)=""),"",IF(OR(ISNUMBER(FIND("|"&amp;F195&amp;"|",Data_HSK4!G189)),AND(F195=G195,ISNUMBER(FIND("|"&amp;G195&amp;"|",Data_HSK4!H189)))),"✅","❌"))</f>
        <v/>
      </c>
      <c r="D195" s="17" t="str">
        <f>IF(OR(A195="",$D$5&lt;&gt;"Có"),"",Data_HSK4!B189&amp;"  ("&amp;Data_HSK4!C189&amp;")")</f>
        <v/>
      </c>
      <c r="F195" s="1" t="str">
        <f t="shared" si="0"/>
        <v/>
      </c>
      <c r="G195" s="1" t="str">
        <f t="shared" si="1"/>
        <v/>
      </c>
    </row>
    <row r="196" spans="1:7" ht="15.75" customHeight="1">
      <c r="A196" s="14" t="str">
        <f>IF(Data_HSK4!E190="","",Data_HSK4!E190)</f>
        <v>xe điện</v>
      </c>
      <c r="B196" s="15"/>
      <c r="C196" s="16" t="str">
        <f>IF(OR(A196="",TRIM(B196)=""),"",IF(OR(ISNUMBER(FIND("|"&amp;F196&amp;"|",Data_HSK4!G190)),AND(F196=G196,ISNUMBER(FIND("|"&amp;G196&amp;"|",Data_HSK4!H190)))),"✅","❌"))</f>
        <v/>
      </c>
      <c r="D196" s="17" t="str">
        <f>IF(OR(A196="",$D$5&lt;&gt;"Có"),"",Data_HSK4!B190&amp;"  ("&amp;Data_HSK4!C190&amp;")")</f>
        <v/>
      </c>
      <c r="F196" s="1" t="str">
        <f t="shared" si="0"/>
        <v/>
      </c>
      <c r="G196" s="1" t="str">
        <f t="shared" si="1"/>
        <v/>
      </c>
    </row>
    <row r="197" spans="1:7" ht="15.75" customHeight="1">
      <c r="A197" s="14" t="str">
        <f>IF(Data_HSK4!E191="","",Data_HSK4!E191)</f>
        <v>thang máy</v>
      </c>
      <c r="B197" s="15"/>
      <c r="C197" s="16" t="str">
        <f>IF(OR(A197="",TRIM(B197)=""),"",IF(OR(ISNUMBER(FIND("|"&amp;F197&amp;"|",Data_HSK4!G191)),AND(F197=G197,ISNUMBER(FIND("|"&amp;G197&amp;"|",Data_HSK4!H191)))),"✅","❌"))</f>
        <v/>
      </c>
      <c r="D197" s="17" t="str">
        <f>IF(OR(A197="",$D$5&lt;&gt;"Có"),"",Data_HSK4!B191&amp;"  ("&amp;Data_HSK4!C191&amp;")")</f>
        <v/>
      </c>
      <c r="F197" s="1" t="str">
        <f t="shared" si="0"/>
        <v/>
      </c>
      <c r="G197" s="1" t="str">
        <f t="shared" si="1"/>
        <v/>
      </c>
    </row>
    <row r="198" spans="1:7" ht="15.75" customHeight="1">
      <c r="A198" s="14" t="str">
        <f>IF(Data_HSK4!E192="","",Data_HSK4!E192)</f>
        <v>nguồn điện</v>
      </c>
      <c r="B198" s="15"/>
      <c r="C198" s="16" t="str">
        <f>IF(OR(A198="",TRIM(B198)=""),"",IF(OR(ISNUMBER(FIND("|"&amp;F198&amp;"|",Data_HSK4!G192)),AND(F198=G198,ISNUMBER(FIND("|"&amp;G198&amp;"|",Data_HSK4!H192)))),"✅","❌"))</f>
        <v/>
      </c>
      <c r="D198" s="17" t="str">
        <f>IF(OR(A198="",$D$5&lt;&gt;"Có"),"",Data_HSK4!B192&amp;"  ("&amp;Data_HSK4!C192&amp;")")</f>
        <v/>
      </c>
      <c r="F198" s="1" t="str">
        <f t="shared" si="0"/>
        <v/>
      </c>
      <c r="G198" s="1" t="str">
        <f t="shared" si="1"/>
        <v/>
      </c>
    </row>
    <row r="199" spans="1:7" ht="15.75" customHeight="1">
      <c r="A199" s="14" t="str">
        <f>IF(Data_HSK4!E193="","",Data_HSK4!E193)</f>
        <v>đỉnh, chóp</v>
      </c>
      <c r="B199" s="15"/>
      <c r="C199" s="16" t="str">
        <f>IF(OR(A199="",TRIM(B199)=""),"",IF(OR(ISNUMBER(FIND("|"&amp;F199&amp;"|",Data_HSK4!G193)),AND(F199=G199,ISNUMBER(FIND("|"&amp;G199&amp;"|",Data_HSK4!H193)))),"✅","❌"))</f>
        <v/>
      </c>
      <c r="D199" s="17" t="str">
        <f>IF(OR(A199="",$D$5&lt;&gt;"Có"),"",Data_HSK4!B193&amp;"  ("&amp;Data_HSK4!C193&amp;")")</f>
        <v/>
      </c>
      <c r="F199" s="1" t="str">
        <f t="shared" si="0"/>
        <v/>
      </c>
      <c r="G199" s="1" t="str">
        <f t="shared" si="1"/>
        <v/>
      </c>
    </row>
    <row r="200" spans="1:7" ht="15.75" customHeight="1">
      <c r="A200" s="14" t="str">
        <f>IF(Data_HSK4!E194="","",Data_HSK4!E194)</f>
        <v>định, quyết định (1 chữ)</v>
      </c>
      <c r="B200" s="15"/>
      <c r="C200" s="16" t="str">
        <f>IF(OR(A200="",TRIM(B200)=""),"",IF(OR(ISNUMBER(FIND("|"&amp;F200&amp;"|",Data_HSK4!G194)),AND(F200=G200,ISNUMBER(FIND("|"&amp;G200&amp;"|",Data_HSK4!H194)))),"✅","❌"))</f>
        <v/>
      </c>
      <c r="D200" s="17" t="str">
        <f>IF(OR(A200="",$D$5&lt;&gt;"Có"),"",Data_HSK4!B194&amp;"  ("&amp;Data_HSK4!C194&amp;")")</f>
        <v/>
      </c>
      <c r="F200" s="1" t="str">
        <f t="shared" si="0"/>
        <v/>
      </c>
      <c r="G200" s="1" t="str">
        <f t="shared" si="1"/>
        <v/>
      </c>
    </row>
    <row r="201" spans="1:7" ht="15.75" customHeight="1">
      <c r="A201" s="14" t="str">
        <f>IF(Data_HSK4!E195="","",Data_HSK4!E195)</f>
        <v>mùa đông</v>
      </c>
      <c r="B201" s="15"/>
      <c r="C201" s="16" t="str">
        <f>IF(OR(A201="",TRIM(B201)=""),"",IF(OR(ISNUMBER(FIND("|"&amp;F201&amp;"|",Data_HSK4!G195)),AND(F201=G201,ISNUMBER(FIND("|"&amp;G201&amp;"|",Data_HSK4!H195)))),"✅","❌"))</f>
        <v/>
      </c>
      <c r="D201" s="17" t="str">
        <f>IF(OR(A201="",$D$5&lt;&gt;"Có"),"",Data_HSK4!B195&amp;"  ("&amp;Data_HSK4!C195&amp;")")</f>
        <v/>
      </c>
      <c r="F201" s="1" t="str">
        <f t="shared" si="0"/>
        <v/>
      </c>
      <c r="G201" s="1" t="str">
        <f t="shared" si="1"/>
        <v/>
      </c>
    </row>
    <row r="202" spans="1:7" ht="15.75" customHeight="1">
      <c r="A202" s="14" t="str">
        <f>IF(Data_HSK4!E196="","",Data_HSK4!E196)</f>
        <v>phim hoạt hình</v>
      </c>
      <c r="B202" s="15"/>
      <c r="C202" s="16" t="str">
        <f>IF(OR(A202="",TRIM(B202)=""),"",IF(OR(ISNUMBER(FIND("|"&amp;F202&amp;"|",Data_HSK4!G196)),AND(F202=G202,ISNUMBER(FIND("|"&amp;G202&amp;"|",Data_HSK4!H196)))),"✅","❌"))</f>
        <v/>
      </c>
      <c r="D202" s="17" t="str">
        <f>IF(OR(A202="",$D$5&lt;&gt;"Có"),"",Data_HSK4!B196&amp;"  ("&amp;Data_HSK4!C196&amp;")")</f>
        <v/>
      </c>
      <c r="F202" s="1" t="str">
        <f t="shared" si="0"/>
        <v/>
      </c>
      <c r="G202" s="1" t="str">
        <f t="shared" si="1"/>
        <v/>
      </c>
    </row>
    <row r="203" spans="1:7" ht="15.75" customHeight="1">
      <c r="A203" s="14" t="str">
        <f>IF(Data_HSK4!E197="","",Data_HSK4!E197)</f>
        <v>dao động</v>
      </c>
      <c r="B203" s="15"/>
      <c r="C203" s="16" t="str">
        <f>IF(OR(A203="",TRIM(B203)=""),"",IF(OR(ISNUMBER(FIND("|"&amp;F203&amp;"|",Data_HSK4!G197)),AND(F203=G203,ISNUMBER(FIND("|"&amp;G203&amp;"|",Data_HSK4!H197)))),"✅","❌"))</f>
        <v/>
      </c>
      <c r="D203" s="17" t="str">
        <f>IF(OR(A203="",$D$5&lt;&gt;"Có"),"",Data_HSK4!B197&amp;"  ("&amp;Data_HSK4!C197&amp;")")</f>
        <v/>
      </c>
      <c r="F203" s="1" t="str">
        <f t="shared" si="0"/>
        <v/>
      </c>
      <c r="G203" s="1" t="str">
        <f t="shared" si="1"/>
        <v/>
      </c>
    </row>
    <row r="204" spans="1:7" ht="15.75" customHeight="1">
      <c r="A204" s="14" t="str">
        <f>IF(Data_HSK4!E198="","",Data_HSK4!E198)</f>
        <v>đậu phụ</v>
      </c>
      <c r="B204" s="15"/>
      <c r="C204" s="16" t="str">
        <f>IF(OR(A204="",TRIM(B204)=""),"",IF(OR(ISNUMBER(FIND("|"&amp;F204&amp;"|",Data_HSK4!G198)),AND(F204=G204,ISNUMBER(FIND("|"&amp;G204&amp;"|",Data_HSK4!H198)))),"✅","❌"))</f>
        <v/>
      </c>
      <c r="D204" s="17" t="str">
        <f>IF(OR(A204="",$D$5&lt;&gt;"Có"),"",Data_HSK4!B198&amp;"  ("&amp;Data_HSK4!C198&amp;")")</f>
        <v/>
      </c>
      <c r="F204" s="1" t="str">
        <f t="shared" si="0"/>
        <v/>
      </c>
      <c r="G204" s="1" t="str">
        <f t="shared" si="1"/>
        <v/>
      </c>
    </row>
    <row r="205" spans="1:7" ht="15.75" customHeight="1">
      <c r="A205" s="14" t="str">
        <f>IF(Data_HSK4!E199="","",Data_HSK4!E199)</f>
        <v>độc lập</v>
      </c>
      <c r="B205" s="15"/>
      <c r="C205" s="16" t="str">
        <f>IF(OR(A205="",TRIM(B205)=""),"",IF(OR(ISNUMBER(FIND("|"&amp;F205&amp;"|",Data_HSK4!G199)),AND(F205=G205,ISNUMBER(FIND("|"&amp;G205&amp;"|",Data_HSK4!H199)))),"✅","❌"))</f>
        <v/>
      </c>
      <c r="D205" s="17" t="str">
        <f>IF(OR(A205="",$D$5&lt;&gt;"Có"),"",Data_HSK4!B199&amp;"  ("&amp;Data_HSK4!C199&amp;")")</f>
        <v/>
      </c>
      <c r="F205" s="1" t="str">
        <f t="shared" si="0"/>
        <v/>
      </c>
      <c r="G205" s="1" t="str">
        <f t="shared" si="1"/>
        <v/>
      </c>
    </row>
    <row r="206" spans="1:7" ht="15.75" customHeight="1">
      <c r="A206" s="14" t="str">
        <f>IF(Data_HSK4!E200="","",Data_HSK4!E200)</f>
        <v>độc đáo</v>
      </c>
      <c r="B206" s="15"/>
      <c r="C206" s="16" t="str">
        <f>IF(OR(A206="",TRIM(B206)=""),"",IF(OR(ISNUMBER(FIND("|"&amp;F206&amp;"|",Data_HSK4!G200)),AND(F206=G206,ISNUMBER(FIND("|"&amp;G206&amp;"|",Data_HSK4!H200)))),"✅","❌"))</f>
        <v/>
      </c>
      <c r="D206" s="17" t="str">
        <f>IF(OR(A206="",$D$5&lt;&gt;"Có"),"",Data_HSK4!B200&amp;"  ("&amp;Data_HSK4!C200&amp;")")</f>
        <v/>
      </c>
      <c r="F206" s="1" t="str">
        <f t="shared" si="0"/>
        <v/>
      </c>
      <c r="G206" s="1" t="str">
        <f t="shared" si="1"/>
        <v/>
      </c>
    </row>
    <row r="207" spans="1:7" ht="15.75" customHeight="1">
      <c r="A207" s="14" t="str">
        <f>IF(Data_HSK4!E201="","",Data_HSK4!E201)</f>
        <v>một mình</v>
      </c>
      <c r="B207" s="15"/>
      <c r="C207" s="16" t="str">
        <f>IF(OR(A207="",TRIM(B207)=""),"",IF(OR(ISNUMBER(FIND("|"&amp;F207&amp;"|",Data_HSK4!G201)),AND(F207=G207,ISNUMBER(FIND("|"&amp;G207&amp;"|",Data_HSK4!H201)))),"✅","❌"))</f>
        <v/>
      </c>
      <c r="D207" s="17" t="str">
        <f>IF(OR(A207="",$D$5&lt;&gt;"Có"),"",Data_HSK4!B201&amp;"  ("&amp;Data_HSK4!C201&amp;")")</f>
        <v/>
      </c>
      <c r="F207" s="1" t="str">
        <f t="shared" si="0"/>
        <v/>
      </c>
      <c r="G207" s="1" t="str">
        <f t="shared" si="1"/>
        <v/>
      </c>
    </row>
    <row r="208" spans="1:7" ht="15.75" customHeight="1">
      <c r="A208" s="14" t="str">
        <f>IF(Data_HSK4!E202="","",Data_HSK4!E202)</f>
        <v>tắc nghẽn</v>
      </c>
      <c r="B208" s="15"/>
      <c r="C208" s="16" t="str">
        <f>IF(OR(A208="",TRIM(B208)=""),"",IF(OR(ISNUMBER(FIND("|"&amp;F208&amp;"|",Data_HSK4!G202)),AND(F208=G208,ISNUMBER(FIND("|"&amp;G208&amp;"|",Data_HSK4!H202)))),"✅","❌"))</f>
        <v/>
      </c>
      <c r="D208" s="17" t="str">
        <f>IF(OR(A208="",$D$5&lt;&gt;"Có"),"",Data_HSK4!B202&amp;"  ("&amp;Data_HSK4!C202&amp;")")</f>
        <v/>
      </c>
      <c r="F208" s="1" t="str">
        <f t="shared" si="0"/>
        <v/>
      </c>
      <c r="G208" s="1" t="str">
        <f t="shared" si="1"/>
        <v/>
      </c>
    </row>
    <row r="209" spans="1:7" ht="15.75" customHeight="1">
      <c r="A209" s="14" t="str">
        <f>IF(Data_HSK4!E203="","",Data_HSK4!E203)</f>
        <v>kẹt xe</v>
      </c>
      <c r="B209" s="15"/>
      <c r="C209" s="16" t="str">
        <f>IF(OR(A209="",TRIM(B209)=""),"",IF(OR(ISNUMBER(FIND("|"&amp;F209&amp;"|",Data_HSK4!G203)),AND(F209=G209,ISNUMBER(FIND("|"&amp;G209&amp;"|",Data_HSK4!H203)))),"✅","❌"))</f>
        <v/>
      </c>
      <c r="D209" s="17" t="str">
        <f>IF(OR(A209="",$D$5&lt;&gt;"Có"),"",Data_HSK4!B203&amp;"  ("&amp;Data_HSK4!C203&amp;")")</f>
        <v/>
      </c>
      <c r="F209" s="1" t="str">
        <f t="shared" si="0"/>
        <v/>
      </c>
      <c r="G209" s="1" t="str">
        <f t="shared" si="1"/>
        <v/>
      </c>
    </row>
    <row r="210" spans="1:7" ht="15.75" customHeight="1">
      <c r="A210" s="14" t="str">
        <f>IF(Data_HSK4!E204="","",Data_HSK4!E204)</f>
        <v>bụng</v>
      </c>
      <c r="B210" s="15"/>
      <c r="C210" s="16" t="str">
        <f>IF(OR(A210="",TRIM(B210)=""),"",IF(OR(ISNUMBER(FIND("|"&amp;F210&amp;"|",Data_HSK4!G204)),AND(F210=G210,ISNUMBER(FIND("|"&amp;G210&amp;"|",Data_HSK4!H204)))),"✅","❌"))</f>
        <v/>
      </c>
      <c r="D210" s="17" t="str">
        <f>IF(OR(A210="",$D$5&lt;&gt;"Có"),"",Data_HSK4!B204&amp;"  ("&amp;Data_HSK4!C204&amp;")")</f>
        <v/>
      </c>
      <c r="F210" s="1" t="str">
        <f t="shared" si="0"/>
        <v/>
      </c>
      <c r="G210" s="1" t="str">
        <f t="shared" si="1"/>
        <v/>
      </c>
    </row>
    <row r="211" spans="1:7" ht="15.75" customHeight="1">
      <c r="A211" s="14" t="str">
        <f>IF(Data_HSK4!E205="","",Data_HSK4!E205)</f>
        <v>trải qua</v>
      </c>
      <c r="B211" s="15"/>
      <c r="C211" s="16" t="str">
        <f>IF(OR(A211="",TRIM(B211)=""),"",IF(OR(ISNUMBER(FIND("|"&amp;F211&amp;"|",Data_HSK4!G205)),AND(F211=G211,ISNUMBER(FIND("|"&amp;G211&amp;"|",Data_HSK4!H205)))),"✅","❌"))</f>
        <v/>
      </c>
      <c r="D211" s="17" t="str">
        <f>IF(OR(A211="",$D$5&lt;&gt;"Có"),"",Data_HSK4!B205&amp;"  ("&amp;Data_HSK4!C205&amp;")")</f>
        <v/>
      </c>
      <c r="F211" s="1" t="str">
        <f t="shared" si="0"/>
        <v/>
      </c>
      <c r="G211" s="1" t="str">
        <f t="shared" si="1"/>
        <v/>
      </c>
    </row>
    <row r="212" spans="1:7" ht="15.75" customHeight="1">
      <c r="A212" s="14" t="str">
        <f>IF(Data_HSK4!E206="","",Data_HSK4!E206)</f>
        <v>luyện tập</v>
      </c>
      <c r="B212" s="15"/>
      <c r="C212" s="16" t="str">
        <f>IF(OR(A212="",TRIM(B212)=""),"",IF(OR(ISNUMBER(FIND("|"&amp;F212&amp;"|",Data_HSK4!G206)),AND(F212=G212,ISNUMBER(FIND("|"&amp;G212&amp;"|",Data_HSK4!H206)))),"✅","❌"))</f>
        <v/>
      </c>
      <c r="D212" s="17" t="str">
        <f>IF(OR(A212="",$D$5&lt;&gt;"Có"),"",Data_HSK4!B206&amp;"  ("&amp;Data_HSK4!C206&amp;")")</f>
        <v/>
      </c>
      <c r="F212" s="1" t="str">
        <f t="shared" si="0"/>
        <v/>
      </c>
      <c r="G212" s="1" t="str">
        <f t="shared" si="1"/>
        <v/>
      </c>
    </row>
    <row r="213" spans="1:7" ht="15.75" customHeight="1">
      <c r="A213" s="14" t="str">
        <f>IF(Data_HSK4!E207="","",Data_HSK4!E207)</f>
        <v>so sánh</v>
      </c>
      <c r="B213" s="15"/>
      <c r="C213" s="16" t="str">
        <f>IF(OR(A213="",TRIM(B213)=""),"",IF(OR(ISNUMBER(FIND("|"&amp;F213&amp;"|",Data_HSK4!G207)),AND(F213=G213,ISNUMBER(FIND("|"&amp;G213&amp;"|",Data_HSK4!H207)))),"✅","❌"))</f>
        <v/>
      </c>
      <c r="D213" s="17" t="str">
        <f>IF(OR(A213="",$D$5&lt;&gt;"Có"),"",Data_HSK4!B207&amp;"  ("&amp;Data_HSK4!C207&amp;")")</f>
        <v/>
      </c>
      <c r="F213" s="1" t="str">
        <f t="shared" si="0"/>
        <v/>
      </c>
      <c r="G213" s="1" t="str">
        <f t="shared" si="1"/>
        <v/>
      </c>
    </row>
    <row r="214" spans="1:7" ht="15.75" customHeight="1">
      <c r="A214" s="14" t="str">
        <f>IF(Data_HSK4!E208="","",Data_HSK4!E208)</f>
        <v>đối phó</v>
      </c>
      <c r="B214" s="15"/>
      <c r="C214" s="16" t="str">
        <f>IF(OR(A214="",TRIM(B214)=""),"",IF(OR(ISNUMBER(FIND("|"&amp;F214&amp;"|",Data_HSK4!G208)),AND(F214=G214,ISNUMBER(FIND("|"&amp;G214&amp;"|",Data_HSK4!H208)))),"✅","❌"))</f>
        <v/>
      </c>
      <c r="D214" s="17" t="str">
        <f>IF(OR(A214="",$D$5&lt;&gt;"Có"),"",Data_HSK4!B208&amp;"  ("&amp;Data_HSK4!C208&amp;")")</f>
        <v/>
      </c>
      <c r="F214" s="1" t="str">
        <f t="shared" si="0"/>
        <v/>
      </c>
      <c r="G214" s="1" t="str">
        <f t="shared" si="1"/>
        <v/>
      </c>
    </row>
    <row r="215" spans="1:7" ht="15.75" customHeight="1">
      <c r="A215" s="14" t="str">
        <f>IF(Data_HSK4!E209="","",Data_HSK4!E209)</f>
        <v>đối với</v>
      </c>
      <c r="B215" s="15"/>
      <c r="C215" s="16" t="str">
        <f>IF(OR(A215="",TRIM(B215)=""),"",IF(OR(ISNUMBER(FIND("|"&amp;F215&amp;"|",Data_HSK4!G209)),AND(F215=G215,ISNUMBER(FIND("|"&amp;G215&amp;"|",Data_HSK4!H209)))),"✅","❌"))</f>
        <v/>
      </c>
      <c r="D215" s="17" t="str">
        <f>IF(OR(A215="",$D$5&lt;&gt;"Có"),"",Data_HSK4!B209&amp;"  ("&amp;Data_HSK4!C209&amp;")")</f>
        <v/>
      </c>
      <c r="F215" s="1" t="str">
        <f t="shared" si="0"/>
        <v/>
      </c>
      <c r="G215" s="1" t="str">
        <f t="shared" si="1"/>
        <v/>
      </c>
    </row>
    <row r="216" spans="1:7" ht="15.75" customHeight="1">
      <c r="A216" s="14" t="str">
        <f>IF(Data_HSK4!E210="","",Data_HSK4!E210)</f>
        <v>nhiều lần</v>
      </c>
      <c r="B216" s="15"/>
      <c r="C216" s="16" t="str">
        <f>IF(OR(A216="",TRIM(B216)=""),"",IF(OR(ISNUMBER(FIND("|"&amp;F216&amp;"|",Data_HSK4!G210)),AND(F216=G216,ISNUMBER(FIND("|"&amp;G216&amp;"|",Data_HSK4!H210)))),"✅","❌"))</f>
        <v/>
      </c>
      <c r="D216" s="17" t="str">
        <f>IF(OR(A216="",$D$5&lt;&gt;"Có"),"",Data_HSK4!B210&amp;"  ("&amp;Data_HSK4!C210&amp;")")</f>
        <v/>
      </c>
      <c r="F216" s="1" t="str">
        <f t="shared" si="0"/>
        <v/>
      </c>
      <c r="G216" s="1" t="str">
        <f t="shared" si="1"/>
        <v/>
      </c>
    </row>
    <row r="217" spans="1:7" ht="15.75" customHeight="1">
      <c r="A217" s="14" t="str">
        <f>IF(Data_HSK4!E211="","",Data_HSK4!E211)</f>
        <v>nhiều năm</v>
      </c>
      <c r="B217" s="15"/>
      <c r="C217" s="16" t="str">
        <f>IF(OR(A217="",TRIM(B217)=""),"",IF(OR(ISNUMBER(FIND("|"&amp;F217&amp;"|",Data_HSK4!G211)),AND(F217=G217,ISNUMBER(FIND("|"&amp;G217&amp;"|",Data_HSK4!H211)))),"✅","❌"))</f>
        <v/>
      </c>
      <c r="D217" s="17" t="str">
        <f>IF(OR(A217="",$D$5&lt;&gt;"Có"),"",Data_HSK4!B211&amp;"  ("&amp;Data_HSK4!C211&amp;")")</f>
        <v/>
      </c>
      <c r="F217" s="1" t="str">
        <f t="shared" si="0"/>
        <v/>
      </c>
      <c r="G217" s="1" t="str">
        <f t="shared" si="1"/>
        <v/>
      </c>
    </row>
    <row r="218" spans="1:7" ht="15.75" customHeight="1">
      <c r="A218" s="14" t="str">
        <f>IF(Data_HSK4!E212="","",Data_HSK4!E212)</f>
        <v>đa dạng</v>
      </c>
      <c r="B218" s="15"/>
      <c r="C218" s="16" t="str">
        <f>IF(OR(A218="",TRIM(B218)=""),"",IF(OR(ISNUMBER(FIND("|"&amp;F218&amp;"|",Data_HSK4!G212)),AND(F218=G218,ISNUMBER(FIND("|"&amp;G218&amp;"|",Data_HSK4!H212)))),"✅","❌"))</f>
        <v/>
      </c>
      <c r="D218" s="17" t="str">
        <f>IF(OR(A218="",$D$5&lt;&gt;"Có"),"",Data_HSK4!B212&amp;"  ("&amp;Data_HSK4!C212&amp;")")</f>
        <v/>
      </c>
      <c r="F218" s="1" t="str">
        <f t="shared" si="0"/>
        <v/>
      </c>
      <c r="G218" s="1" t="str">
        <f t="shared" si="1"/>
        <v/>
      </c>
    </row>
    <row r="219" spans="1:7" ht="15.75" customHeight="1">
      <c r="A219" s="14" t="str">
        <f>IF(Data_HSK4!E213="","",Data_HSK4!E213)</f>
        <v>nhiều loại</v>
      </c>
      <c r="B219" s="15"/>
      <c r="C219" s="16" t="str">
        <f>IF(OR(A219="",TRIM(B219)=""),"",IF(OR(ISNUMBER(FIND("|"&amp;F219&amp;"|",Data_HSK4!G213)),AND(F219=G219,ISNUMBER(FIND("|"&amp;G219&amp;"|",Data_HSK4!H213)))),"✅","❌"))</f>
        <v/>
      </c>
      <c r="D219" s="17" t="str">
        <f>IF(OR(A219="",$D$5&lt;&gt;"Có"),"",Data_HSK4!B213&amp;"  ("&amp;Data_HSK4!C213&amp;")")</f>
        <v/>
      </c>
      <c r="F219" s="1" t="str">
        <f t="shared" si="0"/>
        <v/>
      </c>
      <c r="G219" s="1" t="str">
        <f t="shared" si="1"/>
        <v/>
      </c>
    </row>
    <row r="220" spans="1:7" ht="15.75" customHeight="1">
      <c r="A220" s="14" t="str">
        <f>IF(Data_HSK4!E214="","",Data_HSK4!E214)</f>
        <v>buồn nôn</v>
      </c>
      <c r="B220" s="15"/>
      <c r="C220" s="16" t="str">
        <f>IF(OR(A220="",TRIM(B220)=""),"",IF(OR(ISNUMBER(FIND("|"&amp;F220&amp;"|",Data_HSK4!G214)),AND(F220=G220,ISNUMBER(FIND("|"&amp;G220&amp;"|",Data_HSK4!H214)))),"✅","❌"))</f>
        <v/>
      </c>
      <c r="D220" s="17" t="str">
        <f>IF(OR(A220="",$D$5&lt;&gt;"Có"),"",Data_HSK4!B214&amp;"  ("&amp;Data_HSK4!C214&amp;")")</f>
        <v/>
      </c>
      <c r="F220" s="1" t="str">
        <f t="shared" si="0"/>
        <v/>
      </c>
      <c r="G220" s="1" t="str">
        <f t="shared" si="1"/>
        <v/>
      </c>
    </row>
    <row r="221" spans="1:7" ht="15.75" customHeight="1">
      <c r="A221" s="14" t="str">
        <f>IF(Data_HSK4!E215="","",Data_HSK4!E215)</f>
        <v>trẻ em</v>
      </c>
      <c r="B221" s="15"/>
      <c r="C221" s="16" t="str">
        <f>IF(OR(A221="",TRIM(B221)=""),"",IF(OR(ISNUMBER(FIND("|"&amp;F221&amp;"|",Data_HSK4!G215)),AND(F221=G221,ISNUMBER(FIND("|"&amp;G221&amp;"|",Data_HSK4!H215)))),"✅","❌"))</f>
        <v/>
      </c>
      <c r="D221" s="17" t="str">
        <f>IF(OR(A221="",$D$5&lt;&gt;"Có"),"",Data_HSK4!B215&amp;"  ("&amp;Data_HSK4!C215&amp;")")</f>
        <v/>
      </c>
      <c r="F221" s="1" t="str">
        <f t="shared" si="0"/>
        <v/>
      </c>
      <c r="G221" s="1" t="str">
        <f t="shared" si="1"/>
        <v/>
      </c>
    </row>
    <row r="222" spans="1:7" ht="15.75" customHeight="1">
      <c r="A222" s="14" t="str">
        <f>IF(Data_HSK4!E216="","",Data_HSK4!E216)</f>
        <v>mà, và (liên từ)</v>
      </c>
      <c r="B222" s="15"/>
      <c r="C222" s="16" t="str">
        <f>IF(OR(A222="",TRIM(B222)=""),"",IF(OR(ISNUMBER(FIND("|"&amp;F222&amp;"|",Data_HSK4!G216)),AND(F222=G222,ISNUMBER(FIND("|"&amp;G222&amp;"|",Data_HSK4!H216)))),"✅","❌"))</f>
        <v/>
      </c>
      <c r="D222" s="17" t="str">
        <f>IF(OR(A222="",$D$5&lt;&gt;"Có"),"",Data_HSK4!B216&amp;"  ("&amp;Data_HSK4!C216&amp;")")</f>
        <v/>
      </c>
      <c r="F222" s="1" t="str">
        <f t="shared" si="0"/>
        <v/>
      </c>
      <c r="G222" s="1" t="str">
        <f t="shared" si="1"/>
        <v/>
      </c>
    </row>
    <row r="223" spans="1:7" ht="15.75" customHeight="1">
      <c r="A223" s="14" t="str">
        <f>IF(Data_HSK4!E217="","",Data_HSK4!E217)</f>
        <v>mà là</v>
      </c>
      <c r="B223" s="15"/>
      <c r="C223" s="16" t="str">
        <f>IF(OR(A223="",TRIM(B223)=""),"",IF(OR(ISNUMBER(FIND("|"&amp;F223&amp;"|",Data_HSK4!G217)),AND(F223=G223,ISNUMBER(FIND("|"&amp;G223&amp;"|",Data_HSK4!H217)))),"✅","❌"))</f>
        <v/>
      </c>
      <c r="D223" s="17" t="str">
        <f>IF(OR(A223="",$D$5&lt;&gt;"Có"),"",Data_HSK4!B217&amp;"  ("&amp;Data_HSK4!C217&amp;")")</f>
        <v/>
      </c>
      <c r="F223" s="1" t="str">
        <f t="shared" si="0"/>
        <v/>
      </c>
      <c r="G223" s="1" t="str">
        <f t="shared" si="1"/>
        <v/>
      </c>
    </row>
    <row r="224" spans="1:7" ht="15.75" customHeight="1">
      <c r="A224" s="14" t="str">
        <f>IF(Data_HSK4!E218="","",Data_HSK4!E218)</f>
        <v>tai nghe</v>
      </c>
      <c r="B224" s="15"/>
      <c r="C224" s="16" t="str">
        <f>IF(OR(A224="",TRIM(B224)=""),"",IF(OR(ISNUMBER(FIND("|"&amp;F224&amp;"|",Data_HSK4!G218)),AND(F224=G224,ISNUMBER(FIND("|"&amp;G224&amp;"|",Data_HSK4!H218)))),"✅","❌"))</f>
        <v/>
      </c>
      <c r="D224" s="17" t="str">
        <f>IF(OR(A224="",$D$5&lt;&gt;"Có"),"",Data_HSK4!B218&amp;"  ("&amp;Data_HSK4!C218&amp;")")</f>
        <v/>
      </c>
      <c r="F224" s="1" t="str">
        <f t="shared" si="0"/>
        <v/>
      </c>
      <c r="G224" s="1" t="str">
        <f t="shared" si="1"/>
        <v/>
      </c>
    </row>
    <row r="225" spans="1:7" ht="15.75" customHeight="1">
      <c r="A225" s="14" t="str">
        <f>IF(Data_HSK4!E219="","",Data_HSK4!E219)</f>
        <v>đồ cũ</v>
      </c>
      <c r="B225" s="15"/>
      <c r="C225" s="16" t="str">
        <f>IF(OR(A225="",TRIM(B225)=""),"",IF(OR(ISNUMBER(FIND("|"&amp;F225&amp;"|",Data_HSK4!G219)),AND(F225=G225,ISNUMBER(FIND("|"&amp;G225&amp;"|",Data_HSK4!H219)))),"✅","❌"))</f>
        <v/>
      </c>
      <c r="D225" s="17" t="str">
        <f>IF(OR(A225="",$D$5&lt;&gt;"Có"),"",Data_HSK4!B219&amp;"  ("&amp;Data_HSK4!C219&amp;")")</f>
        <v/>
      </c>
      <c r="F225" s="1" t="str">
        <f t="shared" si="0"/>
        <v/>
      </c>
      <c r="G225" s="1" t="str">
        <f t="shared" si="1"/>
        <v/>
      </c>
    </row>
    <row r="226" spans="1:7" ht="15.75" customHeight="1">
      <c r="A226" s="14" t="str">
        <f>IF(Data_HSK4!E220="","",Data_HSK4!E220)</f>
        <v>phát huy</v>
      </c>
      <c r="B226" s="15"/>
      <c r="C226" s="16" t="str">
        <f>IF(OR(A226="",TRIM(B226)=""),"",IF(OR(ISNUMBER(FIND("|"&amp;F226&amp;"|",Data_HSK4!G220)),AND(F226=G226,ISNUMBER(FIND("|"&amp;G226&amp;"|",Data_HSK4!H220)))),"✅","❌"))</f>
        <v/>
      </c>
      <c r="D226" s="17" t="str">
        <f>IF(OR(A226="",$D$5&lt;&gt;"Có"),"",Data_HSK4!B220&amp;"  ("&amp;Data_HSK4!C220&amp;")")</f>
        <v/>
      </c>
      <c r="F226" s="1" t="str">
        <f t="shared" si="0"/>
        <v/>
      </c>
      <c r="G226" s="1" t="str">
        <f t="shared" si="1"/>
        <v/>
      </c>
    </row>
    <row r="227" spans="1:7" ht="15.75" customHeight="1">
      <c r="A227" s="14" t="str">
        <f>IF(Data_HSK4!E221="","",Data_HSK4!E221)</f>
        <v>hóa đơn</v>
      </c>
      <c r="B227" s="15"/>
      <c r="C227" s="16" t="str">
        <f>IF(OR(A227="",TRIM(B227)=""),"",IF(OR(ISNUMBER(FIND("|"&amp;F227&amp;"|",Data_HSK4!G221)),AND(F227=G227,ISNUMBER(FIND("|"&amp;G227&amp;"|",Data_HSK4!H221)))),"✅","❌"))</f>
        <v/>
      </c>
      <c r="D227" s="17" t="str">
        <f>IF(OR(A227="",$D$5&lt;&gt;"Có"),"",Data_HSK4!B221&amp;"  ("&amp;Data_HSK4!C221&amp;")")</f>
        <v/>
      </c>
      <c r="F227" s="1" t="str">
        <f t="shared" si="0"/>
        <v/>
      </c>
      <c r="G227" s="1" t="str">
        <f t="shared" si="1"/>
        <v/>
      </c>
    </row>
    <row r="228" spans="1:7" ht="15.75" customHeight="1">
      <c r="A228" s="14" t="str">
        <f>IF(Data_HSK4!E222="","",Data_HSK4!E222)</f>
        <v>bị sốt</v>
      </c>
      <c r="B228" s="15"/>
      <c r="C228" s="16" t="str">
        <f>IF(OR(A228="",TRIM(B228)=""),"",IF(OR(ISNUMBER(FIND("|"&amp;F228&amp;"|",Data_HSK4!G222)),AND(F228=G228,ISNUMBER(FIND("|"&amp;G228&amp;"|",Data_HSK4!H222)))),"✅","❌"))</f>
        <v/>
      </c>
      <c r="D228" s="17" t="str">
        <f>IF(OR(A228="",$D$5&lt;&gt;"Có"),"",Data_HSK4!B222&amp;"  ("&amp;Data_HSK4!C222&amp;")")</f>
        <v/>
      </c>
      <c r="F228" s="1" t="str">
        <f t="shared" si="0"/>
        <v/>
      </c>
      <c r="G228" s="1" t="str">
        <f t="shared" si="1"/>
        <v/>
      </c>
    </row>
    <row r="229" spans="1:7" ht="15.75" customHeight="1">
      <c r="A229" s="14" t="str">
        <f>IF(Data_HSK4!E223="","",Data_HSK4!E223)</f>
        <v>pháp luật</v>
      </c>
      <c r="B229" s="15"/>
      <c r="C229" s="16" t="str">
        <f>IF(OR(A229="",TRIM(B229)=""),"",IF(OR(ISNUMBER(FIND("|"&amp;F229&amp;"|",Data_HSK4!G223)),AND(F229=G229,ISNUMBER(FIND("|"&amp;G229&amp;"|",Data_HSK4!H223)))),"✅","❌"))</f>
        <v/>
      </c>
      <c r="D229" s="17" t="str">
        <f>IF(OR(A229="",$D$5&lt;&gt;"Có"),"",Data_HSK4!B223&amp;"  ("&amp;Data_HSK4!C223&amp;")")</f>
        <v/>
      </c>
      <c r="F229" s="1" t="str">
        <f t="shared" si="0"/>
        <v/>
      </c>
      <c r="G229" s="1" t="str">
        <f t="shared" si="1"/>
        <v/>
      </c>
    </row>
    <row r="230" spans="1:7" ht="15.75" customHeight="1">
      <c r="A230" s="14" t="str">
        <f>IF(Data_HSK4!E224="","",Data_HSK4!E224)</f>
        <v>thẩm phán</v>
      </c>
      <c r="B230" s="15"/>
      <c r="C230" s="16" t="str">
        <f>IF(OR(A230="",TRIM(B230)=""),"",IF(OR(ISNUMBER(FIND("|"&amp;F230&amp;"|",Data_HSK4!G224)),AND(F230=G230,ISNUMBER(FIND("|"&amp;G230&amp;"|",Data_HSK4!H224)))),"✅","❌"))</f>
        <v/>
      </c>
      <c r="D230" s="17" t="str">
        <f>IF(OR(A230="",$D$5&lt;&gt;"Có"),"",Data_HSK4!B224&amp;"  ("&amp;Data_HSK4!C224&amp;")")</f>
        <v/>
      </c>
      <c r="F230" s="1" t="str">
        <f t="shared" si="0"/>
        <v/>
      </c>
      <c r="G230" s="1" t="str">
        <f t="shared" si="1"/>
        <v/>
      </c>
    </row>
    <row r="231" spans="1:7" ht="15.75" customHeight="1">
      <c r="A231" s="14" t="str">
        <f>IF(Data_HSK4!E225="","",Data_HSK4!E225)</f>
        <v>luật</v>
      </c>
      <c r="B231" s="15"/>
      <c r="C231" s="16" t="str">
        <f>IF(OR(A231="",TRIM(B231)=""),"",IF(OR(ISNUMBER(FIND("|"&amp;F231&amp;"|",Data_HSK4!G225)),AND(F231=G231,ISNUMBER(FIND("|"&amp;G231&amp;"|",Data_HSK4!H225)))),"✅","❌"))</f>
        <v/>
      </c>
      <c r="D231" s="17" t="str">
        <f>IF(OR(A231="",$D$5&lt;&gt;"Có"),"",Data_HSK4!B225&amp;"  ("&amp;Data_HSK4!C225&amp;")")</f>
        <v/>
      </c>
      <c r="F231" s="1" t="str">
        <f t="shared" si="0"/>
        <v/>
      </c>
      <c r="G231" s="1" t="str">
        <f t="shared" si="1"/>
        <v/>
      </c>
    </row>
    <row r="232" spans="1:7" ht="15.75" customHeight="1">
      <c r="A232" s="14" t="str">
        <f>IF(Data_HSK4!E226="","",Data_HSK4!E226)</f>
        <v>tòa án</v>
      </c>
      <c r="B232" s="15"/>
      <c r="C232" s="16" t="str">
        <f>IF(OR(A232="",TRIM(B232)=""),"",IF(OR(ISNUMBER(FIND("|"&amp;F232&amp;"|",Data_HSK4!G226)),AND(F232=G232,ISNUMBER(FIND("|"&amp;G232&amp;"|",Data_HSK4!H226)))),"✅","❌"))</f>
        <v/>
      </c>
      <c r="D232" s="17" t="str">
        <f>IF(OR(A232="",$D$5&lt;&gt;"Có"),"",Data_HSK4!B226&amp;"  ("&amp;Data_HSK4!C226&amp;")")</f>
        <v/>
      </c>
      <c r="F232" s="1" t="str">
        <f t="shared" si="0"/>
        <v/>
      </c>
      <c r="G232" s="1" t="str">
        <f t="shared" si="1"/>
        <v/>
      </c>
    </row>
    <row r="233" spans="1:7" ht="15.75" customHeight="1">
      <c r="A233" s="14" t="str">
        <f>IF(Data_HSK4!E227="","",Data_HSK4!E227)</f>
        <v>lật</v>
      </c>
      <c r="B233" s="15"/>
      <c r="C233" s="16" t="str">
        <f>IF(OR(A233="",TRIM(B233)=""),"",IF(OR(ISNUMBER(FIND("|"&amp;F233&amp;"|",Data_HSK4!G227)),AND(F233=G233,ISNUMBER(FIND("|"&amp;G233&amp;"|",Data_HSK4!H227)))),"✅","❌"))</f>
        <v/>
      </c>
      <c r="D233" s="17" t="str">
        <f>IF(OR(A233="",$D$5&lt;&gt;"Có"),"",Data_HSK4!B227&amp;"  ("&amp;Data_HSK4!C227&amp;")")</f>
        <v/>
      </c>
      <c r="F233" s="1" t="str">
        <f t="shared" si="0"/>
        <v/>
      </c>
      <c r="G233" s="1" t="str">
        <f t="shared" si="1"/>
        <v/>
      </c>
    </row>
    <row r="234" spans="1:7" ht="15.75" customHeight="1">
      <c r="A234" s="14" t="str">
        <f>IF(Data_HSK4!E228="","",Data_HSK4!E228)</f>
        <v>dịch</v>
      </c>
      <c r="B234" s="15"/>
      <c r="C234" s="16" t="str">
        <f>IF(OR(A234="",TRIM(B234)=""),"",IF(OR(ISNUMBER(FIND("|"&amp;F234&amp;"|",Data_HSK4!G228)),AND(F234=G234,ISNUMBER(FIND("|"&amp;G234&amp;"|",Data_HSK4!H228)))),"✅","❌"))</f>
        <v/>
      </c>
      <c r="D234" s="17" t="str">
        <f>IF(OR(A234="",$D$5&lt;&gt;"Có"),"",Data_HSK4!B228&amp;"  ("&amp;Data_HSK4!C228&amp;")")</f>
        <v/>
      </c>
      <c r="F234" s="1" t="str">
        <f t="shared" si="0"/>
        <v/>
      </c>
      <c r="G234" s="1" t="str">
        <f t="shared" si="1"/>
        <v/>
      </c>
    </row>
    <row r="235" spans="1:7" ht="15.75" customHeight="1">
      <c r="A235" s="14" t="str">
        <f>IF(Data_HSK4!E229="","",Data_HSK4!E229)</f>
        <v>phiền, buồn phiền</v>
      </c>
      <c r="B235" s="15"/>
      <c r="C235" s="16" t="str">
        <f>IF(OR(A235="",TRIM(B235)=""),"",IF(OR(ISNUMBER(FIND("|"&amp;F235&amp;"|",Data_HSK4!G229)),AND(F235=G235,ISNUMBER(FIND("|"&amp;G235&amp;"|",Data_HSK4!H229)))),"✅","❌"))</f>
        <v/>
      </c>
      <c r="D235" s="17" t="str">
        <f>IF(OR(A235="",$D$5&lt;&gt;"Có"),"",Data_HSK4!B229&amp;"  ("&amp;Data_HSK4!C229&amp;")")</f>
        <v/>
      </c>
      <c r="F235" s="1" t="str">
        <f t="shared" si="0"/>
        <v/>
      </c>
      <c r="G235" s="1" t="str">
        <f t="shared" si="1"/>
        <v/>
      </c>
    </row>
    <row r="236" spans="1:7" ht="15.75" customHeight="1">
      <c r="A236" s="14" t="str">
        <f>IF(Data_HSK4!E230="","",Data_HSK4!E230)</f>
        <v>ngược, trái (1 chữ)</v>
      </c>
      <c r="B236" s="15"/>
      <c r="C236" s="16" t="str">
        <f>IF(OR(A236="",TRIM(B236)=""),"",IF(OR(ISNUMBER(FIND("|"&amp;F236&amp;"|",Data_HSK4!G230)),AND(F236=G236,ISNUMBER(FIND("|"&amp;G236&amp;"|",Data_HSK4!H230)))),"✅","❌"))</f>
        <v/>
      </c>
      <c r="D236" s="17" t="str">
        <f>IF(OR(A236="",$D$5&lt;&gt;"Có"),"",Data_HSK4!B230&amp;"  ("&amp;Data_HSK4!C230&amp;")")</f>
        <v/>
      </c>
      <c r="F236" s="1" t="str">
        <f t="shared" si="0"/>
        <v/>
      </c>
      <c r="G236" s="1" t="str">
        <f t="shared" si="1"/>
        <v/>
      </c>
    </row>
    <row r="237" spans="1:7" ht="15.75" customHeight="1">
      <c r="A237" s="14" t="str">
        <f>IF(Data_HSK4!E231="","",Data_HSK4!E231)</f>
        <v>ngược lại</v>
      </c>
      <c r="B237" s="15"/>
      <c r="C237" s="16" t="str">
        <f>IF(OR(A237="",TRIM(B237)=""),"",IF(OR(ISNUMBER(FIND("|"&amp;F237&amp;"|",Data_HSK4!G231)),AND(F237=G237,ISNUMBER(FIND("|"&amp;G237&amp;"|",Data_HSK4!H231)))),"✅","❌"))</f>
        <v/>
      </c>
      <c r="D237" s="17" t="str">
        <f>IF(OR(A237="",$D$5&lt;&gt;"Có"),"",Data_HSK4!B231&amp;"  ("&amp;Data_HSK4!C231&amp;")")</f>
        <v/>
      </c>
      <c r="F237" s="1" t="str">
        <f t="shared" si="0"/>
        <v/>
      </c>
      <c r="G237" s="1" t="str">
        <f t="shared" si="1"/>
        <v/>
      </c>
    </row>
    <row r="238" spans="1:7" ht="15.75" customHeight="1">
      <c r="A238" s="14" t="str">
        <f>IF(Data_HSK4!E232="","",Data_HSK4!E232)</f>
        <v>phản ánh</v>
      </c>
      <c r="B238" s="15"/>
      <c r="C238" s="16" t="str">
        <f>IF(OR(A238="",TRIM(B238)=""),"",IF(OR(ISNUMBER(FIND("|"&amp;F238&amp;"|",Data_HSK4!G232)),AND(F238=G238,ISNUMBER(FIND("|"&amp;G238&amp;"|",Data_HSK4!H232)))),"✅","❌"))</f>
        <v/>
      </c>
      <c r="D238" s="17" t="str">
        <f>IF(OR(A238="",$D$5&lt;&gt;"Có"),"",Data_HSK4!B232&amp;"  ("&amp;Data_HSK4!C232&amp;")")</f>
        <v/>
      </c>
      <c r="F238" s="1" t="str">
        <f t="shared" si="0"/>
        <v/>
      </c>
      <c r="G238" s="1" t="str">
        <f t="shared" si="1"/>
        <v/>
      </c>
    </row>
    <row r="239" spans="1:7" ht="15.75" customHeight="1">
      <c r="A239" s="14" t="str">
        <f>IF(Data_HSK4!E233="","",Data_HSK4!E233)</f>
        <v>hình vuông</v>
      </c>
      <c r="B239" s="15"/>
      <c r="C239" s="16" t="str">
        <f>IF(OR(A239="",TRIM(B239)=""),"",IF(OR(ISNUMBER(FIND("|"&amp;F239&amp;"|",Data_HSK4!G233)),AND(F239=G239,ISNUMBER(FIND("|"&amp;G239&amp;"|",Data_HSK4!H233)))),"✅","❌"))</f>
        <v/>
      </c>
      <c r="D239" s="17" t="str">
        <f>IF(OR(A239="",$D$5&lt;&gt;"Có"),"",Data_HSK4!B233&amp;"  ("&amp;Data_HSK4!C233&amp;")")</f>
        <v/>
      </c>
      <c r="F239" s="1" t="str">
        <f t="shared" si="0"/>
        <v/>
      </c>
      <c r="G239" s="1" t="str">
        <f t="shared" si="1"/>
        <v/>
      </c>
    </row>
    <row r="240" spans="1:7" ht="15.75" customHeight="1">
      <c r="A240" s="14" t="str">
        <f>IF(Data_HSK4!E234="","",Data_HSK4!E234)</f>
        <v>phương án</v>
      </c>
      <c r="B240" s="15"/>
      <c r="C240" s="16" t="str">
        <f>IF(OR(A240="",TRIM(B240)=""),"",IF(OR(ISNUMBER(FIND("|"&amp;F240&amp;"|",Data_HSK4!G234)),AND(F240=G240,ISNUMBER(FIND("|"&amp;G240&amp;"|",Data_HSK4!H234)))),"✅","❌"))</f>
        <v/>
      </c>
      <c r="D240" s="17" t="str">
        <f>IF(OR(A240="",$D$5&lt;&gt;"Có"),"",Data_HSK4!B234&amp;"  ("&amp;Data_HSK4!C234&amp;")")</f>
        <v/>
      </c>
      <c r="F240" s="1" t="str">
        <f t="shared" si="0"/>
        <v/>
      </c>
      <c r="G240" s="1" t="str">
        <f t="shared" si="1"/>
        <v/>
      </c>
    </row>
    <row r="241" spans="1:7" ht="15.75" customHeight="1">
      <c r="A241" s="14" t="str">
        <f>IF(Data_HSK4!E235="","",Data_HSK4!E235)</f>
        <v>phương châm</v>
      </c>
      <c r="B241" s="15"/>
      <c r="C241" s="16" t="str">
        <f>IF(OR(A241="",TRIM(B241)=""),"",IF(OR(ISNUMBER(FIND("|"&amp;F241&amp;"|",Data_HSK4!G235)),AND(F241=G241,ISNUMBER(FIND("|"&amp;G241&amp;"|",Data_HSK4!H235)))),"✅","❌"))</f>
        <v/>
      </c>
      <c r="D241" s="17" t="str">
        <f>IF(OR(A241="",$D$5&lt;&gt;"Có"),"",Data_HSK4!B235&amp;"  ("&amp;Data_HSK4!C235&amp;")")</f>
        <v/>
      </c>
      <c r="F241" s="1" t="str">
        <f t="shared" si="0"/>
        <v/>
      </c>
      <c r="G241" s="1" t="str">
        <f t="shared" si="1"/>
        <v/>
      </c>
    </row>
    <row r="242" spans="1:7" ht="15.75" customHeight="1">
      <c r="A242" s="14" t="str">
        <f>IF(Data_HSK4!E236="","",Data_HSK4!E236)</f>
        <v>thư giãn</v>
      </c>
      <c r="B242" s="15"/>
      <c r="C242" s="16" t="str">
        <f>IF(OR(A242="",TRIM(B242)=""),"",IF(OR(ISNUMBER(FIND("|"&amp;F242&amp;"|",Data_HSK4!G236)),AND(F242=G242,ISNUMBER(FIND("|"&amp;G242&amp;"|",Data_HSK4!H236)))),"✅","❌"))</f>
        <v/>
      </c>
      <c r="D242" s="17" t="str">
        <f>IF(OR(A242="",$D$5&lt;&gt;"Có"),"",Data_HSK4!B236&amp;"  ("&amp;Data_HSK4!C236&amp;")")</f>
        <v/>
      </c>
      <c r="F242" s="1" t="str">
        <f t="shared" si="0"/>
        <v/>
      </c>
      <c r="G242" s="1" t="str">
        <f t="shared" si="1"/>
        <v/>
      </c>
    </row>
    <row r="243" spans="1:7" ht="15.75" customHeight="1">
      <c r="A243" s="14" t="str">
        <f>IF(Data_HSK4!E237="","",Data_HSK4!E237)</f>
        <v>không phải, phi</v>
      </c>
      <c r="B243" s="15"/>
      <c r="C243" s="16" t="str">
        <f>IF(OR(A243="",TRIM(B243)=""),"",IF(OR(ISNUMBER(FIND("|"&amp;F243&amp;"|",Data_HSK4!G237)),AND(F243=G243,ISNUMBER(FIND("|"&amp;G243&amp;"|",Data_HSK4!H237)))),"✅","❌"))</f>
        <v/>
      </c>
      <c r="D243" s="17" t="str">
        <f>IF(OR(A243="",$D$5&lt;&gt;"Có"),"",Data_HSK4!B237&amp;"  ("&amp;Data_HSK4!C237&amp;")")</f>
        <v/>
      </c>
      <c r="F243" s="1" t="str">
        <f t="shared" si="0"/>
        <v/>
      </c>
      <c r="G243" s="1" t="str">
        <f t="shared" si="1"/>
        <v/>
      </c>
    </row>
    <row r="244" spans="1:7" ht="15.75" customHeight="1">
      <c r="A244" s="14" t="str">
        <f>IF(Data_HSK4!E238="","",Data_HSK4!E238)</f>
        <v>béo</v>
      </c>
      <c r="B244" s="15"/>
      <c r="C244" s="16" t="str">
        <f>IF(OR(A244="",TRIM(B244)=""),"",IF(OR(ISNUMBER(FIND("|"&amp;F244&amp;"|",Data_HSK4!G238)),AND(F244=G244,ISNUMBER(FIND("|"&amp;G244&amp;"|",Data_HSK4!H238)))),"✅","❌"))</f>
        <v/>
      </c>
      <c r="D244" s="17" t="str">
        <f>IF(OR(A244="",$D$5&lt;&gt;"Có"),"",Data_HSK4!B238&amp;"  ("&amp;Data_HSK4!C238&amp;")")</f>
        <v/>
      </c>
      <c r="F244" s="1" t="str">
        <f t="shared" si="0"/>
        <v/>
      </c>
      <c r="G244" s="1" t="str">
        <f t="shared" si="1"/>
        <v/>
      </c>
    </row>
    <row r="245" spans="1:7" ht="15.75" customHeight="1">
      <c r="A245" s="14" t="str">
        <f>IF(Data_HSK4!E239="","",Data_HSK4!E239)</f>
        <v>phân bố</v>
      </c>
      <c r="B245" s="15"/>
      <c r="C245" s="16" t="str">
        <f>IF(OR(A245="",TRIM(B245)=""),"",IF(OR(ISNUMBER(FIND("|"&amp;F245&amp;"|",Data_HSK4!G239)),AND(F245=G245,ISNUMBER(FIND("|"&amp;G245&amp;"|",Data_HSK4!H239)))),"✅","❌"))</f>
        <v/>
      </c>
      <c r="D245" s="17" t="str">
        <f>IF(OR(A245="",$D$5&lt;&gt;"Có"),"",Data_HSK4!B239&amp;"  ("&amp;Data_HSK4!C239&amp;")")</f>
        <v/>
      </c>
      <c r="F245" s="1" t="str">
        <f t="shared" si="0"/>
        <v/>
      </c>
      <c r="G245" s="1" t="str">
        <f t="shared" si="1"/>
        <v/>
      </c>
    </row>
    <row r="246" spans="1:7" ht="15.75" customHeight="1">
      <c r="A246" s="14" t="str">
        <f>IF(Data_HSK4!E240="","",Data_HSK4!E240)</f>
        <v>phân tán</v>
      </c>
      <c r="B246" s="15"/>
      <c r="C246" s="16" t="str">
        <f>IF(OR(A246="",TRIM(B246)=""),"",IF(OR(ISNUMBER(FIND("|"&amp;F246&amp;"|",Data_HSK4!G240)),AND(F246=G246,ISNUMBER(FIND("|"&amp;G246&amp;"|",Data_HSK4!H240)))),"✅","❌"))</f>
        <v/>
      </c>
      <c r="D246" s="17" t="str">
        <f>IF(OR(A246="",$D$5&lt;&gt;"Có"),"",Data_HSK4!B240&amp;"  ("&amp;Data_HSK4!C240&amp;")")</f>
        <v/>
      </c>
      <c r="F246" s="1" t="str">
        <f t="shared" si="0"/>
        <v/>
      </c>
      <c r="G246" s="1" t="str">
        <f t="shared" si="1"/>
        <v/>
      </c>
    </row>
    <row r="247" spans="1:7" ht="15.75" customHeight="1">
      <c r="A247" s="14" t="str">
        <f>IF(Data_HSK4!E241="","",Data_HSK4!E241)</f>
        <v>chia tay</v>
      </c>
      <c r="B247" s="15"/>
      <c r="C247" s="16" t="str">
        <f>IF(OR(A247="",TRIM(B247)=""),"",IF(OR(ISNUMBER(FIND("|"&amp;F247&amp;"|",Data_HSK4!G241)),AND(F247=G247,ISNUMBER(FIND("|"&amp;G247&amp;"|",Data_HSK4!H241)))),"✅","❌"))</f>
        <v/>
      </c>
      <c r="D247" s="17" t="str">
        <f>IF(OR(A247="",$D$5&lt;&gt;"Có"),"",Data_HSK4!B241&amp;"  ("&amp;Data_HSK4!C241&amp;")")</f>
        <v/>
      </c>
      <c r="F247" s="1" t="str">
        <f t="shared" si="0"/>
        <v/>
      </c>
      <c r="G247" s="1" t="str">
        <f t="shared" si="1"/>
        <v/>
      </c>
    </row>
    <row r="248" spans="1:7" ht="15.75" customHeight="1">
      <c r="A248" s="14" t="str">
        <f>IF(Data_HSK4!E242="","",Data_HSK4!E242)</f>
        <v>chia thành</v>
      </c>
      <c r="B248" s="15"/>
      <c r="C248" s="16" t="str">
        <f>IF(OR(A248="",TRIM(B248)=""),"",IF(OR(ISNUMBER(FIND("|"&amp;F248&amp;"|",Data_HSK4!G242)),AND(F248=G248,ISNUMBER(FIND("|"&amp;G248&amp;"|",Data_HSK4!H242)))),"✅","❌"))</f>
        <v/>
      </c>
      <c r="D248" s="17" t="str">
        <f>IF(OR(A248="",$D$5&lt;&gt;"Có"),"",Data_HSK4!B242&amp;"  ("&amp;Data_HSK4!C242&amp;")")</f>
        <v/>
      </c>
      <c r="F248" s="1" t="str">
        <f t="shared" si="0"/>
        <v/>
      </c>
      <c r="G248" s="1" t="str">
        <f t="shared" si="1"/>
        <v/>
      </c>
    </row>
    <row r="249" spans="1:7" ht="15.75" customHeight="1">
      <c r="A249" s="14" t="str">
        <f>IF(Data_HSK4!E243="","",Data_HSK4!E243)</f>
        <v>phần (phân số, VD: ba phần tư)</v>
      </c>
      <c r="B249" s="15"/>
      <c r="C249" s="16" t="str">
        <f>IF(OR(A249="",TRIM(B249)=""),"",IF(OR(ISNUMBER(FIND("|"&amp;F249&amp;"|",Data_HSK4!G243)),AND(F249=G249,ISNUMBER(FIND("|"&amp;G249&amp;"|",Data_HSK4!H243)))),"✅","❌"))</f>
        <v/>
      </c>
      <c r="D249" s="17" t="str">
        <f>IF(OR(A249="",$D$5&lt;&gt;"Có"),"",Data_HSK4!B243&amp;"  ("&amp;Data_HSK4!C243&amp;")")</f>
        <v/>
      </c>
      <c r="F249" s="1" t="str">
        <f t="shared" si="0"/>
        <v/>
      </c>
      <c r="G249" s="1" t="str">
        <f t="shared" si="1"/>
        <v/>
      </c>
    </row>
    <row r="250" spans="1:7" ht="15.75" customHeight="1">
      <c r="A250" s="14" t="str">
        <f>IF(Data_HSK4!E244="","",Data_HSK4!E244)</f>
        <v>lần lượt</v>
      </c>
      <c r="B250" s="15"/>
      <c r="C250" s="16" t="str">
        <f>IF(OR(A250="",TRIM(B250)=""),"",IF(OR(ISNUMBER(FIND("|"&amp;F250&amp;"|",Data_HSK4!G244)),AND(F250=G250,ISNUMBER(FIND("|"&amp;G250&amp;"|",Data_HSK4!H244)))),"✅","❌"))</f>
        <v/>
      </c>
      <c r="D250" s="17" t="str">
        <f>IF(OR(A250="",$D$5&lt;&gt;"Có"),"",Data_HSK4!B244&amp;"  ("&amp;Data_HSK4!C244&amp;")")</f>
        <v/>
      </c>
      <c r="F250" s="1" t="str">
        <f t="shared" si="0"/>
        <v/>
      </c>
      <c r="G250" s="1" t="str">
        <f t="shared" si="1"/>
        <v/>
      </c>
    </row>
    <row r="251" spans="1:7" ht="15.75" customHeight="1">
      <c r="A251" s="14" t="str">
        <f>IF(Data_HSK4!E245="","",Data_HSK4!E245)</f>
        <v>phấn đấu</v>
      </c>
      <c r="B251" s="15"/>
      <c r="C251" s="16" t="str">
        <f>IF(OR(A251="",TRIM(B251)=""),"",IF(OR(ISNUMBER(FIND("|"&amp;F251&amp;"|",Data_HSK4!G245)),AND(F251=G251,ISNUMBER(FIND("|"&amp;G251&amp;"|",Data_HSK4!H245)))),"✅","❌"))</f>
        <v/>
      </c>
      <c r="D251" s="17" t="str">
        <f>IF(OR(A251="",$D$5&lt;&gt;"Có"),"",Data_HSK4!B245&amp;"  ("&amp;Data_HSK4!C245&amp;")")</f>
        <v/>
      </c>
      <c r="F251" s="1" t="str">
        <f t="shared" si="0"/>
        <v/>
      </c>
      <c r="G251" s="1" t="str">
        <f t="shared" si="1"/>
        <v/>
      </c>
    </row>
    <row r="252" spans="1:7" ht="15.75" customHeight="1">
      <c r="A252" s="14" t="str">
        <f>IF(Data_HSK4!E246="","",Data_HSK4!E246)</f>
        <v>phong cách</v>
      </c>
      <c r="B252" s="15"/>
      <c r="C252" s="16" t="str">
        <f>IF(OR(A252="",TRIM(B252)=""),"",IF(OR(ISNUMBER(FIND("|"&amp;F252&amp;"|",Data_HSK4!G246)),AND(F252=G252,ISNUMBER(FIND("|"&amp;G252&amp;"|",Data_HSK4!H246)))),"✅","❌"))</f>
        <v/>
      </c>
      <c r="D252" s="17" t="str">
        <f>IF(OR(A252="",$D$5&lt;&gt;"Có"),"",Data_HSK4!B246&amp;"  ("&amp;Data_HSK4!C246&amp;")")</f>
        <v/>
      </c>
      <c r="F252" s="1" t="str">
        <f t="shared" si="0"/>
        <v/>
      </c>
      <c r="G252" s="1" t="str">
        <f t="shared" si="1"/>
        <v/>
      </c>
    </row>
    <row r="253" spans="1:7" ht="15.75" customHeight="1">
      <c r="A253" s="14" t="str">
        <f>IF(Data_HSK4!E247="","",Data_HSK4!E247)</f>
        <v>phong cảnh</v>
      </c>
      <c r="B253" s="15"/>
      <c r="C253" s="16" t="str">
        <f>IF(OR(A253="",TRIM(B253)=""),"",IF(OR(ISNUMBER(FIND("|"&amp;F253&amp;"|",Data_HSK4!G247)),AND(F253=G253,ISNUMBER(FIND("|"&amp;G253&amp;"|",Data_HSK4!H247)))),"✅","❌"))</f>
        <v/>
      </c>
      <c r="D253" s="17" t="str">
        <f>IF(OR(A253="",$D$5&lt;&gt;"Có"),"",Data_HSK4!B247&amp;"  ("&amp;Data_HSK4!C247&amp;")")</f>
        <v/>
      </c>
      <c r="F253" s="1" t="str">
        <f t="shared" si="0"/>
        <v/>
      </c>
      <c r="G253" s="1" t="str">
        <f t="shared" si="1"/>
        <v/>
      </c>
    </row>
    <row r="254" spans="1:7" ht="15.75" customHeight="1">
      <c r="A254" s="14" t="str">
        <f>IF(Data_HSK4!E248="","",Data_HSK4!E248)</f>
        <v>phong tục</v>
      </c>
      <c r="B254" s="15"/>
      <c r="C254" s="16" t="str">
        <f>IF(OR(A254="",TRIM(B254)=""),"",IF(OR(ISNUMBER(FIND("|"&amp;F254&amp;"|",Data_HSK4!G248)),AND(F254=G254,ISNUMBER(FIND("|"&amp;G254&amp;"|",Data_HSK4!H248)))),"✅","❌"))</f>
        <v/>
      </c>
      <c r="D254" s="17" t="str">
        <f>IF(OR(A254="",$D$5&lt;&gt;"Có"),"",Data_HSK4!B248&amp;"  ("&amp;Data_HSK4!C248&amp;")")</f>
        <v/>
      </c>
      <c r="F254" s="1" t="str">
        <f t="shared" si="0"/>
        <v/>
      </c>
      <c r="G254" s="1" t="str">
        <f t="shared" si="1"/>
        <v/>
      </c>
    </row>
    <row r="255" spans="1:7" ht="15.75" customHeight="1">
      <c r="A255" s="14" t="str">
        <f>IF(Data_HSK4!E249="","",Data_HSK4!E249)</f>
        <v>đóng kín</v>
      </c>
      <c r="B255" s="15"/>
      <c r="C255" s="16" t="str">
        <f>IF(OR(A255="",TRIM(B255)=""),"",IF(OR(ISNUMBER(FIND("|"&amp;F255&amp;"|",Data_HSK4!G249)),AND(F255=G255,ISNUMBER(FIND("|"&amp;G255&amp;"|",Data_HSK4!H249)))),"✅","❌"))</f>
        <v/>
      </c>
      <c r="D255" s="17" t="str">
        <f>IF(OR(A255="",$D$5&lt;&gt;"Có"),"",Data_HSK4!B249&amp;"  ("&amp;Data_HSK4!C249&amp;")")</f>
        <v/>
      </c>
      <c r="F255" s="1" t="str">
        <f t="shared" si="0"/>
        <v/>
      </c>
      <c r="G255" s="1" t="str">
        <f t="shared" si="1"/>
        <v/>
      </c>
    </row>
    <row r="256" spans="1:7" ht="15.75" customHeight="1">
      <c r="A256" s="14" t="str">
        <f>IF(Data_HSK4!E250="","",Data_HSK4!E250)</f>
        <v>nếu không thì</v>
      </c>
      <c r="B256" s="15"/>
      <c r="C256" s="16" t="str">
        <f>IF(OR(A256="",TRIM(B256)=""),"",IF(OR(ISNUMBER(FIND("|"&amp;F256&amp;"|",Data_HSK4!G250)),AND(F256=G256,ISNUMBER(FIND("|"&amp;G256&amp;"|",Data_HSK4!H250)))),"✅","❌"))</f>
        <v/>
      </c>
      <c r="D256" s="17" t="str">
        <f>IF(OR(A256="",$D$5&lt;&gt;"Có"),"",Data_HSK4!B250&amp;"  ("&amp;Data_HSK4!C250&amp;")")</f>
        <v/>
      </c>
      <c r="F256" s="1" t="str">
        <f t="shared" si="0"/>
        <v/>
      </c>
      <c r="G256" s="1" t="str">
        <f t="shared" si="1"/>
        <v/>
      </c>
    </row>
    <row r="257" spans="1:7" ht="15.75" customHeight="1">
      <c r="A257" s="14" t="str">
        <f>IF(Data_HSK4!E251="","",Data_HSK4!E251)</f>
        <v>vợ chồng</v>
      </c>
      <c r="B257" s="15"/>
      <c r="C257" s="16" t="str">
        <f>IF(OR(A257="",TRIM(B257)=""),"",IF(OR(ISNUMBER(FIND("|"&amp;F257&amp;"|",Data_HSK4!G251)),AND(F257=G257,ISNUMBER(FIND("|"&amp;G257&amp;"|",Data_HSK4!H251)))),"✅","❌"))</f>
        <v/>
      </c>
      <c r="D257" s="17" t="str">
        <f>IF(OR(A257="",$D$5&lt;&gt;"Có"),"",Data_HSK4!B251&amp;"  ("&amp;Data_HSK4!C251&amp;")")</f>
        <v/>
      </c>
      <c r="F257" s="1" t="str">
        <f t="shared" si="0"/>
        <v/>
      </c>
      <c r="G257" s="1" t="str">
        <f t="shared" si="1"/>
        <v/>
      </c>
    </row>
    <row r="258" spans="1:7" ht="15.75" customHeight="1">
      <c r="A258" s="14" t="str">
        <f>IF(Data_HSK4!E252="","",Data_HSK4!E252)</f>
        <v>vợ chồng</v>
      </c>
      <c r="B258" s="15"/>
      <c r="C258" s="16" t="str">
        <f>IF(OR(A258="",TRIM(B258)=""),"",IF(OR(ISNUMBER(FIND("|"&amp;F258&amp;"|",Data_HSK4!G252)),AND(F258=G258,ISNUMBER(FIND("|"&amp;G258&amp;"|",Data_HSK4!H252)))),"✅","❌"))</f>
        <v/>
      </c>
      <c r="D258" s="17" t="str">
        <f>IF(OR(A258="",$D$5&lt;&gt;"Có"),"",Data_HSK4!B252&amp;"  ("&amp;Data_HSK4!C252&amp;")")</f>
        <v/>
      </c>
      <c r="F258" s="1" t="str">
        <f t="shared" si="0"/>
        <v/>
      </c>
      <c r="G258" s="1" t="str">
        <f t="shared" si="1"/>
        <v/>
      </c>
    </row>
    <row r="259" spans="1:7" ht="15.75" customHeight="1">
      <c r="A259" s="14" t="str">
        <f>IF(Data_HSK4!E253="","",Data_HSK4!E253)</f>
        <v>phu nhân</v>
      </c>
      <c r="B259" s="15"/>
      <c r="C259" s="16" t="str">
        <f>IF(OR(A259="",TRIM(B259)=""),"",IF(OR(ISNUMBER(FIND("|"&amp;F259&amp;"|",Data_HSK4!G253)),AND(F259=G259,ISNUMBER(FIND("|"&amp;G259&amp;"|",Data_HSK4!H253)))),"✅","❌"))</f>
        <v/>
      </c>
      <c r="D259" s="17" t="str">
        <f>IF(OR(A259="",$D$5&lt;&gt;"Có"),"",Data_HSK4!B253&amp;"  ("&amp;Data_HSK4!C253&amp;")")</f>
        <v/>
      </c>
      <c r="F259" s="1" t="str">
        <f t="shared" si="0"/>
        <v/>
      </c>
      <c r="G259" s="1" t="str">
        <f t="shared" si="1"/>
        <v/>
      </c>
    </row>
    <row r="260" spans="1:7" ht="15.75" customHeight="1">
      <c r="A260" s="14" t="str">
        <f>IF(Data_HSK4!E254="","",Data_HSK4!E254)</f>
        <v>ký hiệu</v>
      </c>
      <c r="B260" s="15"/>
      <c r="C260" s="16" t="str">
        <f>IF(OR(A260="",TRIM(B260)=""),"",IF(OR(ISNUMBER(FIND("|"&amp;F260&amp;"|",Data_HSK4!G254)),AND(F260=G260,ISNUMBER(FIND("|"&amp;G260&amp;"|",Data_HSK4!H254)))),"✅","❌"))</f>
        <v/>
      </c>
      <c r="D260" s="17" t="str">
        <f>IF(OR(A260="",$D$5&lt;&gt;"Có"),"",Data_HSK4!B254&amp;"  ("&amp;Data_HSK4!C254&amp;")")</f>
        <v/>
      </c>
      <c r="F260" s="1" t="str">
        <f t="shared" si="0"/>
        <v/>
      </c>
      <c r="G260" s="1" t="str">
        <f t="shared" si="1"/>
        <v/>
      </c>
    </row>
    <row r="261" spans="1:7" ht="15.75" customHeight="1">
      <c r="A261" s="14" t="str">
        <f>IF(Data_HSK4!E255="","",Data_HSK4!E255)</f>
        <v>phù hợp</v>
      </c>
      <c r="B261" s="15"/>
      <c r="C261" s="16" t="str">
        <f>IF(OR(A261="",TRIM(B261)=""),"",IF(OR(ISNUMBER(FIND("|"&amp;F261&amp;"|",Data_HSK4!G255)),AND(F261=G261,ISNUMBER(FIND("|"&amp;G261&amp;"|",Data_HSK4!H255)))),"✅","❌"))</f>
        <v/>
      </c>
      <c r="D261" s="17" t="str">
        <f>IF(OR(A261="",$D$5&lt;&gt;"Có"),"",Data_HSK4!B255&amp;"  ("&amp;Data_HSK4!C255&amp;")")</f>
        <v/>
      </c>
      <c r="F261" s="1" t="str">
        <f t="shared" si="0"/>
        <v/>
      </c>
      <c r="G261" s="1" t="str">
        <f t="shared" si="1"/>
        <v/>
      </c>
    </row>
    <row r="262" spans="1:7" ht="15.75" customHeight="1">
      <c r="A262" s="14" t="str">
        <f>IF(Data_HSK4!E256="","",Data_HSK4!E256)</f>
        <v>bỏ ra</v>
      </c>
      <c r="B262" s="15"/>
      <c r="C262" s="16" t="str">
        <f>IF(OR(A262="",TRIM(B262)=""),"",IF(OR(ISNUMBER(FIND("|"&amp;F262&amp;"|",Data_HSK4!G256)),AND(F262=G262,ISNUMBER(FIND("|"&amp;G262&amp;"|",Data_HSK4!H256)))),"✅","❌"))</f>
        <v/>
      </c>
      <c r="D262" s="17" t="str">
        <f>IF(OR(A262="",$D$5&lt;&gt;"Có"),"",Data_HSK4!B256&amp;"  ("&amp;Data_HSK4!C256&amp;")")</f>
        <v/>
      </c>
      <c r="F262" s="1" t="str">
        <f t="shared" si="0"/>
        <v/>
      </c>
      <c r="G262" s="1" t="str">
        <f t="shared" si="1"/>
        <v/>
      </c>
    </row>
    <row r="263" spans="1:7" ht="15.75" customHeight="1">
      <c r="A263" s="14" t="str">
        <f>IF(Data_HSK4!E257="","",Data_HSK4!E257)</f>
        <v>gánh nặng</v>
      </c>
      <c r="B263" s="15"/>
      <c r="C263" s="16" t="str">
        <f>IF(OR(A263="",TRIM(B263)=""),"",IF(OR(ISNUMBER(FIND("|"&amp;F263&amp;"|",Data_HSK4!G257)),AND(F263=G263,ISNUMBER(FIND("|"&amp;G263&amp;"|",Data_HSK4!H257)))),"✅","❌"))</f>
        <v/>
      </c>
      <c r="D263" s="17" t="str">
        <f>IF(OR(A263="",$D$5&lt;&gt;"Có"),"",Data_HSK4!B257&amp;"  ("&amp;Data_HSK4!C257&amp;")")</f>
        <v/>
      </c>
      <c r="F263" s="1" t="str">
        <f t="shared" ref="F263:F517" si="2">IF(TRIM(B263)="","",SUBSTITUTE(SUBSTITUTE(SUBSTITUTE(SUBSTITUTE(SUBSTITUTE(SUBSTITUTE(SUBSTITUTE(SUBSTITUTE(SUBSTITUTE(SUBSTITUTE(SUBSTITUTE(SUBSTITUTE(SUBSTITUTE(SUBSTITUTE(SUBSTITUTE(SUBSTITUTE(LOWER(TRIM(B263))," ",""),"'",""),"’",""),"·",""),"/",""),"-",""),"(",""),")",""),"（",""),"）",""),"ü","v"),";","|"),"；","|"),",","|"),"，","|"),"、","|"))</f>
        <v/>
      </c>
      <c r="G263" s="1" t="str">
        <f t="shared" ref="G263:G517" si="3">SUBSTITUTE(SUBSTITUTE(SUBSTITUTE(SUBSTITUTE(SUBSTITUTE(SUBSTITUTE(SUBSTITUTE(SUBSTITUTE(SUBSTITUTE(SUBSTITUTE(SUBSTITUTE(SUBSTITUTE(SUBSTITUTE(SUBSTITUTE(SUBSTITUTE(SUBSTITUTE(SUBSTITUTE(SUBSTITUTE(SUBSTITUTE(SUBSTITUTE(SUBSTITUTE(SUBSTITUTE(SUBSTITUTE(SUBSTITUTE(F263,"ā","a"),"á","a"),"ǎ","a"),"à","a"),"ē","e"),"é","e"),"ě","e"),"è","e"),"ī","i"),"í","i"),"ǐ","i"),"ì","i"),"ō","o"),"ó","o"),"ǒ","o"),"ò","o"),"ū","u"),"ú","u"),"ǔ","u"),"ù","u"),"ǖ","v"),"ǘ","v"),"ǚ","v"),"ǜ","v")</f>
        <v/>
      </c>
    </row>
    <row r="264" spans="1:7" ht="15.75" customHeight="1">
      <c r="A264" s="14" t="str">
        <f>IF(Data_HSK4!E258="","",Data_HSK4!E258)</f>
        <v>gần đây</v>
      </c>
      <c r="B264" s="15"/>
      <c r="C264" s="16" t="str">
        <f>IF(OR(A264="",TRIM(B264)=""),"",IF(OR(ISNUMBER(FIND("|"&amp;F264&amp;"|",Data_HSK4!G258)),AND(F264=G264,ISNUMBER(FIND("|"&amp;G264&amp;"|",Data_HSK4!H258)))),"✅","❌"))</f>
        <v/>
      </c>
      <c r="D264" s="17" t="str">
        <f>IF(OR(A264="",$D$5&lt;&gt;"Có"),"",Data_HSK4!B258&amp;"  ("&amp;Data_HSK4!C258&amp;")")</f>
        <v/>
      </c>
      <c r="F264" s="1" t="str">
        <f t="shared" si="2"/>
        <v/>
      </c>
      <c r="G264" s="1" t="str">
        <f t="shared" si="3"/>
        <v/>
      </c>
    </row>
    <row r="265" spans="1:7" ht="15.75" customHeight="1">
      <c r="A265" s="14" t="str">
        <f>IF(Data_HSK4!E259="","",Data_HSK4!E259)</f>
        <v>sao chép</v>
      </c>
      <c r="B265" s="15"/>
      <c r="C265" s="16" t="str">
        <f>IF(OR(A265="",TRIM(B265)=""),"",IF(OR(ISNUMBER(FIND("|"&amp;F265&amp;"|",Data_HSK4!G259)),AND(F265=G265,ISNUMBER(FIND("|"&amp;G265&amp;"|",Data_HSK4!H259)))),"✅","❌"))</f>
        <v/>
      </c>
      <c r="D265" s="17" t="str">
        <f>IF(OR(A265="",$D$5&lt;&gt;"Có"),"",Data_HSK4!B259&amp;"  ("&amp;Data_HSK4!C259&amp;")")</f>
        <v/>
      </c>
      <c r="F265" s="1" t="str">
        <f t="shared" si="2"/>
        <v/>
      </c>
      <c r="G265" s="1" t="str">
        <f t="shared" si="3"/>
        <v/>
      </c>
    </row>
    <row r="266" spans="1:7" ht="15.75" customHeight="1">
      <c r="A266" s="14" t="str">
        <f>IF(Data_HSK4!E260="","",Data_HSK4!E260)</f>
        <v>cải thiện</v>
      </c>
      <c r="B266" s="15"/>
      <c r="C266" s="16" t="str">
        <f>IF(OR(A266="",TRIM(B266)=""),"",IF(OR(ISNUMBER(FIND("|"&amp;F266&amp;"|",Data_HSK4!G260)),AND(F266=G266,ISNUMBER(FIND("|"&amp;G266&amp;"|",Data_HSK4!H260)))),"✅","❌"))</f>
        <v/>
      </c>
      <c r="D266" s="17" t="str">
        <f>IF(OR(A266="",$D$5&lt;&gt;"Có"),"",Data_HSK4!B260&amp;"  ("&amp;Data_HSK4!C260&amp;")")</f>
        <v/>
      </c>
      <c r="F266" s="1" t="str">
        <f t="shared" si="2"/>
        <v/>
      </c>
      <c r="G266" s="1" t="str">
        <f t="shared" si="3"/>
        <v/>
      </c>
    </row>
    <row r="267" spans="1:7" ht="15.75" customHeight="1">
      <c r="A267" s="14" t="str">
        <f>IF(Data_HSK4!E261="","",Data_HSK4!E261)</f>
        <v>sửa chữa</v>
      </c>
      <c r="B267" s="15"/>
      <c r="C267" s="16" t="str">
        <f>IF(OR(A267="",TRIM(B267)=""),"",IF(OR(ISNUMBER(FIND("|"&amp;F267&amp;"|",Data_HSK4!G261)),AND(F267=G267,ISNUMBER(FIND("|"&amp;G267&amp;"|",Data_HSK4!H261)))),"✅","❌"))</f>
        <v/>
      </c>
      <c r="D267" s="17" t="str">
        <f>IF(OR(A267="",$D$5&lt;&gt;"Có"),"",Data_HSK4!B261&amp;"  ("&amp;Data_HSK4!C261&amp;")")</f>
        <v/>
      </c>
      <c r="F267" s="1" t="str">
        <f t="shared" si="2"/>
        <v/>
      </c>
      <c r="G267" s="1" t="str">
        <f t="shared" si="3"/>
        <v/>
      </c>
    </row>
    <row r="268" spans="1:7" ht="15.75" customHeight="1">
      <c r="A268" s="14" t="str">
        <f>IF(Data_HSK4!E262="","",Data_HSK4!E262)</f>
        <v>đậy, che</v>
      </c>
      <c r="B268" s="15"/>
      <c r="C268" s="16" t="str">
        <f>IF(OR(A268="",TRIM(B268)=""),"",IF(OR(ISNUMBER(FIND("|"&amp;F268&amp;"|",Data_HSK4!G262)),AND(F268=G268,ISNUMBER(FIND("|"&amp;G268&amp;"|",Data_HSK4!H262)))),"✅","❌"))</f>
        <v/>
      </c>
      <c r="D268" s="17" t="str">
        <f>IF(OR(A268="",$D$5&lt;&gt;"Có"),"",Data_HSK4!B262&amp;"  ("&amp;Data_HSK4!C262&amp;")")</f>
        <v/>
      </c>
      <c r="F268" s="1" t="str">
        <f t="shared" si="2"/>
        <v/>
      </c>
      <c r="G268" s="1" t="str">
        <f t="shared" si="3"/>
        <v/>
      </c>
    </row>
    <row r="269" spans="1:7" ht="15.75" customHeight="1">
      <c r="A269" s="14" t="str">
        <f>IF(Data_HSK4!E263="","",Data_HSK4!E263)</f>
        <v>khái quát</v>
      </c>
      <c r="B269" s="15"/>
      <c r="C269" s="16" t="str">
        <f>IF(OR(A269="",TRIM(B269)=""),"",IF(OR(ISNUMBER(FIND("|"&amp;F269&amp;"|",Data_HSK4!G263)),AND(F269=G269,ISNUMBER(FIND("|"&amp;G269&amp;"|",Data_HSK4!H263)))),"✅","❌"))</f>
        <v/>
      </c>
      <c r="D269" s="17" t="str">
        <f>IF(OR(A269="",$D$5&lt;&gt;"Có"),"",Data_HSK4!B263&amp;"  ("&amp;Data_HSK4!C263&amp;")")</f>
        <v/>
      </c>
      <c r="F269" s="1" t="str">
        <f t="shared" si="2"/>
        <v/>
      </c>
      <c r="G269" s="1" t="str">
        <f t="shared" si="3"/>
        <v/>
      </c>
    </row>
    <row r="270" spans="1:7" ht="15.75" customHeight="1">
      <c r="A270" s="14" t="str">
        <f>IF(Data_HSK4!E264="","",Data_HSK4!E264)</f>
        <v>có hứng thú</v>
      </c>
      <c r="B270" s="15"/>
      <c r="C270" s="16" t="str">
        <f>IF(OR(A270="",TRIM(B270)=""),"",IF(OR(ISNUMBER(FIND("|"&amp;F270&amp;"|",Data_HSK4!G264)),AND(F270=G270,ISNUMBER(FIND("|"&amp;G270&amp;"|",Data_HSK4!H264)))),"✅","❌"))</f>
        <v/>
      </c>
      <c r="D270" s="17" t="str">
        <f>IF(OR(A270="",$D$5&lt;&gt;"Có"),"",Data_HSK4!B264&amp;"  ("&amp;Data_HSK4!C264&amp;")")</f>
        <v/>
      </c>
      <c r="F270" s="1" t="str">
        <f t="shared" si="2"/>
        <v/>
      </c>
      <c r="G270" s="1" t="str">
        <f t="shared" si="3"/>
        <v/>
      </c>
    </row>
    <row r="271" spans="1:7" ht="15.75" customHeight="1">
      <c r="A271" s="14" t="str">
        <f>IF(Data_HSK4!E265="","",Data_HSK4!E265)</f>
        <v>cao trào</v>
      </c>
      <c r="B271" s="15"/>
      <c r="C271" s="16" t="str">
        <f>IF(OR(A271="",TRIM(B271)=""),"",IF(OR(ISNUMBER(FIND("|"&amp;F271&amp;"|",Data_HSK4!G265)),AND(F271=G271,ISNUMBER(FIND("|"&amp;G271&amp;"|",Data_HSK4!H265)))),"✅","❌"))</f>
        <v/>
      </c>
      <c r="D271" s="17" t="str">
        <f>IF(OR(A271="",$D$5&lt;&gt;"Có"),"",Data_HSK4!B265&amp;"  ("&amp;Data_HSK4!C265&amp;")")</f>
        <v/>
      </c>
      <c r="F271" s="1" t="str">
        <f t="shared" si="2"/>
        <v/>
      </c>
      <c r="G271" s="1" t="str">
        <f t="shared" si="3"/>
        <v/>
      </c>
    </row>
    <row r="272" spans="1:7" ht="15.75" customHeight="1">
      <c r="A272" s="14" t="str">
        <f>IF(Data_HSK4!E266="","",Data_HSK4!E266)</f>
        <v>giá cao</v>
      </c>
      <c r="B272" s="15"/>
      <c r="C272" s="16" t="str">
        <f>IF(OR(A272="",TRIM(B272)=""),"",IF(OR(ISNUMBER(FIND("|"&amp;F272&amp;"|",Data_HSK4!G266)),AND(F272=G272,ISNUMBER(FIND("|"&amp;G272&amp;"|",Data_HSK4!H266)))),"✅","❌"))</f>
        <v/>
      </c>
      <c r="D272" s="17" t="str">
        <f>IF(OR(A272="",$D$5&lt;&gt;"Có"),"",Data_HSK4!B266&amp;"  ("&amp;Data_HSK4!C266&amp;")")</f>
        <v/>
      </c>
      <c r="F272" s="1" t="str">
        <f t="shared" si="2"/>
        <v/>
      </c>
      <c r="G272" s="1" t="str">
        <f t="shared" si="3"/>
        <v/>
      </c>
    </row>
    <row r="273" spans="1:7" ht="15.75" customHeight="1">
      <c r="A273" s="14" t="str">
        <f>IF(Data_HSK4!E267="","",Data_HSK4!E267)</f>
        <v>cao thượng</v>
      </c>
      <c r="B273" s="15"/>
      <c r="C273" s="16" t="str">
        <f>IF(OR(A273="",TRIM(B273)=""),"",IF(OR(ISNUMBER(FIND("|"&amp;F273&amp;"|",Data_HSK4!G267)),AND(F273=G273,ISNUMBER(FIND("|"&amp;G273&amp;"|",Data_HSK4!H267)))),"✅","❌"))</f>
        <v/>
      </c>
      <c r="D273" s="17" t="str">
        <f>IF(OR(A273="",$D$5&lt;&gt;"Có"),"",Data_HSK4!B267&amp;"  ("&amp;Data_HSK4!C267&amp;")")</f>
        <v/>
      </c>
      <c r="F273" s="1" t="str">
        <f t="shared" si="2"/>
        <v/>
      </c>
      <c r="G273" s="1" t="str">
        <f t="shared" si="3"/>
        <v/>
      </c>
    </row>
    <row r="274" spans="1:7" ht="15.75" customHeight="1">
      <c r="A274" s="14" t="str">
        <f>IF(Data_HSK4!E268="","",Data_HSK4!E268)</f>
        <v>tàu cao tốc</v>
      </c>
      <c r="B274" s="15"/>
      <c r="C274" s="16" t="str">
        <f>IF(OR(A274="",TRIM(B274)=""),"",IF(OR(ISNUMBER(FIND("|"&amp;F274&amp;"|",Data_HSK4!G268)),AND(F274=G274,ISNUMBER(FIND("|"&amp;G274&amp;"|",Data_HSK4!H268)))),"✅","❌"))</f>
        <v/>
      </c>
      <c r="D274" s="17" t="str">
        <f>IF(OR(A274="",$D$5&lt;&gt;"Có"),"",Data_HSK4!B268&amp;"  ("&amp;Data_HSK4!C268&amp;")")</f>
        <v/>
      </c>
      <c r="F274" s="1" t="str">
        <f t="shared" si="2"/>
        <v/>
      </c>
      <c r="G274" s="1" t="str">
        <f t="shared" si="3"/>
        <v/>
      </c>
    </row>
    <row r="275" spans="1:7" ht="15.75" customHeight="1">
      <c r="A275" s="14" t="str">
        <f>IF(Data_HSK4!E269="","",Data_HSK4!E269)</f>
        <v>đặc biệt</v>
      </c>
      <c r="B275" s="15"/>
      <c r="C275" s="16" t="str">
        <f>IF(OR(A275="",TRIM(B275)=""),"",IF(OR(ISNUMBER(FIND("|"&amp;F275&amp;"|",Data_HSK4!G269)),AND(F275=G275,ISNUMBER(FIND("|"&amp;G275&amp;"|",Data_HSK4!H269)))),"✅","❌"))</f>
        <v/>
      </c>
      <c r="D275" s="17" t="str">
        <f>IF(OR(A275="",$D$5&lt;&gt;"Có"),"",Data_HSK4!B269&amp;"  ("&amp;Data_HSK4!C269&amp;")")</f>
        <v/>
      </c>
      <c r="F275" s="1" t="str">
        <f t="shared" si="2"/>
        <v/>
      </c>
      <c r="G275" s="1" t="str">
        <f t="shared" si="3"/>
        <v/>
      </c>
    </row>
    <row r="276" spans="1:7" ht="15.75" customHeight="1">
      <c r="A276" s="14" t="str">
        <f>IF(Data_HSK4!E270="","",Data_HSK4!E270)</f>
        <v>cách, ngăn cách</v>
      </c>
      <c r="B276" s="15"/>
      <c r="C276" s="16" t="str">
        <f>IF(OR(A276="",TRIM(B276)=""),"",IF(OR(ISNUMBER(FIND("|"&amp;F276&amp;"|",Data_HSK4!G270)),AND(F276=G276,ISNUMBER(FIND("|"&amp;G276&amp;"|",Data_HSK4!H270)))),"✅","❌"))</f>
        <v/>
      </c>
      <c r="D276" s="17" t="str">
        <f>IF(OR(A276="",$D$5&lt;&gt;"Có"),"",Data_HSK4!B270&amp;"  ("&amp;Data_HSK4!C270&amp;")")</f>
        <v/>
      </c>
      <c r="F276" s="1" t="str">
        <f t="shared" si="2"/>
        <v/>
      </c>
      <c r="G276" s="1" t="str">
        <f t="shared" si="3"/>
        <v/>
      </c>
    </row>
    <row r="277" spans="1:7" ht="15.75" customHeight="1">
      <c r="A277" s="14" t="str">
        <f>IF(Data_HSK4!E271="","",Data_HSK4!E271)</f>
        <v>cách biệt</v>
      </c>
      <c r="B277" s="15"/>
      <c r="C277" s="16" t="str">
        <f>IF(OR(A277="",TRIM(B277)=""),"",IF(OR(ISNUMBER(FIND("|"&amp;F277&amp;"|",Data_HSK4!G271)),AND(F277=G277,ISNUMBER(FIND("|"&amp;G277&amp;"|",Data_HSK4!H271)))),"✅","❌"))</f>
        <v/>
      </c>
      <c r="D277" s="17" t="str">
        <f>IF(OR(A277="",$D$5&lt;&gt;"Có"),"",Data_HSK4!B271&amp;"  ("&amp;Data_HSK4!C271&amp;")")</f>
        <v/>
      </c>
      <c r="F277" s="1" t="str">
        <f t="shared" si="2"/>
        <v/>
      </c>
      <c r="G277" s="1" t="str">
        <f t="shared" si="3"/>
        <v/>
      </c>
    </row>
    <row r="278" spans="1:7" ht="15.75" customHeight="1">
      <c r="A278" s="14" t="str">
        <f>IF(Data_HSK4!E272="","",Data_HSK4!E272)</f>
        <v>cá biệt</v>
      </c>
      <c r="B278" s="15"/>
      <c r="C278" s="16" t="str">
        <f>IF(OR(A278="",TRIM(B278)=""),"",IF(OR(ISNUMBER(FIND("|"&amp;F278&amp;"|",Data_HSK4!G272)),AND(F278=G278,ISNUMBER(FIND("|"&amp;G278&amp;"|",Data_HSK4!H272)))),"✅","❌"))</f>
        <v/>
      </c>
      <c r="D278" s="17" t="str">
        <f>IF(OR(A278="",$D$5&lt;&gt;"Có"),"",Data_HSK4!B272&amp;"  ("&amp;Data_HSK4!C272&amp;")")</f>
        <v/>
      </c>
      <c r="F278" s="1" t="str">
        <f t="shared" si="2"/>
        <v/>
      </c>
      <c r="G278" s="1" t="str">
        <f t="shared" si="3"/>
        <v/>
      </c>
    </row>
    <row r="279" spans="1:7" ht="15.75" customHeight="1">
      <c r="A279" s="14" t="str">
        <f>IF(Data_HSK4!E273="","",Data_HSK4!E273)</f>
        <v>cá thể</v>
      </c>
      <c r="B279" s="15"/>
      <c r="C279" s="16" t="str">
        <f>IF(OR(A279="",TRIM(B279)=""),"",IF(OR(ISNUMBER(FIND("|"&amp;F279&amp;"|",Data_HSK4!G273)),AND(F279=G279,ISNUMBER(FIND("|"&amp;G279&amp;"|",Data_HSK4!H273)))),"✅","❌"))</f>
        <v/>
      </c>
      <c r="D279" s="17" t="str">
        <f>IF(OR(A279="",$D$5&lt;&gt;"Có"),"",Data_HSK4!B273&amp;"  ("&amp;Data_HSK4!C273&amp;")")</f>
        <v/>
      </c>
      <c r="F279" s="1" t="str">
        <f t="shared" si="2"/>
        <v/>
      </c>
      <c r="G279" s="1" t="str">
        <f t="shared" si="3"/>
        <v/>
      </c>
    </row>
    <row r="280" spans="1:7" ht="15.75" customHeight="1">
      <c r="A280" s="14" t="str">
        <f>IF(Data_HSK4!E274="","",Data_HSK4!E274)</f>
        <v>từng</v>
      </c>
      <c r="B280" s="15"/>
      <c r="C280" s="16" t="str">
        <f>IF(OR(A280="",TRIM(B280)=""),"",IF(OR(ISNUMBER(FIND("|"&amp;F280&amp;"|",Data_HSK4!G274)),AND(F280=G280,ISNUMBER(FIND("|"&amp;G280&amp;"|",Data_HSK4!H274)))),"✅","❌"))</f>
        <v/>
      </c>
      <c r="D280" s="17" t="str">
        <f>IF(OR(A280="",$D$5&lt;&gt;"Có"),"",Data_HSK4!B274&amp;"  ("&amp;Data_HSK4!C274&amp;")")</f>
        <v/>
      </c>
      <c r="F280" s="1" t="str">
        <f t="shared" si="2"/>
        <v/>
      </c>
      <c r="G280" s="1" t="str">
        <f t="shared" si="3"/>
        <v/>
      </c>
    </row>
    <row r="281" spans="1:7" ht="15.75" customHeight="1">
      <c r="A281" s="14" t="str">
        <f>IF(Data_HSK4!E275="","",Data_HSK4!E275)</f>
        <v>rễ, gốc</v>
      </c>
      <c r="B281" s="15"/>
      <c r="C281" s="16" t="str">
        <f>IF(OR(A281="",TRIM(B281)=""),"",IF(OR(ISNUMBER(FIND("|"&amp;F281&amp;"|",Data_HSK4!G275)),AND(F281=G281,ISNUMBER(FIND("|"&amp;G281&amp;"|",Data_HSK4!H275)))),"✅","❌"))</f>
        <v/>
      </c>
      <c r="D281" s="17" t="str">
        <f>IF(OR(A281="",$D$5&lt;&gt;"Có"),"",Data_HSK4!B275&amp;"  ("&amp;Data_HSK4!C275&amp;")")</f>
        <v/>
      </c>
      <c r="F281" s="1" t="str">
        <f t="shared" si="2"/>
        <v/>
      </c>
      <c r="G281" s="1" t="str">
        <f t="shared" si="3"/>
        <v/>
      </c>
    </row>
    <row r="282" spans="1:7" ht="15.75" customHeight="1">
      <c r="A282" s="14" t="str">
        <f>IF(Data_HSK4!E276="","",Data_HSK4!E276)</f>
        <v>căn cứ</v>
      </c>
      <c r="B282" s="15"/>
      <c r="C282" s="16" t="str">
        <f>IF(OR(A282="",TRIM(B282)=""),"",IF(OR(ISNUMBER(FIND("|"&amp;F282&amp;"|",Data_HSK4!G276)),AND(F282=G282,ISNUMBER(FIND("|"&amp;G282&amp;"|",Data_HSK4!H276)))),"✅","❌"))</f>
        <v/>
      </c>
      <c r="D282" s="17" t="str">
        <f>IF(OR(A282="",$D$5&lt;&gt;"Có"),"",Data_HSK4!B276&amp;"  ("&amp;Data_HSK4!C276&amp;")")</f>
        <v/>
      </c>
      <c r="F282" s="1" t="str">
        <f t="shared" si="2"/>
        <v/>
      </c>
      <c r="G282" s="1" t="str">
        <f t="shared" si="3"/>
        <v/>
      </c>
    </row>
    <row r="283" spans="1:7" ht="15.75" customHeight="1">
      <c r="A283" s="14" t="str">
        <f>IF(Data_HSK4!E277="","",Data_HSK4!E277)</f>
        <v>công trình</v>
      </c>
      <c r="B283" s="15"/>
      <c r="C283" s="16" t="str">
        <f>IF(OR(A283="",TRIM(B283)=""),"",IF(OR(ISNUMBER(FIND("|"&amp;F283&amp;"|",Data_HSK4!G277)),AND(F283=G283,ISNUMBER(FIND("|"&amp;G283&amp;"|",Data_HSK4!H277)))),"✅","❌"))</f>
        <v/>
      </c>
      <c r="D283" s="17" t="str">
        <f>IF(OR(A283="",$D$5&lt;&gt;"Có"),"",Data_HSK4!B277&amp;"  ("&amp;Data_HSK4!C277&amp;")")</f>
        <v/>
      </c>
      <c r="F283" s="1" t="str">
        <f t="shared" si="2"/>
        <v/>
      </c>
      <c r="G283" s="1" t="str">
        <f t="shared" si="3"/>
        <v/>
      </c>
    </row>
    <row r="284" spans="1:7" ht="15.75" customHeight="1">
      <c r="A284" s="14" t="str">
        <f>IF(Data_HSK4!E278="","",Data_HSK4!E278)</f>
        <v>công nguyên</v>
      </c>
      <c r="B284" s="15"/>
      <c r="C284" s="16" t="str">
        <f>IF(OR(A284="",TRIM(B284)=""),"",IF(OR(ISNUMBER(FIND("|"&amp;F284&amp;"|",Data_HSK4!G278)),AND(F284=G284,ISNUMBER(FIND("|"&amp;G284&amp;"|",Data_HSK4!H278)))),"✅","❌"))</f>
        <v/>
      </c>
      <c r="D284" s="17" t="str">
        <f>IF(OR(A284="",$D$5&lt;&gt;"Có"),"",Data_HSK4!B278&amp;"  ("&amp;Data_HSK4!C278&amp;")")</f>
        <v/>
      </c>
      <c r="F284" s="1" t="str">
        <f t="shared" si="2"/>
        <v/>
      </c>
      <c r="G284" s="1" t="str">
        <f t="shared" si="3"/>
        <v/>
      </c>
    </row>
    <row r="285" spans="1:7" ht="15.75" customHeight="1">
      <c r="A285" s="14" t="str">
        <f>IF(Data_HSK4!E279="","",Data_HSK4!E279)</f>
        <v>cung ứng</v>
      </c>
      <c r="B285" s="15"/>
      <c r="C285" s="16" t="str">
        <f>IF(OR(A285="",TRIM(B285)=""),"",IF(OR(ISNUMBER(FIND("|"&amp;F285&amp;"|",Data_HSK4!G279)),AND(F285=G285,ISNUMBER(FIND("|"&amp;G285&amp;"|",Data_HSK4!H279)))),"✅","❌"))</f>
        <v/>
      </c>
      <c r="D285" s="17" t="str">
        <f>IF(OR(A285="",$D$5&lt;&gt;"Có"),"",Data_HSK4!B279&amp;"  ("&amp;Data_HSK4!C279&amp;")")</f>
        <v/>
      </c>
      <c r="F285" s="1" t="str">
        <f t="shared" si="2"/>
        <v/>
      </c>
      <c r="G285" s="1" t="str">
        <f t="shared" si="3"/>
        <v/>
      </c>
    </row>
    <row r="286" spans="1:7" ht="15.75" customHeight="1">
      <c r="A286" s="14" t="str">
        <f>IF(Data_HSK4!E280="","",Data_HSK4!E280)</f>
        <v>cùng, chung; tổng cộng</v>
      </c>
      <c r="B286" s="15"/>
      <c r="C286" s="16" t="str">
        <f>IF(OR(A286="",TRIM(B286)=""),"",IF(OR(ISNUMBER(FIND("|"&amp;F286&amp;"|",Data_HSK4!G280)),AND(F286=G286,ISNUMBER(FIND("|"&amp;G286&amp;"|",Data_HSK4!H280)))),"✅","❌"))</f>
        <v/>
      </c>
      <c r="D286" s="17" t="str">
        <f>IF(OR(A286="",$D$5&lt;&gt;"Có"),"",Data_HSK4!B280&amp;"  ("&amp;Data_HSK4!C280&amp;")")</f>
        <v/>
      </c>
      <c r="F286" s="1" t="str">
        <f t="shared" si="2"/>
        <v/>
      </c>
      <c r="G286" s="1" t="str">
        <f t="shared" si="3"/>
        <v/>
      </c>
    </row>
    <row r="287" spans="1:7" ht="15.75" customHeight="1">
      <c r="A287" s="14" t="str">
        <f>IF(Data_HSK4!E281="","",Data_HSK4!E281)</f>
        <v>cấu thành</v>
      </c>
      <c r="B287" s="15"/>
      <c r="C287" s="16" t="str">
        <f>IF(OR(A287="",TRIM(B287)=""),"",IF(OR(ISNUMBER(FIND("|"&amp;F287&amp;"|",Data_HSK4!G281)),AND(F287=G287,ISNUMBER(FIND("|"&amp;G287&amp;"|",Data_HSK4!H281)))),"✅","❌"))</f>
        <v/>
      </c>
      <c r="D287" s="17" t="str">
        <f>IF(OR(A287="",$D$5&lt;&gt;"Có"),"",Data_HSK4!B281&amp;"  ("&amp;Data_HSK4!C281&amp;")")</f>
        <v/>
      </c>
      <c r="F287" s="1" t="str">
        <f t="shared" si="2"/>
        <v/>
      </c>
      <c r="G287" s="1" t="str">
        <f t="shared" si="3"/>
        <v/>
      </c>
    </row>
    <row r="288" spans="1:7" ht="15.75" customHeight="1">
      <c r="A288" s="14" t="str">
        <f>IF(Data_HSK4!E282="","",Data_HSK4!E282)</f>
        <v>cấu tạo</v>
      </c>
      <c r="B288" s="15"/>
      <c r="C288" s="16" t="str">
        <f>IF(OR(A288="",TRIM(B288)=""),"",IF(OR(ISNUMBER(FIND("|"&amp;F288&amp;"|",Data_HSK4!G282)),AND(F288=G288,ISNUMBER(FIND("|"&amp;G288&amp;"|",Data_HSK4!H282)))),"✅","❌"))</f>
        <v/>
      </c>
      <c r="D288" s="17" t="str">
        <f>IF(OR(A288="",$D$5&lt;&gt;"Có"),"",Data_HSK4!B282&amp;"  ("&amp;Data_HSK4!C282&amp;")")</f>
        <v/>
      </c>
      <c r="F288" s="1" t="str">
        <f t="shared" si="2"/>
        <v/>
      </c>
      <c r="G288" s="1" t="str">
        <f t="shared" si="3"/>
        <v/>
      </c>
    </row>
    <row r="289" spans="1:7" ht="15.75" customHeight="1">
      <c r="A289" s="14" t="str">
        <f>IF(Data_HSK4!E283="","",Data_HSK4!E283)</f>
        <v>mua</v>
      </c>
      <c r="B289" s="15"/>
      <c r="C289" s="16" t="str">
        <f>IF(OR(A289="",TRIM(B289)=""),"",IF(OR(ISNUMBER(FIND("|"&amp;F289&amp;"|",Data_HSK4!G283)),AND(F289=G289,ISNUMBER(FIND("|"&amp;G289&amp;"|",Data_HSK4!H283)))),"✅","❌"))</f>
        <v/>
      </c>
      <c r="D289" s="17" t="str">
        <f>IF(OR(A289="",$D$5&lt;&gt;"Có"),"",Data_HSK4!B283&amp;"  ("&amp;Data_HSK4!C283&amp;")")</f>
        <v/>
      </c>
      <c r="F289" s="1" t="str">
        <f t="shared" si="2"/>
        <v/>
      </c>
      <c r="G289" s="1" t="str">
        <f t="shared" si="3"/>
        <v/>
      </c>
    </row>
    <row r="290" spans="1:7" ht="15.75" customHeight="1">
      <c r="A290" s="14" t="str">
        <f>IF(Data_HSK4!E284="","",Data_HSK4!E284)</f>
        <v>mua sắm</v>
      </c>
      <c r="B290" s="15"/>
      <c r="C290" s="16" t="str">
        <f>IF(OR(A290="",TRIM(B290)=""),"",IF(OR(ISNUMBER(FIND("|"&amp;F290&amp;"|",Data_HSK4!G284)),AND(F290=G290,ISNUMBER(FIND("|"&amp;G290&amp;"|",Data_HSK4!H284)))),"✅","❌"))</f>
        <v/>
      </c>
      <c r="D290" s="17" t="str">
        <f>IF(OR(A290="",$D$5&lt;&gt;"Có"),"",Data_HSK4!B284&amp;"  ("&amp;Data_HSK4!C284&amp;")")</f>
        <v/>
      </c>
      <c r="F290" s="1" t="str">
        <f t="shared" si="2"/>
        <v/>
      </c>
      <c r="G290" s="1" t="str">
        <f t="shared" si="3"/>
        <v/>
      </c>
    </row>
    <row r="291" spans="1:7" ht="15.75" customHeight="1">
      <c r="A291" s="14" t="str">
        <f>IF(Data_HSK4!E285="","",Data_HSK4!E285)</f>
        <v>xương</v>
      </c>
      <c r="B291" s="15"/>
      <c r="C291" s="16" t="str">
        <f>IF(OR(A291="",TRIM(B291)=""),"",IF(OR(ISNUMBER(FIND("|"&amp;F291&amp;"|",Data_HSK4!G285)),AND(F291=G291,ISNUMBER(FIND("|"&amp;G291&amp;"|",Data_HSK4!H285)))),"✅","❌"))</f>
        <v/>
      </c>
      <c r="D291" s="17" t="str">
        <f>IF(OR(A291="",$D$5&lt;&gt;"Có"),"",Data_HSK4!B285&amp;"  ("&amp;Data_HSK4!C285&amp;")")</f>
        <v/>
      </c>
      <c r="F291" s="1" t="str">
        <f t="shared" si="2"/>
        <v/>
      </c>
      <c r="G291" s="1" t="str">
        <f t="shared" si="3"/>
        <v/>
      </c>
    </row>
    <row r="292" spans="1:7" ht="15.75" customHeight="1">
      <c r="A292" s="14" t="str">
        <f>IF(Data_HSK4!E286="","",Data_HSK4!E286)</f>
        <v>cố định</v>
      </c>
      <c r="B292" s="15"/>
      <c r="C292" s="16" t="str">
        <f>IF(OR(A292="",TRIM(B292)=""),"",IF(OR(ISNUMBER(FIND("|"&amp;F292&amp;"|",Data_HSK4!G286)),AND(F292=G292,ISNUMBER(FIND("|"&amp;G292&amp;"|",Data_HSK4!H286)))),"✅","❌"))</f>
        <v/>
      </c>
      <c r="D292" s="17" t="str">
        <f>IF(OR(A292="",$D$5&lt;&gt;"Có"),"",Data_HSK4!B286&amp;"  ("&amp;Data_HSK4!C286&amp;")")</f>
        <v/>
      </c>
      <c r="F292" s="1" t="str">
        <f t="shared" si="2"/>
        <v/>
      </c>
      <c r="G292" s="1" t="str">
        <f t="shared" si="3"/>
        <v/>
      </c>
    </row>
    <row r="293" spans="1:7" ht="15.75" customHeight="1">
      <c r="A293" s="14" t="str">
        <f>IF(Data_HSK4!E287="","",Data_HSK4!E287)</f>
        <v>dưa</v>
      </c>
      <c r="B293" s="15"/>
      <c r="C293" s="16" t="str">
        <f>IF(OR(A293="",TRIM(B293)=""),"",IF(OR(ISNUMBER(FIND("|"&amp;F293&amp;"|",Data_HSK4!G287)),AND(F293=G293,ISNUMBER(FIND("|"&amp;G293&amp;"|",Data_HSK4!H287)))),"✅","❌"))</f>
        <v/>
      </c>
      <c r="D293" s="17" t="str">
        <f>IF(OR(A293="",$D$5&lt;&gt;"Có"),"",Data_HSK4!B287&amp;"  ("&amp;Data_HSK4!C287&amp;")")</f>
        <v/>
      </c>
      <c r="F293" s="1" t="str">
        <f t="shared" si="2"/>
        <v/>
      </c>
      <c r="G293" s="1" t="str">
        <f t="shared" si="3"/>
        <v/>
      </c>
    </row>
    <row r="294" spans="1:7" ht="15.75" customHeight="1">
      <c r="A294" s="14" t="str">
        <f>IF(Data_HSK4!E288="","",Data_HSK4!E288)</f>
        <v>lạ lùng (tính từ, phó từ)</v>
      </c>
      <c r="B294" s="15"/>
      <c r="C294" s="16" t="str">
        <f>IF(OR(A294="",TRIM(B294)=""),"",IF(OR(ISNUMBER(FIND("|"&amp;F294&amp;"|",Data_HSK4!G288)),AND(F294=G294,ISNUMBER(FIND("|"&amp;G294&amp;"|",Data_HSK4!H288)))),"✅","❌"))</f>
        <v/>
      </c>
      <c r="D294" s="17" t="str">
        <f>IF(OR(A294="",$D$5&lt;&gt;"Có"),"",Data_HSK4!B288&amp;"  ("&amp;Data_HSK4!C288&amp;")")</f>
        <v/>
      </c>
      <c r="F294" s="1" t="str">
        <f t="shared" si="2"/>
        <v/>
      </c>
      <c r="G294" s="1" t="str">
        <f t="shared" si="3"/>
        <v/>
      </c>
    </row>
    <row r="295" spans="1:7" ht="15.75" customHeight="1">
      <c r="A295" s="14" t="str">
        <f>IF(Data_HSK4!E289="","",Data_HSK4!E289)</f>
        <v>ải, cửa ải (danh từ)</v>
      </c>
      <c r="B295" s="15"/>
      <c r="C295" s="16" t="str">
        <f>IF(OR(A295="",TRIM(B295)=""),"",IF(OR(ISNUMBER(FIND("|"&amp;F295&amp;"|",Data_HSK4!G289)),AND(F295=G295,ISNUMBER(FIND("|"&amp;G295&amp;"|",Data_HSK4!H289)))),"✅","❌"))</f>
        <v/>
      </c>
      <c r="D295" s="17" t="str">
        <f>IF(OR(A295="",$D$5&lt;&gt;"Có"),"",Data_HSK4!B289&amp;"  ("&amp;Data_HSK4!C289&amp;")")</f>
        <v/>
      </c>
      <c r="F295" s="1" t="str">
        <f t="shared" si="2"/>
        <v/>
      </c>
      <c r="G295" s="1" t="str">
        <f t="shared" si="3"/>
        <v/>
      </c>
    </row>
    <row r="296" spans="1:7" ht="15.75" customHeight="1">
      <c r="A296" s="14" t="str">
        <f>IF(Data_HSK4!E290="","",Data_HSK4!E290)</f>
        <v>đóng</v>
      </c>
      <c r="B296" s="15"/>
      <c r="C296" s="16" t="str">
        <f>IF(OR(A296="",TRIM(B296)=""),"",IF(OR(ISNUMBER(FIND("|"&amp;F296&amp;"|",Data_HSK4!G290)),AND(F296=G296,ISNUMBER(FIND("|"&amp;G296&amp;"|",Data_HSK4!H290)))),"✅","❌"))</f>
        <v/>
      </c>
      <c r="D296" s="17" t="str">
        <f>IF(OR(A296="",$D$5&lt;&gt;"Có"),"",Data_HSK4!B290&amp;"  ("&amp;Data_HSK4!C290&amp;")")</f>
        <v/>
      </c>
      <c r="F296" s="1" t="str">
        <f t="shared" si="2"/>
        <v/>
      </c>
      <c r="G296" s="1" t="str">
        <f t="shared" si="3"/>
        <v/>
      </c>
    </row>
    <row r="297" spans="1:7" ht="15.75" customHeight="1">
      <c r="A297" s="14" t="str">
        <f>IF(Data_HSK4!E291="","",Data_HSK4!E291)</f>
        <v>về</v>
      </c>
      <c r="B297" s="15"/>
      <c r="C297" s="16" t="str">
        <f>IF(OR(A297="",TRIM(B297)=""),"",IF(OR(ISNUMBER(FIND("|"&amp;F297&amp;"|",Data_HSK4!G291)),AND(F297=G297,ISNUMBER(FIND("|"&amp;G297&amp;"|",Data_HSK4!H291)))),"✅","❌"))</f>
        <v/>
      </c>
      <c r="D297" s="17" t="str">
        <f>IF(OR(A297="",$D$5&lt;&gt;"Có"),"",Data_HSK4!B291&amp;"  ("&amp;Data_HSK4!C291&amp;")")</f>
        <v/>
      </c>
      <c r="F297" s="1" t="str">
        <f t="shared" si="2"/>
        <v/>
      </c>
      <c r="G297" s="1" t="str">
        <f t="shared" si="3"/>
        <v/>
      </c>
    </row>
    <row r="298" spans="1:7" ht="15.75" customHeight="1">
      <c r="A298" s="14" t="str">
        <f>IF(Data_HSK4!E292="","",Data_HSK4!E292)</f>
        <v>quan chức</v>
      </c>
      <c r="B298" s="15"/>
      <c r="C298" s="16" t="str">
        <f>IF(OR(A298="",TRIM(B298)=""),"",IF(OR(ISNUMBER(FIND("|"&amp;F298&amp;"|",Data_HSK4!G292)),AND(F298=G298,ISNUMBER(FIND("|"&amp;G298&amp;"|",Data_HSK4!H292)))),"✅","❌"))</f>
        <v/>
      </c>
      <c r="D298" s="17" t="str">
        <f>IF(OR(A298="",$D$5&lt;&gt;"Có"),"",Data_HSK4!B292&amp;"  ("&amp;Data_HSK4!C292&amp;")")</f>
        <v/>
      </c>
      <c r="F298" s="1" t="str">
        <f t="shared" si="2"/>
        <v/>
      </c>
      <c r="G298" s="1" t="str">
        <f t="shared" si="3"/>
        <v/>
      </c>
    </row>
    <row r="299" spans="1:7" ht="15.75" customHeight="1">
      <c r="A299" s="14" t="str">
        <f>IF(Data_HSK4!E293="","",Data_HSK4!E293)</f>
        <v>chính thức</v>
      </c>
      <c r="B299" s="15"/>
      <c r="C299" s="16" t="str">
        <f>IF(OR(A299="",TRIM(B299)=""),"",IF(OR(ISNUMBER(FIND("|"&amp;F299&amp;"|",Data_HSK4!G293)),AND(F299=G299,ISNUMBER(FIND("|"&amp;G299&amp;"|",Data_HSK4!H293)))),"✅","❌"))</f>
        <v/>
      </c>
      <c r="D299" s="17" t="str">
        <f>IF(OR(A299="",$D$5&lt;&gt;"Có"),"",Data_HSK4!B293&amp;"  ("&amp;Data_HSK4!C293&amp;")")</f>
        <v/>
      </c>
      <c r="F299" s="1" t="str">
        <f t="shared" si="2"/>
        <v/>
      </c>
      <c r="G299" s="1" t="str">
        <f t="shared" si="3"/>
        <v/>
      </c>
    </row>
    <row r="300" spans="1:7" ht="15.75" customHeight="1">
      <c r="A300" s="14" t="str">
        <f>IF(Data_HSK4!E294="","",Data_HSK4!E294)</f>
        <v>quang lâm (lịch sự)</v>
      </c>
      <c r="B300" s="15"/>
      <c r="C300" s="16" t="str">
        <f>IF(OR(A300="",TRIM(B300)=""),"",IF(OR(ISNUMBER(FIND("|"&amp;F300&amp;"|",Data_HSK4!G294)),AND(F300=G300,ISNUMBER(FIND("|"&amp;G300&amp;"|",Data_HSK4!H294)))),"✅","❌"))</f>
        <v/>
      </c>
      <c r="D300" s="17" t="str">
        <f>IF(OR(A300="",$D$5&lt;&gt;"Có"),"",Data_HSK4!B294&amp;"  ("&amp;Data_HSK4!C294&amp;")")</f>
        <v/>
      </c>
      <c r="F300" s="1" t="str">
        <f t="shared" si="2"/>
        <v/>
      </c>
      <c r="G300" s="1" t="str">
        <f t="shared" si="3"/>
        <v/>
      </c>
    </row>
    <row r="301" spans="1:7" ht="15.75" customHeight="1">
      <c r="A301" s="14" t="str">
        <f>IF(Data_HSK4!E295="","",Data_HSK4!E295)</f>
        <v>đĩa CD</v>
      </c>
      <c r="B301" s="15"/>
      <c r="C301" s="16" t="str">
        <f>IF(OR(A301="",TRIM(B301)=""),"",IF(OR(ISNUMBER(FIND("|"&amp;F301&amp;"|",Data_HSK4!G295)),AND(F301=G301,ISNUMBER(FIND("|"&amp;G301&amp;"|",Data_HSK4!H295)))),"✅","❌"))</f>
        <v/>
      </c>
      <c r="D301" s="17" t="str">
        <f>IF(OR(A301="",$D$5&lt;&gt;"Có"),"",Data_HSK4!B295&amp;"  ("&amp;Data_HSK4!C295&amp;")")</f>
        <v/>
      </c>
      <c r="F301" s="1" t="str">
        <f t="shared" si="2"/>
        <v/>
      </c>
      <c r="G301" s="1" t="str">
        <f t="shared" si="3"/>
        <v/>
      </c>
    </row>
    <row r="302" spans="1:7" ht="15.75" customHeight="1">
      <c r="A302" s="14" t="str">
        <f>IF(Data_HSK4!E296="","",Data_HSK4!E296)</f>
        <v>đi dạo</v>
      </c>
      <c r="B302" s="15"/>
      <c r="C302" s="16" t="str">
        <f>IF(OR(A302="",TRIM(B302)=""),"",IF(OR(ISNUMBER(FIND("|"&amp;F302&amp;"|",Data_HSK4!G296)),AND(F302=G302,ISNUMBER(FIND("|"&amp;G302&amp;"|",Data_HSK4!H296)))),"✅","❌"))</f>
        <v/>
      </c>
      <c r="D302" s="17" t="str">
        <f>IF(OR(A302="",$D$5&lt;&gt;"Có"),"",Data_HSK4!B296&amp;"  ("&amp;Data_HSK4!C296&amp;")")</f>
        <v/>
      </c>
      <c r="F302" s="1" t="str">
        <f t="shared" si="2"/>
        <v/>
      </c>
      <c r="G302" s="1" t="str">
        <f t="shared" si="3"/>
        <v/>
      </c>
    </row>
    <row r="303" spans="1:7" ht="15.75" customHeight="1">
      <c r="A303" s="14" t="str">
        <f>IF(Data_HSK4!E297="","",Data_HSK4!E297)</f>
        <v>quay về</v>
      </c>
      <c r="B303" s="15"/>
      <c r="C303" s="16" t="str">
        <f>IF(OR(A303="",TRIM(B303)=""),"",IF(OR(ISNUMBER(FIND("|"&amp;F303&amp;"|",Data_HSK4!G297)),AND(F303=G303,ISNUMBER(FIND("|"&amp;G303&amp;"|",Data_HSK4!H297)))),"✅","❌"))</f>
        <v/>
      </c>
      <c r="D303" s="17" t="str">
        <f>IF(OR(A303="",$D$5&lt;&gt;"Có"),"",Data_HSK4!B297&amp;"  ("&amp;Data_HSK4!C297&amp;")")</f>
        <v/>
      </c>
      <c r="F303" s="1" t="str">
        <f t="shared" si="2"/>
        <v/>
      </c>
      <c r="G303" s="1" t="str">
        <f t="shared" si="3"/>
        <v/>
      </c>
    </row>
    <row r="304" spans="1:7" ht="15.75" customHeight="1">
      <c r="A304" s="14" t="str">
        <f>IF(Data_HSK4!E298="","",Data_HSK4!E298)</f>
        <v>quy luật</v>
      </c>
      <c r="B304" s="15"/>
      <c r="C304" s="16" t="str">
        <f>IF(OR(A304="",TRIM(B304)=""),"",IF(OR(ISNUMBER(FIND("|"&amp;F304&amp;"|",Data_HSK4!G298)),AND(F304=G304,ISNUMBER(FIND("|"&amp;G304&amp;"|",Data_HSK4!H298)))),"✅","❌"))</f>
        <v/>
      </c>
      <c r="D304" s="17" t="str">
        <f>IF(OR(A304="",$D$5&lt;&gt;"Có"),"",Data_HSK4!B298&amp;"  ("&amp;Data_HSK4!C298&amp;")")</f>
        <v/>
      </c>
      <c r="F304" s="1" t="str">
        <f t="shared" si="2"/>
        <v/>
      </c>
      <c r="G304" s="1" t="str">
        <f t="shared" si="3"/>
        <v/>
      </c>
    </row>
    <row r="305" spans="1:7" ht="15.75" customHeight="1">
      <c r="A305" s="14" t="str">
        <f>IF(Data_HSK4!E299="","",Data_HSK4!E299)</f>
        <v>quy mô</v>
      </c>
      <c r="B305" s="15"/>
      <c r="C305" s="16" t="str">
        <f>IF(OR(A305="",TRIM(B305)=""),"",IF(OR(ISNUMBER(FIND("|"&amp;F305&amp;"|",Data_HSK4!G299)),AND(F305=G305,ISNUMBER(FIND("|"&amp;G305&amp;"|",Data_HSK4!H299)))),"✅","❌"))</f>
        <v/>
      </c>
      <c r="D305" s="17" t="str">
        <f>IF(OR(A305="",$D$5&lt;&gt;"Có"),"",Data_HSK4!B299&amp;"  ("&amp;Data_HSK4!C299&amp;")")</f>
        <v/>
      </c>
      <c r="F305" s="1" t="str">
        <f t="shared" si="2"/>
        <v/>
      </c>
      <c r="G305" s="1" t="str">
        <f t="shared" si="3"/>
        <v/>
      </c>
    </row>
    <row r="306" spans="1:7" ht="15.75" customHeight="1">
      <c r="A306" s="14" t="str">
        <f>IF(Data_HSK4!E300="","",Data_HSK4!E300)</f>
        <v>quy tắc</v>
      </c>
      <c r="B306" s="15"/>
      <c r="C306" s="16" t="str">
        <f>IF(OR(A306="",TRIM(B306)=""),"",IF(OR(ISNUMBER(FIND("|"&amp;F306&amp;"|",Data_HSK4!G300)),AND(F306=G306,ISNUMBER(FIND("|"&amp;G306&amp;"|",Data_HSK4!H300)))),"✅","❌"))</f>
        <v/>
      </c>
      <c r="D306" s="17" t="str">
        <f>IF(OR(A306="",$D$5&lt;&gt;"Có"),"",Data_HSK4!B300&amp;"  ("&amp;Data_HSK4!C300&amp;")")</f>
        <v/>
      </c>
      <c r="F306" s="1" t="str">
        <f t="shared" si="2"/>
        <v/>
      </c>
      <c r="G306" s="1" t="str">
        <f t="shared" si="3"/>
        <v/>
      </c>
    </row>
    <row r="307" spans="1:7" ht="15.75" customHeight="1">
      <c r="A307" s="14" t="str">
        <f>IF(Data_HSK4!E301="","",Data_HSK4!E301)</f>
        <v>quả, thành quả</v>
      </c>
      <c r="B307" s="15"/>
      <c r="C307" s="16" t="str">
        <f>IF(OR(A307="",TRIM(B307)=""),"",IF(OR(ISNUMBER(FIND("|"&amp;F307&amp;"|",Data_HSK4!G301)),AND(F307=G307,ISNUMBER(FIND("|"&amp;G307&amp;"|",Data_HSK4!H301)))),"✅","❌"))</f>
        <v/>
      </c>
      <c r="D307" s="17" t="str">
        <f>IF(OR(A307="",$D$5&lt;&gt;"Có"),"",Data_HSK4!B301&amp;"  ("&amp;Data_HSK4!C301&amp;")")</f>
        <v/>
      </c>
      <c r="F307" s="1" t="str">
        <f t="shared" si="2"/>
        <v/>
      </c>
      <c r="G307" s="1" t="str">
        <f t="shared" si="3"/>
        <v/>
      </c>
    </row>
    <row r="308" spans="1:7" ht="15.75" customHeight="1">
      <c r="A308" s="14" t="str">
        <f>IF(Data_HSK4!E302="","",Data_HSK4!E302)</f>
        <v>quá đáng</v>
      </c>
      <c r="B308" s="15"/>
      <c r="C308" s="16" t="str">
        <f>IF(OR(A308="",TRIM(B308)=""),"",IF(OR(ISNUMBER(FIND("|"&amp;F308&amp;"|",Data_HSK4!G302)),AND(F308=G308,ISNUMBER(FIND("|"&amp;G308&amp;"|",Data_HSK4!H302)))),"✅","❌"))</f>
        <v/>
      </c>
      <c r="D308" s="17" t="str">
        <f>IF(OR(A308="",$D$5&lt;&gt;"Có"),"",Data_HSK4!B302&amp;"  ("&amp;Data_HSK4!C302&amp;")")</f>
        <v/>
      </c>
      <c r="F308" s="1" t="str">
        <f t="shared" si="2"/>
        <v/>
      </c>
      <c r="G308" s="1" t="str">
        <f t="shared" si="3"/>
        <v/>
      </c>
    </row>
    <row r="309" spans="1:7" ht="15.75" customHeight="1">
      <c r="A309" s="14" t="str">
        <f>IF(Data_HSK4!E303="","",Data_HSK4!E303)</f>
        <v>nước biển</v>
      </c>
      <c r="B309" s="15"/>
      <c r="C309" s="16" t="str">
        <f>IF(OR(A309="",TRIM(B309)=""),"",IF(OR(ISNUMBER(FIND("|"&amp;F309&amp;"|",Data_HSK4!G303)),AND(F309=G309,ISNUMBER(FIND("|"&amp;G309&amp;"|",Data_HSK4!H303)))),"✅","❌"))</f>
        <v/>
      </c>
      <c r="D309" s="17" t="str">
        <f>IF(OR(A309="",$D$5&lt;&gt;"Có"),"",Data_HSK4!B303&amp;"  ("&amp;Data_HSK4!C303&amp;")")</f>
        <v/>
      </c>
      <c r="F309" s="1" t="str">
        <f t="shared" si="2"/>
        <v/>
      </c>
      <c r="G309" s="1" t="str">
        <f t="shared" si="3"/>
        <v/>
      </c>
    </row>
    <row r="310" spans="1:7" ht="15.75" customHeight="1">
      <c r="A310" s="14" t="str">
        <f>IF(Data_HSK4!E304="","",Data_HSK4!E304)</f>
        <v>hải sản</v>
      </c>
      <c r="B310" s="15"/>
      <c r="C310" s="16" t="str">
        <f>IF(OR(A310="",TRIM(B310)=""),"",IF(OR(ISNUMBER(FIND("|"&amp;F310&amp;"|",Data_HSK4!G304)),AND(F310=G310,ISNUMBER(FIND("|"&amp;G310&amp;"|",Data_HSK4!H304)))),"✅","❌"))</f>
        <v/>
      </c>
      <c r="D310" s="17" t="str">
        <f>IF(OR(A310="",$D$5&lt;&gt;"Có"),"",Data_HSK4!B304&amp;"  ("&amp;Data_HSK4!C304&amp;")")</f>
        <v/>
      </c>
      <c r="F310" s="1" t="str">
        <f t="shared" si="2"/>
        <v/>
      </c>
      <c r="G310" s="1" t="str">
        <f t="shared" si="3"/>
        <v/>
      </c>
    </row>
    <row r="311" spans="1:7" ht="15.75" customHeight="1">
      <c r="A311" s="14" t="str">
        <f>IF(Data_HSK4!E305="","",Data_HSK4!E305)</f>
        <v>chứa</v>
      </c>
      <c r="B311" s="15"/>
      <c r="C311" s="16" t="str">
        <f>IF(OR(A311="",TRIM(B311)=""),"",IF(OR(ISNUMBER(FIND("|"&amp;F311&amp;"|",Data_HSK4!G305)),AND(F311=G311,ISNUMBER(FIND("|"&amp;G311&amp;"|",Data_HSK4!H305)))),"✅","❌"))</f>
        <v/>
      </c>
      <c r="D311" s="17" t="str">
        <f>IF(OR(A311="",$D$5&lt;&gt;"Có"),"",Data_HSK4!B305&amp;"  ("&amp;Data_HSK4!C305&amp;")")</f>
        <v/>
      </c>
      <c r="F311" s="1" t="str">
        <f t="shared" si="2"/>
        <v/>
      </c>
      <c r="G311" s="1" t="str">
        <f t="shared" si="3"/>
        <v/>
      </c>
    </row>
    <row r="312" spans="1:7" ht="15.75" customHeight="1">
      <c r="A312" s="14" t="str">
        <f>IF(Data_HSK4!E306="","",Data_HSK4!E306)</f>
        <v>hàm lượng</v>
      </c>
      <c r="B312" s="15"/>
      <c r="C312" s="16" t="str">
        <f>IF(OR(A312="",TRIM(B312)=""),"",IF(OR(ISNUMBER(FIND("|"&amp;F312&amp;"|",Data_HSK4!G306)),AND(F312=G312,ISNUMBER(FIND("|"&amp;G312&amp;"|",Data_HSK4!H306)))),"✅","❌"))</f>
        <v/>
      </c>
      <c r="D312" s="17" t="str">
        <f>IF(OR(A312="",$D$5&lt;&gt;"Có"),"",Data_HSK4!B306&amp;"  ("&amp;Data_HSK4!C306&amp;")")</f>
        <v/>
      </c>
      <c r="F312" s="1" t="str">
        <f t="shared" si="2"/>
        <v/>
      </c>
      <c r="G312" s="1" t="str">
        <f t="shared" si="3"/>
        <v/>
      </c>
    </row>
    <row r="313" spans="1:7" ht="15.75" customHeight="1">
      <c r="A313" s="14" t="str">
        <f>IF(Data_HSK4!E307="","",Data_HSK4!E307)</f>
        <v>hàm ý</v>
      </c>
      <c r="B313" s="15"/>
      <c r="C313" s="16" t="str">
        <f>IF(OR(A313="",TRIM(B313)=""),"",IF(OR(ISNUMBER(FIND("|"&amp;F313&amp;"|",Data_HSK4!G307)),AND(F313=G313,ISNUMBER(FIND("|"&amp;G313&amp;"|",Data_HSK4!H307)))),"✅","❌"))</f>
        <v/>
      </c>
      <c r="D313" s="17" t="str">
        <f>IF(OR(A313="",$D$5&lt;&gt;"Có"),"",Data_HSK4!B307&amp;"  ("&amp;Data_HSK4!C307&amp;")")</f>
        <v/>
      </c>
      <c r="F313" s="1" t="str">
        <f t="shared" si="2"/>
        <v/>
      </c>
      <c r="G313" s="1" t="str">
        <f t="shared" si="3"/>
        <v/>
      </c>
    </row>
    <row r="314" spans="1:7" ht="15.75" customHeight="1">
      <c r="A314" s="14" t="str">
        <f>IF(Data_HSK4!E308="","",Data_HSK4!E308)</f>
        <v>có chứa</v>
      </c>
      <c r="B314" s="15"/>
      <c r="C314" s="16" t="str">
        <f>IF(OR(A314="",TRIM(B314)=""),"",IF(OR(ISNUMBER(FIND("|"&amp;F314&amp;"|",Data_HSK4!G308)),AND(F314=G314,ISNUMBER(FIND("|"&amp;G314&amp;"|",Data_HSK4!H308)))),"✅","❌"))</f>
        <v/>
      </c>
      <c r="D314" s="17" t="str">
        <f>IF(OR(A314="",$D$5&lt;&gt;"Có"),"",Data_HSK4!B308&amp;"  ("&amp;Data_HSK4!C308&amp;")")</f>
        <v/>
      </c>
      <c r="F314" s="1" t="str">
        <f t="shared" si="2"/>
        <v/>
      </c>
      <c r="G314" s="1" t="str">
        <f t="shared" si="3"/>
        <v/>
      </c>
    </row>
    <row r="315" spans="1:7" ht="15.75" customHeight="1">
      <c r="A315" s="14" t="str">
        <f>IF(Data_HSK4!E309="","",Data_HSK4!E309)</f>
        <v>kỳ nghỉ đông</v>
      </c>
      <c r="B315" s="15"/>
      <c r="C315" s="16" t="str">
        <f>IF(OR(A315="",TRIM(B315)=""),"",IF(OR(ISNUMBER(FIND("|"&amp;F315&amp;"|",Data_HSK4!G309)),AND(F315=G315,ISNUMBER(FIND("|"&amp;G315&amp;"|",Data_HSK4!H309)))),"✅","❌"))</f>
        <v/>
      </c>
      <c r="D315" s="17" t="str">
        <f>IF(OR(A315="",$D$5&lt;&gt;"Có"),"",Data_HSK4!B309&amp;"  ("&amp;Data_HSK4!C309&amp;")")</f>
        <v/>
      </c>
      <c r="F315" s="1" t="str">
        <f t="shared" si="2"/>
        <v/>
      </c>
      <c r="G315" s="1" t="str">
        <f t="shared" si="3"/>
        <v/>
      </c>
    </row>
    <row r="316" spans="1:7" ht="15.75" customHeight="1">
      <c r="A316" s="14" t="str">
        <f>IF(Data_HSK4!E310="","",Data_HSK4!E310)</f>
        <v>lạnh buốt</v>
      </c>
      <c r="B316" s="15"/>
      <c r="C316" s="16" t="str">
        <f>IF(OR(A316="",TRIM(B316)=""),"",IF(OR(ISNUMBER(FIND("|"&amp;F316&amp;"|",Data_HSK4!G310)),AND(F316=G316,ISNUMBER(FIND("|"&amp;G316&amp;"|",Data_HSK4!H310)))),"✅","❌"))</f>
        <v/>
      </c>
      <c r="D316" s="17" t="str">
        <f>IF(OR(A316="",$D$5&lt;&gt;"Có"),"",Data_HSK4!B310&amp;"  ("&amp;Data_HSK4!C310&amp;")")</f>
        <v/>
      </c>
      <c r="F316" s="1" t="str">
        <f t="shared" si="2"/>
        <v/>
      </c>
      <c r="G316" s="1" t="str">
        <f t="shared" si="3"/>
        <v/>
      </c>
    </row>
    <row r="317" spans="1:7" ht="15.75" customHeight="1">
      <c r="A317" s="14" t="str">
        <f>IF(Data_HSK4!E311="","",Data_HSK4!E311)</f>
        <v>ngành nghề</v>
      </c>
      <c r="B317" s="15"/>
      <c r="C317" s="16" t="str">
        <f>IF(OR(A317="",TRIM(B317)=""),"",IF(OR(ISNUMBER(FIND("|"&amp;F317&amp;"|",Data_HSK4!G311)),AND(F317=G317,ISNUMBER(FIND("|"&amp;G317&amp;"|",Data_HSK4!H311)))),"✅","❌"))</f>
        <v/>
      </c>
      <c r="D317" s="17" t="str">
        <f>IF(OR(A317="",$D$5&lt;&gt;"Có"),"",Data_HSK4!B311&amp;"  ("&amp;Data_HSK4!C311&amp;")")</f>
        <v/>
      </c>
      <c r="F317" s="1" t="str">
        <f t="shared" si="2"/>
        <v/>
      </c>
      <c r="G317" s="1" t="str">
        <f t="shared" si="3"/>
        <v/>
      </c>
    </row>
    <row r="318" spans="1:7" ht="15.75" customHeight="1">
      <c r="A318" s="14" t="str">
        <f>IF(Data_HSK4!E312="","",Data_HSK4!E312)</f>
        <v>chuyến bay</v>
      </c>
      <c r="B318" s="15"/>
      <c r="C318" s="16" t="str">
        <f>IF(OR(A318="",TRIM(B318)=""),"",IF(OR(ISNUMBER(FIND("|"&amp;F318&amp;"|",Data_HSK4!G312)),AND(F318=G318,ISNUMBER(FIND("|"&amp;G318&amp;"|",Data_HSK4!H312)))),"✅","❌"))</f>
        <v/>
      </c>
      <c r="D318" s="17" t="str">
        <f>IF(OR(A318="",$D$5&lt;&gt;"Có"),"",Data_HSK4!B312&amp;"  ("&amp;Data_HSK4!C312&amp;")")</f>
        <v/>
      </c>
      <c r="F318" s="1" t="str">
        <f t="shared" si="2"/>
        <v/>
      </c>
      <c r="G318" s="1" t="str">
        <f t="shared" si="3"/>
        <v/>
      </c>
    </row>
    <row r="319" spans="1:7" ht="15.75" customHeight="1">
      <c r="A319" s="14" t="str">
        <f>IF(Data_HSK4!E313="","",Data_HSK4!E313)</f>
        <v>hàng không</v>
      </c>
      <c r="B319" s="15"/>
      <c r="C319" s="16" t="str">
        <f>IF(OR(A319="",TRIM(B319)=""),"",IF(OR(ISNUMBER(FIND("|"&amp;F319&amp;"|",Data_HSK4!G313)),AND(F319=G319,ISNUMBER(FIND("|"&amp;G319&amp;"|",Data_HSK4!H313)))),"✅","❌"))</f>
        <v/>
      </c>
      <c r="D319" s="17" t="str">
        <f>IF(OR(A319="",$D$5&lt;&gt;"Có"),"",Data_HSK4!B313&amp;"  ("&amp;Data_HSK4!C313&amp;")")</f>
        <v/>
      </c>
      <c r="F319" s="1" t="str">
        <f t="shared" si="2"/>
        <v/>
      </c>
      <c r="G319" s="1" t="str">
        <f t="shared" si="3"/>
        <v/>
      </c>
    </row>
    <row r="320" spans="1:7" ht="15.75" customHeight="1">
      <c r="A320" s="14" t="str">
        <f>IF(Data_HSK4!E314="","",Data_HSK4!E314)</f>
        <v>milimét</v>
      </c>
      <c r="B320" s="15"/>
      <c r="C320" s="16" t="str">
        <f>IF(OR(A320="",TRIM(B320)=""),"",IF(OR(ISNUMBER(FIND("|"&amp;F320&amp;"|",Data_HSK4!G314)),AND(F320=G320,ISNUMBER(FIND("|"&amp;G320&amp;"|",Data_HSK4!H314)))),"✅","❌"))</f>
        <v/>
      </c>
      <c r="D320" s="17" t="str">
        <f>IF(OR(A320="",$D$5&lt;&gt;"Có"),"",Data_HSK4!B314&amp;"  ("&amp;Data_HSK4!C314&amp;")")</f>
        <v/>
      </c>
      <c r="F320" s="1" t="str">
        <f t="shared" si="2"/>
        <v/>
      </c>
      <c r="G320" s="1" t="str">
        <f t="shared" si="3"/>
        <v/>
      </c>
    </row>
    <row r="321" spans="1:7" ht="15.75" customHeight="1">
      <c r="A321" s="14" t="str">
        <f>IF(Data_HSK4!E315="","",Data_HSK4!E315)</f>
        <v>mililít</v>
      </c>
      <c r="B321" s="15"/>
      <c r="C321" s="16" t="str">
        <f>IF(OR(A321="",TRIM(B321)=""),"",IF(OR(ISNUMBER(FIND("|"&amp;F321&amp;"|",Data_HSK4!G315)),AND(F321=G321,ISNUMBER(FIND("|"&amp;G321&amp;"|",Data_HSK4!H315)))),"✅","❌"))</f>
        <v/>
      </c>
      <c r="D321" s="17" t="str">
        <f>IF(OR(A321="",$D$5&lt;&gt;"Có"),"",Data_HSK4!B315&amp;"  ("&amp;Data_HSK4!C315&amp;")")</f>
        <v/>
      </c>
      <c r="F321" s="1" t="str">
        <f t="shared" si="2"/>
        <v/>
      </c>
      <c r="G321" s="1" t="str">
        <f t="shared" si="3"/>
        <v/>
      </c>
    </row>
    <row r="322" spans="1:7" ht="15.75" customHeight="1">
      <c r="A322" s="14" t="str">
        <f>IF(Data_HSK4!E316="","",Data_HSK4!E316)</f>
        <v>bạn thân</v>
      </c>
      <c r="B322" s="15"/>
      <c r="C322" s="16" t="str">
        <f>IF(OR(A322="",TRIM(B322)=""),"",IF(OR(ISNUMBER(FIND("|"&amp;F322&amp;"|",Data_HSK4!G316)),AND(F322=G322,ISNUMBER(FIND("|"&amp;G322&amp;"|",Data_HSK4!H316)))),"✅","❌"))</f>
        <v/>
      </c>
      <c r="D322" s="17" t="str">
        <f>IF(OR(A322="",$D$5&lt;&gt;"Có"),"",Data_HSK4!B316&amp;"  ("&amp;Data_HSK4!C316&amp;")")</f>
        <v/>
      </c>
      <c r="F322" s="1" t="str">
        <f t="shared" si="2"/>
        <v/>
      </c>
      <c r="G322" s="1" t="str">
        <f t="shared" si="3"/>
        <v/>
      </c>
    </row>
    <row r="323" spans="1:7" ht="15.75" customHeight="1">
      <c r="A323" s="14" t="str">
        <f>IF(Data_HSK4!E317="","",Data_HSK4!E317)</f>
        <v>số (điện thoại, phòng...)</v>
      </c>
      <c r="B323" s="15"/>
      <c r="C323" s="16" t="str">
        <f>IF(OR(A323="",TRIM(B323)=""),"",IF(OR(ISNUMBER(FIND("|"&amp;F323&amp;"|",Data_HSK4!G317)),AND(F323=G323,ISNUMBER(FIND("|"&amp;G323&amp;"|",Data_HSK4!H317)))),"✅","❌"))</f>
        <v/>
      </c>
      <c r="D323" s="17" t="str">
        <f>IF(OR(A323="",$D$5&lt;&gt;"Có"),"",Data_HSK4!B317&amp;"  ("&amp;Data_HSK4!C317&amp;")")</f>
        <v/>
      </c>
      <c r="F323" s="1" t="str">
        <f t="shared" si="2"/>
        <v/>
      </c>
      <c r="G323" s="1" t="str">
        <f t="shared" si="3"/>
        <v/>
      </c>
    </row>
    <row r="324" spans="1:7" ht="15.75" customHeight="1">
      <c r="A324" s="14" t="str">
        <f>IF(Data_HSK4!E318="","",Data_HSK4!E318)</f>
        <v>thích, ưa (hào)</v>
      </c>
      <c r="B324" s="15"/>
      <c r="C324" s="16" t="str">
        <f>IF(OR(A324="",TRIM(B324)=""),"",IF(OR(ISNUMBER(FIND("|"&amp;F324&amp;"|",Data_HSK4!G318)),AND(F324=G324,ISNUMBER(FIND("|"&amp;G324&amp;"|",Data_HSK4!H318)))),"✅","❌"))</f>
        <v/>
      </c>
      <c r="D324" s="17" t="str">
        <f>IF(OR(A324="",$D$5&lt;&gt;"Có"),"",Data_HSK4!B318&amp;"  ("&amp;Data_HSK4!C318&amp;")")</f>
        <v/>
      </c>
      <c r="F324" s="1" t="str">
        <f t="shared" si="2"/>
        <v/>
      </c>
      <c r="G324" s="1" t="str">
        <f t="shared" si="3"/>
        <v/>
      </c>
    </row>
    <row r="325" spans="1:7" ht="15.75" customHeight="1">
      <c r="A325" s="14" t="str">
        <f>IF(Data_HSK4!E319="","",Data_HSK4!E319)</f>
        <v>hợp đồng</v>
      </c>
      <c r="B325" s="15"/>
      <c r="C325" s="16" t="str">
        <f>IF(OR(A325="",TRIM(B325)=""),"",IF(OR(ISNUMBER(FIND("|"&amp;F325&amp;"|",Data_HSK4!G319)),AND(F325=G325,ISNUMBER(FIND("|"&amp;G325&amp;"|",Data_HSK4!H319)))),"✅","❌"))</f>
        <v/>
      </c>
      <c r="D325" s="17" t="str">
        <f>IF(OR(A325="",$D$5&lt;&gt;"Có"),"",Data_HSK4!B319&amp;"  ("&amp;Data_HSK4!C319&amp;")")</f>
        <v/>
      </c>
      <c r="F325" s="1" t="str">
        <f t="shared" si="2"/>
        <v/>
      </c>
      <c r="G325" s="1" t="str">
        <f t="shared" si="3"/>
        <v/>
      </c>
    </row>
    <row r="326" spans="1:7" ht="15.75" customHeight="1">
      <c r="A326" s="14" t="str">
        <f>IF(Data_HSK4!E320="","",Data_HSK4!E320)</f>
        <v>bóng tối</v>
      </c>
      <c r="B326" s="15"/>
      <c r="C326" s="16" t="str">
        <f>IF(OR(A326="",TRIM(B326)=""),"",IF(OR(ISNUMBER(FIND("|"&amp;F326&amp;"|",Data_HSK4!G320)),AND(F326=G326,ISNUMBER(FIND("|"&amp;G326&amp;"|",Data_HSK4!H320)))),"✅","❌"))</f>
        <v/>
      </c>
      <c r="D326" s="17" t="str">
        <f>IF(OR(A326="",$D$5&lt;&gt;"Có"),"",Data_HSK4!B320&amp;"  ("&amp;Data_HSK4!C320&amp;")")</f>
        <v/>
      </c>
      <c r="F326" s="1" t="str">
        <f t="shared" si="2"/>
        <v/>
      </c>
      <c r="G326" s="1" t="str">
        <f t="shared" si="3"/>
        <v/>
      </c>
    </row>
    <row r="327" spans="1:7" ht="15.75" customHeight="1">
      <c r="A327" s="14" t="str">
        <f>IF(Data_HSK4!E321="","",Data_HSK4!E321)</f>
        <v>bao lì xì</v>
      </c>
      <c r="B327" s="15"/>
      <c r="C327" s="16" t="str">
        <f>IF(OR(A327="",TRIM(B327)=""),"",IF(OR(ISNUMBER(FIND("|"&amp;F327&amp;"|",Data_HSK4!G321)),AND(F327=G327,ISNUMBER(FIND("|"&amp;G327&amp;"|",Data_HSK4!H321)))),"✅","❌"))</f>
        <v/>
      </c>
      <c r="D327" s="17" t="str">
        <f>IF(OR(A327="",$D$5&lt;&gt;"Có"),"",Data_HSK4!B321&amp;"  ("&amp;Data_HSK4!C321&amp;")")</f>
        <v/>
      </c>
      <c r="F327" s="1" t="str">
        <f t="shared" si="2"/>
        <v/>
      </c>
      <c r="G327" s="1" t="str">
        <f t="shared" si="3"/>
        <v/>
      </c>
    </row>
    <row r="328" spans="1:7" ht="15.75" customHeight="1">
      <c r="A328" s="14" t="str">
        <f>IF(Data_HSK4!E322="","",Data_HSK4!E322)</f>
        <v>phía sau</v>
      </c>
      <c r="B328" s="15"/>
      <c r="C328" s="16" t="str">
        <f>IF(OR(A328="",TRIM(B328)=""),"",IF(OR(ISNUMBER(FIND("|"&amp;F328&amp;"|",Data_HSK4!G322)),AND(F328=G328,ISNUMBER(FIND("|"&amp;G328&amp;"|",Data_HSK4!H322)))),"✅","❌"))</f>
        <v/>
      </c>
      <c r="D328" s="17" t="str">
        <f>IF(OR(A328="",$D$5&lt;&gt;"Có"),"",Data_HSK4!B322&amp;"  ("&amp;Data_HSK4!C322&amp;")")</f>
        <v/>
      </c>
      <c r="F328" s="1" t="str">
        <f t="shared" si="2"/>
        <v/>
      </c>
      <c r="G328" s="1" t="str">
        <f t="shared" si="3"/>
        <v/>
      </c>
    </row>
    <row r="329" spans="1:7" ht="15.75" customHeight="1">
      <c r="A329" s="14" t="str">
        <f>IF(Data_HSK4!E323="","",Data_HSK4!E323)</f>
        <v>dày</v>
      </c>
      <c r="B329" s="15"/>
      <c r="C329" s="16" t="str">
        <f>IF(OR(A329="",TRIM(B329)=""),"",IF(OR(ISNUMBER(FIND("|"&amp;F329&amp;"|",Data_HSK4!G323)),AND(F329=G329,ISNUMBER(FIND("|"&amp;G329&amp;"|",Data_HSK4!H323)))),"✅","❌"))</f>
        <v/>
      </c>
      <c r="D329" s="17" t="str">
        <f>IF(OR(A329="",$D$5&lt;&gt;"Có"),"",Data_HSK4!B323&amp;"  ("&amp;Data_HSK4!C323&amp;")")</f>
        <v/>
      </c>
      <c r="F329" s="1" t="str">
        <f t="shared" si="2"/>
        <v/>
      </c>
      <c r="G329" s="1" t="str">
        <f t="shared" si="3"/>
        <v/>
      </c>
    </row>
    <row r="330" spans="1:7" ht="15.75" customHeight="1">
      <c r="A330" s="14" t="str">
        <f>IF(Data_HSK4!E324="","",Data_HSK4!E324)</f>
        <v>hô hấp</v>
      </c>
      <c r="B330" s="15"/>
      <c r="C330" s="16" t="str">
        <f>IF(OR(A330="",TRIM(B330)=""),"",IF(OR(ISNUMBER(FIND("|"&amp;F330&amp;"|",Data_HSK4!G324)),AND(F330=G330,ISNUMBER(FIND("|"&amp;G330&amp;"|",Data_HSK4!H324)))),"✅","❌"))</f>
        <v/>
      </c>
      <c r="D330" s="17" t="str">
        <f>IF(OR(A330="",$D$5&lt;&gt;"Có"),"",Data_HSK4!B324&amp;"  ("&amp;Data_HSK4!C324&amp;")")</f>
        <v/>
      </c>
      <c r="F330" s="1" t="str">
        <f t="shared" si="2"/>
        <v/>
      </c>
      <c r="G330" s="1" t="str">
        <f t="shared" si="3"/>
        <v/>
      </c>
    </row>
    <row r="331" spans="1:7" ht="15.75" customHeight="1">
      <c r="A331" s="14" t="str">
        <f>IF(Data_HSK4!E325="","",Data_HSK4!E325)</f>
        <v>xem nhẹ</v>
      </c>
      <c r="B331" s="15"/>
      <c r="C331" s="16" t="str">
        <f>IF(OR(A331="",TRIM(B331)=""),"",IF(OR(ISNUMBER(FIND("|"&amp;F331&amp;"|",Data_HSK4!G325)),AND(F331=G331,ISNUMBER(FIND("|"&amp;G331&amp;"|",Data_HSK4!H325)))),"✅","❌"))</f>
        <v/>
      </c>
      <c r="D331" s="17" t="str">
        <f>IF(OR(A331="",$D$5&lt;&gt;"Có"),"",Data_HSK4!B325&amp;"  ("&amp;Data_HSK4!C325&amp;")")</f>
        <v/>
      </c>
      <c r="F331" s="1" t="str">
        <f t="shared" si="2"/>
        <v/>
      </c>
      <c r="G331" s="1" t="str">
        <f t="shared" si="3"/>
        <v/>
      </c>
    </row>
    <row r="332" spans="1:7" ht="15.75" customHeight="1">
      <c r="A332" s="14" t="str">
        <f>IF(Data_HSK4!E326="","",Data_HSK4!E326)</f>
        <v>hộ</v>
      </c>
      <c r="B332" s="15"/>
      <c r="C332" s="16" t="str">
        <f>IF(OR(A332="",TRIM(B332)=""),"",IF(OR(ISNUMBER(FIND("|"&amp;F332&amp;"|",Data_HSK4!G326)),AND(F332=G332,ISNUMBER(FIND("|"&amp;G332&amp;"|",Data_HSK4!H326)))),"✅","❌"))</f>
        <v/>
      </c>
      <c r="D332" s="17" t="str">
        <f>IF(OR(A332="",$D$5&lt;&gt;"Có"),"",Data_HSK4!B326&amp;"  ("&amp;Data_HSK4!C326&amp;")")</f>
        <v/>
      </c>
      <c r="F332" s="1" t="str">
        <f t="shared" si="2"/>
        <v/>
      </c>
      <c r="G332" s="1" t="str">
        <f t="shared" si="3"/>
        <v/>
      </c>
    </row>
    <row r="333" spans="1:7" ht="15.75" customHeight="1">
      <c r="A333" s="14" t="str">
        <f>IF(Data_HSK4!E327="","",Data_HSK4!E327)</f>
        <v>y tá</v>
      </c>
      <c r="B333" s="15"/>
      <c r="C333" s="16" t="str">
        <f>IF(OR(A333="",TRIM(B333)=""),"",IF(OR(ISNUMBER(FIND("|"&amp;F333&amp;"|",Data_HSK4!G327)),AND(F333=G333,ISNUMBER(FIND("|"&amp;G333&amp;"|",Data_HSK4!H327)))),"✅","❌"))</f>
        <v/>
      </c>
      <c r="D333" s="17" t="str">
        <f>IF(OR(A333="",$D$5&lt;&gt;"Có"),"",Data_HSK4!B327&amp;"  ("&amp;Data_HSK4!C327&amp;")")</f>
        <v/>
      </c>
      <c r="F333" s="1" t="str">
        <f t="shared" si="2"/>
        <v/>
      </c>
      <c r="G333" s="1" t="str">
        <f t="shared" si="3"/>
        <v/>
      </c>
    </row>
    <row r="334" spans="1:7" ht="15.75" customHeight="1">
      <c r="A334" s="14" t="str">
        <f>IF(Data_HSK4!E328="","",Data_HSK4!E328)</f>
        <v>hoa, sặc sỡ (tính từ)</v>
      </c>
      <c r="B334" s="15"/>
      <c r="C334" s="16" t="str">
        <f>IF(OR(A334="",TRIM(B334)=""),"",IF(OR(ISNUMBER(FIND("|"&amp;F334&amp;"|",Data_HSK4!G328)),AND(F334=G334,ISNUMBER(FIND("|"&amp;G334&amp;"|",Data_HSK4!H328)))),"✅","❌"))</f>
        <v/>
      </c>
      <c r="D334" s="17" t="str">
        <f>IF(OR(A334="",$D$5&lt;&gt;"Có"),"",Data_HSK4!B328&amp;"  ("&amp;Data_HSK4!C328&amp;")")</f>
        <v/>
      </c>
      <c r="F334" s="1" t="str">
        <f t="shared" si="2"/>
        <v/>
      </c>
      <c r="G334" s="1" t="str">
        <f t="shared" si="3"/>
        <v/>
      </c>
    </row>
    <row r="335" spans="1:7" ht="15.75" customHeight="1">
      <c r="A335" s="14" t="str">
        <f>IF(Data_HSK4!E329="","",Data_HSK4!E329)</f>
        <v>chèo</v>
      </c>
      <c r="B335" s="15"/>
      <c r="C335" s="16" t="str">
        <f>IF(OR(A335="",TRIM(B335)=""),"",IF(OR(ISNUMBER(FIND("|"&amp;F335&amp;"|",Data_HSK4!G329)),AND(F335=G335,ISNUMBER(FIND("|"&amp;G335&amp;"|",Data_HSK4!H329)))),"✅","❌"))</f>
        <v/>
      </c>
      <c r="D335" s="17" t="str">
        <f>IF(OR(A335="",$D$5&lt;&gt;"Có"),"",Data_HSK4!B329&amp;"  ("&amp;Data_HSK4!C329&amp;")")</f>
        <v/>
      </c>
      <c r="F335" s="1" t="str">
        <f t="shared" si="2"/>
        <v/>
      </c>
      <c r="G335" s="1" t="str">
        <f t="shared" si="3"/>
        <v/>
      </c>
    </row>
    <row r="336" spans="1:7" ht="15.75" customHeight="1">
      <c r="A336" s="14" t="str">
        <f>IF(Data_HSK4!E330="","",Data_HSK4!E330)</f>
        <v>phân chia</v>
      </c>
      <c r="B336" s="15"/>
      <c r="C336" s="16" t="str">
        <f>IF(OR(A336="",TRIM(B336)=""),"",IF(OR(ISNUMBER(FIND("|"&amp;F336&amp;"|",Data_HSK4!G330)),AND(F336=G336,ISNUMBER(FIND("|"&amp;G336&amp;"|",Data_HSK4!H330)))),"✅","❌"))</f>
        <v/>
      </c>
      <c r="D336" s="17" t="str">
        <f>IF(OR(A336="",$D$5&lt;&gt;"Có"),"",Data_HSK4!B330&amp;"  ("&amp;Data_HSK4!C330&amp;")")</f>
        <v/>
      </c>
      <c r="F336" s="1" t="str">
        <f t="shared" si="2"/>
        <v/>
      </c>
      <c r="G336" s="1" t="str">
        <f t="shared" si="3"/>
        <v/>
      </c>
    </row>
    <row r="337" spans="1:7" ht="15.75" customHeight="1">
      <c r="A337" s="14" t="str">
        <f>IF(Data_HSK4!E331="","",Data_HSK4!E331)</f>
        <v>nhớ</v>
      </c>
      <c r="B337" s="15"/>
      <c r="C337" s="16" t="str">
        <f>IF(OR(A337="",TRIM(B337)=""),"",IF(OR(ISNUMBER(FIND("|"&amp;F337&amp;"|",Data_HSK4!G331)),AND(F337=G337,ISNUMBER(FIND("|"&amp;G337&amp;"|",Data_HSK4!H331)))),"✅","❌"))</f>
        <v/>
      </c>
      <c r="D337" s="17" t="str">
        <f>IF(OR(A337="",$D$5&lt;&gt;"Có"),"",Data_HSK4!B331&amp;"  ("&amp;Data_HSK4!C331&amp;")")</f>
        <v/>
      </c>
      <c r="F337" s="1" t="str">
        <f t="shared" si="2"/>
        <v/>
      </c>
      <c r="G337" s="1" t="str">
        <f t="shared" si="3"/>
        <v/>
      </c>
    </row>
    <row r="338" spans="1:7" ht="15.75" customHeight="1">
      <c r="A338" s="14" t="str">
        <f>IF(Data_HSK4!E332="","",Data_HSK4!E332)</f>
        <v>nghi ngờ</v>
      </c>
      <c r="B338" s="15"/>
      <c r="C338" s="16" t="str">
        <f>IF(OR(A338="",TRIM(B338)=""),"",IF(OR(ISNUMBER(FIND("|"&amp;F338&amp;"|",Data_HSK4!G332)),AND(F338=G338,ISNUMBER(FIND("|"&amp;G338&amp;"|",Data_HSK4!H332)))),"✅","❌"))</f>
        <v/>
      </c>
      <c r="D338" s="17" t="str">
        <f>IF(OR(A338="",$D$5&lt;&gt;"Có"),"",Data_HSK4!B332&amp;"  ("&amp;Data_HSK4!C332&amp;")")</f>
        <v/>
      </c>
      <c r="F338" s="1" t="str">
        <f t="shared" si="2"/>
        <v/>
      </c>
      <c r="G338" s="1" t="str">
        <f t="shared" si="3"/>
        <v/>
      </c>
    </row>
    <row r="339" spans="1:7" ht="15.75" customHeight="1">
      <c r="A339" s="14" t="str">
        <f>IF(Data_HSK4!E333="","",Data_HSK4!E333)</f>
        <v>làm dịu</v>
      </c>
      <c r="B339" s="15"/>
      <c r="C339" s="16" t="str">
        <f>IF(OR(A339="",TRIM(B339)=""),"",IF(OR(ISNUMBER(FIND("|"&amp;F339&amp;"|",Data_HSK4!G333)),AND(F339=G339,ISNUMBER(FIND("|"&amp;G339&amp;"|",Data_HSK4!H333)))),"✅","❌"))</f>
        <v/>
      </c>
      <c r="D339" s="17" t="str">
        <f>IF(OR(A339="",$D$5&lt;&gt;"Có"),"",Data_HSK4!B333&amp;"  ("&amp;Data_HSK4!C333&amp;")")</f>
        <v/>
      </c>
      <c r="F339" s="1" t="str">
        <f t="shared" si="2"/>
        <v/>
      </c>
      <c r="G339" s="1" t="str">
        <f t="shared" si="3"/>
        <v/>
      </c>
    </row>
    <row r="340" spans="1:7" ht="15.75" customHeight="1">
      <c r="A340" s="14" t="str">
        <f>IF(Data_HSK4!E334="","",Data_HSK4!E334)</f>
        <v>dưa chuột</v>
      </c>
      <c r="B340" s="15"/>
      <c r="C340" s="16" t="str">
        <f>IF(OR(A340="",TRIM(B340)=""),"",IF(OR(ISNUMBER(FIND("|"&amp;F340&amp;"|",Data_HSK4!G334)),AND(F340=G340,ISNUMBER(FIND("|"&amp;G340&amp;"|",Data_HSK4!H334)))),"✅","❌"))</f>
        <v/>
      </c>
      <c r="D340" s="17" t="str">
        <f>IF(OR(A340="",$D$5&lt;&gt;"Có"),"",Data_HSK4!B334&amp;"  ("&amp;Data_HSK4!C334&amp;")")</f>
        <v/>
      </c>
      <c r="F340" s="1" t="str">
        <f t="shared" si="2"/>
        <v/>
      </c>
      <c r="G340" s="1" t="str">
        <f t="shared" si="3"/>
        <v/>
      </c>
    </row>
    <row r="341" spans="1:7" ht="15.75" customHeight="1">
      <c r="A341" s="14" t="str">
        <f>IF(Data_HSK4!E335="","",Data_HSK4!E335)</f>
        <v>vàng</v>
      </c>
      <c r="B341" s="15"/>
      <c r="C341" s="16" t="str">
        <f>IF(OR(A341="",TRIM(B341)=""),"",IF(OR(ISNUMBER(FIND("|"&amp;F341&amp;"|",Data_HSK4!G335)),AND(F341=G341,ISNUMBER(FIND("|"&amp;G341&amp;"|",Data_HSK4!H335)))),"✅","❌"))</f>
        <v/>
      </c>
      <c r="D341" s="17" t="str">
        <f>IF(OR(A341="",$D$5&lt;&gt;"Có"),"",Data_HSK4!B335&amp;"  ("&amp;Data_HSK4!C335&amp;")")</f>
        <v/>
      </c>
      <c r="F341" s="1" t="str">
        <f t="shared" si="2"/>
        <v/>
      </c>
      <c r="G341" s="1" t="str">
        <f t="shared" si="3"/>
        <v/>
      </c>
    </row>
    <row r="342" spans="1:7" ht="15.75" customHeight="1">
      <c r="A342" s="14" t="str">
        <f>IF(Data_HSK4!E336="","",Data_HSK4!E336)</f>
        <v>hồi đáp</v>
      </c>
      <c r="B342" s="15"/>
      <c r="C342" s="16" t="str">
        <f>IF(OR(A342="",TRIM(B342)=""),"",IF(OR(ISNUMBER(FIND("|"&amp;F342&amp;"|",Data_HSK4!G336)),AND(F342=G342,ISNUMBER(FIND("|"&amp;G342&amp;"|",Data_HSK4!H336)))),"✅","❌"))</f>
        <v/>
      </c>
      <c r="D342" s="17" t="str">
        <f>IF(OR(A342="",$D$5&lt;&gt;"Có"),"",Data_HSK4!B336&amp;"  ("&amp;Data_HSK4!C336&amp;")")</f>
        <v/>
      </c>
      <c r="F342" s="1" t="str">
        <f t="shared" si="2"/>
        <v/>
      </c>
      <c r="G342" s="1" t="str">
        <f t="shared" si="3"/>
        <v/>
      </c>
    </row>
    <row r="343" spans="1:7" ht="15.75" customHeight="1">
      <c r="A343" s="14" t="str">
        <f>IF(Data_HSK4!E337="","",Data_HSK4!E337)</f>
        <v>chuyển (tiền), hội tụ</v>
      </c>
      <c r="B343" s="15"/>
      <c r="C343" s="16" t="str">
        <f>IF(OR(A343="",TRIM(B343)=""),"",IF(OR(ISNUMBER(FIND("|"&amp;F343&amp;"|",Data_HSK4!G337)),AND(F343=G343,ISNUMBER(FIND("|"&amp;G343&amp;"|",Data_HSK4!H337)))),"✅","❌"))</f>
        <v/>
      </c>
      <c r="D343" s="17" t="str">
        <f>IF(OR(A343="",$D$5&lt;&gt;"Có"),"",Data_HSK4!B337&amp;"  ("&amp;Data_HSK4!C337&amp;")")</f>
        <v/>
      </c>
      <c r="F343" s="1" t="str">
        <f t="shared" si="2"/>
        <v/>
      </c>
      <c r="G343" s="1" t="str">
        <f t="shared" si="3"/>
        <v/>
      </c>
    </row>
    <row r="344" spans="1:7" ht="15.75" customHeight="1">
      <c r="A344" s="14" t="str">
        <f>IF(Data_HSK4!E338="","",Data_HSK4!E338)</f>
        <v>báo cáo</v>
      </c>
      <c r="B344" s="15"/>
      <c r="C344" s="16" t="str">
        <f>IF(OR(A344="",TRIM(B344)=""),"",IF(OR(ISNUMBER(FIND("|"&amp;F344&amp;"|",Data_HSK4!G338)),AND(F344=G344,ISNUMBER(FIND("|"&amp;G344&amp;"|",Data_HSK4!H338)))),"✅","❌"))</f>
        <v/>
      </c>
      <c r="D344" s="17" t="str">
        <f>IF(OR(A344="",$D$5&lt;&gt;"Có"),"",Data_HSK4!B338&amp;"  ("&amp;Data_HSK4!C338&amp;")")</f>
        <v/>
      </c>
      <c r="F344" s="1" t="str">
        <f t="shared" si="2"/>
        <v/>
      </c>
      <c r="G344" s="1" t="str">
        <f t="shared" si="3"/>
        <v/>
      </c>
    </row>
    <row r="345" spans="1:7" ht="15.75" customHeight="1">
      <c r="A345" s="14" t="str">
        <f>IF(Data_HSK4!E339="","",Data_HSK4!E339)</f>
        <v>tỷ giá hối đoái</v>
      </c>
      <c r="B345" s="15"/>
      <c r="C345" s="16" t="str">
        <f>IF(OR(A345="",TRIM(B345)=""),"",IF(OR(ISNUMBER(FIND("|"&amp;F345&amp;"|",Data_HSK4!G339)),AND(F345=G345,ISNUMBER(FIND("|"&amp;G345&amp;"|",Data_HSK4!H339)))),"✅","❌"))</f>
        <v/>
      </c>
      <c r="D345" s="17" t="str">
        <f>IF(OR(A345="",$D$5&lt;&gt;"Có"),"",Data_HSK4!B339&amp;"  ("&amp;Data_HSK4!C339&amp;")")</f>
        <v/>
      </c>
      <c r="F345" s="1" t="str">
        <f t="shared" si="2"/>
        <v/>
      </c>
      <c r="G345" s="1" t="str">
        <f t="shared" si="3"/>
        <v/>
      </c>
    </row>
    <row r="346" spans="1:7" ht="15.75" customHeight="1">
      <c r="A346" s="14" t="str">
        <f>IF(Data_HSK4!E340="","",Data_HSK4!E340)</f>
        <v>lễ cưới</v>
      </c>
      <c r="B346" s="15"/>
      <c r="C346" s="16" t="str">
        <f>IF(OR(A346="",TRIM(B346)=""),"",IF(OR(ISNUMBER(FIND("|"&amp;F346&amp;"|",Data_HSK4!G340)),AND(F346=G346,ISNUMBER(FIND("|"&amp;G346&amp;"|",Data_HSK4!H340)))),"✅","❌"))</f>
        <v/>
      </c>
      <c r="D346" s="17" t="str">
        <f>IF(OR(A346="",$D$5&lt;&gt;"Có"),"",Data_HSK4!B340&amp;"  ("&amp;Data_HSK4!C340&amp;")")</f>
        <v/>
      </c>
      <c r="F346" s="1" t="str">
        <f t="shared" si="2"/>
        <v/>
      </c>
      <c r="G346" s="1" t="str">
        <f t="shared" si="3"/>
        <v/>
      </c>
    </row>
    <row r="347" spans="1:7" ht="15.75" customHeight="1">
      <c r="A347" s="14" t="str">
        <f>IF(Data_HSK4!E341="","",Data_HSK4!E341)</f>
        <v>lửa, nóng bỏng (tính từ)</v>
      </c>
      <c r="B347" s="15"/>
      <c r="C347" s="16" t="str">
        <f>IF(OR(A347="",TRIM(B347)=""),"",IF(OR(ISNUMBER(FIND("|"&amp;F347&amp;"|",Data_HSK4!G341)),AND(F347=G347,ISNUMBER(FIND("|"&amp;G347&amp;"|",Data_HSK4!H341)))),"✅","❌"))</f>
        <v/>
      </c>
      <c r="D347" s="17" t="str">
        <f>IF(OR(A347="",$D$5&lt;&gt;"Có"),"",Data_HSK4!B341&amp;"  ("&amp;Data_HSK4!C341&amp;")")</f>
        <v/>
      </c>
      <c r="F347" s="1" t="str">
        <f t="shared" si="2"/>
        <v/>
      </c>
      <c r="G347" s="1" t="str">
        <f t="shared" si="3"/>
        <v/>
      </c>
    </row>
    <row r="348" spans="1:7" ht="15.75" customHeight="1">
      <c r="A348" s="14" t="str">
        <f>IF(Data_HSK4!E342="","",Data_HSK4!E342)</f>
        <v>đồng bọn</v>
      </c>
      <c r="B348" s="15"/>
      <c r="C348" s="16" t="str">
        <f>IF(OR(A348="",TRIM(B348)=""),"",IF(OR(ISNUMBER(FIND("|"&amp;F348&amp;"|",Data_HSK4!G342)),AND(F348=G348,ISNUMBER(FIND("|"&amp;G348&amp;"|",Data_HSK4!H342)))),"✅","❌"))</f>
        <v/>
      </c>
      <c r="D348" s="17" t="str">
        <f>IF(OR(A348="",$D$5&lt;&gt;"Có"),"",Data_HSK4!B342&amp;"  ("&amp;Data_HSK4!C342&amp;")")</f>
        <v/>
      </c>
      <c r="F348" s="1" t="str">
        <f t="shared" si="2"/>
        <v/>
      </c>
      <c r="G348" s="1" t="str">
        <f t="shared" si="3"/>
        <v/>
      </c>
    </row>
    <row r="349" spans="1:7" ht="15.75" customHeight="1">
      <c r="A349" s="14" t="str">
        <f>IF(Data_HSK4!E343="","",Data_HSK4!E343)</f>
        <v>đối tác</v>
      </c>
      <c r="B349" s="15"/>
      <c r="C349" s="16" t="str">
        <f>IF(OR(A349="",TRIM(B349)=""),"",IF(OR(ISNUMBER(FIND("|"&amp;F349&amp;"|",Data_HSK4!G343)),AND(F349=G349,ISNUMBER(FIND("|"&amp;G349&amp;"|",Data_HSK4!H343)))),"✅","❌"))</f>
        <v/>
      </c>
      <c r="D349" s="17" t="str">
        <f>IF(OR(A349="",$D$5&lt;&gt;"Có"),"",Data_HSK4!B343&amp;"  ("&amp;Data_HSK4!C343&amp;")")</f>
        <v/>
      </c>
      <c r="F349" s="1" t="str">
        <f t="shared" si="2"/>
        <v/>
      </c>
      <c r="G349" s="1" t="str">
        <f t="shared" si="3"/>
        <v/>
      </c>
    </row>
    <row r="350" spans="1:7" ht="15.75" customHeight="1">
      <c r="A350" s="14" t="str">
        <f>IF(Data_HSK4!E344="","",Data_HSK4!E344)</f>
        <v>có thể</v>
      </c>
      <c r="B350" s="15"/>
      <c r="C350" s="16" t="str">
        <f>IF(OR(A350="",TRIM(B350)=""),"",IF(OR(ISNUMBER(FIND("|"&amp;F350&amp;"|",Data_HSK4!G344)),AND(F350=G350,ISNUMBER(FIND("|"&amp;G350&amp;"|",Data_HSK4!H344)))),"✅","❌"))</f>
        <v/>
      </c>
      <c r="D350" s="17" t="str">
        <f>IF(OR(A350="",$D$5&lt;&gt;"Có"),"",Data_HSK4!B344&amp;"  ("&amp;Data_HSK4!C344&amp;")")</f>
        <v/>
      </c>
      <c r="F350" s="1" t="str">
        <f t="shared" si="2"/>
        <v/>
      </c>
      <c r="G350" s="1" t="str">
        <f t="shared" si="3"/>
        <v/>
      </c>
    </row>
    <row r="351" spans="1:7" ht="15.75" customHeight="1">
      <c r="A351" s="14" t="str">
        <f>IF(Data_HSK4!E345="","",Data_HSK4!E345)</f>
        <v>hàng hóa</v>
      </c>
      <c r="B351" s="15"/>
      <c r="C351" s="16" t="str">
        <f>IF(OR(A351="",TRIM(B351)=""),"",IF(OR(ISNUMBER(FIND("|"&amp;F351&amp;"|",Data_HSK4!G345)),AND(F351=G351,ISNUMBER(FIND("|"&amp;G351&amp;"|",Data_HSK4!H345)))),"✅","❌"))</f>
        <v/>
      </c>
      <c r="D351" s="17" t="str">
        <f>IF(OR(A351="",$D$5&lt;&gt;"Có"),"",Data_HSK4!B345&amp;"  ("&amp;Data_HSK4!C345&amp;")")</f>
        <v/>
      </c>
      <c r="F351" s="1" t="str">
        <f t="shared" si="2"/>
        <v/>
      </c>
      <c r="G351" s="1" t="str">
        <f t="shared" si="3"/>
        <v/>
      </c>
    </row>
    <row r="352" spans="1:7" ht="15.75" customHeight="1">
      <c r="A352" s="14" t="str">
        <f>IF(Data_HSK4!E346="","",Data_HSK4!E346)</f>
        <v>đạt được</v>
      </c>
      <c r="B352" s="15"/>
      <c r="C352" s="16" t="str">
        <f>IF(OR(A352="",TRIM(B352)=""),"",IF(OR(ISNUMBER(FIND("|"&amp;F352&amp;"|",Data_HSK4!G346)),AND(F352=G352,ISNUMBER(FIND("|"&amp;G352&amp;"|",Data_HSK4!H346)))),"✅","❌"))</f>
        <v/>
      </c>
      <c r="D352" s="17" t="str">
        <f>IF(OR(A352="",$D$5&lt;&gt;"Có"),"",Data_HSK4!B346&amp;"  ("&amp;Data_HSK4!C346&amp;")")</f>
        <v/>
      </c>
      <c r="F352" s="1" t="str">
        <f t="shared" si="2"/>
        <v/>
      </c>
      <c r="G352" s="1" t="str">
        <f t="shared" si="3"/>
        <v/>
      </c>
    </row>
    <row r="353" spans="1:7" ht="15.75" customHeight="1">
      <c r="A353" s="14" t="str">
        <f>IF(Data_HSK4!E347="","",Data_HSK4!E347)</f>
        <v>có được</v>
      </c>
      <c r="B353" s="15"/>
      <c r="C353" s="16" t="str">
        <f>IF(OR(A353="",TRIM(B353)=""),"",IF(OR(ISNUMBER(FIND("|"&amp;F353&amp;"|",Data_HSK4!G347)),AND(F353=G353,ISNUMBER(FIND("|"&amp;G353&amp;"|",Data_HSK4!H347)))),"✅","❌"))</f>
        <v/>
      </c>
      <c r="D353" s="17" t="str">
        <f>IF(OR(A353="",$D$5&lt;&gt;"Có"),"",Data_HSK4!B347&amp;"  ("&amp;Data_HSK4!C347&amp;")")</f>
        <v/>
      </c>
      <c r="F353" s="1" t="str">
        <f t="shared" si="2"/>
        <v/>
      </c>
      <c r="G353" s="1" t="str">
        <f t="shared" si="3"/>
        <v/>
      </c>
    </row>
    <row r="354" spans="1:7" ht="15.75" customHeight="1">
      <c r="A354" s="14" t="str">
        <f>IF(Data_HSK4!E348="","",Data_HSK4!E348)</f>
        <v>đạt giải</v>
      </c>
      <c r="B354" s="15"/>
      <c r="C354" s="16" t="str">
        <f>IF(OR(A354="",TRIM(B354)=""),"",IF(OR(ISNUMBER(FIND("|"&amp;F354&amp;"|",Data_HSK4!G348)),AND(F354=G354,ISNUMBER(FIND("|"&amp;G354&amp;"|",Data_HSK4!H348)))),"✅","❌"))</f>
        <v/>
      </c>
      <c r="D354" s="17" t="str">
        <f>IF(OR(A354="",$D$5&lt;&gt;"Có"),"",Data_HSK4!B348&amp;"  ("&amp;Data_HSK4!C348&amp;")")</f>
        <v/>
      </c>
      <c r="F354" s="1" t="str">
        <f t="shared" si="2"/>
        <v/>
      </c>
      <c r="G354" s="1" t="str">
        <f t="shared" si="3"/>
        <v/>
      </c>
    </row>
    <row r="355" spans="1:7" ht="15.75" customHeight="1">
      <c r="A355" s="14" t="str">
        <f>IF(Data_HSK4!E349="","",Data_HSK4!E349)</f>
        <v>lấy được</v>
      </c>
      <c r="B355" s="15"/>
      <c r="C355" s="16" t="str">
        <f>IF(OR(A355="",TRIM(B355)=""),"",IF(OR(ISNUMBER(FIND("|"&amp;F355&amp;"|",Data_HSK4!G349)),AND(F355=G355,ISNUMBER(FIND("|"&amp;G355&amp;"|",Data_HSK4!H349)))),"✅","❌"))</f>
        <v/>
      </c>
      <c r="D355" s="17" t="str">
        <f>IF(OR(A355="",$D$5&lt;&gt;"Có"),"",Data_HSK4!B349&amp;"  ("&amp;Data_HSK4!C349&amp;")")</f>
        <v/>
      </c>
      <c r="F355" s="1" t="str">
        <f t="shared" si="2"/>
        <v/>
      </c>
      <c r="G355" s="1" t="str">
        <f t="shared" si="3"/>
        <v/>
      </c>
    </row>
    <row r="356" spans="1:7" ht="15.75" customHeight="1">
      <c r="A356" s="14" t="str">
        <f>IF(Data_HSK4!E350="","",Data_HSK4!E350)</f>
        <v>gần như</v>
      </c>
      <c r="B356" s="15"/>
      <c r="C356" s="16" t="str">
        <f>IF(OR(A356="",TRIM(B356)=""),"",IF(OR(ISNUMBER(FIND("|"&amp;F356&amp;"|",Data_HSK4!G350)),AND(F356=G356,ISNUMBER(FIND("|"&amp;G356&amp;"|",Data_HSK4!H350)))),"✅","❌"))</f>
        <v/>
      </c>
      <c r="D356" s="17" t="str">
        <f>IF(OR(A356="",$D$5&lt;&gt;"Có"),"",Data_HSK4!B350&amp;"  ("&amp;Data_HSK4!C350&amp;")")</f>
        <v/>
      </c>
      <c r="F356" s="1" t="str">
        <f t="shared" si="2"/>
        <v/>
      </c>
      <c r="G356" s="1" t="str">
        <f t="shared" si="3"/>
        <v/>
      </c>
    </row>
    <row r="357" spans="1:7" ht="15.75" customHeight="1">
      <c r="A357" s="14" t="str">
        <f>IF(Data_HSK4!E351="","",Data_HSK4!E351)</f>
        <v>cơ quan, tổ chức</v>
      </c>
      <c r="B357" s="15"/>
      <c r="C357" s="16" t="str">
        <f>IF(OR(A357="",TRIM(B357)=""),"",IF(OR(ISNUMBER(FIND("|"&amp;F357&amp;"|",Data_HSK4!G351)),AND(F357=G357,ISNUMBER(FIND("|"&amp;G357&amp;"|",Data_HSK4!H351)))),"✅","❌"))</f>
        <v/>
      </c>
      <c r="D357" s="17" t="str">
        <f>IF(OR(A357="",$D$5&lt;&gt;"Có"),"",Data_HSK4!B351&amp;"  ("&amp;Data_HSK4!C351&amp;")")</f>
        <v/>
      </c>
      <c r="F357" s="1" t="str">
        <f t="shared" si="2"/>
        <v/>
      </c>
      <c r="G357" s="1" t="str">
        <f t="shared" si="3"/>
        <v/>
      </c>
    </row>
    <row r="358" spans="1:7" ht="15.75" customHeight="1">
      <c r="A358" s="14" t="str">
        <f>IF(Data_HSK4!E352="","",Data_HSK4!E352)</f>
        <v>cơ hội</v>
      </c>
      <c r="B358" s="15"/>
      <c r="C358" s="16" t="str">
        <f>IF(OR(A358="",TRIM(B358)=""),"",IF(OR(ISNUMBER(FIND("|"&amp;F358&amp;"|",Data_HSK4!G352)),AND(F358=G358,ISNUMBER(FIND("|"&amp;G358&amp;"|",Data_HSK4!H352)))),"✅","❌"))</f>
        <v/>
      </c>
      <c r="D358" s="17" t="str">
        <f>IF(OR(A358="",$D$5&lt;&gt;"Có"),"",Data_HSK4!B352&amp;"  ("&amp;Data_HSK4!C352&amp;")")</f>
        <v/>
      </c>
      <c r="F358" s="1" t="str">
        <f t="shared" si="2"/>
        <v/>
      </c>
      <c r="G358" s="1" t="str">
        <f t="shared" si="3"/>
        <v/>
      </c>
    </row>
    <row r="359" spans="1:7" ht="15.75" customHeight="1">
      <c r="A359" s="14" t="str">
        <f>IF(Data_HSK4!E353="","",Data_HSK4!E353)</f>
        <v>tích lũy</v>
      </c>
      <c r="B359" s="15"/>
      <c r="C359" s="16" t="str">
        <f>IF(OR(A359="",TRIM(B359)=""),"",IF(OR(ISNUMBER(FIND("|"&amp;F359&amp;"|",Data_HSK4!G353)),AND(F359=G359,ISNUMBER(FIND("|"&amp;G359&amp;"|",Data_HSK4!H353)))),"✅","❌"))</f>
        <v/>
      </c>
      <c r="D359" s="17" t="str">
        <f>IF(OR(A359="",$D$5&lt;&gt;"Có"),"",Data_HSK4!B353&amp;"  ("&amp;Data_HSK4!C353&amp;")")</f>
        <v/>
      </c>
      <c r="F359" s="1" t="str">
        <f t="shared" si="2"/>
        <v/>
      </c>
      <c r="G359" s="1" t="str">
        <f t="shared" si="3"/>
        <v/>
      </c>
    </row>
    <row r="360" spans="1:7" ht="15.75" customHeight="1">
      <c r="A360" s="14" t="str">
        <f>IF(Data_HSK4!E354="","",Data_HSK4!E354)</f>
        <v>xúc động</v>
      </c>
      <c r="B360" s="15"/>
      <c r="C360" s="16" t="str">
        <f>IF(OR(A360="",TRIM(B360)=""),"",IF(OR(ISNUMBER(FIND("|"&amp;F360&amp;"|",Data_HSK4!G354)),AND(F360=G360,ISNUMBER(FIND("|"&amp;G360&amp;"|",Data_HSK4!H354)))),"✅","❌"))</f>
        <v/>
      </c>
      <c r="D360" s="17" t="str">
        <f>IF(OR(A360="",$D$5&lt;&gt;"Có"),"",Data_HSK4!B354&amp;"  ("&amp;Data_HSK4!C354&amp;")")</f>
        <v/>
      </c>
      <c r="F360" s="1" t="str">
        <f t="shared" si="2"/>
        <v/>
      </c>
      <c r="G360" s="1" t="str">
        <f t="shared" si="3"/>
        <v/>
      </c>
    </row>
    <row r="361" spans="1:7" ht="15.75" customHeight="1">
      <c r="A361" s="14" t="str">
        <f>IF(Data_HSK4!E355="","",Data_HSK4!E355)</f>
        <v>kịch liệt</v>
      </c>
      <c r="B361" s="15"/>
      <c r="C361" s="16" t="str">
        <f>IF(OR(A361="",TRIM(B361)=""),"",IF(OR(ISNUMBER(FIND("|"&amp;F361&amp;"|",Data_HSK4!G355)),AND(F361=G361,ISNUMBER(FIND("|"&amp;G361&amp;"|",Data_HSK4!H355)))),"✅","❌"))</f>
        <v/>
      </c>
      <c r="D361" s="17" t="str">
        <f>IF(OR(A361="",$D$5&lt;&gt;"Có"),"",Data_HSK4!B355&amp;"  ("&amp;Data_HSK4!C355&amp;")")</f>
        <v/>
      </c>
      <c r="F361" s="1" t="str">
        <f t="shared" si="2"/>
        <v/>
      </c>
      <c r="G361" s="1" t="str">
        <f t="shared" si="3"/>
        <v/>
      </c>
    </row>
    <row r="362" spans="1:7" ht="15.75" customHeight="1">
      <c r="A362" s="14" t="str">
        <f>IF(Data_HSK4!E356="","",Data_HSK4!E356)</f>
        <v>đạt tiêu chuẩn</v>
      </c>
      <c r="B362" s="15"/>
      <c r="C362" s="16" t="str">
        <f>IF(OR(A362="",TRIM(B362)=""),"",IF(OR(ISNUMBER(FIND("|"&amp;F362&amp;"|",Data_HSK4!G356)),AND(F362=G362,ISNUMBER(FIND("|"&amp;G362&amp;"|",Data_HSK4!H356)))),"✅","❌"))</f>
        <v/>
      </c>
      <c r="D362" s="17" t="str">
        <f>IF(OR(A362="",$D$5&lt;&gt;"Có"),"",Data_HSK4!B356&amp;"  ("&amp;Data_HSK4!C356&amp;")")</f>
        <v/>
      </c>
      <c r="F362" s="1" t="str">
        <f t="shared" si="2"/>
        <v/>
      </c>
      <c r="G362" s="1" t="str">
        <f t="shared" si="3"/>
        <v/>
      </c>
    </row>
    <row r="363" spans="1:7" ht="15.75" customHeight="1">
      <c r="A363" s="14" t="str">
        <f>IF(Data_HSK4!E357="","",Data_HSK4!E357)</f>
        <v>cực kỳ (1 chữ)</v>
      </c>
      <c r="B363" s="15"/>
      <c r="C363" s="16" t="str">
        <f>IF(OR(A363="",TRIM(B363)=""),"",IF(OR(ISNUMBER(FIND("|"&amp;F363&amp;"|",Data_HSK4!G357)),AND(F363=G363,ISNUMBER(FIND("|"&amp;G363&amp;"|",Data_HSK4!H357)))),"✅","❌"))</f>
        <v/>
      </c>
      <c r="D363" s="17" t="str">
        <f>IF(OR(A363="",$D$5&lt;&gt;"Có"),"",Data_HSK4!B357&amp;"  ("&amp;Data_HSK4!C357&amp;")")</f>
        <v/>
      </c>
      <c r="F363" s="1" t="str">
        <f t="shared" si="2"/>
        <v/>
      </c>
      <c r="G363" s="1" t="str">
        <f t="shared" si="3"/>
        <v/>
      </c>
    </row>
    <row r="364" spans="1:7" ht="15.75" customHeight="1">
      <c r="A364" s="14" t="str">
        <f>IF(Data_HSK4!E358="","",Data_HSK4!E358)</f>
        <v>vô cùng</v>
      </c>
      <c r="B364" s="15"/>
      <c r="C364" s="16" t="str">
        <f>IF(OR(A364="",TRIM(B364)=""),"",IF(OR(ISNUMBER(FIND("|"&amp;F364&amp;"|",Data_HSK4!G358)),AND(F364=G364,ISNUMBER(FIND("|"&amp;G364&amp;"|",Data_HSK4!H358)))),"✅","❌"))</f>
        <v/>
      </c>
      <c r="D364" s="17" t="str">
        <f>IF(OR(A364="",$D$5&lt;&gt;"Có"),"",Data_HSK4!B358&amp;"  ("&amp;Data_HSK4!C358&amp;")")</f>
        <v/>
      </c>
      <c r="F364" s="1" t="str">
        <f t="shared" si="2"/>
        <v/>
      </c>
      <c r="G364" s="1" t="str">
        <f t="shared" si="3"/>
        <v/>
      </c>
    </row>
    <row r="365" spans="1:7" ht="15.75" customHeight="1">
      <c r="A365" s="14" t="str">
        <f>IF(Data_HSK4!E359="","",Data_HSK4!E359)</f>
        <v>sắp sửa</v>
      </c>
      <c r="B365" s="15"/>
      <c r="C365" s="16" t="str">
        <f>IF(OR(A365="",TRIM(B365)=""),"",IF(OR(ISNUMBER(FIND("|"&amp;F365&amp;"|",Data_HSK4!G359)),AND(F365=G365,ISNUMBER(FIND("|"&amp;G365&amp;"|",Data_HSK4!H359)))),"✅","❌"))</f>
        <v/>
      </c>
      <c r="D365" s="17" t="str">
        <f>IF(OR(A365="",$D$5&lt;&gt;"Có"),"",Data_HSK4!B359&amp;"  ("&amp;Data_HSK4!C359&amp;")")</f>
        <v/>
      </c>
      <c r="F365" s="1" t="str">
        <f t="shared" si="2"/>
        <v/>
      </c>
      <c r="G365" s="1" t="str">
        <f t="shared" si="3"/>
        <v/>
      </c>
    </row>
    <row r="366" spans="1:7" ht="15.75" customHeight="1">
      <c r="A366" s="14" t="str">
        <f>IF(Data_HSK4!E360="","",Data_HSK4!E360)</f>
        <v>vội vàng</v>
      </c>
      <c r="B366" s="15"/>
      <c r="C366" s="16" t="str">
        <f>IF(OR(A366="",TRIM(B366)=""),"",IF(OR(ISNUMBER(FIND("|"&amp;F366&amp;"|",Data_HSK4!G360)),AND(F366=G366,ISNUMBER(FIND("|"&amp;G366&amp;"|",Data_HSK4!H360)))),"✅","❌"))</f>
        <v/>
      </c>
      <c r="D366" s="17" t="str">
        <f>IF(OR(A366="",$D$5&lt;&gt;"Có"),"",Data_HSK4!B360&amp;"  ("&amp;Data_HSK4!C360&amp;")")</f>
        <v/>
      </c>
      <c r="F366" s="1" t="str">
        <f t="shared" si="2"/>
        <v/>
      </c>
      <c r="G366" s="1" t="str">
        <f t="shared" si="3"/>
        <v/>
      </c>
    </row>
    <row r="367" spans="1:7" ht="15.75" customHeight="1">
      <c r="A367" s="14" t="str">
        <f>IF(Data_HSK4!E361="","",Data_HSK4!E361)</f>
        <v>tập hợp</v>
      </c>
      <c r="B367" s="15"/>
      <c r="C367" s="16" t="str">
        <f>IF(OR(A367="",TRIM(B367)=""),"",IF(OR(ISNUMBER(FIND("|"&amp;F367&amp;"|",Data_HSK4!G361)),AND(F367=G367,ISNUMBER(FIND("|"&amp;G367&amp;"|",Data_HSK4!H361)))),"✅","❌"))</f>
        <v/>
      </c>
      <c r="D367" s="17" t="str">
        <f>IF(OR(A367="",$D$5&lt;&gt;"Có"),"",Data_HSK4!B361&amp;"  ("&amp;Data_HSK4!C361&amp;")")</f>
        <v/>
      </c>
      <c r="F367" s="1" t="str">
        <f t="shared" si="2"/>
        <v/>
      </c>
      <c r="G367" s="1" t="str">
        <f t="shared" si="3"/>
        <v/>
      </c>
    </row>
    <row r="368" spans="1:7" ht="15.75" customHeight="1">
      <c r="A368" s="14" t="str">
        <f>IF(Data_HSK4!E362="","",Data_HSK4!E362)</f>
        <v>ghi chép</v>
      </c>
      <c r="B368" s="15"/>
      <c r="C368" s="16" t="str">
        <f>IF(OR(A368="",TRIM(B368)=""),"",IF(OR(ISNUMBER(FIND("|"&amp;F368&amp;"|",Data_HSK4!G362)),AND(F368=G368,ISNUMBER(FIND("|"&amp;G368&amp;"|",Data_HSK4!H362)))),"✅","❌"))</f>
        <v/>
      </c>
      <c r="D368" s="17" t="str">
        <f>IF(OR(A368="",$D$5&lt;&gt;"Có"),"",Data_HSK4!B362&amp;"  ("&amp;Data_HSK4!C362&amp;")")</f>
        <v/>
      </c>
      <c r="F368" s="1" t="str">
        <f t="shared" si="2"/>
        <v/>
      </c>
      <c r="G368" s="1" t="str">
        <f t="shared" si="3"/>
        <v/>
      </c>
    </row>
    <row r="369" spans="1:7" ht="15.75" customHeight="1">
      <c r="A369" s="14" t="str">
        <f>IF(Data_HSK4!E363="","",Data_HSK4!E363)</f>
        <v>kỷ luật</v>
      </c>
      <c r="B369" s="15"/>
      <c r="C369" s="16" t="str">
        <f>IF(OR(A369="",TRIM(B369)=""),"",IF(OR(ISNUMBER(FIND("|"&amp;F369&amp;"|",Data_HSK4!G363)),AND(F369=G369,ISNUMBER(FIND("|"&amp;G369&amp;"|",Data_HSK4!H363)))),"✅","❌"))</f>
        <v/>
      </c>
      <c r="D369" s="17" t="str">
        <f>IF(OR(A369="",$D$5&lt;&gt;"Có"),"",Data_HSK4!B363&amp;"  ("&amp;Data_HSK4!C363&amp;")")</f>
        <v/>
      </c>
      <c r="F369" s="1" t="str">
        <f t="shared" si="2"/>
        <v/>
      </c>
      <c r="G369" s="1" t="str">
        <f t="shared" si="3"/>
        <v/>
      </c>
    </row>
    <row r="370" spans="1:7" ht="15.75" customHeight="1">
      <c r="A370" s="14" t="str">
        <f>IF(Data_HSK4!E364="","",Data_HSK4!E364)</f>
        <v>kỹ xảo</v>
      </c>
      <c r="B370" s="15"/>
      <c r="C370" s="16" t="str">
        <f>IF(OR(A370="",TRIM(B370)=""),"",IF(OR(ISNUMBER(FIND("|"&amp;F370&amp;"|",Data_HSK4!G364)),AND(F370=G370,ISNUMBER(FIND("|"&amp;G370&amp;"|",Data_HSK4!H364)))),"✅","❌"))</f>
        <v/>
      </c>
      <c r="D370" s="17" t="str">
        <f>IF(OR(A370="",$D$5&lt;&gt;"Có"),"",Data_HSK4!B364&amp;"  ("&amp;Data_HSK4!C364&amp;")")</f>
        <v/>
      </c>
      <c r="F370" s="1" t="str">
        <f t="shared" si="2"/>
        <v/>
      </c>
      <c r="G370" s="1" t="str">
        <f t="shared" si="3"/>
        <v/>
      </c>
    </row>
    <row r="371" spans="1:7" ht="15.75" customHeight="1">
      <c r="A371" s="14" t="str">
        <f>IF(Data_HSK4!E365="","",Data_HSK4!E365)</f>
        <v>khoa (trường học)</v>
      </c>
      <c r="B371" s="15"/>
      <c r="C371" s="16" t="str">
        <f>IF(OR(A371="",TRIM(B371)=""),"",IF(OR(ISNUMBER(FIND("|"&amp;F371&amp;"|",Data_HSK4!G365)),AND(F371=G371,ISNUMBER(FIND("|"&amp;G371&amp;"|",Data_HSK4!H365)))),"✅","❌"))</f>
        <v/>
      </c>
      <c r="D371" s="17" t="str">
        <f>IF(OR(A371="",$D$5&lt;&gt;"Có"),"",Data_HSK4!B365&amp;"  ("&amp;Data_HSK4!C365&amp;")")</f>
        <v/>
      </c>
      <c r="F371" s="1" t="str">
        <f t="shared" si="2"/>
        <v/>
      </c>
      <c r="G371" s="1" t="str">
        <f t="shared" si="3"/>
        <v/>
      </c>
    </row>
    <row r="372" spans="1:7" ht="15.75" customHeight="1">
      <c r="A372" s="14" t="str">
        <f>IF(Data_HSK4!E366="","",Data_HSK4!E366)</f>
        <v>mùa (1 chữ)</v>
      </c>
      <c r="B372" s="15"/>
      <c r="C372" s="16" t="str">
        <f>IF(OR(A372="",TRIM(B372)=""),"",IF(OR(ISNUMBER(FIND("|"&amp;F372&amp;"|",Data_HSK4!G366)),AND(F372=G372,ISNUMBER(FIND("|"&amp;G372&amp;"|",Data_HSK4!H366)))),"✅","❌"))</f>
        <v/>
      </c>
      <c r="D372" s="17" t="str">
        <f>IF(OR(A372="",$D$5&lt;&gt;"Có"),"",Data_HSK4!B366&amp;"  ("&amp;Data_HSK4!C366&amp;")")</f>
        <v/>
      </c>
      <c r="F372" s="1" t="str">
        <f t="shared" si="2"/>
        <v/>
      </c>
      <c r="G372" s="1" t="str">
        <f t="shared" si="3"/>
        <v/>
      </c>
    </row>
    <row r="373" spans="1:7" ht="15.75" customHeight="1">
      <c r="A373" s="14" t="str">
        <f>IF(Data_HSK4!E367="","",Data_HSK4!E367)</f>
        <v>quý (năm)</v>
      </c>
      <c r="B373" s="15"/>
      <c r="C373" s="16" t="str">
        <f>IF(OR(A373="",TRIM(B373)=""),"",IF(OR(ISNUMBER(FIND("|"&amp;F373&amp;"|",Data_HSK4!G367)),AND(F373=G373,ISNUMBER(FIND("|"&amp;G373&amp;"|",Data_HSK4!H367)))),"✅","❌"))</f>
        <v/>
      </c>
      <c r="D373" s="17" t="str">
        <f>IF(OR(A373="",$D$5&lt;&gt;"Có"),"",Data_HSK4!B367&amp;"  ("&amp;Data_HSK4!C367&amp;")")</f>
        <v/>
      </c>
      <c r="F373" s="1" t="str">
        <f t="shared" si="2"/>
        <v/>
      </c>
      <c r="G373" s="1" t="str">
        <f t="shared" si="3"/>
        <v/>
      </c>
    </row>
    <row r="374" spans="1:7" ht="15.75" customHeight="1">
      <c r="A374" s="14" t="str">
        <f>IF(Data_HSK4!E368="","",Data_HSK4!E368)</f>
        <v>mùa</v>
      </c>
      <c r="B374" s="15"/>
      <c r="C374" s="16" t="str">
        <f>IF(OR(A374="",TRIM(B374)=""),"",IF(OR(ISNUMBER(FIND("|"&amp;F374&amp;"|",Data_HSK4!G368)),AND(F374=G374,ISNUMBER(FIND("|"&amp;G374&amp;"|",Data_HSK4!H368)))),"✅","❌"))</f>
        <v/>
      </c>
      <c r="D374" s="17" t="str">
        <f>IF(OR(A374="",$D$5&lt;&gt;"Có"),"",Data_HSK4!B368&amp;"  ("&amp;Data_HSK4!C368&amp;")")</f>
        <v/>
      </c>
      <c r="F374" s="1" t="str">
        <f t="shared" si="2"/>
        <v/>
      </c>
      <c r="G374" s="1" t="str">
        <f t="shared" si="3"/>
        <v/>
      </c>
    </row>
    <row r="375" spans="1:7" ht="15.75" customHeight="1">
      <c r="A375" s="14" t="str">
        <f>IF(Data_HSK4!E369="","",Data_HSK4!E369)</f>
        <v>đã ... (lại); vừa ... vừa</v>
      </c>
      <c r="B375" s="15"/>
      <c r="C375" s="16" t="str">
        <f>IF(OR(A375="",TRIM(B375)=""),"",IF(OR(ISNUMBER(FIND("|"&amp;F375&amp;"|",Data_HSK4!G369)),AND(F375=G375,ISNUMBER(FIND("|"&amp;G375&amp;"|",Data_HSK4!H369)))),"✅","❌"))</f>
        <v/>
      </c>
      <c r="D375" s="17" t="str">
        <f>IF(OR(A375="",$D$5&lt;&gt;"Có"),"",Data_HSK4!B369&amp;"  ("&amp;Data_HSK4!C369&amp;")")</f>
        <v/>
      </c>
      <c r="F375" s="1" t="str">
        <f t="shared" si="2"/>
        <v/>
      </c>
      <c r="G375" s="1" t="str">
        <f t="shared" si="3"/>
        <v/>
      </c>
    </row>
    <row r="376" spans="1:7" ht="15.75" customHeight="1">
      <c r="A376" s="14" t="str">
        <f>IF(Data_HSK4!E370="","",Data_HSK4!E370)</f>
        <v>đã... thì</v>
      </c>
      <c r="B376" s="15"/>
      <c r="C376" s="16" t="str">
        <f>IF(OR(A376="",TRIM(B376)=""),"",IF(OR(ISNUMBER(FIND("|"&amp;F376&amp;"|",Data_HSK4!G370)),AND(F376=G376,ISNUMBER(FIND("|"&amp;G376&amp;"|",Data_HSK4!H370)))),"✅","❌"))</f>
        <v/>
      </c>
      <c r="D376" s="17" t="str">
        <f>IF(OR(A376="",$D$5&lt;&gt;"Có"),"",Data_HSK4!B370&amp;"  ("&amp;Data_HSK4!C370&amp;")")</f>
        <v/>
      </c>
      <c r="F376" s="1" t="str">
        <f t="shared" si="2"/>
        <v/>
      </c>
      <c r="G376" s="1" t="str">
        <f t="shared" si="3"/>
        <v/>
      </c>
    </row>
    <row r="377" spans="1:7" ht="15.75" customHeight="1">
      <c r="A377" s="14" t="str">
        <f>IF(Data_HSK4!E371="","",Data_HSK4!E371)</f>
        <v>gửi</v>
      </c>
      <c r="B377" s="15"/>
      <c r="C377" s="16" t="str">
        <f>IF(OR(A377="",TRIM(B377)=""),"",IF(OR(ISNUMBER(FIND("|"&amp;F377&amp;"|",Data_HSK4!G371)),AND(F377=G377,ISNUMBER(FIND("|"&amp;G377&amp;"|",Data_HSK4!H371)))),"✅","❌"))</f>
        <v/>
      </c>
      <c r="D377" s="17" t="str">
        <f>IF(OR(A377="",$D$5&lt;&gt;"Có"),"",Data_HSK4!B371&amp;"  ("&amp;Data_HSK4!C371&amp;")")</f>
        <v/>
      </c>
      <c r="F377" s="1" t="str">
        <f t="shared" si="2"/>
        <v/>
      </c>
      <c r="G377" s="1" t="str">
        <f t="shared" si="3"/>
        <v/>
      </c>
    </row>
    <row r="378" spans="1:7" ht="15.75" customHeight="1">
      <c r="A378" s="14" t="str">
        <f>IF(Data_HSK4!E372="","",Data_HSK4!E372)</f>
        <v>tăng ca</v>
      </c>
      <c r="B378" s="15"/>
      <c r="C378" s="16" t="str">
        <f>IF(OR(A378="",TRIM(B378)=""),"",IF(OR(ISNUMBER(FIND("|"&amp;F378&amp;"|",Data_HSK4!G372)),AND(F378=G378,ISNUMBER(FIND("|"&amp;G378&amp;"|",Data_HSK4!H372)))),"✅","❌"))</f>
        <v/>
      </c>
      <c r="D378" s="17" t="str">
        <f>IF(OR(A378="",$D$5&lt;&gt;"Có"),"",Data_HSK4!B372&amp;"  ("&amp;Data_HSK4!C372&amp;")")</f>
        <v/>
      </c>
      <c r="F378" s="1" t="str">
        <f t="shared" si="2"/>
        <v/>
      </c>
      <c r="G378" s="1" t="str">
        <f t="shared" si="3"/>
        <v/>
      </c>
    </row>
    <row r="379" spans="1:7" ht="15.75" customHeight="1">
      <c r="A379" s="14" t="str">
        <f>IF(Data_HSK4!E373="","",Data_HSK4!E373)</f>
        <v>gia nhập</v>
      </c>
      <c r="B379" s="15"/>
      <c r="C379" s="16" t="str">
        <f>IF(OR(A379="",TRIM(B379)=""),"",IF(OR(ISNUMBER(FIND("|"&amp;F379&amp;"|",Data_HSK4!G373)),AND(F379=G379,ISNUMBER(FIND("|"&amp;G379&amp;"|",Data_HSK4!H373)))),"✅","❌"))</f>
        <v/>
      </c>
      <c r="D379" s="17" t="str">
        <f>IF(OR(A379="",$D$5&lt;&gt;"Có"),"",Data_HSK4!B373&amp;"  ("&amp;Data_HSK4!C373&amp;")")</f>
        <v/>
      </c>
      <c r="F379" s="1" t="str">
        <f t="shared" si="2"/>
        <v/>
      </c>
      <c r="G379" s="1" t="str">
        <f t="shared" si="3"/>
        <v/>
      </c>
    </row>
    <row r="380" spans="1:7" ht="15.75" customHeight="1">
      <c r="A380" s="14" t="str">
        <f>IF(Data_HSK4!E374="","",Data_HSK4!E374)</f>
        <v>trạm xăng</v>
      </c>
      <c r="B380" s="15"/>
      <c r="C380" s="16" t="str">
        <f>IF(OR(A380="",TRIM(B380)=""),"",IF(OR(ISNUMBER(FIND("|"&amp;F380&amp;"|",Data_HSK4!G374)),AND(F380=G380,ISNUMBER(FIND("|"&amp;G380&amp;"|",Data_HSK4!H374)))),"✅","❌"))</f>
        <v/>
      </c>
      <c r="D380" s="17" t="str">
        <f>IF(OR(A380="",$D$5&lt;&gt;"Có"),"",Data_HSK4!B374&amp;"  ("&amp;Data_HSK4!C374&amp;")")</f>
        <v/>
      </c>
      <c r="F380" s="1" t="str">
        <f t="shared" si="2"/>
        <v/>
      </c>
      <c r="G380" s="1" t="str">
        <f t="shared" si="3"/>
        <v/>
      </c>
    </row>
    <row r="381" spans="1:7" ht="15.75" customHeight="1">
      <c r="A381" s="14" t="str">
        <f>IF(Data_HSK4!E375="","",Data_HSK4!E375)</f>
        <v>việc nhà</v>
      </c>
      <c r="B381" s="15"/>
      <c r="C381" s="16" t="str">
        <f>IF(OR(A381="",TRIM(B381)=""),"",IF(OR(ISNUMBER(FIND("|"&amp;F381&amp;"|",Data_HSK4!G375)),AND(F381=G381,ISNUMBER(FIND("|"&amp;G381&amp;"|",Data_HSK4!H375)))),"✅","❌"))</f>
        <v/>
      </c>
      <c r="D381" s="17" t="str">
        <f>IF(OR(A381="",$D$5&lt;&gt;"Có"),"",Data_HSK4!B375&amp;"  ("&amp;Data_HSK4!C375&amp;")")</f>
        <v/>
      </c>
      <c r="F381" s="1" t="str">
        <f t="shared" si="2"/>
        <v/>
      </c>
      <c r="G381" s="1" t="str">
        <f t="shared" si="3"/>
        <v/>
      </c>
    </row>
    <row r="382" spans="1:7" ht="15.75" customHeight="1">
      <c r="A382" s="14" t="str">
        <f>IF(Data_HSK4!E376="","",Data_HSK4!E376)</f>
        <v>nếu như</v>
      </c>
      <c r="B382" s="15"/>
      <c r="C382" s="16" t="str">
        <f>IF(OR(A382="",TRIM(B382)=""),"",IF(OR(ISNUMBER(FIND("|"&amp;F382&amp;"|",Data_HSK4!G376)),AND(F382=G382,ISNUMBER(FIND("|"&amp;G382&amp;"|",Data_HSK4!H376)))),"✅","❌"))</f>
        <v/>
      </c>
      <c r="D382" s="17" t="str">
        <f>IF(OR(A382="",$D$5&lt;&gt;"Có"),"",Data_HSK4!B376&amp;"  ("&amp;Data_HSK4!C376&amp;")")</f>
        <v/>
      </c>
      <c r="F382" s="1" t="str">
        <f t="shared" si="2"/>
        <v/>
      </c>
      <c r="G382" s="1" t="str">
        <f t="shared" si="3"/>
        <v/>
      </c>
    </row>
    <row r="383" spans="1:7" ht="15.75" customHeight="1">
      <c r="A383" s="14" t="str">
        <f>IF(Data_HSK4!E377="","",Data_HSK4!E377)</f>
        <v>vững chắc</v>
      </c>
      <c r="B383" s="15"/>
      <c r="C383" s="16" t="str">
        <f>IF(OR(A383="",TRIM(B383)=""),"",IF(OR(ISNUMBER(FIND("|"&amp;F383&amp;"|",Data_HSK4!G377)),AND(F383=G383,ISNUMBER(FIND("|"&amp;G383&amp;"|",Data_HSK4!H377)))),"✅","❌"))</f>
        <v/>
      </c>
      <c r="D383" s="17" t="str">
        <f>IF(OR(A383="",$D$5&lt;&gt;"Có"),"",Data_HSK4!B377&amp;"  ("&amp;Data_HSK4!C377&amp;")")</f>
        <v/>
      </c>
      <c r="F383" s="1" t="str">
        <f t="shared" si="2"/>
        <v/>
      </c>
      <c r="G383" s="1" t="str">
        <f t="shared" si="3"/>
        <v/>
      </c>
    </row>
    <row r="384" spans="1:7" ht="15.75" customHeight="1">
      <c r="A384" s="14" t="str">
        <f>IF(Data_HSK4!E378="","",Data_HSK4!E378)</f>
        <v>kiểm tra</v>
      </c>
      <c r="B384" s="15"/>
      <c r="C384" s="16" t="str">
        <f>IF(OR(A384="",TRIM(B384)=""),"",IF(OR(ISNUMBER(FIND("|"&amp;F384&amp;"|",Data_HSK4!G378)),AND(F384=G384,ISNUMBER(FIND("|"&amp;G384&amp;"|",Data_HSK4!H378)))),"✅","❌"))</f>
        <v/>
      </c>
      <c r="D384" s="17" t="str">
        <f>IF(OR(A384="",$D$5&lt;&gt;"Có"),"",Data_HSK4!B378&amp;"  ("&amp;Data_HSK4!C378&amp;")")</f>
        <v/>
      </c>
      <c r="F384" s="1" t="str">
        <f t="shared" si="2"/>
        <v/>
      </c>
      <c r="G384" s="1" t="str">
        <f t="shared" si="3"/>
        <v/>
      </c>
    </row>
    <row r="385" spans="1:7" ht="15.75" customHeight="1">
      <c r="A385" s="14" t="str">
        <f>IF(Data_HSK4!E379="","",Data_HSK4!E379)</f>
        <v>giảm, trừ (1 chữ)</v>
      </c>
      <c r="B385" s="15"/>
      <c r="C385" s="16" t="str">
        <f>IF(OR(A385="",TRIM(B385)=""),"",IF(OR(ISNUMBER(FIND("|"&amp;F385&amp;"|",Data_HSK4!G379)),AND(F385=G385,ISNUMBER(FIND("|"&amp;G385&amp;"|",Data_HSK4!H379)))),"✅","❌"))</f>
        <v/>
      </c>
      <c r="D385" s="17" t="str">
        <f>IF(OR(A385="",$D$5&lt;&gt;"Có"),"",Data_HSK4!B379&amp;"  ("&amp;Data_HSK4!C379&amp;")")</f>
        <v/>
      </c>
      <c r="F385" s="1" t="str">
        <f t="shared" si="2"/>
        <v/>
      </c>
      <c r="G385" s="1" t="str">
        <f t="shared" si="3"/>
        <v/>
      </c>
    </row>
    <row r="386" spans="1:7" ht="15.75" customHeight="1">
      <c r="A386" s="14" t="str">
        <f>IF(Data_HSK4!E380="","",Data_HSK4!E380)</f>
        <v>giảm cân</v>
      </c>
      <c r="B386" s="15"/>
      <c r="C386" s="16" t="str">
        <f>IF(OR(A386="",TRIM(B386)=""),"",IF(OR(ISNUMBER(FIND("|"&amp;F386&amp;"|",Data_HSK4!G380)),AND(F386=G386,ISNUMBER(FIND("|"&amp;G386&amp;"|",Data_HSK4!H380)))),"✅","❌"))</f>
        <v/>
      </c>
      <c r="D386" s="17" t="str">
        <f>IF(OR(A386="",$D$5&lt;&gt;"Có"),"",Data_HSK4!B380&amp;"  ("&amp;Data_HSK4!C380&amp;")")</f>
        <v/>
      </c>
      <c r="F386" s="1" t="str">
        <f t="shared" si="2"/>
        <v/>
      </c>
      <c r="G386" s="1" t="str">
        <f t="shared" si="3"/>
        <v/>
      </c>
    </row>
    <row r="387" spans="1:7" ht="15.75" customHeight="1">
      <c r="A387" s="14" t="str">
        <f>IF(Data_HSK4!E381="","",Data_HSK4!E381)</f>
        <v>giảm bớt</v>
      </c>
      <c r="B387" s="15"/>
      <c r="C387" s="16" t="str">
        <f>IF(OR(A387="",TRIM(B387)=""),"",IF(OR(ISNUMBER(FIND("|"&amp;F387&amp;"|",Data_HSK4!G381)),AND(F387=G387,ISNUMBER(FIND("|"&amp;G387&amp;"|",Data_HSK4!H381)))),"✅","❌"))</f>
        <v/>
      </c>
      <c r="D387" s="17" t="str">
        <f>IF(OR(A387="",$D$5&lt;&gt;"Có"),"",Data_HSK4!B381&amp;"  ("&amp;Data_HSK4!C381&amp;")")</f>
        <v/>
      </c>
      <c r="F387" s="1" t="str">
        <f t="shared" si="2"/>
        <v/>
      </c>
      <c r="G387" s="1" t="str">
        <f t="shared" si="3"/>
        <v/>
      </c>
    </row>
    <row r="388" spans="1:7" ht="15.75" customHeight="1">
      <c r="A388" s="14" t="str">
        <f>IF(Data_HSK4!E382="","",Data_HSK4!E382)</f>
        <v>sơ yếu lý lịch</v>
      </c>
      <c r="B388" s="15"/>
      <c r="C388" s="16" t="str">
        <f>IF(OR(A388="",TRIM(B388)=""),"",IF(OR(ISNUMBER(FIND("|"&amp;F388&amp;"|",Data_HSK4!G382)),AND(F388=G388,ISNUMBER(FIND("|"&amp;G388&amp;"|",Data_HSK4!H382)))),"✅","❌"))</f>
        <v/>
      </c>
      <c r="D388" s="17" t="str">
        <f>IF(OR(A388="",$D$5&lt;&gt;"Có"),"",Data_HSK4!B382&amp;"  ("&amp;Data_HSK4!C382&amp;")")</f>
        <v/>
      </c>
      <c r="F388" s="1" t="str">
        <f t="shared" si="2"/>
        <v/>
      </c>
      <c r="G388" s="1" t="str">
        <f t="shared" si="3"/>
        <v/>
      </c>
    </row>
    <row r="389" spans="1:7" ht="15.75" customHeight="1">
      <c r="A389" s="14" t="str">
        <f>IF(Data_HSK4!E383="","",Data_HSK4!E383)</f>
        <v>tập thể hình</v>
      </c>
      <c r="B389" s="15"/>
      <c r="C389" s="16" t="str">
        <f>IF(OR(A389="",TRIM(B389)=""),"",IF(OR(ISNUMBER(FIND("|"&amp;F389&amp;"|",Data_HSK4!G383)),AND(F389=G389,ISNUMBER(FIND("|"&amp;G389&amp;"|",Data_HSK4!H383)))),"✅","❌"))</f>
        <v/>
      </c>
      <c r="D389" s="17" t="str">
        <f>IF(OR(A389="",$D$5&lt;&gt;"Có"),"",Data_HSK4!B383&amp;"  ("&amp;Data_HSK4!C383&amp;")")</f>
        <v/>
      </c>
      <c r="F389" s="1" t="str">
        <f t="shared" si="2"/>
        <v/>
      </c>
      <c r="G389" s="1" t="str">
        <f t="shared" si="3"/>
        <v/>
      </c>
    </row>
    <row r="390" spans="1:7" ht="15.75" customHeight="1">
      <c r="A390" s="14" t="str">
        <f>IF(Data_HSK4!E384="","",Data_HSK4!E384)</f>
        <v>dần dần</v>
      </c>
      <c r="B390" s="15"/>
      <c r="C390" s="16" t="str">
        <f>IF(OR(A390="",TRIM(B390)=""),"",IF(OR(ISNUMBER(FIND("|"&amp;F390&amp;"|",Data_HSK4!G384)),AND(F390=G390,ISNUMBER(FIND("|"&amp;G390&amp;"|",Data_HSK4!H384)))),"✅","❌"))</f>
        <v/>
      </c>
      <c r="D390" s="17" t="str">
        <f>IF(OR(A390="",$D$5&lt;&gt;"Có"),"",Data_HSK4!B384&amp;"  ("&amp;Data_HSK4!C384&amp;")")</f>
        <v/>
      </c>
      <c r="F390" s="1" t="str">
        <f t="shared" si="2"/>
        <v/>
      </c>
      <c r="G390" s="1" t="str">
        <f t="shared" si="3"/>
        <v/>
      </c>
    </row>
    <row r="391" spans="1:7" ht="15.75" customHeight="1">
      <c r="A391" s="14" t="str">
        <f>IF(Data_HSK4!E385="","",Data_HSK4!E385)</f>
        <v>sông</v>
      </c>
      <c r="B391" s="15"/>
      <c r="C391" s="16" t="str">
        <f>IF(OR(A391="",TRIM(B391)=""),"",IF(OR(ISNUMBER(FIND("|"&amp;F391&amp;"|",Data_HSK4!G385)),AND(F391=G391,ISNUMBER(FIND("|"&amp;G391&amp;"|",Data_HSK4!H385)))),"✅","❌"))</f>
        <v/>
      </c>
      <c r="D391" s="17" t="str">
        <f>IF(OR(A391="",$D$5&lt;&gt;"Có"),"",Data_HSK4!B385&amp;"  ("&amp;Data_HSK4!C385&amp;")")</f>
        <v/>
      </c>
      <c r="F391" s="1" t="str">
        <f t="shared" si="2"/>
        <v/>
      </c>
      <c r="G391" s="1" t="str">
        <f t="shared" si="3"/>
        <v/>
      </c>
    </row>
    <row r="392" spans="1:7" ht="15.75" customHeight="1">
      <c r="A392" s="14" t="str">
        <f>IF(Data_HSK4!E386="","",Data_HSK4!E386)</f>
        <v>chú trọng</v>
      </c>
      <c r="B392" s="15"/>
      <c r="C392" s="16" t="str">
        <f>IF(OR(A392="",TRIM(B392)=""),"",IF(OR(ISNUMBER(FIND("|"&amp;F392&amp;"|",Data_HSK4!G386)),AND(F392=G392,ISNUMBER(FIND("|"&amp;G392&amp;"|",Data_HSK4!H386)))),"✅","❌"))</f>
        <v/>
      </c>
      <c r="D392" s="17" t="str">
        <f>IF(OR(A392="",$D$5&lt;&gt;"Có"),"",Data_HSK4!B386&amp;"  ("&amp;Data_HSK4!C386&amp;")")</f>
        <v/>
      </c>
      <c r="F392" s="1" t="str">
        <f t="shared" si="2"/>
        <v/>
      </c>
      <c r="G392" s="1" t="str">
        <f t="shared" si="3"/>
        <v/>
      </c>
    </row>
    <row r="393" spans="1:7" ht="15.75" customHeight="1">
      <c r="A393" s="14" t="str">
        <f>IF(Data_HSK4!E387="","",Data_HSK4!E387)</f>
        <v>buổi thuyết trình</v>
      </c>
      <c r="B393" s="15"/>
      <c r="C393" s="16" t="str">
        <f>IF(OR(A393="",TRIM(B393)=""),"",IF(OR(ISNUMBER(FIND("|"&amp;F393&amp;"|",Data_HSK4!G387)),AND(F393=G393,ISNUMBER(FIND("|"&amp;G393&amp;"|",Data_HSK4!H387)))),"✅","❌"))</f>
        <v/>
      </c>
      <c r="D393" s="17" t="str">
        <f>IF(OR(A393="",$D$5&lt;&gt;"Có"),"",Data_HSK4!B387&amp;"  ("&amp;Data_HSK4!C387&amp;")")</f>
        <v/>
      </c>
      <c r="F393" s="1" t="str">
        <f t="shared" si="2"/>
        <v/>
      </c>
      <c r="G393" s="1" t="str">
        <f t="shared" si="3"/>
        <v/>
      </c>
    </row>
    <row r="394" spans="1:7" ht="15.75" customHeight="1">
      <c r="A394" s="14" t="str">
        <f>IF(Data_HSK4!E388="","",Data_HSK4!E388)</f>
        <v>giải thưởng</v>
      </c>
      <c r="B394" s="15"/>
      <c r="C394" s="16" t="str">
        <f>IF(OR(A394="",TRIM(B394)=""),"",IF(OR(ISNUMBER(FIND("|"&amp;F394&amp;"|",Data_HSK4!G388)),AND(F394=G394,ISNUMBER(FIND("|"&amp;G394&amp;"|",Data_HSK4!H388)))),"✅","❌"))</f>
        <v/>
      </c>
      <c r="D394" s="17" t="str">
        <f>IF(OR(A394="",$D$5&lt;&gt;"Có"),"",Data_HSK4!B388&amp;"  ("&amp;Data_HSK4!C388&amp;")")</f>
        <v/>
      </c>
      <c r="F394" s="1" t="str">
        <f t="shared" si="2"/>
        <v/>
      </c>
      <c r="G394" s="1" t="str">
        <f t="shared" si="3"/>
        <v/>
      </c>
    </row>
    <row r="395" spans="1:7" ht="15.75" customHeight="1">
      <c r="A395" s="14" t="str">
        <f>IF(Data_HSK4!E389="","",Data_HSK4!E389)</f>
        <v>tiền thưởng</v>
      </c>
      <c r="B395" s="15"/>
      <c r="C395" s="16" t="str">
        <f>IF(OR(A395="",TRIM(B395)=""),"",IF(OR(ISNUMBER(FIND("|"&amp;F395&amp;"|",Data_HSK4!G389)),AND(F395=G395,ISNUMBER(FIND("|"&amp;G395&amp;"|",Data_HSK4!H389)))),"✅","❌"))</f>
        <v/>
      </c>
      <c r="D395" s="17" t="str">
        <f>IF(OR(A395="",$D$5&lt;&gt;"Có"),"",Data_HSK4!B389&amp;"  ("&amp;Data_HSK4!C389&amp;")")</f>
        <v/>
      </c>
      <c r="F395" s="1" t="str">
        <f t="shared" si="2"/>
        <v/>
      </c>
      <c r="G395" s="1" t="str">
        <f t="shared" si="3"/>
        <v/>
      </c>
    </row>
    <row r="396" spans="1:7" ht="15.75" customHeight="1">
      <c r="A396" s="14" t="str">
        <f>IF(Data_HSK4!E390="","",Data_HSK4!E390)</f>
        <v>học bổng</v>
      </c>
      <c r="B396" s="15"/>
      <c r="C396" s="16" t="str">
        <f>IF(OR(A396="",TRIM(B396)=""),"",IF(OR(ISNUMBER(FIND("|"&amp;F396&amp;"|",Data_HSK4!G390)),AND(F396=G396,ISNUMBER(FIND("|"&amp;G396&amp;"|",Data_HSK4!H390)))),"✅","❌"))</f>
        <v/>
      </c>
      <c r="D396" s="17" t="str">
        <f>IF(OR(A396="",$D$5&lt;&gt;"Có"),"",Data_HSK4!B390&amp;"  ("&amp;Data_HSK4!C390&amp;")")</f>
        <v/>
      </c>
      <c r="F396" s="1" t="str">
        <f t="shared" si="2"/>
        <v/>
      </c>
      <c r="G396" s="1" t="str">
        <f t="shared" si="3"/>
        <v/>
      </c>
    </row>
    <row r="397" spans="1:7" ht="15.75" customHeight="1">
      <c r="A397" s="14" t="str">
        <f>IF(Data_HSK4!E391="","",Data_HSK4!E391)</f>
        <v>hạ xuống, rơi (1 chữ)</v>
      </c>
      <c r="B397" s="15"/>
      <c r="C397" s="16" t="str">
        <f>IF(OR(A397="",TRIM(B397)=""),"",IF(OR(ISNUMBER(FIND("|"&amp;F397&amp;"|",Data_HSK4!G391)),AND(F397=G397,ISNUMBER(FIND("|"&amp;G397&amp;"|",Data_HSK4!H391)))),"✅","❌"))</f>
        <v/>
      </c>
      <c r="D397" s="17" t="str">
        <f>IF(OR(A397="",$D$5&lt;&gt;"Có"),"",Data_HSK4!B391&amp;"  ("&amp;Data_HSK4!C391&amp;")")</f>
        <v/>
      </c>
      <c r="F397" s="1" t="str">
        <f t="shared" si="2"/>
        <v/>
      </c>
      <c r="G397" s="1" t="str">
        <f t="shared" si="3"/>
        <v/>
      </c>
    </row>
    <row r="398" spans="1:7" ht="15.75" customHeight="1">
      <c r="A398" s="14" t="str">
        <f>IF(Data_HSK4!E392="","",Data_HSK4!E392)</f>
        <v>hạ thấp</v>
      </c>
      <c r="B398" s="15"/>
      <c r="C398" s="16" t="str">
        <f>IF(OR(A398="",TRIM(B398)=""),"",IF(OR(ISNUMBER(FIND("|"&amp;F398&amp;"|",Data_HSK4!G392)),AND(F398=G398,ISNUMBER(FIND("|"&amp;G398&amp;"|",Data_HSK4!H392)))),"✅","❌"))</f>
        <v/>
      </c>
      <c r="D398" s="17" t="str">
        <f>IF(OR(A398="",$D$5&lt;&gt;"Có"),"",Data_HSK4!B392&amp;"  ("&amp;Data_HSK4!C392&amp;")")</f>
        <v/>
      </c>
      <c r="F398" s="1" t="str">
        <f t="shared" si="2"/>
        <v/>
      </c>
      <c r="G398" s="1" t="str">
        <f t="shared" si="3"/>
        <v/>
      </c>
    </row>
    <row r="399" spans="1:7" ht="15.75" customHeight="1">
      <c r="A399" s="14" t="str">
        <f>IF(Data_HSK4!E393="","",Data_HSK4!E393)</f>
        <v>giảm giá</v>
      </c>
      <c r="B399" s="15"/>
      <c r="C399" s="16" t="str">
        <f>IF(OR(A399="",TRIM(B399)=""),"",IF(OR(ISNUMBER(FIND("|"&amp;F399&amp;"|",Data_HSK4!G393)),AND(F399=G399,ISNUMBER(FIND("|"&amp;G399&amp;"|",Data_HSK4!H393)))),"✅","❌"))</f>
        <v/>
      </c>
      <c r="D399" s="17" t="str">
        <f>IF(OR(A399="",$D$5&lt;&gt;"Có"),"",Data_HSK4!B393&amp;"  ("&amp;Data_HSK4!C393&amp;")")</f>
        <v/>
      </c>
      <c r="F399" s="1" t="str">
        <f t="shared" si="2"/>
        <v/>
      </c>
      <c r="G399" s="1" t="str">
        <f t="shared" si="3"/>
        <v/>
      </c>
    </row>
    <row r="400" spans="1:7" ht="15.75" customHeight="1">
      <c r="A400" s="14" t="str">
        <f>IF(Data_HSK4!E394="","",Data_HSK4!E394)</f>
        <v>hạ cánh</v>
      </c>
      <c r="B400" s="15"/>
      <c r="C400" s="16" t="str">
        <f>IF(OR(A400="",TRIM(B400)=""),"",IF(OR(ISNUMBER(FIND("|"&amp;F400&amp;"|",Data_HSK4!G394)),AND(F400=G400,ISNUMBER(FIND("|"&amp;G400&amp;"|",Data_HSK4!H394)))),"✅","❌"))</f>
        <v/>
      </c>
      <c r="D400" s="17" t="str">
        <f>IF(OR(A400="",$D$5&lt;&gt;"Có"),"",Data_HSK4!B394&amp;"  ("&amp;Data_HSK4!C394&amp;")")</f>
        <v/>
      </c>
      <c r="F400" s="1" t="str">
        <f t="shared" si="2"/>
        <v/>
      </c>
      <c r="G400" s="1" t="str">
        <f t="shared" si="3"/>
        <v/>
      </c>
    </row>
    <row r="401" spans="1:7" ht="15.75" customHeight="1">
      <c r="A401" s="14" t="str">
        <f>IF(Data_HSK4!E395="","",Data_HSK4!E395)</f>
        <v>giảm nhiệt độ</v>
      </c>
      <c r="B401" s="15"/>
      <c r="C401" s="16" t="str">
        <f>IF(OR(A401="",TRIM(B401)=""),"",IF(OR(ISNUMBER(FIND("|"&amp;F401&amp;"|",Data_HSK4!G395)),AND(F401=G401,ISNUMBER(FIND("|"&amp;G401&amp;"|",Data_HSK4!H395)))),"✅","❌"))</f>
        <v/>
      </c>
      <c r="D401" s="17" t="str">
        <f>IF(OR(A401="",$D$5&lt;&gt;"Có"),"",Data_HSK4!B395&amp;"  ("&amp;Data_HSK4!C395&amp;")")</f>
        <v/>
      </c>
      <c r="F401" s="1" t="str">
        <f t="shared" si="2"/>
        <v/>
      </c>
      <c r="G401" s="1" t="str">
        <f t="shared" si="3"/>
        <v/>
      </c>
    </row>
    <row r="402" spans="1:7" ht="15.75" customHeight="1">
      <c r="A402" s="14" t="str">
        <f>IF(Data_HSK4!E396="","",Data_HSK4!E396)</f>
        <v>trao đổi</v>
      </c>
      <c r="B402" s="15"/>
      <c r="C402" s="16" t="str">
        <f>IF(OR(A402="",TRIM(B402)=""),"",IF(OR(ISNUMBER(FIND("|"&amp;F402&amp;"|",Data_HSK4!G396)),AND(F402=G402,ISNUMBER(FIND("|"&amp;G402&amp;"|",Data_HSK4!H396)))),"✅","❌"))</f>
        <v/>
      </c>
      <c r="D402" s="17" t="str">
        <f>IF(OR(A402="",$D$5&lt;&gt;"Có"),"",Data_HSK4!B396&amp;"  ("&amp;Data_HSK4!C396&amp;")")</f>
        <v/>
      </c>
      <c r="F402" s="1" t="str">
        <f t="shared" si="2"/>
        <v/>
      </c>
      <c r="G402" s="1" t="str">
        <f t="shared" si="3"/>
        <v/>
      </c>
    </row>
    <row r="403" spans="1:7" ht="15.75" customHeight="1">
      <c r="A403" s="14" t="str">
        <f>IF(Data_HSK4!E397="","",Data_HSK4!E397)</f>
        <v>giao tiếp</v>
      </c>
      <c r="B403" s="15"/>
      <c r="C403" s="16" t="str">
        <f>IF(OR(A403="",TRIM(B403)=""),"",IF(OR(ISNUMBER(FIND("|"&amp;F403&amp;"|",Data_HSK4!G397)),AND(F403=G403,ISNUMBER(FIND("|"&amp;G403&amp;"|",Data_HSK4!H397)))),"✅","❌"))</f>
        <v/>
      </c>
      <c r="D403" s="17" t="str">
        <f>IF(OR(A403="",$D$5&lt;&gt;"Có"),"",Data_HSK4!B397&amp;"  ("&amp;Data_HSK4!C397&amp;")")</f>
        <v/>
      </c>
      <c r="F403" s="1" t="str">
        <f t="shared" si="2"/>
        <v/>
      </c>
      <c r="G403" s="1" t="str">
        <f t="shared" si="3"/>
        <v/>
      </c>
    </row>
    <row r="404" spans="1:7" ht="15.75" customHeight="1">
      <c r="A404" s="14" t="str">
        <f>IF(Data_HSK4!E398="","",Data_HSK4!E398)</f>
        <v>giáo sư</v>
      </c>
      <c r="B404" s="15"/>
      <c r="C404" s="16" t="str">
        <f>IF(OR(A404="",TRIM(B404)=""),"",IF(OR(ISNUMBER(FIND("|"&amp;F404&amp;"|",Data_HSK4!G398)),AND(F404=G404,ISNUMBER(FIND("|"&amp;G404&amp;"|",Data_HSK4!H398)))),"✅","❌"))</f>
        <v/>
      </c>
      <c r="D404" s="17" t="str">
        <f>IF(OR(A404="",$D$5&lt;&gt;"Có"),"",Data_HSK4!B398&amp;"  ("&amp;Data_HSK4!C398&amp;")")</f>
        <v/>
      </c>
      <c r="F404" s="1" t="str">
        <f t="shared" si="2"/>
        <v/>
      </c>
      <c r="G404" s="1" t="str">
        <f t="shared" si="3"/>
        <v/>
      </c>
    </row>
    <row r="405" spans="1:7" ht="15.75" customHeight="1">
      <c r="A405" s="14" t="str">
        <f>IF(Data_HSK4!E399="","",Data_HSK4!E399)</f>
        <v>bài học</v>
      </c>
      <c r="B405" s="15"/>
      <c r="C405" s="16" t="str">
        <f>IF(OR(A405="",TRIM(B405)=""),"",IF(OR(ISNUMBER(FIND("|"&amp;F405&amp;"|",Data_HSK4!G399)),AND(F405=G405,ISNUMBER(FIND("|"&amp;G405&amp;"|",Data_HSK4!H399)))),"✅","❌"))</f>
        <v/>
      </c>
      <c r="D405" s="17" t="str">
        <f>IF(OR(A405="",$D$5&lt;&gt;"Có"),"",Data_HSK4!B399&amp;"  ("&amp;Data_HSK4!C399&amp;")")</f>
        <v/>
      </c>
      <c r="F405" s="1" t="str">
        <f t="shared" si="2"/>
        <v/>
      </c>
      <c r="G405" s="1" t="str">
        <f t="shared" si="3"/>
        <v/>
      </c>
    </row>
    <row r="406" spans="1:7" ht="15.75" customHeight="1">
      <c r="A406" s="14" t="str">
        <f>IF(Data_HSK4!E400="","",Data_HSK4!E400)</f>
        <v>giai đoạn</v>
      </c>
      <c r="B406" s="15"/>
      <c r="C406" s="16" t="str">
        <f>IF(OR(A406="",TRIM(B406)=""),"",IF(OR(ISNUMBER(FIND("|"&amp;F406&amp;"|",Data_HSK4!G400)),AND(F406=G406,ISNUMBER(FIND("|"&amp;G406&amp;"|",Data_HSK4!H400)))),"✅","❌"))</f>
        <v/>
      </c>
      <c r="D406" s="17" t="str">
        <f>IF(OR(A406="",$D$5&lt;&gt;"Có"),"",Data_HSK4!B400&amp;"  ("&amp;Data_HSK4!C400&amp;")")</f>
        <v/>
      </c>
      <c r="F406" s="1" t="str">
        <f t="shared" si="2"/>
        <v/>
      </c>
      <c r="G406" s="1" t="str">
        <f t="shared" si="3"/>
        <v/>
      </c>
    </row>
    <row r="407" spans="1:7" ht="15.75" customHeight="1">
      <c r="A407" s="14" t="str">
        <f>IF(Data_HSK4!E401="","",Data_HSK4!E401)</f>
        <v>đường phố</v>
      </c>
      <c r="B407" s="15"/>
      <c r="C407" s="16" t="str">
        <f>IF(OR(A407="",TRIM(B407)=""),"",IF(OR(ISNUMBER(FIND("|"&amp;F407&amp;"|",Data_HSK4!G401)),AND(F407=G407,ISNUMBER(FIND("|"&amp;G407&amp;"|",Data_HSK4!H401)))),"✅","❌"))</f>
        <v/>
      </c>
      <c r="D407" s="17" t="str">
        <f>IF(OR(A407="",$D$5&lt;&gt;"Có"),"",Data_HSK4!B401&amp;"  ("&amp;Data_HSK4!C401&amp;")")</f>
        <v/>
      </c>
      <c r="F407" s="1" t="str">
        <f t="shared" si="2"/>
        <v/>
      </c>
      <c r="G407" s="1" t="str">
        <f t="shared" si="3"/>
        <v/>
      </c>
    </row>
    <row r="408" spans="1:7" ht="15.75" customHeight="1">
      <c r="A408" s="14" t="str">
        <f>IF(Data_HSK4!E402="","",Data_HSK4!E402)</f>
        <v>tiết kiệm</v>
      </c>
      <c r="B408" s="15"/>
      <c r="C408" s="16" t="str">
        <f>IF(OR(A408="",TRIM(B408)=""),"",IF(OR(ISNUMBER(FIND("|"&amp;F408&amp;"|",Data_HSK4!G402)),AND(F408=G408,ISNUMBER(FIND("|"&amp;G408&amp;"|",Data_HSK4!H402)))),"✅","❌"))</f>
        <v/>
      </c>
      <c r="D408" s="17" t="str">
        <f>IF(OR(A408="",$D$5&lt;&gt;"Có"),"",Data_HSK4!B402&amp;"  ("&amp;Data_HSK4!C402&amp;")")</f>
        <v/>
      </c>
      <c r="F408" s="1" t="str">
        <f t="shared" si="2"/>
        <v/>
      </c>
      <c r="G408" s="1" t="str">
        <f t="shared" si="3"/>
        <v/>
      </c>
    </row>
    <row r="409" spans="1:7" ht="15.75" customHeight="1">
      <c r="A409" s="14" t="str">
        <f>IF(Data_HSK4!E403="","",Data_HSK4!E403)</f>
        <v>kết, buộc, hình thành</v>
      </c>
      <c r="B409" s="15"/>
      <c r="C409" s="16" t="str">
        <f>IF(OR(A409="",TRIM(B409)=""),"",IF(OR(ISNUMBER(FIND("|"&amp;F409&amp;"|",Data_HSK4!G403)),AND(F409=G409,ISNUMBER(FIND("|"&amp;G409&amp;"|",Data_HSK4!H403)))),"✅","❌"))</f>
        <v/>
      </c>
      <c r="D409" s="17" t="str">
        <f>IF(OR(A409="",$D$5&lt;&gt;"Có"),"",Data_HSK4!B403&amp;"  ("&amp;Data_HSK4!C403&amp;")")</f>
        <v/>
      </c>
      <c r="F409" s="1" t="str">
        <f t="shared" si="2"/>
        <v/>
      </c>
      <c r="G409" s="1" t="str">
        <f t="shared" si="3"/>
        <v/>
      </c>
    </row>
    <row r="410" spans="1:7" ht="15.75" customHeight="1">
      <c r="A410" s="14" t="str">
        <f>IF(Data_HSK4!E404="","",Data_HSK4!E404)</f>
        <v>cấu trúc</v>
      </c>
      <c r="B410" s="15"/>
      <c r="C410" s="16" t="str">
        <f>IF(OR(A410="",TRIM(B410)=""),"",IF(OR(ISNUMBER(FIND("|"&amp;F410&amp;"|",Data_HSK4!G404)),AND(F410=G410,ISNUMBER(FIND("|"&amp;G410&amp;"|",Data_HSK4!H404)))),"✅","❌"))</f>
        <v/>
      </c>
      <c r="D410" s="17" t="str">
        <f>IF(OR(A410="",$D$5&lt;&gt;"Có"),"",Data_HSK4!B404&amp;"  ("&amp;Data_HSK4!C404&amp;")")</f>
        <v/>
      </c>
      <c r="F410" s="1" t="str">
        <f t="shared" si="2"/>
        <v/>
      </c>
      <c r="G410" s="1" t="str">
        <f t="shared" si="3"/>
        <v/>
      </c>
    </row>
    <row r="411" spans="1:7" ht="15.75" customHeight="1">
      <c r="A411" s="14" t="str">
        <f>IF(Data_HSK4!E405="","",Data_HSK4!E405)</f>
        <v>kết luận</v>
      </c>
      <c r="B411" s="15"/>
      <c r="C411" s="16" t="str">
        <f>IF(OR(A411="",TRIM(B411)=""),"",IF(OR(ISNUMBER(FIND("|"&amp;F411&amp;"|",Data_HSK4!G405)),AND(F411=G411,ISNUMBER(FIND("|"&amp;G411&amp;"|",Data_HSK4!H405)))),"✅","❌"))</f>
        <v/>
      </c>
      <c r="D411" s="17" t="str">
        <f>IF(OR(A411="",$D$5&lt;&gt;"Có"),"",Data_HSK4!B405&amp;"  ("&amp;Data_HSK4!C405&amp;")")</f>
        <v/>
      </c>
      <c r="F411" s="1" t="str">
        <f t="shared" si="2"/>
        <v/>
      </c>
      <c r="G411" s="1" t="str">
        <f t="shared" si="3"/>
        <v/>
      </c>
    </row>
    <row r="412" spans="1:7" ht="15.75" customHeight="1">
      <c r="A412" s="14" t="str">
        <f>IF(Data_HSK4!E406="","",Data_HSK4!E406)</f>
        <v>chị em gái</v>
      </c>
      <c r="B412" s="15"/>
      <c r="C412" s="16" t="str">
        <f>IF(OR(A412="",TRIM(B412)=""),"",IF(OR(ISNUMBER(FIND("|"&amp;F412&amp;"|",Data_HSK4!G406)),AND(F412=G412,ISNUMBER(FIND("|"&amp;G412&amp;"|",Data_HSK4!H406)))),"✅","❌"))</f>
        <v/>
      </c>
      <c r="D412" s="17" t="str">
        <f>IF(OR(A412="",$D$5&lt;&gt;"Có"),"",Data_HSK4!B406&amp;"  ("&amp;Data_HSK4!C406&amp;")")</f>
        <v/>
      </c>
      <c r="F412" s="1" t="str">
        <f t="shared" si="2"/>
        <v/>
      </c>
      <c r="G412" s="1" t="str">
        <f t="shared" si="3"/>
        <v/>
      </c>
    </row>
    <row r="413" spans="1:7" ht="15.75" customHeight="1">
      <c r="A413" s="14" t="str">
        <f>IF(Data_HSK4!E407="","",Data_HSK4!E407)</f>
        <v>giải thích</v>
      </c>
      <c r="B413" s="15"/>
      <c r="C413" s="16" t="str">
        <f>IF(OR(A413="",TRIM(B413)=""),"",IF(OR(ISNUMBER(FIND("|"&amp;F413&amp;"|",Data_HSK4!G407)),AND(F413=G413,ISNUMBER(FIND("|"&amp;G413&amp;"|",Data_HSK4!H407)))),"✅","❌"))</f>
        <v/>
      </c>
      <c r="D413" s="17" t="str">
        <f>IF(OR(A413="",$D$5&lt;&gt;"Có"),"",Data_HSK4!B407&amp;"  ("&amp;Data_HSK4!C407&amp;")")</f>
        <v/>
      </c>
      <c r="F413" s="1" t="str">
        <f t="shared" si="2"/>
        <v/>
      </c>
      <c r="G413" s="1" t="str">
        <f t="shared" si="3"/>
        <v/>
      </c>
    </row>
    <row r="414" spans="1:7" ht="15.75" customHeight="1">
      <c r="A414" s="14" t="str">
        <f>IF(Data_HSK4!E408="","",Data_HSK4!E408)</f>
        <v>càng sớm càng tốt</v>
      </c>
      <c r="B414" s="15"/>
      <c r="C414" s="16" t="str">
        <f>IF(OR(A414="",TRIM(B414)=""),"",IF(OR(ISNUMBER(FIND("|"&amp;F414&amp;"|",Data_HSK4!G408)),AND(F414=G414,ISNUMBER(FIND("|"&amp;G414&amp;"|",Data_HSK4!H408)))),"✅","❌"))</f>
        <v/>
      </c>
      <c r="D414" s="17" t="str">
        <f>IF(OR(A414="",$D$5&lt;&gt;"Có"),"",Data_HSK4!B408&amp;"  ("&amp;Data_HSK4!C408&amp;")")</f>
        <v/>
      </c>
      <c r="F414" s="1" t="str">
        <f t="shared" si="2"/>
        <v/>
      </c>
      <c r="G414" s="1" t="str">
        <f t="shared" si="3"/>
        <v/>
      </c>
    </row>
    <row r="415" spans="1:7" ht="15.75" customHeight="1">
      <c r="A415" s="14" t="str">
        <f>IF(Data_HSK4!E409="","",Data_HSK4!E409)</f>
        <v>chặt chẽ</v>
      </c>
      <c r="B415" s="15"/>
      <c r="C415" s="16" t="str">
        <f>IF(OR(A415="",TRIM(B415)=""),"",IF(OR(ISNUMBER(FIND("|"&amp;F415&amp;"|",Data_HSK4!G409)),AND(F415=G415,ISNUMBER(FIND("|"&amp;G415&amp;"|",Data_HSK4!H409)))),"✅","❌"))</f>
        <v/>
      </c>
      <c r="D415" s="17" t="str">
        <f>IF(OR(A415="",$D$5&lt;&gt;"Có"),"",Data_HSK4!B409&amp;"  ("&amp;Data_HSK4!C409&amp;")")</f>
        <v/>
      </c>
      <c r="F415" s="1" t="str">
        <f t="shared" si="2"/>
        <v/>
      </c>
      <c r="G415" s="1" t="str">
        <f t="shared" si="3"/>
        <v/>
      </c>
    </row>
    <row r="416" spans="1:7" ht="15.75" customHeight="1">
      <c r="A416" s="14" t="str">
        <f>IF(Data_HSK4!E410="","",Data_HSK4!E410)</f>
        <v>hết sức</v>
      </c>
      <c r="B416" s="15"/>
      <c r="C416" s="16" t="str">
        <f>IF(OR(A416="",TRIM(B416)=""),"",IF(OR(ISNUMBER(FIND("|"&amp;F416&amp;"|",Data_HSK4!G410)),AND(F416=G416,ISNUMBER(FIND("|"&amp;G416&amp;"|",Data_HSK4!H410)))),"✅","❌"))</f>
        <v/>
      </c>
      <c r="D416" s="17" t="str">
        <f>IF(OR(A416="",$D$5&lt;&gt;"Có"),"",Data_HSK4!B410&amp;"  ("&amp;Data_HSK4!C410&amp;")")</f>
        <v/>
      </c>
      <c r="F416" s="1" t="str">
        <f t="shared" si="2"/>
        <v/>
      </c>
      <c r="G416" s="1" t="str">
        <f t="shared" si="3"/>
        <v/>
      </c>
    </row>
    <row r="417" spans="1:7" ht="15.75" customHeight="1">
      <c r="A417" s="14" t="str">
        <f>IF(Data_HSK4!E411="","",Data_HSK4!E411)</f>
        <v>nhập khẩu</v>
      </c>
      <c r="B417" s="15"/>
      <c r="C417" s="16" t="str">
        <f>IF(OR(A417="",TRIM(B417)=""),"",IF(OR(ISNUMBER(FIND("|"&amp;F417&amp;"|",Data_HSK4!G411)),AND(F417=G417,ISNUMBER(FIND("|"&amp;G417&amp;"|",Data_HSK4!H411)))),"✅","❌"))</f>
        <v/>
      </c>
      <c r="D417" s="17" t="str">
        <f>IF(OR(A417="",$D$5&lt;&gt;"Có"),"",Data_HSK4!B411&amp;"  ("&amp;Data_HSK4!C411&amp;")")</f>
        <v/>
      </c>
      <c r="F417" s="1" t="str">
        <f t="shared" si="2"/>
        <v/>
      </c>
      <c r="G417" s="1" t="str">
        <f t="shared" si="3"/>
        <v/>
      </c>
    </row>
    <row r="418" spans="1:7" ht="15.75" customHeight="1">
      <c r="A418" s="14" t="str">
        <f>IF(Data_HSK4!E412="","",Data_HSK4!E412)</f>
        <v>cận đại</v>
      </c>
      <c r="B418" s="15"/>
      <c r="C418" s="16" t="str">
        <f>IF(OR(A418="",TRIM(B418)=""),"",IF(OR(ISNUMBER(FIND("|"&amp;F418&amp;"|",Data_HSK4!G412)),AND(F418=G418,ISNUMBER(FIND("|"&amp;G418&amp;"|",Data_HSK4!H412)))),"✅","❌"))</f>
        <v/>
      </c>
      <c r="D418" s="17" t="str">
        <f>IF(OR(A418="",$D$5&lt;&gt;"Có"),"",Data_HSK4!B412&amp;"  ("&amp;Data_HSK4!C412&amp;")")</f>
        <v/>
      </c>
      <c r="F418" s="1" t="str">
        <f t="shared" si="2"/>
        <v/>
      </c>
      <c r="G418" s="1" t="str">
        <f t="shared" si="3"/>
        <v/>
      </c>
    </row>
    <row r="419" spans="1:7" ht="15.75" customHeight="1">
      <c r="A419" s="14" t="str">
        <f>IF(Data_HSK4!E413="","",Data_HSK4!E413)</f>
        <v>cấm</v>
      </c>
      <c r="B419" s="15"/>
      <c r="C419" s="16" t="str">
        <f>IF(OR(A419="",TRIM(B419)=""),"",IF(OR(ISNUMBER(FIND("|"&amp;F419&amp;"|",Data_HSK4!G413)),AND(F419=G419,ISNUMBER(FIND("|"&amp;G419&amp;"|",Data_HSK4!H413)))),"✅","❌"))</f>
        <v/>
      </c>
      <c r="D419" s="17" t="str">
        <f>IF(OR(A419="",$D$5&lt;&gt;"Có"),"",Data_HSK4!B413&amp;"  ("&amp;Data_HSK4!C413&amp;")")</f>
        <v/>
      </c>
      <c r="F419" s="1" t="str">
        <f t="shared" si="2"/>
        <v/>
      </c>
      <c r="G419" s="1" t="str">
        <f t="shared" si="3"/>
        <v/>
      </c>
    </row>
    <row r="420" spans="1:7" ht="15.75" customHeight="1">
      <c r="A420" s="14" t="str">
        <f>IF(Data_HSK4!E414="","",Data_HSK4!E414)</f>
        <v>kinh điển</v>
      </c>
      <c r="B420" s="15"/>
      <c r="C420" s="16" t="str">
        <f>IF(OR(A420="",TRIM(B420)=""),"",IF(OR(ISNUMBER(FIND("|"&amp;F420&amp;"|",Data_HSK4!G414)),AND(F420=G420,ISNUMBER(FIND("|"&amp;G420&amp;"|",Data_HSK4!H414)))),"✅","❌"))</f>
        <v/>
      </c>
      <c r="D420" s="17" t="str">
        <f>IF(OR(A420="",$D$5&lt;&gt;"Có"),"",Data_HSK4!B414&amp;"  ("&amp;Data_HSK4!C414&amp;")")</f>
        <v/>
      </c>
      <c r="F420" s="1" t="str">
        <f t="shared" si="2"/>
        <v/>
      </c>
      <c r="G420" s="1" t="str">
        <f t="shared" si="3"/>
        <v/>
      </c>
    </row>
    <row r="421" spans="1:7" ht="15.75" customHeight="1">
      <c r="A421" s="14" t="str">
        <f>IF(Data_HSK4!E415="","",Data_HSK4!E415)</f>
        <v>tinh lực</v>
      </c>
      <c r="B421" s="15"/>
      <c r="C421" s="16" t="str">
        <f>IF(OR(A421="",TRIM(B421)=""),"",IF(OR(ISNUMBER(FIND("|"&amp;F421&amp;"|",Data_HSK4!G415)),AND(F421=G421,ISNUMBER(FIND("|"&amp;G421&amp;"|",Data_HSK4!H415)))),"✅","❌"))</f>
        <v/>
      </c>
      <c r="D421" s="17" t="str">
        <f>IF(OR(A421="",$D$5&lt;&gt;"Có"),"",Data_HSK4!B415&amp;"  ("&amp;Data_HSK4!C415&amp;")")</f>
        <v/>
      </c>
      <c r="F421" s="1" t="str">
        <f t="shared" si="2"/>
        <v/>
      </c>
      <c r="G421" s="1" t="str">
        <f t="shared" si="3"/>
        <v/>
      </c>
    </row>
    <row r="422" spans="1:7" ht="15.75" customHeight="1">
      <c r="A422" s="14" t="str">
        <f>IF(Data_HSK4!E416="","",Data_HSK4!E416)</f>
        <v>không ngờ</v>
      </c>
      <c r="B422" s="15"/>
      <c r="C422" s="16" t="str">
        <f>IF(OR(A422="",TRIM(B422)=""),"",IF(OR(ISNUMBER(FIND("|"&amp;F422&amp;"|",Data_HSK4!G416)),AND(F422=G422,ISNUMBER(FIND("|"&amp;G422&amp;"|",Data_HSK4!H416)))),"✅","❌"))</f>
        <v/>
      </c>
      <c r="D422" s="17" t="str">
        <f>IF(OR(A422="",$D$5&lt;&gt;"Có"),"",Data_HSK4!B416&amp;"  ("&amp;Data_HSK4!C416&amp;")")</f>
        <v/>
      </c>
      <c r="F422" s="1" t="str">
        <f t="shared" si="2"/>
        <v/>
      </c>
      <c r="G422" s="1" t="str">
        <f t="shared" si="3"/>
        <v/>
      </c>
    </row>
    <row r="423" spans="1:7" ht="15.75" customHeight="1">
      <c r="A423" s="14" t="str">
        <f>IF(Data_HSK4!E417="","",Data_HSK4!E417)</f>
        <v>ống kính</v>
      </c>
      <c r="B423" s="15"/>
      <c r="C423" s="16" t="str">
        <f>IF(OR(A423="",TRIM(B423)=""),"",IF(OR(ISNUMBER(FIND("|"&amp;F423&amp;"|",Data_HSK4!G417)),AND(F423=G423,ISNUMBER(FIND("|"&amp;G423&amp;"|",Data_HSK4!H417)))),"✅","❌"))</f>
        <v/>
      </c>
      <c r="D423" s="17" t="str">
        <f>IF(OR(A423="",$D$5&lt;&gt;"Có"),"",Data_HSK4!B417&amp;"  ("&amp;Data_HSK4!C417&amp;")")</f>
        <v/>
      </c>
      <c r="F423" s="1" t="str">
        <f t="shared" si="2"/>
        <v/>
      </c>
      <c r="G423" s="1" t="str">
        <f t="shared" si="3"/>
        <v/>
      </c>
    </row>
    <row r="424" spans="1:7" ht="15.75" customHeight="1">
      <c r="A424" s="14" t="str">
        <f>IF(Data_HSK4!E418="","",Data_HSK4!E418)</f>
        <v>gương</v>
      </c>
      <c r="B424" s="15"/>
      <c r="C424" s="16" t="str">
        <f>IF(OR(A424="",TRIM(B424)=""),"",IF(OR(ISNUMBER(FIND("|"&amp;F424&amp;"|",Data_HSK4!G418)),AND(F424=G424,ISNUMBER(FIND("|"&amp;G424&amp;"|",Data_HSK4!H418)))),"✅","❌"))</f>
        <v/>
      </c>
      <c r="D424" s="17" t="str">
        <f>IF(OR(A424="",$D$5&lt;&gt;"Có"),"",Data_HSK4!B418&amp;"  ("&amp;Data_HSK4!C418&amp;")")</f>
        <v/>
      </c>
      <c r="F424" s="1" t="str">
        <f t="shared" si="2"/>
        <v/>
      </c>
      <c r="G424" s="1" t="str">
        <f t="shared" si="3"/>
        <v/>
      </c>
    </row>
    <row r="425" spans="1:7" ht="15.75" customHeight="1">
      <c r="A425" s="14" t="str">
        <f>IF(Data_HSK4!E419="","",Data_HSK4!E419)</f>
        <v>rốt cuộc</v>
      </c>
      <c r="B425" s="15"/>
      <c r="C425" s="16" t="str">
        <f>IF(OR(A425="",TRIM(B425)=""),"",IF(OR(ISNUMBER(FIND("|"&amp;F425&amp;"|",Data_HSK4!G419)),AND(F425=G425,ISNUMBER(FIND("|"&amp;G425&amp;"|",Data_HSK4!H419)))),"✅","❌"))</f>
        <v/>
      </c>
      <c r="D425" s="17" t="str">
        <f>IF(OR(A425="",$D$5&lt;&gt;"Có"),"",Data_HSK4!B419&amp;"  ("&amp;Data_HSK4!C419&amp;")")</f>
        <v/>
      </c>
      <c r="F425" s="1" t="str">
        <f t="shared" si="2"/>
        <v/>
      </c>
      <c r="G425" s="1" t="str">
        <f t="shared" si="3"/>
        <v/>
      </c>
    </row>
    <row r="426" spans="1:7" ht="15.75" customHeight="1">
      <c r="A426" s="14" t="str">
        <f>IF(Data_HSK4!E420="","",Data_HSK4!E420)</f>
        <v>quán bar</v>
      </c>
      <c r="B426" s="15"/>
      <c r="C426" s="16" t="str">
        <f>IF(OR(A426="",TRIM(B426)=""),"",IF(OR(ISNUMBER(FIND("|"&amp;F426&amp;"|",Data_HSK4!G420)),AND(F426=G426,ISNUMBER(FIND("|"&amp;G426&amp;"|",Data_HSK4!H420)))),"✅","❌"))</f>
        <v/>
      </c>
      <c r="D426" s="17" t="str">
        <f>IF(OR(A426="",$D$5&lt;&gt;"Có"),"",Data_HSK4!B420&amp;"  ("&amp;Data_HSK4!C420&amp;")")</f>
        <v/>
      </c>
      <c r="F426" s="1" t="str">
        <f t="shared" si="2"/>
        <v/>
      </c>
      <c r="G426" s="1" t="str">
        <f t="shared" si="3"/>
        <v/>
      </c>
    </row>
    <row r="427" spans="1:7" ht="15.75" customHeight="1">
      <c r="A427" s="14" t="str">
        <f>IF(Data_HSK4!E421="","",Data_HSK4!E421)</f>
        <v>cư dân</v>
      </c>
      <c r="B427" s="15"/>
      <c r="C427" s="16" t="str">
        <f>IF(OR(A427="",TRIM(B427)=""),"",IF(OR(ISNUMBER(FIND("|"&amp;F427&amp;"|",Data_HSK4!G421)),AND(F427=G427,ISNUMBER(FIND("|"&amp;G427&amp;"|",Data_HSK4!H421)))),"✅","❌"))</f>
        <v/>
      </c>
      <c r="D427" s="17" t="str">
        <f>IF(OR(A427="",$D$5&lt;&gt;"Có"),"",Data_HSK4!B421&amp;"  ("&amp;Data_HSK4!C421&amp;")")</f>
        <v/>
      </c>
      <c r="F427" s="1" t="str">
        <f t="shared" si="2"/>
        <v/>
      </c>
      <c r="G427" s="1" t="str">
        <f t="shared" si="3"/>
        <v/>
      </c>
    </row>
    <row r="428" spans="1:7" ht="15.75" customHeight="1">
      <c r="A428" s="14" t="str">
        <f>IF(Data_HSK4!E422="","",Data_HSK4!E422)</f>
        <v>cư trú</v>
      </c>
      <c r="B428" s="15"/>
      <c r="C428" s="16" t="str">
        <f>IF(OR(A428="",TRIM(B428)=""),"",IF(OR(ISNUMBER(FIND("|"&amp;F428&amp;"|",Data_HSK4!G422)),AND(F428=G428,ISNUMBER(FIND("|"&amp;G428&amp;"|",Data_HSK4!H422)))),"✅","❌"))</f>
        <v/>
      </c>
      <c r="D428" s="17" t="str">
        <f>IF(OR(A428="",$D$5&lt;&gt;"Có"),"",Data_HSK4!B422&amp;"  ("&amp;Data_HSK4!C422&amp;")")</f>
        <v/>
      </c>
      <c r="F428" s="1" t="str">
        <f t="shared" si="2"/>
        <v/>
      </c>
      <c r="G428" s="1" t="str">
        <f t="shared" si="3"/>
        <v/>
      </c>
    </row>
    <row r="429" spans="1:7" ht="15.75" customHeight="1">
      <c r="A429" s="14" t="str">
        <f>IF(Data_HSK4!E423="","",Data_HSK4!E423)</f>
        <v>cục, phòng (cơ quan) (danh từ)</v>
      </c>
      <c r="B429" s="15"/>
      <c r="C429" s="16" t="str">
        <f>IF(OR(A429="",TRIM(B429)=""),"",IF(OR(ISNUMBER(FIND("|"&amp;F429&amp;"|",Data_HSK4!G423)),AND(F429=G429,ISNUMBER(FIND("|"&amp;G429&amp;"|",Data_HSK4!H423)))),"✅","❌"))</f>
        <v/>
      </c>
      <c r="D429" s="17" t="str">
        <f>IF(OR(A429="",$D$5&lt;&gt;"Có"),"",Data_HSK4!B423&amp;"  ("&amp;Data_HSK4!C423&amp;")")</f>
        <v/>
      </c>
      <c r="F429" s="1" t="str">
        <f t="shared" si="2"/>
        <v/>
      </c>
      <c r="G429" s="1" t="str">
        <f t="shared" si="3"/>
        <v/>
      </c>
    </row>
    <row r="430" spans="1:7" ht="15.75" customHeight="1">
      <c r="A430" s="14" t="str">
        <f>IF(Data_HSK4!E424="","",Data_HSK4!E424)</f>
        <v>to lớn</v>
      </c>
      <c r="B430" s="15"/>
      <c r="C430" s="16" t="str">
        <f>IF(OR(A430="",TRIM(B430)=""),"",IF(OR(ISNUMBER(FIND("|"&amp;F430&amp;"|",Data_HSK4!G424)),AND(F430=G430,ISNUMBER(FIND("|"&amp;G430&amp;"|",Data_HSK4!H424)))),"✅","❌"))</f>
        <v/>
      </c>
      <c r="D430" s="17" t="str">
        <f>IF(OR(A430="",$D$5&lt;&gt;"Có"),"",Data_HSK4!B424&amp;"  ("&amp;Data_HSK4!C424&amp;")")</f>
        <v/>
      </c>
      <c r="F430" s="1" t="str">
        <f t="shared" si="2"/>
        <v/>
      </c>
      <c r="G430" s="1" t="str">
        <f t="shared" si="3"/>
        <v/>
      </c>
    </row>
    <row r="431" spans="1:7" ht="15.75" customHeight="1">
      <c r="A431" s="14" t="str">
        <f>IF(Data_HSK4!E425="","",Data_HSK4!E425)</f>
        <v>có, đầy đủ (điều kiện)</v>
      </c>
      <c r="B431" s="15"/>
      <c r="C431" s="16" t="str">
        <f>IF(OR(A431="",TRIM(B431)=""),"",IF(OR(ISNUMBER(FIND("|"&amp;F431&amp;"|",Data_HSK4!G425)),AND(F431=G431,ISNUMBER(FIND("|"&amp;G431&amp;"|",Data_HSK4!H425)))),"✅","❌"))</f>
        <v/>
      </c>
      <c r="D431" s="17" t="str">
        <f>IF(OR(A431="",$D$5&lt;&gt;"Có"),"",Data_HSK4!B425&amp;"  ("&amp;Data_HSK4!C425&amp;")")</f>
        <v/>
      </c>
      <c r="F431" s="1" t="str">
        <f t="shared" si="2"/>
        <v/>
      </c>
      <c r="G431" s="1" t="str">
        <f t="shared" si="3"/>
        <v/>
      </c>
    </row>
    <row r="432" spans="1:7" ht="15.75" customHeight="1">
      <c r="A432" s="14" t="str">
        <f>IF(Data_HSK4!E426="","",Data_HSK4!E426)</f>
        <v>khoảng cách</v>
      </c>
      <c r="B432" s="15"/>
      <c r="C432" s="16" t="str">
        <f>IF(OR(A432="",TRIM(B432)=""),"",IF(OR(ISNUMBER(FIND("|"&amp;F432&amp;"|",Data_HSK4!G426)),AND(F432=G432,ISNUMBER(FIND("|"&amp;G432&amp;"|",Data_HSK4!H426)))),"✅","❌"))</f>
        <v/>
      </c>
      <c r="D432" s="17" t="str">
        <f>IF(OR(A432="",$D$5&lt;&gt;"Có"),"",Data_HSK4!B426&amp;"  ("&amp;Data_HSK4!C426&amp;")")</f>
        <v/>
      </c>
      <c r="F432" s="1" t="str">
        <f t="shared" si="2"/>
        <v/>
      </c>
      <c r="G432" s="1" t="str">
        <f t="shared" si="3"/>
        <v/>
      </c>
    </row>
    <row r="433" spans="1:7" ht="15.75" customHeight="1">
      <c r="A433" s="14" t="str">
        <f>IF(Data_HSK4!E427="","",Data_HSK4!E427)</f>
        <v>tụ họp (1 chữ)</v>
      </c>
      <c r="B433" s="15"/>
      <c r="C433" s="16" t="str">
        <f>IF(OR(A433="",TRIM(B433)=""),"",IF(OR(ISNUMBER(FIND("|"&amp;F433&amp;"|",Data_HSK4!G427)),AND(F433=G433,ISNUMBER(FIND("|"&amp;G433&amp;"|",Data_HSK4!H427)))),"✅","❌"))</f>
        <v/>
      </c>
      <c r="D433" s="17" t="str">
        <f>IF(OR(A433="",$D$5&lt;&gt;"Có"),"",Data_HSK4!B427&amp;"  ("&amp;Data_HSK4!C427&amp;")")</f>
        <v/>
      </c>
      <c r="F433" s="1" t="str">
        <f t="shared" si="2"/>
        <v/>
      </c>
      <c r="G433" s="1" t="str">
        <f t="shared" si="3"/>
        <v/>
      </c>
    </row>
    <row r="434" spans="1:7" ht="15.75" customHeight="1">
      <c r="A434" s="14" t="str">
        <f>IF(Data_HSK4!E428="","",Data_HSK4!E428)</f>
        <v>buổi tụ họp</v>
      </c>
      <c r="B434" s="15"/>
      <c r="C434" s="16" t="str">
        <f>IF(OR(A434="",TRIM(B434)=""),"",IF(OR(ISNUMBER(FIND("|"&amp;F434&amp;"|",Data_HSK4!G428)),AND(F434=G434,ISNUMBER(FIND("|"&amp;G434&amp;"|",Data_HSK4!H428)))),"✅","❌"))</f>
        <v/>
      </c>
      <c r="D434" s="17" t="str">
        <f>IF(OR(A434="",$D$5&lt;&gt;"Có"),"",Data_HSK4!B428&amp;"  ("&amp;Data_HSK4!C428&amp;")")</f>
        <v/>
      </c>
      <c r="F434" s="1" t="str">
        <f t="shared" si="2"/>
        <v/>
      </c>
      <c r="G434" s="1" t="str">
        <f t="shared" si="3"/>
        <v/>
      </c>
    </row>
    <row r="435" spans="1:7" ht="15.75" customHeight="1">
      <c r="A435" s="14" t="str">
        <f>IF(Data_HSK4!E429="","",Data_HSK4!E429)</f>
        <v>cuộn</v>
      </c>
      <c r="B435" s="15"/>
      <c r="C435" s="16" t="str">
        <f>IF(OR(A435="",TRIM(B435)=""),"",IF(OR(ISNUMBER(FIND("|"&amp;F435&amp;"|",Data_HSK4!G429)),AND(F435=G435,ISNUMBER(FIND("|"&amp;G435&amp;"|",Data_HSK4!H429)))),"✅","❌"))</f>
        <v/>
      </c>
      <c r="D435" s="17" t="str">
        <f>IF(OR(A435="",$D$5&lt;&gt;"Có"),"",Data_HSK4!B429&amp;"  ("&amp;Data_HSK4!C429&amp;")")</f>
        <v/>
      </c>
      <c r="F435" s="1" t="str">
        <f t="shared" si="2"/>
        <v/>
      </c>
      <c r="G435" s="1" t="str">
        <f t="shared" si="3"/>
        <v/>
      </c>
    </row>
    <row r="436" spans="1:7" ht="15.75" customHeight="1">
      <c r="A436" s="14" t="str">
        <f>IF(Data_HSK4!E430="","",Data_HSK4!E430)</f>
        <v>quyển (sách)</v>
      </c>
      <c r="B436" s="15"/>
      <c r="C436" s="16" t="str">
        <f>IF(OR(A436="",TRIM(B436)=""),"",IF(OR(ISNUMBER(FIND("|"&amp;F436&amp;"|",Data_HSK4!G430)),AND(F436=G436,ISNUMBER(FIND("|"&amp;G436&amp;"|",Data_HSK4!H430)))),"✅","❌"))</f>
        <v/>
      </c>
      <c r="D436" s="17" t="str">
        <f>IF(OR(A436="",$D$5&lt;&gt;"Có"),"",Data_HSK4!B430&amp;"  ("&amp;Data_HSK4!C430&amp;")")</f>
        <v/>
      </c>
      <c r="F436" s="1" t="str">
        <f t="shared" si="2"/>
        <v/>
      </c>
      <c r="G436" s="1" t="str">
        <f t="shared" si="3"/>
        <v/>
      </c>
    </row>
    <row r="437" spans="1:7" ht="15.75" customHeight="1">
      <c r="A437" s="14" t="str">
        <f>IF(Data_HSK4!E431="","",Data_HSK4!E431)</f>
        <v>vai diễn</v>
      </c>
      <c r="B437" s="15"/>
      <c r="C437" s="16" t="str">
        <f>IF(OR(A437="",TRIM(B437)=""),"",IF(OR(ISNUMBER(FIND("|"&amp;F437&amp;"|",Data_HSK4!G431)),AND(F437=G437,ISNUMBER(FIND("|"&amp;G437&amp;"|",Data_HSK4!H431)))),"✅","❌"))</f>
        <v/>
      </c>
      <c r="D437" s="17" t="str">
        <f>IF(OR(A437="",$D$5&lt;&gt;"Có"),"",Data_HSK4!B431&amp;"  ("&amp;Data_HSK4!C431&amp;")")</f>
        <v/>
      </c>
      <c r="F437" s="1" t="str">
        <f t="shared" si="2"/>
        <v/>
      </c>
      <c r="G437" s="1" t="str">
        <f t="shared" si="3"/>
        <v/>
      </c>
    </row>
    <row r="438" spans="1:7" ht="15.75" customHeight="1">
      <c r="A438" s="14" t="str">
        <f>IF(Data_HSK4!E432="","",Data_HSK4!E432)</f>
        <v>nở hoa</v>
      </c>
      <c r="B438" s="15"/>
      <c r="C438" s="16" t="str">
        <f>IF(OR(A438="",TRIM(B438)=""),"",IF(OR(ISNUMBER(FIND("|"&amp;F438&amp;"|",Data_HSK4!G432)),AND(F438=G438,ISNUMBER(FIND("|"&amp;G438&amp;"|",Data_HSK4!H432)))),"✅","❌"))</f>
        <v/>
      </c>
      <c r="D438" s="17" t="str">
        <f>IF(OR(A438="",$D$5&lt;&gt;"Có"),"",Data_HSK4!B432&amp;"  ("&amp;Data_HSK4!C432&amp;")")</f>
        <v/>
      </c>
      <c r="F438" s="1" t="str">
        <f t="shared" si="2"/>
        <v/>
      </c>
      <c r="G438" s="1" t="str">
        <f t="shared" si="3"/>
        <v/>
      </c>
    </row>
    <row r="439" spans="1:7" ht="15.75" customHeight="1">
      <c r="A439" s="14" t="str">
        <f>IF(Data_HSK4!E433="","",Data_HSK4!E433)</f>
        <v>nước sôi</v>
      </c>
      <c r="B439" s="15"/>
      <c r="C439" s="16" t="str">
        <f>IF(OR(A439="",TRIM(B439)=""),"",IF(OR(ISNUMBER(FIND("|"&amp;F439&amp;"|",Data_HSK4!G433)),AND(F439=G439,ISNUMBER(FIND("|"&amp;G439&amp;"|",Data_HSK4!H433)))),"✅","❌"))</f>
        <v/>
      </c>
      <c r="D439" s="17" t="str">
        <f>IF(OR(A439="",$D$5&lt;&gt;"Có"),"",Data_HSK4!B433&amp;"  ("&amp;Data_HSK4!C433&amp;")")</f>
        <v/>
      </c>
      <c r="F439" s="1" t="str">
        <f t="shared" si="2"/>
        <v/>
      </c>
      <c r="G439" s="1" t="str">
        <f t="shared" si="3"/>
        <v/>
      </c>
    </row>
    <row r="440" spans="1:7" ht="15.75" customHeight="1">
      <c r="A440" s="14" t="str">
        <f>IF(Data_HSK4!E434="","",Data_HSK4!E434)</f>
        <v>xem thường</v>
      </c>
      <c r="B440" s="15"/>
      <c r="C440" s="16" t="str">
        <f>IF(OR(A440="",TRIM(B440)=""),"",IF(OR(ISNUMBER(FIND("|"&amp;F440&amp;"|",Data_HSK4!G434)),AND(F440=G440,ISNUMBER(FIND("|"&amp;G440&amp;"|",Data_HSK4!H434)))),"✅","❌"))</f>
        <v/>
      </c>
      <c r="D440" s="17" t="str">
        <f>IF(OR(A440="",$D$5&lt;&gt;"Có"),"",Data_HSK4!B434&amp;"  ("&amp;Data_HSK4!C434&amp;")")</f>
        <v/>
      </c>
      <c r="F440" s="1" t="str">
        <f t="shared" si="2"/>
        <v/>
      </c>
      <c r="G440" s="1" t="str">
        <f t="shared" si="3"/>
        <v/>
      </c>
    </row>
    <row r="441" spans="1:7" ht="15.75" customHeight="1">
      <c r="A441" s="14" t="str">
        <f>IF(Data_HSK4!E435="","",Data_HSK4!E435)</f>
        <v>xem ra</v>
      </c>
      <c r="B441" s="15"/>
      <c r="C441" s="16" t="str">
        <f>IF(OR(A441="",TRIM(B441)=""),"",IF(OR(ISNUMBER(FIND("|"&amp;F441&amp;"|",Data_HSK4!G435)),AND(F441=G441,ISNUMBER(FIND("|"&amp;G441&amp;"|",Data_HSK4!H435)))),"✅","❌"))</f>
        <v/>
      </c>
      <c r="D441" s="17" t="str">
        <f>IF(OR(A441="",$D$5&lt;&gt;"Có"),"",Data_HSK4!B435&amp;"  ("&amp;Data_HSK4!C435&amp;")")</f>
        <v/>
      </c>
      <c r="F441" s="1" t="str">
        <f t="shared" si="2"/>
        <v/>
      </c>
      <c r="G441" s="1" t="str">
        <f t="shared" si="3"/>
        <v/>
      </c>
    </row>
    <row r="442" spans="1:7" ht="15.75" customHeight="1">
      <c r="A442" s="14" t="str">
        <f>IF(Data_HSK4!E436="","",Data_HSK4!E436)</f>
        <v>thăm hỏi</v>
      </c>
      <c r="B442" s="15"/>
      <c r="C442" s="16" t="str">
        <f>IF(OR(A442="",TRIM(B442)=""),"",IF(OR(ISNUMBER(FIND("|"&amp;F442&amp;"|",Data_HSK4!G436)),AND(F442=G442,ISNUMBER(FIND("|"&amp;G442&amp;"|",Data_HSK4!H436)))),"✅","❌"))</f>
        <v/>
      </c>
      <c r="D442" s="17" t="str">
        <f>IF(OR(A442="",$D$5&lt;&gt;"Có"),"",Data_HSK4!B436&amp;"  ("&amp;Data_HSK4!C436&amp;")")</f>
        <v/>
      </c>
      <c r="F442" s="1" t="str">
        <f t="shared" si="2"/>
        <v/>
      </c>
      <c r="G442" s="1" t="str">
        <f t="shared" si="3"/>
        <v/>
      </c>
    </row>
    <row r="443" spans="1:7" ht="15.75" customHeight="1">
      <c r="A443" s="14" t="str">
        <f>IF(Data_HSK4!E437="","",Data_HSK4!E437)</f>
        <v>khảo sát</v>
      </c>
      <c r="B443" s="15"/>
      <c r="C443" s="16" t="str">
        <f>IF(OR(A443="",TRIM(B443)=""),"",IF(OR(ISNUMBER(FIND("|"&amp;F443&amp;"|",Data_HSK4!G437)),AND(F443=G443,ISNUMBER(FIND("|"&amp;G443&amp;"|",Data_HSK4!H437)))),"✅","❌"))</f>
        <v/>
      </c>
      <c r="D443" s="17" t="str">
        <f>IF(OR(A443="",$D$5&lt;&gt;"Có"),"",Data_HSK4!B437&amp;"  ("&amp;Data_HSK4!C437&amp;")")</f>
        <v/>
      </c>
      <c r="F443" s="1" t="str">
        <f t="shared" si="2"/>
        <v/>
      </c>
      <c r="G443" s="1" t="str">
        <f t="shared" si="3"/>
        <v/>
      </c>
    </row>
    <row r="444" spans="1:7" ht="15.75" customHeight="1">
      <c r="A444" s="14" t="str">
        <f>IF(Data_HSK4!E438="","",Data_HSK4!E438)</f>
        <v>cân nhắc</v>
      </c>
      <c r="B444" s="15"/>
      <c r="C444" s="16" t="str">
        <f>IF(OR(A444="",TRIM(B444)=""),"",IF(OR(ISNUMBER(FIND("|"&amp;F444&amp;"|",Data_HSK4!G438)),AND(F444=G444,ISNUMBER(FIND("|"&amp;G444&amp;"|",Data_HSK4!H438)))),"✅","❌"))</f>
        <v/>
      </c>
      <c r="D444" s="17" t="str">
        <f>IF(OR(A444="",$D$5&lt;&gt;"Có"),"",Data_HSK4!B438&amp;"  ("&amp;Data_HSK4!C438&amp;")")</f>
        <v/>
      </c>
      <c r="F444" s="1" t="str">
        <f t="shared" si="2"/>
        <v/>
      </c>
      <c r="G444" s="1" t="str">
        <f t="shared" si="3"/>
        <v/>
      </c>
    </row>
    <row r="445" spans="1:7" ht="15.75" customHeight="1">
      <c r="A445" s="14" t="str">
        <f>IF(Data_HSK4!E439="","",Data_HSK4!E439)</f>
        <v>cây (lượng từ)</v>
      </c>
      <c r="B445" s="15"/>
      <c r="C445" s="16" t="str">
        <f>IF(OR(A445="",TRIM(B445)=""),"",IF(OR(ISNUMBER(FIND("|"&amp;F445&amp;"|",Data_HSK4!G439)),AND(F445=G445,ISNUMBER(FIND("|"&amp;G445&amp;"|",Data_HSK4!H439)))),"✅","❌"))</f>
        <v/>
      </c>
      <c r="D445" s="17" t="str">
        <f>IF(OR(A445="",$D$5&lt;&gt;"Có"),"",Data_HSK4!B439&amp;"  ("&amp;Data_HSK4!C439&amp;")")</f>
        <v/>
      </c>
      <c r="F445" s="1" t="str">
        <f t="shared" si="2"/>
        <v/>
      </c>
      <c r="G445" s="1" t="str">
        <f t="shared" si="3"/>
        <v/>
      </c>
    </row>
    <row r="446" spans="1:7" ht="15.75" customHeight="1">
      <c r="A446" s="14" t="str">
        <f>IF(Data_HSK4!E440="","",Data_HSK4!E440)</f>
        <v>có thể thấy</v>
      </c>
      <c r="B446" s="15"/>
      <c r="C446" s="16" t="str">
        <f>IF(OR(A446="",TRIM(B446)=""),"",IF(OR(ISNUMBER(FIND("|"&amp;F446&amp;"|",Data_HSK4!G440)),AND(F446=G446,ISNUMBER(FIND("|"&amp;G446&amp;"|",Data_HSK4!H440)))),"✅","❌"))</f>
        <v/>
      </c>
      <c r="D446" s="17" t="str">
        <f>IF(OR(A446="",$D$5&lt;&gt;"Có"),"",Data_HSK4!B440&amp;"  ("&amp;Data_HSK4!C440&amp;")")</f>
        <v/>
      </c>
      <c r="F446" s="1" t="str">
        <f t="shared" si="2"/>
        <v/>
      </c>
      <c r="G446" s="1" t="str">
        <f t="shared" si="3"/>
        <v/>
      </c>
    </row>
    <row r="447" spans="1:7" ht="15.75" customHeight="1">
      <c r="A447" s="14" t="str">
        <f>IF(Data_HSK4!E441="","",Data_HSK4!E441)</f>
        <v>không gian</v>
      </c>
      <c r="B447" s="15"/>
      <c r="C447" s="16" t="str">
        <f>IF(OR(A447="",TRIM(B447)=""),"",IF(OR(ISNUMBER(FIND("|"&amp;F447&amp;"|",Data_HSK4!G441)),AND(F447=G447,ISNUMBER(FIND("|"&amp;G447&amp;"|",Data_HSK4!H441)))),"✅","❌"))</f>
        <v/>
      </c>
      <c r="D447" s="17" t="str">
        <f>IF(OR(A447="",$D$5&lt;&gt;"Có"),"",Data_HSK4!B441&amp;"  ("&amp;Data_HSK4!C441&amp;")")</f>
        <v/>
      </c>
      <c r="F447" s="1" t="str">
        <f t="shared" si="2"/>
        <v/>
      </c>
      <c r="G447" s="1" t="str">
        <f t="shared" si="3"/>
        <v/>
      </c>
    </row>
    <row r="448" spans="1:7" ht="15.75" customHeight="1">
      <c r="A448" s="14" t="str">
        <f>IF(Data_HSK4!E442="","",Data_HSK4!E442)</f>
        <v>trống rỗng</v>
      </c>
      <c r="B448" s="15"/>
      <c r="C448" s="16" t="str">
        <f>IF(OR(A448="",TRIM(B448)=""),"",IF(OR(ISNUMBER(FIND("|"&amp;F448&amp;"|",Data_HSK4!G442)),AND(F448=G448,ISNUMBER(FIND("|"&amp;G448&amp;"|",Data_HSK4!H442)))),"✅","❌"))</f>
        <v/>
      </c>
      <c r="D448" s="17" t="str">
        <f>IF(OR(A448="",$D$5&lt;&gt;"Có"),"",Data_HSK4!B442&amp;"  ("&amp;Data_HSK4!C442&amp;")")</f>
        <v/>
      </c>
      <c r="F448" s="1" t="str">
        <f t="shared" si="2"/>
        <v/>
      </c>
      <c r="G448" s="1" t="str">
        <f t="shared" si="3"/>
        <v/>
      </c>
    </row>
    <row r="449" spans="1:7" ht="15.75" customHeight="1">
      <c r="A449" s="14" t="str">
        <f>IF(Data_HSK4!E443="","",Data_HSK4!E443)</f>
        <v>túi áo/quần</v>
      </c>
      <c r="B449" s="15"/>
      <c r="C449" s="16" t="str">
        <f>IF(OR(A449="",TRIM(B449)=""),"",IF(OR(ISNUMBER(FIND("|"&amp;F449&amp;"|",Data_HSK4!G443)),AND(F449=G449,ISNUMBER(FIND("|"&amp;G449&amp;"|",Data_HSK4!H443)))),"✅","❌"))</f>
        <v/>
      </c>
      <c r="D449" s="17" t="str">
        <f>IF(OR(A449="",$D$5&lt;&gt;"Có"),"",Data_HSK4!B443&amp;"  ("&amp;Data_HSK4!C443&amp;")")</f>
        <v/>
      </c>
      <c r="F449" s="1" t="str">
        <f t="shared" si="2"/>
        <v/>
      </c>
      <c r="G449" s="1" t="str">
        <f t="shared" si="3"/>
        <v/>
      </c>
    </row>
    <row r="450" spans="1:7" ht="15.75" customHeight="1">
      <c r="A450" s="14" t="str">
        <f>IF(Data_HSK4!E444="","",Data_HSK4!E444)</f>
        <v>khẩu ngữ</v>
      </c>
      <c r="B450" s="15"/>
      <c r="C450" s="16" t="str">
        <f>IF(OR(A450="",TRIM(B450)=""),"",IF(OR(ISNUMBER(FIND("|"&amp;F450&amp;"|",Data_HSK4!G444)),AND(F450=G450,ISNUMBER(FIND("|"&amp;G450&amp;"|",Data_HSK4!H444)))),"✅","❌"))</f>
        <v/>
      </c>
      <c r="D450" s="17" t="str">
        <f>IF(OR(A450="",$D$5&lt;&gt;"Có"),"",Data_HSK4!B444&amp;"  ("&amp;Data_HSK4!C444&amp;")")</f>
        <v/>
      </c>
      <c r="F450" s="1" t="str">
        <f t="shared" si="2"/>
        <v/>
      </c>
      <c r="G450" s="1" t="str">
        <f t="shared" si="3"/>
        <v/>
      </c>
    </row>
    <row r="451" spans="1:7" ht="15.75" customHeight="1">
      <c r="A451" s="14" t="str">
        <f>IF(Data_HSK4!E445="","",Data_HSK4!E445)</f>
        <v>đắng, khổ</v>
      </c>
      <c r="B451" s="15"/>
      <c r="C451" s="16" t="str">
        <f>IF(OR(A451="",TRIM(B451)=""),"",IF(OR(ISNUMBER(FIND("|"&amp;F451&amp;"|",Data_HSK4!G445)),AND(F451=G451,ISNUMBER(FIND("|"&amp;G451&amp;"|",Data_HSK4!H445)))),"✅","❌"))</f>
        <v/>
      </c>
      <c r="D451" s="17" t="str">
        <f>IF(OR(A451="",$D$5&lt;&gt;"Có"),"",Data_HSK4!B445&amp;"  ("&amp;Data_HSK4!C445&amp;")")</f>
        <v/>
      </c>
      <c r="F451" s="1" t="str">
        <f t="shared" si="2"/>
        <v/>
      </c>
      <c r="G451" s="1" t="str">
        <f t="shared" si="3"/>
        <v/>
      </c>
    </row>
    <row r="452" spans="1:7" ht="15.75" customHeight="1">
      <c r="A452" s="14" t="str">
        <f>IF(Data_HSK4!E446="","",Data_HSK4!E446)</f>
        <v>kế toán</v>
      </c>
      <c r="B452" s="15"/>
      <c r="C452" s="16" t="str">
        <f>IF(OR(A452="",TRIM(B452)=""),"",IF(OR(ISNUMBER(FIND("|"&amp;F452&amp;"|",Data_HSK4!G446)),AND(F452=G452,ISNUMBER(FIND("|"&amp;G452&amp;"|",Data_HSK4!H446)))),"✅","❌"))</f>
        <v/>
      </c>
      <c r="D452" s="17" t="str">
        <f>IF(OR(A452="",$D$5&lt;&gt;"Có"),"",Data_HSK4!B446&amp;"  ("&amp;Data_HSK4!C446&amp;")")</f>
        <v/>
      </c>
      <c r="F452" s="1" t="str">
        <f t="shared" si="2"/>
        <v/>
      </c>
      <c r="G452" s="1" t="str">
        <f t="shared" si="3"/>
        <v/>
      </c>
    </row>
    <row r="453" spans="1:7" ht="15.75" customHeight="1">
      <c r="A453" s="14" t="str">
        <f>IF(Data_HSK4!E447="","",Data_HSK4!E447)</f>
        <v>chuyển phát nhanh</v>
      </c>
      <c r="B453" s="15"/>
      <c r="C453" s="16" t="str">
        <f>IF(OR(A453="",TRIM(B453)=""),"",IF(OR(ISNUMBER(FIND("|"&amp;F453&amp;"|",Data_HSK4!G447)),AND(F453=G453,ISNUMBER(FIND("|"&amp;G453&amp;"|",Data_HSK4!H447)))),"✅","❌"))</f>
        <v/>
      </c>
      <c r="D453" s="17" t="str">
        <f>IF(OR(A453="",$D$5&lt;&gt;"Có"),"",Data_HSK4!B447&amp;"  ("&amp;Data_HSK4!C447&amp;")")</f>
        <v/>
      </c>
      <c r="F453" s="1" t="str">
        <f t="shared" si="2"/>
        <v/>
      </c>
      <c r="G453" s="1" t="str">
        <f t="shared" si="3"/>
        <v/>
      </c>
    </row>
    <row r="454" spans="1:7" ht="15.75" customHeight="1">
      <c r="A454" s="14" t="str">
        <f>IF(Data_HSK4!E448="","",Data_HSK4!E448)</f>
        <v>rộng</v>
      </c>
      <c r="B454" s="15"/>
      <c r="C454" s="16" t="str">
        <f>IF(OR(A454="",TRIM(B454)=""),"",IF(OR(ISNUMBER(FIND("|"&amp;F454&amp;"|",Data_HSK4!G448)),AND(F454=G454,ISNUMBER(FIND("|"&amp;G454&amp;"|",Data_HSK4!H448)))),"✅","❌"))</f>
        <v/>
      </c>
      <c r="D454" s="17" t="str">
        <f>IF(OR(A454="",$D$5&lt;&gt;"Có"),"",Data_HSK4!B448&amp;"  ("&amp;Data_HSK4!C448&amp;")")</f>
        <v/>
      </c>
      <c r="F454" s="1" t="str">
        <f t="shared" si="2"/>
        <v/>
      </c>
      <c r="G454" s="1" t="str">
        <f t="shared" si="3"/>
        <v/>
      </c>
    </row>
    <row r="455" spans="1:7" ht="15.75" customHeight="1">
      <c r="A455" s="14" t="str">
        <f>IF(Data_HSK4!E449="","",Data_HSK4!E449)</f>
        <v>rộng lớn</v>
      </c>
      <c r="B455" s="15"/>
      <c r="C455" s="16" t="str">
        <f>IF(OR(A455="",TRIM(B455)=""),"",IF(OR(ISNUMBER(FIND("|"&amp;F455&amp;"|",Data_HSK4!G449)),AND(F455=G455,ISNUMBER(FIND("|"&amp;G455&amp;"|",Data_HSK4!H449)))),"✅","❌"))</f>
        <v/>
      </c>
      <c r="D455" s="17" t="str">
        <f>IF(OR(A455="",$D$5&lt;&gt;"Có"),"",Data_HSK4!B449&amp;"  ("&amp;Data_HSK4!C449&amp;")")</f>
        <v/>
      </c>
      <c r="F455" s="1" t="str">
        <f t="shared" si="2"/>
        <v/>
      </c>
      <c r="G455" s="1" t="str">
        <f t="shared" si="3"/>
        <v/>
      </c>
    </row>
    <row r="456" spans="1:7" ht="15.75" customHeight="1">
      <c r="A456" s="14" t="str">
        <f>IF(Data_HSK4!E450="","",Data_HSK4!E450)</f>
        <v>nước khoáng</v>
      </c>
      <c r="B456" s="15"/>
      <c r="C456" s="16" t="str">
        <f>IF(OR(A456="",TRIM(B456)=""),"",IF(OR(ISNUMBER(FIND("|"&amp;F456&amp;"|",Data_HSK4!G450)),AND(F456=G456,ISNUMBER(FIND("|"&amp;G456&amp;"|",Data_HSK4!H450)))),"✅","❌"))</f>
        <v/>
      </c>
      <c r="D456" s="17" t="str">
        <f>IF(OR(A456="",$D$5&lt;&gt;"Có"),"",Data_HSK4!B450&amp;"  ("&amp;Data_HSK4!C450&amp;")")</f>
        <v/>
      </c>
      <c r="F456" s="1" t="str">
        <f t="shared" si="2"/>
        <v/>
      </c>
      <c r="G456" s="1" t="str">
        <f t="shared" si="3"/>
        <v/>
      </c>
    </row>
    <row r="457" spans="1:7" ht="15.75" customHeight="1">
      <c r="A457" s="14" t="str">
        <f>IF(Data_HSK4!E451="","",Data_HSK4!E451)</f>
        <v>mở rộng</v>
      </c>
      <c r="B457" s="15"/>
      <c r="C457" s="16" t="str">
        <f>IF(OR(A457="",TRIM(B457)=""),"",IF(OR(ISNUMBER(FIND("|"&amp;F457&amp;"|",Data_HSK4!G451)),AND(F457=G457,ISNUMBER(FIND("|"&amp;G457&amp;"|",Data_HSK4!H451)))),"✅","❌"))</f>
        <v/>
      </c>
      <c r="D457" s="17" t="str">
        <f>IF(OR(A457="",$D$5&lt;&gt;"Có"),"",Data_HSK4!B451&amp;"  ("&amp;Data_HSK4!C451&amp;")")</f>
        <v/>
      </c>
      <c r="F457" s="1" t="str">
        <f t="shared" si="2"/>
        <v/>
      </c>
      <c r="G457" s="1" t="str">
        <f t="shared" si="3"/>
        <v/>
      </c>
    </row>
    <row r="458" spans="1:7" ht="15.75" customHeight="1">
      <c r="A458" s="14" t="str">
        <f>IF(Data_HSK4!E452="","",Data_HSK4!E452)</f>
        <v>mở rộng</v>
      </c>
      <c r="B458" s="15"/>
      <c r="C458" s="16" t="str">
        <f>IF(OR(A458="",TRIM(B458)=""),"",IF(OR(ISNUMBER(FIND("|"&amp;F458&amp;"|",Data_HSK4!G452)),AND(F458=G458,ISNUMBER(FIND("|"&amp;G458&amp;"|",Data_HSK4!H452)))),"✅","❌"))</f>
        <v/>
      </c>
      <c r="D458" s="17" t="str">
        <f>IF(OR(A458="",$D$5&lt;&gt;"Có"),"",Data_HSK4!B452&amp;"  ("&amp;Data_HSK4!C452&amp;")")</f>
        <v/>
      </c>
      <c r="F458" s="1" t="str">
        <f t="shared" si="2"/>
        <v/>
      </c>
      <c r="G458" s="1" t="str">
        <f t="shared" si="3"/>
        <v/>
      </c>
    </row>
    <row r="459" spans="1:7" ht="15.75" customHeight="1">
      <c r="A459" s="14" t="str">
        <f>IF(Data_HSK4!E453="","",Data_HSK4!E453)</f>
        <v>dấu ngoặc</v>
      </c>
      <c r="B459" s="15"/>
      <c r="C459" s="16" t="str">
        <f>IF(OR(A459="",TRIM(B459)=""),"",IF(OR(ISNUMBER(FIND("|"&amp;F459&amp;"|",Data_HSK4!G453)),AND(F459=G459,ISNUMBER(FIND("|"&amp;G459&amp;"|",Data_HSK4!H453)))),"✅","❌"))</f>
        <v/>
      </c>
      <c r="D459" s="17" t="str">
        <f>IF(OR(A459="",$D$5&lt;&gt;"Có"),"",Data_HSK4!B453&amp;"  ("&amp;Data_HSK4!C453&amp;")")</f>
        <v/>
      </c>
      <c r="F459" s="1" t="str">
        <f t="shared" si="2"/>
        <v/>
      </c>
      <c r="G459" s="1" t="str">
        <f t="shared" si="3"/>
        <v/>
      </c>
    </row>
    <row r="460" spans="1:7" ht="15.75" customHeight="1">
      <c r="A460" s="14" t="str">
        <f>IF(Data_HSK4!E454="","",Data_HSK4!E454)</f>
        <v>rác</v>
      </c>
      <c r="B460" s="15"/>
      <c r="C460" s="16" t="str">
        <f>IF(OR(A460="",TRIM(B460)=""),"",IF(OR(ISNUMBER(FIND("|"&amp;F460&amp;"|",Data_HSK4!G454)),AND(F460=G460,ISNUMBER(FIND("|"&amp;G460&amp;"|",Data_HSK4!H454)))),"✅","❌"))</f>
        <v/>
      </c>
      <c r="D460" s="17" t="str">
        <f>IF(OR(A460="",$D$5&lt;&gt;"Có"),"",Data_HSK4!B454&amp;"  ("&amp;Data_HSK4!C454&amp;")")</f>
        <v/>
      </c>
      <c r="F460" s="1" t="str">
        <f t="shared" si="2"/>
        <v/>
      </c>
      <c r="G460" s="1" t="str">
        <f t="shared" si="3"/>
        <v/>
      </c>
    </row>
    <row r="461" spans="1:7" ht="15.75" customHeight="1">
      <c r="A461" s="14" t="str">
        <f>IF(Data_HSK4!E455="","",Data_HSK4!E455)</f>
        <v>kéo ra</v>
      </c>
      <c r="B461" s="15"/>
      <c r="C461" s="16" t="str">
        <f>IF(OR(A461="",TRIM(B461)=""),"",IF(OR(ISNUMBER(FIND("|"&amp;F461&amp;"|",Data_HSK4!G455)),AND(F461=G461,ISNUMBER(FIND("|"&amp;G461&amp;"|",Data_HSK4!H455)))),"✅","❌"))</f>
        <v/>
      </c>
      <c r="D461" s="17" t="str">
        <f>IF(OR(A461="",$D$5&lt;&gt;"Có"),"",Data_HSK4!B455&amp;"  ("&amp;Data_HSK4!C455&amp;")")</f>
        <v/>
      </c>
      <c r="F461" s="1" t="str">
        <f t="shared" si="2"/>
        <v/>
      </c>
      <c r="G461" s="1" t="str">
        <f t="shared" si="3"/>
        <v/>
      </c>
    </row>
    <row r="462" spans="1:7" ht="15.75" customHeight="1">
      <c r="A462" s="14" t="str">
        <f>IF(Data_HSK4!E456="","",Data_HSK4!E456)</f>
        <v>cay</v>
      </c>
      <c r="B462" s="15"/>
      <c r="C462" s="16" t="str">
        <f>IF(OR(A462="",TRIM(B462)=""),"",IF(OR(ISNUMBER(FIND("|"&amp;F462&amp;"|",Data_HSK4!G456)),AND(F462=G462,ISNUMBER(FIND("|"&amp;G462&amp;"|",Data_HSK4!H456)))),"✅","❌"))</f>
        <v/>
      </c>
      <c r="D462" s="17" t="str">
        <f>IF(OR(A462="",$D$5&lt;&gt;"Có"),"",Data_HSK4!B456&amp;"  ("&amp;Data_HSK4!C456&amp;")")</f>
        <v/>
      </c>
      <c r="F462" s="1" t="str">
        <f t="shared" si="2"/>
        <v/>
      </c>
      <c r="G462" s="1" t="str">
        <f t="shared" si="3"/>
        <v/>
      </c>
    </row>
    <row r="463" spans="1:7" ht="15.75" customHeight="1">
      <c r="A463" s="14" t="str">
        <f>IF(Data_HSK4!E457="","",Data_HSK4!E457)</f>
        <v>không kịp</v>
      </c>
      <c r="B463" s="15"/>
      <c r="C463" s="16" t="str">
        <f>IF(OR(A463="",TRIM(B463)=""),"",IF(OR(ISNUMBER(FIND("|"&amp;F463&amp;"|",Data_HSK4!G457)),AND(F463=G463,ISNUMBER(FIND("|"&amp;G463&amp;"|",Data_HSK4!H457)))),"✅","❌"))</f>
        <v/>
      </c>
      <c r="D463" s="17" t="str">
        <f>IF(OR(A463="",$D$5&lt;&gt;"Có"),"",Data_HSK4!B457&amp;"  ("&amp;Data_HSK4!C457&amp;")")</f>
        <v/>
      </c>
      <c r="F463" s="1" t="str">
        <f t="shared" si="2"/>
        <v/>
      </c>
      <c r="G463" s="1" t="str">
        <f t="shared" si="3"/>
        <v/>
      </c>
    </row>
    <row r="464" spans="1:7" ht="15.75" customHeight="1">
      <c r="A464" s="14" t="str">
        <f>IF(Data_HSK4!E458="","",Data_HSK4!E458)</f>
        <v>kịp</v>
      </c>
      <c r="B464" s="15"/>
      <c r="C464" s="16" t="str">
        <f>IF(OR(A464="",TRIM(B464)=""),"",IF(OR(ISNUMBER(FIND("|"&amp;F464&amp;"|",Data_HSK4!G458)),AND(F464=G464,ISNUMBER(FIND("|"&amp;G464&amp;"|",Data_HSK4!H458)))),"✅","❌"))</f>
        <v/>
      </c>
      <c r="D464" s="17" t="str">
        <f>IF(OR(A464="",$D$5&lt;&gt;"Có"),"",Data_HSK4!B458&amp;"  ("&amp;Data_HSK4!C458&amp;")")</f>
        <v/>
      </c>
      <c r="F464" s="1" t="str">
        <f t="shared" si="2"/>
        <v/>
      </c>
      <c r="G464" s="1" t="str">
        <f t="shared" si="3"/>
        <v/>
      </c>
    </row>
    <row r="465" spans="1:7" ht="15.75" customHeight="1">
      <c r="A465" s="14" t="str">
        <f>IF(Data_HSK4!E459="","",Data_HSK4!E459)</f>
        <v>nguồn gốc</v>
      </c>
      <c r="B465" s="15"/>
      <c r="C465" s="16" t="str">
        <f>IF(OR(A465="",TRIM(B465)=""),"",IF(OR(ISNUMBER(FIND("|"&amp;F465&amp;"|",Data_HSK4!G459)),AND(F465=G465,ISNUMBER(FIND("|"&amp;G465&amp;"|",Data_HSK4!H459)))),"✅","❌"))</f>
        <v/>
      </c>
      <c r="D465" s="17" t="str">
        <f>IF(OR(A465="",$D$5&lt;&gt;"Có"),"",Data_HSK4!B459&amp;"  ("&amp;Data_HSK4!C459&amp;")")</f>
        <v/>
      </c>
      <c r="F465" s="1" t="str">
        <f t="shared" si="2"/>
        <v/>
      </c>
      <c r="G465" s="1" t="str">
        <f t="shared" si="3"/>
        <v/>
      </c>
    </row>
    <row r="466" spans="1:7" ht="15.75" customHeight="1">
      <c r="A466" s="14" t="str">
        <f>IF(Data_HSK4!E460="","",Data_HSK4!E460)</f>
        <v>chồng</v>
      </c>
      <c r="B466" s="15"/>
      <c r="C466" s="16" t="str">
        <f>IF(OR(A466="",TRIM(B466)=""),"",IF(OR(ISNUMBER(FIND("|"&amp;F466&amp;"|",Data_HSK4!G460)),AND(F466=G466,ISNUMBER(FIND("|"&amp;G466&amp;"|",Data_HSK4!H460)))),"✅","❌"))</f>
        <v/>
      </c>
      <c r="D466" s="17" t="str">
        <f>IF(OR(A466="",$D$5&lt;&gt;"Có"),"",Data_HSK4!B460&amp;"  ("&amp;Data_HSK4!C460&amp;")")</f>
        <v/>
      </c>
      <c r="F466" s="1" t="str">
        <f t="shared" si="2"/>
        <v/>
      </c>
      <c r="G466" s="1" t="str">
        <f t="shared" si="3"/>
        <v/>
      </c>
    </row>
    <row r="467" spans="1:7" ht="15.75" customHeight="1">
      <c r="A467" s="14" t="str">
        <f>IF(Data_HSK4!E461="","",Data_HSK4!E461)</f>
        <v>quê nhà</v>
      </c>
      <c r="B467" s="15"/>
      <c r="C467" s="16" t="str">
        <f>IF(OR(A467="",TRIM(B467)=""),"",IF(OR(ISNUMBER(FIND("|"&amp;F467&amp;"|",Data_HSK4!G461)),AND(F467=G467,ISNUMBER(FIND("|"&amp;G467&amp;"|",Data_HSK4!H461)))),"✅","❌"))</f>
        <v/>
      </c>
      <c r="D467" s="17" t="str">
        <f>IF(OR(A467="",$D$5&lt;&gt;"Có"),"",Data_HSK4!B461&amp;"  ("&amp;Data_HSK4!C461&amp;")")</f>
        <v/>
      </c>
      <c r="F467" s="1" t="str">
        <f t="shared" si="2"/>
        <v/>
      </c>
      <c r="G467" s="1" t="str">
        <f t="shared" si="3"/>
        <v/>
      </c>
    </row>
    <row r="468" spans="1:7" ht="15.75" customHeight="1">
      <c r="A468" s="14" t="str">
        <f>IF(Data_HSK4!E462="","",Data_HSK4!E462)</f>
        <v>vợ</v>
      </c>
      <c r="B468" s="15"/>
      <c r="C468" s="16" t="str">
        <f>IF(OR(A468="",TRIM(B468)=""),"",IF(OR(ISNUMBER(FIND("|"&amp;F468&amp;"|",Data_HSK4!G462)),AND(F468=G468,ISNUMBER(FIND("|"&amp;G468&amp;"|",Data_HSK4!H462)))),"✅","❌"))</f>
        <v/>
      </c>
      <c r="D468" s="17" t="str">
        <f>IF(OR(A468="",$D$5&lt;&gt;"Có"),"",Data_HSK4!B462&amp;"  ("&amp;Data_HSK4!C462&amp;")")</f>
        <v/>
      </c>
      <c r="F468" s="1" t="str">
        <f t="shared" si="2"/>
        <v/>
      </c>
      <c r="G468" s="1" t="str">
        <f t="shared" si="3"/>
        <v/>
      </c>
    </row>
    <row r="469" spans="1:7" ht="15.75" customHeight="1">
      <c r="A469" s="14" t="str">
        <f>IF(Data_HSK4!E463="","",Data_HSK4!E463)</f>
        <v>thật thà</v>
      </c>
      <c r="B469" s="15"/>
      <c r="C469" s="16" t="str">
        <f>IF(OR(A469="",TRIM(B469)=""),"",IF(OR(ISNUMBER(FIND("|"&amp;F469&amp;"|",Data_HSK4!G463)),AND(F469=G469,ISNUMBER(FIND("|"&amp;G469&amp;"|",Data_HSK4!H463)))),"✅","❌"))</f>
        <v/>
      </c>
      <c r="D469" s="17" t="str">
        <f>IF(OR(A469="",$D$5&lt;&gt;"Có"),"",Data_HSK4!B463&amp;"  ("&amp;Data_HSK4!C463&amp;")")</f>
        <v/>
      </c>
      <c r="F469" s="1" t="str">
        <f t="shared" si="2"/>
        <v/>
      </c>
      <c r="G469" s="1" t="str">
        <f t="shared" si="3"/>
        <v/>
      </c>
    </row>
    <row r="470" spans="1:7" ht="15.75" customHeight="1">
      <c r="A470" s="14" t="str">
        <f>IF(Data_HSK4!E464="","",Data_HSK4!E464)</f>
        <v>niềm vui</v>
      </c>
      <c r="B470" s="15"/>
      <c r="C470" s="16" t="str">
        <f>IF(OR(A470="",TRIM(B470)=""),"",IF(OR(ISNUMBER(FIND("|"&amp;F470&amp;"|",Data_HSK4!G464)),AND(F470=G470,ISNUMBER(FIND("|"&amp;G470&amp;"|",Data_HSK4!H464)))),"✅","❌"))</f>
        <v/>
      </c>
      <c r="D470" s="17" t="str">
        <f>IF(OR(A470="",$D$5&lt;&gt;"Có"),"",Data_HSK4!B464&amp;"  ("&amp;Data_HSK4!C464&amp;")")</f>
        <v/>
      </c>
      <c r="F470" s="1" t="str">
        <f t="shared" si="2"/>
        <v/>
      </c>
      <c r="G470" s="1" t="str">
        <f t="shared" si="3"/>
        <v/>
      </c>
    </row>
    <row r="471" spans="1:7" ht="15.75" customHeight="1">
      <c r="A471" s="14" t="str">
        <f>IF(Data_HSK4!E465="","",Data_HSK4!E465)</f>
        <v>nước mắt</v>
      </c>
      <c r="B471" s="15"/>
      <c r="C471" s="16" t="str">
        <f>IF(OR(A471="",TRIM(B471)=""),"",IF(OR(ISNUMBER(FIND("|"&amp;F471&amp;"|",Data_HSK4!G465)),AND(F471=G471,ISNUMBER(FIND("|"&amp;G471&amp;"|",Data_HSK4!H465)))),"✅","❌"))</f>
        <v/>
      </c>
      <c r="D471" s="17" t="str">
        <f>IF(OR(A471="",$D$5&lt;&gt;"Có"),"",Data_HSK4!B465&amp;"  ("&amp;Data_HSK4!C465&amp;")")</f>
        <v/>
      </c>
      <c r="F471" s="1" t="str">
        <f t="shared" si="2"/>
        <v/>
      </c>
      <c r="G471" s="1" t="str">
        <f t="shared" si="3"/>
        <v/>
      </c>
    </row>
    <row r="472" spans="1:7" ht="15.75" customHeight="1">
      <c r="A472" s="14" t="str">
        <f>IF(Data_HSK4!E466="","",Data_HSK4!E466)</f>
        <v>nước mắt</v>
      </c>
      <c r="B472" s="15"/>
      <c r="C472" s="16" t="str">
        <f>IF(OR(A472="",TRIM(B472)=""),"",IF(OR(ISNUMBER(FIND("|"&amp;F472&amp;"|",Data_HSK4!G466)),AND(F472=G472,ISNUMBER(FIND("|"&amp;G472&amp;"|",Data_HSK4!H466)))),"✅","❌"))</f>
        <v/>
      </c>
      <c r="D472" s="17" t="str">
        <f>IF(OR(A472="",$D$5&lt;&gt;"Có"),"",Data_HSK4!B466&amp;"  ("&amp;Data_HSK4!C466&amp;")")</f>
        <v/>
      </c>
      <c r="F472" s="1" t="str">
        <f t="shared" si="2"/>
        <v/>
      </c>
      <c r="G472" s="1" t="str">
        <f t="shared" si="3"/>
        <v/>
      </c>
    </row>
    <row r="473" spans="1:7" ht="15.75" customHeight="1">
      <c r="A473" s="14" t="str">
        <f>IF(Data_HSK4!E467="","",Data_HSK4!E467)</f>
        <v>loại</v>
      </c>
      <c r="B473" s="15"/>
      <c r="C473" s="16" t="str">
        <f>IF(OR(A473="",TRIM(B473)=""),"",IF(OR(ISNUMBER(FIND("|"&amp;F473&amp;"|",Data_HSK4!G467)),AND(F473=G473,ISNUMBER(FIND("|"&amp;G473&amp;"|",Data_HSK4!H467)))),"✅","❌"))</f>
        <v/>
      </c>
      <c r="D473" s="17" t="str">
        <f>IF(OR(A473="",$D$5&lt;&gt;"Có"),"",Data_HSK4!B467&amp;"  ("&amp;Data_HSK4!C467&amp;")")</f>
        <v/>
      </c>
      <c r="F473" s="1" t="str">
        <f t="shared" si="2"/>
        <v/>
      </c>
      <c r="G473" s="1" t="str">
        <f t="shared" si="3"/>
        <v/>
      </c>
    </row>
    <row r="474" spans="1:7" ht="15.75" customHeight="1">
      <c r="A474" s="14" t="str">
        <f>IF(Data_HSK4!E468="","",Data_HSK4!E468)</f>
        <v>bình tĩnh</v>
      </c>
      <c r="B474" s="15"/>
      <c r="C474" s="16" t="str">
        <f>IF(OR(A474="",TRIM(B474)=""),"",IF(OR(ISNUMBER(FIND("|"&amp;F474&amp;"|",Data_HSK4!G468)),AND(F474=G474,ISNUMBER(FIND("|"&amp;G474&amp;"|",Data_HSK4!H468)))),"✅","❌"))</f>
        <v/>
      </c>
      <c r="D474" s="17" t="str">
        <f>IF(OR(A474="",$D$5&lt;&gt;"Có"),"",Data_HSK4!B468&amp;"  ("&amp;Data_HSK4!C468&amp;")")</f>
        <v/>
      </c>
      <c r="F474" s="1" t="str">
        <f t="shared" si="2"/>
        <v/>
      </c>
      <c r="G474" s="1" t="str">
        <f t="shared" si="3"/>
        <v/>
      </c>
    </row>
    <row r="475" spans="1:7" ht="15.75" customHeight="1">
      <c r="A475" s="14" t="str">
        <f>IF(Data_HSK4!E469="","",Data_HSK4!E469)</f>
        <v>xentimét</v>
      </c>
      <c r="B475" s="15"/>
      <c r="C475" s="16" t="str">
        <f>IF(OR(A475="",TRIM(B475)=""),"",IF(OR(ISNUMBER(FIND("|"&amp;F475&amp;"|",Data_HSK4!G469)),AND(F475=G475,ISNUMBER(FIND("|"&amp;G475&amp;"|",Data_HSK4!H469)))),"✅","❌"))</f>
        <v/>
      </c>
      <c r="D475" s="17" t="str">
        <f>IF(OR(A475="",$D$5&lt;&gt;"Có"),"",Data_HSK4!B469&amp;"  ("&amp;Data_HSK4!C469&amp;")")</f>
        <v/>
      </c>
      <c r="F475" s="1" t="str">
        <f t="shared" si="2"/>
        <v/>
      </c>
      <c r="G475" s="1" t="str">
        <f t="shared" si="3"/>
        <v/>
      </c>
    </row>
    <row r="476" spans="1:7" ht="15.75" customHeight="1">
      <c r="A476" s="14" t="str">
        <f>IF(Data_HSK4!E470="","",Data_HSK4!E470)</f>
        <v>không thể rời</v>
      </c>
      <c r="B476" s="15"/>
      <c r="C476" s="16" t="str">
        <f>IF(OR(A476="",TRIM(B476)=""),"",IF(OR(ISNUMBER(FIND("|"&amp;F476&amp;"|",Data_HSK4!G470)),AND(F476=G476,ISNUMBER(FIND("|"&amp;G476&amp;"|",Data_HSK4!H470)))),"✅","❌"))</f>
        <v/>
      </c>
      <c r="D476" s="17" t="str">
        <f>IF(OR(A476="",$D$5&lt;&gt;"Có"),"",Data_HSK4!B470&amp;"  ("&amp;Data_HSK4!C470&amp;")")</f>
        <v/>
      </c>
      <c r="F476" s="1" t="str">
        <f t="shared" si="2"/>
        <v/>
      </c>
      <c r="G476" s="1" t="str">
        <f t="shared" si="3"/>
        <v/>
      </c>
    </row>
    <row r="477" spans="1:7" ht="15.75" customHeight="1">
      <c r="A477" s="14" t="str">
        <f>IF(Data_HSK4!E471="","",Data_HSK4!E471)</f>
        <v>sức lực</v>
      </c>
      <c r="B477" s="15"/>
      <c r="C477" s="16" t="str">
        <f>IF(OR(A477="",TRIM(B477)=""),"",IF(OR(ISNUMBER(FIND("|"&amp;F477&amp;"|",Data_HSK4!G471)),AND(F477=G477,ISNUMBER(FIND("|"&amp;G477&amp;"|",Data_HSK4!H471)))),"✅","❌"))</f>
        <v/>
      </c>
      <c r="D477" s="17" t="str">
        <f>IF(OR(A477="",$D$5&lt;&gt;"Có"),"",Data_HSK4!B471&amp;"  ("&amp;Data_HSK4!C471&amp;")")</f>
        <v/>
      </c>
      <c r="F477" s="1" t="str">
        <f t="shared" si="2"/>
        <v/>
      </c>
      <c r="G477" s="1" t="str">
        <f t="shared" si="3"/>
        <v/>
      </c>
    </row>
    <row r="478" spans="1:7" ht="15.75" customHeight="1">
      <c r="A478" s="14" t="str">
        <f>IF(Data_HSK4!E472="","",Data_HSK4!E472)</f>
        <v>lịch sử</v>
      </c>
      <c r="B478" s="15"/>
      <c r="C478" s="16" t="str">
        <f>IF(OR(A478="",TRIM(B478)=""),"",IF(OR(ISNUMBER(FIND("|"&amp;F478&amp;"|",Data_HSK4!G472)),AND(F478=G478,ISNUMBER(FIND("|"&amp;G478&amp;"|",Data_HSK4!H472)))),"✅","❌"))</f>
        <v/>
      </c>
      <c r="D478" s="17" t="str">
        <f>IF(OR(A478="",$D$5&lt;&gt;"Có"),"",Data_HSK4!B472&amp;"  ("&amp;Data_HSK4!C472&amp;")")</f>
        <v/>
      </c>
      <c r="F478" s="1" t="str">
        <f t="shared" si="2"/>
        <v/>
      </c>
      <c r="G478" s="1" t="str">
        <f t="shared" si="3"/>
        <v/>
      </c>
    </row>
    <row r="479" spans="1:7" ht="15.75" customHeight="1">
      <c r="A479" s="14" t="str">
        <f>IF(Data_HSK4!E473="","",Data_HSK4!E473)</f>
        <v>ngay lập tức</v>
      </c>
      <c r="B479" s="15"/>
      <c r="C479" s="16" t="str">
        <f>IF(OR(A479="",TRIM(B479)=""),"",IF(OR(ISNUMBER(FIND("|"&amp;F479&amp;"|",Data_HSK4!G473)),AND(F479=G479,ISNUMBER(FIND("|"&amp;G479&amp;"|",Data_HSK4!H473)))),"✅","❌"))</f>
        <v/>
      </c>
      <c r="D479" s="17" t="str">
        <f>IF(OR(A479="",$D$5&lt;&gt;"Có"),"",Data_HSK4!B473&amp;"  ("&amp;Data_HSK4!C473&amp;")")</f>
        <v/>
      </c>
      <c r="F479" s="1" t="str">
        <f t="shared" si="2"/>
        <v/>
      </c>
      <c r="G479" s="1" t="str">
        <f t="shared" si="3"/>
        <v/>
      </c>
    </row>
    <row r="480" spans="1:7" ht="15.75" customHeight="1">
      <c r="A480" s="14" t="str">
        <f>IF(Data_HSK4!E474="","",Data_HSK4!E474)</f>
        <v>lãi suất</v>
      </c>
      <c r="B480" s="15"/>
      <c r="C480" s="16" t="str">
        <f>IF(OR(A480="",TRIM(B480)=""),"",IF(OR(ISNUMBER(FIND("|"&amp;F480&amp;"|",Data_HSK4!G474)),AND(F480=G480,ISNUMBER(FIND("|"&amp;G480&amp;"|",Data_HSK4!H474)))),"✅","❌"))</f>
        <v/>
      </c>
      <c r="D480" s="17" t="str">
        <f>IF(OR(A480="",$D$5&lt;&gt;"Có"),"",Data_HSK4!B474&amp;"  ("&amp;Data_HSK4!C474&amp;")")</f>
        <v/>
      </c>
      <c r="F480" s="1" t="str">
        <f t="shared" si="2"/>
        <v/>
      </c>
      <c r="G480" s="1" t="str">
        <f t="shared" si="3"/>
        <v/>
      </c>
    </row>
    <row r="481" spans="1:7" ht="15.75" customHeight="1">
      <c r="A481" s="14" t="str">
        <f>IF(Data_HSK4!E475="","",Data_HSK4!E475)</f>
        <v>lợi ích</v>
      </c>
      <c r="B481" s="15"/>
      <c r="C481" s="16" t="str">
        <f>IF(OR(A481="",TRIM(B481)=""),"",IF(OR(ISNUMBER(FIND("|"&amp;F481&amp;"|",Data_HSK4!G475)),AND(F481=G481,ISNUMBER(FIND("|"&amp;G481&amp;"|",Data_HSK4!H475)))),"✅","❌"))</f>
        <v/>
      </c>
      <c r="D481" s="17" t="str">
        <f>IF(OR(A481="",$D$5&lt;&gt;"Có"),"",Data_HSK4!B475&amp;"  ("&amp;Data_HSK4!C475&amp;")")</f>
        <v/>
      </c>
      <c r="F481" s="1" t="str">
        <f t="shared" si="2"/>
        <v/>
      </c>
      <c r="G481" s="1" t="str">
        <f t="shared" si="3"/>
        <v/>
      </c>
    </row>
    <row r="482" spans="1:7" ht="15.75" customHeight="1">
      <c r="A482" s="14" t="str">
        <f>IF(Data_HSK4!E476="","",Data_HSK4!E476)</f>
        <v>hai người</v>
      </c>
      <c r="B482" s="15"/>
      <c r="C482" s="16" t="str">
        <f>IF(OR(A482="",TRIM(B482)=""),"",IF(OR(ISNUMBER(FIND("|"&amp;F482&amp;"|",Data_HSK4!G476)),AND(F482=G482,ISNUMBER(FIND("|"&amp;G482&amp;"|",Data_HSK4!H476)))),"✅","❌"))</f>
        <v/>
      </c>
      <c r="D482" s="17" t="str">
        <f>IF(OR(A482="",$D$5&lt;&gt;"Có"),"",Data_HSK4!B476&amp;"  ("&amp;Data_HSK4!C476&amp;")")</f>
        <v/>
      </c>
      <c r="F482" s="1" t="str">
        <f t="shared" si="2"/>
        <v/>
      </c>
      <c r="G482" s="1" t="str">
        <f t="shared" si="3"/>
        <v/>
      </c>
    </row>
    <row r="483" spans="1:7" ht="15.75" customHeight="1">
      <c r="A483" s="14" t="str">
        <f>IF(Data_HSK4!E477="","",Data_HSK4!E477)</f>
        <v>tốt đẹp</v>
      </c>
      <c r="B483" s="15"/>
      <c r="C483" s="16" t="str">
        <f>IF(OR(A483="",TRIM(B483)=""),"",IF(OR(ISNUMBER(FIND("|"&amp;F483&amp;"|",Data_HSK4!G477)),AND(F483=G483,ISNUMBER(FIND("|"&amp;G483&amp;"|",Data_HSK4!H477)))),"✅","❌"))</f>
        <v/>
      </c>
      <c r="D483" s="17" t="str">
        <f>IF(OR(A483="",$D$5&lt;&gt;"Có"),"",Data_HSK4!B477&amp;"  ("&amp;Data_HSK4!C477&amp;")")</f>
        <v/>
      </c>
      <c r="F483" s="1" t="str">
        <f t="shared" si="2"/>
        <v/>
      </c>
      <c r="G483" s="1" t="str">
        <f t="shared" si="3"/>
        <v/>
      </c>
    </row>
    <row r="484" spans="1:7" ht="15.75" customHeight="1">
      <c r="A484" s="14" t="str">
        <f>IF(Data_HSK4!E478="","",Data_HSK4!E478)</f>
        <v>đo</v>
      </c>
      <c r="B484" s="15"/>
      <c r="C484" s="16" t="str">
        <f>IF(OR(A484="",TRIM(B484)=""),"",IF(OR(ISNUMBER(FIND("|"&amp;F484&amp;"|",Data_HSK4!G478)),AND(F484=G484,ISNUMBER(FIND("|"&amp;G484&amp;"|",Data_HSK4!H478)))),"✅","❌"))</f>
        <v/>
      </c>
      <c r="D484" s="17" t="str">
        <f>IF(OR(A484="",$D$5&lt;&gt;"Có"),"",Data_HSK4!B478&amp;"  ("&amp;Data_HSK4!C478&amp;")")</f>
        <v/>
      </c>
      <c r="F484" s="1" t="str">
        <f t="shared" si="2"/>
        <v/>
      </c>
      <c r="G484" s="1" t="str">
        <f t="shared" si="3"/>
        <v/>
      </c>
    </row>
    <row r="485" spans="1:7" ht="15.75" customHeight="1">
      <c r="A485" s="14" t="str">
        <f>IF(Data_HSK4!E479="","",Data_HSK4!E479)</f>
        <v>lương thực</v>
      </c>
      <c r="B485" s="15"/>
      <c r="C485" s="16" t="str">
        <f>IF(OR(A485="",TRIM(B485)=""),"",IF(OR(ISNUMBER(FIND("|"&amp;F485&amp;"|",Data_HSK4!G479)),AND(F485=G485,ISNUMBER(FIND("|"&amp;G485&amp;"|",Data_HSK4!H479)))),"✅","❌"))</f>
        <v/>
      </c>
      <c r="D485" s="17" t="str">
        <f>IF(OR(A485="",$D$5&lt;&gt;"Có"),"",Data_HSK4!B479&amp;"  ("&amp;Data_HSK4!C479&amp;")")</f>
        <v/>
      </c>
      <c r="F485" s="1" t="str">
        <f t="shared" si="2"/>
        <v/>
      </c>
      <c r="G485" s="1" t="str">
        <f t="shared" si="3"/>
        <v/>
      </c>
    </row>
    <row r="486" spans="1:7" ht="15.75" customHeight="1">
      <c r="A486" s="14" t="str">
        <f>IF(Data_HSK4!E480="","",Data_HSK4!E480)</f>
        <v>hai bên</v>
      </c>
      <c r="B486" s="15"/>
      <c r="C486" s="16" t="str">
        <f>IF(OR(A486="",TRIM(B486)=""),"",IF(OR(ISNUMBER(FIND("|"&amp;F486&amp;"|",Data_HSK4!G480)),AND(F486=G486,ISNUMBER(FIND("|"&amp;G486&amp;"|",Data_HSK4!H480)))),"✅","❌"))</f>
        <v/>
      </c>
      <c r="D486" s="17" t="str">
        <f>IF(OR(A486="",$D$5&lt;&gt;"Có"),"",Data_HSK4!B480&amp;"  ("&amp;Data_HSK4!C480&amp;")")</f>
        <v/>
      </c>
      <c r="F486" s="1" t="str">
        <f t="shared" si="2"/>
        <v/>
      </c>
      <c r="G486" s="1" t="str">
        <f t="shared" si="3"/>
        <v/>
      </c>
    </row>
    <row r="487" spans="1:7" ht="15.75" customHeight="1">
      <c r="A487" s="14" t="str">
        <f>IF(Data_HSK4!E481="","",Data_HSK4!E481)</f>
        <v>điều dưỡng</v>
      </c>
      <c r="B487" s="15"/>
      <c r="C487" s="16" t="str">
        <f>IF(OR(A487="",TRIM(B487)=""),"",IF(OR(ISNUMBER(FIND("|"&amp;F487&amp;"|",Data_HSK4!G481)),AND(F487=G487,ISNUMBER(FIND("|"&amp;G487&amp;"|",Data_HSK4!H481)))),"✅","❌"))</f>
        <v/>
      </c>
      <c r="D487" s="17" t="str">
        <f>IF(OR(A487="",$D$5&lt;&gt;"Có"),"",Data_HSK4!B481&amp;"  ("&amp;Data_HSK4!C481&amp;")")</f>
        <v/>
      </c>
      <c r="F487" s="1" t="str">
        <f t="shared" si="2"/>
        <v/>
      </c>
      <c r="G487" s="1" t="str">
        <f t="shared" si="3"/>
        <v/>
      </c>
    </row>
    <row r="488" spans="1:7" ht="15.75" customHeight="1">
      <c r="A488" s="14" t="str">
        <f>IF(Data_HSK4!E482="","",Data_HSK4!E482)</f>
        <v>giỏi, phi thường</v>
      </c>
      <c r="B488" s="15"/>
      <c r="C488" s="16" t="str">
        <f>IF(OR(A488="",TRIM(B488)=""),"",IF(OR(ISNUMBER(FIND("|"&amp;F488&amp;"|",Data_HSK4!G482)),AND(F488=G488,ISNUMBER(FIND("|"&amp;G488&amp;"|",Data_HSK4!H482)))),"✅","❌"))</f>
        <v/>
      </c>
      <c r="D488" s="17" t="str">
        <f>IF(OR(A488="",$D$5&lt;&gt;"Có"),"",Data_HSK4!B482&amp;"  ("&amp;Data_HSK4!C482&amp;")")</f>
        <v/>
      </c>
      <c r="F488" s="1" t="str">
        <f t="shared" si="2"/>
        <v/>
      </c>
      <c r="G488" s="1" t="str">
        <f t="shared" si="3"/>
        <v/>
      </c>
    </row>
    <row r="489" spans="1:7" ht="15.75" customHeight="1">
      <c r="A489" s="14" t="str">
        <f>IF(Data_HSK4!E483="","",Data_HSK4!E483)</f>
        <v>hiểu rõ</v>
      </c>
      <c r="B489" s="15"/>
      <c r="C489" s="16" t="str">
        <f>IF(OR(A489="",TRIM(B489)=""),"",IF(OR(ISNUMBER(FIND("|"&amp;F489&amp;"|",Data_HSK4!G483)),AND(F489=G489,ISNUMBER(FIND("|"&amp;G489&amp;"|",Data_HSK4!H483)))),"✅","❌"))</f>
        <v/>
      </c>
      <c r="D489" s="17" t="str">
        <f>IF(OR(A489="",$D$5&lt;&gt;"Có"),"",Data_HSK4!B483&amp;"  ("&amp;Data_HSK4!C483&amp;")")</f>
        <v/>
      </c>
      <c r="F489" s="1" t="str">
        <f t="shared" si="2"/>
        <v/>
      </c>
      <c r="G489" s="1" t="str">
        <f t="shared" si="3"/>
        <v/>
      </c>
    </row>
    <row r="490" spans="1:7" ht="15.75" customHeight="1">
      <c r="A490" s="14" t="str">
        <f>IF(Data_HSK4!E484="","",Data_HSK4!E484)</f>
        <v>liệt kê</v>
      </c>
      <c r="B490" s="15"/>
      <c r="C490" s="16" t="str">
        <f>IF(OR(A490="",TRIM(B490)=""),"",IF(OR(ISNUMBER(FIND("|"&amp;F490&amp;"|",Data_HSK4!G484)),AND(F490=G490,ISNUMBER(FIND("|"&amp;G490&amp;"|",Data_HSK4!H484)))),"✅","❌"))</f>
        <v/>
      </c>
      <c r="D490" s="17" t="str">
        <f>IF(OR(A490="",$D$5&lt;&gt;"Có"),"",Data_HSK4!B484&amp;"  ("&amp;Data_HSK4!C484&amp;")")</f>
        <v/>
      </c>
      <c r="F490" s="1" t="str">
        <f t="shared" si="2"/>
        <v/>
      </c>
      <c r="G490" s="1" t="str">
        <f t="shared" si="3"/>
        <v/>
      </c>
    </row>
    <row r="491" spans="1:7" ht="15.75" customHeight="1">
      <c r="A491" s="14" t="str">
        <f>IF(Data_HSK4!E485="","",Data_HSK4!E485)</f>
        <v>tàu hỏa</v>
      </c>
      <c r="B491" s="15"/>
      <c r="C491" s="16" t="str">
        <f>IF(OR(A491="",TRIM(B491)=""),"",IF(OR(ISNUMBER(FIND("|"&amp;F491&amp;"|",Data_HSK4!G485)),AND(F491=G491,ISNUMBER(FIND("|"&amp;G491&amp;"|",Data_HSK4!H485)))),"✅","❌"))</f>
        <v/>
      </c>
      <c r="D491" s="17" t="str">
        <f>IF(OR(A491="",$D$5&lt;&gt;"Có"),"",Data_HSK4!B485&amp;"  ("&amp;Data_HSK4!C485&amp;")")</f>
        <v/>
      </c>
      <c r="F491" s="1" t="str">
        <f t="shared" si="2"/>
        <v/>
      </c>
      <c r="G491" s="1" t="str">
        <f t="shared" si="3"/>
        <v/>
      </c>
    </row>
    <row r="492" spans="1:7" ht="15.75" customHeight="1">
      <c r="A492" s="14" t="str">
        <f>IF(Data_HSK4!E486="","",Data_HSK4!E486)</f>
        <v>liệt vào</v>
      </c>
      <c r="B492" s="15"/>
      <c r="C492" s="16" t="str">
        <f>IF(OR(A492="",TRIM(B492)=""),"",IF(OR(ISNUMBER(FIND("|"&amp;F492&amp;"|",Data_HSK4!G486)),AND(F492=G492,ISNUMBER(FIND("|"&amp;G492&amp;"|",Data_HSK4!H486)))),"✅","❌"))</f>
        <v/>
      </c>
      <c r="D492" s="17" t="str">
        <f>IF(OR(A492="",$D$5&lt;&gt;"Có"),"",Data_HSK4!B486&amp;"  ("&amp;Data_HSK4!C486&amp;")")</f>
        <v/>
      </c>
      <c r="F492" s="1" t="str">
        <f t="shared" si="2"/>
        <v/>
      </c>
      <c r="G492" s="1" t="str">
        <f t="shared" si="3"/>
        <v/>
      </c>
    </row>
    <row r="493" spans="1:7" ht="15.75" customHeight="1">
      <c r="A493" s="14" t="str">
        <f>IF(Data_HSK4!E487="","",Data_HSK4!E487)</f>
        <v>được phân loại là</v>
      </c>
      <c r="B493" s="15"/>
      <c r="C493" s="16" t="str">
        <f>IF(OR(A493="",TRIM(B493)=""),"",IF(OR(ISNUMBER(FIND("|"&amp;F493&amp;"|",Data_HSK4!G487)),AND(F493=G493,ISNUMBER(FIND("|"&amp;G493&amp;"|",Data_HSK4!H487)))),"✅","❌"))</f>
        <v/>
      </c>
      <c r="D493" s="17" t="str">
        <f>IF(OR(A493="",$D$5&lt;&gt;"Có"),"",Data_HSK4!B487&amp;"  ("&amp;Data_HSK4!C487&amp;")")</f>
        <v/>
      </c>
      <c r="F493" s="1" t="str">
        <f t="shared" si="2"/>
        <v/>
      </c>
      <c r="G493" s="1" t="str">
        <f t="shared" si="3"/>
        <v/>
      </c>
    </row>
    <row r="494" spans="1:7" ht="15.75" customHeight="1">
      <c r="A494" s="14" t="str">
        <f>IF(Data_HSK4!E488="","",Data_HSK4!E488)</f>
        <v>tạm thời</v>
      </c>
      <c r="B494" s="15"/>
      <c r="C494" s="16" t="str">
        <f>IF(OR(A494="",TRIM(B494)=""),"",IF(OR(ISNUMBER(FIND("|"&amp;F494&amp;"|",Data_HSK4!G488)),AND(F494=G494,ISNUMBER(FIND("|"&amp;G494&amp;"|",Data_HSK4!H488)))),"✅","❌"))</f>
        <v/>
      </c>
      <c r="D494" s="17" t="str">
        <f>IF(OR(A494="",$D$5&lt;&gt;"Có"),"",Data_HSK4!B488&amp;"  ("&amp;Data_HSK4!C488&amp;")")</f>
        <v/>
      </c>
      <c r="F494" s="1" t="str">
        <f t="shared" si="2"/>
        <v/>
      </c>
      <c r="G494" s="1" t="str">
        <f t="shared" si="3"/>
        <v/>
      </c>
    </row>
    <row r="495" spans="1:7" ht="15.75" customHeight="1">
      <c r="A495" s="14" t="str">
        <f>IF(Data_HSK4!E489="","",Data_HSK4!E489)</f>
        <v>đồ ăn vặt</v>
      </c>
      <c r="B495" s="15"/>
      <c r="C495" s="16" t="str">
        <f>IF(OR(A495="",TRIM(B495)=""),"",IF(OR(ISNUMBER(FIND("|"&amp;F495&amp;"|",Data_HSK4!G489)),AND(F495=G495,ISNUMBER(FIND("|"&amp;G495&amp;"|",Data_HSK4!H489)))),"✅","❌"))</f>
        <v/>
      </c>
      <c r="D495" s="17" t="str">
        <f>IF(OR(A495="",$D$5&lt;&gt;"Có"),"",Data_HSK4!B489&amp;"  ("&amp;Data_HSK4!C489&amp;")")</f>
        <v/>
      </c>
      <c r="F495" s="1" t="str">
        <f t="shared" si="2"/>
        <v/>
      </c>
      <c r="G495" s="1" t="str">
        <f t="shared" si="3"/>
        <v/>
      </c>
    </row>
    <row r="496" spans="1:7" ht="15.75" customHeight="1">
      <c r="A496" s="14" t="str">
        <f>IF(Data_HSK4!E490="","",Data_HSK4!E490)</f>
        <v>lưu truyền</v>
      </c>
      <c r="B496" s="15"/>
      <c r="C496" s="16" t="str">
        <f>IF(OR(A496="",TRIM(B496)=""),"",IF(OR(ISNUMBER(FIND("|"&amp;F496&amp;"|",Data_HSK4!G490)),AND(F496=G496,ISNUMBER(FIND("|"&amp;G496&amp;"|",Data_HSK4!H490)))),"✅","❌"))</f>
        <v/>
      </c>
      <c r="D496" s="17" t="str">
        <f>IF(OR(A496="",$D$5&lt;&gt;"Có"),"",Data_HSK4!B490&amp;"  ("&amp;Data_HSK4!C490&amp;")")</f>
        <v/>
      </c>
      <c r="F496" s="1" t="str">
        <f t="shared" si="2"/>
        <v/>
      </c>
      <c r="G496" s="1" t="str">
        <f t="shared" si="3"/>
        <v/>
      </c>
    </row>
    <row r="497" spans="1:7" ht="15.75" customHeight="1">
      <c r="A497" s="14" t="str">
        <f>IF(Data_HSK4!E491="","",Data_HSK4!E491)</f>
        <v>cầu thang</v>
      </c>
      <c r="B497" s="15"/>
      <c r="C497" s="16" t="str">
        <f>IF(OR(A497="",TRIM(B497)=""),"",IF(OR(ISNUMBER(FIND("|"&amp;F497&amp;"|",Data_HSK4!G491)),AND(F497=G497,ISNUMBER(FIND("|"&amp;G497&amp;"|",Data_HSK4!H491)))),"✅","❌"))</f>
        <v/>
      </c>
      <c r="D497" s="17" t="str">
        <f>IF(OR(A497="",$D$5&lt;&gt;"Có"),"",Data_HSK4!B491&amp;"  ("&amp;Data_HSK4!C491&amp;")")</f>
        <v/>
      </c>
      <c r="F497" s="1" t="str">
        <f t="shared" si="2"/>
        <v/>
      </c>
      <c r="G497" s="1" t="str">
        <f t="shared" si="3"/>
        <v/>
      </c>
    </row>
    <row r="498" spans="1:7" ht="15.75" customHeight="1">
      <c r="A498" s="14" t="str">
        <f>IF(Data_HSK4!E492="","",Data_HSK4!E492)</f>
        <v>đất liền</v>
      </c>
      <c r="B498" s="15"/>
      <c r="C498" s="16" t="str">
        <f>IF(OR(A498="",TRIM(B498)=""),"",IF(OR(ISNUMBER(FIND("|"&amp;F498&amp;"|",Data_HSK4!G492)),AND(F498=G498,ISNUMBER(FIND("|"&amp;G498&amp;"|",Data_HSK4!H492)))),"✅","❌"))</f>
        <v/>
      </c>
      <c r="D498" s="17" t="str">
        <f>IF(OR(A498="",$D$5&lt;&gt;"Có"),"",Data_HSK4!B492&amp;"  ("&amp;Data_HSK4!C492&amp;")")</f>
        <v/>
      </c>
      <c r="F498" s="1" t="str">
        <f t="shared" si="2"/>
        <v/>
      </c>
      <c r="G498" s="1" t="str">
        <f t="shared" si="3"/>
        <v/>
      </c>
    </row>
    <row r="499" spans="1:7" ht="15.75" customHeight="1">
      <c r="A499" s="14" t="str">
        <f>IF(Data_HSK4!E493="","",Data_HSK4!E493)</f>
        <v>lần lượt</v>
      </c>
      <c r="B499" s="15"/>
      <c r="C499" s="16" t="str">
        <f>IF(OR(A499="",TRIM(B499)=""),"",IF(OR(ISNUMBER(FIND("|"&amp;F499&amp;"|",Data_HSK4!G493)),AND(F499=G499,ISNUMBER(FIND("|"&amp;G499&amp;"|",Data_HSK4!H493)))),"✅","❌"))</f>
        <v/>
      </c>
      <c r="D499" s="17" t="str">
        <f>IF(OR(A499="",$D$5&lt;&gt;"Có"),"",Data_HSK4!B493&amp;"  ("&amp;Data_HSK4!C493&amp;")")</f>
        <v/>
      </c>
      <c r="F499" s="1" t="str">
        <f t="shared" si="2"/>
        <v/>
      </c>
      <c r="G499" s="1" t="str">
        <f t="shared" si="3"/>
        <v/>
      </c>
    </row>
    <row r="500" spans="1:7" ht="15.75" customHeight="1">
      <c r="A500" s="14" t="str">
        <f>IF(Data_HSK4!E494="","",Data_HSK4!E494)</f>
        <v>trúng tuyển</v>
      </c>
      <c r="B500" s="15"/>
      <c r="C500" s="16" t="str">
        <f>IF(OR(A500="",TRIM(B500)=""),"",IF(OR(ISNUMBER(FIND("|"&amp;F500&amp;"|",Data_HSK4!G494)),AND(F500=G500,ISNUMBER(FIND("|"&amp;G500&amp;"|",Data_HSK4!H494)))),"✅","❌"))</f>
        <v/>
      </c>
      <c r="D500" s="17" t="str">
        <f>IF(OR(A500="",$D$5&lt;&gt;"Có"),"",Data_HSK4!B494&amp;"  ("&amp;Data_HSK4!C494&amp;")")</f>
        <v/>
      </c>
      <c r="F500" s="1" t="str">
        <f t="shared" si="2"/>
        <v/>
      </c>
      <c r="G500" s="1" t="str">
        <f t="shared" si="3"/>
        <v/>
      </c>
    </row>
    <row r="501" spans="1:7" ht="15.75" customHeight="1">
      <c r="A501" s="14" t="str">
        <f>IF(Data_HSK4!E495="","",Data_HSK4!E495)</f>
        <v>luật sư</v>
      </c>
      <c r="B501" s="15"/>
      <c r="C501" s="16" t="str">
        <f>IF(OR(A501="",TRIM(B501)=""),"",IF(OR(ISNUMBER(FIND("|"&amp;F501&amp;"|",Data_HSK4!G495)),AND(F501=G501,ISNUMBER(FIND("|"&amp;G501&amp;"|",Data_HSK4!H495)))),"✅","❌"))</f>
        <v/>
      </c>
      <c r="D501" s="17" t="str">
        <f>IF(OR(A501="",$D$5&lt;&gt;"Có"),"",Data_HSK4!B495&amp;"  ("&amp;Data_HSK4!C495&amp;")")</f>
        <v/>
      </c>
      <c r="F501" s="1" t="str">
        <f t="shared" si="2"/>
        <v/>
      </c>
      <c r="G501" s="1" t="str">
        <f t="shared" si="3"/>
        <v/>
      </c>
    </row>
    <row r="502" spans="1:7" ht="15.75" customHeight="1">
      <c r="A502" s="14" t="str">
        <f>IF(Data_HSK4!E496="","",Data_HSK4!E496)</f>
        <v>vòng/lượt</v>
      </c>
      <c r="B502" s="15"/>
      <c r="C502" s="16" t="str">
        <f>IF(OR(A502="",TRIM(B502)=""),"",IF(OR(ISNUMBER(FIND("|"&amp;F502&amp;"|",Data_HSK4!G496)),AND(F502=G502,ISNUMBER(FIND("|"&amp;G502&amp;"|",Data_HSK4!H496)))),"✅","❌"))</f>
        <v/>
      </c>
      <c r="D502" s="17" t="str">
        <f>IF(OR(A502="",$D$5&lt;&gt;"Có"),"",Data_HSK4!B496&amp;"  ("&amp;Data_HSK4!C496&amp;")")</f>
        <v/>
      </c>
      <c r="F502" s="1" t="str">
        <f t="shared" si="2"/>
        <v/>
      </c>
      <c r="G502" s="1" t="str">
        <f t="shared" si="3"/>
        <v/>
      </c>
    </row>
    <row r="503" spans="1:7" ht="15.75" customHeight="1">
      <c r="A503" s="14" t="str">
        <f>IF(Data_HSK4!E497="","",Data_HSK4!E497)</f>
        <v>tàu thủy</v>
      </c>
      <c r="B503" s="15"/>
      <c r="C503" s="16" t="str">
        <f>IF(OR(A503="",TRIM(B503)=""),"",IF(OR(ISNUMBER(FIND("|"&amp;F503&amp;"|",Data_HSK4!G497)),AND(F503=G503,ISNUMBER(FIND("|"&amp;G503&amp;"|",Data_HSK4!H497)))),"✅","❌"))</f>
        <v/>
      </c>
      <c r="D503" s="17" t="str">
        <f>IF(OR(A503="",$D$5&lt;&gt;"Có"),"",Data_HSK4!B497&amp;"  ("&amp;Data_HSK4!C497&amp;")")</f>
        <v/>
      </c>
      <c r="F503" s="1" t="str">
        <f t="shared" si="2"/>
        <v/>
      </c>
      <c r="G503" s="1" t="str">
        <f t="shared" si="3"/>
        <v/>
      </c>
    </row>
    <row r="504" spans="1:7" ht="15.75" customHeight="1">
      <c r="A504" s="14" t="str">
        <f>IF(Data_HSK4!E498="","",Data_HSK4!E498)</f>
        <v>xe lăn</v>
      </c>
      <c r="B504" s="15"/>
      <c r="C504" s="16" t="str">
        <f>IF(OR(A504="",TRIM(B504)=""),"",IF(OR(ISNUMBER(FIND("|"&amp;F504&amp;"|",Data_HSK4!G498)),AND(F504=G504,ISNUMBER(FIND("|"&amp;G504&amp;"|",Data_HSK4!H498)))),"✅","❌"))</f>
        <v/>
      </c>
      <c r="D504" s="17" t="str">
        <f>IF(OR(A504="",$D$5&lt;&gt;"Có"),"",Data_HSK4!B498&amp;"  ("&amp;Data_HSK4!C498&amp;")")</f>
        <v/>
      </c>
      <c r="F504" s="1" t="str">
        <f t="shared" si="2"/>
        <v/>
      </c>
      <c r="G504" s="1" t="str">
        <f t="shared" si="3"/>
        <v/>
      </c>
    </row>
    <row r="505" spans="1:7" ht="15.75" customHeight="1">
      <c r="A505" s="14" t="str">
        <f>IF(Data_HSK4!E499="","",Data_HSK4!E499)</f>
        <v>bánh xe</v>
      </c>
      <c r="B505" s="15"/>
      <c r="C505" s="16" t="str">
        <f>IF(OR(A505="",TRIM(B505)=""),"",IF(OR(ISNUMBER(FIND("|"&amp;F505&amp;"|",Data_HSK4!G499)),AND(F505=G505,ISNUMBER(FIND("|"&amp;G505&amp;"|",Data_HSK4!H499)))),"✅","❌"))</f>
        <v/>
      </c>
      <c r="D505" s="17" t="str">
        <f>IF(OR(A505="",$D$5&lt;&gt;"Có"),"",Data_HSK4!B499&amp;"  ("&amp;Data_HSK4!C499&amp;")")</f>
        <v/>
      </c>
      <c r="F505" s="1" t="str">
        <f t="shared" si="2"/>
        <v/>
      </c>
      <c r="G505" s="1" t="str">
        <f t="shared" si="3"/>
        <v/>
      </c>
    </row>
    <row r="506" spans="1:7" ht="15.75" customHeight="1">
      <c r="A506" s="14" t="str">
        <f>IF(Data_HSK4!E500="","",Data_HSK4!E500)</f>
        <v>luận văn</v>
      </c>
      <c r="B506" s="15"/>
      <c r="C506" s="16" t="str">
        <f>IF(OR(A506="",TRIM(B506)=""),"",IF(OR(ISNUMBER(FIND("|"&amp;F506&amp;"|",Data_HSK4!G500)),AND(F506=G506,ISNUMBER(FIND("|"&amp;G506&amp;"|",Data_HSK4!H500)))),"✅","❌"))</f>
        <v/>
      </c>
      <c r="D506" s="17" t="str">
        <f>IF(OR(A506="",$D$5&lt;&gt;"Có"),"",Data_HSK4!B500&amp;"  ("&amp;Data_HSK4!C500&amp;")")</f>
        <v/>
      </c>
      <c r="F506" s="1" t="str">
        <f t="shared" si="2"/>
        <v/>
      </c>
      <c r="G506" s="1" t="str">
        <f t="shared" si="3"/>
        <v/>
      </c>
    </row>
    <row r="507" spans="1:7" ht="15.75" customHeight="1">
      <c r="A507" s="14" t="str">
        <f>IF(Data_HSK4!E501="","",Data_HSK4!E501)</f>
        <v>rơi, rớt</v>
      </c>
      <c r="B507" s="15"/>
      <c r="C507" s="16" t="str">
        <f>IF(OR(A507="",TRIM(B507)=""),"",IF(OR(ISNUMBER(FIND("|"&amp;F507&amp;"|",Data_HSK4!G501)),AND(F507=G507,ISNUMBER(FIND("|"&amp;G507&amp;"|",Data_HSK4!H501)))),"✅","❌"))</f>
        <v/>
      </c>
      <c r="D507" s="17" t="str">
        <f>IF(OR(A507="",$D$5&lt;&gt;"Có"),"",Data_HSK4!B501&amp;"  ("&amp;Data_HSK4!C501&amp;")")</f>
        <v/>
      </c>
      <c r="F507" s="1" t="str">
        <f t="shared" si="2"/>
        <v/>
      </c>
      <c r="G507" s="1" t="str">
        <f t="shared" si="3"/>
        <v/>
      </c>
    </row>
    <row r="508" spans="1:7" ht="15.75" customHeight="1">
      <c r="A508" s="14" t="str">
        <f>IF(Data_HSK4!E502="","",Data_HSK4!E502)</f>
        <v>khăn tắm</v>
      </c>
      <c r="B508" s="15"/>
      <c r="C508" s="16" t="str">
        <f>IF(OR(A508="",TRIM(B508)=""),"",IF(OR(ISNUMBER(FIND("|"&amp;F508&amp;"|",Data_HSK4!G502)),AND(F508=G508,ISNUMBER(FIND("|"&amp;G508&amp;"|",Data_HSK4!H502)))),"✅","❌"))</f>
        <v/>
      </c>
      <c r="D508" s="17" t="str">
        <f>IF(OR(A508="",$D$5&lt;&gt;"Có"),"",Data_HSK4!B502&amp;"  ("&amp;Data_HSK4!C502&amp;")")</f>
        <v/>
      </c>
      <c r="F508" s="1" t="str">
        <f t="shared" si="2"/>
        <v/>
      </c>
      <c r="G508" s="1" t="str">
        <f t="shared" si="3"/>
        <v/>
      </c>
    </row>
    <row r="509" spans="1:7" ht="15.75" customHeight="1">
      <c r="A509" s="14" t="str">
        <f>IF(Data_HSK4!E503="","",Data_HSK4!E503)</f>
        <v>áo len</v>
      </c>
      <c r="B509" s="15"/>
      <c r="C509" s="16" t="str">
        <f>IF(OR(A509="",TRIM(B509)=""),"",IF(OR(ISNUMBER(FIND("|"&amp;F509&amp;"|",Data_HSK4!G503)),AND(F509=G509,ISNUMBER(FIND("|"&amp;G509&amp;"|",Data_HSK4!H503)))),"✅","❌"))</f>
        <v/>
      </c>
      <c r="D509" s="17" t="str">
        <f>IF(OR(A509="",$D$5&lt;&gt;"Có"),"",Data_HSK4!B503&amp;"  ("&amp;Data_HSK4!C503&amp;")")</f>
        <v/>
      </c>
      <c r="F509" s="1" t="str">
        <f t="shared" si="2"/>
        <v/>
      </c>
      <c r="G509" s="1" t="str">
        <f t="shared" si="3"/>
        <v/>
      </c>
    </row>
    <row r="510" spans="1:7" ht="15.75" customHeight="1">
      <c r="A510" s="14" t="str">
        <f>IF(Data_HSK4!E504="","",Data_HSK4!E504)</f>
        <v>mũ</v>
      </c>
      <c r="B510" s="15"/>
      <c r="C510" s="16" t="str">
        <f>IF(OR(A510="",TRIM(B510)=""),"",IF(OR(ISNUMBER(FIND("|"&amp;F510&amp;"|",Data_HSK4!G504)),AND(F510=G510,ISNUMBER(FIND("|"&amp;G510&amp;"|",Data_HSK4!H504)))),"✅","❌"))</f>
        <v/>
      </c>
      <c r="D510" s="17" t="str">
        <f>IF(OR(A510="",$D$5&lt;&gt;"Có"),"",Data_HSK4!B504&amp;"  ("&amp;Data_HSK4!C504&amp;")")</f>
        <v/>
      </c>
      <c r="F510" s="1" t="str">
        <f t="shared" si="2"/>
        <v/>
      </c>
      <c r="G510" s="1" t="str">
        <f t="shared" si="3"/>
        <v/>
      </c>
    </row>
    <row r="511" spans="1:7" ht="15.75" customHeight="1">
      <c r="A511" s="14" t="str">
        <f>IF(Data_HSK4!E505="","",Data_HSK4!E505)</f>
        <v>đúng rồi</v>
      </c>
      <c r="B511" s="15"/>
      <c r="C511" s="16" t="str">
        <f>IF(OR(A511="",TRIM(B511)=""),"",IF(OR(ISNUMBER(FIND("|"&amp;F511&amp;"|",Data_HSK4!G505)),AND(F511=G511,ISNUMBER(FIND("|"&amp;G511&amp;"|",Data_HSK4!H505)))),"✅","❌"))</f>
        <v/>
      </c>
      <c r="D511" s="17" t="str">
        <f>IF(OR(A511="",$D$5&lt;&gt;"Có"),"",Data_HSK4!B505&amp;"  ("&amp;Data_HSK4!C505&amp;")")</f>
        <v/>
      </c>
      <c r="F511" s="1" t="str">
        <f t="shared" si="2"/>
        <v/>
      </c>
      <c r="G511" s="1" t="str">
        <f t="shared" si="3"/>
        <v/>
      </c>
    </row>
    <row r="512" spans="1:7" ht="15.75" customHeight="1">
      <c r="A512" s="14" t="str">
        <f>IF(Data_HSK4!E506="","",Data_HSK4!E506)</f>
        <v>không có cách nào</v>
      </c>
      <c r="B512" s="15"/>
      <c r="C512" s="16" t="str">
        <f>IF(OR(A512="",TRIM(B512)=""),"",IF(OR(ISNUMBER(FIND("|"&amp;F512&amp;"|",Data_HSK4!G506)),AND(F512=G512,ISNUMBER(FIND("|"&amp;G512&amp;"|",Data_HSK4!H506)))),"✅","❌"))</f>
        <v/>
      </c>
      <c r="D512" s="17" t="str">
        <f>IF(OR(A512="",$D$5&lt;&gt;"Có"),"",Data_HSK4!B506&amp;"  ("&amp;Data_HSK4!C506&amp;")")</f>
        <v/>
      </c>
      <c r="F512" s="1" t="str">
        <f t="shared" si="2"/>
        <v/>
      </c>
      <c r="G512" s="1" t="str">
        <f t="shared" si="3"/>
        <v/>
      </c>
    </row>
    <row r="513" spans="1:7" ht="15.75" customHeight="1">
      <c r="A513" s="14" t="str">
        <f>IF(Data_HSK4!E507="","",Data_HSK4!E507)</f>
        <v>không ngờ</v>
      </c>
      <c r="B513" s="15"/>
      <c r="C513" s="16" t="str">
        <f>IF(OR(A513="",TRIM(B513)=""),"",IF(OR(ISNUMBER(FIND("|"&amp;F513&amp;"|",Data_HSK4!G507)),AND(F513=G513,ISNUMBER(FIND("|"&amp;G513&amp;"|",Data_HSK4!H507)))),"✅","❌"))</f>
        <v/>
      </c>
      <c r="D513" s="17" t="str">
        <f>IF(OR(A513="",$D$5&lt;&gt;"Có"),"",Data_HSK4!B507&amp;"  ("&amp;Data_HSK4!C507&amp;")")</f>
        <v/>
      </c>
      <c r="F513" s="1" t="str">
        <f t="shared" si="2"/>
        <v/>
      </c>
      <c r="G513" s="1" t="str">
        <f t="shared" si="3"/>
        <v/>
      </c>
    </row>
    <row r="514" spans="1:7" ht="15.75" customHeight="1">
      <c r="A514" s="14" t="str">
        <f>IF(Data_HSK4!E508="","",Data_HSK4!E508)</f>
        <v>đô la Mỹ</v>
      </c>
      <c r="B514" s="15"/>
      <c r="C514" s="16" t="str">
        <f>IF(OR(A514="",TRIM(B514)=""),"",IF(OR(ISNUMBER(FIND("|"&amp;F514&amp;"|",Data_HSK4!G508)),AND(F514=G514,ISNUMBER(FIND("|"&amp;G514&amp;"|",Data_HSK4!H508)))),"✅","❌"))</f>
        <v/>
      </c>
      <c r="D514" s="17" t="str">
        <f>IF(OR(A514="",$D$5&lt;&gt;"Có"),"",Data_HSK4!B508&amp;"  ("&amp;Data_HSK4!C508&amp;")")</f>
        <v/>
      </c>
      <c r="F514" s="1" t="str">
        <f t="shared" si="2"/>
        <v/>
      </c>
      <c r="G514" s="1" t="str">
        <f t="shared" si="3"/>
        <v/>
      </c>
    </row>
    <row r="515" spans="1:7" ht="15.75" customHeight="1">
      <c r="A515" s="14" t="str">
        <f>IF(Data_HSK4!E509="","",Data_HSK4!E509)</f>
        <v>người đẹp, mỹ nữ</v>
      </c>
      <c r="B515" s="15"/>
      <c r="C515" s="16" t="str">
        <f>IF(OR(A515="",TRIM(B515)=""),"",IF(OR(ISNUMBER(FIND("|"&amp;F515&amp;"|",Data_HSK4!G509)),AND(F515=G515,ISNUMBER(FIND("|"&amp;G515&amp;"|",Data_HSK4!H509)))),"✅","❌"))</f>
        <v/>
      </c>
      <c r="D515" s="17" t="str">
        <f>IF(OR(A515="",$D$5&lt;&gt;"Có"),"",Data_HSK4!B509&amp;"  ("&amp;Data_HSK4!C509&amp;")")</f>
        <v/>
      </c>
      <c r="F515" s="1" t="str">
        <f t="shared" si="2"/>
        <v/>
      </c>
      <c r="G515" s="1" t="str">
        <f t="shared" si="3"/>
        <v/>
      </c>
    </row>
    <row r="516" spans="1:7" ht="15.75" customHeight="1">
      <c r="A516" s="14" t="str">
        <f>IF(Data_HSK4!E510="","",Data_HSK4!E510)</f>
        <v>giấc mơ</v>
      </c>
      <c r="B516" s="15"/>
      <c r="C516" s="16" t="str">
        <f>IF(OR(A516="",TRIM(B516)=""),"",IF(OR(ISNUMBER(FIND("|"&amp;F516&amp;"|",Data_HSK4!G510)),AND(F516=G516,ISNUMBER(FIND("|"&amp;G516&amp;"|",Data_HSK4!H510)))),"✅","❌"))</f>
        <v/>
      </c>
      <c r="D516" s="17" t="str">
        <f>IF(OR(A516="",$D$5&lt;&gt;"Có"),"",Data_HSK4!B510&amp;"  ("&amp;Data_HSK4!C510&amp;")")</f>
        <v/>
      </c>
      <c r="F516" s="1" t="str">
        <f t="shared" si="2"/>
        <v/>
      </c>
      <c r="G516" s="1" t="str">
        <f t="shared" si="3"/>
        <v/>
      </c>
    </row>
    <row r="517" spans="1:7" ht="15.75" customHeight="1">
      <c r="A517" s="14" t="str">
        <f>IF(Data_HSK4!E511="","",Data_HSK4!E511)</f>
        <v>mơ thấy</v>
      </c>
      <c r="B517" s="15"/>
      <c r="C517" s="16" t="str">
        <f>IF(OR(A517="",TRIM(B517)=""),"",IF(OR(ISNUMBER(FIND("|"&amp;F517&amp;"|",Data_HSK4!G511)),AND(F517=G517,ISNUMBER(FIND("|"&amp;G517&amp;"|",Data_HSK4!H511)))),"✅","❌"))</f>
        <v/>
      </c>
      <c r="D517" s="17" t="str">
        <f>IF(OR(A517="",$D$5&lt;&gt;"Có"),"",Data_HSK4!B511&amp;"  ("&amp;Data_HSK4!C511&amp;")")</f>
        <v/>
      </c>
      <c r="F517" s="1" t="str">
        <f t="shared" si="2"/>
        <v/>
      </c>
      <c r="G517" s="1" t="str">
        <f t="shared" si="3"/>
        <v/>
      </c>
    </row>
    <row r="518" spans="1:7" ht="15.75" customHeight="1">
      <c r="A518" s="14" t="str">
        <f>IF(Data_HSK4!E512="","",Data_HSK4!E512)</f>
        <v>mơ ước</v>
      </c>
      <c r="B518" s="15"/>
      <c r="C518" s="16" t="str">
        <f>IF(OR(A518="",TRIM(B518)=""),"",IF(OR(ISNUMBER(FIND("|"&amp;F518&amp;"|",Data_HSK4!G512)),AND(F518=G518,ISNUMBER(FIND("|"&amp;G518&amp;"|",Data_HSK4!H512)))),"✅","❌"))</f>
        <v/>
      </c>
      <c r="D518" s="17" t="str">
        <f>IF(OR(A518="",$D$5&lt;&gt;"Có"),"",Data_HSK4!B512&amp;"  ("&amp;Data_HSK4!C512&amp;")")</f>
        <v/>
      </c>
      <c r="F518" s="1" t="str">
        <f t="shared" ref="F518:F772" si="4">IF(TRIM(B518)="","",SUBSTITUTE(SUBSTITUTE(SUBSTITUTE(SUBSTITUTE(SUBSTITUTE(SUBSTITUTE(SUBSTITUTE(SUBSTITUTE(SUBSTITUTE(SUBSTITUTE(SUBSTITUTE(SUBSTITUTE(SUBSTITUTE(SUBSTITUTE(SUBSTITUTE(SUBSTITUTE(LOWER(TRIM(B518))," ",""),"'",""),"’",""),"·",""),"/",""),"-",""),"(",""),")",""),"（",""),"）",""),"ü","v"),";","|"),"；","|"),",","|"),"，","|"),"、","|"))</f>
        <v/>
      </c>
      <c r="G518" s="1" t="str">
        <f t="shared" ref="G518:G772" si="5">SUBSTITUTE(SUBSTITUTE(SUBSTITUTE(SUBSTITUTE(SUBSTITUTE(SUBSTITUTE(SUBSTITUTE(SUBSTITUTE(SUBSTITUTE(SUBSTITUTE(SUBSTITUTE(SUBSTITUTE(SUBSTITUTE(SUBSTITUTE(SUBSTITUTE(SUBSTITUTE(SUBSTITUTE(SUBSTITUTE(SUBSTITUTE(SUBSTITUTE(SUBSTITUTE(SUBSTITUTE(SUBSTITUTE(SUBSTITUTE(F518,"ā","a"),"á","a"),"ǎ","a"),"à","a"),"ē","e"),"é","e"),"ě","e"),"è","e"),"ī","i"),"í","i"),"ǐ","i"),"ì","i"),"ō","o"),"ó","o"),"ǒ","o"),"ò","o"),"ū","u"),"ú","u"),"ǔ","u"),"ù","u"),"ǖ","v"),"ǘ","v"),"ǚ","v"),"ǜ","v")</f>
        <v/>
      </c>
    </row>
    <row r="519" spans="1:7" ht="15.75" customHeight="1">
      <c r="A519" s="14" t="str">
        <f>IF(Data_HSK4!E513="","",Data_HSK4!E513)</f>
        <v>bí mật</v>
      </c>
      <c r="B519" s="15"/>
      <c r="C519" s="16" t="str">
        <f>IF(OR(A519="",TRIM(B519)=""),"",IF(OR(ISNUMBER(FIND("|"&amp;F519&amp;"|",Data_HSK4!G513)),AND(F519=G519,ISNUMBER(FIND("|"&amp;G519&amp;"|",Data_HSK4!H513)))),"✅","❌"))</f>
        <v/>
      </c>
      <c r="D519" s="17" t="str">
        <f>IF(OR(A519="",$D$5&lt;&gt;"Có"),"",Data_HSK4!B513&amp;"  ("&amp;Data_HSK4!C513&amp;")")</f>
        <v/>
      </c>
      <c r="F519" s="1" t="str">
        <f t="shared" si="4"/>
        <v/>
      </c>
      <c r="G519" s="1" t="str">
        <f t="shared" si="5"/>
        <v/>
      </c>
    </row>
    <row r="520" spans="1:7" ht="15.75" customHeight="1">
      <c r="A520" s="14" t="str">
        <f>IF(Data_HSK4!E514="","",Data_HSK4!E514)</f>
        <v>thư ký</v>
      </c>
      <c r="B520" s="15"/>
      <c r="C520" s="16" t="str">
        <f>IF(OR(A520="",TRIM(B520)=""),"",IF(OR(ISNUMBER(FIND("|"&amp;F520&amp;"|",Data_HSK4!G514)),AND(F520=G520,ISNUMBER(FIND("|"&amp;G520&amp;"|",Data_HSK4!H514)))),"✅","❌"))</f>
        <v/>
      </c>
      <c r="D520" s="17" t="str">
        <f>IF(OR(A520="",$D$5&lt;&gt;"Có"),"",Data_HSK4!B514&amp;"  ("&amp;Data_HSK4!C514&amp;")")</f>
        <v/>
      </c>
      <c r="F520" s="1" t="str">
        <f t="shared" si="4"/>
        <v/>
      </c>
      <c r="G520" s="1" t="str">
        <f t="shared" si="5"/>
        <v/>
      </c>
    </row>
    <row r="521" spans="1:7" ht="15.75" customHeight="1">
      <c r="A521" s="14" t="str">
        <f>IF(Data_HSK4!E515="","",Data_HSK4!E515)</f>
        <v>dày đặc</v>
      </c>
      <c r="B521" s="15"/>
      <c r="C521" s="16" t="str">
        <f>IF(OR(A521="",TRIM(B521)=""),"",IF(OR(ISNUMBER(FIND("|"&amp;F521&amp;"|",Data_HSK4!G515)),AND(F521=G521,ISNUMBER(FIND("|"&amp;G521&amp;"|",Data_HSK4!H515)))),"✅","❌"))</f>
        <v/>
      </c>
      <c r="D521" s="17" t="str">
        <f>IF(OR(A521="",$D$5&lt;&gt;"Có"),"",Data_HSK4!B515&amp;"  ("&amp;Data_HSK4!C515&amp;")")</f>
        <v/>
      </c>
      <c r="F521" s="1" t="str">
        <f t="shared" si="4"/>
        <v/>
      </c>
      <c r="G521" s="1" t="str">
        <f t="shared" si="5"/>
        <v/>
      </c>
    </row>
    <row r="522" spans="1:7" ht="15.75" customHeight="1">
      <c r="A522" s="14" t="str">
        <f>IF(Data_HSK4!E516="","",Data_HSK4!E516)</f>
        <v>mật khẩu</v>
      </c>
      <c r="B522" s="15"/>
      <c r="C522" s="16" t="str">
        <f>IF(OR(A522="",TRIM(B522)=""),"",IF(OR(ISNUMBER(FIND("|"&amp;F522&amp;"|",Data_HSK4!G516)),AND(F522=G522,ISNUMBER(FIND("|"&amp;G522&amp;"|",Data_HSK4!H516)))),"✅","❌"))</f>
        <v/>
      </c>
      <c r="D522" s="17" t="str">
        <f>IF(OR(A522="",$D$5&lt;&gt;"Có"),"",Data_HSK4!B516&amp;"  ("&amp;Data_HSK4!C516&amp;")")</f>
        <v/>
      </c>
      <c r="F522" s="1" t="str">
        <f t="shared" si="4"/>
        <v/>
      </c>
      <c r="G522" s="1" t="str">
        <f t="shared" si="5"/>
        <v/>
      </c>
    </row>
    <row r="523" spans="1:7" ht="15.75" customHeight="1">
      <c r="A523" s="14" t="str">
        <f>IF(Data_HSK4!E517="","",Data_HSK4!E517)</f>
        <v>mật thiết</v>
      </c>
      <c r="B523" s="15"/>
      <c r="C523" s="16" t="str">
        <f>IF(OR(A523="",TRIM(B523)=""),"",IF(OR(ISNUMBER(FIND("|"&amp;F523&amp;"|",Data_HSK4!G517)),AND(F523=G523,ISNUMBER(FIND("|"&amp;G523&amp;"|",Data_HSK4!H517)))),"✅","❌"))</f>
        <v/>
      </c>
      <c r="D523" s="17" t="str">
        <f>IF(OR(A523="",$D$5&lt;&gt;"Có"),"",Data_HSK4!B517&amp;"  ("&amp;Data_HSK4!C517&amp;")")</f>
        <v/>
      </c>
      <c r="F523" s="1" t="str">
        <f t="shared" si="4"/>
        <v/>
      </c>
      <c r="G523" s="1" t="str">
        <f t="shared" si="5"/>
        <v/>
      </c>
    </row>
    <row r="524" spans="1:7" ht="15.75" customHeight="1">
      <c r="A524" s="14" t="str">
        <f>IF(Data_HSK4!E518="","",Data_HSK4!E518)</f>
        <v>miễn phí</v>
      </c>
      <c r="B524" s="15"/>
      <c r="C524" s="16" t="str">
        <f>IF(OR(A524="",TRIM(B524)=""),"",IF(OR(ISNUMBER(FIND("|"&amp;F524&amp;"|",Data_HSK4!G518)),AND(F524=G524,ISNUMBER(FIND("|"&amp;G524&amp;"|",Data_HSK4!H518)))),"✅","❌"))</f>
        <v/>
      </c>
      <c r="D524" s="17" t="str">
        <f>IF(OR(A524="",$D$5&lt;&gt;"Có"),"",Data_HSK4!B518&amp;"  ("&amp;Data_HSK4!C518&amp;")")</f>
        <v/>
      </c>
      <c r="F524" s="1" t="str">
        <f t="shared" si="4"/>
        <v/>
      </c>
      <c r="G524" s="1" t="str">
        <f t="shared" si="5"/>
        <v/>
      </c>
    </row>
    <row r="525" spans="1:7" ht="15.75" customHeight="1">
      <c r="A525" s="14" t="str">
        <f>IF(Data_HSK4!E519="","",Data_HSK4!E519)</f>
        <v>đối mặt</v>
      </c>
      <c r="B525" s="15"/>
      <c r="C525" s="16" t="str">
        <f>IF(OR(A525="",TRIM(B525)=""),"",IF(OR(ISNUMBER(FIND("|"&amp;F525&amp;"|",Data_HSK4!G519)),AND(F525=G525,ISNUMBER(FIND("|"&amp;G525&amp;"|",Data_HSK4!H519)))),"✅","❌"))</f>
        <v/>
      </c>
      <c r="D525" s="17" t="str">
        <f>IF(OR(A525="",$D$5&lt;&gt;"Có"),"",Data_HSK4!B519&amp;"  ("&amp;Data_HSK4!C519&amp;")")</f>
        <v/>
      </c>
      <c r="F525" s="1" t="str">
        <f t="shared" si="4"/>
        <v/>
      </c>
      <c r="G525" s="1" t="str">
        <f t="shared" si="5"/>
        <v/>
      </c>
    </row>
    <row r="526" spans="1:7" ht="15.75" customHeight="1">
      <c r="A526" s="14" t="str">
        <f>IF(Data_HSK4!E520="","",Data_HSK4!E520)</f>
        <v>phỏng vấn</v>
      </c>
      <c r="B526" s="15"/>
      <c r="C526" s="16" t="str">
        <f>IF(OR(A526="",TRIM(B526)=""),"",IF(OR(ISNUMBER(FIND("|"&amp;F526&amp;"|",Data_HSK4!G520)),AND(F526=G526,ISNUMBER(FIND("|"&amp;G526&amp;"|",Data_HSK4!H520)))),"✅","❌"))</f>
        <v/>
      </c>
      <c r="D526" s="17" t="str">
        <f>IF(OR(A526="",$D$5&lt;&gt;"Có"),"",Data_HSK4!B520&amp;"  ("&amp;Data_HSK4!C520&amp;")")</f>
        <v/>
      </c>
      <c r="F526" s="1" t="str">
        <f t="shared" si="4"/>
        <v/>
      </c>
      <c r="G526" s="1" t="str">
        <f t="shared" si="5"/>
        <v/>
      </c>
    </row>
    <row r="527" spans="1:7" ht="15.75" customHeight="1">
      <c r="A527" s="14" t="str">
        <f>IF(Data_HSK4!E521="","",Data_HSK4!E521)</f>
        <v>miêu tả</v>
      </c>
      <c r="B527" s="15"/>
      <c r="C527" s="16" t="str">
        <f>IF(OR(A527="",TRIM(B527)=""),"",IF(OR(ISNUMBER(FIND("|"&amp;F527&amp;"|",Data_HSK4!G521)),AND(F527=G527,ISNUMBER(FIND("|"&amp;G527&amp;"|",Data_HSK4!H521)))),"✅","❌"))</f>
        <v/>
      </c>
      <c r="D527" s="17" t="str">
        <f>IF(OR(A527="",$D$5&lt;&gt;"Có"),"",Data_HSK4!B521&amp;"  ("&amp;Data_HSK4!C521&amp;")")</f>
        <v/>
      </c>
      <c r="F527" s="1" t="str">
        <f t="shared" si="4"/>
        <v/>
      </c>
      <c r="G527" s="1" t="str">
        <f t="shared" si="5"/>
        <v/>
      </c>
    </row>
    <row r="528" spans="1:7" ht="15.75" customHeight="1">
      <c r="A528" s="14" t="str">
        <f>IF(Data_HSK4!E522="","",Data_HSK4!E522)</f>
        <v>diễn tả</v>
      </c>
      <c r="B528" s="15"/>
      <c r="C528" s="16" t="str">
        <f>IF(OR(A528="",TRIM(B528)=""),"",IF(OR(ISNUMBER(FIND("|"&amp;F528&amp;"|",Data_HSK4!G522)),AND(F528=G528,ISNUMBER(FIND("|"&amp;G528&amp;"|",Data_HSK4!H522)))),"✅","❌"))</f>
        <v/>
      </c>
      <c r="D528" s="17" t="str">
        <f>IF(OR(A528="",$D$5&lt;&gt;"Có"),"",Data_HSK4!B522&amp;"  ("&amp;Data_HSK4!C522&amp;")")</f>
        <v/>
      </c>
      <c r="F528" s="1" t="str">
        <f t="shared" si="4"/>
        <v/>
      </c>
      <c r="G528" s="1" t="str">
        <f t="shared" si="5"/>
        <v/>
      </c>
    </row>
    <row r="529" spans="1:7" ht="15.75" customHeight="1">
      <c r="A529" s="14" t="str">
        <f>IF(Data_HSK4!E523="","",Data_HSK4!E523)</f>
        <v>thương hiệu nổi tiếng</v>
      </c>
      <c r="B529" s="15"/>
      <c r="C529" s="16" t="str">
        <f>IF(OR(A529="",TRIM(B529)=""),"",IF(OR(ISNUMBER(FIND("|"&amp;F529&amp;"|",Data_HSK4!G523)),AND(F529=G529,ISNUMBER(FIND("|"&amp;G529&amp;"|",Data_HSK4!H523)))),"✅","❌"))</f>
        <v/>
      </c>
      <c r="D529" s="17" t="str">
        <f>IF(OR(A529="",$D$5&lt;&gt;"Có"),"",Data_HSK4!B523&amp;"  ("&amp;Data_HSK4!C523&amp;")")</f>
        <v/>
      </c>
      <c r="F529" s="1" t="str">
        <f t="shared" si="4"/>
        <v/>
      </c>
      <c r="G529" s="1" t="str">
        <f t="shared" si="5"/>
        <v/>
      </c>
    </row>
    <row r="530" spans="1:7" ht="15.75" customHeight="1">
      <c r="A530" s="14" t="str">
        <f>IF(Data_HSK4!E524="","",Data_HSK4!E524)</f>
        <v>danh thiếp</v>
      </c>
      <c r="B530" s="15"/>
      <c r="C530" s="16" t="str">
        <f>IF(OR(A530="",TRIM(B530)=""),"",IF(OR(ISNUMBER(FIND("|"&amp;F530&amp;"|",Data_HSK4!G524)),AND(F530=G530,ISNUMBER(FIND("|"&amp;G530&amp;"|",Data_HSK4!H524)))),"✅","❌"))</f>
        <v/>
      </c>
      <c r="D530" s="17" t="str">
        <f>IF(OR(A530="",$D$5&lt;&gt;"Có"),"",Data_HSK4!B524&amp;"  ("&amp;Data_HSK4!C524&amp;")")</f>
        <v/>
      </c>
      <c r="F530" s="1" t="str">
        <f t="shared" si="4"/>
        <v/>
      </c>
      <c r="G530" s="1" t="str">
        <f t="shared" si="5"/>
        <v/>
      </c>
    </row>
    <row r="531" spans="1:7" ht="15.75" customHeight="1">
      <c r="A531" s="14" t="str">
        <f>IF(Data_HSK4!E525="","",Data_HSK4!E525)</f>
        <v>người nổi tiếng</v>
      </c>
      <c r="B531" s="15"/>
      <c r="C531" s="16" t="str">
        <f>IF(OR(A531="",TRIM(B531)=""),"",IF(OR(ISNUMBER(FIND("|"&amp;F531&amp;"|",Data_HSK4!G525)),AND(F531=G531,ISNUMBER(FIND("|"&amp;G531&amp;"|",Data_HSK4!H525)))),"✅","❌"))</f>
        <v/>
      </c>
      <c r="D531" s="17" t="str">
        <f>IF(OR(A531="",$D$5&lt;&gt;"Có"),"",Data_HSK4!B525&amp;"  ("&amp;Data_HSK4!C525&amp;")")</f>
        <v/>
      </c>
      <c r="F531" s="1" t="str">
        <f t="shared" si="4"/>
        <v/>
      </c>
      <c r="G531" s="1" t="str">
        <f t="shared" si="5"/>
        <v/>
      </c>
    </row>
    <row r="532" spans="1:7" ht="15.75" customHeight="1">
      <c r="A532" s="14" t="str">
        <f>IF(Data_HSK4!E526="","",Data_HSK4!E526)</f>
        <v>sờ</v>
      </c>
      <c r="B532" s="15"/>
      <c r="C532" s="16" t="str">
        <f>IF(OR(A532="",TRIM(B532)=""),"",IF(OR(ISNUMBER(FIND("|"&amp;F532&amp;"|",Data_HSK4!G526)),AND(F532=G532,ISNUMBER(FIND("|"&amp;G532&amp;"|",Data_HSK4!H526)))),"✅","❌"))</f>
        <v/>
      </c>
      <c r="D532" s="17" t="str">
        <f>IF(OR(A532="",$D$5&lt;&gt;"Có"),"",Data_HSK4!B526&amp;"  ("&amp;Data_HSK4!C526&amp;")")</f>
        <v/>
      </c>
      <c r="F532" s="1" t="str">
        <f t="shared" si="4"/>
        <v/>
      </c>
      <c r="G532" s="1" t="str">
        <f t="shared" si="5"/>
        <v/>
      </c>
    </row>
    <row r="533" spans="1:7" ht="15.75" customHeight="1">
      <c r="A533" s="14" t="str">
        <f>IF(Data_HSK4!E527="","",Data_HSK4!E527)</f>
        <v>người mẫu</v>
      </c>
      <c r="B533" s="15"/>
      <c r="C533" s="16" t="str">
        <f>IF(OR(A533="",TRIM(B533)=""),"",IF(OR(ISNUMBER(FIND("|"&amp;F533&amp;"|",Data_HSK4!G527)),AND(F533=G533,ISNUMBER(FIND("|"&amp;G533&amp;"|",Data_HSK4!H527)))),"✅","❌"))</f>
        <v/>
      </c>
      <c r="D533" s="17" t="str">
        <f>IF(OR(A533="",$D$5&lt;&gt;"Có"),"",Data_HSK4!B527&amp;"  ("&amp;Data_HSK4!C527&amp;")")</f>
        <v/>
      </c>
      <c r="F533" s="1" t="str">
        <f t="shared" si="4"/>
        <v/>
      </c>
      <c r="G533" s="1" t="str">
        <f t="shared" si="5"/>
        <v/>
      </c>
    </row>
    <row r="534" spans="1:7" ht="15.75" customHeight="1">
      <c r="A534" s="14" t="str">
        <f>IF(Data_HSK4!E528="","",Data_HSK4!E528)</f>
        <v>mô hình</v>
      </c>
      <c r="B534" s="15"/>
      <c r="C534" s="16" t="str">
        <f>IF(OR(A534="",TRIM(B534)=""),"",IF(OR(ISNUMBER(FIND("|"&amp;F534&amp;"|",Data_HSK4!G528)),AND(F534=G534,ISNUMBER(FIND("|"&amp;G534&amp;"|",Data_HSK4!H528)))),"✅","❌"))</f>
        <v/>
      </c>
      <c r="D534" s="17" t="str">
        <f>IF(OR(A534="",$D$5&lt;&gt;"Có"),"",Data_HSK4!B528&amp;"  ("&amp;Data_HSK4!C528&amp;")")</f>
        <v/>
      </c>
      <c r="F534" s="1" t="str">
        <f t="shared" si="4"/>
        <v/>
      </c>
      <c r="G534" s="1" t="str">
        <f t="shared" si="5"/>
        <v/>
      </c>
    </row>
    <row r="535" spans="1:7" ht="15.75" customHeight="1">
      <c r="A535" s="14" t="str">
        <f>IF(Data_HSK4!E529="","",Data_HSK4!E529)</f>
        <v>cuối cùng</v>
      </c>
      <c r="B535" s="15"/>
      <c r="C535" s="16" t="str">
        <f>IF(OR(A535="",TRIM(B535)=""),"",IF(OR(ISNUMBER(FIND("|"&amp;F535&amp;"|",Data_HSK4!G529)),AND(F535=G535,ISNUMBER(FIND("|"&amp;G535&amp;"|",Data_HSK4!H529)))),"✅","❌"))</f>
        <v/>
      </c>
      <c r="D535" s="17" t="str">
        <f>IF(OR(A535="",$D$5&lt;&gt;"Có"),"",Data_HSK4!B529&amp;"  ("&amp;Data_HSK4!C529&amp;")")</f>
        <v/>
      </c>
      <c r="F535" s="1" t="str">
        <f t="shared" si="4"/>
        <v/>
      </c>
      <c r="G535" s="1" t="str">
        <f t="shared" si="5"/>
        <v/>
      </c>
    </row>
    <row r="536" spans="1:7" ht="15.75" customHeight="1">
      <c r="A536" s="14" t="str">
        <f>IF(Data_HSK4!E530="","",Data_HSK4!E530)</f>
        <v>im lặng</v>
      </c>
      <c r="B536" s="15"/>
      <c r="C536" s="16" t="str">
        <f>IF(OR(A536="",TRIM(B536)=""),"",IF(OR(ISNUMBER(FIND("|"&amp;F536&amp;"|",Data_HSK4!G530)),AND(F536=G536,ISNUMBER(FIND("|"&amp;G536&amp;"|",Data_HSK4!H530)))),"✅","❌"))</f>
        <v/>
      </c>
      <c r="D536" s="17" t="str">
        <f>IF(OR(A536="",$D$5&lt;&gt;"Có"),"",Data_HSK4!B530&amp;"  ("&amp;Data_HSK4!C530&amp;")")</f>
        <v/>
      </c>
      <c r="F536" s="1" t="str">
        <f t="shared" si="4"/>
        <v/>
      </c>
      <c r="G536" s="1" t="str">
        <f t="shared" si="5"/>
        <v/>
      </c>
    </row>
    <row r="537" spans="1:7" ht="15.75" customHeight="1">
      <c r="A537" s="14" t="str">
        <f>IF(Data_HSK4!E531="","",Data_HSK4!E531)</f>
        <v>dù cho</v>
      </c>
      <c r="B537" s="15"/>
      <c r="C537" s="16" t="str">
        <f>IF(OR(A537="",TRIM(B537)=""),"",IF(OR(ISNUMBER(FIND("|"&amp;F537&amp;"|",Data_HSK4!G531)),AND(F537=G537,ISNUMBER(FIND("|"&amp;G537&amp;"|",Data_HSK4!H531)))),"✅","❌"))</f>
        <v/>
      </c>
      <c r="D537" s="17" t="str">
        <f>IF(OR(A537="",$D$5&lt;&gt;"Có"),"",Data_HSK4!B531&amp;"  ("&amp;Data_HSK4!C531&amp;")")</f>
        <v/>
      </c>
      <c r="F537" s="1" t="str">
        <f t="shared" si="4"/>
        <v/>
      </c>
      <c r="G537" s="1" t="str">
        <f t="shared" si="5"/>
        <v/>
      </c>
    </row>
    <row r="538" spans="1:7" ht="15.75" customHeight="1">
      <c r="A538" s="14" t="str">
        <f>IF(Data_HSK4!E532="","",Data_HSK4!E532)</f>
        <v>nào (哪 - HSK4)</v>
      </c>
      <c r="B538" s="15"/>
      <c r="C538" s="16" t="str">
        <f>IF(OR(A538="",TRIM(B538)=""),"",IF(OR(ISNUMBER(FIND("|"&amp;F538&amp;"|",Data_HSK4!G532)),AND(F538=G538,ISNUMBER(FIND("|"&amp;G538&amp;"|",Data_HSK4!H532)))),"✅","❌"))</f>
        <v/>
      </c>
      <c r="D538" s="17" t="str">
        <f>IF(OR(A538="",$D$5&lt;&gt;"Có"),"",Data_HSK4!B532&amp;"  ("&amp;Data_HSK4!C532&amp;")")</f>
        <v/>
      </c>
      <c r="F538" s="1" t="str">
        <f t="shared" si="4"/>
        <v/>
      </c>
      <c r="G538" s="1" t="str">
        <f t="shared" si="5"/>
        <v/>
      </c>
    </row>
    <row r="539" spans="1:7" ht="15.75" customHeight="1">
      <c r="A539" s="14" t="str">
        <f>IF(Data_HSK4!E533="","",Data_HSK4!E533)</f>
        <v>nam nữ</v>
      </c>
      <c r="B539" s="15"/>
      <c r="C539" s="16" t="str">
        <f>IF(OR(A539="",TRIM(B539)=""),"",IF(OR(ISNUMBER(FIND("|"&amp;F539&amp;"|",Data_HSK4!G533)),AND(F539=G539,ISNUMBER(FIND("|"&amp;G539&amp;"|",Data_HSK4!H533)))),"✅","❌"))</f>
        <v/>
      </c>
      <c r="D539" s="17" t="str">
        <f>IF(OR(A539="",$D$5&lt;&gt;"Có"),"",Data_HSK4!B533&amp;"  ("&amp;Data_HSK4!C533&amp;")")</f>
        <v/>
      </c>
      <c r="F539" s="1" t="str">
        <f t="shared" si="4"/>
        <v/>
      </c>
      <c r="G539" s="1" t="str">
        <f t="shared" si="5"/>
        <v/>
      </c>
    </row>
    <row r="540" spans="1:7" ht="15.75" customHeight="1">
      <c r="A540" s="14" t="str">
        <f>IF(Data_HSK4!E534="","",Data_HSK4!E534)</f>
        <v>quý ông</v>
      </c>
      <c r="B540" s="15"/>
      <c r="C540" s="16" t="str">
        <f>IF(OR(A540="",TRIM(B540)=""),"",IF(OR(ISNUMBER(FIND("|"&amp;F540&amp;"|",Data_HSK4!G534)),AND(F540=G540,ISNUMBER(FIND("|"&amp;G540&amp;"|",Data_HSK4!H534)))),"✅","❌"))</f>
        <v/>
      </c>
      <c r="D540" s="17" t="str">
        <f>IF(OR(A540="",$D$5&lt;&gt;"Có"),"",Data_HSK4!B534&amp;"  ("&amp;Data_HSK4!C534&amp;")")</f>
        <v/>
      </c>
      <c r="F540" s="1" t="str">
        <f t="shared" si="4"/>
        <v/>
      </c>
      <c r="G540" s="1" t="str">
        <f t="shared" si="5"/>
        <v/>
      </c>
    </row>
    <row r="541" spans="1:7" ht="15.75" customHeight="1">
      <c r="A541" s="14" t="str">
        <f>IF(Data_HSK4!E535="","",Data_HSK4!E535)</f>
        <v>khó tránh</v>
      </c>
      <c r="B541" s="15"/>
      <c r="C541" s="16" t="str">
        <f>IF(OR(A541="",TRIM(B541)=""),"",IF(OR(ISNUMBER(FIND("|"&amp;F541&amp;"|",Data_HSK4!G535)),AND(F541=G541,ISNUMBER(FIND("|"&amp;G541&amp;"|",Data_HSK4!H535)))),"✅","❌"))</f>
        <v/>
      </c>
      <c r="D541" s="17" t="str">
        <f>IF(OR(A541="",$D$5&lt;&gt;"Có"),"",Data_HSK4!B535&amp;"  ("&amp;Data_HSK4!C535&amp;")")</f>
        <v/>
      </c>
      <c r="F541" s="1" t="str">
        <f t="shared" si="4"/>
        <v/>
      </c>
      <c r="G541" s="1" t="str">
        <f t="shared" si="5"/>
        <v/>
      </c>
    </row>
    <row r="542" spans="1:7" ht="15.75" customHeight="1">
      <c r="A542" s="14" t="str">
        <f>IF(Data_HSK4!E536="","",Data_HSK4!E536)</f>
        <v>đầu</v>
      </c>
      <c r="B542" s="15"/>
      <c r="C542" s="16" t="str">
        <f>IF(OR(A542="",TRIM(B542)=""),"",IF(OR(ISNUMBER(FIND("|"&amp;F542&amp;"|",Data_HSK4!G536)),AND(F542=G542,ISNUMBER(FIND("|"&amp;G542&amp;"|",Data_HSK4!H536)))),"✅","❌"))</f>
        <v/>
      </c>
      <c r="D542" s="17" t="str">
        <f>IF(OR(A542="",$D$5&lt;&gt;"Có"),"",Data_HSK4!B536&amp;"  ("&amp;Data_HSK4!C536&amp;")")</f>
        <v/>
      </c>
      <c r="F542" s="1" t="str">
        <f t="shared" si="4"/>
        <v/>
      </c>
      <c r="G542" s="1" t="str">
        <f t="shared" si="5"/>
        <v/>
      </c>
    </row>
    <row r="543" spans="1:7" ht="15.75" customHeight="1">
      <c r="A543" s="14" t="str">
        <f>IF(Data_HSK4!E537="","",Data_HSK4!E537)</f>
        <v>ồn ào</v>
      </c>
      <c r="B543" s="15"/>
      <c r="C543" s="16" t="str">
        <f>IF(OR(A543="",TRIM(B543)=""),"",IF(OR(ISNUMBER(FIND("|"&amp;F543&amp;"|",Data_HSK4!G537)),AND(F543=G543,ISNUMBER(FIND("|"&amp;G543&amp;"|",Data_HSK4!H537)))),"✅","❌"))</f>
        <v/>
      </c>
      <c r="D543" s="17" t="str">
        <f>IF(OR(A543="",$D$5&lt;&gt;"Có"),"",Data_HSK4!B537&amp;"  ("&amp;Data_HSK4!C537&amp;")")</f>
        <v/>
      </c>
      <c r="F543" s="1" t="str">
        <f t="shared" si="4"/>
        <v/>
      </c>
      <c r="G543" s="1" t="str">
        <f t="shared" si="5"/>
        <v/>
      </c>
    </row>
    <row r="544" spans="1:7" ht="15.75" customHeight="1">
      <c r="A544" s="14" t="str">
        <f>IF(Data_HSK4!E538="","",Data_HSK4!E538)</f>
        <v>đồng hồ báo thức</v>
      </c>
      <c r="B544" s="15"/>
      <c r="C544" s="16" t="str">
        <f>IF(OR(A544="",TRIM(B544)=""),"",IF(OR(ISNUMBER(FIND("|"&amp;F544&amp;"|",Data_HSK4!G538)),AND(F544=G544,ISNUMBER(FIND("|"&amp;G544&amp;"|",Data_HSK4!H538)))),"✅","❌"))</f>
        <v/>
      </c>
      <c r="D544" s="17" t="str">
        <f>IF(OR(A544="",$D$5&lt;&gt;"Có"),"",Data_HSK4!B538&amp;"  ("&amp;Data_HSK4!C538&amp;")")</f>
        <v/>
      </c>
      <c r="F544" s="1" t="str">
        <f t="shared" si="4"/>
        <v/>
      </c>
      <c r="G544" s="1" t="str">
        <f t="shared" si="5"/>
        <v/>
      </c>
    </row>
    <row r="545" spans="1:7" ht="15.75" customHeight="1">
      <c r="A545" s="14" t="str">
        <f>IF(Data_HSK4!E539="","",Data_HSK4!E539)</f>
        <v>nội bộ</v>
      </c>
      <c r="B545" s="15"/>
      <c r="C545" s="16" t="str">
        <f>IF(OR(A545="",TRIM(B545)=""),"",IF(OR(ISNUMBER(FIND("|"&amp;F545&amp;"|",Data_HSK4!G539)),AND(F545=G545,ISNUMBER(FIND("|"&amp;G545&amp;"|",Data_HSK4!H539)))),"✅","❌"))</f>
        <v/>
      </c>
      <c r="D545" s="17" t="str">
        <f>IF(OR(A545="",$D$5&lt;&gt;"Có"),"",Data_HSK4!B539&amp;"  ("&amp;Data_HSK4!C539&amp;")")</f>
        <v/>
      </c>
      <c r="F545" s="1" t="str">
        <f t="shared" si="4"/>
        <v/>
      </c>
      <c r="G545" s="1" t="str">
        <f t="shared" si="5"/>
        <v/>
      </c>
    </row>
    <row r="546" spans="1:7" ht="15.75" customHeight="1">
      <c r="A546" s="14" t="str">
        <f>IF(Data_HSK4!E540="","",Data_HSK4!E540)</f>
        <v>nội khoa</v>
      </c>
      <c r="B546" s="15"/>
      <c r="C546" s="16" t="str">
        <f>IF(OR(A546="",TRIM(B546)=""),"",IF(OR(ISNUMBER(FIND("|"&amp;F546&amp;"|",Data_HSK4!G540)),AND(F546=G546,ISNUMBER(FIND("|"&amp;G546&amp;"|",Data_HSK4!H540)))),"✅","❌"))</f>
        <v/>
      </c>
      <c r="D546" s="17" t="str">
        <f>IF(OR(A546="",$D$5&lt;&gt;"Có"),"",Data_HSK4!B540&amp;"  ("&amp;Data_HSK4!C540&amp;")")</f>
        <v/>
      </c>
      <c r="F546" s="1" t="str">
        <f t="shared" si="4"/>
        <v/>
      </c>
      <c r="G546" s="1" t="str">
        <f t="shared" si="5"/>
        <v/>
      </c>
    </row>
    <row r="547" spans="1:7" ht="15.75" customHeight="1">
      <c r="A547" s="14" t="str">
        <f>IF(Data_HSK4!E541="","",Data_HSK4!E541)</f>
        <v>giỏi giang</v>
      </c>
      <c r="B547" s="15"/>
      <c r="C547" s="16" t="str">
        <f>IF(OR(A547="",TRIM(B547)=""),"",IF(OR(ISNUMBER(FIND("|"&amp;F547&amp;"|",Data_HSK4!G541)),AND(F547=G547,ISNUMBER(FIND("|"&amp;G547&amp;"|",Data_HSK4!H541)))),"✅","❌"))</f>
        <v/>
      </c>
      <c r="D547" s="17" t="str">
        <f>IF(OR(A547="",$D$5&lt;&gt;"Có"),"",Data_HSK4!B541&amp;"  ("&amp;Data_HSK4!C541&amp;")")</f>
        <v/>
      </c>
      <c r="F547" s="1" t="str">
        <f t="shared" si="4"/>
        <v/>
      </c>
      <c r="G547" s="1" t="str">
        <f t="shared" si="5"/>
        <v/>
      </c>
    </row>
    <row r="548" spans="1:7" ht="15.75" customHeight="1">
      <c r="A548" s="14" t="str">
        <f>IF(Data_HSK4!E542="","",Data_HSK4!E542)</f>
        <v>yên bình</v>
      </c>
      <c r="B548" s="15"/>
      <c r="C548" s="16" t="str">
        <f>IF(OR(A548="",TRIM(B548)=""),"",IF(OR(ISNUMBER(FIND("|"&amp;F548&amp;"|",Data_HSK4!G542)),AND(F548=G548,ISNUMBER(FIND("|"&amp;G548&amp;"|",Data_HSK4!H542)))),"✅","❌"))</f>
        <v/>
      </c>
      <c r="D548" s="17" t="str">
        <f>IF(OR(A548="",$D$5&lt;&gt;"Có"),"",Data_HSK4!B542&amp;"  ("&amp;Data_HSK4!C542&amp;")")</f>
        <v/>
      </c>
      <c r="F548" s="1" t="str">
        <f t="shared" si="4"/>
        <v/>
      </c>
      <c r="G548" s="1" t="str">
        <f t="shared" si="5"/>
        <v/>
      </c>
    </row>
    <row r="549" spans="1:7" ht="15.75" customHeight="1">
      <c r="A549" s="14" t="str">
        <f>IF(Data_HSK4!E543="","",Data_HSK4!E543)</f>
        <v>đậm, đặc</v>
      </c>
      <c r="B549" s="15"/>
      <c r="C549" s="16" t="str">
        <f>IF(OR(A549="",TRIM(B549)=""),"",IF(OR(ISNUMBER(FIND("|"&amp;F549&amp;"|",Data_HSK4!G543)),AND(F549=G549,ISNUMBER(FIND("|"&amp;G549&amp;"|",Data_HSK4!H543)))),"✅","❌"))</f>
        <v/>
      </c>
      <c r="D549" s="17" t="str">
        <f>IF(OR(A549="",$D$5&lt;&gt;"Có"),"",Data_HSK4!B543&amp;"  ("&amp;Data_HSK4!C543&amp;")")</f>
        <v/>
      </c>
      <c r="F549" s="1" t="str">
        <f t="shared" si="4"/>
        <v/>
      </c>
      <c r="G549" s="1" t="str">
        <f t="shared" si="5"/>
        <v/>
      </c>
    </row>
    <row r="550" spans="1:7" ht="15.75" customHeight="1">
      <c r="A550" s="14" t="str">
        <f>IF(Data_HSK4!E544="","",Data_HSK4!E544)</f>
        <v>quý cô</v>
      </c>
      <c r="B550" s="15"/>
      <c r="C550" s="16" t="str">
        <f>IF(OR(A550="",TRIM(B550)=""),"",IF(OR(ISNUMBER(FIND("|"&amp;F550&amp;"|",Data_HSK4!G544)),AND(F550=G550,ISNUMBER(FIND("|"&amp;G550&amp;"|",Data_HSK4!H544)))),"✅","❌"))</f>
        <v/>
      </c>
      <c r="D550" s="17" t="str">
        <f>IF(OR(A550="",$D$5&lt;&gt;"Có"),"",Data_HSK4!B544&amp;"  ("&amp;Data_HSK4!C544&amp;")")</f>
        <v/>
      </c>
      <c r="F550" s="1" t="str">
        <f t="shared" si="4"/>
        <v/>
      </c>
      <c r="G550" s="1" t="str">
        <f t="shared" si="5"/>
        <v/>
      </c>
    </row>
    <row r="551" spans="1:7" ht="15.75" customHeight="1">
      <c r="A551" s="14" t="str">
        <f>IF(Data_HSK4!E545="","",Data_HSK4!E545)</f>
        <v>máy sưởi</v>
      </c>
      <c r="B551" s="15"/>
      <c r="C551" s="16" t="str">
        <f>IF(OR(A551="",TRIM(B551)=""),"",IF(OR(ISNUMBER(FIND("|"&amp;F551&amp;"|",Data_HSK4!G545)),AND(F551=G551,ISNUMBER(FIND("|"&amp;G551&amp;"|",Data_HSK4!H545)))),"✅","❌"))</f>
        <v/>
      </c>
      <c r="D551" s="17" t="str">
        <f>IF(OR(A551="",$D$5&lt;&gt;"Có"),"",Data_HSK4!B545&amp;"  ("&amp;Data_HSK4!C545&amp;")")</f>
        <v/>
      </c>
      <c r="F551" s="1" t="str">
        <f t="shared" si="4"/>
        <v/>
      </c>
      <c r="G551" s="1" t="str">
        <f t="shared" si="5"/>
        <v/>
      </c>
    </row>
    <row r="552" spans="1:7" ht="15.75" customHeight="1">
      <c r="A552" s="14" t="str">
        <f>IF(Data_HSK4!E546="","",Data_HSK4!E546)</f>
        <v>chụp ảnh</v>
      </c>
      <c r="B552" s="15"/>
      <c r="C552" s="16" t="str">
        <f>IF(OR(A552="",TRIM(B552)=""),"",IF(OR(ISNUMBER(FIND("|"&amp;F552&amp;"|",Data_HSK4!G546)),AND(F552=G552,ISNUMBER(FIND("|"&amp;G552&amp;"|",Data_HSK4!H546)))),"✅","❌"))</f>
        <v/>
      </c>
      <c r="D552" s="17" t="str">
        <f>IF(OR(A552="",$D$5&lt;&gt;"Có"),"",Data_HSK4!B546&amp;"  ("&amp;Data_HSK4!C546&amp;")")</f>
        <v/>
      </c>
      <c r="F552" s="1" t="str">
        <f t="shared" si="4"/>
        <v/>
      </c>
      <c r="G552" s="1" t="str">
        <f t="shared" si="5"/>
        <v/>
      </c>
    </row>
    <row r="553" spans="1:7" ht="15.75" customHeight="1">
      <c r="A553" s="14" t="str">
        <f>IF(Data_HSK4!E547="","",Data_HSK4!E547)</f>
        <v>sắp xếp</v>
      </c>
      <c r="B553" s="15"/>
      <c r="C553" s="16" t="str">
        <f>IF(OR(A553="",TRIM(B553)=""),"",IF(OR(ISNUMBER(FIND("|"&amp;F553&amp;"|",Data_HSK4!G547)),AND(F553=G553,ISNUMBER(FIND("|"&amp;G553&amp;"|",Data_HSK4!H547)))),"✅","❌"))</f>
        <v/>
      </c>
      <c r="D553" s="17" t="str">
        <f>IF(OR(A553="",$D$5&lt;&gt;"Có"),"",Data_HSK4!B547&amp;"  ("&amp;Data_HSK4!C547&amp;")")</f>
        <v/>
      </c>
      <c r="F553" s="1" t="str">
        <f t="shared" si="4"/>
        <v/>
      </c>
      <c r="G553" s="1" t="str">
        <f t="shared" si="5"/>
        <v/>
      </c>
    </row>
    <row r="554" spans="1:7" ht="15.75" customHeight="1">
      <c r="A554" s="14" t="str">
        <f>IF(Data_HSK4!E548="","",Data_HSK4!E548)</f>
        <v>nhãn hiệu / bảng hiệu</v>
      </c>
      <c r="B554" s="15"/>
      <c r="C554" s="16" t="str">
        <f>IF(OR(A554="",TRIM(B554)=""),"",IF(OR(ISNUMBER(FIND("|"&amp;F554&amp;"|",Data_HSK4!G548)),AND(F554=G554,ISNUMBER(FIND("|"&amp;G554&amp;"|",Data_HSK4!H548)))),"✅","❌"))</f>
        <v/>
      </c>
      <c r="D554" s="17" t="str">
        <f>IF(OR(A554="",$D$5&lt;&gt;"Có"),"",Data_HSK4!B548&amp;"  ("&amp;Data_HSK4!C548&amp;")")</f>
        <v/>
      </c>
      <c r="F554" s="1" t="str">
        <f t="shared" si="4"/>
        <v/>
      </c>
      <c r="G554" s="1" t="str">
        <f t="shared" si="5"/>
        <v/>
      </c>
    </row>
    <row r="555" spans="1:7" ht="15.75" customHeight="1">
      <c r="A555" s="14" t="str">
        <f>IF(Data_HSK4!E549="","",Data_HSK4!E549)</f>
        <v>cái đĩa; ván (cờ) (lượng từ)</v>
      </c>
      <c r="B555" s="15"/>
      <c r="C555" s="16" t="str">
        <f>IF(OR(A555="",TRIM(B555)=""),"",IF(OR(ISNUMBER(FIND("|"&amp;F555&amp;"|",Data_HSK4!G549)),AND(F555=G555,ISNUMBER(FIND("|"&amp;G555&amp;"|",Data_HSK4!H549)))),"✅","❌"))</f>
        <v/>
      </c>
      <c r="D555" s="17" t="str">
        <f>IF(OR(A555="",$D$5&lt;&gt;"Có"),"",Data_HSK4!B549&amp;"  ("&amp;Data_HSK4!C549&amp;")")</f>
        <v/>
      </c>
      <c r="F555" s="1" t="str">
        <f t="shared" si="4"/>
        <v/>
      </c>
      <c r="G555" s="1" t="str">
        <f t="shared" si="5"/>
        <v/>
      </c>
    </row>
    <row r="556" spans="1:7" ht="15.75" customHeight="1">
      <c r="A556" s="14" t="str">
        <f>IF(Data_HSK4!E550="","",Data_HSK4!E550)</f>
        <v>cái đĩa</v>
      </c>
      <c r="B556" s="15"/>
      <c r="C556" s="16" t="str">
        <f>IF(OR(A556="",TRIM(B556)=""),"",IF(OR(ISNUMBER(FIND("|"&amp;F556&amp;"|",Data_HSK4!G550)),AND(F556=G556,ISNUMBER(FIND("|"&amp;G556&amp;"|",Data_HSK4!H550)))),"✅","❌"))</f>
        <v/>
      </c>
      <c r="D556" s="17" t="str">
        <f>IF(OR(A556="",$D$5&lt;&gt;"Có"),"",Data_HSK4!B550&amp;"  ("&amp;Data_HSK4!C550&amp;")")</f>
        <v/>
      </c>
      <c r="F556" s="1" t="str">
        <f t="shared" si="4"/>
        <v/>
      </c>
      <c r="G556" s="1" t="str">
        <f t="shared" si="5"/>
        <v/>
      </c>
    </row>
    <row r="557" spans="1:7" ht="15.75" customHeight="1">
      <c r="A557" s="14" t="str">
        <f>IF(Data_HSK4!E551="","",Data_HSK4!E551)</f>
        <v>người mập</v>
      </c>
      <c r="B557" s="15"/>
      <c r="C557" s="16" t="str">
        <f>IF(OR(A557="",TRIM(B557)=""),"",IF(OR(ISNUMBER(FIND("|"&amp;F557&amp;"|",Data_HSK4!G551)),AND(F557=G557,ISNUMBER(FIND("|"&amp;G557&amp;"|",Data_HSK4!H551)))),"✅","❌"))</f>
        <v/>
      </c>
      <c r="D557" s="17" t="str">
        <f>IF(OR(A557="",$D$5&lt;&gt;"Có"),"",Data_HSK4!B551&amp;"  ("&amp;Data_HSK4!C551&amp;")")</f>
        <v/>
      </c>
      <c r="F557" s="1" t="str">
        <f t="shared" si="4"/>
        <v/>
      </c>
      <c r="G557" s="1" t="str">
        <f t="shared" si="5"/>
        <v/>
      </c>
    </row>
    <row r="558" spans="1:7" ht="15.75" customHeight="1">
      <c r="A558" s="14" t="str">
        <f>IF(Data_HSK4!E552="","",Data_HSK4!E552)</f>
        <v>đào tạo</v>
      </c>
      <c r="B558" s="15"/>
      <c r="C558" s="16" t="str">
        <f>IF(OR(A558="",TRIM(B558)=""),"",IF(OR(ISNUMBER(FIND("|"&amp;F558&amp;"|",Data_HSK4!G552)),AND(F558=G558,ISNUMBER(FIND("|"&amp;G558&amp;"|",Data_HSK4!H552)))),"✅","❌"))</f>
        <v/>
      </c>
      <c r="D558" s="17" t="str">
        <f>IF(OR(A558="",$D$5&lt;&gt;"Có"),"",Data_HSK4!B552&amp;"  ("&amp;Data_HSK4!C552&amp;")")</f>
        <v/>
      </c>
      <c r="F558" s="1" t="str">
        <f t="shared" si="4"/>
        <v/>
      </c>
      <c r="G558" s="1" t="str">
        <f t="shared" si="5"/>
        <v/>
      </c>
    </row>
    <row r="559" spans="1:7" ht="15.75" customHeight="1">
      <c r="A559" s="14" t="str">
        <f>IF(Data_HSK4!E553="","",Data_HSK4!E553)</f>
        <v>lớp đào tạo</v>
      </c>
      <c r="B559" s="15"/>
      <c r="C559" s="16" t="str">
        <f>IF(OR(A559="",TRIM(B559)=""),"",IF(OR(ISNUMBER(FIND("|"&amp;F559&amp;"|",Data_HSK4!G553)),AND(F559=G559,ISNUMBER(FIND("|"&amp;G559&amp;"|",Data_HSK4!H553)))),"✅","❌"))</f>
        <v/>
      </c>
      <c r="D559" s="17" t="str">
        <f>IF(OR(A559="",$D$5&lt;&gt;"Có"),"",Data_HSK4!B553&amp;"  ("&amp;Data_HSK4!C553&amp;")")</f>
        <v/>
      </c>
      <c r="F559" s="1" t="str">
        <f t="shared" si="4"/>
        <v/>
      </c>
      <c r="G559" s="1" t="str">
        <f t="shared" si="5"/>
        <v/>
      </c>
    </row>
    <row r="560" spans="1:7" ht="15.75" customHeight="1">
      <c r="A560" s="14" t="str">
        <f>IF(Data_HSK4!E554="","",Data_HSK4!E554)</f>
        <v>nuôi dưỡng</v>
      </c>
      <c r="B560" s="15"/>
      <c r="C560" s="16" t="str">
        <f>IF(OR(A560="",TRIM(B560)=""),"",IF(OR(ISNUMBER(FIND("|"&amp;F560&amp;"|",Data_HSK4!G554)),AND(F560=G560,ISNUMBER(FIND("|"&amp;G560&amp;"|",Data_HSK4!H554)))),"✅","❌"))</f>
        <v/>
      </c>
      <c r="D560" s="17" t="str">
        <f>IF(OR(A560="",$D$5&lt;&gt;"Có"),"",Data_HSK4!B554&amp;"  ("&amp;Data_HSK4!C554&amp;")")</f>
        <v/>
      </c>
      <c r="F560" s="1" t="str">
        <f t="shared" si="4"/>
        <v/>
      </c>
      <c r="G560" s="1" t="str">
        <f t="shared" si="5"/>
        <v/>
      </c>
    </row>
    <row r="561" spans="1:7" ht="15.75" customHeight="1">
      <c r="A561" s="14" t="str">
        <f>IF(Data_HSK4!E555="","",Data_HSK4!E555)</f>
        <v>bồi dưỡng</v>
      </c>
      <c r="B561" s="15"/>
      <c r="C561" s="16" t="str">
        <f>IF(OR(A561="",TRIM(B561)=""),"",IF(OR(ISNUMBER(FIND("|"&amp;F561&amp;"|",Data_HSK4!G555)),AND(F561=G561,ISNUMBER(FIND("|"&amp;G561&amp;"|",Data_HSK4!H555)))),"✅","❌"))</f>
        <v/>
      </c>
      <c r="D561" s="17" t="str">
        <f>IF(OR(A561="",$D$5&lt;&gt;"Có"),"",Data_HSK4!B555&amp;"  ("&amp;Data_HSK4!C555&amp;")")</f>
        <v/>
      </c>
      <c r="F561" s="1" t="str">
        <f t="shared" si="4"/>
        <v/>
      </c>
      <c r="G561" s="1" t="str">
        <f t="shared" si="5"/>
        <v/>
      </c>
    </row>
    <row r="562" spans="1:7" ht="15.75" customHeight="1">
      <c r="A562" s="14" t="str">
        <f>IF(Data_HSK4!E556="","",Data_HSK4!E556)</f>
        <v>phê bình (động từ)</v>
      </c>
      <c r="B562" s="15"/>
      <c r="C562" s="16" t="str">
        <f>IF(OR(A562="",TRIM(B562)=""),"",IF(OR(ISNUMBER(FIND("|"&amp;F562&amp;"|",Data_HSK4!G556)),AND(F562=G562,ISNUMBER(FIND("|"&amp;G562&amp;"|",Data_HSK4!H556)))),"✅","❌"))</f>
        <v/>
      </c>
      <c r="D562" s="17" t="str">
        <f>IF(OR(A562="",$D$5&lt;&gt;"Có"),"",Data_HSK4!B556&amp;"  ("&amp;Data_HSK4!C556&amp;")")</f>
        <v/>
      </c>
      <c r="F562" s="1" t="str">
        <f t="shared" si="4"/>
        <v/>
      </c>
      <c r="G562" s="1" t="str">
        <f t="shared" si="5"/>
        <v/>
      </c>
    </row>
    <row r="563" spans="1:7" ht="15.75" customHeight="1">
      <c r="A563" s="14" t="str">
        <f>IF(Data_HSK4!E557="","",Data_HSK4!E557)</f>
        <v>lô / đợt (lượng từ)</v>
      </c>
      <c r="B563" s="15"/>
      <c r="C563" s="16" t="str">
        <f>IF(OR(A563="",TRIM(B563)=""),"",IF(OR(ISNUMBER(FIND("|"&amp;F563&amp;"|",Data_HSK4!G557)),AND(F563=G563,ISNUMBER(FIND("|"&amp;G563&amp;"|",Data_HSK4!H557)))),"✅","❌"))</f>
        <v/>
      </c>
      <c r="D563" s="17" t="str">
        <f>IF(OR(A563="",$D$5&lt;&gt;"Có"),"",Data_HSK4!B557&amp;"  ("&amp;Data_HSK4!C557&amp;")")</f>
        <v/>
      </c>
      <c r="F563" s="1" t="str">
        <f t="shared" si="4"/>
        <v/>
      </c>
      <c r="G563" s="1" t="str">
        <f t="shared" si="5"/>
        <v/>
      </c>
    </row>
    <row r="564" spans="1:7" ht="15.75" customHeight="1">
      <c r="A564" s="14" t="str">
        <f>IF(Data_HSK4!E558="","",Data_HSK4!E558)</f>
        <v>phiến diện</v>
      </c>
      <c r="B564" s="15"/>
      <c r="C564" s="16" t="str">
        <f>IF(OR(A564="",TRIM(B564)=""),"",IF(OR(ISNUMBER(FIND("|"&amp;F564&amp;"|",Data_HSK4!G558)),AND(F564=G564,ISNUMBER(FIND("|"&amp;G564&amp;"|",Data_HSK4!H558)))),"✅","❌"))</f>
        <v/>
      </c>
      <c r="D564" s="17" t="str">
        <f>IF(OR(A564="",$D$5&lt;&gt;"Có"),"",Data_HSK4!B558&amp;"  ("&amp;Data_HSK4!C558&amp;")")</f>
        <v/>
      </c>
      <c r="F564" s="1" t="str">
        <f t="shared" si="4"/>
        <v/>
      </c>
      <c r="G564" s="1" t="str">
        <f t="shared" si="5"/>
        <v/>
      </c>
    </row>
    <row r="565" spans="1:7" ht="15.75" customHeight="1">
      <c r="A565" s="14" t="str">
        <f>IF(Data_HSK4!E559="","",Data_HSK4!E559)</f>
        <v>chất lượng</v>
      </c>
      <c r="B565" s="15"/>
      <c r="C565" s="16" t="str">
        <f>IF(OR(A565="",TRIM(B565)=""),"",IF(OR(ISNUMBER(FIND("|"&amp;F565&amp;"|",Data_HSK4!G559)),AND(F565=G565,ISNUMBER(FIND("|"&amp;G565&amp;"|",Data_HSK4!H559)))),"✅","❌"))</f>
        <v/>
      </c>
      <c r="D565" s="17" t="str">
        <f>IF(OR(A565="",$D$5&lt;&gt;"Có"),"",Data_HSK4!B559&amp;"  ("&amp;Data_HSK4!C559&amp;")")</f>
        <v/>
      </c>
      <c r="F565" s="1" t="str">
        <f t="shared" si="4"/>
        <v/>
      </c>
      <c r="G565" s="1" t="str">
        <f t="shared" si="5"/>
        <v/>
      </c>
    </row>
    <row r="566" spans="1:7" ht="15.75" customHeight="1">
      <c r="A566" s="14" t="str">
        <f>IF(Data_HSK4!E560="","",Data_HSK4!E560)</f>
        <v>mét vuông</v>
      </c>
      <c r="B566" s="15"/>
      <c r="C566" s="16" t="str">
        <f>IF(OR(A566="",TRIM(B566)=""),"",IF(OR(ISNUMBER(FIND("|"&amp;F566&amp;"|",Data_HSK4!G560)),AND(F566=G566,ISNUMBER(FIND("|"&amp;G566&amp;"|",Data_HSK4!H560)))),"✅","❌"))</f>
        <v/>
      </c>
      <c r="D566" s="17" t="str">
        <f>IF(OR(A566="",$D$5&lt;&gt;"Có"),"",Data_HSK4!B560&amp;"  ("&amp;Data_HSK4!C560&amp;")")</f>
        <v/>
      </c>
      <c r="F566" s="1" t="str">
        <f t="shared" si="4"/>
        <v/>
      </c>
      <c r="G566" s="1" t="str">
        <f t="shared" si="5"/>
        <v/>
      </c>
    </row>
    <row r="567" spans="1:7" ht="15.75" customHeight="1">
      <c r="A567" s="14" t="str">
        <f>IF(Data_HSK4!E561="","",Data_HSK4!E561)</f>
        <v>yên tĩnh</v>
      </c>
      <c r="B567" s="15"/>
      <c r="C567" s="16" t="str">
        <f>IF(OR(A567="",TRIM(B567)=""),"",IF(OR(ISNUMBER(FIND("|"&amp;F567&amp;"|",Data_HSK4!G561)),AND(F567=G567,ISNUMBER(FIND("|"&amp;G567&amp;"|",Data_HSK4!H561)))),"✅","❌"))</f>
        <v/>
      </c>
      <c r="D567" s="17" t="str">
        <f>IF(OR(A567="",$D$5&lt;&gt;"Có"),"",Data_HSK4!B561&amp;"  ("&amp;Data_HSK4!C561&amp;")")</f>
        <v/>
      </c>
      <c r="F567" s="1" t="str">
        <f t="shared" si="4"/>
        <v/>
      </c>
      <c r="G567" s="1" t="str">
        <f t="shared" si="5"/>
        <v/>
      </c>
    </row>
    <row r="568" spans="1:7" ht="15.75" customHeight="1">
      <c r="A568" s="14" t="str">
        <f>IF(Data_HSK4!E562="","",Data_HSK4!E562)</f>
        <v>trung bình</v>
      </c>
      <c r="B568" s="15"/>
      <c r="C568" s="16" t="str">
        <f>IF(OR(A568="",TRIM(B568)=""),"",IF(OR(ISNUMBER(FIND("|"&amp;F568&amp;"|",Data_HSK4!G562)),AND(F568=G568,ISNUMBER(FIND("|"&amp;G568&amp;"|",Data_HSK4!H562)))),"✅","❌"))</f>
        <v/>
      </c>
      <c r="D568" s="17" t="str">
        <f>IF(OR(A568="",$D$5&lt;&gt;"Có"),"",Data_HSK4!B562&amp;"  ("&amp;Data_HSK4!C562&amp;")")</f>
        <v/>
      </c>
      <c r="F568" s="1" t="str">
        <f t="shared" si="4"/>
        <v/>
      </c>
      <c r="G568" s="1" t="str">
        <f t="shared" si="5"/>
        <v/>
      </c>
    </row>
    <row r="569" spans="1:7" ht="15.75" customHeight="1">
      <c r="A569" s="14" t="str">
        <f>IF(Data_HSK4!E563="","",Data_HSK4!E563)</f>
        <v>ổn định</v>
      </c>
      <c r="B569" s="15"/>
      <c r="C569" s="16" t="str">
        <f>IF(OR(A569="",TRIM(B569)=""),"",IF(OR(ISNUMBER(FIND("|"&amp;F569&amp;"|",Data_HSK4!G563)),AND(F569=G569,ISNUMBER(FIND("|"&amp;G569&amp;"|",Data_HSK4!H563)))),"✅","❌"))</f>
        <v/>
      </c>
      <c r="D569" s="17" t="str">
        <f>IF(OR(A569="",$D$5&lt;&gt;"Có"),"",Data_HSK4!B563&amp;"  ("&amp;Data_HSK4!C563&amp;")")</f>
        <v/>
      </c>
      <c r="F569" s="1" t="str">
        <f t="shared" si="4"/>
        <v/>
      </c>
      <c r="G569" s="1" t="str">
        <f t="shared" si="5"/>
        <v/>
      </c>
    </row>
    <row r="570" spans="1:7" ht="15.75" customHeight="1">
      <c r="A570" s="14" t="str">
        <f>IF(Data_HSK4!E564="","",Data_HSK4!E564)</f>
        <v>cấp bách</v>
      </c>
      <c r="B570" s="15"/>
      <c r="C570" s="16" t="str">
        <f>IF(OR(A570="",TRIM(B570)=""),"",IF(OR(ISNUMBER(FIND("|"&amp;F570&amp;"|",Data_HSK4!G564)),AND(F570=G570,ISNUMBER(FIND("|"&amp;G570&amp;"|",Data_HSK4!H564)))),"✅","❌"))</f>
        <v/>
      </c>
      <c r="D570" s="17" t="str">
        <f>IF(OR(A570="",$D$5&lt;&gt;"Có"),"",Data_HSK4!B564&amp;"  ("&amp;Data_HSK4!C564&amp;")")</f>
        <v/>
      </c>
      <c r="F570" s="1" t="str">
        <f t="shared" si="4"/>
        <v/>
      </c>
      <c r="G570" s="1" t="str">
        <f t="shared" si="5"/>
        <v/>
      </c>
    </row>
    <row r="571" spans="1:7" ht="15.75" customHeight="1">
      <c r="A571" s="14" t="str">
        <f>IF(Data_HSK4!E565="","",Data_HSK4!E565)</f>
        <v>phá sản</v>
      </c>
      <c r="B571" s="15"/>
      <c r="C571" s="16" t="str">
        <f>IF(OR(A571="",TRIM(B571)=""),"",IF(OR(ISNUMBER(FIND("|"&amp;F571&amp;"|",Data_HSK4!G565)),AND(F571=G571,ISNUMBER(FIND("|"&amp;G571&amp;"|",Data_HSK4!H565)))),"✅","❌"))</f>
        <v/>
      </c>
      <c r="D571" s="17" t="str">
        <f>IF(OR(A571="",$D$5&lt;&gt;"Có"),"",Data_HSK4!B565&amp;"  ("&amp;Data_HSK4!C565&amp;")")</f>
        <v/>
      </c>
      <c r="F571" s="1" t="str">
        <f t="shared" si="4"/>
        <v/>
      </c>
      <c r="G571" s="1" t="str">
        <f t="shared" si="5"/>
        <v/>
      </c>
    </row>
    <row r="572" spans="1:7" ht="15.75" customHeight="1">
      <c r="A572" s="14" t="str">
        <f>IF(Data_HSK4!E566="","",Data_HSK4!E566)</f>
        <v>vợ</v>
      </c>
      <c r="B572" s="15"/>
      <c r="C572" s="16" t="str">
        <f>IF(OR(A572="",TRIM(B572)=""),"",IF(OR(ISNUMBER(FIND("|"&amp;F572&amp;"|",Data_HSK4!G566)),AND(F572=G572,ISNUMBER(FIND("|"&amp;G572&amp;"|",Data_HSK4!H566)))),"✅","❌"))</f>
        <v/>
      </c>
      <c r="D572" s="17" t="str">
        <f>IF(OR(A572="",$D$5&lt;&gt;"Có"),"",Data_HSK4!B566&amp;"  ("&amp;Data_HSK4!C566&amp;")")</f>
        <v/>
      </c>
      <c r="F572" s="1" t="str">
        <f t="shared" si="4"/>
        <v/>
      </c>
      <c r="G572" s="1" t="str">
        <f t="shared" si="5"/>
        <v/>
      </c>
    </row>
    <row r="573" spans="1:7" ht="15.75" customHeight="1">
      <c r="A573" s="14" t="str">
        <f>IF(Data_HSK4!E567="","",Data_HSK4!E567)</f>
        <v>mong đợi</v>
      </c>
      <c r="B573" s="15"/>
      <c r="C573" s="16" t="str">
        <f>IF(OR(A573="",TRIM(B573)=""),"",IF(OR(ISNUMBER(FIND("|"&amp;F573&amp;"|",Data_HSK4!G567)),AND(F573=G573,ISNUMBER(FIND("|"&amp;G573&amp;"|",Data_HSK4!H567)))),"✅","❌"))</f>
        <v/>
      </c>
      <c r="D573" s="17" t="str">
        <f>IF(OR(A573="",$D$5&lt;&gt;"Có"),"",Data_HSK4!B567&amp;"  ("&amp;Data_HSK4!C567&amp;")")</f>
        <v/>
      </c>
      <c r="F573" s="1" t="str">
        <f t="shared" si="4"/>
        <v/>
      </c>
      <c r="G573" s="1" t="str">
        <f t="shared" si="5"/>
        <v/>
      </c>
    </row>
    <row r="574" spans="1:7" ht="15.75" customHeight="1">
      <c r="A574" s="14" t="str">
        <f>IF(Data_HSK4!E568="","",Data_HSK4!E568)</f>
        <v>thời kỳ</v>
      </c>
      <c r="B574" s="15"/>
      <c r="C574" s="16" t="str">
        <f>IF(OR(A574="",TRIM(B574)=""),"",IF(OR(ISNUMBER(FIND("|"&amp;F574&amp;"|",Data_HSK4!G568)),AND(F574=G574,ISNUMBER(FIND("|"&amp;G574&amp;"|",Data_HSK4!H568)))),"✅","❌"))</f>
        <v/>
      </c>
      <c r="D574" s="17" t="str">
        <f>IF(OR(A574="",$D$5&lt;&gt;"Có"),"",Data_HSK4!B568&amp;"  ("&amp;Data_HSK4!C568&amp;")")</f>
        <v/>
      </c>
      <c r="F574" s="1" t="str">
        <f t="shared" si="4"/>
        <v/>
      </c>
      <c r="G574" s="1" t="str">
        <f t="shared" si="5"/>
        <v/>
      </c>
    </row>
    <row r="575" spans="1:7" ht="15.75" customHeight="1">
      <c r="A575" s="14" t="str">
        <f>IF(Data_HSK4!E569="","",Data_HSK4!E569)</f>
        <v>cuối kỳ</v>
      </c>
      <c r="B575" s="15"/>
      <c r="C575" s="16" t="str">
        <f>IF(OR(A575="",TRIM(B575)=""),"",IF(OR(ISNUMBER(FIND("|"&amp;F575&amp;"|",Data_HSK4!G569)),AND(F575=G575,ISNUMBER(FIND("|"&amp;G575&amp;"|",Data_HSK4!H569)))),"✅","❌"))</f>
        <v/>
      </c>
      <c r="D575" s="17" t="str">
        <f>IF(OR(A575="",$D$5&lt;&gt;"Có"),"",Data_HSK4!B569&amp;"  ("&amp;Data_HSK4!C569&amp;")")</f>
        <v/>
      </c>
      <c r="F575" s="1" t="str">
        <f t="shared" si="4"/>
        <v/>
      </c>
      <c r="G575" s="1" t="str">
        <f t="shared" si="5"/>
        <v/>
      </c>
    </row>
    <row r="576" spans="1:7" ht="15.75" customHeight="1">
      <c r="A576" s="14" t="str">
        <f>IF(Data_HSK4!E570="","",Data_HSK4!E570)</f>
        <v>thời hạn</v>
      </c>
      <c r="B576" s="15"/>
      <c r="C576" s="16" t="str">
        <f>IF(OR(A576="",TRIM(B576)=""),"",IF(OR(ISNUMBER(FIND("|"&amp;F576&amp;"|",Data_HSK4!G570)),AND(F576=G576,ISNUMBER(FIND("|"&amp;G576&amp;"|",Data_HSK4!H570)))),"✅","❌"))</f>
        <v/>
      </c>
      <c r="D576" s="17" t="str">
        <f>IF(OR(A576="",$D$5&lt;&gt;"Có"),"",Data_HSK4!B570&amp;"  ("&amp;Data_HSK4!C570&amp;")")</f>
        <v/>
      </c>
      <c r="F576" s="1" t="str">
        <f t="shared" si="4"/>
        <v/>
      </c>
      <c r="G576" s="1" t="str">
        <f t="shared" si="5"/>
        <v/>
      </c>
    </row>
    <row r="577" spans="1:7" ht="15.75" customHeight="1">
      <c r="A577" s="14" t="str">
        <f>IF(Data_HSK4!E571="","",Data_HSK4!E571)</f>
        <v>giữa kỳ</v>
      </c>
      <c r="B577" s="15"/>
      <c r="C577" s="16" t="str">
        <f>IF(OR(A577="",TRIM(B577)=""),"",IF(OR(ISNUMBER(FIND("|"&amp;F577&amp;"|",Data_HSK4!G571)),AND(F577=G577,ISNUMBER(FIND("|"&amp;G577&amp;"|",Data_HSK4!H571)))),"✅","❌"))</f>
        <v/>
      </c>
      <c r="D577" s="17" t="str">
        <f>IF(OR(A577="",$D$5&lt;&gt;"Có"),"",Data_HSK4!B571&amp;"  ("&amp;Data_HSK4!C571&amp;")")</f>
        <v/>
      </c>
      <c r="F577" s="1" t="str">
        <f t="shared" si="4"/>
        <v/>
      </c>
      <c r="G577" s="1" t="str">
        <f t="shared" si="5"/>
        <v/>
      </c>
    </row>
    <row r="578" spans="1:7" ht="15.75" customHeight="1">
      <c r="A578" s="14" t="str">
        <f>IF(Data_HSK4!E572="","",Data_HSK4!E572)</f>
        <v>còn lại</v>
      </c>
      <c r="B578" s="15"/>
      <c r="C578" s="16" t="str">
        <f>IF(OR(A578="",TRIM(B578)=""),"",IF(OR(ISNUMBER(FIND("|"&amp;F578&amp;"|",Data_HSK4!G572)),AND(F578=G578,ISNUMBER(FIND("|"&amp;G578&amp;"|",Data_HSK4!H572)))),"✅","❌"))</f>
        <v/>
      </c>
      <c r="D578" s="17" t="str">
        <f>IF(OR(A578="",$D$5&lt;&gt;"Có"),"",Data_HSK4!B572&amp;"  ("&amp;Data_HSK4!C572&amp;")")</f>
        <v/>
      </c>
      <c r="F578" s="1" t="str">
        <f t="shared" si="4"/>
        <v/>
      </c>
      <c r="G578" s="1" t="str">
        <f t="shared" si="5"/>
        <v/>
      </c>
    </row>
    <row r="579" spans="1:7" ht="15.75" customHeight="1">
      <c r="A579" s="14" t="str">
        <f>IF(Data_HSK4!E573="","",Data_HSK4!E573)</f>
        <v>doanh nghiệp</v>
      </c>
      <c r="B579" s="15"/>
      <c r="C579" s="16" t="str">
        <f>IF(OR(A579="",TRIM(B579)=""),"",IF(OR(ISNUMBER(FIND("|"&amp;F579&amp;"|",Data_HSK4!G573)),AND(F579=G579,ISNUMBER(FIND("|"&amp;G579&amp;"|",Data_HSK4!H573)))),"✅","❌"))</f>
        <v/>
      </c>
      <c r="D579" s="17" t="str">
        <f>IF(OR(A579="",$D$5&lt;&gt;"Có"),"",Data_HSK4!B573&amp;"  ("&amp;Data_HSK4!C573&amp;")")</f>
        <v/>
      </c>
      <c r="F579" s="1" t="str">
        <f t="shared" si="4"/>
        <v/>
      </c>
      <c r="G579" s="1" t="str">
        <f t="shared" si="5"/>
        <v/>
      </c>
    </row>
    <row r="580" spans="1:7" ht="15.75" customHeight="1">
      <c r="A580" s="14" t="str">
        <f>IF(Data_HSK4!E574="","",Data_HSK4!E574)</f>
        <v>bong bóng</v>
      </c>
      <c r="B580" s="15"/>
      <c r="C580" s="16" t="str">
        <f>IF(OR(A580="",TRIM(B580)=""),"",IF(OR(ISNUMBER(FIND("|"&amp;F580&amp;"|",Data_HSK4!G574)),AND(F580=G580,ISNUMBER(FIND("|"&amp;G580&amp;"|",Data_HSK4!H574)))),"✅","❌"))</f>
        <v/>
      </c>
      <c r="D580" s="17" t="str">
        <f>IF(OR(A580="",$D$5&lt;&gt;"Có"),"",Data_HSK4!B574&amp;"  ("&amp;Data_HSK4!C574&amp;")")</f>
        <v/>
      </c>
      <c r="F580" s="1" t="str">
        <f t="shared" si="4"/>
        <v/>
      </c>
      <c r="G580" s="1" t="str">
        <f t="shared" si="5"/>
        <v/>
      </c>
    </row>
    <row r="581" spans="1:7" ht="15.75" customHeight="1">
      <c r="A581" s="14" t="str">
        <f>IF(Data_HSK4!E575="","",Data_HSK4!E575)</f>
        <v>nước ngọt có ga</v>
      </c>
      <c r="B581" s="15"/>
      <c r="C581" s="16" t="str">
        <f>IF(OR(A581="",TRIM(B581)=""),"",IF(OR(ISNUMBER(FIND("|"&amp;F581&amp;"|",Data_HSK4!G575)),AND(F581=G581,ISNUMBER(FIND("|"&amp;G581&amp;"|",Data_HSK4!H575)))),"✅","❌"))</f>
        <v/>
      </c>
      <c r="D581" s="17" t="str">
        <f>IF(OR(A581="",$D$5&lt;&gt;"Có"),"",Data_HSK4!B575&amp;"  ("&amp;Data_HSK4!C575&amp;")")</f>
        <v/>
      </c>
      <c r="F581" s="1" t="str">
        <f t="shared" si="4"/>
        <v/>
      </c>
      <c r="G581" s="1" t="str">
        <f t="shared" si="5"/>
        <v/>
      </c>
    </row>
    <row r="582" spans="1:7" ht="15.75" customHeight="1">
      <c r="A582" s="14" t="str">
        <f>IF(Data_HSK4!E576="","",Data_HSK4!E576)</f>
        <v>xăng</v>
      </c>
      <c r="B582" s="15"/>
      <c r="C582" s="16" t="str">
        <f>IF(OR(A582="",TRIM(B582)=""),"",IF(OR(ISNUMBER(FIND("|"&amp;F582&amp;"|",Data_HSK4!G576)),AND(F582=G582,ISNUMBER(FIND("|"&amp;G582&amp;"|",Data_HSK4!H576)))),"✅","❌"))</f>
        <v/>
      </c>
      <c r="D582" s="17" t="str">
        <f>IF(OR(A582="",$D$5&lt;&gt;"Có"),"",Data_HSK4!B576&amp;"  ("&amp;Data_HSK4!C576&amp;")")</f>
        <v/>
      </c>
      <c r="F582" s="1" t="str">
        <f t="shared" si="4"/>
        <v/>
      </c>
      <c r="G582" s="1" t="str">
        <f t="shared" si="5"/>
        <v/>
      </c>
    </row>
    <row r="583" spans="1:7" ht="15.75" customHeight="1">
      <c r="A583" s="14" t="str">
        <f>IF(Data_HSK4!E577="","",Data_HSK4!E577)</f>
        <v>cơ quan (trong cơ thể)</v>
      </c>
      <c r="B583" s="15"/>
      <c r="C583" s="16" t="str">
        <f>IF(OR(A583="",TRIM(B583)=""),"",IF(OR(ISNUMBER(FIND("|"&amp;F583&amp;"|",Data_HSK4!G577)),AND(F583=G583,ISNUMBER(FIND("|"&amp;G583&amp;"|",Data_HSK4!H577)))),"✅","❌"))</f>
        <v/>
      </c>
      <c r="D583" s="17" t="str">
        <f>IF(OR(A583="",$D$5&lt;&gt;"Có"),"",Data_HSK4!B577&amp;"  ("&amp;Data_HSK4!C577&amp;")")</f>
        <v/>
      </c>
      <c r="F583" s="1" t="str">
        <f t="shared" si="4"/>
        <v/>
      </c>
      <c r="G583" s="1" t="str">
        <f t="shared" si="5"/>
        <v/>
      </c>
    </row>
    <row r="584" spans="1:7" ht="15.75" customHeight="1">
      <c r="A584" s="14" t="str">
        <f>IF(Data_HSK4!E578="","",Data_HSK4!E578)</f>
        <v>phía trước</v>
      </c>
      <c r="B584" s="15"/>
      <c r="C584" s="16" t="str">
        <f>IF(OR(A584="",TRIM(B584)=""),"",IF(OR(ISNUMBER(FIND("|"&amp;F584&amp;"|",Data_HSK4!G578)),AND(F584=G584,ISNUMBER(FIND("|"&amp;G584&amp;"|",Data_HSK4!H578)))),"✅","❌"))</f>
        <v/>
      </c>
      <c r="D584" s="17" t="str">
        <f>IF(OR(A584="",$D$5&lt;&gt;"Có"),"",Data_HSK4!B578&amp;"  ("&amp;Data_HSK4!C578&amp;")")</f>
        <v/>
      </c>
      <c r="F584" s="1" t="str">
        <f t="shared" si="4"/>
        <v/>
      </c>
      <c r="G584" s="1" t="str">
        <f t="shared" si="5"/>
        <v/>
      </c>
    </row>
    <row r="585" spans="1:7" ht="15.75" customHeight="1">
      <c r="A585" s="14" t="str">
        <f>IF(Data_HSK4!E579="","",Data_HSK4!E579)</f>
        <v>tiền đồ</v>
      </c>
      <c r="B585" s="15"/>
      <c r="C585" s="16" t="str">
        <f>IF(OR(A585="",TRIM(B585)=""),"",IF(OR(ISNUMBER(FIND("|"&amp;F585&amp;"|",Data_HSK4!G579)),AND(F585=G585,ISNUMBER(FIND("|"&amp;G585&amp;"|",Data_HSK4!H579)))),"✅","❌"))</f>
        <v/>
      </c>
      <c r="D585" s="17" t="str">
        <f>IF(OR(A585="",$D$5&lt;&gt;"Có"),"",Data_HSK4!B579&amp;"  ("&amp;Data_HSK4!C579&amp;")")</f>
        <v/>
      </c>
      <c r="F585" s="1" t="str">
        <f t="shared" si="4"/>
        <v/>
      </c>
      <c r="G585" s="1" t="str">
        <f t="shared" si="5"/>
        <v/>
      </c>
    </row>
    <row r="586" spans="1:7" ht="15.75" customHeight="1">
      <c r="A586" s="14" t="str">
        <f>IF(Data_HSK4!E580="","",Data_HSK4!E580)</f>
        <v>nông, cạn</v>
      </c>
      <c r="B586" s="15"/>
      <c r="C586" s="16" t="str">
        <f>IF(OR(A586="",TRIM(B586)=""),"",IF(OR(ISNUMBER(FIND("|"&amp;F586&amp;"|",Data_HSK4!G580)),AND(F586=G586,ISNUMBER(FIND("|"&amp;G586&amp;"|",Data_HSK4!H580)))),"✅","❌"))</f>
        <v/>
      </c>
      <c r="D586" s="17" t="str">
        <f>IF(OR(A586="",$D$5&lt;&gt;"Có"),"",Data_HSK4!B580&amp;"  ("&amp;Data_HSK4!C580&amp;")")</f>
        <v/>
      </c>
      <c r="F586" s="1" t="str">
        <f t="shared" si="4"/>
        <v/>
      </c>
      <c r="G586" s="1" t="str">
        <f t="shared" si="5"/>
        <v/>
      </c>
    </row>
    <row r="587" spans="1:7" ht="15.75" customHeight="1">
      <c r="A587" s="14" t="str">
        <f>IF(Data_HSK4!E581="","",Data_HSK4!E581)</f>
        <v>sô cô la</v>
      </c>
      <c r="B587" s="15"/>
      <c r="C587" s="16" t="str">
        <f>IF(OR(A587="",TRIM(B587)=""),"",IF(OR(ISNUMBER(FIND("|"&amp;F587&amp;"|",Data_HSK4!G581)),AND(F587=G587,ISNUMBER(FIND("|"&amp;G587&amp;"|",Data_HSK4!H581)))),"✅","❌"))</f>
        <v/>
      </c>
      <c r="D587" s="17" t="str">
        <f>IF(OR(A587="",$D$5&lt;&gt;"Có"),"",Data_HSK4!B581&amp;"  ("&amp;Data_HSK4!C581&amp;")")</f>
        <v/>
      </c>
      <c r="F587" s="1" t="str">
        <f t="shared" si="4"/>
        <v/>
      </c>
      <c r="G587" s="1" t="str">
        <f t="shared" si="5"/>
        <v/>
      </c>
    </row>
    <row r="588" spans="1:7" ht="15.75" customHeight="1">
      <c r="A588" s="14" t="str">
        <f>IF(Data_HSK4!E582="","",Data_HSK4!E582)</f>
        <v>cắt</v>
      </c>
      <c r="B588" s="15"/>
      <c r="C588" s="16" t="str">
        <f>IF(OR(A588="",TRIM(B588)=""),"",IF(OR(ISNUMBER(FIND("|"&amp;F588&amp;"|",Data_HSK4!G582)),AND(F588=G588,ISNUMBER(FIND("|"&amp;G588&amp;"|",Data_HSK4!H582)))),"✅","❌"))</f>
        <v/>
      </c>
      <c r="D588" s="17" t="str">
        <f>IF(OR(A588="",$D$5&lt;&gt;"Có"),"",Data_HSK4!B582&amp;"  ("&amp;Data_HSK4!C582&amp;")")</f>
        <v/>
      </c>
      <c r="F588" s="1" t="str">
        <f t="shared" si="4"/>
        <v/>
      </c>
      <c r="G588" s="1" t="str">
        <f t="shared" si="5"/>
        <v/>
      </c>
    </row>
    <row r="589" spans="1:7" ht="15.75" customHeight="1">
      <c r="A589" s="14" t="str">
        <f>IF(Data_HSK4!E583="","",Data_HSK4!E583)</f>
        <v>thân yêu</v>
      </c>
      <c r="B589" s="15"/>
      <c r="C589" s="16" t="str">
        <f>IF(OR(A589="",TRIM(B589)=""),"",IF(OR(ISNUMBER(FIND("|"&amp;F589&amp;"|",Data_HSK4!G583)),AND(F589=G589,ISNUMBER(FIND("|"&amp;G589&amp;"|",Data_HSK4!H583)))),"✅","❌"))</f>
        <v/>
      </c>
      <c r="D589" s="17" t="str">
        <f>IF(OR(A589="",$D$5&lt;&gt;"Có"),"",Data_HSK4!B583&amp;"  ("&amp;Data_HSK4!C583&amp;")")</f>
        <v/>
      </c>
      <c r="F589" s="1" t="str">
        <f t="shared" si="4"/>
        <v/>
      </c>
      <c r="G589" s="1" t="str">
        <f t="shared" si="5"/>
        <v/>
      </c>
    </row>
    <row r="590" spans="1:7" ht="15.75" customHeight="1">
      <c r="A590" s="14" t="str">
        <f>IF(Data_HSK4!E584="","",Data_HSK4!E584)</f>
        <v>thân mật</v>
      </c>
      <c r="B590" s="15"/>
      <c r="C590" s="16" t="str">
        <f>IF(OR(A590="",TRIM(B590)=""),"",IF(OR(ISNUMBER(FIND("|"&amp;F590&amp;"|",Data_HSK4!G584)),AND(F590=G590,ISNUMBER(FIND("|"&amp;G590&amp;"|",Data_HSK4!H584)))),"✅","❌"))</f>
        <v/>
      </c>
      <c r="D590" s="17" t="str">
        <f>IF(OR(A590="",$D$5&lt;&gt;"Có"),"",Data_HSK4!B584&amp;"  ("&amp;Data_HSK4!C584&amp;")")</f>
        <v/>
      </c>
      <c r="F590" s="1" t="str">
        <f t="shared" si="4"/>
        <v/>
      </c>
      <c r="G590" s="1" t="str">
        <f t="shared" si="5"/>
        <v/>
      </c>
    </row>
    <row r="591" spans="1:7" ht="15.75" customHeight="1">
      <c r="A591" s="14" t="str">
        <f>IF(Data_HSK4!E585="","",Data_HSK4!E585)</f>
        <v>tuổi trẻ</v>
      </c>
      <c r="B591" s="15"/>
      <c r="C591" s="16" t="str">
        <f>IF(OR(A591="",TRIM(B591)=""),"",IF(OR(ISNUMBER(FIND("|"&amp;F591&amp;"|",Data_HSK4!G585)),AND(F591=G591,ISNUMBER(FIND("|"&amp;G591&amp;"|",Data_HSK4!H585)))),"✅","❌"))</f>
        <v/>
      </c>
      <c r="D591" s="17" t="str">
        <f>IF(OR(A591="",$D$5&lt;&gt;"Có"),"",Data_HSK4!B585&amp;"  ("&amp;Data_HSK4!C585&amp;")")</f>
        <v/>
      </c>
      <c r="F591" s="1" t="str">
        <f t="shared" si="4"/>
        <v/>
      </c>
      <c r="G591" s="1" t="str">
        <f t="shared" si="5"/>
        <v/>
      </c>
    </row>
    <row r="592" spans="1:7" ht="15.75" customHeight="1">
      <c r="A592" s="14" t="str">
        <f>IF(Data_HSK4!E586="","",Data_HSK4!E586)</f>
        <v>thoải mái</v>
      </c>
      <c r="B592" s="15"/>
      <c r="C592" s="16" t="str">
        <f>IF(OR(A592="",TRIM(B592)=""),"",IF(OR(ISNUMBER(FIND("|"&amp;F592&amp;"|",Data_HSK4!G586)),AND(F592=G592,ISNUMBER(FIND("|"&amp;G592&amp;"|",Data_HSK4!H586)))),"✅","❌"))</f>
        <v/>
      </c>
      <c r="D592" s="17" t="str">
        <f>IF(OR(A592="",$D$5&lt;&gt;"Có"),"",Data_HSK4!B586&amp;"  ("&amp;Data_HSK4!C586&amp;")")</f>
        <v/>
      </c>
      <c r="F592" s="1" t="str">
        <f t="shared" si="4"/>
        <v/>
      </c>
      <c r="G592" s="1" t="str">
        <f t="shared" si="5"/>
        <v/>
      </c>
    </row>
    <row r="593" spans="1:7" ht="15.75" customHeight="1">
      <c r="A593" s="14" t="str">
        <f>IF(Data_HSK4!E587="","",Data_HSK4!E587)</f>
        <v>dễ dàng</v>
      </c>
      <c r="B593" s="15"/>
      <c r="C593" s="16" t="str">
        <f>IF(OR(A593="",TRIM(B593)=""),"",IF(OR(ISNUMBER(FIND("|"&amp;F593&amp;"|",Data_HSK4!G587)),AND(F593=G593,ISNUMBER(FIND("|"&amp;G593&amp;"|",Data_HSK4!H587)))),"✅","❌"))</f>
        <v/>
      </c>
      <c r="D593" s="17" t="str">
        <f>IF(OR(A593="",$D$5&lt;&gt;"Có"),"",Data_HSK4!B587&amp;"  ("&amp;Data_HSK4!C587&amp;")")</f>
        <v/>
      </c>
      <c r="F593" s="1" t="str">
        <f t="shared" si="4"/>
        <v/>
      </c>
      <c r="G593" s="1" t="str">
        <f t="shared" si="5"/>
        <v/>
      </c>
    </row>
    <row r="594" spans="1:7" ht="15.75" customHeight="1">
      <c r="A594" s="14" t="str">
        <f>IF(Data_HSK4!E588="","",Data_HSK4!E588)</f>
        <v>tỉnh táo</v>
      </c>
      <c r="B594" s="15"/>
      <c r="C594" s="16" t="str">
        <f>IF(OR(A594="",TRIM(B594)=""),"",IF(OR(ISNUMBER(FIND("|"&amp;F594&amp;"|",Data_HSK4!G588)),AND(F594=G594,ISNUMBER(FIND("|"&amp;G594&amp;"|",Data_HSK4!H588)))),"✅","❌"))</f>
        <v/>
      </c>
      <c r="D594" s="17" t="str">
        <f>IF(OR(A594="",$D$5&lt;&gt;"Có"),"",Data_HSK4!B588&amp;"  ("&amp;Data_HSK4!C588&amp;")")</f>
        <v/>
      </c>
      <c r="F594" s="1" t="str">
        <f t="shared" si="4"/>
        <v/>
      </c>
      <c r="G594" s="1" t="str">
        <f t="shared" si="5"/>
        <v/>
      </c>
    </row>
    <row r="595" spans="1:7" ht="15.75" customHeight="1">
      <c r="A595" s="14" t="str">
        <f>IF(Data_HSK4!E589="","",Data_HSK4!E589)</f>
        <v>tình cảnh</v>
      </c>
      <c r="B595" s="15"/>
      <c r="C595" s="16" t="str">
        <f>IF(OR(A595="",TRIM(B595)=""),"",IF(OR(ISNUMBER(FIND("|"&amp;F595&amp;"|",Data_HSK4!G589)),AND(F595=G595,ISNUMBER(FIND("|"&amp;G595&amp;"|",Data_HSK4!H589)))),"✅","❌"))</f>
        <v/>
      </c>
      <c r="D595" s="17" t="str">
        <f>IF(OR(A595="",$D$5&lt;&gt;"Có"),"",Data_HSK4!B589&amp;"  ("&amp;Data_HSK4!C589&amp;")")</f>
        <v/>
      </c>
      <c r="F595" s="1" t="str">
        <f t="shared" si="4"/>
        <v/>
      </c>
      <c r="G595" s="1" t="str">
        <f t="shared" si="5"/>
        <v/>
      </c>
    </row>
    <row r="596" spans="1:7" ht="15.75" customHeight="1">
      <c r="A596" s="14" t="str">
        <f>IF(Data_HSK4!E590="","",Data_HSK4!E590)</f>
        <v>nghèo</v>
      </c>
      <c r="B596" s="15"/>
      <c r="C596" s="16" t="str">
        <f>IF(OR(A596="",TRIM(B596)=""),"",IF(OR(ISNUMBER(FIND("|"&amp;F596&amp;"|",Data_HSK4!G590)),AND(F596=G596,ISNUMBER(FIND("|"&amp;G596&amp;"|",Data_HSK4!H590)))),"✅","❌"))</f>
        <v/>
      </c>
      <c r="D596" s="17" t="str">
        <f>IF(OR(A596="",$D$5&lt;&gt;"Có"),"",Data_HSK4!B590&amp;"  ("&amp;Data_HSK4!C590&amp;")")</f>
        <v/>
      </c>
      <c r="F596" s="1" t="str">
        <f t="shared" si="4"/>
        <v/>
      </c>
      <c r="G596" s="1" t="str">
        <f t="shared" si="5"/>
        <v/>
      </c>
    </row>
    <row r="597" spans="1:7" ht="15.75" customHeight="1">
      <c r="A597" s="14" t="str">
        <f>IF(Data_HSK4!E591="","",Data_HSK4!E591)</f>
        <v>người nghèo</v>
      </c>
      <c r="B597" s="15"/>
      <c r="C597" s="16" t="str">
        <f>IF(OR(A597="",TRIM(B597)=""),"",IF(OR(ISNUMBER(FIND("|"&amp;F597&amp;"|",Data_HSK4!G591)),AND(F597=G597,ISNUMBER(FIND("|"&amp;G597&amp;"|",Data_HSK4!H591)))),"✅","❌"))</f>
        <v/>
      </c>
      <c r="D597" s="17" t="str">
        <f>IF(OR(A597="",$D$5&lt;&gt;"Có"),"",Data_HSK4!B591&amp;"  ("&amp;Data_HSK4!C591&amp;")")</f>
        <v/>
      </c>
      <c r="F597" s="1" t="str">
        <f t="shared" si="4"/>
        <v/>
      </c>
      <c r="G597" s="1" t="str">
        <f t="shared" si="5"/>
        <v/>
      </c>
    </row>
    <row r="598" spans="1:7" ht="15.75" customHeight="1">
      <c r="A598" s="14" t="str">
        <f>IF(Data_HSK4!E592="","",Data_HSK4!E592)</f>
        <v>mùa thu</v>
      </c>
      <c r="B598" s="15"/>
      <c r="C598" s="16" t="str">
        <f>IF(OR(A598="",TRIM(B598)=""),"",IF(OR(ISNUMBER(FIND("|"&amp;F598&amp;"|",Data_HSK4!G592)),AND(F598=G598,ISNUMBER(FIND("|"&amp;G598&amp;"|",Data_HSK4!H592)))),"✅","❌"))</f>
        <v/>
      </c>
      <c r="D598" s="17" t="str">
        <f>IF(OR(A598="",$D$5&lt;&gt;"Có"),"",Data_HSK4!B592&amp;"  ("&amp;Data_HSK4!C592&amp;")")</f>
        <v/>
      </c>
      <c r="F598" s="1" t="str">
        <f t="shared" si="4"/>
        <v/>
      </c>
      <c r="G598" s="1" t="str">
        <f t="shared" si="5"/>
        <v/>
      </c>
    </row>
    <row r="599" spans="1:7" ht="15.75" customHeight="1">
      <c r="A599" s="14" t="str">
        <f>IF(Data_HSK4!E593="","",Data_HSK4!E593)</f>
        <v>xu hướng</v>
      </c>
      <c r="B599" s="15"/>
      <c r="C599" s="16" t="str">
        <f>IF(OR(A599="",TRIM(B599)=""),"",IF(OR(ISNUMBER(FIND("|"&amp;F599&amp;"|",Data_HSK4!G593)),AND(F599=G599,ISNUMBER(FIND("|"&amp;G599&amp;"|",Data_HSK4!H593)))),"✅","❌"))</f>
        <v/>
      </c>
      <c r="D599" s="17" t="str">
        <f>IF(OR(A599="",$D$5&lt;&gt;"Có"),"",Data_HSK4!B593&amp;"  ("&amp;Data_HSK4!C593&amp;")")</f>
        <v/>
      </c>
      <c r="F599" s="1" t="str">
        <f t="shared" si="4"/>
        <v/>
      </c>
      <c r="G599" s="1" t="str">
        <f t="shared" si="5"/>
        <v/>
      </c>
    </row>
    <row r="600" spans="1:7" ht="15.75" customHeight="1">
      <c r="A600" s="14" t="str">
        <f>IF(Data_HSK4!E594="","",Data_HSK4!E594)</f>
        <v>vòng tròn</v>
      </c>
      <c r="B600" s="15"/>
      <c r="C600" s="16" t="str">
        <f>IF(OR(A600="",TRIM(B600)=""),"",IF(OR(ISNUMBER(FIND("|"&amp;F600&amp;"|",Data_HSK4!G594)),AND(F600=G600,ISNUMBER(FIND("|"&amp;G600&amp;"|",Data_HSK4!H594)))),"✅","❌"))</f>
        <v/>
      </c>
      <c r="D600" s="17" t="str">
        <f>IF(OR(A600="",$D$5&lt;&gt;"Có"),"",Data_HSK4!B594&amp;"  ("&amp;Data_HSK4!C594&amp;")")</f>
        <v/>
      </c>
      <c r="F600" s="1" t="str">
        <f t="shared" si="4"/>
        <v/>
      </c>
      <c r="G600" s="1" t="str">
        <f t="shared" si="5"/>
        <v/>
      </c>
    </row>
    <row r="601" spans="1:7" ht="15.75" customHeight="1">
      <c r="A601" s="14" t="str">
        <f>IF(Data_HSK4!E595="","",Data_HSK4!E595)</f>
        <v>quyền lợi</v>
      </c>
      <c r="B601" s="15"/>
      <c r="C601" s="16" t="str">
        <f>IF(OR(A601="",TRIM(B601)=""),"",IF(OR(ISNUMBER(FIND("|"&amp;F601&amp;"|",Data_HSK4!G595)),AND(F601=G601,ISNUMBER(FIND("|"&amp;G601&amp;"|",Data_HSK4!H595)))),"✅","❌"))</f>
        <v/>
      </c>
      <c r="D601" s="17" t="str">
        <f>IF(OR(A601="",$D$5&lt;&gt;"Có"),"",Data_HSK4!B595&amp;"  ("&amp;Data_HSK4!C595&amp;")")</f>
        <v/>
      </c>
      <c r="F601" s="1" t="str">
        <f t="shared" si="4"/>
        <v/>
      </c>
      <c r="G601" s="1" t="str">
        <f t="shared" si="5"/>
        <v/>
      </c>
    </row>
    <row r="602" spans="1:7" ht="15.75" customHeight="1">
      <c r="A602" s="14" t="str">
        <f>IF(Data_HSK4!E596="","",Data_HSK4!E596)</f>
        <v>nhưng, lại (phó từ)</v>
      </c>
      <c r="B602" s="15"/>
      <c r="C602" s="16" t="str">
        <f>IF(OR(A602="",TRIM(B602)=""),"",IF(OR(ISNUMBER(FIND("|"&amp;F602&amp;"|",Data_HSK4!G596)),AND(F602=G602,ISNUMBER(FIND("|"&amp;G602&amp;"|",Data_HSK4!H596)))),"✅","❌"))</f>
        <v/>
      </c>
      <c r="D602" s="17" t="str">
        <f>IF(OR(A602="",$D$5&lt;&gt;"Có"),"",Data_HSK4!B596&amp;"  ("&amp;Data_HSK4!C596&amp;")")</f>
        <v/>
      </c>
      <c r="F602" s="1" t="str">
        <f t="shared" si="4"/>
        <v/>
      </c>
      <c r="G602" s="1" t="str">
        <f t="shared" si="5"/>
        <v/>
      </c>
    </row>
    <row r="603" spans="1:7" ht="15.75" customHeight="1">
      <c r="A603" s="14" t="str">
        <f>IF(Data_HSK4!E597="","",Data_HSK4!E597)</f>
        <v>xác nhận</v>
      </c>
      <c r="B603" s="15"/>
      <c r="C603" s="16" t="str">
        <f>IF(OR(A603="",TRIM(B603)=""),"",IF(OR(ISNUMBER(FIND("|"&amp;F603&amp;"|",Data_HSK4!G597)),AND(F603=G603,ISNUMBER(FIND("|"&amp;G603&amp;"|",Data_HSK4!H597)))),"✅","❌"))</f>
        <v/>
      </c>
      <c r="D603" s="17" t="str">
        <f>IF(OR(A603="",$D$5&lt;&gt;"Có"),"",Data_HSK4!B597&amp;"  ("&amp;Data_HSK4!C597&amp;")")</f>
        <v/>
      </c>
      <c r="F603" s="1" t="str">
        <f t="shared" si="4"/>
        <v/>
      </c>
      <c r="G603" s="1" t="str">
        <f t="shared" si="5"/>
        <v/>
      </c>
    </row>
    <row r="604" spans="1:7" ht="15.75" customHeight="1">
      <c r="A604" s="14" t="str">
        <f>IF(Data_HSK4!E598="","",Data_HSK4!E598)</f>
        <v>tuy nhiên</v>
      </c>
      <c r="B604" s="15"/>
      <c r="C604" s="16" t="str">
        <f>IF(OR(A604="",TRIM(B604)=""),"",IF(OR(ISNUMBER(FIND("|"&amp;F604&amp;"|",Data_HSK4!G598)),AND(F604=G604,ISNUMBER(FIND("|"&amp;G604&amp;"|",Data_HSK4!H598)))),"✅","❌"))</f>
        <v/>
      </c>
      <c r="D604" s="17" t="str">
        <f>IF(OR(A604="",$D$5&lt;&gt;"Có"),"",Data_HSK4!B598&amp;"  ("&amp;Data_HSK4!C598&amp;")")</f>
        <v/>
      </c>
      <c r="F604" s="1" t="str">
        <f t="shared" si="4"/>
        <v/>
      </c>
      <c r="G604" s="1" t="str">
        <f t="shared" si="5"/>
        <v/>
      </c>
    </row>
    <row r="605" spans="1:7" ht="15.75" customHeight="1">
      <c r="A605" s="14" t="str">
        <f>IF(Data_HSK4!E599="","",Data_HSK4!E599)</f>
        <v>nhiên liệu</v>
      </c>
      <c r="B605" s="15"/>
      <c r="C605" s="16" t="str">
        <f>IF(OR(A605="",TRIM(B605)=""),"",IF(OR(ISNUMBER(FIND("|"&amp;F605&amp;"|",Data_HSK4!G599)),AND(F605=G605,ISNUMBER(FIND("|"&amp;G605&amp;"|",Data_HSK4!H599)))),"✅","❌"))</f>
        <v/>
      </c>
      <c r="D605" s="17" t="str">
        <f>IF(OR(A605="",$D$5&lt;&gt;"Có"),"",Data_HSK4!B599&amp;"  ("&amp;Data_HSK4!C599&amp;")")</f>
        <v/>
      </c>
      <c r="F605" s="1" t="str">
        <f t="shared" si="4"/>
        <v/>
      </c>
      <c r="G605" s="1" t="str">
        <f t="shared" si="5"/>
        <v/>
      </c>
    </row>
    <row r="606" spans="1:7" ht="15.75" customHeight="1">
      <c r="A606" s="14" t="str">
        <f>IF(Data_HSK4!E600="","",Data_HSK4!E600)</f>
        <v>cháy</v>
      </c>
      <c r="B606" s="15"/>
      <c r="C606" s="16" t="str">
        <f>IF(OR(A606="",TRIM(B606)=""),"",IF(OR(ISNUMBER(FIND("|"&amp;F606&amp;"|",Data_HSK4!G600)),AND(F606=G606,ISNUMBER(FIND("|"&amp;G606&amp;"|",Data_HSK4!H600)))),"✅","❌"))</f>
        <v/>
      </c>
      <c r="D606" s="17" t="str">
        <f>IF(OR(A606="",$D$5&lt;&gt;"Có"),"",Data_HSK4!B600&amp;"  ("&amp;Data_HSK4!C600&amp;")")</f>
        <v/>
      </c>
      <c r="F606" s="1" t="str">
        <f t="shared" si="4"/>
        <v/>
      </c>
      <c r="G606" s="1" t="str">
        <f t="shared" si="5"/>
        <v/>
      </c>
    </row>
    <row r="607" spans="1:7" ht="15.75" customHeight="1">
      <c r="A607" s="14" t="str">
        <f>IF(Data_HSK4!E601="","",Data_HSK4!E601)</f>
        <v>náo nhiệt</v>
      </c>
      <c r="B607" s="15"/>
      <c r="C607" s="16" t="str">
        <f>IF(OR(A607="",TRIM(B607)=""),"",IF(OR(ISNUMBER(FIND("|"&amp;F607&amp;"|",Data_HSK4!G601)),AND(F607=G607,ISNUMBER(FIND("|"&amp;G607&amp;"|",Data_HSK4!H601)))),"✅","❌"))</f>
        <v/>
      </c>
      <c r="D607" s="17" t="str">
        <f>IF(OR(A607="",$D$5&lt;&gt;"Có"),"",Data_HSK4!B601&amp;"  ("&amp;Data_HSK4!C601&amp;")")</f>
        <v/>
      </c>
      <c r="F607" s="1" t="str">
        <f t="shared" si="4"/>
        <v/>
      </c>
      <c r="G607" s="1" t="str">
        <f t="shared" si="5"/>
        <v/>
      </c>
    </row>
    <row r="608" spans="1:7" ht="15.75" customHeight="1">
      <c r="A608" s="14" t="str">
        <f>IF(Data_HSK4!E602="","",Data_HSK4!E602)</f>
        <v>nhiệt tình</v>
      </c>
      <c r="B608" s="15"/>
      <c r="C608" s="16" t="str">
        <f>IF(OR(A608="",TRIM(B608)=""),"",IF(OR(ISNUMBER(FIND("|"&amp;F608&amp;"|",Data_HSK4!G602)),AND(F608=G608,ISNUMBER(FIND("|"&amp;G608&amp;"|",Data_HSK4!H602)))),"✅","❌"))</f>
        <v/>
      </c>
      <c r="D608" s="17" t="str">
        <f>IF(OR(A608="",$D$5&lt;&gt;"Có"),"",Data_HSK4!B602&amp;"  ("&amp;Data_HSK4!C602&amp;")")</f>
        <v/>
      </c>
      <c r="F608" s="1" t="str">
        <f t="shared" si="4"/>
        <v/>
      </c>
      <c r="G608" s="1" t="str">
        <f t="shared" si="5"/>
        <v/>
      </c>
    </row>
    <row r="609" spans="1:7" ht="15.75" customHeight="1">
      <c r="A609" s="14" t="str">
        <f>IF(Data_HSK4!E603="","",Data_HSK4!E603)</f>
        <v>gia đình (người ta)</v>
      </c>
      <c r="B609" s="15"/>
      <c r="C609" s="16" t="str">
        <f>IF(OR(A609="",TRIM(B609)=""),"",IF(OR(ISNUMBER(FIND("|"&amp;F609&amp;"|",Data_HSK4!G603)),AND(F609=G609,ISNUMBER(FIND("|"&amp;G609&amp;"|",Data_HSK4!H603)))),"✅","❌"))</f>
        <v/>
      </c>
      <c r="D609" s="17" t="str">
        <f>IF(OR(A609="",$D$5&lt;&gt;"Có"),"",Data_HSK4!B603&amp;"  ("&amp;Data_HSK4!C603&amp;")")</f>
        <v/>
      </c>
      <c r="F609" s="1" t="str">
        <f t="shared" si="4"/>
        <v/>
      </c>
      <c r="G609" s="1" t="str">
        <f t="shared" si="5"/>
        <v/>
      </c>
    </row>
    <row r="610" spans="1:7" ht="15.75" customHeight="1">
      <c r="A610" s="14" t="str">
        <f>IF(Data_HSK4!E604="","",Data_HSK4!E604)</f>
        <v>nhật ký</v>
      </c>
      <c r="B610" s="15"/>
      <c r="C610" s="16" t="str">
        <f>IF(OR(A610="",TRIM(B610)=""),"",IF(OR(ISNUMBER(FIND("|"&amp;F610&amp;"|",Data_HSK4!G604)),AND(F610=G610,ISNUMBER(FIND("|"&amp;G610&amp;"|",Data_HSK4!H604)))),"✅","❌"))</f>
        <v/>
      </c>
      <c r="D610" s="17" t="str">
        <f>IF(OR(A610="",$D$5&lt;&gt;"Có"),"",Data_HSK4!B604&amp;"  ("&amp;Data_HSK4!C604&amp;")")</f>
        <v/>
      </c>
      <c r="F610" s="1" t="str">
        <f t="shared" si="4"/>
        <v/>
      </c>
      <c r="G610" s="1" t="str">
        <f t="shared" si="5"/>
        <v/>
      </c>
    </row>
    <row r="611" spans="1:7" ht="15.75" customHeight="1">
      <c r="A611" s="14" t="str">
        <f>IF(Data_HSK4!E605="","",Data_HSK4!E605)</f>
        <v>lịch</v>
      </c>
      <c r="B611" s="15"/>
      <c r="C611" s="16" t="str">
        <f>IF(OR(A611="",TRIM(B611)=""),"",IF(OR(ISNUMBER(FIND("|"&amp;F611&amp;"|",Data_HSK4!G605)),AND(F611=G611,ISNUMBER(FIND("|"&amp;G611&amp;"|",Data_HSK4!H605)))),"✅","❌"))</f>
        <v/>
      </c>
      <c r="D611" s="17" t="str">
        <f>IF(OR(A611="",$D$5&lt;&gt;"Có"),"",Data_HSK4!B605&amp;"  ("&amp;Data_HSK4!C605&amp;")")</f>
        <v/>
      </c>
      <c r="F611" s="1" t="str">
        <f t="shared" si="4"/>
        <v/>
      </c>
      <c r="G611" s="1" t="str">
        <f t="shared" si="5"/>
        <v/>
      </c>
    </row>
    <row r="612" spans="1:7" ht="15.75" customHeight="1">
      <c r="A612" s="14" t="str">
        <f>IF(Data_HSK4!E606="","",Data_HSK4!E606)</f>
        <v>ngày nay</v>
      </c>
      <c r="B612" s="15"/>
      <c r="C612" s="16" t="str">
        <f>IF(OR(A612="",TRIM(B612)=""),"",IF(OR(ISNUMBER(FIND("|"&amp;F612&amp;"|",Data_HSK4!G606)),AND(F612=G612,ISNUMBER(FIND("|"&amp;G612&amp;"|",Data_HSK4!H606)))),"✅","❌"))</f>
        <v/>
      </c>
      <c r="D612" s="17" t="str">
        <f>IF(OR(A612="",$D$5&lt;&gt;"Có"),"",Data_HSK4!B606&amp;"  ("&amp;Data_HSK4!C606&amp;")")</f>
        <v/>
      </c>
      <c r="F612" s="1" t="str">
        <f t="shared" si="4"/>
        <v/>
      </c>
      <c r="G612" s="1" t="str">
        <f t="shared" si="5"/>
        <v/>
      </c>
    </row>
    <row r="613" spans="1:7" ht="15.75" customHeight="1">
      <c r="A613" s="14" t="str">
        <f>IF(Data_HSK4!E607="","",Data_HSK4!E607)</f>
        <v>yếu</v>
      </c>
      <c r="B613" s="15"/>
      <c r="C613" s="16" t="str">
        <f>IF(OR(A613="",TRIM(B613)=""),"",IF(OR(ISNUMBER(FIND("|"&amp;F613&amp;"|",Data_HSK4!G607)),AND(F613=G613,ISNUMBER(FIND("|"&amp;G613&amp;"|",Data_HSK4!H607)))),"✅","❌"))</f>
        <v/>
      </c>
      <c r="D613" s="17" t="str">
        <f>IF(OR(A613="",$D$5&lt;&gt;"Có"),"",Data_HSK4!B607&amp;"  ("&amp;Data_HSK4!C607&amp;")")</f>
        <v/>
      </c>
      <c r="F613" s="1" t="str">
        <f t="shared" si="4"/>
        <v/>
      </c>
      <c r="G613" s="1" t="str">
        <f t="shared" si="5"/>
        <v/>
      </c>
    </row>
    <row r="614" spans="1:7" ht="15.75" customHeight="1">
      <c r="A614" s="14" t="str">
        <f>IF(Data_HSK4!E608="","",Data_HSK4!E608)</f>
        <v>cái ô</v>
      </c>
      <c r="B614" s="15"/>
      <c r="C614" s="16" t="str">
        <f>IF(OR(A614="",TRIM(B614)=""),"",IF(OR(ISNUMBER(FIND("|"&amp;F614&amp;"|",Data_HSK4!G608)),AND(F614=G614,ISNUMBER(FIND("|"&amp;G614&amp;"|",Data_HSK4!H608)))),"✅","❌"))</f>
        <v/>
      </c>
      <c r="D614" s="17" t="str">
        <f>IF(OR(A614="",$D$5&lt;&gt;"Có"),"",Data_HSK4!B608&amp;"  ("&amp;Data_HSK4!C608&amp;")")</f>
        <v/>
      </c>
      <c r="F614" s="1" t="str">
        <f t="shared" si="4"/>
        <v/>
      </c>
      <c r="G614" s="1" t="str">
        <f t="shared" si="5"/>
        <v/>
      </c>
    </row>
    <row r="615" spans="1:7" ht="15.75" customHeight="1">
      <c r="A615" s="14" t="str">
        <f>IF(Data_HSK4!E609="","",Data_HSK4!E609)</f>
        <v>giải tán, phân tán</v>
      </c>
      <c r="B615" s="15"/>
      <c r="C615" s="16" t="str">
        <f>IF(OR(A615="",TRIM(B615)=""),"",IF(OR(ISNUMBER(FIND("|"&amp;F615&amp;"|",Data_HSK4!G609)),AND(F615=G615,ISNUMBER(FIND("|"&amp;G615&amp;"|",Data_HSK4!H609)))),"✅","❌"))</f>
        <v/>
      </c>
      <c r="D615" s="17" t="str">
        <f>IF(OR(A615="",$D$5&lt;&gt;"Có"),"",Data_HSK4!B609&amp;"  ("&amp;Data_HSK4!C609&amp;")")</f>
        <v/>
      </c>
      <c r="F615" s="1" t="str">
        <f t="shared" si="4"/>
        <v/>
      </c>
      <c r="G615" s="1" t="str">
        <f t="shared" si="5"/>
        <v/>
      </c>
    </row>
    <row r="616" spans="1:7" ht="15.75" customHeight="1">
      <c r="A616" s="14" t="str">
        <f>IF(Data_HSK4!E610="","",Data_HSK4!E610)</f>
        <v>quét</v>
      </c>
      <c r="B616" s="15"/>
      <c r="C616" s="16" t="str">
        <f>IF(OR(A616="",TRIM(B616)=""),"",IF(OR(ISNUMBER(FIND("|"&amp;F616&amp;"|",Data_HSK4!G610)),AND(F616=G616,ISNUMBER(FIND("|"&amp;G616&amp;"|",Data_HSK4!H610)))),"✅","❌"))</f>
        <v/>
      </c>
      <c r="D616" s="17" t="str">
        <f>IF(OR(A616="",$D$5&lt;&gt;"Có"),"",Data_HSK4!B610&amp;"  ("&amp;Data_HSK4!C610&amp;")")</f>
        <v/>
      </c>
      <c r="F616" s="1" t="str">
        <f t="shared" si="4"/>
        <v/>
      </c>
      <c r="G616" s="1" t="str">
        <f t="shared" si="5"/>
        <v/>
      </c>
    </row>
    <row r="617" spans="1:7" ht="15.75" customHeight="1">
      <c r="A617" s="14" t="str">
        <f>IF(Data_HSK4!E611="","",Data_HSK4!E611)</f>
        <v>màu sắc</v>
      </c>
      <c r="B617" s="15"/>
      <c r="C617" s="16" t="str">
        <f>IF(OR(A617="",TRIM(B617)=""),"",IF(OR(ISNUMBER(FIND("|"&amp;F617&amp;"|",Data_HSK4!G611)),AND(F617=G617,ISNUMBER(FIND("|"&amp;G617&amp;"|",Data_HSK4!H611)))),"✅","❌"))</f>
        <v/>
      </c>
      <c r="D617" s="17" t="str">
        <f>IF(OR(A617="",$D$5&lt;&gt;"Có"),"",Data_HSK4!B611&amp;"  ("&amp;Data_HSK4!C611&amp;")")</f>
        <v/>
      </c>
      <c r="F617" s="1" t="str">
        <f t="shared" si="4"/>
        <v/>
      </c>
      <c r="G617" s="1" t="str">
        <f t="shared" si="5"/>
        <v/>
      </c>
    </row>
    <row r="618" spans="1:7" ht="15.75" customHeight="1">
      <c r="A618" s="14" t="str">
        <f>IF(Data_HSK4!E612="","",Data_HSK4!E612)</f>
        <v>màu sắc</v>
      </c>
      <c r="B618" s="15"/>
      <c r="C618" s="16" t="str">
        <f>IF(OR(A618="",TRIM(B618)=""),"",IF(OR(ISNUMBER(FIND("|"&amp;F618&amp;"|",Data_HSK4!G612)),AND(F618=G618,ISNUMBER(FIND("|"&amp;G618&amp;"|",Data_HSK4!H612)))),"✅","❌"))</f>
        <v/>
      </c>
      <c r="D618" s="17" t="str">
        <f>IF(OR(A618="",$D$5&lt;&gt;"Có"),"",Data_HSK4!B612&amp;"  ("&amp;Data_HSK4!C612&amp;")")</f>
        <v/>
      </c>
      <c r="F618" s="1" t="str">
        <f t="shared" si="4"/>
        <v/>
      </c>
      <c r="G618" s="1" t="str">
        <f t="shared" si="5"/>
        <v/>
      </c>
    </row>
    <row r="619" spans="1:7" ht="15.75" customHeight="1">
      <c r="A619" s="14" t="str">
        <f>IF(Data_HSK4!E613="","",Data_HSK4!E613)</f>
        <v>rừng</v>
      </c>
      <c r="B619" s="15"/>
      <c r="C619" s="16" t="str">
        <f>IF(OR(A619="",TRIM(B619)=""),"",IF(OR(ISNUMBER(FIND("|"&amp;F619&amp;"|",Data_HSK4!G613)),AND(F619=G619,ISNUMBER(FIND("|"&amp;G619&amp;"|",Data_HSK4!H613)))),"✅","❌"))</f>
        <v/>
      </c>
      <c r="D619" s="17" t="str">
        <f>IF(OR(A619="",$D$5&lt;&gt;"Có"),"",Data_HSK4!B613&amp;"  ("&amp;Data_HSK4!C613&amp;")")</f>
        <v/>
      </c>
      <c r="F619" s="1" t="str">
        <f t="shared" si="4"/>
        <v/>
      </c>
      <c r="G619" s="1" t="str">
        <f t="shared" si="5"/>
        <v/>
      </c>
    </row>
    <row r="620" spans="1:7" ht="15.75" customHeight="1">
      <c r="A620" s="14" t="str">
        <f>IF(Data_HSK4!E614="","",Data_HSK4!E614)</f>
        <v>phơi nắng</v>
      </c>
      <c r="B620" s="15"/>
      <c r="C620" s="16" t="str">
        <f>IF(OR(A620="",TRIM(B620)=""),"",IF(OR(ISNUMBER(FIND("|"&amp;F620&amp;"|",Data_HSK4!G614)),AND(F620=G620,ISNUMBER(FIND("|"&amp;G620&amp;"|",Data_HSK4!H614)))),"✅","❌"))</f>
        <v/>
      </c>
      <c r="D620" s="17" t="str">
        <f>IF(OR(A620="",$D$5&lt;&gt;"Có"),"",Data_HSK4!B614&amp;"  ("&amp;Data_HSK4!C614&amp;")")</f>
        <v/>
      </c>
      <c r="F620" s="1" t="str">
        <f t="shared" si="4"/>
        <v/>
      </c>
      <c r="G620" s="1" t="str">
        <f t="shared" si="5"/>
        <v/>
      </c>
    </row>
    <row r="621" spans="1:7" ht="15.75" customHeight="1">
      <c r="A621" s="14" t="str">
        <f>IF(Data_HSK4!E615="","",Data_HSK4!E615)</f>
        <v>lấp lánh, lóe lên</v>
      </c>
      <c r="B621" s="15"/>
      <c r="C621" s="16" t="str">
        <f>IF(OR(A621="",TRIM(B621)=""),"",IF(OR(ISNUMBER(FIND("|"&amp;F621&amp;"|",Data_HSK4!G615)),AND(F621=G621,ISNUMBER(FIND("|"&amp;G621&amp;"|",Data_HSK4!H615)))),"✅","❌"))</f>
        <v/>
      </c>
      <c r="D621" s="17" t="str">
        <f>IF(OR(A621="",$D$5&lt;&gt;"Có"),"",Data_HSK4!B615&amp;"  ("&amp;Data_HSK4!C615&amp;")")</f>
        <v/>
      </c>
      <c r="F621" s="1" t="str">
        <f t="shared" si="4"/>
        <v/>
      </c>
      <c r="G621" s="1" t="str">
        <f t="shared" si="5"/>
        <v/>
      </c>
    </row>
    <row r="622" spans="1:7" ht="15.75" customHeight="1">
      <c r="A622" s="14" t="str">
        <f>IF(Data_HSK4!E616="","",Data_HSK4!E616)</f>
        <v>tia chớp</v>
      </c>
      <c r="B622" s="15"/>
      <c r="C622" s="16" t="str">
        <f>IF(OR(A622="",TRIM(B622)=""),"",IF(OR(ISNUMBER(FIND("|"&amp;F622&amp;"|",Data_HSK4!G616)),AND(F622=G622,ISNUMBER(FIND("|"&amp;G622&amp;"|",Data_HSK4!H616)))),"✅","❌"))</f>
        <v/>
      </c>
      <c r="D622" s="17" t="str">
        <f>IF(OR(A622="",$D$5&lt;&gt;"Có"),"",Data_HSK4!B616&amp;"  ("&amp;Data_HSK4!C616&amp;")")</f>
        <v/>
      </c>
      <c r="F622" s="1" t="str">
        <f t="shared" si="4"/>
        <v/>
      </c>
      <c r="G622" s="1" t="str">
        <f t="shared" si="5"/>
        <v/>
      </c>
    </row>
    <row r="623" spans="1:7" ht="15.75" customHeight="1">
      <c r="A623" s="14" t="str">
        <f>IF(Data_HSK4!E617="","",Data_HSK4!E617)</f>
        <v>hiền lành</v>
      </c>
      <c r="B623" s="15"/>
      <c r="C623" s="16" t="str">
        <f>IF(OR(A623="",TRIM(B623)=""),"",IF(OR(ISNUMBER(FIND("|"&amp;F623&amp;"|",Data_HSK4!G617)),AND(F623=G623,ISNUMBER(FIND("|"&amp;G623&amp;"|",Data_HSK4!H617)))),"✅","❌"))</f>
        <v/>
      </c>
      <c r="D623" s="17" t="str">
        <f>IF(OR(A623="",$D$5&lt;&gt;"Có"),"",Data_HSK4!B617&amp;"  ("&amp;Data_HSK4!C617&amp;")")</f>
        <v/>
      </c>
      <c r="F623" s="1" t="str">
        <f t="shared" si="4"/>
        <v/>
      </c>
      <c r="G623" s="1" t="str">
        <f t="shared" si="5"/>
        <v/>
      </c>
    </row>
    <row r="624" spans="1:7" ht="15.75" customHeight="1">
      <c r="A624" s="14" t="str">
        <f>IF(Data_HSK4!E618="","",Data_HSK4!E618)</f>
        <v>giỏi về</v>
      </c>
      <c r="B624" s="15"/>
      <c r="C624" s="16" t="str">
        <f>IF(OR(A624="",TRIM(B624)=""),"",IF(OR(ISNUMBER(FIND("|"&amp;F624&amp;"|",Data_HSK4!G618)),AND(F624=G624,ISNUMBER(FIND("|"&amp;G624&amp;"|",Data_HSK4!H618)))),"✅","❌"))</f>
        <v/>
      </c>
      <c r="D624" s="17" t="str">
        <f>IF(OR(A624="",$D$5&lt;&gt;"Có"),"",Data_HSK4!B618&amp;"  ("&amp;Data_HSK4!C618&amp;")")</f>
        <v/>
      </c>
      <c r="F624" s="1" t="str">
        <f t="shared" si="4"/>
        <v/>
      </c>
      <c r="G624" s="1" t="str">
        <f t="shared" si="5"/>
        <v/>
      </c>
    </row>
    <row r="625" spans="1:7" ht="15.75" customHeight="1">
      <c r="A625" s="14" t="str">
        <f>IF(Data_HSK4!E619="","",Data_HSK4!E619)</f>
        <v>tổn thương</v>
      </c>
      <c r="B625" s="15"/>
      <c r="C625" s="16" t="str">
        <f>IF(OR(A625="",TRIM(B625)=""),"",IF(OR(ISNUMBER(FIND("|"&amp;F625&amp;"|",Data_HSK4!G619)),AND(F625=G625,ISNUMBER(FIND("|"&amp;G625&amp;"|",Data_HSK4!H619)))),"✅","❌"))</f>
        <v/>
      </c>
      <c r="D625" s="17" t="str">
        <f>IF(OR(A625="",$D$5&lt;&gt;"Có"),"",Data_HSK4!B619&amp;"  ("&amp;Data_HSK4!C619&amp;")")</f>
        <v/>
      </c>
      <c r="F625" s="1" t="str">
        <f t="shared" si="4"/>
        <v/>
      </c>
      <c r="G625" s="1" t="str">
        <f t="shared" si="5"/>
        <v/>
      </c>
    </row>
    <row r="626" spans="1:7" ht="15.75" customHeight="1">
      <c r="A626" s="14" t="str">
        <f>IF(Data_HSK4!E620="","",Data_HSK4!E620)</f>
        <v>thương vụ</v>
      </c>
      <c r="B626" s="15"/>
      <c r="C626" s="16" t="str">
        <f>IF(OR(A626="",TRIM(B626)=""),"",IF(OR(ISNUMBER(FIND("|"&amp;F626&amp;"|",Data_HSK4!G620)),AND(F626=G626,ISNUMBER(FIND("|"&amp;G626&amp;"|",Data_HSK4!H620)))),"✅","❌"))</f>
        <v/>
      </c>
      <c r="D626" s="17" t="str">
        <f>IF(OR(A626="",$D$5&lt;&gt;"Có"),"",Data_HSK4!B620&amp;"  ("&amp;Data_HSK4!C620&amp;")")</f>
        <v/>
      </c>
      <c r="F626" s="1" t="str">
        <f t="shared" si="4"/>
        <v/>
      </c>
      <c r="G626" s="1" t="str">
        <f t="shared" si="5"/>
        <v/>
      </c>
    </row>
    <row r="627" spans="1:7" ht="15.75" customHeight="1">
      <c r="A627" s="14" t="str">
        <f>IF(Data_HSK4!E621="","",Data_HSK4!E621)</f>
        <v>thưởng</v>
      </c>
      <c r="B627" s="15"/>
      <c r="C627" s="16" t="str">
        <f>IF(OR(A627="",TRIM(B627)=""),"",IF(OR(ISNUMBER(FIND("|"&amp;F627&amp;"|",Data_HSK4!G621)),AND(F627=G627,ISNUMBER(FIND("|"&amp;G627&amp;"|",Data_HSK4!H621)))),"✅","❌"))</f>
        <v/>
      </c>
      <c r="D627" s="17" t="str">
        <f>IF(OR(A627="",$D$5&lt;&gt;"Có"),"",Data_HSK4!B621&amp;"  ("&amp;Data_HSK4!C621&amp;")")</f>
        <v/>
      </c>
      <c r="F627" s="1" t="str">
        <f t="shared" si="4"/>
        <v/>
      </c>
      <c r="G627" s="1" t="str">
        <f t="shared" si="5"/>
        <v/>
      </c>
    </row>
    <row r="628" spans="1:7" ht="15.75" customHeight="1">
      <c r="A628" s="14" t="str">
        <f>IF(Data_HSK4!E622="","",Data_HSK4!E622)</f>
        <v>tháng trước</v>
      </c>
      <c r="B628" s="15"/>
      <c r="C628" s="16" t="str">
        <f>IF(OR(A628="",TRIM(B628)=""),"",IF(OR(ISNUMBER(FIND("|"&amp;F628&amp;"|",Data_HSK4!G622)),AND(F628=G628,ISNUMBER(FIND("|"&amp;G628&amp;"|",Data_HSK4!H622)))),"✅","❌"))</f>
        <v/>
      </c>
      <c r="D628" s="17" t="str">
        <f>IF(OR(A628="",$D$5&lt;&gt;"Có"),"",Data_HSK4!B622&amp;"  ("&amp;Data_HSK4!C622&amp;")")</f>
        <v/>
      </c>
      <c r="F628" s="1" t="str">
        <f t="shared" si="4"/>
        <v/>
      </c>
      <c r="G628" s="1" t="str">
        <f t="shared" si="5"/>
        <v/>
      </c>
    </row>
    <row r="629" spans="1:7" ht="15.75" customHeight="1">
      <c r="A629" s="14" t="str">
        <f>IF(Data_HSK4!E623="","",Data_HSK4!E623)</f>
        <v>lên lầu</v>
      </c>
      <c r="B629" s="15"/>
      <c r="C629" s="16" t="str">
        <f>IF(OR(A629="",TRIM(B629)=""),"",IF(OR(ISNUMBER(FIND("|"&amp;F629&amp;"|",Data_HSK4!G623)),AND(F629=G629,ISNUMBER(FIND("|"&amp;G629&amp;"|",Data_HSK4!H623)))),"✅","❌"))</f>
        <v/>
      </c>
      <c r="D629" s="17" t="str">
        <f>IF(OR(A629="",$D$5&lt;&gt;"Có"),"",Data_HSK4!B623&amp;"  ("&amp;Data_HSK4!C623&amp;")")</f>
        <v/>
      </c>
      <c r="F629" s="1" t="str">
        <f t="shared" si="4"/>
        <v/>
      </c>
      <c r="G629" s="1" t="str">
        <f t="shared" si="5"/>
        <v/>
      </c>
    </row>
    <row r="630" spans="1:7" ht="15.75" customHeight="1">
      <c r="A630" s="14" t="str">
        <f>IF(Data_HSK4!E624="","",Data_HSK4!E624)</f>
        <v>gõ cửa, đến tận nơi</v>
      </c>
      <c r="B630" s="15"/>
      <c r="C630" s="16" t="str">
        <f>IF(OR(A630="",TRIM(B630)=""),"",IF(OR(ISNUMBER(FIND("|"&amp;F630&amp;"|",Data_HSK4!G624)),AND(F630=G630,ISNUMBER(FIND("|"&amp;G630&amp;"|",Data_HSK4!H624)))),"✅","❌"))</f>
        <v/>
      </c>
      <c r="D630" s="17" t="str">
        <f>IF(OR(A630="",$D$5&lt;&gt;"Có"),"",Data_HSK4!B624&amp;"  ("&amp;Data_HSK4!C624&amp;")")</f>
        <v/>
      </c>
      <c r="F630" s="1" t="str">
        <f t="shared" si="4"/>
        <v/>
      </c>
      <c r="G630" s="1" t="str">
        <f t="shared" si="5"/>
        <v/>
      </c>
    </row>
    <row r="631" spans="1:7" ht="15.75" customHeight="1">
      <c r="A631" s="14" t="str">
        <f>IF(Data_HSK4!E625="","",Data_HSK4!E625)</f>
        <v>nấu, đốt, sốt</v>
      </c>
      <c r="B631" s="15"/>
      <c r="C631" s="16" t="str">
        <f>IF(OR(A631="",TRIM(B631)=""),"",IF(OR(ISNUMBER(FIND("|"&amp;F631&amp;"|",Data_HSK4!G625)),AND(F631=G631,ISNUMBER(FIND("|"&amp;G631&amp;"|",Data_HSK4!H625)))),"✅","❌"))</f>
        <v/>
      </c>
      <c r="D631" s="17" t="str">
        <f>IF(OR(A631="",$D$5&lt;&gt;"Có"),"",Data_HSK4!B625&amp;"  ("&amp;Data_HSK4!C625&amp;")")</f>
        <v/>
      </c>
      <c r="F631" s="1" t="str">
        <f t="shared" si="4"/>
        <v/>
      </c>
      <c r="G631" s="1" t="str">
        <f t="shared" si="5"/>
        <v/>
      </c>
    </row>
    <row r="632" spans="1:7" ht="15.75" customHeight="1">
      <c r="A632" s="14" t="str">
        <f>IF(Data_HSK4!E626="","",Data_HSK4!E626)</f>
        <v>thiết bị</v>
      </c>
      <c r="B632" s="15"/>
      <c r="C632" s="16" t="str">
        <f>IF(OR(A632="",TRIM(B632)=""),"",IF(OR(ISNUMBER(FIND("|"&amp;F632&amp;"|",Data_HSK4!G626)),AND(F632=G632,ISNUMBER(FIND("|"&amp;G632&amp;"|",Data_HSK4!H626)))),"✅","❌"))</f>
        <v/>
      </c>
      <c r="D632" s="17" t="str">
        <f>IF(OR(A632="",$D$5&lt;&gt;"Có"),"",Data_HSK4!B626&amp;"  ("&amp;Data_HSK4!C626&amp;")")</f>
        <v/>
      </c>
      <c r="F632" s="1" t="str">
        <f t="shared" si="4"/>
        <v/>
      </c>
      <c r="G632" s="1" t="str">
        <f t="shared" si="5"/>
        <v/>
      </c>
    </row>
    <row r="633" spans="1:7" ht="15.75" customHeight="1">
      <c r="A633" s="14" t="str">
        <f>IF(Data_HSK4!E627="","",Data_HSK4!E627)</f>
        <v>thiết lập</v>
      </c>
      <c r="B633" s="15"/>
      <c r="C633" s="16" t="str">
        <f>IF(OR(A633="",TRIM(B633)=""),"",IF(OR(ISNUMBER(FIND("|"&amp;F633&amp;"|",Data_HSK4!G627)),AND(F633=G633,ISNUMBER(FIND("|"&amp;G633&amp;"|",Data_HSK4!H627)))),"✅","❌"))</f>
        <v/>
      </c>
      <c r="D633" s="17" t="str">
        <f>IF(OR(A633="",$D$5&lt;&gt;"Có"),"",Data_HSK4!B627&amp;"  ("&amp;Data_HSK4!C627&amp;")")</f>
        <v/>
      </c>
      <c r="F633" s="1" t="str">
        <f t="shared" si="4"/>
        <v/>
      </c>
      <c r="G633" s="1" t="str">
        <f t="shared" si="5"/>
        <v/>
      </c>
    </row>
    <row r="634" spans="1:7" ht="15.75" customHeight="1">
      <c r="A634" s="14" t="str">
        <f>IF(Data_HSK4!E628="","",Data_HSK4!E628)</f>
        <v>nộp đơn</v>
      </c>
      <c r="B634" s="15"/>
      <c r="C634" s="16" t="str">
        <f>IF(OR(A634="",TRIM(B634)=""),"",IF(OR(ISNUMBER(FIND("|"&amp;F634&amp;"|",Data_HSK4!G628)),AND(F634=G634,ISNUMBER(FIND("|"&amp;G634&amp;"|",Data_HSK4!H628)))),"✅","❌"))</f>
        <v/>
      </c>
      <c r="D634" s="17" t="str">
        <f>IF(OR(A634="",$D$5&lt;&gt;"Có"),"",Data_HSK4!B628&amp;"  ("&amp;Data_HSK4!C628&amp;")")</f>
        <v/>
      </c>
      <c r="F634" s="1" t="str">
        <f t="shared" si="4"/>
        <v/>
      </c>
      <c r="G634" s="1" t="str">
        <f t="shared" si="5"/>
        <v/>
      </c>
    </row>
    <row r="635" spans="1:7" ht="15.75" customHeight="1">
      <c r="A635" s="14" t="str">
        <f>IF(Data_HSK4!E629="","",Data_HSK4!E629)</f>
        <v>vóc dáng</v>
      </c>
      <c r="B635" s="15"/>
      <c r="C635" s="16" t="str">
        <f>IF(OR(A635="",TRIM(B635)=""),"",IF(OR(ISNUMBER(FIND("|"&amp;F635&amp;"|",Data_HSK4!G629)),AND(F635=G635,ISNUMBER(FIND("|"&amp;G635&amp;"|",Data_HSK4!H629)))),"✅","❌"))</f>
        <v/>
      </c>
      <c r="D635" s="17" t="str">
        <f>IF(OR(A635="",$D$5&lt;&gt;"Có"),"",Data_HSK4!B629&amp;"  ("&amp;Data_HSK4!C629&amp;")")</f>
        <v/>
      </c>
      <c r="F635" s="1" t="str">
        <f t="shared" si="4"/>
        <v/>
      </c>
      <c r="G635" s="1" t="str">
        <f t="shared" si="5"/>
        <v/>
      </c>
    </row>
    <row r="636" spans="1:7" ht="15.75" customHeight="1">
      <c r="A636" s="14" t="str">
        <f>IF(Data_HSK4!E630="","",Data_HSK4!E630)</f>
        <v>thân phận</v>
      </c>
      <c r="B636" s="15"/>
      <c r="C636" s="16" t="str">
        <f>IF(OR(A636="",TRIM(B636)=""),"",IF(OR(ISNUMBER(FIND("|"&amp;F636&amp;"|",Data_HSK4!G630)),AND(F636=G636,ISNUMBER(FIND("|"&amp;G636&amp;"|",Data_HSK4!H630)))),"✅","❌"))</f>
        <v/>
      </c>
      <c r="D636" s="17" t="str">
        <f>IF(OR(A636="",$D$5&lt;&gt;"Có"),"",Data_HSK4!B630&amp;"  ("&amp;Data_HSK4!C630&amp;")")</f>
        <v/>
      </c>
      <c r="F636" s="1" t="str">
        <f t="shared" si="4"/>
        <v/>
      </c>
      <c r="G636" s="1" t="str">
        <f t="shared" si="5"/>
        <v/>
      </c>
    </row>
    <row r="637" spans="1:7" ht="15.75" customHeight="1">
      <c r="A637" s="14" t="str">
        <f>IF(Data_HSK4!E631="","",Data_HSK4!E631)</f>
        <v>chiều cao</v>
      </c>
      <c r="B637" s="15"/>
      <c r="C637" s="16" t="str">
        <f>IF(OR(A637="",TRIM(B637)=""),"",IF(OR(ISNUMBER(FIND("|"&amp;F637&amp;"|",Data_HSK4!G631)),AND(F637=G637,ISNUMBER(FIND("|"&amp;G637&amp;"|",Data_HSK4!H631)))),"✅","❌"))</f>
        <v/>
      </c>
      <c r="D637" s="17" t="str">
        <f>IF(OR(A637="",$D$5&lt;&gt;"Có"),"",Data_HSK4!B631&amp;"  ("&amp;Data_HSK4!C631&amp;")")</f>
        <v/>
      </c>
      <c r="F637" s="1" t="str">
        <f t="shared" si="4"/>
        <v/>
      </c>
      <c r="G637" s="1" t="str">
        <f t="shared" si="5"/>
        <v/>
      </c>
    </row>
    <row r="638" spans="1:7" ht="15.75" customHeight="1">
      <c r="A638" s="14" t="str">
        <f>IF(Data_HSK4!E632="","",Data_HSK4!E632)</f>
        <v>sâu sắc</v>
      </c>
      <c r="B638" s="15"/>
      <c r="C638" s="16" t="str">
        <f>IF(OR(A638="",TRIM(B638)=""),"",IF(OR(ISNUMBER(FIND("|"&amp;F638&amp;"|",Data_HSK4!G632)),AND(F638=G638,ISNUMBER(FIND("|"&amp;G638&amp;"|",Data_HSK4!H632)))),"✅","❌"))</f>
        <v/>
      </c>
      <c r="D638" s="17" t="str">
        <f>IF(OR(A638="",$D$5&lt;&gt;"Có"),"",Data_HSK4!B632&amp;"  ("&amp;Data_HSK4!C632&amp;")")</f>
        <v/>
      </c>
      <c r="F638" s="1" t="str">
        <f t="shared" si="4"/>
        <v/>
      </c>
      <c r="G638" s="1" t="str">
        <f t="shared" si="5"/>
        <v/>
      </c>
    </row>
    <row r="639" spans="1:7" ht="15.75" customHeight="1">
      <c r="A639" s="14" t="str">
        <f>IF(Data_HSK4!E633="","",Data_HSK4!E633)</f>
        <v>thần thoại</v>
      </c>
      <c r="B639" s="15"/>
      <c r="C639" s="16" t="str">
        <f>IF(OR(A639="",TRIM(B639)=""),"",IF(OR(ISNUMBER(FIND("|"&amp;F639&amp;"|",Data_HSK4!G633)),AND(F639=G639,ISNUMBER(FIND("|"&amp;G639&amp;"|",Data_HSK4!H633)))),"✅","❌"))</f>
        <v/>
      </c>
      <c r="D639" s="17" t="str">
        <f>IF(OR(A639="",$D$5&lt;&gt;"Có"),"",Data_HSK4!B633&amp;"  ("&amp;Data_HSK4!C633&amp;")")</f>
        <v/>
      </c>
      <c r="F639" s="1" t="str">
        <f t="shared" si="4"/>
        <v/>
      </c>
      <c r="G639" s="1" t="str">
        <f t="shared" si="5"/>
        <v/>
      </c>
    </row>
    <row r="640" spans="1:7" ht="15.75" customHeight="1">
      <c r="A640" s="14" t="str">
        <f>IF(Data_HSK4!E634="","",Data_HSK4!E634)</f>
        <v>huyền bí</v>
      </c>
      <c r="B640" s="15"/>
      <c r="C640" s="16" t="str">
        <f>IF(OR(A640="",TRIM(B640)=""),"",IF(OR(ISNUMBER(FIND("|"&amp;F640&amp;"|",Data_HSK4!G634)),AND(F640=G640,ISNUMBER(FIND("|"&amp;G640&amp;"|",Data_HSK4!H634)))),"✅","❌"))</f>
        <v/>
      </c>
      <c r="D640" s="17" t="str">
        <f>IF(OR(A640="",$D$5&lt;&gt;"Có"),"",Data_HSK4!B634&amp;"  ("&amp;Data_HSK4!C634&amp;")")</f>
        <v/>
      </c>
      <c r="F640" s="1" t="str">
        <f t="shared" si="4"/>
        <v/>
      </c>
      <c r="G640" s="1" t="str">
        <f t="shared" si="5"/>
        <v/>
      </c>
    </row>
    <row r="641" spans="1:7" ht="15.75" customHeight="1">
      <c r="A641" s="14" t="str">
        <f>IF(Data_HSK4!E635="","",Data_HSK4!E635)</f>
        <v>thậm chí</v>
      </c>
      <c r="B641" s="15"/>
      <c r="C641" s="16" t="str">
        <f>IF(OR(A641="",TRIM(B641)=""),"",IF(OR(ISNUMBER(FIND("|"&amp;F641&amp;"|",Data_HSK4!G635)),AND(F641=G641,ISNUMBER(FIND("|"&amp;G641&amp;"|",Data_HSK4!H635)))),"✅","❌"))</f>
        <v/>
      </c>
      <c r="D641" s="17" t="str">
        <f>IF(OR(A641="",$D$5&lt;&gt;"Có"),"",Data_HSK4!B635&amp;"  ("&amp;Data_HSK4!C635&amp;")")</f>
        <v/>
      </c>
      <c r="F641" s="1" t="str">
        <f t="shared" si="4"/>
        <v/>
      </c>
      <c r="G641" s="1" t="str">
        <f t="shared" si="5"/>
        <v/>
      </c>
    </row>
    <row r="642" spans="1:7" ht="15.75" customHeight="1">
      <c r="A642" s="14" t="str">
        <f>IF(Data_HSK4!E636="","",Data_HSK4!E636)</f>
        <v>thất bại</v>
      </c>
      <c r="B642" s="15"/>
      <c r="C642" s="16" t="str">
        <f>IF(OR(A642="",TRIM(B642)=""),"",IF(OR(ISNUMBER(FIND("|"&amp;F642&amp;"|",Data_HSK4!G636)),AND(F642=G642,ISNUMBER(FIND("|"&amp;G642&amp;"|",Data_HSK4!H636)))),"✅","❌"))</f>
        <v/>
      </c>
      <c r="D642" s="17" t="str">
        <f>IF(OR(A642="",$D$5&lt;&gt;"Có"),"",Data_HSK4!B636&amp;"  ("&amp;Data_HSK4!C636&amp;")")</f>
        <v/>
      </c>
      <c r="F642" s="1" t="str">
        <f t="shared" si="4"/>
        <v/>
      </c>
      <c r="G642" s="1" t="str">
        <f t="shared" si="5"/>
        <v/>
      </c>
    </row>
    <row r="643" spans="1:7" ht="15.75" customHeight="1">
      <c r="A643" s="14" t="str">
        <f>IF(Data_HSK4!E637="","",Data_HSK4!E637)</f>
        <v>thất vọng</v>
      </c>
      <c r="B643" s="15"/>
      <c r="C643" s="16" t="str">
        <f>IF(OR(A643="",TRIM(B643)=""),"",IF(OR(ISNUMBER(FIND("|"&amp;F643&amp;"|",Data_HSK4!G637)),AND(F643=G643,ISNUMBER(FIND("|"&amp;G643&amp;"|",Data_HSK4!H637)))),"✅","❌"))</f>
        <v/>
      </c>
      <c r="D643" s="17" t="str">
        <f>IF(OR(A643="",$D$5&lt;&gt;"Có"),"",Data_HSK4!B637&amp;"  ("&amp;Data_HSK4!C637&amp;")")</f>
        <v/>
      </c>
      <c r="F643" s="1" t="str">
        <f t="shared" si="4"/>
        <v/>
      </c>
      <c r="G643" s="1" t="str">
        <f t="shared" si="5"/>
        <v/>
      </c>
    </row>
    <row r="644" spans="1:7" ht="15.75" customHeight="1">
      <c r="A644" s="14" t="str">
        <f>IF(Data_HSK4!E638="","",Data_HSK4!E638)</f>
        <v>thất nghiệp</v>
      </c>
      <c r="B644" s="15"/>
      <c r="C644" s="16" t="str">
        <f>IF(OR(A644="",TRIM(B644)=""),"",IF(OR(ISNUMBER(FIND("|"&amp;F644&amp;"|",Data_HSK4!G638)),AND(F644=G644,ISNUMBER(FIND("|"&amp;G644&amp;"|",Data_HSK4!H638)))),"✅","❌"))</f>
        <v/>
      </c>
      <c r="D644" s="17" t="str">
        <f>IF(OR(A644="",$D$5&lt;&gt;"Có"),"",Data_HSK4!B638&amp;"  ("&amp;Data_HSK4!C638&amp;")")</f>
        <v/>
      </c>
      <c r="F644" s="1" t="str">
        <f t="shared" si="4"/>
        <v/>
      </c>
      <c r="G644" s="1" t="str">
        <f t="shared" si="5"/>
        <v/>
      </c>
    </row>
    <row r="645" spans="1:7" ht="15.75" customHeight="1">
      <c r="A645" s="14" t="str">
        <f>IF(Data_HSK4!E639="","",Data_HSK4!E639)</f>
        <v>thơ</v>
      </c>
      <c r="B645" s="15"/>
      <c r="C645" s="16" t="str">
        <f>IF(OR(A645="",TRIM(B645)=""),"",IF(OR(ISNUMBER(FIND("|"&amp;F645&amp;"|",Data_HSK4!G639)),AND(F645=G645,ISNUMBER(FIND("|"&amp;G645&amp;"|",Data_HSK4!H639)))),"✅","❌"))</f>
        <v/>
      </c>
      <c r="D645" s="17" t="str">
        <f>IF(OR(A645="",$D$5&lt;&gt;"Có"),"",Data_HSK4!B639&amp;"  ("&amp;Data_HSK4!C639&amp;")")</f>
        <v/>
      </c>
      <c r="F645" s="1" t="str">
        <f t="shared" si="4"/>
        <v/>
      </c>
      <c r="G645" s="1" t="str">
        <f t="shared" si="5"/>
        <v/>
      </c>
    </row>
    <row r="646" spans="1:7" ht="15.75" customHeight="1">
      <c r="A646" s="14" t="str">
        <f>IF(Data_HSK4!E640="","",Data_HSK4!E640)</f>
        <v>nhà thơ</v>
      </c>
      <c r="B646" s="15"/>
      <c r="C646" s="16" t="str">
        <f>IF(OR(A646="",TRIM(B646)=""),"",IF(OR(ISNUMBER(FIND("|"&amp;F646&amp;"|",Data_HSK4!G640)),AND(F646=G646,ISNUMBER(FIND("|"&amp;G646&amp;"|",Data_HSK4!H640)))),"✅","❌"))</f>
        <v/>
      </c>
      <c r="D646" s="17" t="str">
        <f>IF(OR(A646="",$D$5&lt;&gt;"Có"),"",Data_HSK4!B640&amp;"  ("&amp;Data_HSK4!C640&amp;")")</f>
        <v/>
      </c>
      <c r="F646" s="1" t="str">
        <f t="shared" si="4"/>
        <v/>
      </c>
      <c r="G646" s="1" t="str">
        <f t="shared" si="5"/>
        <v/>
      </c>
    </row>
    <row r="647" spans="1:7" ht="15.75" customHeight="1">
      <c r="A647" s="14" t="str">
        <f>IF(Data_HSK4!E641="","",Data_HSK4!E641)</f>
        <v>ướt</v>
      </c>
      <c r="B647" s="15"/>
      <c r="C647" s="16" t="str">
        <f>IF(OR(A647="",TRIM(B647)=""),"",IF(OR(ISNUMBER(FIND("|"&amp;F647&amp;"|",Data_HSK4!G641)),AND(F647=G647,ISNUMBER(FIND("|"&amp;G647&amp;"|",Data_HSK4!H641)))),"✅","❌"))</f>
        <v/>
      </c>
      <c r="D647" s="17" t="str">
        <f>IF(OR(A647="",$D$5&lt;&gt;"Có"),"",Data_HSK4!B641&amp;"  ("&amp;Data_HSK4!C641&amp;")")</f>
        <v/>
      </c>
      <c r="F647" s="1" t="str">
        <f t="shared" si="4"/>
        <v/>
      </c>
      <c r="G647" s="1" t="str">
        <f t="shared" si="5"/>
        <v/>
      </c>
    </row>
    <row r="648" spans="1:7" ht="15.75" customHeight="1">
      <c r="A648" s="14" t="str">
        <f>IF(Data_HSK4!E642="","",Data_HSK4!E642)</f>
        <v>thi hành</v>
      </c>
      <c r="B648" s="15"/>
      <c r="C648" s="16" t="str">
        <f>IF(OR(A648="",TRIM(B648)=""),"",IF(OR(ISNUMBER(FIND("|"&amp;F648&amp;"|",Data_HSK4!G642)),AND(F648=G648,ISNUMBER(FIND("|"&amp;G648&amp;"|",Data_HSK4!H642)))),"✅","❌"))</f>
        <v/>
      </c>
      <c r="D648" s="17" t="str">
        <f>IF(OR(A648="",$D$5&lt;&gt;"Có"),"",Data_HSK4!B642&amp;"  ("&amp;Data_HSK4!C642&amp;")")</f>
        <v/>
      </c>
      <c r="F648" s="1" t="str">
        <f t="shared" si="4"/>
        <v/>
      </c>
      <c r="G648" s="1" t="str">
        <f t="shared" si="5"/>
        <v/>
      </c>
    </row>
    <row r="649" spans="1:7" ht="15.75" customHeight="1">
      <c r="A649" s="14" t="str">
        <f>IF(Data_HSK4!E643="","",Data_HSK4!E643)</f>
        <v>thực dụng</v>
      </c>
      <c r="B649" s="15"/>
      <c r="C649" s="16" t="str">
        <f>IF(OR(A649="",TRIM(B649)=""),"",IF(OR(ISNUMBER(FIND("|"&amp;F649&amp;"|",Data_HSK4!G643)),AND(F649=G649,ISNUMBER(FIND("|"&amp;G649&amp;"|",Data_HSK4!H643)))),"✅","❌"))</f>
        <v/>
      </c>
      <c r="D649" s="17" t="str">
        <f>IF(OR(A649="",$D$5&lt;&gt;"Có"),"",Data_HSK4!B643&amp;"  ("&amp;Data_HSK4!C643&amp;")")</f>
        <v/>
      </c>
      <c r="F649" s="1" t="str">
        <f t="shared" si="4"/>
        <v/>
      </c>
      <c r="G649" s="1" t="str">
        <f t="shared" si="5"/>
        <v/>
      </c>
    </row>
    <row r="650" spans="1:7" ht="15.75" customHeight="1">
      <c r="A650" s="14" t="str">
        <f>IF(Data_HSK4!E644="","",Data_HSK4!E644)</f>
        <v>nhà ăn</v>
      </c>
      <c r="B650" s="15"/>
      <c r="C650" s="16" t="str">
        <f>IF(OR(A650="",TRIM(B650)=""),"",IF(OR(ISNUMBER(FIND("|"&amp;F650&amp;"|",Data_HSK4!G644)),AND(F650=G650,ISNUMBER(FIND("|"&amp;G650&amp;"|",Data_HSK4!H644)))),"✅","❌"))</f>
        <v/>
      </c>
      <c r="D650" s="17" t="str">
        <f>IF(OR(A650="",$D$5&lt;&gt;"Có"),"",Data_HSK4!B644&amp;"  ("&amp;Data_HSK4!C644&amp;")")</f>
        <v/>
      </c>
      <c r="F650" s="1" t="str">
        <f t="shared" si="4"/>
        <v/>
      </c>
      <c r="G650" s="1" t="str">
        <f t="shared" si="5"/>
        <v/>
      </c>
    </row>
    <row r="651" spans="1:7" ht="15.75" customHeight="1">
      <c r="A651" s="14" t="str">
        <f>IF(Data_HSK4!E645="","",Data_HSK4!E645)</f>
        <v>dùng sức</v>
      </c>
      <c r="B651" s="15"/>
      <c r="C651" s="16" t="str">
        <f>IF(OR(A651="",TRIM(B651)=""),"",IF(OR(ISNUMBER(FIND("|"&amp;F651&amp;"|",Data_HSK4!G645)),AND(F651=G651,ISNUMBER(FIND("|"&amp;G651&amp;"|",Data_HSK4!H645)))),"✅","❌"))</f>
        <v/>
      </c>
      <c r="D651" s="17" t="str">
        <f>IF(OR(A651="",$D$5&lt;&gt;"Có"),"",Data_HSK4!B645&amp;"  ("&amp;Data_HSK4!C645&amp;")")</f>
        <v/>
      </c>
      <c r="F651" s="1" t="str">
        <f t="shared" si="4"/>
        <v/>
      </c>
      <c r="G651" s="1" t="str">
        <f t="shared" si="5"/>
        <v/>
      </c>
    </row>
    <row r="652" spans="1:7" ht="15.75" customHeight="1">
      <c r="A652" s="14" t="str">
        <f>IF(Data_HSK4!E646="","",Data_HSK4!E646)</f>
        <v>binh lính</v>
      </c>
      <c r="B652" s="15"/>
      <c r="C652" s="16" t="str">
        <f>IF(OR(A652="",TRIM(B652)=""),"",IF(OR(ISNUMBER(FIND("|"&amp;F652&amp;"|",Data_HSK4!G646)),AND(F652=G652,ISNUMBER(FIND("|"&amp;G652&amp;"|",Data_HSK4!H646)))),"✅","❌"))</f>
        <v/>
      </c>
      <c r="D652" s="17" t="str">
        <f>IF(OR(A652="",$D$5&lt;&gt;"Có"),"",Data_HSK4!B646&amp;"  ("&amp;Data_HSK4!C646&amp;")")</f>
        <v/>
      </c>
      <c r="F652" s="1" t="str">
        <f t="shared" si="4"/>
        <v/>
      </c>
      <c r="G652" s="1" t="str">
        <f t="shared" si="5"/>
        <v/>
      </c>
    </row>
    <row r="653" spans="1:7" ht="15.75" customHeight="1">
      <c r="A653" s="14" t="str">
        <f>IF(Data_HSK4!E647="","",Data_HSK4!E647)</f>
        <v>khu nội thành</v>
      </c>
      <c r="B653" s="15"/>
      <c r="C653" s="16" t="str">
        <f>IF(OR(A653="",TRIM(B653)=""),"",IF(OR(ISNUMBER(FIND("|"&amp;F653&amp;"|",Data_HSK4!G647)),AND(F653=G653,ISNUMBER(FIND("|"&amp;G653&amp;"|",Data_HSK4!H647)))),"✅","❌"))</f>
        <v/>
      </c>
      <c r="D653" s="17" t="str">
        <f>IF(OR(A653="",$D$5&lt;&gt;"Có"),"",Data_HSK4!B647&amp;"  ("&amp;Data_HSK4!C647&amp;")")</f>
        <v/>
      </c>
      <c r="F653" s="1" t="str">
        <f t="shared" si="4"/>
        <v/>
      </c>
      <c r="G653" s="1" t="str">
        <f t="shared" si="5"/>
        <v/>
      </c>
    </row>
    <row r="654" spans="1:7" ht="15.75" customHeight="1">
      <c r="A654" s="14" t="str">
        <f>IF(Data_HSK4!E648="","",Data_HSK4!E648)</f>
        <v>giống như</v>
      </c>
      <c r="B654" s="15"/>
      <c r="C654" s="16" t="str">
        <f>IF(OR(A654="",TRIM(B654)=""),"",IF(OR(ISNUMBER(FIND("|"&amp;F654&amp;"|",Data_HSK4!G648)),AND(F654=G654,ISNUMBER(FIND("|"&amp;G654&amp;"|",Data_HSK4!H648)))),"✅","❌"))</f>
        <v/>
      </c>
      <c r="D654" s="17" t="str">
        <f>IF(OR(A654="",$D$5&lt;&gt;"Có"),"",Data_HSK4!B648&amp;"  ("&amp;Data_HSK4!C648&amp;")")</f>
        <v/>
      </c>
      <c r="F654" s="1" t="str">
        <f t="shared" si="4"/>
        <v/>
      </c>
      <c r="G654" s="1" t="str">
        <f t="shared" si="5"/>
        <v/>
      </c>
    </row>
    <row r="655" spans="1:7" ht="15.75" customHeight="1">
      <c r="A655" s="14" t="str">
        <f>IF(Data_HSK4!E649="","",Data_HSK4!E649)</f>
        <v>sự vật</v>
      </c>
      <c r="B655" s="15"/>
      <c r="C655" s="16" t="str">
        <f>IF(OR(A655="",TRIM(B655)=""),"",IF(OR(ISNUMBER(FIND("|"&amp;F655&amp;"|",Data_HSK4!G649)),AND(F655=G655,ISNUMBER(FIND("|"&amp;G655&amp;"|",Data_HSK4!H649)))),"✅","❌"))</f>
        <v/>
      </c>
      <c r="D655" s="17" t="str">
        <f>IF(OR(A655="",$D$5&lt;&gt;"Có"),"",Data_HSK4!B649&amp;"  ("&amp;Data_HSK4!C649&amp;")")</f>
        <v/>
      </c>
      <c r="F655" s="1" t="str">
        <f t="shared" si="4"/>
        <v/>
      </c>
      <c r="G655" s="1" t="str">
        <f t="shared" si="5"/>
        <v/>
      </c>
    </row>
    <row r="656" spans="1:7" ht="15.75" customHeight="1">
      <c r="A656" s="14" t="str">
        <f>IF(Data_HSK4!E650="","",Data_HSK4!E650)</f>
        <v>trước</v>
      </c>
      <c r="B656" s="15"/>
      <c r="C656" s="16" t="str">
        <f>IF(OR(A656="",TRIM(B656)=""),"",IF(OR(ISNUMBER(FIND("|"&amp;F656&amp;"|",Data_HSK4!G650)),AND(F656=G656,ISNUMBER(FIND("|"&amp;G656&amp;"|",Data_HSK4!H650)))),"✅","❌"))</f>
        <v/>
      </c>
      <c r="D656" s="17" t="str">
        <f>IF(OR(A656="",$D$5&lt;&gt;"Có"),"",Data_HSK4!B650&amp;"  ("&amp;Data_HSK4!C650&amp;")")</f>
        <v/>
      </c>
      <c r="F656" s="1" t="str">
        <f t="shared" si="4"/>
        <v/>
      </c>
      <c r="G656" s="1" t="str">
        <f t="shared" si="5"/>
        <v/>
      </c>
    </row>
    <row r="657" spans="1:7" ht="15.75" customHeight="1">
      <c r="A657" s="14" t="str">
        <f>IF(Data_HSK4!E651="","",Data_HSK4!E651)</f>
        <v>đề thi</v>
      </c>
      <c r="B657" s="15"/>
      <c r="C657" s="16" t="str">
        <f>IF(OR(A657="",TRIM(B657)=""),"",IF(OR(ISNUMBER(FIND("|"&amp;F657&amp;"|",Data_HSK4!G651)),AND(F657=G657,ISNUMBER(FIND("|"&amp;G657&amp;"|",Data_HSK4!H651)))),"✅","❌"))</f>
        <v/>
      </c>
      <c r="D657" s="17" t="str">
        <f>IF(OR(A657="",$D$5&lt;&gt;"Có"),"",Data_HSK4!B651&amp;"  ("&amp;Data_HSK4!C651&amp;")")</f>
        <v/>
      </c>
      <c r="F657" s="1" t="str">
        <f t="shared" si="4"/>
        <v/>
      </c>
      <c r="G657" s="1" t="str">
        <f t="shared" si="5"/>
        <v/>
      </c>
    </row>
    <row r="658" spans="1:7" ht="15.75" customHeight="1">
      <c r="A658" s="14" t="str">
        <f>IF(Data_HSK4!E652="","",Data_HSK4!E652)</f>
        <v>có hay không</v>
      </c>
      <c r="B658" s="15"/>
      <c r="C658" s="16" t="str">
        <f>IF(OR(A658="",TRIM(B658)=""),"",IF(OR(ISNUMBER(FIND("|"&amp;F658&amp;"|",Data_HSK4!G652)),AND(F658=G658,ISNUMBER(FIND("|"&amp;G658&amp;"|",Data_HSK4!H652)))),"✅","❌"))</f>
        <v/>
      </c>
      <c r="D658" s="17" t="str">
        <f>IF(OR(A658="",$D$5&lt;&gt;"Có"),"",Data_HSK4!B652&amp;"  ("&amp;Data_HSK4!C652&amp;")")</f>
        <v/>
      </c>
      <c r="F658" s="1" t="str">
        <f t="shared" si="4"/>
        <v/>
      </c>
      <c r="G658" s="1" t="str">
        <f t="shared" si="5"/>
        <v/>
      </c>
    </row>
    <row r="659" spans="1:7" ht="15.75" customHeight="1">
      <c r="A659" s="14" t="str">
        <f>IF(Data_HSK4!E653="","",Data_HSK4!E653)</f>
        <v>thu hồi</v>
      </c>
      <c r="B659" s="15"/>
      <c r="C659" s="16" t="str">
        <f>IF(OR(A659="",TRIM(B659)=""),"",IF(OR(ISNUMBER(FIND("|"&amp;F659&amp;"|",Data_HSK4!G653)),AND(F659=G659,ISNUMBER(FIND("|"&amp;G659&amp;"|",Data_HSK4!H653)))),"✅","❌"))</f>
        <v/>
      </c>
      <c r="D659" s="17" t="str">
        <f>IF(OR(A659="",$D$5&lt;&gt;"Có"),"",Data_HSK4!B653&amp;"  ("&amp;Data_HSK4!C653&amp;")")</f>
        <v/>
      </c>
      <c r="F659" s="1" t="str">
        <f t="shared" si="4"/>
        <v/>
      </c>
      <c r="G659" s="1" t="str">
        <f t="shared" si="5"/>
        <v/>
      </c>
    </row>
    <row r="660" spans="1:7" ht="15.75" customHeight="1">
      <c r="A660" s="14" t="str">
        <f>IF(Data_HSK4!E654="","",Data_HSK4!E654)</f>
        <v>thu hoạch</v>
      </c>
      <c r="B660" s="15"/>
      <c r="C660" s="16" t="str">
        <f>IF(OR(A660="",TRIM(B660)=""),"",IF(OR(ISNUMBER(FIND("|"&amp;F660&amp;"|",Data_HSK4!G654)),AND(F660=G660,ISNUMBER(FIND("|"&amp;G660&amp;"|",Data_HSK4!H654)))),"✅","❌"))</f>
        <v/>
      </c>
      <c r="D660" s="17" t="str">
        <f>IF(OR(A660="",$D$5&lt;&gt;"Có"),"",Data_HSK4!B654&amp;"  ("&amp;Data_HSK4!C654&amp;")")</f>
        <v/>
      </c>
      <c r="F660" s="1" t="str">
        <f t="shared" si="4"/>
        <v/>
      </c>
      <c r="G660" s="1" t="str">
        <f t="shared" si="5"/>
        <v/>
      </c>
    </row>
    <row r="661" spans="1:7" ht="15.75" customHeight="1">
      <c r="A661" s="14" t="str">
        <f>IF(Data_HSK4!E655="","",Data_HSK4!E655)</f>
        <v>lợi nhuận</v>
      </c>
      <c r="B661" s="15"/>
      <c r="C661" s="16" t="str">
        <f>IF(OR(A661="",TRIM(B661)=""),"",IF(OR(ISNUMBER(FIND("|"&amp;F661&amp;"|",Data_HSK4!G655)),AND(F661=G661,ISNUMBER(FIND("|"&amp;G661&amp;"|",Data_HSK4!H655)))),"✅","❌"))</f>
        <v/>
      </c>
      <c r="D661" s="17" t="str">
        <f>IF(OR(A661="",$D$5&lt;&gt;"Có"),"",Data_HSK4!B655&amp;"  ("&amp;Data_HSK4!C655&amp;")")</f>
        <v/>
      </c>
      <c r="F661" s="1" t="str">
        <f t="shared" si="4"/>
        <v/>
      </c>
      <c r="G661" s="1" t="str">
        <f t="shared" si="5"/>
        <v/>
      </c>
    </row>
    <row r="662" spans="1:7" ht="15.75" customHeight="1">
      <c r="A662" s="14" t="str">
        <f>IF(Data_HSK4!E656="","",Data_HSK4!E656)</f>
        <v>thủ công</v>
      </c>
      <c r="B662" s="15"/>
      <c r="C662" s="16" t="str">
        <f>IF(OR(A662="",TRIM(B662)=""),"",IF(OR(ISNUMBER(FIND("|"&amp;F662&amp;"|",Data_HSK4!G656)),AND(F662=G662,ISNUMBER(FIND("|"&amp;G662&amp;"|",Data_HSK4!H656)))),"✅","❌"))</f>
        <v/>
      </c>
      <c r="D662" s="17" t="str">
        <f>IF(OR(A662="",$D$5&lt;&gt;"Có"),"",Data_HSK4!B656&amp;"  ("&amp;Data_HSK4!C656&amp;")")</f>
        <v/>
      </c>
      <c r="F662" s="1" t="str">
        <f t="shared" si="4"/>
        <v/>
      </c>
      <c r="G662" s="1" t="str">
        <f t="shared" si="5"/>
        <v/>
      </c>
    </row>
    <row r="663" spans="1:7" ht="15.75" customHeight="1">
      <c r="A663" s="14" t="str">
        <f>IF(Data_HSK4!E657="","",Data_HSK4!E657)</f>
        <v>trong tay</v>
      </c>
      <c r="B663" s="15"/>
      <c r="C663" s="16" t="str">
        <f>IF(OR(A663="",TRIM(B663)=""),"",IF(OR(ISNUMBER(FIND("|"&amp;F663&amp;"|",Data_HSK4!G657)),AND(F663=G663,ISNUMBER(FIND("|"&amp;G663&amp;"|",Data_HSK4!H657)))),"✅","❌"))</f>
        <v/>
      </c>
      <c r="D663" s="17" t="str">
        <f>IF(OR(A663="",$D$5&lt;&gt;"Có"),"",Data_HSK4!B657&amp;"  ("&amp;Data_HSK4!C657&amp;")")</f>
        <v/>
      </c>
      <c r="F663" s="1" t="str">
        <f t="shared" si="4"/>
        <v/>
      </c>
      <c r="G663" s="1" t="str">
        <f t="shared" si="5"/>
        <v/>
      </c>
    </row>
    <row r="664" spans="1:7" ht="15.75" customHeight="1">
      <c r="A664" s="14" t="str">
        <f>IF(Data_HSK4!E658="","",Data_HSK4!E658)</f>
        <v>phẫu thuật</v>
      </c>
      <c r="B664" s="15"/>
      <c r="C664" s="16" t="str">
        <f>IF(OR(A664="",TRIM(B664)=""),"",IF(OR(ISNUMBER(FIND("|"&amp;F664&amp;"|",Data_HSK4!G658)),AND(F664=G664,ISNUMBER(FIND("|"&amp;G664&amp;"|",Data_HSK4!H658)))),"✅","❌"))</f>
        <v/>
      </c>
      <c r="D664" s="17" t="str">
        <f>IF(OR(A664="",$D$5&lt;&gt;"Có"),"",Data_HSK4!B658&amp;"  ("&amp;Data_HSK4!C658&amp;")")</f>
        <v/>
      </c>
      <c r="F664" s="1" t="str">
        <f t="shared" si="4"/>
        <v/>
      </c>
      <c r="G664" s="1" t="str">
        <f t="shared" si="5"/>
        <v/>
      </c>
    </row>
    <row r="665" spans="1:7" ht="15.75" customHeight="1">
      <c r="A665" s="14" t="str">
        <f>IF(Data_HSK4!E659="","",Data_HSK4!E659)</f>
        <v>găng tay</v>
      </c>
      <c r="B665" s="15"/>
      <c r="C665" s="16" t="str">
        <f>IF(OR(A665="",TRIM(B665)=""),"",IF(OR(ISNUMBER(FIND("|"&amp;F665&amp;"|",Data_HSK4!G659)),AND(F665=G665,ISNUMBER(FIND("|"&amp;G665&amp;"|",Data_HSK4!H659)))),"✅","❌"))</f>
        <v/>
      </c>
      <c r="D665" s="17" t="str">
        <f>IF(OR(A665="",$D$5&lt;&gt;"Có"),"",Data_HSK4!B659&amp;"  ("&amp;Data_HSK4!C659&amp;")")</f>
        <v/>
      </c>
      <c r="F665" s="1" t="str">
        <f t="shared" si="4"/>
        <v/>
      </c>
      <c r="G665" s="1" t="str">
        <f t="shared" si="5"/>
        <v/>
      </c>
    </row>
    <row r="666" spans="1:7" ht="15.75" customHeight="1">
      <c r="A666" s="14" t="str">
        <f>IF(Data_HSK4!E660="","",Data_HSK4!E660)</f>
        <v>canh giữ</v>
      </c>
      <c r="B666" s="15"/>
      <c r="C666" s="16" t="str">
        <f>IF(OR(A666="",TRIM(B666)=""),"",IF(OR(ISNUMBER(FIND("|"&amp;F666&amp;"|",Data_HSK4!G660)),AND(F666=G666,ISNUMBER(FIND("|"&amp;G666&amp;"|",Data_HSK4!H660)))),"✅","❌"))</f>
        <v/>
      </c>
      <c r="D666" s="17" t="str">
        <f>IF(OR(A666="",$D$5&lt;&gt;"Có"),"",Data_HSK4!B660&amp;"  ("&amp;Data_HSK4!C660&amp;")")</f>
        <v/>
      </c>
      <c r="F666" s="1" t="str">
        <f t="shared" si="4"/>
        <v/>
      </c>
      <c r="G666" s="1" t="str">
        <f t="shared" si="5"/>
        <v/>
      </c>
    </row>
    <row r="667" spans="1:7" ht="15.75" customHeight="1">
      <c r="A667" s="14" t="str">
        <f>IF(Data_HSK4!E661="","",Data_HSK4!E661)</f>
        <v>bài (lượng từ cho bài hát, bài thơ)</v>
      </c>
      <c r="B667" s="15"/>
      <c r="C667" s="16" t="str">
        <f>IF(OR(A667="",TRIM(B667)=""),"",IF(OR(ISNUMBER(FIND("|"&amp;F667&amp;"|",Data_HSK4!G661)),AND(F667=G667,ISNUMBER(FIND("|"&amp;G667&amp;"|",Data_HSK4!H661)))),"✅","❌"))</f>
        <v/>
      </c>
      <c r="D667" s="17" t="str">
        <f>IF(OR(A667="",$D$5&lt;&gt;"Có"),"",Data_HSK4!B661&amp;"  ("&amp;Data_HSK4!C661&amp;")")</f>
        <v/>
      </c>
      <c r="F667" s="1" t="str">
        <f t="shared" si="4"/>
        <v/>
      </c>
      <c r="G667" s="1" t="str">
        <f t="shared" si="5"/>
        <v/>
      </c>
    </row>
    <row r="668" spans="1:7" ht="15.75" customHeight="1">
      <c r="A668" s="14" t="str">
        <f>IF(Data_HSK4!E662="","",Data_HSK4!E662)</f>
        <v>không chịu nổi</v>
      </c>
      <c r="B668" s="15"/>
      <c r="C668" s="16" t="str">
        <f>IF(OR(A668="",TRIM(B668)=""),"",IF(OR(ISNUMBER(FIND("|"&amp;F668&amp;"|",Data_HSK4!G662)),AND(F668=G668,ISNUMBER(FIND("|"&amp;G668&amp;"|",Data_HSK4!H662)))),"✅","❌"))</f>
        <v/>
      </c>
      <c r="D668" s="17" t="str">
        <f>IF(OR(A668="",$D$5&lt;&gt;"Có"),"",Data_HSK4!B662&amp;"  ("&amp;Data_HSK4!C662&amp;")")</f>
        <v/>
      </c>
      <c r="F668" s="1" t="str">
        <f t="shared" si="4"/>
        <v/>
      </c>
      <c r="G668" s="1" t="str">
        <f t="shared" si="5"/>
        <v/>
      </c>
    </row>
    <row r="669" spans="1:7" ht="15.75" customHeight="1">
      <c r="A669" s="14" t="str">
        <f>IF(Data_HSK4!E663="","",Data_HSK4!E663)</f>
        <v>nhân viên bán hàng</v>
      </c>
      <c r="B669" s="15"/>
      <c r="C669" s="16" t="str">
        <f>IF(OR(A669="",TRIM(B669)=""),"",IF(OR(ISNUMBER(FIND("|"&amp;F669&amp;"|",Data_HSK4!G663)),AND(F669=G669,ISNUMBER(FIND("|"&amp;G669&amp;"|",Data_HSK4!H663)))),"✅","❌"))</f>
        <v/>
      </c>
      <c r="D669" s="17" t="str">
        <f>IF(OR(A669="",$D$5&lt;&gt;"Có"),"",Data_HSK4!B663&amp;"  ("&amp;Data_HSK4!C663&amp;")")</f>
        <v/>
      </c>
      <c r="F669" s="1" t="str">
        <f t="shared" si="4"/>
        <v/>
      </c>
      <c r="G669" s="1" t="str">
        <f t="shared" si="5"/>
        <v/>
      </c>
    </row>
    <row r="670" spans="1:7" ht="15.75" customHeight="1">
      <c r="A670" s="14" t="str">
        <f>IF(Data_HSK4!E664="","",Data_HSK4!E664)</f>
        <v>chú</v>
      </c>
      <c r="B670" s="15"/>
      <c r="C670" s="16" t="str">
        <f>IF(OR(A670="",TRIM(B670)=""),"",IF(OR(ISNUMBER(FIND("|"&amp;F670&amp;"|",Data_HSK4!G664)),AND(F670=G670,ISNUMBER(FIND("|"&amp;G670&amp;"|",Data_HSK4!H664)))),"✅","❌"))</f>
        <v/>
      </c>
      <c r="D670" s="17" t="str">
        <f>IF(OR(A670="",$D$5&lt;&gt;"Có"),"",Data_HSK4!B664&amp;"  ("&amp;Data_HSK4!C664&amp;")")</f>
        <v/>
      </c>
      <c r="F670" s="1" t="str">
        <f t="shared" si="4"/>
        <v/>
      </c>
      <c r="G670" s="1" t="str">
        <f t="shared" si="5"/>
        <v/>
      </c>
    </row>
    <row r="671" spans="1:7" ht="15.75" customHeight="1">
      <c r="A671" s="14" t="str">
        <f>IF(Data_HSK4!E665="","",Data_HSK4!E665)</f>
        <v>thoải mái</v>
      </c>
      <c r="B671" s="15"/>
      <c r="C671" s="16" t="str">
        <f>IF(OR(A671="",TRIM(B671)=""),"",IF(OR(ISNUMBER(FIND("|"&amp;F671&amp;"|",Data_HSK4!G665)),AND(F671=G671,ISNUMBER(FIND("|"&amp;G671&amp;"|",Data_HSK4!H665)))),"✅","❌"))</f>
        <v/>
      </c>
      <c r="D671" s="17" t="str">
        <f>IF(OR(A671="",$D$5&lt;&gt;"Có"),"",Data_HSK4!B665&amp;"  ("&amp;Data_HSK4!C665&amp;")")</f>
        <v/>
      </c>
      <c r="F671" s="1" t="str">
        <f t="shared" si="4"/>
        <v/>
      </c>
      <c r="G671" s="1" t="str">
        <f t="shared" si="5"/>
        <v/>
      </c>
    </row>
    <row r="672" spans="1:7" ht="15.75" customHeight="1">
      <c r="A672" s="14" t="str">
        <f>IF(Data_HSK4!E666="","",Data_HSK4!E666)</f>
        <v>thành thạo</v>
      </c>
      <c r="B672" s="15"/>
      <c r="C672" s="16" t="str">
        <f>IF(OR(A672="",TRIM(B672)=""),"",IF(OR(ISNUMBER(FIND("|"&amp;F672&amp;"|",Data_HSK4!G666)),AND(F672=G672,ISNUMBER(FIND("|"&amp;G672&amp;"|",Data_HSK4!H666)))),"✅","❌"))</f>
        <v/>
      </c>
      <c r="D672" s="17" t="str">
        <f>IF(OR(A672="",$D$5&lt;&gt;"Có"),"",Data_HSK4!B666&amp;"  ("&amp;Data_HSK4!C666&amp;")")</f>
        <v/>
      </c>
      <c r="F672" s="1" t="str">
        <f t="shared" si="4"/>
        <v/>
      </c>
      <c r="G672" s="1" t="str">
        <f t="shared" si="5"/>
        <v/>
      </c>
    </row>
    <row r="673" spans="1:7" ht="15.75" customHeight="1">
      <c r="A673" s="14" t="str">
        <f>IF(Data_HSK4!E667="","",Data_HSK4!E667)</f>
        <v>kỳ nghỉ hè</v>
      </c>
      <c r="B673" s="15"/>
      <c r="C673" s="16" t="str">
        <f>IF(OR(A673="",TRIM(B673)=""),"",IF(OR(ISNUMBER(FIND("|"&amp;F673&amp;"|",Data_HSK4!G667)),AND(F673=G673,ISNUMBER(FIND("|"&amp;G673&amp;"|",Data_HSK4!H667)))),"✅","❌"))</f>
        <v/>
      </c>
      <c r="D673" s="17" t="str">
        <f>IF(OR(A673="",$D$5&lt;&gt;"Có"),"",Data_HSK4!B667&amp;"  ("&amp;Data_HSK4!C667&amp;")")</f>
        <v/>
      </c>
      <c r="F673" s="1" t="str">
        <f t="shared" si="4"/>
        <v/>
      </c>
      <c r="G673" s="1" t="str">
        <f t="shared" si="5"/>
        <v/>
      </c>
    </row>
    <row r="674" spans="1:7" ht="15.75" customHeight="1">
      <c r="A674" s="14" t="str">
        <f>IF(Data_HSK4!E668="","",Data_HSK4!E668)</f>
        <v>rừng cây</v>
      </c>
      <c r="B674" s="15"/>
      <c r="C674" s="16" t="str">
        <f>IF(OR(A674="",TRIM(B674)=""),"",IF(OR(ISNUMBER(FIND("|"&amp;F674&amp;"|",Data_HSK4!G668)),AND(F674=G674,ISNUMBER(FIND("|"&amp;G674&amp;"|",Data_HSK4!H668)))),"✅","❌"))</f>
        <v/>
      </c>
      <c r="D674" s="17" t="str">
        <f>IF(OR(A674="",$D$5&lt;&gt;"Có"),"",Data_HSK4!B668&amp;"  ("&amp;Data_HSK4!C668&amp;")")</f>
        <v/>
      </c>
      <c r="F674" s="1" t="str">
        <f t="shared" si="4"/>
        <v/>
      </c>
      <c r="G674" s="1" t="str">
        <f t="shared" si="5"/>
        <v/>
      </c>
    </row>
    <row r="675" spans="1:7" ht="15.75" customHeight="1">
      <c r="A675" s="14" t="str">
        <f>IF(Data_HSK4!E669="","",Data_HSK4!E669)</f>
        <v>lá cây</v>
      </c>
      <c r="B675" s="15"/>
      <c r="C675" s="16" t="str">
        <f>IF(OR(A675="",TRIM(B675)=""),"",IF(OR(ISNUMBER(FIND("|"&amp;F675&amp;"|",Data_HSK4!G669)),AND(F675=G675,ISNUMBER(FIND("|"&amp;G675&amp;"|",Data_HSK4!H669)))),"✅","❌"))</f>
        <v/>
      </c>
      <c r="D675" s="17" t="str">
        <f>IF(OR(A675="",$D$5&lt;&gt;"Có"),"",Data_HSK4!B669&amp;"  ("&amp;Data_HSK4!C669&amp;")")</f>
        <v/>
      </c>
      <c r="F675" s="1" t="str">
        <f t="shared" si="4"/>
        <v/>
      </c>
      <c r="G675" s="1" t="str">
        <f t="shared" si="5"/>
        <v/>
      </c>
    </row>
    <row r="676" spans="1:7" ht="15.75" customHeight="1">
      <c r="A676" s="14" t="str">
        <f>IF(Data_HSK4!E670="","",Data_HSK4!E670)</f>
        <v>dữ liệu</v>
      </c>
      <c r="B676" s="15"/>
      <c r="C676" s="16" t="str">
        <f>IF(OR(A676="",TRIM(B676)=""),"",IF(OR(ISNUMBER(FIND("|"&amp;F676&amp;"|",Data_HSK4!G670)),AND(F676=G676,ISNUMBER(FIND("|"&amp;G676&amp;"|",Data_HSK4!H670)))),"✅","❌"))</f>
        <v/>
      </c>
      <c r="D676" s="17" t="str">
        <f>IF(OR(A676="",$D$5&lt;&gt;"Có"),"",Data_HSK4!B670&amp;"  ("&amp;Data_HSK4!C670&amp;")")</f>
        <v/>
      </c>
      <c r="F676" s="1" t="str">
        <f t="shared" si="4"/>
        <v/>
      </c>
      <c r="G676" s="1" t="str">
        <f t="shared" si="5"/>
        <v/>
      </c>
    </row>
    <row r="677" spans="1:7" ht="15.75" customHeight="1">
      <c r="A677" s="14" t="str">
        <f>IF(Data_HSK4!E671="","",Data_HSK4!E671)</f>
        <v>kỹ thuật số</v>
      </c>
      <c r="B677" s="15"/>
      <c r="C677" s="16" t="str">
        <f>IF(OR(A677="",TRIM(B677)=""),"",IF(OR(ISNUMBER(FIND("|"&amp;F677&amp;"|",Data_HSK4!G671)),AND(F677=G677,ISNUMBER(FIND("|"&amp;G677&amp;"|",Data_HSK4!H671)))),"✅","❌"))</f>
        <v/>
      </c>
      <c r="D677" s="17" t="str">
        <f>IF(OR(A677="",$D$5&lt;&gt;"Có"),"",Data_HSK4!B671&amp;"  ("&amp;Data_HSK4!C671&amp;")")</f>
        <v/>
      </c>
      <c r="F677" s="1" t="str">
        <f t="shared" si="4"/>
        <v/>
      </c>
      <c r="G677" s="1" t="str">
        <f t="shared" si="5"/>
        <v/>
      </c>
    </row>
    <row r="678" spans="1:7" ht="15.75" customHeight="1">
      <c r="A678" s="14" t="str">
        <f>IF(Data_HSK4!E672="","",Data_HSK4!E672)</f>
        <v>chải, đánh</v>
      </c>
      <c r="B678" s="15"/>
      <c r="C678" s="16" t="str">
        <f>IF(OR(A678="",TRIM(B678)=""),"",IF(OR(ISNUMBER(FIND("|"&amp;F678&amp;"|",Data_HSK4!G672)),AND(F678=G678,ISNUMBER(FIND("|"&amp;G678&amp;"|",Data_HSK4!H672)))),"✅","❌"))</f>
        <v/>
      </c>
      <c r="D678" s="17" t="str">
        <f>IF(OR(A678="",$D$5&lt;&gt;"Có"),"",Data_HSK4!B672&amp;"  ("&amp;Data_HSK4!C672&amp;")")</f>
        <v/>
      </c>
      <c r="F678" s="1" t="str">
        <f t="shared" si="4"/>
        <v/>
      </c>
      <c r="G678" s="1" t="str">
        <f t="shared" si="5"/>
        <v/>
      </c>
    </row>
    <row r="679" spans="1:7" ht="15.75" customHeight="1">
      <c r="A679" s="14" t="str">
        <f>IF(Data_HSK4!E673="","",Data_HSK4!E673)</f>
        <v>đánh răng</v>
      </c>
      <c r="B679" s="15"/>
      <c r="C679" s="16" t="str">
        <f>IF(OR(A679="",TRIM(B679)=""),"",IF(OR(ISNUMBER(FIND("|"&amp;F679&amp;"|",Data_HSK4!G673)),AND(F679=G679,ISNUMBER(FIND("|"&amp;G679&amp;"|",Data_HSK4!H673)))),"✅","❌"))</f>
        <v/>
      </c>
      <c r="D679" s="17" t="str">
        <f>IF(OR(A679="",$D$5&lt;&gt;"Có"),"",Data_HSK4!B673&amp;"  ("&amp;Data_HSK4!C673&amp;")")</f>
        <v/>
      </c>
      <c r="F679" s="1" t="str">
        <f t="shared" si="4"/>
        <v/>
      </c>
      <c r="G679" s="1" t="str">
        <f t="shared" si="5"/>
        <v/>
      </c>
    </row>
    <row r="680" spans="1:7" ht="15.75" customHeight="1">
      <c r="A680" s="14" t="str">
        <f>IF(Data_HSK4!E674="","",Data_HSK4!E674)</f>
        <v>bàn chải</v>
      </c>
      <c r="B680" s="15"/>
      <c r="C680" s="16" t="str">
        <f>IF(OR(A680="",TRIM(B680)=""),"",IF(OR(ISNUMBER(FIND("|"&amp;F680&amp;"|",Data_HSK4!G674)),AND(F680=G680,ISNUMBER(FIND("|"&amp;G680&amp;"|",Data_HSK4!H674)))),"✅","❌"))</f>
        <v/>
      </c>
      <c r="D680" s="17" t="str">
        <f>IF(OR(A680="",$D$5&lt;&gt;"Có"),"",Data_HSK4!B674&amp;"  ("&amp;Data_HSK4!C674&amp;")")</f>
        <v/>
      </c>
      <c r="F680" s="1" t="str">
        <f t="shared" si="4"/>
        <v/>
      </c>
      <c r="G680" s="1" t="str">
        <f t="shared" si="5"/>
        <v/>
      </c>
    </row>
    <row r="681" spans="1:7" ht="15.75" customHeight="1">
      <c r="A681" s="14" t="str">
        <f>IF(Data_HSK4!E675="","",Data_HSK4!E675)</f>
        <v>đẹp trai</v>
      </c>
      <c r="B681" s="15"/>
      <c r="C681" s="16" t="str">
        <f>IF(OR(A681="",TRIM(B681)=""),"",IF(OR(ISNUMBER(FIND("|"&amp;F681&amp;"|",Data_HSK4!G675)),AND(F681=G681,ISNUMBER(FIND("|"&amp;G681&amp;"|",Data_HSK4!H675)))),"✅","❌"))</f>
        <v/>
      </c>
      <c r="D681" s="17" t="str">
        <f>IF(OR(A681="",$D$5&lt;&gt;"Có"),"",Data_HSK4!B675&amp;"  ("&amp;Data_HSK4!C675&amp;")")</f>
        <v/>
      </c>
      <c r="F681" s="1" t="str">
        <f t="shared" si="4"/>
        <v/>
      </c>
      <c r="G681" s="1" t="str">
        <f t="shared" si="5"/>
        <v/>
      </c>
    </row>
    <row r="682" spans="1:7" ht="15.75" customHeight="1">
      <c r="A682" s="14" t="str">
        <f>IF(Data_HSK4!E676="","",Data_HSK4!E676)</f>
        <v>anh chàng đẹp trai</v>
      </c>
      <c r="B682" s="15"/>
      <c r="C682" s="16" t="str">
        <f>IF(OR(A682="",TRIM(B682)=""),"",IF(OR(ISNUMBER(FIND("|"&amp;F682&amp;"|",Data_HSK4!G676)),AND(F682=G682,ISNUMBER(FIND("|"&amp;G682&amp;"|",Data_HSK4!H676)))),"✅","❌"))</f>
        <v/>
      </c>
      <c r="D682" s="17" t="str">
        <f>IF(OR(A682="",$D$5&lt;&gt;"Có"),"",Data_HSK4!B676&amp;"  ("&amp;Data_HSK4!C676&amp;")")</f>
        <v/>
      </c>
      <c r="F682" s="1" t="str">
        <f t="shared" si="4"/>
        <v/>
      </c>
      <c r="G682" s="1" t="str">
        <f t="shared" si="5"/>
        <v/>
      </c>
    </row>
    <row r="683" spans="1:7" ht="15.75" customHeight="1">
      <c r="A683" s="14" t="str">
        <f>IF(Data_HSK4!E677="","",Data_HSK4!E677)</f>
        <v>dẫn đầu</v>
      </c>
      <c r="B683" s="15"/>
      <c r="C683" s="16" t="str">
        <f>IF(OR(A683="",TRIM(B683)=""),"",IF(OR(ISNUMBER(FIND("|"&amp;F683&amp;"|",Data_HSK4!G677)),AND(F683=G683,ISNUMBER(FIND("|"&amp;G683&amp;"|",Data_HSK4!H677)))),"✅","❌"))</f>
        <v/>
      </c>
      <c r="D683" s="17" t="str">
        <f>IF(OR(A683="",$D$5&lt;&gt;"Có"),"",Data_HSK4!B677&amp;"  ("&amp;Data_HSK4!C677&amp;")")</f>
        <v/>
      </c>
      <c r="F683" s="1" t="str">
        <f t="shared" si="4"/>
        <v/>
      </c>
      <c r="G683" s="1" t="str">
        <f t="shared" si="5"/>
        <v/>
      </c>
    </row>
    <row r="684" spans="1:7" ht="15.75" customHeight="1">
      <c r="A684" s="14" t="str">
        <f>IF(Data_HSK4!E678="","",Data_HSK4!E678)</f>
        <v>ngủ thiếp đi</v>
      </c>
      <c r="B684" s="15"/>
      <c r="C684" s="16" t="str">
        <f>IF(OR(A684="",TRIM(B684)=""),"",IF(OR(ISNUMBER(FIND("|"&amp;F684&amp;"|",Data_HSK4!G678)),AND(F684=G684,ISNUMBER(FIND("|"&amp;G684&amp;"|",Data_HSK4!H678)))),"✅","❌"))</f>
        <v/>
      </c>
      <c r="D684" s="17" t="str">
        <f>IF(OR(A684="",$D$5&lt;&gt;"Có"),"",Data_HSK4!B678&amp;"  ("&amp;Data_HSK4!C678&amp;")")</f>
        <v/>
      </c>
      <c r="F684" s="1" t="str">
        <f t="shared" si="4"/>
        <v/>
      </c>
      <c r="G684" s="1" t="str">
        <f t="shared" si="5"/>
        <v/>
      </c>
    </row>
    <row r="685" spans="1:7" ht="15.75" customHeight="1">
      <c r="A685" s="14" t="str">
        <f>IF(Data_HSK4!E679="","",Data_HSK4!E679)</f>
        <v>trật tự</v>
      </c>
      <c r="B685" s="15"/>
      <c r="C685" s="16" t="str">
        <f>IF(OR(A685="",TRIM(B685)=""),"",IF(OR(ISNUMBER(FIND("|"&amp;F685&amp;"|",Data_HSK4!G679)),AND(F685=G685,ISNUMBER(FIND("|"&amp;G685&amp;"|",Data_HSK4!H679)))),"✅","❌"))</f>
        <v/>
      </c>
      <c r="D685" s="17" t="str">
        <f>IF(OR(A685="",$D$5&lt;&gt;"Có"),"",Data_HSK4!B679&amp;"  ("&amp;Data_HSK4!C679&amp;")")</f>
        <v/>
      </c>
      <c r="F685" s="1" t="str">
        <f t="shared" si="4"/>
        <v/>
      </c>
      <c r="G685" s="1" t="str">
        <f t="shared" si="5"/>
        <v/>
      </c>
    </row>
    <row r="686" spans="1:7" ht="15.75" customHeight="1">
      <c r="A686" s="14" t="str">
        <f>IF(Data_HSK4!E680="","",Data_HSK4!E680)</f>
        <v>có thể</v>
      </c>
      <c r="B686" s="15"/>
      <c r="C686" s="16" t="str">
        <f>IF(OR(A686="",TRIM(B686)=""),"",IF(OR(ISNUMBER(FIND("|"&amp;F686&amp;"|",Data_HSK4!G680)),AND(F686=G686,ISNUMBER(FIND("|"&amp;G686&amp;"|",Data_HSK4!H680)))),"✅","❌"))</f>
        <v/>
      </c>
      <c r="D686" s="17" t="str">
        <f>IF(OR(A686="",$D$5&lt;&gt;"Có"),"",Data_HSK4!B680&amp;"  ("&amp;Data_HSK4!C680&amp;")")</f>
        <v/>
      </c>
      <c r="F686" s="1" t="str">
        <f t="shared" si="4"/>
        <v/>
      </c>
      <c r="G686" s="1" t="str">
        <f t="shared" si="5"/>
        <v/>
      </c>
    </row>
    <row r="687" spans="1:7" ht="15.75" customHeight="1">
      <c r="A687" s="14" t="str">
        <f>IF(Data_HSK4!E681="","",Data_HSK4!E681)</f>
        <v>thuyết phục</v>
      </c>
      <c r="B687" s="15"/>
      <c r="C687" s="16" t="str">
        <f>IF(OR(A687="",TRIM(B687)=""),"",IF(OR(ISNUMBER(FIND("|"&amp;F687&amp;"|",Data_HSK4!G681)),AND(F687=G687,ISNUMBER(FIND("|"&amp;G687&amp;"|",Data_HSK4!H681)))),"✅","❌"))</f>
        <v/>
      </c>
      <c r="D687" s="17" t="str">
        <f>IF(OR(A687="",$D$5&lt;&gt;"Có"),"",Data_HSK4!B681&amp;"  ("&amp;Data_HSK4!C681&amp;")")</f>
        <v/>
      </c>
      <c r="F687" s="1" t="str">
        <f t="shared" si="4"/>
        <v/>
      </c>
      <c r="G687" s="1" t="str">
        <f t="shared" si="5"/>
        <v/>
      </c>
    </row>
    <row r="688" spans="1:7" ht="15.75" customHeight="1">
      <c r="A688" s="14" t="str">
        <f>IF(Data_HSK4!E682="","",Data_HSK4!E682)</f>
        <v>suy nghĩ</v>
      </c>
      <c r="B688" s="15"/>
      <c r="C688" s="16" t="str">
        <f>IF(OR(A688="",TRIM(B688)=""),"",IF(OR(ISNUMBER(FIND("|"&amp;F688&amp;"|",Data_HSK4!G682)),AND(F688=G688,ISNUMBER(FIND("|"&amp;G688&amp;"|",Data_HSK4!H682)))),"✅","❌"))</f>
        <v/>
      </c>
      <c r="D688" s="17" t="str">
        <f>IF(OR(A688="",$D$5&lt;&gt;"Có"),"",Data_HSK4!B682&amp;"  ("&amp;Data_HSK4!C682&amp;")")</f>
        <v/>
      </c>
      <c r="F688" s="1" t="str">
        <f t="shared" si="4"/>
        <v/>
      </c>
      <c r="G688" s="1" t="str">
        <f t="shared" si="5"/>
        <v/>
      </c>
    </row>
    <row r="689" spans="1:7" ht="15.75" customHeight="1">
      <c r="A689" s="14" t="str">
        <f>IF(Data_HSK4!E683="","",Data_HSK4!E683)</f>
        <v>hình như</v>
      </c>
      <c r="B689" s="15"/>
      <c r="C689" s="16" t="str">
        <f>IF(OR(A689="",TRIM(B689)=""),"",IF(OR(ISNUMBER(FIND("|"&amp;F689&amp;"|",Data_HSK4!G683)),AND(F689=G689,ISNUMBER(FIND("|"&amp;G689&amp;"|",Data_HSK4!H683)))),"✅","❌"))</f>
        <v/>
      </c>
      <c r="D689" s="17" t="str">
        <f>IF(OR(A689="",$D$5&lt;&gt;"Có"),"",Data_HSK4!B683&amp;"  ("&amp;Data_HSK4!C683&amp;")")</f>
        <v/>
      </c>
      <c r="F689" s="1" t="str">
        <f t="shared" si="4"/>
        <v/>
      </c>
      <c r="G689" s="1" t="str">
        <f t="shared" si="5"/>
        <v/>
      </c>
    </row>
    <row r="690" spans="1:7" ht="15.75" customHeight="1">
      <c r="A690" s="14" t="str">
        <f>IF(Data_HSK4!E684="","",Data_HSK4!E684)</f>
        <v>lỏng, thư giãn</v>
      </c>
      <c r="B690" s="15"/>
      <c r="C690" s="16" t="str">
        <f>IF(OR(A690="",TRIM(B690)=""),"",IF(OR(ISNUMBER(FIND("|"&amp;F690&amp;"|",Data_HSK4!G684)),AND(F690=G690,ISNUMBER(FIND("|"&amp;G690&amp;"|",Data_HSK4!H684)))),"✅","❌"))</f>
        <v/>
      </c>
      <c r="D690" s="17" t="str">
        <f>IF(OR(A690="",$D$5&lt;&gt;"Có"),"",Data_HSK4!B684&amp;"  ("&amp;Data_HSK4!C684&amp;")")</f>
        <v/>
      </c>
      <c r="F690" s="1" t="str">
        <f t="shared" si="4"/>
        <v/>
      </c>
      <c r="G690" s="1" t="str">
        <f t="shared" si="5"/>
        <v/>
      </c>
    </row>
    <row r="691" spans="1:7" ht="15.75" customHeight="1">
      <c r="A691" s="14" t="str">
        <f>IF(Data_HSK4!E685="","",Data_HSK4!E685)</f>
        <v>cây thông</v>
      </c>
      <c r="B691" s="15"/>
      <c r="C691" s="16" t="str">
        <f>IF(OR(A691="",TRIM(B691)=""),"",IF(OR(ISNUMBER(FIND("|"&amp;F691&amp;"|",Data_HSK4!G685)),AND(F691=G691,ISNUMBER(FIND("|"&amp;G691&amp;"|",Data_HSK4!H685)))),"✅","❌"))</f>
        <v/>
      </c>
      <c r="D691" s="17" t="str">
        <f>IF(OR(A691="",$D$5&lt;&gt;"Có"),"",Data_HSK4!B685&amp;"  ("&amp;Data_HSK4!C685&amp;")")</f>
        <v/>
      </c>
      <c r="F691" s="1" t="str">
        <f t="shared" si="4"/>
        <v/>
      </c>
      <c r="G691" s="1" t="str">
        <f t="shared" si="5"/>
        <v/>
      </c>
    </row>
    <row r="692" spans="1:7" ht="15.75" customHeight="1">
      <c r="A692" s="14" t="str">
        <f>IF(Data_HSK4!E686="","",Data_HSK4!E686)</f>
        <v>nhựa</v>
      </c>
      <c r="B692" s="15"/>
      <c r="C692" s="16" t="str">
        <f>IF(OR(A692="",TRIM(B692)=""),"",IF(OR(ISNUMBER(FIND("|"&amp;F692&amp;"|",Data_HSK4!G686)),AND(F692=G692,ISNUMBER(FIND("|"&amp;G692&amp;"|",Data_HSK4!H686)))),"✅","❌"))</f>
        <v/>
      </c>
      <c r="D692" s="17" t="str">
        <f>IF(OR(A692="",$D$5&lt;&gt;"Có"),"",Data_HSK4!B686&amp;"  ("&amp;Data_HSK4!C686&amp;")")</f>
        <v/>
      </c>
      <c r="F692" s="1" t="str">
        <f t="shared" si="4"/>
        <v/>
      </c>
      <c r="G692" s="1" t="str">
        <f t="shared" si="5"/>
        <v/>
      </c>
    </row>
    <row r="693" spans="1:7" ht="15.75" customHeight="1">
      <c r="A693" s="14" t="str">
        <f>IF(Data_HSK4!E687="","",Data_HSK4!E687)</f>
        <v>túi ni lông</v>
      </c>
      <c r="B693" s="15"/>
      <c r="C693" s="16" t="str">
        <f>IF(OR(A693="",TRIM(B693)=""),"",IF(OR(ISNUMBER(FIND("|"&amp;F693&amp;"|",Data_HSK4!G687)),AND(F693=G693,ISNUMBER(FIND("|"&amp;G693&amp;"|",Data_HSK4!H687)))),"✅","❌"))</f>
        <v/>
      </c>
      <c r="D693" s="17" t="str">
        <f>IF(OR(A693="",$D$5&lt;&gt;"Có"),"",Data_HSK4!B687&amp;"  ("&amp;Data_HSK4!C687&amp;")")</f>
        <v/>
      </c>
      <c r="F693" s="1" t="str">
        <f t="shared" si="4"/>
        <v/>
      </c>
      <c r="G693" s="1" t="str">
        <f t="shared" si="5"/>
        <v/>
      </c>
    </row>
    <row r="694" spans="1:7" ht="15.75" customHeight="1">
      <c r="A694" s="14" t="str">
        <f>IF(Data_HSK4!E688="","",Data_HSK4!E688)</f>
        <v>chua</v>
      </c>
      <c r="B694" s="15"/>
      <c r="C694" s="16" t="str">
        <f>IF(OR(A694="",TRIM(B694)=""),"",IF(OR(ISNUMBER(FIND("|"&amp;F694&amp;"|",Data_HSK4!G688)),AND(F694=G694,ISNUMBER(FIND("|"&amp;G694&amp;"|",Data_HSK4!H688)))),"✅","❌"))</f>
        <v/>
      </c>
      <c r="D694" s="17" t="str">
        <f>IF(OR(A694="",$D$5&lt;&gt;"Có"),"",Data_HSK4!B688&amp;"  ("&amp;Data_HSK4!C688&amp;")")</f>
        <v/>
      </c>
      <c r="F694" s="1" t="str">
        <f t="shared" si="4"/>
        <v/>
      </c>
      <c r="G694" s="1" t="str">
        <f t="shared" si="5"/>
        <v/>
      </c>
    </row>
    <row r="695" spans="1:7" ht="15.75" customHeight="1">
      <c r="A695" s="14" t="str">
        <f>IF(Data_HSK4!E689="","",Data_HSK4!E689)</f>
        <v>sữa chua</v>
      </c>
      <c r="B695" s="15"/>
      <c r="C695" s="16" t="str">
        <f>IF(OR(A695="",TRIM(B695)=""),"",IF(OR(ISNUMBER(FIND("|"&amp;F695&amp;"|",Data_HSK4!G689)),AND(F695=G695,ISNUMBER(FIND("|"&amp;G695&amp;"|",Data_HSK4!H689)))),"✅","❌"))</f>
        <v/>
      </c>
      <c r="D695" s="17" t="str">
        <f>IF(OR(A695="",$D$5&lt;&gt;"Có"),"",Data_HSK4!B689&amp;"  ("&amp;Data_HSK4!C689&amp;")")</f>
        <v/>
      </c>
      <c r="F695" s="1" t="str">
        <f t="shared" si="4"/>
        <v/>
      </c>
      <c r="G695" s="1" t="str">
        <f t="shared" si="5"/>
        <v/>
      </c>
    </row>
    <row r="696" spans="1:7" ht="15.75" customHeight="1">
      <c r="A696" s="14" t="str">
        <f>IF(Data_HSK4!E690="","",Data_HSK4!E690)</f>
        <v>tiện tay</v>
      </c>
      <c r="B696" s="15"/>
      <c r="C696" s="16" t="str">
        <f>IF(OR(A696="",TRIM(B696)=""),"",IF(OR(ISNUMBER(FIND("|"&amp;F696&amp;"|",Data_HSK4!G690)),AND(F696=G696,ISNUMBER(FIND("|"&amp;G696&amp;"|",Data_HSK4!H690)))),"✅","❌"))</f>
        <v/>
      </c>
      <c r="D696" s="17" t="str">
        <f>IF(OR(A696="",$D$5&lt;&gt;"Có"),"",Data_HSK4!B690&amp;"  ("&amp;Data_HSK4!C690&amp;")")</f>
        <v/>
      </c>
      <c r="F696" s="1" t="str">
        <f t="shared" si="4"/>
        <v/>
      </c>
      <c r="G696" s="1" t="str">
        <f t="shared" si="5"/>
        <v/>
      </c>
    </row>
    <row r="697" spans="1:7" ht="15.75" customHeight="1">
      <c r="A697" s="14" t="str">
        <f>IF(Data_HSK4!E691="","",Data_HSK4!E691)</f>
        <v>cháu gái</v>
      </c>
      <c r="B697" s="15"/>
      <c r="C697" s="16" t="str">
        <f>IF(OR(A697="",TRIM(B697)=""),"",IF(OR(ISNUMBER(FIND("|"&amp;F697&amp;"|",Data_HSK4!G691)),AND(F697=G697,ISNUMBER(FIND("|"&amp;G697&amp;"|",Data_HSK4!H691)))),"✅","❌"))</f>
        <v/>
      </c>
      <c r="D697" s="17" t="str">
        <f>IF(OR(A697="",$D$5&lt;&gt;"Có"),"",Data_HSK4!B691&amp;"  ("&amp;Data_HSK4!C691&amp;")")</f>
        <v/>
      </c>
      <c r="F697" s="1" t="str">
        <f t="shared" si="4"/>
        <v/>
      </c>
      <c r="G697" s="1" t="str">
        <f t="shared" si="5"/>
        <v/>
      </c>
    </row>
    <row r="698" spans="1:7" ht="15.75" customHeight="1">
      <c r="A698" s="14" t="str">
        <f>IF(Data_HSK4!E692="","",Data_HSK4!E692)</f>
        <v>cháu trai</v>
      </c>
      <c r="B698" s="15"/>
      <c r="C698" s="16" t="str">
        <f>IF(OR(A698="",TRIM(B698)=""),"",IF(OR(ISNUMBER(FIND("|"&amp;F698&amp;"|",Data_HSK4!G692)),AND(F698=G698,ISNUMBER(FIND("|"&amp;G698&amp;"|",Data_HSK4!H692)))),"✅","❌"))</f>
        <v/>
      </c>
      <c r="D698" s="17" t="str">
        <f>IF(OR(A698="",$D$5&lt;&gt;"Có"),"",Data_HSK4!B692&amp;"  ("&amp;Data_HSK4!C692&amp;")")</f>
        <v/>
      </c>
      <c r="F698" s="1" t="str">
        <f t="shared" si="4"/>
        <v/>
      </c>
      <c r="G698" s="1" t="str">
        <f t="shared" si="5"/>
        <v/>
      </c>
    </row>
    <row r="699" spans="1:7" ht="15.75" customHeight="1">
      <c r="A699" s="14" t="str">
        <f>IF(Data_HSK4!E693="","",Data_HSK4!E693)</f>
        <v>rút ngắn</v>
      </c>
      <c r="B699" s="15"/>
      <c r="C699" s="16" t="str">
        <f>IF(OR(A699="",TRIM(B699)=""),"",IF(OR(ISNUMBER(FIND("|"&amp;F699&amp;"|",Data_HSK4!G693)),AND(F699=G699,ISNUMBER(FIND("|"&amp;G699&amp;"|",Data_HSK4!H693)))),"✅","❌"))</f>
        <v/>
      </c>
      <c r="D699" s="17" t="str">
        <f>IF(OR(A699="",$D$5&lt;&gt;"Có"),"",Data_HSK4!B693&amp;"  ("&amp;Data_HSK4!C693&amp;")")</f>
        <v/>
      </c>
      <c r="F699" s="1" t="str">
        <f t="shared" si="4"/>
        <v/>
      </c>
      <c r="G699" s="1" t="str">
        <f t="shared" si="5"/>
        <v/>
      </c>
    </row>
    <row r="700" spans="1:7" ht="15.75" customHeight="1">
      <c r="A700" s="14" t="str">
        <f>IF(Data_HSK4!E694="","",Data_HSK4!E694)</f>
        <v>thu nhỏ</v>
      </c>
      <c r="B700" s="15"/>
      <c r="C700" s="16" t="str">
        <f>IF(OR(A700="",TRIM(B700)=""),"",IF(OR(ISNUMBER(FIND("|"&amp;F700&amp;"|",Data_HSK4!G694)),AND(F700=G700,ISNUMBER(FIND("|"&amp;G700&amp;"|",Data_HSK4!H694)))),"✅","❌"))</f>
        <v/>
      </c>
      <c r="D700" s="17" t="str">
        <f>IF(OR(A700="",$D$5&lt;&gt;"Có"),"",Data_HSK4!B694&amp;"  ("&amp;Data_HSK4!C694&amp;")")</f>
        <v/>
      </c>
      <c r="F700" s="1" t="str">
        <f t="shared" si="4"/>
        <v/>
      </c>
      <c r="G700" s="1" t="str">
        <f t="shared" si="5"/>
        <v/>
      </c>
    </row>
    <row r="701" spans="1:7" ht="15.75" customHeight="1">
      <c r="A701" s="14" t="str">
        <f>IF(Data_HSK4!E695="","",Data_HSK4!E695)</f>
        <v>bậc thang</v>
      </c>
      <c r="B701" s="15"/>
      <c r="C701" s="16" t="str">
        <f>IF(OR(A701="",TRIM(B701)=""),"",IF(OR(ISNUMBER(FIND("|"&amp;F701&amp;"|",Data_HSK4!G695)),AND(F701=G701,ISNUMBER(FIND("|"&amp;G701&amp;"|",Data_HSK4!H695)))),"✅","❌"))</f>
        <v/>
      </c>
      <c r="D701" s="17" t="str">
        <f>IF(OR(A701="",$D$5&lt;&gt;"Có"),"",Data_HSK4!B695&amp;"  ("&amp;Data_HSK4!C695&amp;")")</f>
        <v/>
      </c>
      <c r="F701" s="1" t="str">
        <f t="shared" si="4"/>
        <v/>
      </c>
      <c r="G701" s="1" t="str">
        <f t="shared" si="5"/>
        <v/>
      </c>
    </row>
    <row r="702" spans="1:7" ht="15.75" customHeight="1">
      <c r="A702" s="14" t="str">
        <f>IF(Data_HSK4!E696="","",Data_HSK4!E696)</f>
        <v>trên sân khấu</v>
      </c>
      <c r="B702" s="15"/>
      <c r="C702" s="16" t="str">
        <f>IF(OR(A702="",TRIM(B702)=""),"",IF(OR(ISNUMBER(FIND("|"&amp;F702&amp;"|",Data_HSK4!G696)),AND(F702=G702,ISNUMBER(FIND("|"&amp;G702&amp;"|",Data_HSK4!H696)))),"✅","❌"))</f>
        <v/>
      </c>
      <c r="D702" s="17" t="str">
        <f>IF(OR(A702="",$D$5&lt;&gt;"Có"),"",Data_HSK4!B696&amp;"  ("&amp;Data_HSK4!C696&amp;")")</f>
        <v/>
      </c>
      <c r="F702" s="1" t="str">
        <f t="shared" si="4"/>
        <v/>
      </c>
      <c r="G702" s="1" t="str">
        <f t="shared" si="5"/>
        <v/>
      </c>
    </row>
    <row r="703" spans="1:7" ht="15.75" customHeight="1">
      <c r="A703" s="14" t="str">
        <f>IF(Data_HSK4!E697="","",Data_HSK4!E697)</f>
        <v>nằm</v>
      </c>
      <c r="B703" s="15"/>
      <c r="C703" s="16" t="str">
        <f>IF(OR(A703="",TRIM(B703)=""),"",IF(OR(ISNUMBER(FIND("|"&amp;F703&amp;"|",Data_HSK4!G697)),AND(F703=G703,ISNUMBER(FIND("|"&amp;G703&amp;"|",Data_HSK4!H697)))),"✅","❌"))</f>
        <v/>
      </c>
      <c r="D703" s="17" t="str">
        <f>IF(OR(A703="",$D$5&lt;&gt;"Có"),"",Data_HSK4!B697&amp;"  ("&amp;Data_HSK4!C697&amp;")")</f>
        <v/>
      </c>
      <c r="F703" s="1" t="str">
        <f t="shared" si="4"/>
        <v/>
      </c>
      <c r="G703" s="1" t="str">
        <f t="shared" si="5"/>
        <v/>
      </c>
    </row>
    <row r="704" spans="1:7" ht="15.75" customHeight="1">
      <c r="A704" s="14" t="str">
        <f>IF(Data_HSK4!E698="","",Data_HSK4!E698)</f>
        <v>suất ăn</v>
      </c>
      <c r="B704" s="15"/>
      <c r="C704" s="16" t="str">
        <f>IF(OR(A704="",TRIM(B704)=""),"",IF(OR(ISNUMBER(FIND("|"&amp;F704&amp;"|",Data_HSK4!G698)),AND(F704=G704,ISNUMBER(FIND("|"&amp;G704&amp;"|",Data_HSK4!H698)))),"✅","❌"))</f>
        <v/>
      </c>
      <c r="D704" s="17" t="str">
        <f>IF(OR(A704="",$D$5&lt;&gt;"Có"),"",Data_HSK4!B698&amp;"  ("&amp;Data_HSK4!C698&amp;")")</f>
        <v/>
      </c>
      <c r="F704" s="1" t="str">
        <f t="shared" si="4"/>
        <v/>
      </c>
      <c r="G704" s="1" t="str">
        <f t="shared" si="5"/>
        <v/>
      </c>
    </row>
    <row r="705" spans="1:7" ht="15.75" customHeight="1">
      <c r="A705" s="14" t="str">
        <f>IF(Data_HSK4!E699="","",Data_HSK4!E699)</f>
        <v>giá đặc biệt</v>
      </c>
      <c r="B705" s="15"/>
      <c r="C705" s="16" t="str">
        <f>IF(OR(A705="",TRIM(B705)=""),"",IF(OR(ISNUMBER(FIND("|"&amp;F705&amp;"|",Data_HSK4!G699)),AND(F705=G705,ISNUMBER(FIND("|"&amp;G705&amp;"|",Data_HSK4!H699)))),"✅","❌"))</f>
        <v/>
      </c>
      <c r="D705" s="17" t="str">
        <f>IF(OR(A705="",$D$5&lt;&gt;"Có"),"",Data_HSK4!B699&amp;"  ("&amp;Data_HSK4!C699&amp;")")</f>
        <v/>
      </c>
      <c r="F705" s="1" t="str">
        <f t="shared" si="4"/>
        <v/>
      </c>
      <c r="G705" s="1" t="str">
        <f t="shared" si="5"/>
        <v/>
      </c>
    </row>
    <row r="706" spans="1:7" ht="15.75" customHeight="1">
      <c r="A706" s="14" t="str">
        <f>IF(Data_HSK4!E700="","",Data_HSK4!E700)</f>
        <v>đặc biệt</v>
      </c>
      <c r="B706" s="15"/>
      <c r="C706" s="16" t="str">
        <f>IF(OR(A706="",TRIM(B706)=""),"",IF(OR(ISNUMBER(FIND("|"&amp;F706&amp;"|",Data_HSK4!G700)),AND(F706=G706,ISNUMBER(FIND("|"&amp;G706&amp;"|",Data_HSK4!H700)))),"✅","❌"))</f>
        <v/>
      </c>
      <c r="D706" s="17" t="str">
        <f>IF(OR(A706="",$D$5&lt;&gt;"Có"),"",Data_HSK4!B700&amp;"  ("&amp;Data_HSK4!C700&amp;")")</f>
        <v/>
      </c>
      <c r="F706" s="1" t="str">
        <f t="shared" si="4"/>
        <v/>
      </c>
      <c r="G706" s="1" t="str">
        <f t="shared" si="5"/>
        <v/>
      </c>
    </row>
    <row r="707" spans="1:7" ht="15.75" customHeight="1">
      <c r="A707" s="14" t="str">
        <f>IF(Data_HSK4!E701="","",Data_HSK4!E701)</f>
        <v>đặc trưng</v>
      </c>
      <c r="B707" s="15"/>
      <c r="C707" s="16" t="str">
        <f>IF(OR(A707="",TRIM(B707)=""),"",IF(OR(ISNUMBER(FIND("|"&amp;F707&amp;"|",Data_HSK4!G701)),AND(F707=G707,ISNUMBER(FIND("|"&amp;G707&amp;"|",Data_HSK4!H701)))),"✅","❌"))</f>
        <v/>
      </c>
      <c r="D707" s="17" t="str">
        <f>IF(OR(A707="",$D$5&lt;&gt;"Có"),"",Data_HSK4!B701&amp;"  ("&amp;Data_HSK4!C701&amp;")")</f>
        <v/>
      </c>
      <c r="F707" s="1" t="str">
        <f t="shared" si="4"/>
        <v/>
      </c>
      <c r="G707" s="1" t="str">
        <f t="shared" si="5"/>
        <v/>
      </c>
    </row>
    <row r="708" spans="1:7" ht="15.75" customHeight="1">
      <c r="A708" s="14" t="str">
        <f>IF(Data_HSK4!E702="","",Data_HSK4!E702)</f>
        <v>cung cấp</v>
      </c>
      <c r="B708" s="15"/>
      <c r="C708" s="16" t="str">
        <f>IF(OR(A708="",TRIM(B708)=""),"",IF(OR(ISNUMBER(FIND("|"&amp;F708&amp;"|",Data_HSK4!G702)),AND(F708=G708,ISNUMBER(FIND("|"&amp;G708&amp;"|",Data_HSK4!H702)))),"✅","❌"))</f>
        <v/>
      </c>
      <c r="D708" s="17" t="str">
        <f>IF(OR(A708="",$D$5&lt;&gt;"Có"),"",Data_HSK4!B702&amp;"  ("&amp;Data_HSK4!C702&amp;")")</f>
        <v/>
      </c>
      <c r="F708" s="1" t="str">
        <f t="shared" si="4"/>
        <v/>
      </c>
      <c r="G708" s="1" t="str">
        <f t="shared" si="5"/>
        <v/>
      </c>
    </row>
    <row r="709" spans="1:7" ht="15.75" customHeight="1">
      <c r="A709" s="14" t="str">
        <f>IF(Data_HSK4!E703="","",Data_HSK4!E703)</f>
        <v>nhắc nhở</v>
      </c>
      <c r="B709" s="15"/>
      <c r="C709" s="16" t="str">
        <f>IF(OR(A709="",TRIM(B709)=""),"",IF(OR(ISNUMBER(FIND("|"&amp;F709&amp;"|",Data_HSK4!G703)),AND(F709=G709,ISNUMBER(FIND("|"&amp;G709&amp;"|",Data_HSK4!H703)))),"✅","❌"))</f>
        <v/>
      </c>
      <c r="D709" s="17" t="str">
        <f>IF(OR(A709="",$D$5&lt;&gt;"Có"),"",Data_HSK4!B703&amp;"  ("&amp;Data_HSK4!C703&amp;")")</f>
        <v/>
      </c>
      <c r="F709" s="1" t="str">
        <f t="shared" si="4"/>
        <v/>
      </c>
      <c r="G709" s="1" t="str">
        <f t="shared" si="5"/>
        <v/>
      </c>
    </row>
    <row r="710" spans="1:7" ht="15.75" customHeight="1">
      <c r="A710" s="14" t="str">
        <f>IF(Data_HSK4!E704="","",Data_HSK4!E704)</f>
        <v>thể dục dụng cụ</v>
      </c>
      <c r="B710" s="15"/>
      <c r="C710" s="16" t="str">
        <f>IF(OR(A710="",TRIM(B710)=""),"",IF(OR(ISNUMBER(FIND("|"&amp;F710&amp;"|",Data_HSK4!G704)),AND(F710=G710,ISNUMBER(FIND("|"&amp;G710&amp;"|",Data_HSK4!H704)))),"✅","❌"))</f>
        <v/>
      </c>
      <c r="D710" s="17" t="str">
        <f>IF(OR(A710="",$D$5&lt;&gt;"Có"),"",Data_HSK4!B704&amp;"  ("&amp;Data_HSK4!C704&amp;")")</f>
        <v/>
      </c>
      <c r="F710" s="1" t="str">
        <f t="shared" si="4"/>
        <v/>
      </c>
      <c r="G710" s="1" t="str">
        <f t="shared" si="5"/>
        <v/>
      </c>
    </row>
    <row r="711" spans="1:7" ht="15.75" customHeight="1">
      <c r="A711" s="14" t="str">
        <f>IF(Data_HSK4!E705="","",Data_HSK4!E705)</f>
        <v>kiểm tra sức khỏe</v>
      </c>
      <c r="B711" s="15"/>
      <c r="C711" s="16" t="str">
        <f>IF(OR(A711="",TRIM(B711)=""),"",IF(OR(ISNUMBER(FIND("|"&amp;F711&amp;"|",Data_HSK4!G705)),AND(F711=G711,ISNUMBER(FIND("|"&amp;G711&amp;"|",Data_HSK4!H705)))),"✅","❌"))</f>
        <v/>
      </c>
      <c r="D711" s="17" t="str">
        <f>IF(OR(A711="",$D$5&lt;&gt;"Có"),"",Data_HSK4!B705&amp;"  ("&amp;Data_HSK4!C705&amp;")")</f>
        <v/>
      </c>
      <c r="F711" s="1" t="str">
        <f t="shared" si="4"/>
        <v/>
      </c>
      <c r="G711" s="1" t="str">
        <f t="shared" si="5"/>
        <v/>
      </c>
    </row>
    <row r="712" spans="1:7" ht="15.75" customHeight="1">
      <c r="A712" s="14" t="str">
        <f>IF(Data_HSK4!E706="","",Data_HSK4!E706)</f>
        <v>trọng lượng cơ thể</v>
      </c>
      <c r="B712" s="15"/>
      <c r="C712" s="16" t="str">
        <f>IF(OR(A712="",TRIM(B712)=""),"",IF(OR(ISNUMBER(FIND("|"&amp;F712&amp;"|",Data_HSK4!G706)),AND(F712=G712,ISNUMBER(FIND("|"&amp;G712&amp;"|",Data_HSK4!H706)))),"✅","❌"))</f>
        <v/>
      </c>
      <c r="D712" s="17" t="str">
        <f>IF(OR(A712="",$D$5&lt;&gt;"Có"),"",Data_HSK4!B706&amp;"  ("&amp;Data_HSK4!C706&amp;")")</f>
        <v/>
      </c>
      <c r="F712" s="1" t="str">
        <f t="shared" si="4"/>
        <v/>
      </c>
      <c r="G712" s="1" t="str">
        <f t="shared" si="5"/>
        <v/>
      </c>
    </row>
    <row r="713" spans="1:7" ht="15.75" customHeight="1">
      <c r="A713" s="14" t="str">
        <f>IF(Data_HSK4!E707="","",Data_HSK4!E707)</f>
        <v>thay thế</v>
      </c>
      <c r="B713" s="15"/>
      <c r="C713" s="16" t="str">
        <f>IF(OR(A713="",TRIM(B713)=""),"",IF(OR(ISNUMBER(FIND("|"&amp;F713&amp;"|",Data_HSK4!G707)),AND(F713=G713,ISNUMBER(FIND("|"&amp;G713&amp;"|",Data_HSK4!H707)))),"✅","❌"))</f>
        <v/>
      </c>
      <c r="D713" s="17" t="str">
        <f>IF(OR(A713="",$D$5&lt;&gt;"Có"),"",Data_HSK4!B707&amp;"  ("&amp;Data_HSK4!C707&amp;")")</f>
        <v/>
      </c>
      <c r="F713" s="1" t="str">
        <f t="shared" si="4"/>
        <v/>
      </c>
      <c r="G713" s="1" t="str">
        <f t="shared" si="5"/>
        <v/>
      </c>
    </row>
    <row r="714" spans="1:7" ht="15.75" customHeight="1">
      <c r="A714" s="14" t="str">
        <f>IF(Data_HSK4!E708="","",Data_HSK4!E708)</f>
        <v>thay thế</v>
      </c>
      <c r="B714" s="15"/>
      <c r="C714" s="16" t="str">
        <f>IF(OR(A714="",TRIM(B714)=""),"",IF(OR(ISNUMBER(FIND("|"&amp;F714&amp;"|",Data_HSK4!G708)),AND(F714=G714,ISNUMBER(FIND("|"&amp;G714&amp;"|",Data_HSK4!H708)))),"✅","❌"))</f>
        <v/>
      </c>
      <c r="D714" s="17" t="str">
        <f>IF(OR(A714="",$D$5&lt;&gt;"Có"),"",Data_HSK4!B708&amp;"  ("&amp;Data_HSK4!C708&amp;")")</f>
        <v/>
      </c>
      <c r="F714" s="1" t="str">
        <f t="shared" si="4"/>
        <v/>
      </c>
      <c r="G714" s="1" t="str">
        <f t="shared" si="5"/>
        <v/>
      </c>
    </row>
    <row r="715" spans="1:7" ht="15.75" customHeight="1">
      <c r="A715" s="14" t="str">
        <f>IF(Data_HSK4!E709="","",Data_HSK4!E709)</f>
        <v>ngây thơ</v>
      </c>
      <c r="B715" s="15"/>
      <c r="C715" s="16" t="str">
        <f>IF(OR(A715="",TRIM(B715)=""),"",IF(OR(ISNUMBER(FIND("|"&amp;F715&amp;"|",Data_HSK4!G709)),AND(F715=G715,ISNUMBER(FIND("|"&amp;G715&amp;"|",Data_HSK4!H709)))),"✅","❌"))</f>
        <v/>
      </c>
      <c r="D715" s="17" t="str">
        <f>IF(OR(A715="",$D$5&lt;&gt;"Có"),"",Data_HSK4!B709&amp;"  ("&amp;Data_HSK4!C709&amp;")")</f>
        <v/>
      </c>
      <c r="F715" s="1" t="str">
        <f t="shared" si="4"/>
        <v/>
      </c>
      <c r="G715" s="1" t="str">
        <f t="shared" si="5"/>
        <v/>
      </c>
    </row>
    <row r="716" spans="1:7" ht="15.75" customHeight="1">
      <c r="A716" s="14" t="str">
        <f>IF(Data_HSK4!E710="","",Data_HSK4!E710)</f>
        <v>điền</v>
      </c>
      <c r="B716" s="15"/>
      <c r="C716" s="16" t="str">
        <f>IF(OR(A716="",TRIM(B716)=""),"",IF(OR(ISNUMBER(FIND("|"&amp;F716&amp;"|",Data_HSK4!G710)),AND(F716=G716,ISNUMBER(FIND("|"&amp;G716&amp;"|",Data_HSK4!H710)))),"✅","❌"))</f>
        <v/>
      </c>
      <c r="D716" s="17" t="str">
        <f>IF(OR(A716="",$D$5&lt;&gt;"Có"),"",Data_HSK4!B710&amp;"  ("&amp;Data_HSK4!C710&amp;")")</f>
        <v/>
      </c>
      <c r="F716" s="1" t="str">
        <f t="shared" si="4"/>
        <v/>
      </c>
      <c r="G716" s="1" t="str">
        <f t="shared" si="5"/>
        <v/>
      </c>
    </row>
    <row r="717" spans="1:7" ht="15.75" customHeight="1">
      <c r="A717" s="14" t="str">
        <f>IF(Data_HSK4!E711="","",Data_HSK4!E711)</f>
        <v>điền vào chỗ trống</v>
      </c>
      <c r="B717" s="15"/>
      <c r="C717" s="16" t="str">
        <f>IF(OR(A717="",TRIM(B717)=""),"",IF(OR(ISNUMBER(FIND("|"&amp;F717&amp;"|",Data_HSK4!G711)),AND(F717=G717,ISNUMBER(FIND("|"&amp;G717&amp;"|",Data_HSK4!H711)))),"✅","❌"))</f>
        <v/>
      </c>
      <c r="D717" s="17" t="str">
        <f>IF(OR(A717="",$D$5&lt;&gt;"Có"),"",Data_HSK4!B711&amp;"  ("&amp;Data_HSK4!C711&amp;")")</f>
        <v/>
      </c>
      <c r="F717" s="1" t="str">
        <f t="shared" si="4"/>
        <v/>
      </c>
      <c r="G717" s="1" t="str">
        <f t="shared" si="5"/>
        <v/>
      </c>
    </row>
    <row r="718" spans="1:7" ht="15.75" customHeight="1">
      <c r="A718" s="14" t="str">
        <f>IF(Data_HSK4!E712="","",Data_HSK4!E712)</f>
        <v>chọn</v>
      </c>
      <c r="B718" s="15"/>
      <c r="C718" s="16" t="str">
        <f>IF(OR(A718="",TRIM(B718)=""),"",IF(OR(ISNUMBER(FIND("|"&amp;F718&amp;"|",Data_HSK4!G712)),AND(F718=G718,ISNUMBER(FIND("|"&amp;G718&amp;"|",Data_HSK4!H712)))),"✅","❌"))</f>
        <v/>
      </c>
      <c r="D718" s="17" t="str">
        <f>IF(OR(A718="",$D$5&lt;&gt;"Có"),"",Data_HSK4!B712&amp;"  ("&amp;Data_HSK4!C712&amp;")")</f>
        <v/>
      </c>
      <c r="F718" s="1" t="str">
        <f t="shared" si="4"/>
        <v/>
      </c>
      <c r="G718" s="1" t="str">
        <f t="shared" si="5"/>
        <v/>
      </c>
    </row>
    <row r="719" spans="1:7" ht="15.75" customHeight="1">
      <c r="A719" s="14" t="str">
        <f>IF(Data_HSK4!E713="","",Data_HSK4!E713)</f>
        <v>tuyển chọn</v>
      </c>
      <c r="B719" s="15"/>
      <c r="C719" s="16" t="str">
        <f>IF(OR(A719="",TRIM(B719)=""),"",IF(OR(ISNUMBER(FIND("|"&amp;F719&amp;"|",Data_HSK4!G713)),AND(F719=G719,ISNUMBER(FIND("|"&amp;G719&amp;"|",Data_HSK4!H713)))),"✅","❌"))</f>
        <v/>
      </c>
      <c r="D719" s="17" t="str">
        <f>IF(OR(A719="",$D$5&lt;&gt;"Có"),"",Data_HSK4!B713&amp;"  ("&amp;Data_HSK4!C713&amp;")")</f>
        <v/>
      </c>
      <c r="F719" s="1" t="str">
        <f t="shared" si="4"/>
        <v/>
      </c>
      <c r="G719" s="1" t="str">
        <f t="shared" si="5"/>
        <v/>
      </c>
    </row>
    <row r="720" spans="1:7" ht="15.75" customHeight="1">
      <c r="A720" s="14" t="str">
        <f>IF(Data_HSK4!E714="","",Data_HSK4!E714)</f>
        <v>nghịch ngợm</v>
      </c>
      <c r="B720" s="15"/>
      <c r="C720" s="16" t="str">
        <f>IF(OR(A720="",TRIM(B720)=""),"",IF(OR(ISNUMBER(FIND("|"&amp;F720&amp;"|",Data_HSK4!G714)),AND(F720=G720,ISNUMBER(FIND("|"&amp;G720&amp;"|",Data_HSK4!H714)))),"✅","❌"))</f>
        <v/>
      </c>
      <c r="D720" s="17" t="str">
        <f>IF(OR(A720="",$D$5&lt;&gt;"Có"),"",Data_HSK4!B714&amp;"  ("&amp;Data_HSK4!C714&amp;")")</f>
        <v/>
      </c>
      <c r="F720" s="1" t="str">
        <f t="shared" si="4"/>
        <v/>
      </c>
      <c r="G720" s="1" t="str">
        <f t="shared" si="5"/>
        <v/>
      </c>
    </row>
    <row r="721" spans="1:7" ht="15.75" customHeight="1">
      <c r="A721" s="14" t="str">
        <f>IF(Data_HSK4!E715="","",Data_HSK4!E715)</f>
        <v>chọc, khiêu khích</v>
      </c>
      <c r="B721" s="15"/>
      <c r="C721" s="16" t="str">
        <f>IF(OR(A721="",TRIM(B721)=""),"",IF(OR(ISNUMBER(FIND("|"&amp;F721&amp;"|",Data_HSK4!G715)),AND(F721=G721,ISNUMBER(FIND("|"&amp;G721&amp;"|",Data_HSK4!H715)))),"✅","❌"))</f>
        <v/>
      </c>
      <c r="D721" s="17" t="str">
        <f>IF(OR(A721="",$D$5&lt;&gt;"Có"),"",Data_HSK4!B715&amp;"  ("&amp;Data_HSK4!C715&amp;")")</f>
        <v/>
      </c>
      <c r="F721" s="1" t="str">
        <f t="shared" si="4"/>
        <v/>
      </c>
      <c r="G721" s="1" t="str">
        <f t="shared" si="5"/>
        <v/>
      </c>
    </row>
    <row r="722" spans="1:7" ht="15.75" customHeight="1">
      <c r="A722" s="14" t="str">
        <f>IF(Data_HSK4!E716="","",Data_HSK4!E716)</f>
        <v>thử thách</v>
      </c>
      <c r="B722" s="15"/>
      <c r="C722" s="16" t="str">
        <f>IF(OR(A722="",TRIM(B722)=""),"",IF(OR(ISNUMBER(FIND("|"&amp;F722&amp;"|",Data_HSK4!G716)),AND(F722=G722,ISNUMBER(FIND("|"&amp;G722&amp;"|",Data_HSK4!H716)))),"✅","❌"))</f>
        <v/>
      </c>
      <c r="D722" s="17" t="str">
        <f>IF(OR(A722="",$D$5&lt;&gt;"Có"),"",Data_HSK4!B716&amp;"  ("&amp;Data_HSK4!C716&amp;")")</f>
        <v/>
      </c>
      <c r="F722" s="1" t="str">
        <f t="shared" si="4"/>
        <v/>
      </c>
      <c r="G722" s="1" t="str">
        <f t="shared" si="5"/>
        <v/>
      </c>
    </row>
    <row r="723" spans="1:7" ht="15.75" customHeight="1">
      <c r="A723" s="14" t="str">
        <f>IF(Data_HSK4!E717="","",Data_HSK4!E717)</f>
        <v>dán</v>
      </c>
      <c r="B723" s="15"/>
      <c r="C723" s="16" t="str">
        <f>IF(OR(A723="",TRIM(B723)=""),"",IF(OR(ISNUMBER(FIND("|"&amp;F723&amp;"|",Data_HSK4!G717)),AND(F723=G723,ISNUMBER(FIND("|"&amp;G723&amp;"|",Data_HSK4!H717)))),"✅","❌"))</f>
        <v/>
      </c>
      <c r="D723" s="17" t="str">
        <f>IF(OR(A723="",$D$5&lt;&gt;"Có"),"",Data_HSK4!B717&amp;"  ("&amp;Data_HSK4!C717&amp;")")</f>
        <v/>
      </c>
      <c r="F723" s="1" t="str">
        <f t="shared" si="4"/>
        <v/>
      </c>
      <c r="G723" s="1" t="str">
        <f t="shared" si="5"/>
        <v/>
      </c>
    </row>
    <row r="724" spans="1:7" ht="15.75" customHeight="1">
      <c r="A724" s="14" t="str">
        <f>IF(Data_HSK4!E718="","",Data_HSK4!E718)</f>
        <v>dừng lại</v>
      </c>
      <c r="B724" s="15"/>
      <c r="C724" s="16" t="str">
        <f>IF(OR(A724="",TRIM(B724)=""),"",IF(OR(ISNUMBER(FIND("|"&amp;F724&amp;"|",Data_HSK4!G718)),AND(F724=G724,ISNUMBER(FIND("|"&amp;G724&amp;"|",Data_HSK4!H718)))),"✅","❌"))</f>
        <v/>
      </c>
      <c r="D724" s="17" t="str">
        <f>IF(OR(A724="",$D$5&lt;&gt;"Có"),"",Data_HSK4!B718&amp;"  ("&amp;Data_HSK4!C718&amp;")")</f>
        <v/>
      </c>
      <c r="F724" s="1" t="str">
        <f t="shared" si="4"/>
        <v/>
      </c>
      <c r="G724" s="1" t="str">
        <f t="shared" si="5"/>
        <v/>
      </c>
    </row>
    <row r="725" spans="1:7" ht="15.75" customHeight="1">
      <c r="A725" s="14" t="str">
        <f>IF(Data_HSK4!E719="","",Data_HSK4!E719)</f>
        <v>chống đỡ, gắng sức (động từ)</v>
      </c>
      <c r="B725" s="15"/>
      <c r="C725" s="16" t="str">
        <f>IF(OR(A725="",TRIM(B725)=""),"",IF(OR(ISNUMBER(FIND("|"&amp;F725&amp;"|",Data_HSK4!G719)),AND(F725=G725,ISNUMBER(FIND("|"&amp;G725&amp;"|",Data_HSK4!H719)))),"✅","❌"))</f>
        <v/>
      </c>
      <c r="D725" s="17" t="str">
        <f>IF(OR(A725="",$D$5&lt;&gt;"Có"),"",Data_HSK4!B719&amp;"  ("&amp;Data_HSK4!C719&amp;")")</f>
        <v/>
      </c>
      <c r="F725" s="1" t="str">
        <f t="shared" si="4"/>
        <v/>
      </c>
      <c r="G725" s="1" t="str">
        <f t="shared" si="5"/>
        <v/>
      </c>
    </row>
    <row r="726" spans="1:7" ht="15.75" customHeight="1">
      <c r="A726" s="14" t="str">
        <f>IF(Data_HSK4!E720="","",Data_HSK4!E720)</f>
        <v>giấy thông báo</v>
      </c>
      <c r="B726" s="15"/>
      <c r="C726" s="16" t="str">
        <f>IF(OR(A726="",TRIM(B726)=""),"",IF(OR(ISNUMBER(FIND("|"&amp;F726&amp;"|",Data_HSK4!G720)),AND(F726=G726,ISNUMBER(FIND("|"&amp;G726&amp;"|",Data_HSK4!H720)))),"✅","❌"))</f>
        <v/>
      </c>
      <c r="D726" s="17" t="str">
        <f>IF(OR(A726="",$D$5&lt;&gt;"Có"),"",Data_HSK4!B720&amp;"  ("&amp;Data_HSK4!C720&amp;")")</f>
        <v/>
      </c>
      <c r="F726" s="1" t="str">
        <f t="shared" si="4"/>
        <v/>
      </c>
      <c r="G726" s="1" t="str">
        <f t="shared" si="5"/>
        <v/>
      </c>
    </row>
    <row r="727" spans="1:7" ht="15.75" customHeight="1">
      <c r="A727" s="14" t="str">
        <f>IF(Data_HSK4!E721="","",Data_HSK4!E721)</f>
        <v>đồng cảm</v>
      </c>
      <c r="B727" s="15"/>
      <c r="C727" s="16" t="str">
        <f>IF(OR(A727="",TRIM(B727)=""),"",IF(OR(ISNUMBER(FIND("|"&amp;F727&amp;"|",Data_HSK4!G721)),AND(F727=G727,ISNUMBER(FIND("|"&amp;G727&amp;"|",Data_HSK4!H721)))),"✅","❌"))</f>
        <v/>
      </c>
      <c r="D727" s="17" t="str">
        <f>IF(OR(A727="",$D$5&lt;&gt;"Có"),"",Data_HSK4!B721&amp;"  ("&amp;Data_HSK4!C721&amp;")")</f>
        <v/>
      </c>
      <c r="F727" s="1" t="str">
        <f t="shared" si="4"/>
        <v/>
      </c>
      <c r="G727" s="1" t="str">
        <f t="shared" si="5"/>
        <v/>
      </c>
    </row>
    <row r="728" spans="1:7" ht="15.75" customHeight="1">
      <c r="A728" s="14" t="str">
        <f>IF(Data_HSK4!E722="","",Data_HSK4!E722)</f>
        <v>truyện cổ tích</v>
      </c>
      <c r="B728" s="15"/>
      <c r="C728" s="16" t="str">
        <f>IF(OR(A728="",TRIM(B728)=""),"",IF(OR(ISNUMBER(FIND("|"&amp;F728&amp;"|",Data_HSK4!G722)),AND(F728=G728,ISNUMBER(FIND("|"&amp;G728&amp;"|",Data_HSK4!H722)))),"✅","❌"))</f>
        <v/>
      </c>
      <c r="D728" s="17" t="str">
        <f>IF(OR(A728="",$D$5&lt;&gt;"Có"),"",Data_HSK4!B722&amp;"  ("&amp;Data_HSK4!C722&amp;")")</f>
        <v/>
      </c>
      <c r="F728" s="1" t="str">
        <f t="shared" si="4"/>
        <v/>
      </c>
      <c r="G728" s="1" t="str">
        <f t="shared" si="5"/>
        <v/>
      </c>
    </row>
    <row r="729" spans="1:7" ht="15.75" customHeight="1">
      <c r="A729" s="14" t="str">
        <f>IF(Data_HSK4!E723="","",Data_HSK4!E723)</f>
        <v>tuổi thơ</v>
      </c>
      <c r="B729" s="15"/>
      <c r="C729" s="16" t="str">
        <f>IF(OR(A729="",TRIM(B729)=""),"",IF(OR(ISNUMBER(FIND("|"&amp;F729&amp;"|",Data_HSK4!G723)),AND(F729=G729,ISNUMBER(FIND("|"&amp;G729&amp;"|",Data_HSK4!H723)))),"✅","❌"))</f>
        <v/>
      </c>
      <c r="D729" s="17" t="str">
        <f>IF(OR(A729="",$D$5&lt;&gt;"Có"),"",Data_HSK4!B723&amp;"  ("&amp;Data_HSK4!C723&amp;")")</f>
        <v/>
      </c>
      <c r="F729" s="1" t="str">
        <f t="shared" si="4"/>
        <v/>
      </c>
      <c r="G729" s="1" t="str">
        <f t="shared" si="5"/>
        <v/>
      </c>
    </row>
    <row r="730" spans="1:7" ht="15.75" customHeight="1">
      <c r="A730" s="14" t="str">
        <f>IF(Data_HSK4!E724="","",Data_HSK4!E724)</f>
        <v>thống kê</v>
      </c>
      <c r="B730" s="15"/>
      <c r="C730" s="16" t="str">
        <f>IF(OR(A730="",TRIM(B730)=""),"",IF(OR(ISNUMBER(FIND("|"&amp;F730&amp;"|",Data_HSK4!G724)),AND(F730=G730,ISNUMBER(FIND("|"&amp;G730&amp;"|",Data_HSK4!H724)))),"✅","❌"))</f>
        <v/>
      </c>
      <c r="D730" s="17" t="str">
        <f>IF(OR(A730="",$D$5&lt;&gt;"Có"),"",Data_HSK4!B724&amp;"  ("&amp;Data_HSK4!C724&amp;")")</f>
        <v/>
      </c>
      <c r="F730" s="1" t="str">
        <f t="shared" si="4"/>
        <v/>
      </c>
      <c r="G730" s="1" t="str">
        <f t="shared" si="5"/>
        <v/>
      </c>
    </row>
    <row r="731" spans="1:7" ht="15.75" customHeight="1">
      <c r="A731" s="14" t="str">
        <f>IF(Data_HSK4!E725="","",Data_HSK4!E725)</f>
        <v>thống nhất</v>
      </c>
      <c r="B731" s="15"/>
      <c r="C731" s="16" t="str">
        <f>IF(OR(A731="",TRIM(B731)=""),"",IF(OR(ISNUMBER(FIND("|"&amp;F731&amp;"|",Data_HSK4!G725)),AND(F731=G731,ISNUMBER(FIND("|"&amp;G731&amp;"|",Data_HSK4!H725)))),"✅","❌"))</f>
        <v/>
      </c>
      <c r="D731" s="17" t="str">
        <f>IF(OR(A731="",$D$5&lt;&gt;"Có"),"",Data_HSK4!B725&amp;"  ("&amp;Data_HSK4!C725&amp;")")</f>
        <v/>
      </c>
      <c r="F731" s="1" t="str">
        <f t="shared" si="4"/>
        <v/>
      </c>
      <c r="G731" s="1" t="str">
        <f t="shared" si="5"/>
        <v/>
      </c>
    </row>
    <row r="732" spans="1:7" ht="15.75" customHeight="1">
      <c r="A732" s="14" t="str">
        <f>IF(Data_HSK4!E726="","",Data_HSK4!E726)</f>
        <v>vui vẻ, sảng khoái</v>
      </c>
      <c r="B732" s="15"/>
      <c r="C732" s="16" t="str">
        <f>IF(OR(A732="",TRIM(B732)=""),"",IF(OR(ISNUMBER(FIND("|"&amp;F732&amp;"|",Data_HSK4!G726)),AND(F732=G732,ISNUMBER(FIND("|"&amp;G732&amp;"|",Data_HSK4!H726)))),"✅","❌"))</f>
        <v/>
      </c>
      <c r="D732" s="17" t="str">
        <f>IF(OR(A732="",$D$5&lt;&gt;"Có"),"",Data_HSK4!B726&amp;"  ("&amp;Data_HSK4!C726&amp;")")</f>
        <v/>
      </c>
      <c r="F732" s="1" t="str">
        <f t="shared" si="4"/>
        <v/>
      </c>
      <c r="G732" s="1" t="str">
        <f t="shared" si="5"/>
        <v/>
      </c>
    </row>
    <row r="733" spans="1:7" ht="15.75" customHeight="1">
      <c r="A733" s="14" t="str">
        <f>IF(Data_HSK4!E727="","",Data_HSK4!E727)</f>
        <v>ném</v>
      </c>
      <c r="B733" s="15"/>
      <c r="C733" s="16" t="str">
        <f>IF(OR(A733="",TRIM(B733)=""),"",IF(OR(ISNUMBER(FIND("|"&amp;F733&amp;"|",Data_HSK4!G727)),AND(F733=G733,ISNUMBER(FIND("|"&amp;G733&amp;"|",Data_HSK4!H727)))),"✅","❌"))</f>
        <v/>
      </c>
      <c r="D733" s="17" t="str">
        <f>IF(OR(A733="",$D$5&lt;&gt;"Có"),"",Data_HSK4!B727&amp;"  ("&amp;Data_HSK4!C727&amp;")")</f>
        <v/>
      </c>
      <c r="F733" s="1" t="str">
        <f t="shared" si="4"/>
        <v/>
      </c>
      <c r="G733" s="1" t="str">
        <f t="shared" si="5"/>
        <v/>
      </c>
    </row>
    <row r="734" spans="1:7" ht="15.75" customHeight="1">
      <c r="A734" s="14" t="str">
        <f>IF(Data_HSK4!E728="","",Data_HSK4!E728)</f>
        <v>dốc vào, đầu tư</v>
      </c>
      <c r="B734" s="15"/>
      <c r="C734" s="16" t="str">
        <f>IF(OR(A734="",TRIM(B734)=""),"",IF(OR(ISNUMBER(FIND("|"&amp;F734&amp;"|",Data_HSK4!G728)),AND(F734=G734,ISNUMBER(FIND("|"&amp;G734&amp;"|",Data_HSK4!H728)))),"✅","❌"))</f>
        <v/>
      </c>
      <c r="D734" s="17" t="str">
        <f>IF(OR(A734="",$D$5&lt;&gt;"Có"),"",Data_HSK4!B728&amp;"  ("&amp;Data_HSK4!C728&amp;")")</f>
        <v/>
      </c>
      <c r="F734" s="1" t="str">
        <f t="shared" si="4"/>
        <v/>
      </c>
      <c r="G734" s="1" t="str">
        <f t="shared" si="5"/>
        <v/>
      </c>
    </row>
    <row r="735" spans="1:7" ht="15.75" customHeight="1">
      <c r="A735" s="14" t="str">
        <f>IF(Data_HSK4!E729="","",Data_HSK4!E729)</f>
        <v>khiếu nại</v>
      </c>
      <c r="B735" s="15"/>
      <c r="C735" s="16" t="str">
        <f>IF(OR(A735="",TRIM(B735)=""),"",IF(OR(ISNUMBER(FIND("|"&amp;F735&amp;"|",Data_HSK4!G729)),AND(F735=G735,ISNUMBER(FIND("|"&amp;G735&amp;"|",Data_HSK4!H729)))),"✅","❌"))</f>
        <v/>
      </c>
      <c r="D735" s="17" t="str">
        <f>IF(OR(A735="",$D$5&lt;&gt;"Có"),"",Data_HSK4!B729&amp;"  ("&amp;Data_HSK4!C729&amp;")")</f>
        <v/>
      </c>
      <c r="F735" s="1" t="str">
        <f t="shared" si="4"/>
        <v/>
      </c>
      <c r="G735" s="1" t="str">
        <f t="shared" si="5"/>
        <v/>
      </c>
    </row>
    <row r="736" spans="1:7" ht="15.75" customHeight="1">
      <c r="A736" s="14" t="str">
        <f>IF(Data_HSK4!E730="","",Data_HSK4!E730)</f>
        <v>đầu tư</v>
      </c>
      <c r="B736" s="15"/>
      <c r="C736" s="16" t="str">
        <f>IF(OR(A736="",TRIM(B736)=""),"",IF(OR(ISNUMBER(FIND("|"&amp;F736&amp;"|",Data_HSK4!G730)),AND(F736=G736,ISNUMBER(FIND("|"&amp;G736&amp;"|",Data_HSK4!H730)))),"✅","❌"))</f>
        <v/>
      </c>
      <c r="D736" s="17" t="str">
        <f>IF(OR(A736="",$D$5&lt;&gt;"Có"),"",Data_HSK4!B730&amp;"  ("&amp;Data_HSK4!C730&amp;")")</f>
        <v/>
      </c>
      <c r="F736" s="1" t="str">
        <f t="shared" si="4"/>
        <v/>
      </c>
      <c r="G736" s="1" t="str">
        <f t="shared" si="5"/>
        <v/>
      </c>
    </row>
    <row r="737" spans="1:7" ht="15.75" customHeight="1">
      <c r="A737" s="14" t="str">
        <f>IF(Data_HSK4!E731="","",Data_HSK4!E731)</f>
        <v>thấm, xuyên qua</v>
      </c>
      <c r="B737" s="15"/>
      <c r="C737" s="16" t="str">
        <f>IF(OR(A737="",TRIM(B737)=""),"",IF(OR(ISNUMBER(FIND("|"&amp;F737&amp;"|",Data_HSK4!G731)),AND(F737=G737,ISNUMBER(FIND("|"&amp;G737&amp;"|",Data_HSK4!H731)))),"✅","❌"))</f>
        <v/>
      </c>
      <c r="D737" s="17" t="str">
        <f>IF(OR(A737="",$D$5&lt;&gt;"Có"),"",Data_HSK4!B731&amp;"  ("&amp;Data_HSK4!C731&amp;")")</f>
        <v/>
      </c>
      <c r="F737" s="1" t="str">
        <f t="shared" si="4"/>
        <v/>
      </c>
      <c r="G737" s="1" t="str">
        <f t="shared" si="5"/>
        <v/>
      </c>
    </row>
    <row r="738" spans="1:7" ht="15.75" customHeight="1">
      <c r="A738" s="14" t="str">
        <f>IF(Data_HSK4!E732="","",Data_HSK4!E732)</f>
        <v>trong suốt</v>
      </c>
      <c r="B738" s="15"/>
      <c r="C738" s="16" t="str">
        <f>IF(OR(A738="",TRIM(B738)=""),"",IF(OR(ISNUMBER(FIND("|"&amp;F738&amp;"|",Data_HSK4!G732)),AND(F738=G738,ISNUMBER(FIND("|"&amp;G738&amp;"|",Data_HSK4!H732)))),"✅","❌"))</f>
        <v/>
      </c>
      <c r="D738" s="17" t="str">
        <f>IF(OR(A738="",$D$5&lt;&gt;"Có"),"",Data_HSK4!B732&amp;"  ("&amp;Data_HSK4!C732&amp;")")</f>
        <v/>
      </c>
      <c r="F738" s="1" t="str">
        <f t="shared" si="4"/>
        <v/>
      </c>
      <c r="G738" s="1" t="str">
        <f t="shared" si="5"/>
        <v/>
      </c>
    </row>
    <row r="739" spans="1:7" ht="15.75" customHeight="1">
      <c r="A739" s="14" t="str">
        <f>IF(Data_HSK4!E733="","",Data_HSK4!E733)</f>
        <v>hoa văn</v>
      </c>
      <c r="B739" s="15"/>
      <c r="C739" s="16" t="str">
        <f>IF(OR(A739="",TRIM(B739)=""),"",IF(OR(ISNUMBER(FIND("|"&amp;F739&amp;"|",Data_HSK4!G733)),AND(F739=G739,ISNUMBER(FIND("|"&amp;G739&amp;"|",Data_HSK4!H733)))),"✅","❌"))</f>
        <v/>
      </c>
      <c r="D739" s="17" t="str">
        <f>IF(OR(A739="",$D$5&lt;&gt;"Có"),"",Data_HSK4!B733&amp;"  ("&amp;Data_HSK4!C733&amp;")")</f>
        <v/>
      </c>
      <c r="F739" s="1" t="str">
        <f t="shared" si="4"/>
        <v/>
      </c>
      <c r="G739" s="1" t="str">
        <f t="shared" si="5"/>
        <v/>
      </c>
    </row>
    <row r="740" spans="1:7" ht="15.75" customHeight="1">
      <c r="A740" s="14" t="str">
        <f>IF(Data_HSK4!E734="","",Data_HSK4!E734)</f>
        <v>trên đường</v>
      </c>
      <c r="B740" s="15"/>
      <c r="C740" s="16" t="str">
        <f>IF(OR(A740="",TRIM(B740)=""),"",IF(OR(ISNUMBER(FIND("|"&amp;F740&amp;"|",Data_HSK4!G734)),AND(F740=G740,ISNUMBER(FIND("|"&amp;G740&amp;"|",Data_HSK4!H734)))),"✅","❌"))</f>
        <v/>
      </c>
      <c r="D740" s="17" t="str">
        <f>IF(OR(A740="",$D$5&lt;&gt;"Có"),"",Data_HSK4!B734&amp;"  ("&amp;Data_HSK4!C734&amp;")")</f>
        <v/>
      </c>
      <c r="F740" s="1" t="str">
        <f t="shared" si="4"/>
        <v/>
      </c>
      <c r="G740" s="1" t="str">
        <f t="shared" si="5"/>
        <v/>
      </c>
    </row>
    <row r="741" spans="1:7" ht="15.75" customHeight="1">
      <c r="A741" s="14" t="str">
        <f>IF(Data_HSK4!E735="","",Data_HSK4!E735)</f>
        <v>đất đai</v>
      </c>
      <c r="B741" s="15"/>
      <c r="C741" s="16" t="str">
        <f>IF(OR(A741="",TRIM(B741)=""),"",IF(OR(ISNUMBER(FIND("|"&amp;F741&amp;"|",Data_HSK4!G735)),AND(F741=G741,ISNUMBER(FIND("|"&amp;G741&amp;"|",Data_HSK4!H735)))),"✅","❌"))</f>
        <v/>
      </c>
      <c r="D741" s="17" t="str">
        <f>IF(OR(A741="",$D$5&lt;&gt;"Có"),"",Data_HSK4!B735&amp;"  ("&amp;Data_HSK4!C735&amp;")")</f>
        <v/>
      </c>
      <c r="F741" s="1" t="str">
        <f t="shared" si="4"/>
        <v/>
      </c>
      <c r="G741" s="1" t="str">
        <f t="shared" si="5"/>
        <v/>
      </c>
    </row>
    <row r="742" spans="1:7" ht="15.75" customHeight="1">
      <c r="A742" s="14" t="str">
        <f>IF(Data_HSK4!E736="","",Data_HSK4!E736)</f>
        <v>hoãn</v>
      </c>
      <c r="B742" s="15"/>
      <c r="C742" s="16" t="str">
        <f>IF(OR(A742="",TRIM(B742)=""),"",IF(OR(ISNUMBER(FIND("|"&amp;F742&amp;"|",Data_HSK4!G736)),AND(F742=G742,ISNUMBER(FIND("|"&amp;G742&amp;"|",Data_HSK4!H736)))),"✅","❌"))</f>
        <v/>
      </c>
      <c r="D742" s="17" t="str">
        <f>IF(OR(A742="",$D$5&lt;&gt;"Có"),"",Data_HSK4!B736&amp;"  ("&amp;Data_HSK4!C736&amp;")")</f>
        <v/>
      </c>
      <c r="F742" s="1" t="str">
        <f t="shared" si="4"/>
        <v/>
      </c>
      <c r="G742" s="1" t="str">
        <f t="shared" si="5"/>
        <v/>
      </c>
    </row>
    <row r="743" spans="1:7" ht="15.75" customHeight="1">
      <c r="A743" s="14" t="str">
        <f>IF(Data_HSK4!E737="","",Data_HSK4!E737)</f>
        <v>tiếp thị</v>
      </c>
      <c r="B743" s="15"/>
      <c r="C743" s="16" t="str">
        <f>IF(OR(A743="",TRIM(B743)=""),"",IF(OR(ISNUMBER(FIND("|"&amp;F743&amp;"|",Data_HSK4!G737)),AND(F743=G743,ISNUMBER(FIND("|"&amp;G743&amp;"|",Data_HSK4!H737)))),"✅","❌"))</f>
        <v/>
      </c>
      <c r="D743" s="17" t="str">
        <f>IF(OR(A743="",$D$5&lt;&gt;"Có"),"",Data_HSK4!B737&amp;"  ("&amp;Data_HSK4!C737&amp;")")</f>
        <v/>
      </c>
      <c r="F743" s="1" t="str">
        <f t="shared" si="4"/>
        <v/>
      </c>
      <c r="G743" s="1" t="str">
        <f t="shared" si="5"/>
        <v/>
      </c>
    </row>
    <row r="744" spans="1:7" ht="15.75" customHeight="1">
      <c r="A744" s="14" t="str">
        <f>IF(Data_HSK4!E738="","",Data_HSK4!E738)</f>
        <v>cởi ra</v>
      </c>
      <c r="B744" s="15"/>
      <c r="C744" s="16" t="str">
        <f>IF(OR(A744="",TRIM(B744)=""),"",IF(OR(ISNUMBER(FIND("|"&amp;F744&amp;"|",Data_HSK4!G738)),AND(F744=G744,ISNUMBER(FIND("|"&amp;G744&amp;"|",Data_HSK4!H738)))),"✅","❌"))</f>
        <v/>
      </c>
      <c r="D744" s="17" t="str">
        <f>IF(OR(A744="",$D$5&lt;&gt;"Có"),"",Data_HSK4!B738&amp;"  ("&amp;Data_HSK4!C738&amp;")")</f>
        <v/>
      </c>
      <c r="F744" s="1" t="str">
        <f t="shared" si="4"/>
        <v/>
      </c>
      <c r="G744" s="1" t="str">
        <f t="shared" si="5"/>
        <v/>
      </c>
    </row>
    <row r="745" spans="1:7" ht="15.75" customHeight="1">
      <c r="A745" s="14" t="str">
        <f>IF(Data_HSK4!E739="","",Data_HSK4!E739)</f>
        <v>tất</v>
      </c>
      <c r="B745" s="15"/>
      <c r="C745" s="16" t="str">
        <f>IF(OR(A745="",TRIM(B745)=""),"",IF(OR(ISNUMBER(FIND("|"&amp;F745&amp;"|",Data_HSK4!G739)),AND(F745=G745,ISNUMBER(FIND("|"&amp;G745&amp;"|",Data_HSK4!H739)))),"✅","❌"))</f>
        <v/>
      </c>
      <c r="D745" s="17" t="str">
        <f>IF(OR(A745="",$D$5&lt;&gt;"Có"),"",Data_HSK4!B739&amp;"  ("&amp;Data_HSK4!C739&amp;")")</f>
        <v/>
      </c>
      <c r="F745" s="1" t="str">
        <f t="shared" si="4"/>
        <v/>
      </c>
      <c r="G745" s="1" t="str">
        <f t="shared" si="5"/>
        <v/>
      </c>
    </row>
    <row r="746" spans="1:7" ht="15.75" customHeight="1">
      <c r="A746" s="14" t="str">
        <f>IF(Data_HSK4!E740="","",Data_HSK4!E740)</f>
        <v>ngoại tệ</v>
      </c>
      <c r="B746" s="15"/>
      <c r="C746" s="16" t="str">
        <f>IF(OR(A746="",TRIM(B746)=""),"",IF(OR(ISNUMBER(FIND("|"&amp;F746&amp;"|",Data_HSK4!G740)),AND(F746=G746,ISNUMBER(FIND("|"&amp;G746&amp;"|",Data_HSK4!H740)))),"✅","❌"))</f>
        <v/>
      </c>
      <c r="D746" s="17" t="str">
        <f>IF(OR(A746="",$D$5&lt;&gt;"Có"),"",Data_HSK4!B740&amp;"  ("&amp;Data_HSK4!C740&amp;")")</f>
        <v/>
      </c>
      <c r="F746" s="1" t="str">
        <f t="shared" si="4"/>
        <v/>
      </c>
      <c r="G746" s="1" t="str">
        <f t="shared" si="5"/>
        <v/>
      </c>
    </row>
    <row r="747" spans="1:7" ht="15.75" customHeight="1">
      <c r="A747" s="14" t="str">
        <f>IF(Data_HSK4!E741="","",Data_HSK4!E741)</f>
        <v>nhà ngoại giao</v>
      </c>
      <c r="B747" s="15"/>
      <c r="C747" s="16" t="str">
        <f>IF(OR(A747="",TRIM(B747)=""),"",IF(OR(ISNUMBER(FIND("|"&amp;F747&amp;"|",Data_HSK4!G741)),AND(F747=G747,ISNUMBER(FIND("|"&amp;G747&amp;"|",Data_HSK4!H741)))),"✅","❌"))</f>
        <v/>
      </c>
      <c r="D747" s="17" t="str">
        <f>IF(OR(A747="",$D$5&lt;&gt;"Có"),"",Data_HSK4!B741&amp;"  ("&amp;Data_HSK4!C741&amp;")")</f>
        <v/>
      </c>
      <c r="F747" s="1" t="str">
        <f t="shared" si="4"/>
        <v/>
      </c>
      <c r="G747" s="1" t="str">
        <f t="shared" si="5"/>
        <v/>
      </c>
    </row>
    <row r="748" spans="1:7" ht="15.75" customHeight="1">
      <c r="A748" s="14" t="str">
        <f>IF(Data_HSK4!E742="","",Data_HSK4!E742)</f>
        <v>áo khoác</v>
      </c>
      <c r="B748" s="15"/>
      <c r="C748" s="16" t="str">
        <f>IF(OR(A748="",TRIM(B748)=""),"",IF(OR(ISNUMBER(FIND("|"&amp;F748&amp;"|",Data_HSK4!G742)),AND(F748=G748,ISNUMBER(FIND("|"&amp;G748&amp;"|",Data_HSK4!H742)))),"✅","❌"))</f>
        <v/>
      </c>
      <c r="D748" s="17" t="str">
        <f>IF(OR(A748="",$D$5&lt;&gt;"Có"),"",Data_HSK4!B742&amp;"  ("&amp;Data_HSK4!C742&amp;")")</f>
        <v/>
      </c>
      <c r="F748" s="1" t="str">
        <f t="shared" si="4"/>
        <v/>
      </c>
      <c r="G748" s="1" t="str">
        <f t="shared" si="5"/>
        <v/>
      </c>
    </row>
    <row r="749" spans="1:7" ht="15.75" customHeight="1">
      <c r="A749" s="14" t="str">
        <f>IF(Data_HSK4!E743="","",Data_HSK4!E743)</f>
        <v>cong, rẽ</v>
      </c>
      <c r="B749" s="15"/>
      <c r="C749" s="16" t="str">
        <f>IF(OR(A749="",TRIM(B749)=""),"",IF(OR(ISNUMBER(FIND("|"&amp;F749&amp;"|",Data_HSK4!G743)),AND(F749=G749,ISNUMBER(FIND("|"&amp;G749&amp;"|",Data_HSK4!H743)))),"✅","❌"))</f>
        <v/>
      </c>
      <c r="D749" s="17" t="str">
        <f>IF(OR(A749="",$D$5&lt;&gt;"Có"),"",Data_HSK4!B743&amp;"  ("&amp;Data_HSK4!C743&amp;")")</f>
        <v/>
      </c>
      <c r="F749" s="1" t="str">
        <f t="shared" si="4"/>
        <v/>
      </c>
      <c r="G749" s="1" t="str">
        <f t="shared" si="5"/>
        <v/>
      </c>
    </row>
    <row r="750" spans="1:7" ht="15.75" customHeight="1">
      <c r="A750" s="14" t="str">
        <f>IF(Data_HSK4!E744="","",Data_HSK4!E744)</f>
        <v>trễ giờ</v>
      </c>
      <c r="B750" s="15"/>
      <c r="C750" s="16" t="str">
        <f>IF(OR(A750="",TRIM(B750)=""),"",IF(OR(ISNUMBER(FIND("|"&amp;F750&amp;"|",Data_HSK4!G744)),AND(F750=G750,ISNUMBER(FIND("|"&amp;G750&amp;"|",Data_HSK4!H744)))),"✅","❌"))</f>
        <v/>
      </c>
      <c r="D750" s="17" t="str">
        <f>IF(OR(A750="",$D$5&lt;&gt;"Có"),"",Data_HSK4!B744&amp;"  ("&amp;Data_HSK4!C744&amp;")")</f>
        <v/>
      </c>
      <c r="F750" s="1" t="str">
        <f t="shared" si="4"/>
        <v/>
      </c>
      <c r="G750" s="1" t="str">
        <f t="shared" si="5"/>
        <v/>
      </c>
    </row>
    <row r="751" spans="1:7" ht="15.75" customHeight="1">
      <c r="A751" s="14" t="str">
        <f>IF(Data_HSK4!E745="","",Data_HSK4!E745)</f>
        <v>nhỡ đâu</v>
      </c>
      <c r="B751" s="15"/>
      <c r="C751" s="16" t="str">
        <f>IF(OR(A751="",TRIM(B751)=""),"",IF(OR(ISNUMBER(FIND("|"&amp;F751&amp;"|",Data_HSK4!G745)),AND(F751=G751,ISNUMBER(FIND("|"&amp;G751&amp;"|",Data_HSK4!H745)))),"✅","❌"))</f>
        <v/>
      </c>
      <c r="D751" s="17" t="str">
        <f>IF(OR(A751="",$D$5&lt;&gt;"Có"),"",Data_HSK4!B745&amp;"  ("&amp;Data_HSK4!C745&amp;")")</f>
        <v/>
      </c>
      <c r="F751" s="1" t="str">
        <f t="shared" si="4"/>
        <v/>
      </c>
      <c r="G751" s="1" t="str">
        <f t="shared" si="5"/>
        <v/>
      </c>
    </row>
    <row r="752" spans="1:7" ht="15.75" customHeight="1">
      <c r="A752" s="14" t="str">
        <f>IF(Data_HSK4!E746="","",Data_HSK4!E746)</f>
        <v>vua</v>
      </c>
      <c r="B752" s="15"/>
      <c r="C752" s="16" t="str">
        <f>IF(OR(A752="",TRIM(B752)=""),"",IF(OR(ISNUMBER(FIND("|"&amp;F752&amp;"|",Data_HSK4!G746)),AND(F752=G752,ISNUMBER(FIND("|"&amp;G752&amp;"|",Data_HSK4!H746)))),"✅","❌"))</f>
        <v/>
      </c>
      <c r="D752" s="17" t="str">
        <f>IF(OR(A752="",$D$5&lt;&gt;"Có"),"",Data_HSK4!B746&amp;"  ("&amp;Data_HSK4!C746&amp;")")</f>
        <v/>
      </c>
      <c r="F752" s="1" t="str">
        <f t="shared" si="4"/>
        <v/>
      </c>
      <c r="G752" s="1" t="str">
        <f t="shared" si="5"/>
        <v/>
      </c>
    </row>
    <row r="753" spans="1:7" ht="15.75" customHeight="1">
      <c r="A753" s="14" t="str">
        <f>IF(Data_HSK4!E747="","",Data_HSK4!E747)</f>
        <v>mạng lưới</v>
      </c>
      <c r="B753" s="15"/>
      <c r="C753" s="16" t="str">
        <f>IF(OR(A753="",TRIM(B753)=""),"",IF(OR(ISNUMBER(FIND("|"&amp;F753&amp;"|",Data_HSK4!G747)),AND(F753=G753,ISNUMBER(FIND("|"&amp;G753&amp;"|",Data_HSK4!H747)))),"✅","❌"))</f>
        <v/>
      </c>
      <c r="D753" s="17" t="str">
        <f>IF(OR(A753="",$D$5&lt;&gt;"Có"),"",Data_HSK4!B747&amp;"  ("&amp;Data_HSK4!C747&amp;")")</f>
        <v/>
      </c>
      <c r="F753" s="1" t="str">
        <f t="shared" si="4"/>
        <v/>
      </c>
      <c r="G753" s="1" t="str">
        <f t="shared" si="5"/>
        <v/>
      </c>
    </row>
    <row r="754" spans="1:7" ht="15.75" customHeight="1">
      <c r="A754" s="14" t="str">
        <f>IF(Data_HSK4!E748="","",Data_HSK4!E748)</f>
        <v>địa chỉ web</v>
      </c>
      <c r="B754" s="15"/>
      <c r="C754" s="16" t="str">
        <f>IF(OR(A754="",TRIM(B754)=""),"",IF(OR(ISNUMBER(FIND("|"&amp;F754&amp;"|",Data_HSK4!G748)),AND(F754=G754,ISNUMBER(FIND("|"&amp;G754&amp;"|",Data_HSK4!H748)))),"✅","❌"))</f>
        <v/>
      </c>
      <c r="D754" s="17" t="str">
        <f>IF(OR(A754="",$D$5&lt;&gt;"Có"),"",Data_HSK4!B748&amp;"  ("&amp;Data_HSK4!C748&amp;")")</f>
        <v/>
      </c>
      <c r="F754" s="1" t="str">
        <f t="shared" si="4"/>
        <v/>
      </c>
      <c r="G754" s="1" t="str">
        <f t="shared" si="5"/>
        <v/>
      </c>
    </row>
    <row r="755" spans="1:7" ht="15.75" customHeight="1">
      <c r="A755" s="14" t="str">
        <f>IF(Data_HSK4!E749="","",Data_HSK4!E749)</f>
        <v>mỉm cười</v>
      </c>
      <c r="B755" s="15"/>
      <c r="C755" s="16" t="str">
        <f>IF(OR(A755="",TRIM(B755)=""),"",IF(OR(ISNUMBER(FIND("|"&amp;F755&amp;"|",Data_HSK4!G749)),AND(F755=G755,ISNUMBER(FIND("|"&amp;G755&amp;"|",Data_HSK4!H749)))),"✅","❌"))</f>
        <v/>
      </c>
      <c r="D755" s="17" t="str">
        <f>IF(OR(A755="",$D$5&lt;&gt;"Có"),"",Data_HSK4!B749&amp;"  ("&amp;Data_HSK4!C749&amp;")")</f>
        <v/>
      </c>
      <c r="F755" s="1" t="str">
        <f t="shared" si="4"/>
        <v/>
      </c>
      <c r="G755" s="1" t="str">
        <f t="shared" si="5"/>
        <v/>
      </c>
    </row>
    <row r="756" spans="1:7" ht="15.75" customHeight="1">
      <c r="A756" s="14" t="str">
        <f>IF(Data_HSK4!E750="","",Data_HSK4!E750)</f>
        <v>WeChat</v>
      </c>
      <c r="B756" s="15"/>
      <c r="C756" s="16" t="str">
        <f>IF(OR(A756="",TRIM(B756)=""),"",IF(OR(ISNUMBER(FIND("|"&amp;F756&amp;"|",Data_HSK4!G750)),AND(F756=G756,ISNUMBER(FIND("|"&amp;G756&amp;"|",Data_HSK4!H750)))),"✅","❌"))</f>
        <v/>
      </c>
      <c r="D756" s="17" t="str">
        <f>IF(OR(A756="",$D$5&lt;&gt;"Có"),"",Data_HSK4!B750&amp;"  ("&amp;Data_HSK4!C750&amp;")")</f>
        <v/>
      </c>
      <c r="F756" s="1" t="str">
        <f t="shared" si="4"/>
        <v/>
      </c>
      <c r="G756" s="1" t="str">
        <f t="shared" si="5"/>
        <v/>
      </c>
    </row>
    <row r="757" spans="1:7" ht="15.75" customHeight="1">
      <c r="A757" s="14" t="str">
        <f>IF(Data_HSK4!E751="","",Data_HSK4!E751)</f>
        <v>khăn choàng</v>
      </c>
      <c r="B757" s="15"/>
      <c r="C757" s="16" t="str">
        <f>IF(OR(A757="",TRIM(B757)=""),"",IF(OR(ISNUMBER(FIND("|"&amp;F757&amp;"|",Data_HSK4!G751)),AND(F757=G757,ISNUMBER(FIND("|"&amp;G757&amp;"|",Data_HSK4!H751)))),"✅","❌"))</f>
        <v/>
      </c>
      <c r="D757" s="17" t="str">
        <f>IF(OR(A757="",$D$5&lt;&gt;"Có"),"",Data_HSK4!B751&amp;"  ("&amp;Data_HSK4!C751&amp;")")</f>
        <v/>
      </c>
      <c r="F757" s="1" t="str">
        <f t="shared" si="4"/>
        <v/>
      </c>
      <c r="G757" s="1" t="str">
        <f t="shared" si="5"/>
        <v/>
      </c>
    </row>
    <row r="758" spans="1:7" ht="15.75" customHeight="1">
      <c r="A758" s="14" t="str">
        <f>IF(Data_HSK4!E752="","",Data_HSK4!E752)</f>
        <v>duy trì</v>
      </c>
      <c r="B758" s="15"/>
      <c r="C758" s="16" t="str">
        <f>IF(OR(A758="",TRIM(B758)=""),"",IF(OR(ISNUMBER(FIND("|"&amp;F758&amp;"|",Data_HSK4!G752)),AND(F758=G758,ISNUMBER(FIND("|"&amp;G758&amp;"|",Data_HSK4!H752)))),"✅","❌"))</f>
        <v/>
      </c>
      <c r="D758" s="17" t="str">
        <f>IF(OR(A758="",$D$5&lt;&gt;"Có"),"",Data_HSK4!B752&amp;"  ("&amp;Data_HSK4!C752&amp;")")</f>
        <v/>
      </c>
      <c r="F758" s="1" t="str">
        <f t="shared" si="4"/>
        <v/>
      </c>
      <c r="G758" s="1" t="str">
        <f t="shared" si="5"/>
        <v/>
      </c>
    </row>
    <row r="759" spans="1:7" ht="15.75" customHeight="1">
      <c r="A759" s="14" t="str">
        <f>IF(Data_HSK4!E753="","",Data_HSK4!E753)</f>
        <v>bảo vệ</v>
      </c>
      <c r="B759" s="15"/>
      <c r="C759" s="16" t="str">
        <f>IF(OR(A759="",TRIM(B759)=""),"",IF(OR(ISNUMBER(FIND("|"&amp;F759&amp;"|",Data_HSK4!G753)),AND(F759=G759,ISNUMBER(FIND("|"&amp;G759&amp;"|",Data_HSK4!H753)))),"✅","❌"))</f>
        <v/>
      </c>
      <c r="D759" s="17" t="str">
        <f>IF(OR(A759="",$D$5&lt;&gt;"Có"),"",Data_HSK4!B753&amp;"  ("&amp;Data_HSK4!C753&amp;")")</f>
        <v/>
      </c>
      <c r="F759" s="1" t="str">
        <f t="shared" si="4"/>
        <v/>
      </c>
      <c r="G759" s="1" t="str">
        <f t="shared" si="5"/>
        <v/>
      </c>
    </row>
    <row r="760" spans="1:7" ht="15.75" customHeight="1">
      <c r="A760" s="14" t="str">
        <f>IF(Data_HSK4!E754="","",Data_HSK4!E754)</f>
        <v>sửa chữa</v>
      </c>
      <c r="B760" s="15"/>
      <c r="C760" s="16" t="str">
        <f>IF(OR(A760="",TRIM(B760)=""),"",IF(OR(ISNUMBER(FIND("|"&amp;F760&amp;"|",Data_HSK4!G754)),AND(F760=G760,ISNUMBER(FIND("|"&amp;G760&amp;"|",Data_HSK4!H754)))),"✅","❌"))</f>
        <v/>
      </c>
      <c r="D760" s="17" t="str">
        <f>IF(OR(A760="",$D$5&lt;&gt;"Có"),"",Data_HSK4!B754&amp;"  ("&amp;Data_HSK4!C754&amp;")")</f>
        <v/>
      </c>
      <c r="F760" s="1" t="str">
        <f t="shared" si="4"/>
        <v/>
      </c>
      <c r="G760" s="1" t="str">
        <f t="shared" si="5"/>
        <v/>
      </c>
    </row>
    <row r="761" spans="1:7" ht="15.75" customHeight="1">
      <c r="A761" s="14" t="str">
        <f>IF(Data_HSK4!E755="","",Data_HSK4!E755)</f>
        <v>cái đuôi</v>
      </c>
      <c r="B761" s="15"/>
      <c r="C761" s="16" t="str">
        <f>IF(OR(A761="",TRIM(B761)=""),"",IF(OR(ISNUMBER(FIND("|"&amp;F761&amp;"|",Data_HSK4!G755)),AND(F761=G761,ISNUMBER(FIND("|"&amp;G761&amp;"|",Data_HSK4!H755)))),"✅","❌"))</f>
        <v/>
      </c>
      <c r="D761" s="17" t="str">
        <f>IF(OR(A761="",$D$5&lt;&gt;"Có"),"",Data_HSK4!B755&amp;"  ("&amp;Data_HSK4!C755&amp;")")</f>
        <v/>
      </c>
      <c r="F761" s="1" t="str">
        <f t="shared" si="4"/>
        <v/>
      </c>
      <c r="G761" s="1" t="str">
        <f t="shared" si="5"/>
        <v/>
      </c>
    </row>
    <row r="762" spans="1:7" ht="15.75" customHeight="1">
      <c r="A762" s="14" t="str">
        <f>IF(Data_HSK4!E756="","",Data_HSK4!E756)</f>
        <v>chưa chắc</v>
      </c>
      <c r="B762" s="15"/>
      <c r="C762" s="16" t="str">
        <f>IF(OR(A762="",TRIM(B762)=""),"",IF(OR(ISNUMBER(FIND("|"&amp;F762&amp;"|",Data_HSK4!G756)),AND(F762=G762,ISNUMBER(FIND("|"&amp;G762&amp;"|",Data_HSK4!H756)))),"✅","❌"))</f>
        <v/>
      </c>
      <c r="D762" s="17" t="str">
        <f>IF(OR(A762="",$D$5&lt;&gt;"Có"),"",Data_HSK4!B756&amp;"  ("&amp;Data_HSK4!C756&amp;")")</f>
        <v/>
      </c>
      <c r="F762" s="1" t="str">
        <f t="shared" si="4"/>
        <v/>
      </c>
      <c r="G762" s="1" t="str">
        <f t="shared" si="5"/>
        <v/>
      </c>
    </row>
    <row r="763" spans="1:7" ht="15.75" customHeight="1">
      <c r="A763" s="14" t="str">
        <f>IF(Data_HSK4!E757="","",Data_HSK4!E757)</f>
        <v>tương lai</v>
      </c>
      <c r="B763" s="15"/>
      <c r="C763" s="16" t="str">
        <f>IF(OR(A763="",TRIM(B763)=""),"",IF(OR(ISNUMBER(FIND("|"&amp;F763&amp;"|",Data_HSK4!G757)),AND(F763=G763,ISNUMBER(FIND("|"&amp;G763&amp;"|",Data_HSK4!H757)))),"✅","❌"))</f>
        <v/>
      </c>
      <c r="D763" s="17" t="str">
        <f>IF(OR(A763="",$D$5&lt;&gt;"Có"),"",Data_HSK4!B757&amp;"  ("&amp;Data_HSK4!C757&amp;")")</f>
        <v/>
      </c>
      <c r="F763" s="1" t="str">
        <f t="shared" si="4"/>
        <v/>
      </c>
      <c r="G763" s="1" t="str">
        <f t="shared" si="5"/>
        <v/>
      </c>
    </row>
    <row r="764" spans="1:7" ht="15.75" customHeight="1">
      <c r="A764" s="14" t="str">
        <f>IF(Data_HSK4!E758="","",Data_HSK4!E758)</f>
        <v>nằm ở</v>
      </c>
      <c r="B764" s="15"/>
      <c r="C764" s="16" t="str">
        <f>IF(OR(A764="",TRIM(B764)=""),"",IF(OR(ISNUMBER(FIND("|"&amp;F764&amp;"|",Data_HSK4!G758)),AND(F764=G764,ISNUMBER(FIND("|"&amp;G764&amp;"|",Data_HSK4!H758)))),"✅","❌"))</f>
        <v/>
      </c>
      <c r="D764" s="17" t="str">
        <f>IF(OR(A764="",$D$5&lt;&gt;"Có"),"",Data_HSK4!B758&amp;"  ("&amp;Data_HSK4!C758&amp;")")</f>
        <v/>
      </c>
      <c r="F764" s="1" t="str">
        <f t="shared" si="4"/>
        <v/>
      </c>
      <c r="G764" s="1" t="str">
        <f t="shared" si="5"/>
        <v/>
      </c>
    </row>
    <row r="765" spans="1:7" ht="15.75" customHeight="1">
      <c r="A765" s="14" t="str">
        <f>IF(Data_HSK4!E759="","",Data_HSK4!E759)</f>
        <v>vị trí</v>
      </c>
      <c r="B765" s="15"/>
      <c r="C765" s="16" t="str">
        <f>IF(OR(A765="",TRIM(B765)=""),"",IF(OR(ISNUMBER(FIND("|"&amp;F765&amp;"|",Data_HSK4!G759)),AND(F765=G765,ISNUMBER(FIND("|"&amp;G765&amp;"|",Data_HSK4!H759)))),"✅","❌"))</f>
        <v/>
      </c>
      <c r="D765" s="17" t="str">
        <f>IF(OR(A765="",$D$5&lt;&gt;"Có"),"",Data_HSK4!B759&amp;"  ("&amp;Data_HSK4!C759&amp;")")</f>
        <v/>
      </c>
      <c r="F765" s="1" t="str">
        <f t="shared" si="4"/>
        <v/>
      </c>
      <c r="G765" s="1" t="str">
        <f t="shared" si="5"/>
        <v/>
      </c>
    </row>
    <row r="766" spans="1:7" ht="15.75" customHeight="1">
      <c r="A766" s="14" t="str">
        <f>IF(Data_HSK4!E760="","",Data_HSK4!E760)</f>
        <v>mùi vị</v>
      </c>
      <c r="B766" s="15"/>
      <c r="C766" s="16" t="str">
        <f>IF(OR(A766="",TRIM(B766)=""),"",IF(OR(ISNUMBER(FIND("|"&amp;F766&amp;"|",Data_HSK4!G760)),AND(F766=G766,ISNUMBER(FIND("|"&amp;G766&amp;"|",Data_HSK4!H760)))),"✅","❌"))</f>
        <v/>
      </c>
      <c r="D766" s="17" t="str">
        <f>IF(OR(A766="",$D$5&lt;&gt;"Có"),"",Data_HSK4!B760&amp;"  ("&amp;Data_HSK4!C760&amp;")")</f>
        <v/>
      </c>
      <c r="F766" s="1" t="str">
        <f t="shared" si="4"/>
        <v/>
      </c>
      <c r="G766" s="1" t="str">
        <f t="shared" si="5"/>
        <v/>
      </c>
    </row>
    <row r="767" spans="1:7" ht="15.75" customHeight="1">
      <c r="A767" s="14" t="str">
        <f>IF(Data_HSK4!E761="","",Data_HSK4!E761)</f>
        <v>cho ăn (động từ)</v>
      </c>
      <c r="B767" s="15"/>
      <c r="C767" s="16" t="str">
        <f>IF(OR(A767="",TRIM(B767)=""),"",IF(OR(ISNUMBER(FIND("|"&amp;F767&amp;"|",Data_HSK4!G761)),AND(F767=G767,ISNUMBER(FIND("|"&amp;G767&amp;"|",Data_HSK4!H761)))),"✅","❌"))</f>
        <v/>
      </c>
      <c r="D767" s="17" t="str">
        <f>IF(OR(A767="",$D$5&lt;&gt;"Có"),"",Data_HSK4!B761&amp;"  ("&amp;Data_HSK4!C761&amp;")")</f>
        <v/>
      </c>
      <c r="F767" s="1" t="str">
        <f t="shared" si="4"/>
        <v/>
      </c>
      <c r="G767" s="1" t="str">
        <f t="shared" si="5"/>
        <v/>
      </c>
    </row>
    <row r="768" spans="1:7" ht="15.75" customHeight="1">
      <c r="A768" s="14" t="str">
        <f>IF(Data_HSK4!E762="","",Data_HSK4!E762)</f>
        <v>vững vàng</v>
      </c>
      <c r="B768" s="15"/>
      <c r="C768" s="16" t="str">
        <f>IF(OR(A768="",TRIM(B768)=""),"",IF(OR(ISNUMBER(FIND("|"&amp;F768&amp;"|",Data_HSK4!G762)),AND(F768=G768,ISNUMBER(FIND("|"&amp;G768&amp;"|",Data_HSK4!H762)))),"✅","❌"))</f>
        <v/>
      </c>
      <c r="D768" s="17" t="str">
        <f>IF(OR(A768="",$D$5&lt;&gt;"Có"),"",Data_HSK4!B762&amp;"  ("&amp;Data_HSK4!C762&amp;")")</f>
        <v/>
      </c>
      <c r="F768" s="1" t="str">
        <f t="shared" si="4"/>
        <v/>
      </c>
      <c r="G768" s="1" t="str">
        <f t="shared" si="5"/>
        <v/>
      </c>
    </row>
    <row r="769" spans="1:7" ht="15.75" customHeight="1">
      <c r="A769" s="14" t="str">
        <f>IF(Data_HSK4!E763="","",Data_HSK4!E763)</f>
        <v>ổn định</v>
      </c>
      <c r="B769" s="15"/>
      <c r="C769" s="16" t="str">
        <f>IF(OR(A769="",TRIM(B769)=""),"",IF(OR(ISNUMBER(FIND("|"&amp;F769&amp;"|",Data_HSK4!G763)),AND(F769=G769,ISNUMBER(FIND("|"&amp;G769&amp;"|",Data_HSK4!H763)))),"✅","❌"))</f>
        <v/>
      </c>
      <c r="D769" s="17" t="str">
        <f>IF(OR(A769="",$D$5&lt;&gt;"Có"),"",Data_HSK4!B763&amp;"  ("&amp;Data_HSK4!C763&amp;")")</f>
        <v/>
      </c>
      <c r="F769" s="1" t="str">
        <f t="shared" si="4"/>
        <v/>
      </c>
      <c r="G769" s="1" t="str">
        <f t="shared" si="5"/>
        <v/>
      </c>
    </row>
    <row r="770" spans="1:7" ht="15.75" customHeight="1">
      <c r="A770" s="14" t="str">
        <f>IF(Data_HSK4!E764="","",Data_HSK4!E764)</f>
        <v>hỏi thăm</v>
      </c>
      <c r="B770" s="15"/>
      <c r="C770" s="16" t="str">
        <f>IF(OR(A770="",TRIM(B770)=""),"",IF(OR(ISNUMBER(FIND("|"&amp;F770&amp;"|",Data_HSK4!G764)),AND(F770=G770,ISNUMBER(FIND("|"&amp;G770&amp;"|",Data_HSK4!H764)))),"✅","❌"))</f>
        <v/>
      </c>
      <c r="D770" s="17" t="str">
        <f>IF(OR(A770="",$D$5&lt;&gt;"Có"),"",Data_HSK4!B764&amp;"  ("&amp;Data_HSK4!C764&amp;")")</f>
        <v/>
      </c>
      <c r="F770" s="1" t="str">
        <f t="shared" si="4"/>
        <v/>
      </c>
      <c r="G770" s="1" t="str">
        <f t="shared" si="5"/>
        <v/>
      </c>
    </row>
    <row r="771" spans="1:7" ht="15.75" customHeight="1">
      <c r="A771" s="14" t="str">
        <f>IF(Data_HSK4!E765="","",Data_HSK4!E765)</f>
        <v>không, không có (văn viết)</v>
      </c>
      <c r="B771" s="15"/>
      <c r="C771" s="16" t="str">
        <f>IF(OR(A771="",TRIM(B771)=""),"",IF(OR(ISNUMBER(FIND("|"&amp;F771&amp;"|",Data_HSK4!G765)),AND(F771=G771,ISNUMBER(FIND("|"&amp;G771&amp;"|",Data_HSK4!H765)))),"✅","❌"))</f>
        <v/>
      </c>
      <c r="D771" s="17" t="str">
        <f>IF(OR(A771="",$D$5&lt;&gt;"Có"),"",Data_HSK4!B765&amp;"  ("&amp;Data_HSK4!C765&amp;")")</f>
        <v/>
      </c>
      <c r="F771" s="1" t="str">
        <f t="shared" si="4"/>
        <v/>
      </c>
      <c r="G771" s="1" t="str">
        <f t="shared" si="5"/>
        <v/>
      </c>
    </row>
    <row r="772" spans="1:7" ht="15.75" customHeight="1">
      <c r="A772" s="14" t="str">
        <f>IF(Data_HSK4!E766="","",Data_HSK4!E766)</f>
        <v>không thể</v>
      </c>
      <c r="B772" s="15"/>
      <c r="C772" s="16" t="str">
        <f>IF(OR(A772="",TRIM(B772)=""),"",IF(OR(ISNUMBER(FIND("|"&amp;F772&amp;"|",Data_HSK4!G766)),AND(F772=G772,ISNUMBER(FIND("|"&amp;G772&amp;"|",Data_HSK4!H766)))),"✅","❌"))</f>
        <v/>
      </c>
      <c r="D772" s="17" t="str">
        <f>IF(OR(A772="",$D$5&lt;&gt;"Có"),"",Data_HSK4!B766&amp;"  ("&amp;Data_HSK4!C766&amp;")")</f>
        <v/>
      </c>
      <c r="F772" s="1" t="str">
        <f t="shared" si="4"/>
        <v/>
      </c>
      <c r="G772" s="1" t="str">
        <f t="shared" si="5"/>
        <v/>
      </c>
    </row>
    <row r="773" spans="1:7" ht="15.75" customHeight="1">
      <c r="A773" s="14" t="str">
        <f>IF(Data_HSK4!E767="","",Data_HSK4!E767)</f>
        <v>nhàm chán</v>
      </c>
      <c r="B773" s="15"/>
      <c r="C773" s="16" t="str">
        <f>IF(OR(A773="",TRIM(B773)=""),"",IF(OR(ISNUMBER(FIND("|"&amp;F773&amp;"|",Data_HSK4!G767)),AND(F773=G773,ISNUMBER(FIND("|"&amp;G773&amp;"|",Data_HSK4!H767)))),"✅","❌"))</f>
        <v/>
      </c>
      <c r="D773" s="17" t="str">
        <f>IF(OR(A773="",$D$5&lt;&gt;"Có"),"",Data_HSK4!B767&amp;"  ("&amp;Data_HSK4!C767&amp;")")</f>
        <v/>
      </c>
      <c r="F773" s="1" t="str">
        <f t="shared" ref="F773:F1027" si="6">IF(TRIM(B773)="","",SUBSTITUTE(SUBSTITUTE(SUBSTITUTE(SUBSTITUTE(SUBSTITUTE(SUBSTITUTE(SUBSTITUTE(SUBSTITUTE(SUBSTITUTE(SUBSTITUTE(SUBSTITUTE(SUBSTITUTE(SUBSTITUTE(SUBSTITUTE(SUBSTITUTE(SUBSTITUTE(LOWER(TRIM(B773))," ",""),"'",""),"’",""),"·",""),"/",""),"-",""),"(",""),")",""),"（",""),"）",""),"ü","v"),";","|"),"；","|"),",","|"),"，","|"),"、","|"))</f>
        <v/>
      </c>
      <c r="G773" s="1" t="str">
        <f t="shared" ref="G773:G1027" si="7">SUBSTITUTE(SUBSTITUTE(SUBSTITUTE(SUBSTITUTE(SUBSTITUTE(SUBSTITUTE(SUBSTITUTE(SUBSTITUTE(SUBSTITUTE(SUBSTITUTE(SUBSTITUTE(SUBSTITUTE(SUBSTITUTE(SUBSTITUTE(SUBSTITUTE(SUBSTITUTE(SUBSTITUTE(SUBSTITUTE(SUBSTITUTE(SUBSTITUTE(SUBSTITUTE(SUBSTITUTE(SUBSTITUTE(SUBSTITUTE(F773,"ā","a"),"á","a"),"ǎ","a"),"à","a"),"ē","e"),"é","e"),"ě","e"),"è","e"),"ī","i"),"í","i"),"ǐ","i"),"ì","i"),"ō","o"),"ó","o"),"ǒ","o"),"ò","o"),"ū","u"),"ú","u"),"ǔ","u"),"ù","u"),"ǖ","v"),"ǘ","v"),"ǚ","v"),"ǜ","v")</f>
        <v/>
      </c>
    </row>
    <row r="774" spans="1:7" ht="15.75" customHeight="1">
      <c r="A774" s="14" t="str">
        <f>IF(Data_HSK4!E768="","",Data_HSK4!E768)</f>
        <v>bất kể</v>
      </c>
      <c r="B774" s="15"/>
      <c r="C774" s="16" t="str">
        <f>IF(OR(A774="",TRIM(B774)=""),"",IF(OR(ISNUMBER(FIND("|"&amp;F774&amp;"|",Data_HSK4!G768)),AND(F774=G774,ISNUMBER(FIND("|"&amp;G774&amp;"|",Data_HSK4!H768)))),"✅","❌"))</f>
        <v/>
      </c>
      <c r="D774" s="17" t="str">
        <f>IF(OR(A774="",$D$5&lt;&gt;"Có"),"",Data_HSK4!B768&amp;"  ("&amp;Data_HSK4!C768&amp;")")</f>
        <v/>
      </c>
      <c r="F774" s="1" t="str">
        <f t="shared" si="6"/>
        <v/>
      </c>
      <c r="G774" s="1" t="str">
        <f t="shared" si="7"/>
        <v/>
      </c>
    </row>
    <row r="775" spans="1:7" ht="15.75" customHeight="1">
      <c r="A775" s="14" t="str">
        <f>IF(Data_HSK4!E769="","",Data_HSK4!E769)</f>
        <v>vô số</v>
      </c>
      <c r="B775" s="15"/>
      <c r="C775" s="16" t="str">
        <f>IF(OR(A775="",TRIM(B775)=""),"",IF(OR(ISNUMBER(FIND("|"&amp;F775&amp;"|",Data_HSK4!G769)),AND(F775=G775,ISNUMBER(FIND("|"&amp;G775&amp;"|",Data_HSK4!H769)))),"✅","❌"))</f>
        <v/>
      </c>
      <c r="D775" s="17" t="str">
        <f>IF(OR(A775="",$D$5&lt;&gt;"Có"),"",Data_HSK4!B769&amp;"  ("&amp;Data_HSK4!C769&amp;")")</f>
        <v/>
      </c>
      <c r="F775" s="1" t="str">
        <f t="shared" si="6"/>
        <v/>
      </c>
      <c r="G775" s="1" t="str">
        <f t="shared" si="7"/>
        <v/>
      </c>
    </row>
    <row r="776" spans="1:7" ht="15.75" customHeight="1">
      <c r="A776" s="14" t="str">
        <f>IF(Data_HSK4!E770="","",Data_HSK4!E770)</f>
        <v>không quan trọng</v>
      </c>
      <c r="B776" s="15"/>
      <c r="C776" s="16" t="str">
        <f>IF(OR(A776="",TRIM(B776)=""),"",IF(OR(ISNUMBER(FIND("|"&amp;F776&amp;"|",Data_HSK4!G770)),AND(F776=G776,ISNUMBER(FIND("|"&amp;G776&amp;"|",Data_HSK4!H770)))),"✅","❌"))</f>
        <v/>
      </c>
      <c r="D776" s="17" t="str">
        <f>IF(OR(A776="",$D$5&lt;&gt;"Có"),"",Data_HSK4!B770&amp;"  ("&amp;Data_HSK4!C770&amp;")")</f>
        <v/>
      </c>
      <c r="F776" s="1" t="str">
        <f t="shared" si="6"/>
        <v/>
      </c>
      <c r="G776" s="1" t="str">
        <f t="shared" si="7"/>
        <v/>
      </c>
    </row>
    <row r="777" spans="1:7" ht="15.75" customHeight="1">
      <c r="A777" s="14" t="str">
        <f>IF(Data_HSK4!E771="","",Data_HSK4!E771)</f>
        <v>vô hạn</v>
      </c>
      <c r="B777" s="15"/>
      <c r="C777" s="16" t="str">
        <f>IF(OR(A777="",TRIM(B777)=""),"",IF(OR(ISNUMBER(FIND("|"&amp;F777&amp;"|",Data_HSK4!G771)),AND(F777=G777,ISNUMBER(FIND("|"&amp;G777&amp;"|",Data_HSK4!H771)))),"✅","❌"))</f>
        <v/>
      </c>
      <c r="D777" s="17" t="str">
        <f>IF(OR(A777="",$D$5&lt;&gt;"Có"),"",Data_HSK4!B771&amp;"  ("&amp;Data_HSK4!C771&amp;")")</f>
        <v/>
      </c>
      <c r="F777" s="1" t="str">
        <f t="shared" si="6"/>
        <v/>
      </c>
      <c r="G777" s="1" t="str">
        <f t="shared" si="7"/>
        <v/>
      </c>
    </row>
    <row r="778" spans="1:7" ht="15.75" customHeight="1">
      <c r="A778" s="14" t="str">
        <f>IF(Data_HSK4!E772="","",Data_HSK4!E772)</f>
        <v>nhiều màu sắc</v>
      </c>
      <c r="B778" s="15"/>
      <c r="C778" s="16" t="str">
        <f>IF(OR(A778="",TRIM(B778)=""),"",IF(OR(ISNUMBER(FIND("|"&amp;F778&amp;"|",Data_HSK4!G772)),AND(F778=G778,ISNUMBER(FIND("|"&amp;G778&amp;"|",Data_HSK4!H772)))),"✅","❌"))</f>
        <v/>
      </c>
      <c r="D778" s="17" t="str">
        <f>IF(OR(A778="",$D$5&lt;&gt;"Có"),"",Data_HSK4!B772&amp;"  ("&amp;Data_HSK4!C772&amp;")")</f>
        <v/>
      </c>
      <c r="F778" s="1" t="str">
        <f t="shared" si="6"/>
        <v/>
      </c>
      <c r="G778" s="1" t="str">
        <f t="shared" si="7"/>
        <v/>
      </c>
    </row>
    <row r="779" spans="1:7" ht="15.75" customHeight="1">
      <c r="A779" s="14" t="str">
        <f>IF(Data_HSK4!E773="","",Data_HSK4!E773)</f>
        <v>hiểu lầm</v>
      </c>
      <c r="B779" s="15"/>
      <c r="C779" s="16" t="str">
        <f>IF(OR(A779="",TRIM(B779)=""),"",IF(OR(ISNUMBER(FIND("|"&amp;F779&amp;"|",Data_HSK4!G773)),AND(F779=G779,ISNUMBER(FIND("|"&amp;G779&amp;"|",Data_HSK4!H773)))),"✅","❌"))</f>
        <v/>
      </c>
      <c r="D779" s="17" t="str">
        <f>IF(OR(A779="",$D$5&lt;&gt;"Có"),"",Data_HSK4!B773&amp;"  ("&amp;Data_HSK4!C773&amp;")")</f>
        <v/>
      </c>
      <c r="F779" s="1" t="str">
        <f t="shared" si="6"/>
        <v/>
      </c>
      <c r="G779" s="1" t="str">
        <f t="shared" si="7"/>
        <v/>
      </c>
    </row>
    <row r="780" spans="1:7" ht="15.75" customHeight="1">
      <c r="A780" s="14" t="str">
        <f>IF(Data_HSK4!E774="","",Data_HSK4!E774)</f>
        <v>dưa hấu</v>
      </c>
      <c r="B780" s="15"/>
      <c r="C780" s="16" t="str">
        <f>IF(OR(A780="",TRIM(B780)=""),"",IF(OR(ISNUMBER(FIND("|"&amp;F780&amp;"|",Data_HSK4!G774)),AND(F780=G780,ISNUMBER(FIND("|"&amp;G780&amp;"|",Data_HSK4!H774)))),"✅","❌"))</f>
        <v/>
      </c>
      <c r="D780" s="17" t="str">
        <f>IF(OR(A780="",$D$5&lt;&gt;"Có"),"",Data_HSK4!B774&amp;"  ("&amp;Data_HSK4!C774&amp;")")</f>
        <v/>
      </c>
      <c r="F780" s="1" t="str">
        <f t="shared" si="6"/>
        <v/>
      </c>
      <c r="G780" s="1" t="str">
        <f t="shared" si="7"/>
        <v/>
      </c>
    </row>
    <row r="781" spans="1:7" ht="15.75" customHeight="1">
      <c r="A781" s="14" t="str">
        <f>IF(Data_HSK4!E775="","",Data_HSK4!E775)</f>
        <v>hút, hít</v>
      </c>
      <c r="B781" s="15"/>
      <c r="C781" s="16" t="str">
        <f>IF(OR(A781="",TRIM(B781)=""),"",IF(OR(ISNUMBER(FIND("|"&amp;F781&amp;"|",Data_HSK4!G775)),AND(F781=G781,ISNUMBER(FIND("|"&amp;G781&amp;"|",Data_HSK4!H775)))),"✅","❌"))</f>
        <v/>
      </c>
      <c r="D781" s="17" t="str">
        <f>IF(OR(A781="",$D$5&lt;&gt;"Có"),"",Data_HSK4!B775&amp;"  ("&amp;Data_HSK4!C775&amp;")")</f>
        <v/>
      </c>
      <c r="F781" s="1" t="str">
        <f t="shared" si="6"/>
        <v/>
      </c>
      <c r="G781" s="1" t="str">
        <f t="shared" si="7"/>
        <v/>
      </c>
    </row>
    <row r="782" spans="1:7" ht="15.75" customHeight="1">
      <c r="A782" s="14" t="str">
        <f>IF(Data_HSK4!E776="","",Data_HSK4!E776)</f>
        <v>ống hút</v>
      </c>
      <c r="B782" s="15"/>
      <c r="C782" s="16" t="str">
        <f>IF(OR(A782="",TRIM(B782)=""),"",IF(OR(ISNUMBER(FIND("|"&amp;F782&amp;"|",Data_HSK4!G776)),AND(F782=G782,ISNUMBER(FIND("|"&amp;G782&amp;"|",Data_HSK4!H776)))),"✅","❌"))</f>
        <v/>
      </c>
      <c r="D782" s="17" t="str">
        <f>IF(OR(A782="",$D$5&lt;&gt;"Có"),"",Data_HSK4!B776&amp;"  ("&amp;Data_HSK4!C776&amp;")")</f>
        <v/>
      </c>
      <c r="F782" s="1" t="str">
        <f t="shared" si="6"/>
        <v/>
      </c>
      <c r="G782" s="1" t="str">
        <f t="shared" si="7"/>
        <v/>
      </c>
    </row>
    <row r="783" spans="1:7" ht="15.75" customHeight="1">
      <c r="A783" s="14" t="str">
        <f>IF(Data_HSK4!E777="","",Data_HSK4!E777)</f>
        <v>hấp thụ</v>
      </c>
      <c r="B783" s="15"/>
      <c r="C783" s="16" t="str">
        <f>IF(OR(A783="",TRIM(B783)=""),"",IF(OR(ISNUMBER(FIND("|"&amp;F783&amp;"|",Data_HSK4!G777)),AND(F783=G783,ISNUMBER(FIND("|"&amp;G783&amp;"|",Data_HSK4!H777)))),"✅","❌"))</f>
        <v/>
      </c>
      <c r="D783" s="17" t="str">
        <f>IF(OR(A783="",$D$5&lt;&gt;"Có"),"",Data_HSK4!B777&amp;"  ("&amp;Data_HSK4!C777&amp;")")</f>
        <v/>
      </c>
      <c r="F783" s="1" t="str">
        <f t="shared" si="6"/>
        <v/>
      </c>
      <c r="G783" s="1" t="str">
        <f t="shared" si="7"/>
        <v/>
      </c>
    </row>
    <row r="784" spans="1:7" ht="15.75" customHeight="1">
      <c r="A784" s="14" t="str">
        <f>IF(Data_HSK4!E778="","",Data_HSK4!E778)</f>
        <v>hút thuốc</v>
      </c>
      <c r="B784" s="15"/>
      <c r="C784" s="16" t="str">
        <f>IF(OR(A784="",TRIM(B784)=""),"",IF(OR(ISNUMBER(FIND("|"&amp;F784&amp;"|",Data_HSK4!G778)),AND(F784=G784,ISNUMBER(FIND("|"&amp;G784&amp;"|",Data_HSK4!H778)))),"✅","❌"))</f>
        <v/>
      </c>
      <c r="D784" s="17" t="str">
        <f>IF(OR(A784="",$D$5&lt;&gt;"Có"),"",Data_HSK4!B778&amp;"  ("&amp;Data_HSK4!C778&amp;")")</f>
        <v/>
      </c>
      <c r="F784" s="1" t="str">
        <f t="shared" si="6"/>
        <v/>
      </c>
      <c r="G784" s="1" t="str">
        <f t="shared" si="7"/>
        <v/>
      </c>
    </row>
    <row r="785" spans="1:7" ht="15.75" customHeight="1">
      <c r="A785" s="14" t="str">
        <f>IF(Data_HSK4!E779="","",Data_HSK4!E779)</f>
        <v>thu hút</v>
      </c>
      <c r="B785" s="15"/>
      <c r="C785" s="16" t="str">
        <f>IF(OR(A785="",TRIM(B785)=""),"",IF(OR(ISNUMBER(FIND("|"&amp;F785&amp;"|",Data_HSK4!G779)),AND(F785=G785,ISNUMBER(FIND("|"&amp;G785&amp;"|",Data_HSK4!H779)))),"✅","❌"))</f>
        <v/>
      </c>
      <c r="D785" s="17" t="str">
        <f>IF(OR(A785="",$D$5&lt;&gt;"Có"),"",Data_HSK4!B779&amp;"  ("&amp;Data_HSK4!C779&amp;")")</f>
        <v/>
      </c>
      <c r="F785" s="1" t="str">
        <f t="shared" si="6"/>
        <v/>
      </c>
      <c r="G785" s="1" t="str">
        <f t="shared" si="7"/>
        <v/>
      </c>
    </row>
    <row r="786" spans="1:7" ht="15.75" customHeight="1">
      <c r="A786" s="14" t="str">
        <f>IF(Data_HSK4!E780="","",Data_HSK4!E780)</f>
        <v>yêu thích</v>
      </c>
      <c r="B786" s="15"/>
      <c r="C786" s="16" t="str">
        <f>IF(OR(A786="",TRIM(B786)=""),"",IF(OR(ISNUMBER(FIND("|"&amp;F786&amp;"|",Data_HSK4!G780)),AND(F786=G786,ISNUMBER(FIND("|"&amp;G786&amp;"|",Data_HSK4!H780)))),"✅","❌"))</f>
        <v/>
      </c>
      <c r="D786" s="17" t="str">
        <f>IF(OR(A786="",$D$5&lt;&gt;"Có"),"",Data_HSK4!B780&amp;"  ("&amp;Data_HSK4!C780&amp;")")</f>
        <v/>
      </c>
      <c r="F786" s="1" t="str">
        <f t="shared" si="6"/>
        <v/>
      </c>
      <c r="G786" s="1" t="str">
        <f t="shared" si="7"/>
        <v/>
      </c>
    </row>
    <row r="787" spans="1:7" ht="15.75" customHeight="1">
      <c r="A787" s="14" t="str">
        <f>IF(Data_HSK4!E781="","",Data_HSK4!E781)</f>
        <v>loạt, chuỗi</v>
      </c>
      <c r="B787" s="15"/>
      <c r="C787" s="16" t="str">
        <f>IF(OR(A787="",TRIM(B787)=""),"",IF(OR(ISNUMBER(FIND("|"&amp;F787&amp;"|",Data_HSK4!G781)),AND(F787=G787,ISNUMBER(FIND("|"&amp;G787&amp;"|",Data_HSK4!H781)))),"✅","❌"))</f>
        <v/>
      </c>
      <c r="D787" s="17" t="str">
        <f>IF(OR(A787="",$D$5&lt;&gt;"Có"),"",Data_HSK4!B781&amp;"  ("&amp;Data_HSK4!C781&amp;")")</f>
        <v/>
      </c>
      <c r="F787" s="1" t="str">
        <f t="shared" si="6"/>
        <v/>
      </c>
      <c r="G787" s="1" t="str">
        <f t="shared" si="7"/>
        <v/>
      </c>
    </row>
    <row r="788" spans="1:7" ht="15.75" customHeight="1">
      <c r="A788" s="14" t="str">
        <f>IF(Data_HSK4!E782="","",Data_HSK4!E782)</f>
        <v>hệ thống</v>
      </c>
      <c r="B788" s="15"/>
      <c r="C788" s="16" t="str">
        <f>IF(OR(A788="",TRIM(B788)=""),"",IF(OR(ISNUMBER(FIND("|"&amp;F788&amp;"|",Data_HSK4!G782)),AND(F788=G788,ISNUMBER(FIND("|"&amp;G788&amp;"|",Data_HSK4!H782)))),"✅","❌"))</f>
        <v/>
      </c>
      <c r="D788" s="17" t="str">
        <f>IF(OR(A788="",$D$5&lt;&gt;"Có"),"",Data_HSK4!B782&amp;"  ("&amp;Data_HSK4!C782&amp;")")</f>
        <v/>
      </c>
      <c r="F788" s="1" t="str">
        <f t="shared" si="6"/>
        <v/>
      </c>
      <c r="G788" s="1" t="str">
        <f t="shared" si="7"/>
        <v/>
      </c>
    </row>
    <row r="789" spans="1:7" ht="15.75" customHeight="1">
      <c r="A789" s="14" t="str">
        <f>IF(Data_HSK4!E783="","",Data_HSK4!E783)</f>
        <v>mỏng, nhỏ</v>
      </c>
      <c r="B789" s="15"/>
      <c r="C789" s="16" t="str">
        <f>IF(OR(A789="",TRIM(B789)=""),"",IF(OR(ISNUMBER(FIND("|"&amp;F789&amp;"|",Data_HSK4!G783)),AND(F789=G789,ISNUMBER(FIND("|"&amp;G789&amp;"|",Data_HSK4!H783)))),"✅","❌"))</f>
        <v/>
      </c>
      <c r="D789" s="17" t="str">
        <f>IF(OR(A789="",$D$5&lt;&gt;"Có"),"",Data_HSK4!B783&amp;"  ("&amp;Data_HSK4!C783&amp;")")</f>
        <v/>
      </c>
      <c r="F789" s="1" t="str">
        <f t="shared" si="6"/>
        <v/>
      </c>
      <c r="G789" s="1" t="str">
        <f t="shared" si="7"/>
        <v/>
      </c>
    </row>
    <row r="790" spans="1:7" ht="15.75" customHeight="1">
      <c r="A790" s="14" t="str">
        <f>IF(Data_HSK4!E784="","",Data_HSK4!E784)</f>
        <v>chi tiết</v>
      </c>
      <c r="B790" s="15"/>
      <c r="C790" s="16" t="str">
        <f>IF(OR(A790="",TRIM(B790)=""),"",IF(OR(ISNUMBER(FIND("|"&amp;F790&amp;"|",Data_HSK4!G784)),AND(F790=G790,ISNUMBER(FIND("|"&amp;G790&amp;"|",Data_HSK4!H784)))),"✅","❌"))</f>
        <v/>
      </c>
      <c r="D790" s="17" t="str">
        <f>IF(OR(A790="",$D$5&lt;&gt;"Có"),"",Data_HSK4!B784&amp;"  ("&amp;Data_HSK4!C784&amp;")")</f>
        <v/>
      </c>
      <c r="F790" s="1" t="str">
        <f t="shared" si="6"/>
        <v/>
      </c>
      <c r="G790" s="1" t="str">
        <f t="shared" si="7"/>
        <v/>
      </c>
    </row>
    <row r="791" spans="1:7" ht="15.75" customHeight="1">
      <c r="A791" s="14" t="str">
        <f>IF(Data_HSK4!E785="","",Data_HSK4!E785)</f>
        <v>tỉ mỉ</v>
      </c>
      <c r="B791" s="15"/>
      <c r="C791" s="16" t="str">
        <f>IF(OR(A791="",TRIM(B791)=""),"",IF(OR(ISNUMBER(FIND("|"&amp;F791&amp;"|",Data_HSK4!G785)),AND(F791=G791,ISNUMBER(FIND("|"&amp;G791&amp;"|",Data_HSK4!H785)))),"✅","❌"))</f>
        <v/>
      </c>
      <c r="D791" s="17" t="str">
        <f>IF(OR(A791="",$D$5&lt;&gt;"Có"),"",Data_HSK4!B785&amp;"  ("&amp;Data_HSK4!C785&amp;")")</f>
        <v/>
      </c>
      <c r="F791" s="1" t="str">
        <f t="shared" si="6"/>
        <v/>
      </c>
      <c r="G791" s="1" t="str">
        <f t="shared" si="7"/>
        <v/>
      </c>
    </row>
    <row r="792" spans="1:7" ht="15.75" customHeight="1">
      <c r="A792" s="14" t="str">
        <f>IF(Data_HSK4!E786="","",Data_HSK4!E786)</f>
        <v>tháng sau</v>
      </c>
      <c r="B792" s="15"/>
      <c r="C792" s="16" t="str">
        <f>IF(OR(A792="",TRIM(B792)=""),"",IF(OR(ISNUMBER(FIND("|"&amp;F792&amp;"|",Data_HSK4!G786)),AND(F792=G792,ISNUMBER(FIND("|"&amp;G792&amp;"|",Data_HSK4!H786)))),"✅","❌"))</f>
        <v/>
      </c>
      <c r="D792" s="17" t="str">
        <f>IF(OR(A792="",$D$5&lt;&gt;"Có"),"",Data_HSK4!B786&amp;"  ("&amp;Data_HSK4!C786&amp;")")</f>
        <v/>
      </c>
      <c r="F792" s="1" t="str">
        <f t="shared" si="6"/>
        <v/>
      </c>
      <c r="G792" s="1" t="str">
        <f t="shared" si="7"/>
        <v/>
      </c>
    </row>
    <row r="793" spans="1:7" ht="15.75" customHeight="1">
      <c r="A793" s="14" t="str">
        <f>IF(Data_HSK4!E787="","",Data_HSK4!E787)</f>
        <v>giảm xuống</v>
      </c>
      <c r="B793" s="15"/>
      <c r="C793" s="16" t="str">
        <f>IF(OR(A793="",TRIM(B793)=""),"",IF(OR(ISNUMBER(FIND("|"&amp;F793&amp;"|",Data_HSK4!G787)),AND(F793=G793,ISNUMBER(FIND("|"&amp;G793&amp;"|",Data_HSK4!H787)))),"✅","❌"))</f>
        <v/>
      </c>
      <c r="D793" s="17" t="str">
        <f>IF(OR(A793="",$D$5&lt;&gt;"Có"),"",Data_HSK4!B787&amp;"  ("&amp;Data_HSK4!C787&amp;")")</f>
        <v/>
      </c>
      <c r="F793" s="1" t="str">
        <f t="shared" si="6"/>
        <v/>
      </c>
      <c r="G793" s="1" t="str">
        <f t="shared" si="7"/>
        <v/>
      </c>
    </row>
    <row r="794" spans="1:7" ht="15.75" customHeight="1">
      <c r="A794" s="14" t="str">
        <f>IF(Data_HSK4!E788="","",Data_HSK4!E788)</f>
        <v>xuống lầu</v>
      </c>
      <c r="B794" s="15"/>
      <c r="C794" s="16" t="str">
        <f>IF(OR(A794="",TRIM(B794)=""),"",IF(OR(ISNUMBER(FIND("|"&amp;F794&amp;"|",Data_HSK4!G788)),AND(F794=G794,ISNUMBER(FIND("|"&amp;G794&amp;"|",Data_HSK4!H788)))),"✅","❌"))</f>
        <v/>
      </c>
      <c r="D794" s="17" t="str">
        <f>IF(OR(A794="",$D$5&lt;&gt;"Có"),"",Data_HSK4!B788&amp;"  ("&amp;Data_HSK4!C788&amp;")")</f>
        <v/>
      </c>
      <c r="F794" s="1" t="str">
        <f t="shared" si="6"/>
        <v/>
      </c>
      <c r="G794" s="1" t="str">
        <f t="shared" si="7"/>
        <v/>
      </c>
    </row>
    <row r="795" spans="1:7" ht="15.75" customHeight="1">
      <c r="A795" s="14" t="str">
        <f>IF(Data_HSK4!E789="","",Data_HSK4!E789)</f>
        <v>tải xuống</v>
      </c>
      <c r="B795" s="15"/>
      <c r="C795" s="16" t="str">
        <f>IF(OR(A795="",TRIM(B795)=""),"",IF(OR(ISNUMBER(FIND("|"&amp;F795&amp;"|",Data_HSK4!G789)),AND(F795=G795,ISNUMBER(FIND("|"&amp;G795&amp;"|",Data_HSK4!H789)))),"✅","❌"))</f>
        <v/>
      </c>
      <c r="D795" s="17" t="str">
        <f>IF(OR(A795="",$D$5&lt;&gt;"Có"),"",Data_HSK4!B789&amp;"  ("&amp;Data_HSK4!C789&amp;")")</f>
        <v/>
      </c>
      <c r="F795" s="1" t="str">
        <f t="shared" si="6"/>
        <v/>
      </c>
      <c r="G795" s="1" t="str">
        <f t="shared" si="7"/>
        <v/>
      </c>
    </row>
    <row r="796" spans="1:7" ht="15.75" customHeight="1">
      <c r="A796" s="14" t="str">
        <f>IF(Data_HSK4!E790="","",Data_HSK4!E790)</f>
        <v>mùa hè</v>
      </c>
      <c r="B796" s="15"/>
      <c r="C796" s="16" t="str">
        <f>IF(OR(A796="",TRIM(B796)=""),"",IF(OR(ISNUMBER(FIND("|"&amp;F796&amp;"|",Data_HSK4!G790)),AND(F796=G796,ISNUMBER(FIND("|"&amp;G796&amp;"|",Data_HSK4!H790)))),"✅","❌"))</f>
        <v/>
      </c>
      <c r="D796" s="17" t="str">
        <f>IF(OR(A796="",$D$5&lt;&gt;"Có"),"",Data_HSK4!B790&amp;"  ("&amp;Data_HSK4!C790&amp;")")</f>
        <v/>
      </c>
      <c r="F796" s="1" t="str">
        <f t="shared" si="6"/>
        <v/>
      </c>
      <c r="G796" s="1" t="str">
        <f t="shared" si="7"/>
        <v/>
      </c>
    </row>
    <row r="797" spans="1:7" ht="15.75" customHeight="1">
      <c r="A797" s="14" t="str">
        <f>IF(Data_HSK4!E791="","",Data_HSK4!E791)</f>
        <v>tươi</v>
      </c>
      <c r="B797" s="15"/>
      <c r="C797" s="16" t="str">
        <f>IF(OR(A797="",TRIM(B797)=""),"",IF(OR(ISNUMBER(FIND("|"&amp;F797&amp;"|",Data_HSK4!G791)),AND(F797=G797,ISNUMBER(FIND("|"&amp;G797&amp;"|",Data_HSK4!H791)))),"✅","❌"))</f>
        <v/>
      </c>
      <c r="D797" s="17" t="str">
        <f>IF(OR(A797="",$D$5&lt;&gt;"Có"),"",Data_HSK4!B791&amp;"  ("&amp;Data_HSK4!C791&amp;")")</f>
        <v/>
      </c>
      <c r="F797" s="1" t="str">
        <f t="shared" si="6"/>
        <v/>
      </c>
      <c r="G797" s="1" t="str">
        <f t="shared" si="7"/>
        <v/>
      </c>
    </row>
    <row r="798" spans="1:7" ht="15.75" customHeight="1">
      <c r="A798" s="14" t="str">
        <f>IF(Data_HSK4!E792="","",Data_HSK4!E792)</f>
        <v>hoa tươi</v>
      </c>
      <c r="B798" s="15"/>
      <c r="C798" s="16" t="str">
        <f>IF(OR(A798="",TRIM(B798)=""),"",IF(OR(ISNUMBER(FIND("|"&amp;F798&amp;"|",Data_HSK4!G792)),AND(F798=G798,ISNUMBER(FIND("|"&amp;G798&amp;"|",Data_HSK4!H792)))),"✅","❌"))</f>
        <v/>
      </c>
      <c r="D798" s="17" t="str">
        <f>IF(OR(A798="",$D$5&lt;&gt;"Có"),"",Data_HSK4!B792&amp;"  ("&amp;Data_HSK4!C792&amp;")")</f>
        <v/>
      </c>
      <c r="F798" s="1" t="str">
        <f t="shared" si="6"/>
        <v/>
      </c>
      <c r="G798" s="1" t="str">
        <f t="shared" si="7"/>
        <v/>
      </c>
    </row>
    <row r="799" spans="1:7" ht="15.75" customHeight="1">
      <c r="A799" s="14" t="str">
        <f>IF(Data_HSK4!E793="","",Data_HSK4!E793)</f>
        <v>rõ ràng</v>
      </c>
      <c r="B799" s="15"/>
      <c r="C799" s="16" t="str">
        <f>IF(OR(A799="",TRIM(B799)=""),"",IF(OR(ISNUMBER(FIND("|"&amp;F799&amp;"|",Data_HSK4!G793)),AND(F799=G799,ISNUMBER(FIND("|"&amp;G799&amp;"|",Data_HSK4!H793)))),"✅","❌"))</f>
        <v/>
      </c>
      <c r="D799" s="17" t="str">
        <f>IF(OR(A799="",$D$5&lt;&gt;"Có"),"",Data_HSK4!B793&amp;"  ("&amp;Data_HSK4!C793&amp;")")</f>
        <v/>
      </c>
      <c r="F799" s="1" t="str">
        <f t="shared" si="6"/>
        <v/>
      </c>
      <c r="G799" s="1" t="str">
        <f t="shared" si="7"/>
        <v/>
      </c>
    </row>
    <row r="800" spans="1:7" ht="15.75" customHeight="1">
      <c r="A800" s="14" t="str">
        <f>IF(Data_HSK4!E794="","",Data_HSK4!E794)</f>
        <v>mặn</v>
      </c>
      <c r="B800" s="15"/>
      <c r="C800" s="16" t="str">
        <f>IF(OR(A800="",TRIM(B800)=""),"",IF(OR(ISNUMBER(FIND("|"&amp;F800&amp;"|",Data_HSK4!G794)),AND(F800=G800,ISNUMBER(FIND("|"&amp;G800&amp;"|",Data_HSK4!H794)))),"✅","❌"))</f>
        <v/>
      </c>
      <c r="D800" s="17" t="str">
        <f>IF(OR(A800="",$D$5&lt;&gt;"Có"),"",Data_HSK4!B794&amp;"  ("&amp;Data_HSK4!C794&amp;")")</f>
        <v/>
      </c>
      <c r="F800" s="1" t="str">
        <f t="shared" si="6"/>
        <v/>
      </c>
      <c r="G800" s="1" t="str">
        <f t="shared" si="7"/>
        <v/>
      </c>
    </row>
    <row r="801" spans="1:7" ht="15.75" customHeight="1">
      <c r="A801" s="14" t="str">
        <f>IF(Data_HSK4!E795="","",Data_HSK4!E795)</f>
        <v>nổi bật</v>
      </c>
      <c r="B801" s="15"/>
      <c r="C801" s="16" t="str">
        <f>IF(OR(A801="",TRIM(B801)=""),"",IF(OR(ISNUMBER(FIND("|"&amp;F801&amp;"|",Data_HSK4!G795)),AND(F801=G801,ISNUMBER(FIND("|"&amp;G801&amp;"|",Data_HSK4!H795)))),"✅","❌"))</f>
        <v/>
      </c>
      <c r="D801" s="17" t="str">
        <f>IF(OR(A801="",$D$5&lt;&gt;"Có"),"",Data_HSK4!B795&amp;"  ("&amp;Data_HSK4!C795&amp;")")</f>
        <v/>
      </c>
      <c r="F801" s="1" t="str">
        <f t="shared" si="6"/>
        <v/>
      </c>
      <c r="G801" s="1" t="str">
        <f t="shared" si="7"/>
        <v/>
      </c>
    </row>
    <row r="802" spans="1:7" ht="15.75" customHeight="1">
      <c r="A802" s="14" t="str">
        <f>IF(Data_HSK4!E796="","",Data_HSK4!E796)</f>
        <v>huyện</v>
      </c>
      <c r="B802" s="15"/>
      <c r="C802" s="16" t="str">
        <f>IF(OR(A802="",TRIM(B802)=""),"",IF(OR(ISNUMBER(FIND("|"&amp;F802&amp;"|",Data_HSK4!G796)),AND(F802=G802,ISNUMBER(FIND("|"&amp;G802&amp;"|",Data_HSK4!H796)))),"✅","❌"))</f>
        <v/>
      </c>
      <c r="D802" s="17" t="str">
        <f>IF(OR(A802="",$D$5&lt;&gt;"Có"),"",Data_HSK4!B796&amp;"  ("&amp;Data_HSK4!C796&amp;")")</f>
        <v/>
      </c>
      <c r="F802" s="1" t="str">
        <f t="shared" si="6"/>
        <v/>
      </c>
      <c r="G802" s="1" t="str">
        <f t="shared" si="7"/>
        <v/>
      </c>
    </row>
    <row r="803" spans="1:7" ht="15.75" customHeight="1">
      <c r="A803" s="14" t="str">
        <f>IF(Data_HSK4!E797="","",Data_HSK4!E797)</f>
        <v>hạn chế</v>
      </c>
      <c r="B803" s="15"/>
      <c r="C803" s="16" t="str">
        <f>IF(OR(A803="",TRIM(B803)=""),"",IF(OR(ISNUMBER(FIND("|"&amp;F803&amp;"|",Data_HSK4!G797)),AND(F803=G803,ISNUMBER(FIND("|"&amp;G803&amp;"|",Data_HSK4!H797)))),"✅","❌"))</f>
        <v/>
      </c>
      <c r="D803" s="17" t="str">
        <f>IF(OR(A803="",$D$5&lt;&gt;"Có"),"",Data_HSK4!B797&amp;"  ("&amp;Data_HSK4!C797&amp;")")</f>
        <v/>
      </c>
      <c r="F803" s="1" t="str">
        <f t="shared" si="6"/>
        <v/>
      </c>
      <c r="G803" s="1" t="str">
        <f t="shared" si="7"/>
        <v/>
      </c>
    </row>
    <row r="804" spans="1:7" ht="15.75" customHeight="1">
      <c r="A804" s="14" t="str">
        <f>IF(Data_HSK4!E798="","",Data_HSK4!E798)</f>
        <v>sống hòa thuận</v>
      </c>
      <c r="B804" s="15"/>
      <c r="C804" s="16" t="str">
        <f>IF(OR(A804="",TRIM(B804)=""),"",IF(OR(ISNUMBER(FIND("|"&amp;F804&amp;"|",Data_HSK4!G798)),AND(F804=G804,ISNUMBER(FIND("|"&amp;G804&amp;"|",Data_HSK4!H798)))),"✅","❌"))</f>
        <v/>
      </c>
      <c r="D804" s="17" t="str">
        <f>IF(OR(A804="",$D$5&lt;&gt;"Có"),"",Data_HSK4!B798&amp;"  ("&amp;Data_HSK4!C798&amp;")")</f>
        <v/>
      </c>
      <c r="F804" s="1" t="str">
        <f t="shared" si="6"/>
        <v/>
      </c>
      <c r="G804" s="1" t="str">
        <f t="shared" si="7"/>
        <v/>
      </c>
    </row>
    <row r="805" spans="1:7" ht="15.75" customHeight="1">
      <c r="A805" s="14" t="str">
        <f>IF(Data_HSK4!E799="","",Data_HSK4!E799)</f>
        <v>trái ngược</v>
      </c>
      <c r="B805" s="15"/>
      <c r="C805" s="16" t="str">
        <f>IF(OR(A805="",TRIM(B805)=""),"",IF(OR(ISNUMBER(FIND("|"&amp;F805&amp;"|",Data_HSK4!G799)),AND(F805=G805,ISNUMBER(FIND("|"&amp;G805&amp;"|",Data_HSK4!H799)))),"✅","❌"))</f>
        <v/>
      </c>
      <c r="D805" s="17" t="str">
        <f>IF(OR(A805="",$D$5&lt;&gt;"Có"),"",Data_HSK4!B799&amp;"  ("&amp;Data_HSK4!C799&amp;")")</f>
        <v/>
      </c>
      <c r="F805" s="1" t="str">
        <f t="shared" si="6"/>
        <v/>
      </c>
      <c r="G805" s="1" t="str">
        <f t="shared" si="7"/>
        <v/>
      </c>
    </row>
    <row r="806" spans="1:7" ht="15.75" customHeight="1">
      <c r="A806" s="14" t="str">
        <f>IF(Data_HSK4!E800="","",Data_HSK4!E800)</f>
        <v>thùng</v>
      </c>
      <c r="B806" s="15"/>
      <c r="C806" s="16" t="str">
        <f>IF(OR(A806="",TRIM(B806)=""),"",IF(OR(ISNUMBER(FIND("|"&amp;F806&amp;"|",Data_HSK4!G800)),AND(F806=G806,ISNUMBER(FIND("|"&amp;G806&amp;"|",Data_HSK4!H800)))),"✅","❌"))</f>
        <v/>
      </c>
      <c r="D806" s="17" t="str">
        <f>IF(OR(A806="",$D$5&lt;&gt;"Có"),"",Data_HSK4!B800&amp;"  ("&amp;Data_HSK4!C800&amp;")")</f>
        <v/>
      </c>
      <c r="F806" s="1" t="str">
        <f t="shared" si="6"/>
        <v/>
      </c>
      <c r="G806" s="1" t="str">
        <f t="shared" si="7"/>
        <v/>
      </c>
    </row>
    <row r="807" spans="1:7" ht="15.75" customHeight="1">
      <c r="A807" s="14" t="str">
        <f>IF(Data_HSK4!E801="","",Data_HSK4!E801)</f>
        <v>cái hộp</v>
      </c>
      <c r="B807" s="15"/>
      <c r="C807" s="16" t="str">
        <f>IF(OR(A807="",TRIM(B807)=""),"",IF(OR(ISNUMBER(FIND("|"&amp;F807&amp;"|",Data_HSK4!G801)),AND(F807=G807,ISNUMBER(FIND("|"&amp;G807&amp;"|",Data_HSK4!H801)))),"✅","❌"))</f>
        <v/>
      </c>
      <c r="D807" s="17" t="str">
        <f>IF(OR(A807="",$D$5&lt;&gt;"Có"),"",Data_HSK4!B801&amp;"  ("&amp;Data_HSK4!C801&amp;")")</f>
        <v/>
      </c>
      <c r="F807" s="1" t="str">
        <f t="shared" si="6"/>
        <v/>
      </c>
      <c r="G807" s="1" t="str">
        <f t="shared" si="7"/>
        <v/>
      </c>
    </row>
    <row r="808" spans="1:7" ht="15.75" customHeight="1">
      <c r="A808" s="14" t="str">
        <f>IF(Data_HSK4!E802="","",Data_HSK4!E802)</f>
        <v>nhớ</v>
      </c>
      <c r="B808" s="15"/>
      <c r="C808" s="16" t="str">
        <f>IF(OR(A808="",TRIM(B808)=""),"",IF(OR(ISNUMBER(FIND("|"&amp;F808&amp;"|",Data_HSK4!G802)),AND(F808=G808,ISNUMBER(FIND("|"&amp;G808&amp;"|",Data_HSK4!H802)))),"✅","❌"))</f>
        <v/>
      </c>
      <c r="D808" s="17" t="str">
        <f>IF(OR(A808="",$D$5&lt;&gt;"Có"),"",Data_HSK4!B802&amp;"  ("&amp;Data_HSK4!C802&amp;")")</f>
        <v/>
      </c>
      <c r="F808" s="1" t="str">
        <f t="shared" si="6"/>
        <v/>
      </c>
      <c r="G808" s="1" t="str">
        <f t="shared" si="7"/>
        <v/>
      </c>
    </row>
    <row r="809" spans="1:7" ht="15.75" customHeight="1">
      <c r="A809" s="14" t="str">
        <f>IF(Data_HSK4!E803="","",Data_HSK4!E803)</f>
        <v>tưởng tượng</v>
      </c>
      <c r="B809" s="15"/>
      <c r="C809" s="16" t="str">
        <f>IF(OR(A809="",TRIM(B809)=""),"",IF(OR(ISNUMBER(FIND("|"&amp;F809&amp;"|",Data_HSK4!G803)),AND(F809=G809,ISNUMBER(FIND("|"&amp;G809&amp;"|",Data_HSK4!H803)))),"✅","❌"))</f>
        <v/>
      </c>
      <c r="D809" s="17" t="str">
        <f>IF(OR(A809="",$D$5&lt;&gt;"Có"),"",Data_HSK4!B803&amp;"  ("&amp;Data_HSK4!C803&amp;")")</f>
        <v/>
      </c>
      <c r="F809" s="1" t="str">
        <f t="shared" si="6"/>
        <v/>
      </c>
      <c r="G809" s="1" t="str">
        <f t="shared" si="7"/>
        <v/>
      </c>
    </row>
    <row r="810" spans="1:7" ht="15.75" customHeight="1">
      <c r="A810" s="14" t="str">
        <f>IF(Data_HSK4!E804="","",Data_HSK4!E804)</f>
        <v>hạng mục</v>
      </c>
      <c r="B810" s="15"/>
      <c r="C810" s="16" t="str">
        <f>IF(OR(A810="",TRIM(B810)=""),"",IF(OR(ISNUMBER(FIND("|"&amp;F810&amp;"|",Data_HSK4!G804)),AND(F810=G810,ISNUMBER(FIND("|"&amp;G810&amp;"|",Data_HSK4!H804)))),"✅","❌"))</f>
        <v/>
      </c>
      <c r="D810" s="17" t="str">
        <f>IF(OR(A810="",$D$5&lt;&gt;"Có"),"",Data_HSK4!B804&amp;"  ("&amp;Data_HSK4!C804&amp;")")</f>
        <v/>
      </c>
      <c r="F810" s="1" t="str">
        <f t="shared" si="6"/>
        <v/>
      </c>
      <c r="G810" s="1" t="str">
        <f t="shared" si="7"/>
        <v/>
      </c>
    </row>
    <row r="811" spans="1:7" ht="15.75" customHeight="1">
      <c r="A811" s="14" t="str">
        <f>IF(Data_HSK4!E805="","",Data_HSK4!E805)</f>
        <v>dự án</v>
      </c>
      <c r="B811" s="15"/>
      <c r="C811" s="16" t="str">
        <f>IF(OR(A811="",TRIM(B811)=""),"",IF(OR(ISNUMBER(FIND("|"&amp;F811&amp;"|",Data_HSK4!G805)),AND(F811=G811,ISNUMBER(FIND("|"&amp;G811&amp;"|",Data_HSK4!H805)))),"✅","❌"))</f>
        <v/>
      </c>
      <c r="D811" s="17" t="str">
        <f>IF(OR(A811="",$D$5&lt;&gt;"Có"),"",Data_HSK4!B805&amp;"  ("&amp;Data_HSK4!C805&amp;")")</f>
        <v/>
      </c>
      <c r="F811" s="1" t="str">
        <f t="shared" si="6"/>
        <v/>
      </c>
      <c r="G811" s="1" t="str">
        <f t="shared" si="7"/>
        <v/>
      </c>
    </row>
    <row r="812" spans="1:7" ht="15.75" customHeight="1">
      <c r="A812" s="14" t="str">
        <f>IF(Data_HSK4!E806="","",Data_HSK4!E806)</f>
        <v>bức ảnh</v>
      </c>
      <c r="B812" s="15"/>
      <c r="C812" s="16" t="str">
        <f>IF(OR(A812="",TRIM(B812)=""),"",IF(OR(ISNUMBER(FIND("|"&amp;F812&amp;"|",Data_HSK4!G806)),AND(F812=G812,ISNUMBER(FIND("|"&amp;G812&amp;"|",Data_HSK4!H806)))),"✅","❌"))</f>
        <v/>
      </c>
      <c r="D812" s="17" t="str">
        <f>IF(OR(A812="",$D$5&lt;&gt;"Có"),"",Data_HSK4!B806&amp;"  ("&amp;Data_HSK4!C806&amp;")")</f>
        <v/>
      </c>
      <c r="F812" s="1" t="str">
        <f t="shared" si="6"/>
        <v/>
      </c>
      <c r="G812" s="1" t="str">
        <f t="shared" si="7"/>
        <v/>
      </c>
    </row>
    <row r="813" spans="1:7" ht="15.75" customHeight="1">
      <c r="A813" s="14" t="str">
        <f>IF(Data_HSK4!E807="","",Data_HSK4!E807)</f>
        <v>tiêu hóa</v>
      </c>
      <c r="B813" s="15"/>
      <c r="C813" s="16" t="str">
        <f>IF(OR(A813="",TRIM(B813)=""),"",IF(OR(ISNUMBER(FIND("|"&amp;F813&amp;"|",Data_HSK4!G807)),AND(F813=G813,ISNUMBER(FIND("|"&amp;G813&amp;"|",Data_HSK4!H807)))),"✅","❌"))</f>
        <v/>
      </c>
      <c r="D813" s="17" t="str">
        <f>IF(OR(A813="",$D$5&lt;&gt;"Có"),"",Data_HSK4!B807&amp;"  ("&amp;Data_HSK4!C807&amp;")")</f>
        <v/>
      </c>
      <c r="F813" s="1" t="str">
        <f t="shared" si="6"/>
        <v/>
      </c>
      <c r="G813" s="1" t="str">
        <f t="shared" si="7"/>
        <v/>
      </c>
    </row>
    <row r="814" spans="1:7" ht="15.75" customHeight="1">
      <c r="A814" s="14" t="str">
        <f>IF(Data_HSK4!E808="","",Data_HSK4!E808)</f>
        <v>bán hàng</v>
      </c>
      <c r="B814" s="15"/>
      <c r="C814" s="16" t="str">
        <f>IF(OR(A814="",TRIM(B814)=""),"",IF(OR(ISNUMBER(FIND("|"&amp;F814&amp;"|",Data_HSK4!G808)),AND(F814=G814,ISNUMBER(FIND("|"&amp;G814&amp;"|",Data_HSK4!H808)))),"✅","❌"))</f>
        <v/>
      </c>
      <c r="D814" s="17" t="str">
        <f>IF(OR(A814="",$D$5&lt;&gt;"Có"),"",Data_HSK4!B808&amp;"  ("&amp;Data_HSK4!C808&amp;")")</f>
        <v/>
      </c>
      <c r="F814" s="1" t="str">
        <f t="shared" si="6"/>
        <v/>
      </c>
      <c r="G814" s="1" t="str">
        <f t="shared" si="7"/>
        <v/>
      </c>
    </row>
    <row r="815" spans="1:7" ht="15.75" customHeight="1">
      <c r="A815" s="14" t="str">
        <f>IF(Data_HSK4!E809="","",Data_HSK4!E809)</f>
        <v>món ăn vặt</v>
      </c>
      <c r="B815" s="15"/>
      <c r="C815" s="16" t="str">
        <f>IF(OR(A815="",TRIM(B815)=""),"",IF(OR(ISNUMBER(FIND("|"&amp;F815&amp;"|",Data_HSK4!G809)),AND(F815=G815,ISNUMBER(FIND("|"&amp;G815&amp;"|",Data_HSK4!H809)))),"✅","❌"))</f>
        <v/>
      </c>
      <c r="D815" s="17" t="str">
        <f>IF(OR(A815="",$D$5&lt;&gt;"Có"),"",Data_HSK4!B809&amp;"  ("&amp;Data_HSK4!C809&amp;")")</f>
        <v/>
      </c>
      <c r="F815" s="1" t="str">
        <f t="shared" si="6"/>
        <v/>
      </c>
      <c r="G815" s="1" t="str">
        <f t="shared" si="7"/>
        <v/>
      </c>
    </row>
    <row r="816" spans="1:7" ht="15.75" customHeight="1">
      <c r="A816" s="14" t="str">
        <f>IF(Data_HSK4!E810="","",Data_HSK4!E810)</f>
        <v>chàng trai</v>
      </c>
      <c r="B816" s="15"/>
      <c r="C816" s="16" t="str">
        <f>IF(OR(A816="",TRIM(B816)=""),"",IF(OR(ISNUMBER(FIND("|"&amp;F816&amp;"|",Data_HSK4!G810)),AND(F816=G816,ISNUMBER(FIND("|"&amp;G816&amp;"|",Data_HSK4!H810)))),"✅","❌"))</f>
        <v/>
      </c>
      <c r="D816" s="17" t="str">
        <f>IF(OR(A816="",$D$5&lt;&gt;"Có"),"",Data_HSK4!B810&amp;"  ("&amp;Data_HSK4!C810&amp;")")</f>
        <v/>
      </c>
      <c r="F816" s="1" t="str">
        <f t="shared" si="6"/>
        <v/>
      </c>
      <c r="G816" s="1" t="str">
        <f t="shared" si="7"/>
        <v/>
      </c>
    </row>
    <row r="817" spans="1:7" ht="15.75" customHeight="1">
      <c r="A817" s="14" t="str">
        <f>IF(Data_HSK4!E811="","",Data_HSK4!E811)</f>
        <v>quy mô nhỏ</v>
      </c>
      <c r="B817" s="15"/>
      <c r="C817" s="16" t="str">
        <f>IF(OR(A817="",TRIM(B817)=""),"",IF(OR(ISNUMBER(FIND("|"&amp;F817&amp;"|",Data_HSK4!G811)),AND(F817=G817,ISNUMBER(FIND("|"&amp;G817&amp;"|",Data_HSK4!H811)))),"✅","❌"))</f>
        <v/>
      </c>
      <c r="D817" s="17" t="str">
        <f>IF(OR(A817="",$D$5&lt;&gt;"Có"),"",Data_HSK4!B811&amp;"  ("&amp;Data_HSK4!C811&amp;")")</f>
        <v/>
      </c>
      <c r="F817" s="1" t="str">
        <f t="shared" si="6"/>
        <v/>
      </c>
      <c r="G817" s="1" t="str">
        <f t="shared" si="7"/>
        <v/>
      </c>
    </row>
    <row r="818" spans="1:7" ht="15.75" customHeight="1">
      <c r="A818" s="14" t="str">
        <f>IF(Data_HSK4!E812="","",Data_HSK4!E812)</f>
        <v>hiệu suất</v>
      </c>
      <c r="B818" s="15"/>
      <c r="C818" s="16" t="str">
        <f>IF(OR(A818="",TRIM(B818)=""),"",IF(OR(ISNUMBER(FIND("|"&amp;F818&amp;"|",Data_HSK4!G812)),AND(F818=G818,ISNUMBER(FIND("|"&amp;G818&amp;"|",Data_HSK4!H812)))),"✅","❌"))</f>
        <v/>
      </c>
      <c r="D818" s="17" t="str">
        <f>IF(OR(A818="",$D$5&lt;&gt;"Có"),"",Data_HSK4!B812&amp;"  ("&amp;Data_HSK4!C812&amp;")")</f>
        <v/>
      </c>
      <c r="F818" s="1" t="str">
        <f t="shared" si="6"/>
        <v/>
      </c>
      <c r="G818" s="1" t="str">
        <f t="shared" si="7"/>
        <v/>
      </c>
    </row>
    <row r="819" spans="1:7" ht="15.75" customHeight="1">
      <c r="A819" s="14" t="str">
        <f>IF(Data_HSK4!E813="","",Data_HSK4!E813)</f>
        <v>một ít, vài (lượng từ)</v>
      </c>
      <c r="B819" s="15"/>
      <c r="C819" s="16" t="str">
        <f>IF(OR(A819="",TRIM(B819)=""),"",IF(OR(ISNUMBER(FIND("|"&amp;F819&amp;"|",Data_HSK4!G813)),AND(F819=G819,ISNUMBER(FIND("|"&amp;G819&amp;"|",Data_HSK4!H813)))),"✅","❌"))</f>
        <v/>
      </c>
      <c r="D819" s="17" t="str">
        <f>IF(OR(A819="",$D$5&lt;&gt;"Có"),"",Data_HSK4!B813&amp;"  ("&amp;Data_HSK4!C813&amp;")")</f>
        <v/>
      </c>
      <c r="F819" s="1" t="str">
        <f t="shared" si="6"/>
        <v/>
      </c>
      <c r="G819" s="1" t="str">
        <f t="shared" si="7"/>
        <v/>
      </c>
    </row>
    <row r="820" spans="1:7" ht="15.75" customHeight="1">
      <c r="A820" s="14" t="str">
        <f>IF(Data_HSK4!E814="","",Data_HSK4!E814)</f>
        <v>tâm lý</v>
      </c>
      <c r="B820" s="15"/>
      <c r="C820" s="16" t="str">
        <f>IF(OR(A820="",TRIM(B820)=""),"",IF(OR(ISNUMBER(FIND("|"&amp;F820&amp;"|",Data_HSK4!G814)),AND(F820=G820,ISNUMBER(FIND("|"&amp;G820&amp;"|",Data_HSK4!H814)))),"✅","❌"))</f>
        <v/>
      </c>
      <c r="D820" s="17" t="str">
        <f>IF(OR(A820="",$D$5&lt;&gt;"Có"),"",Data_HSK4!B814&amp;"  ("&amp;Data_HSK4!C814&amp;")")</f>
        <v/>
      </c>
      <c r="F820" s="1" t="str">
        <f t="shared" si="6"/>
        <v/>
      </c>
      <c r="G820" s="1" t="str">
        <f t="shared" si="7"/>
        <v/>
      </c>
    </row>
    <row r="821" spans="1:7" ht="15.75" customHeight="1">
      <c r="A821" s="14" t="str">
        <f>IF(Data_HSK4!E815="","",Data_HSK4!E815)</f>
        <v>chú rể</v>
      </c>
      <c r="B821" s="15"/>
      <c r="C821" s="16" t="str">
        <f>IF(OR(A821="",TRIM(B821)=""),"",IF(OR(ISNUMBER(FIND("|"&amp;F821&amp;"|",Data_HSK4!G815)),AND(F821=G821,ISNUMBER(FIND("|"&amp;G821&amp;"|",Data_HSK4!H815)))),"✅","❌"))</f>
        <v/>
      </c>
      <c r="D821" s="17" t="str">
        <f>IF(OR(A821="",$D$5&lt;&gt;"Có"),"",Data_HSK4!B815&amp;"  ("&amp;Data_HSK4!C815&amp;")")</f>
        <v/>
      </c>
      <c r="F821" s="1" t="str">
        <f t="shared" si="6"/>
        <v/>
      </c>
      <c r="G821" s="1" t="str">
        <f t="shared" si="7"/>
        <v/>
      </c>
    </row>
    <row r="822" spans="1:7" ht="15.75" customHeight="1">
      <c r="A822" s="14" t="str">
        <f>IF(Data_HSK4!E816="","",Data_HSK4!E816)</f>
        <v>cô dâu</v>
      </c>
      <c r="B822" s="15"/>
      <c r="C822" s="16" t="str">
        <f>IF(OR(A822="",TRIM(B822)=""),"",IF(OR(ISNUMBER(FIND("|"&amp;F822&amp;"|",Data_HSK4!G816)),AND(F822=G822,ISNUMBER(FIND("|"&amp;G822&amp;"|",Data_HSK4!H816)))),"✅","❌"))</f>
        <v/>
      </c>
      <c r="D822" s="17" t="str">
        <f>IF(OR(A822="",$D$5&lt;&gt;"Có"),"",Data_HSK4!B816&amp;"  ("&amp;Data_HSK4!C816&amp;")")</f>
        <v/>
      </c>
      <c r="F822" s="1" t="str">
        <f t="shared" si="6"/>
        <v/>
      </c>
      <c r="G822" s="1" t="str">
        <f t="shared" si="7"/>
        <v/>
      </c>
    </row>
    <row r="823" spans="1:7" ht="15.75" customHeight="1">
      <c r="A823" s="14" t="str">
        <f>IF(Data_HSK4!E817="","",Data_HSK4!E817)</f>
        <v>tươi mới</v>
      </c>
      <c r="B823" s="15"/>
      <c r="C823" s="16" t="str">
        <f>IF(OR(A823="",TRIM(B823)=""),"",IF(OR(ISNUMBER(FIND("|"&amp;F823&amp;"|",Data_HSK4!G817)),AND(F823=G823,ISNUMBER(FIND("|"&amp;G823&amp;"|",Data_HSK4!H817)))),"✅","❌"))</f>
        <v/>
      </c>
      <c r="D823" s="17" t="str">
        <f>IF(OR(A823="",$D$5&lt;&gt;"Có"),"",Data_HSK4!B817&amp;"  ("&amp;Data_HSK4!C817&amp;")")</f>
        <v/>
      </c>
      <c r="F823" s="1" t="str">
        <f t="shared" si="6"/>
        <v/>
      </c>
      <c r="G823" s="1" t="str">
        <f t="shared" si="7"/>
        <v/>
      </c>
    </row>
    <row r="824" spans="1:7" ht="15.75" customHeight="1">
      <c r="A824" s="14" t="str">
        <f>IF(Data_HSK4!E818="","",Data_HSK4!E818)</f>
        <v>kiểu mới</v>
      </c>
      <c r="B824" s="15"/>
      <c r="C824" s="16" t="str">
        <f>IF(OR(A824="",TRIM(B824)=""),"",IF(OR(ISNUMBER(FIND("|"&amp;F824&amp;"|",Data_HSK4!G818)),AND(F824=G824,ISNUMBER(FIND("|"&amp;G824&amp;"|",Data_HSK4!H818)))),"✅","❌"))</f>
        <v/>
      </c>
      <c r="D824" s="17" t="str">
        <f>IF(OR(A824="",$D$5&lt;&gt;"Có"),"",Data_HSK4!B818&amp;"  ("&amp;Data_HSK4!C818&amp;")")</f>
        <v/>
      </c>
      <c r="F824" s="1" t="str">
        <f t="shared" si="6"/>
        <v/>
      </c>
      <c r="G824" s="1" t="str">
        <f t="shared" si="7"/>
        <v/>
      </c>
    </row>
    <row r="825" spans="1:7" ht="15.75" customHeight="1">
      <c r="A825" s="14" t="str">
        <f>IF(Data_HSK4!E819="","",Data_HSK4!E819)</f>
        <v>phấn khích</v>
      </c>
      <c r="B825" s="15"/>
      <c r="C825" s="16" t="str">
        <f>IF(OR(A825="",TRIM(B825)=""),"",IF(OR(ISNUMBER(FIND("|"&amp;F825&amp;"|",Data_HSK4!G819)),AND(F825=G825,ISNUMBER(FIND("|"&amp;G825&amp;"|",Data_HSK4!H819)))),"✅","❌"))</f>
        <v/>
      </c>
      <c r="D825" s="17" t="str">
        <f>IF(OR(A825="",$D$5&lt;&gt;"Có"),"",Data_HSK4!B819&amp;"  ("&amp;Data_HSK4!C819&amp;")")</f>
        <v/>
      </c>
      <c r="F825" s="1" t="str">
        <f t="shared" si="6"/>
        <v/>
      </c>
      <c r="G825" s="1" t="str">
        <f t="shared" si="7"/>
        <v/>
      </c>
    </row>
    <row r="826" spans="1:7" ht="15.75" customHeight="1">
      <c r="A826" s="14" t="str">
        <f>IF(Data_HSK4!E820="","",Data_HSK4!E820)</f>
        <v>miêu tả</v>
      </c>
      <c r="B826" s="15"/>
      <c r="C826" s="16" t="str">
        <f>IF(OR(A826="",TRIM(B826)=""),"",IF(OR(ISNUMBER(FIND("|"&amp;F826&amp;"|",Data_HSK4!G820)),AND(F826=G826,ISNUMBER(FIND("|"&amp;G826&amp;"|",Data_HSK4!H820)))),"✅","❌"))</f>
        <v/>
      </c>
      <c r="D826" s="17" t="str">
        <f>IF(OR(A826="",$D$5&lt;&gt;"Có"),"",Data_HSK4!B820&amp;"  ("&amp;Data_HSK4!C820&amp;")")</f>
        <v/>
      </c>
      <c r="F826" s="1" t="str">
        <f t="shared" si="6"/>
        <v/>
      </c>
      <c r="G826" s="1" t="str">
        <f t="shared" si="7"/>
        <v/>
      </c>
    </row>
    <row r="827" spans="1:7" ht="15.75" customHeight="1">
      <c r="A827" s="14" t="str">
        <f>IF(Data_HSK4!E821="","",Data_HSK4!E821)</f>
        <v>tình hình</v>
      </c>
      <c r="B827" s="15"/>
      <c r="C827" s="16" t="str">
        <f>IF(OR(A827="",TRIM(B827)=""),"",IF(OR(ISNUMBER(FIND("|"&amp;F827&amp;"|",Data_HSK4!G821)),AND(F827=G827,ISNUMBER(FIND("|"&amp;G827&amp;"|",Data_HSK4!H821)))),"✅","❌"))</f>
        <v/>
      </c>
      <c r="D827" s="17" t="str">
        <f>IF(OR(A827="",$D$5&lt;&gt;"Có"),"",Data_HSK4!B821&amp;"  ("&amp;Data_HSK4!C821&amp;")")</f>
        <v/>
      </c>
      <c r="F827" s="1" t="str">
        <f t="shared" si="6"/>
        <v/>
      </c>
      <c r="G827" s="1" t="str">
        <f t="shared" si="7"/>
        <v/>
      </c>
    </row>
    <row r="828" spans="1:7" ht="15.75" customHeight="1">
      <c r="A828" s="14" t="str">
        <f>IF(Data_HSK4!E822="","",Data_HSK4!E822)</f>
        <v>kiểu</v>
      </c>
      <c r="B828" s="15"/>
      <c r="C828" s="16" t="str">
        <f>IF(OR(A828="",TRIM(B828)=""),"",IF(OR(ISNUMBER(FIND("|"&amp;F828&amp;"|",Data_HSK4!G822)),AND(F828=G828,ISNUMBER(FIND("|"&amp;G828&amp;"|",Data_HSK4!H822)))),"✅","❌"))</f>
        <v/>
      </c>
      <c r="D828" s="17" t="str">
        <f>IF(OR(A828="",$D$5&lt;&gt;"Có"),"",Data_HSK4!B822&amp;"  ("&amp;Data_HSK4!C822&amp;")")</f>
        <v/>
      </c>
      <c r="F828" s="1" t="str">
        <f t="shared" si="6"/>
        <v/>
      </c>
      <c r="G828" s="1" t="str">
        <f t="shared" si="7"/>
        <v/>
      </c>
    </row>
    <row r="829" spans="1:7" ht="15.75" customHeight="1">
      <c r="A829" s="14" t="str">
        <f>IF(Data_HSK4!E823="","",Data_HSK4!E823)</f>
        <v>mẫu mã</v>
      </c>
      <c r="B829" s="15"/>
      <c r="C829" s="16" t="str">
        <f>IF(OR(A829="",TRIM(B829)=""),"",IF(OR(ISNUMBER(FIND("|"&amp;F829&amp;"|",Data_HSK4!G823)),AND(F829=G829,ISNUMBER(FIND("|"&amp;G829&amp;"|",Data_HSK4!H823)))),"✅","❌"))</f>
        <v/>
      </c>
      <c r="D829" s="17" t="str">
        <f>IF(OR(A829="",$D$5&lt;&gt;"Có"),"",Data_HSK4!B823&amp;"  ("&amp;Data_HSK4!C823&amp;")")</f>
        <v/>
      </c>
      <c r="F829" s="1" t="str">
        <f t="shared" si="6"/>
        <v/>
      </c>
      <c r="G829" s="1" t="str">
        <f t="shared" si="7"/>
        <v/>
      </c>
    </row>
    <row r="830" spans="1:7" ht="15.75" customHeight="1">
      <c r="A830" s="14" t="str">
        <f>IF(Data_HSK4!E824="","",Data_HSK4!E824)</f>
        <v>tỉnh dậy</v>
      </c>
      <c r="B830" s="15"/>
      <c r="C830" s="16" t="str">
        <f>IF(OR(A830="",TRIM(B830)=""),"",IF(OR(ISNUMBER(FIND("|"&amp;F830&amp;"|",Data_HSK4!G824)),AND(F830=G830,ISNUMBER(FIND("|"&amp;G830&amp;"|",Data_HSK4!H824)))),"✅","❌"))</f>
        <v/>
      </c>
      <c r="D830" s="17" t="str">
        <f>IF(OR(A830="",$D$5&lt;&gt;"Có"),"",Data_HSK4!B824&amp;"  ("&amp;Data_HSK4!C824&amp;")")</f>
        <v/>
      </c>
      <c r="F830" s="1" t="str">
        <f t="shared" si="6"/>
        <v/>
      </c>
      <c r="G830" s="1" t="str">
        <f t="shared" si="7"/>
        <v/>
      </c>
    </row>
    <row r="831" spans="1:7" ht="15.75" customHeight="1">
      <c r="A831" s="14" t="str">
        <f>IF(Data_HSK4!E825="","",Data_HSK4!E825)</f>
        <v>hứng thú</v>
      </c>
      <c r="B831" s="15"/>
      <c r="C831" s="16" t="str">
        <f>IF(OR(A831="",TRIM(B831)=""),"",IF(OR(ISNUMBER(FIND("|"&amp;F831&amp;"|",Data_HSK4!G825)),AND(F831=G831,ISNUMBER(FIND("|"&amp;G831&amp;"|",Data_HSK4!H825)))),"✅","❌"))</f>
        <v/>
      </c>
      <c r="D831" s="17" t="str">
        <f>IF(OR(A831="",$D$5&lt;&gt;"Có"),"",Data_HSK4!B825&amp;"  ("&amp;Data_HSK4!C825&amp;")")</f>
        <v/>
      </c>
      <c r="F831" s="1" t="str">
        <f t="shared" si="6"/>
        <v/>
      </c>
      <c r="G831" s="1" t="str">
        <f t="shared" si="7"/>
        <v/>
      </c>
    </row>
    <row r="832" spans="1:7" ht="15.75" customHeight="1">
      <c r="A832" s="14" t="str">
        <f>IF(Data_HSK4!E826="","",Data_HSK4!E826)</f>
        <v>tính chất</v>
      </c>
      <c r="B832" s="15"/>
      <c r="C832" s="16" t="str">
        <f>IF(OR(A832="",TRIM(B832)=""),"",IF(OR(ISNUMBER(FIND("|"&amp;F832&amp;"|",Data_HSK4!G826)),AND(F832=G832,ISNUMBER(FIND("|"&amp;G832&amp;"|",Data_HSK4!H826)))),"✅","❌"))</f>
        <v/>
      </c>
      <c r="D832" s="17" t="str">
        <f>IF(OR(A832="",$D$5&lt;&gt;"Có"),"",Data_HSK4!B826&amp;"  ("&amp;Data_HSK4!C826&amp;")")</f>
        <v/>
      </c>
      <c r="F832" s="1" t="str">
        <f t="shared" si="6"/>
        <v/>
      </c>
      <c r="G832" s="1" t="str">
        <f t="shared" si="7"/>
        <v/>
      </c>
    </row>
    <row r="833" spans="1:7" ht="15.75" customHeight="1">
      <c r="A833" s="14" t="str">
        <f>IF(Data_HSK4!E827="","",Data_HSK4!E827)</f>
        <v>anh em</v>
      </c>
      <c r="B833" s="15"/>
      <c r="C833" s="16" t="str">
        <f>IF(OR(A833="",TRIM(B833)=""),"",IF(OR(ISNUMBER(FIND("|"&amp;F833&amp;"|",Data_HSK4!G827)),AND(F833=G833,ISNUMBER(FIND("|"&amp;G833&amp;"|",Data_HSK4!H827)))),"✅","❌"))</f>
        <v/>
      </c>
      <c r="D833" s="17" t="str">
        <f>IF(OR(A833="",$D$5&lt;&gt;"Có"),"",Data_HSK4!B827&amp;"  ("&amp;Data_HSK4!C827&amp;")")</f>
        <v/>
      </c>
      <c r="F833" s="1" t="str">
        <f t="shared" si="6"/>
        <v/>
      </c>
      <c r="G833" s="1" t="str">
        <f t="shared" si="7"/>
        <v/>
      </c>
    </row>
    <row r="834" spans="1:7" ht="15.75" customHeight="1">
      <c r="A834" s="14" t="str">
        <f>IF(Data_HSK4!E828="","",Data_HSK4!E828)</f>
        <v>ngực</v>
      </c>
      <c r="B834" s="15"/>
      <c r="C834" s="16" t="str">
        <f>IF(OR(A834="",TRIM(B834)=""),"",IF(OR(ISNUMBER(FIND("|"&amp;F834&amp;"|",Data_HSK4!G828)),AND(F834=G834,ISNUMBER(FIND("|"&amp;G834&amp;"|",Data_HSK4!H828)))),"✅","❌"))</f>
        <v/>
      </c>
      <c r="D834" s="17" t="str">
        <f>IF(OR(A834="",$D$5&lt;&gt;"Có"),"",Data_HSK4!B828&amp;"  ("&amp;Data_HSK4!C828&amp;")")</f>
        <v/>
      </c>
      <c r="F834" s="1" t="str">
        <f t="shared" si="6"/>
        <v/>
      </c>
      <c r="G834" s="1" t="str">
        <f t="shared" si="7"/>
        <v/>
      </c>
    </row>
    <row r="835" spans="1:7" ht="15.75" customHeight="1">
      <c r="A835" s="14" t="str">
        <f>IF(Data_HSK4!E829="","",Data_HSK4!E829)</f>
        <v>sửa chữa</v>
      </c>
      <c r="B835" s="15"/>
      <c r="C835" s="16" t="str">
        <f>IF(OR(A835="",TRIM(B835)=""),"",IF(OR(ISNUMBER(FIND("|"&amp;F835&amp;"|",Data_HSK4!G829)),AND(F835=G835,ISNUMBER(FIND("|"&amp;G835&amp;"|",Data_HSK4!H829)))),"✅","❌"))</f>
        <v/>
      </c>
      <c r="D835" s="17" t="str">
        <f>IF(OR(A835="",$D$5&lt;&gt;"Có"),"",Data_HSK4!B829&amp;"  ("&amp;Data_HSK4!C829&amp;")")</f>
        <v/>
      </c>
      <c r="F835" s="1" t="str">
        <f t="shared" si="6"/>
        <v/>
      </c>
      <c r="G835" s="1" t="str">
        <f t="shared" si="7"/>
        <v/>
      </c>
    </row>
    <row r="836" spans="1:7" ht="15.75" customHeight="1">
      <c r="A836" s="14" t="str">
        <f>IF(Data_HSK4!E830="","",Data_HSK4!E830)</f>
        <v>lựa chọn</v>
      </c>
      <c r="B836" s="15"/>
      <c r="C836" s="16" t="str">
        <f>IF(OR(A836="",TRIM(B836)=""),"",IF(OR(ISNUMBER(FIND("|"&amp;F836&amp;"|",Data_HSK4!G830)),AND(F836=G836,ISNUMBER(FIND("|"&amp;G836&amp;"|",Data_HSK4!H830)))),"✅","❌"))</f>
        <v/>
      </c>
      <c r="D836" s="17" t="str">
        <f>IF(OR(A836="",$D$5&lt;&gt;"Có"),"",Data_HSK4!B830&amp;"  ("&amp;Data_HSK4!C830&amp;")")</f>
        <v/>
      </c>
      <c r="F836" s="1" t="str">
        <f t="shared" si="6"/>
        <v/>
      </c>
      <c r="G836" s="1" t="str">
        <f t="shared" si="7"/>
        <v/>
      </c>
    </row>
    <row r="837" spans="1:7" ht="15.75" customHeight="1">
      <c r="A837" s="14" t="str">
        <f>IF(Data_HSK4!E831="","",Data_HSK4!E831)</f>
        <v>tín chỉ</v>
      </c>
      <c r="B837" s="15"/>
      <c r="C837" s="16" t="str">
        <f>IF(OR(A837="",TRIM(B837)=""),"",IF(OR(ISNUMBER(FIND("|"&amp;F837&amp;"|",Data_HSK4!G831)),AND(F837=G837,ISNUMBER(FIND("|"&amp;G837&amp;"|",Data_HSK4!H831)))),"✅","❌"))</f>
        <v/>
      </c>
      <c r="D837" s="17" t="str">
        <f>IF(OR(A837="",$D$5&lt;&gt;"Có"),"",Data_HSK4!B831&amp;"  ("&amp;Data_HSK4!C831&amp;")")</f>
        <v/>
      </c>
      <c r="F837" s="1" t="str">
        <f t="shared" si="6"/>
        <v/>
      </c>
      <c r="G837" s="1" t="str">
        <f t="shared" si="7"/>
        <v/>
      </c>
    </row>
    <row r="838" spans="1:7" ht="15.75" customHeight="1">
      <c r="A838" s="14" t="str">
        <f>IF(Data_HSK4!E832="","",Data_HSK4!E832)</f>
        <v>năm học</v>
      </c>
      <c r="B838" s="15"/>
      <c r="C838" s="16" t="str">
        <f>IF(OR(A838="",TRIM(B838)=""),"",IF(OR(ISNUMBER(FIND("|"&amp;F838&amp;"|",Data_HSK4!G832)),AND(F838=G838,ISNUMBER(FIND("|"&amp;G838&amp;"|",Data_HSK4!H832)))),"✅","❌"))</f>
        <v/>
      </c>
      <c r="D838" s="17" t="str">
        <f>IF(OR(A838="",$D$5&lt;&gt;"Có"),"",Data_HSK4!B832&amp;"  ("&amp;Data_HSK4!C832&amp;")")</f>
        <v/>
      </c>
      <c r="F838" s="1" t="str">
        <f t="shared" si="6"/>
        <v/>
      </c>
      <c r="G838" s="1" t="str">
        <f t="shared" si="7"/>
        <v/>
      </c>
    </row>
    <row r="839" spans="1:7" ht="15.75" customHeight="1">
      <c r="A839" s="14" t="str">
        <f>IF(Data_HSK4!E833="","",Data_HSK4!E833)</f>
        <v>tiết học</v>
      </c>
      <c r="B839" s="15"/>
      <c r="C839" s="16" t="str">
        <f>IF(OR(A839="",TRIM(B839)=""),"",IF(OR(ISNUMBER(FIND("|"&amp;F839&amp;"|",Data_HSK4!G833)),AND(F839=G839,ISNUMBER(FIND("|"&amp;G839&amp;"|",Data_HSK4!H833)))),"✅","❌"))</f>
        <v/>
      </c>
      <c r="D839" s="17" t="str">
        <f>IF(OR(A839="",$D$5&lt;&gt;"Có"),"",Data_HSK4!B833&amp;"  ("&amp;Data_HSK4!C833&amp;")")</f>
        <v/>
      </c>
      <c r="F839" s="1" t="str">
        <f t="shared" si="6"/>
        <v/>
      </c>
      <c r="G839" s="1" t="str">
        <f t="shared" si="7"/>
        <v/>
      </c>
    </row>
    <row r="840" spans="1:7" ht="15.75" customHeight="1">
      <c r="A840" s="14" t="str">
        <f>IF(Data_HSK4!E834="","",Data_HSK4!E834)</f>
        <v>học thuật</v>
      </c>
      <c r="B840" s="15"/>
      <c r="C840" s="16" t="str">
        <f>IF(OR(A840="",TRIM(B840)=""),"",IF(OR(ISNUMBER(FIND("|"&amp;F840&amp;"|",Data_HSK4!G834)),AND(F840=G840,ISNUMBER(FIND("|"&amp;G840&amp;"|",Data_HSK4!H834)))),"✅","❌"))</f>
        <v/>
      </c>
      <c r="D840" s="17" t="str">
        <f>IF(OR(A840="",$D$5&lt;&gt;"Có"),"",Data_HSK4!B834&amp;"  ("&amp;Data_HSK4!C834&amp;")")</f>
        <v/>
      </c>
      <c r="F840" s="1" t="str">
        <f t="shared" si="6"/>
        <v/>
      </c>
      <c r="G840" s="1" t="str">
        <f t="shared" si="7"/>
        <v/>
      </c>
    </row>
    <row r="841" spans="1:7" ht="15.75" customHeight="1">
      <c r="A841" s="14" t="str">
        <f>IF(Data_HSK4!E835="","",Data_HSK4!E835)</f>
        <v>kiến thức</v>
      </c>
      <c r="B841" s="15"/>
      <c r="C841" s="16" t="str">
        <f>IF(OR(A841="",TRIM(B841)=""),"",IF(OR(ISNUMBER(FIND("|"&amp;F841&amp;"|",Data_HSK4!G835)),AND(F841=G841,ISNUMBER(FIND("|"&amp;G841&amp;"|",Data_HSK4!H835)))),"✅","❌"))</f>
        <v/>
      </c>
      <c r="D841" s="17" t="str">
        <f>IF(OR(A841="",$D$5&lt;&gt;"Có"),"",Data_HSK4!B835&amp;"  ("&amp;Data_HSK4!C835&amp;")")</f>
        <v/>
      </c>
      <c r="F841" s="1" t="str">
        <f t="shared" si="6"/>
        <v/>
      </c>
      <c r="G841" s="1" t="str">
        <f t="shared" si="7"/>
        <v/>
      </c>
    </row>
    <row r="842" spans="1:7" ht="15.75" customHeight="1">
      <c r="A842" s="14" t="str">
        <f>IF(Data_HSK4!E836="","",Data_HSK4!E836)</f>
        <v>tìm kiếm</v>
      </c>
      <c r="B842" s="15"/>
      <c r="C842" s="16" t="str">
        <f>IF(OR(A842="",TRIM(B842)=""),"",IF(OR(ISNUMBER(FIND("|"&amp;F842&amp;"|",Data_HSK4!G836)),AND(F842=G842,ISNUMBER(FIND("|"&amp;G842&amp;"|",Data_HSK4!H836)))),"✅","❌"))</f>
        <v/>
      </c>
      <c r="D842" s="17" t="str">
        <f>IF(OR(A842="",$D$5&lt;&gt;"Có"),"",Data_HSK4!B836&amp;"  ("&amp;Data_HSK4!C836&amp;")")</f>
        <v/>
      </c>
      <c r="F842" s="1" t="str">
        <f t="shared" si="6"/>
        <v/>
      </c>
      <c r="G842" s="1" t="str">
        <f t="shared" si="7"/>
        <v/>
      </c>
    </row>
    <row r="843" spans="1:7" ht="15.75" customHeight="1">
      <c r="A843" s="14" t="str">
        <f>IF(Data_HSK4!E837="","",Data_HSK4!E837)</f>
        <v>nhanh chóng</v>
      </c>
      <c r="B843" s="15"/>
      <c r="C843" s="16" t="str">
        <f>IF(OR(A843="",TRIM(B843)=""),"",IF(OR(ISNUMBER(FIND("|"&amp;F843&amp;"|",Data_HSK4!G837)),AND(F843=G843,ISNUMBER(FIND("|"&amp;G843&amp;"|",Data_HSK4!H837)))),"✅","❌"))</f>
        <v/>
      </c>
      <c r="D843" s="17" t="str">
        <f>IF(OR(A843="",$D$5&lt;&gt;"Có"),"",Data_HSK4!B837&amp;"  ("&amp;Data_HSK4!C837&amp;")")</f>
        <v/>
      </c>
      <c r="F843" s="1" t="str">
        <f t="shared" si="6"/>
        <v/>
      </c>
      <c r="G843" s="1" t="str">
        <f t="shared" si="7"/>
        <v/>
      </c>
    </row>
    <row r="844" spans="1:7" ht="15.75" customHeight="1">
      <c r="A844" s="14" t="str">
        <f>IF(Data_HSK4!E838="","",Data_HSK4!E838)</f>
        <v>răng</v>
      </c>
      <c r="B844" s="15"/>
      <c r="C844" s="16" t="str">
        <f>IF(OR(A844="",TRIM(B844)=""),"",IF(OR(ISNUMBER(FIND("|"&amp;F844&amp;"|",Data_HSK4!G838)),AND(F844=G844,ISNUMBER(FIND("|"&amp;G844&amp;"|",Data_HSK4!H838)))),"✅","❌"))</f>
        <v/>
      </c>
      <c r="D844" s="17" t="str">
        <f>IF(OR(A844="",$D$5&lt;&gt;"Có"),"",Data_HSK4!B838&amp;"  ("&amp;Data_HSK4!C838&amp;")")</f>
        <v/>
      </c>
      <c r="F844" s="1" t="str">
        <f t="shared" si="6"/>
        <v/>
      </c>
      <c r="G844" s="1" t="str">
        <f t="shared" si="7"/>
        <v/>
      </c>
    </row>
    <row r="845" spans="1:7" ht="15.75" customHeight="1">
      <c r="A845" s="14" t="str">
        <f>IF(Data_HSK4!E839="","",Data_HSK4!E839)</f>
        <v>bàn chải đánh răng</v>
      </c>
      <c r="B845" s="15"/>
      <c r="C845" s="16" t="str">
        <f>IF(OR(A845="",TRIM(B845)=""),"",IF(OR(ISNUMBER(FIND("|"&amp;F845&amp;"|",Data_HSK4!G839)),AND(F845=G845,ISNUMBER(FIND("|"&amp;G845&amp;"|",Data_HSK4!H839)))),"✅","❌"))</f>
        <v/>
      </c>
      <c r="D845" s="17" t="str">
        <f>IF(OR(A845="",$D$5&lt;&gt;"Có"),"",Data_HSK4!B839&amp;"  ("&amp;Data_HSK4!C839&amp;")")</f>
        <v/>
      </c>
      <c r="F845" s="1" t="str">
        <f t="shared" si="6"/>
        <v/>
      </c>
      <c r="G845" s="1" t="str">
        <f t="shared" si="7"/>
        <v/>
      </c>
    </row>
    <row r="846" spans="1:7" ht="15.75" customHeight="1">
      <c r="A846" s="14" t="str">
        <f>IF(Data_HSK4!E840="","",Data_HSK4!E840)</f>
        <v>á vận hội</v>
      </c>
      <c r="B846" s="15"/>
      <c r="C846" s="16" t="str">
        <f>IF(OR(A846="",TRIM(B846)=""),"",IF(OR(ISNUMBER(FIND("|"&amp;F846&amp;"|",Data_HSK4!G840)),AND(F846=G846,ISNUMBER(FIND("|"&amp;G846&amp;"|",Data_HSK4!H840)))),"✅","❌"))</f>
        <v/>
      </c>
      <c r="D846" s="17" t="str">
        <f>IF(OR(A846="",$D$5&lt;&gt;"Có"),"",Data_HSK4!B840&amp;"  ("&amp;Data_HSK4!C840&amp;")")</f>
        <v/>
      </c>
      <c r="F846" s="1" t="str">
        <f t="shared" si="6"/>
        <v/>
      </c>
      <c r="G846" s="1" t="str">
        <f t="shared" si="7"/>
        <v/>
      </c>
    </row>
    <row r="847" spans="1:7" ht="15.75" customHeight="1">
      <c r="A847" s="14" t="str">
        <f>IF(Data_HSK4!E841="","",Data_HSK4!E841)</f>
        <v>a (thán từ)</v>
      </c>
      <c r="B847" s="15"/>
      <c r="C847" s="16" t="str">
        <f>IF(OR(A847="",TRIM(B847)=""),"",IF(OR(ISNUMBER(FIND("|"&amp;F847&amp;"|",Data_HSK4!G841)),AND(F847=G847,ISNUMBER(FIND("|"&amp;G847&amp;"|",Data_HSK4!H841)))),"✅","❌"))</f>
        <v/>
      </c>
      <c r="D847" s="17" t="str">
        <f>IF(OR(A847="",$D$5&lt;&gt;"Có"),"",Data_HSK4!B841&amp;"  ("&amp;Data_HSK4!C841&amp;")")</f>
        <v/>
      </c>
      <c r="F847" s="1" t="str">
        <f t="shared" si="6"/>
        <v/>
      </c>
      <c r="G847" s="1" t="str">
        <f t="shared" si="7"/>
        <v/>
      </c>
    </row>
    <row r="848" spans="1:7" ht="15.75" customHeight="1">
      <c r="A848" s="14" t="str">
        <f>IF(Data_HSK4!E842="","",Data_HSK4!E842)</f>
        <v>kéo dài</v>
      </c>
      <c r="B848" s="15"/>
      <c r="C848" s="16" t="str">
        <f>IF(OR(A848="",TRIM(B848)=""),"",IF(OR(ISNUMBER(FIND("|"&amp;F848&amp;"|",Data_HSK4!G842)),AND(F848=G848,ISNUMBER(FIND("|"&amp;G848&amp;"|",Data_HSK4!H842)))),"✅","❌"))</f>
        <v/>
      </c>
      <c r="D848" s="17" t="str">
        <f>IF(OR(A848="",$D$5&lt;&gt;"Có"),"",Data_HSK4!B842&amp;"  ("&amp;Data_HSK4!C842&amp;")")</f>
        <v/>
      </c>
      <c r="F848" s="1" t="str">
        <f t="shared" si="6"/>
        <v/>
      </c>
      <c r="G848" s="1" t="str">
        <f t="shared" si="7"/>
        <v/>
      </c>
    </row>
    <row r="849" spans="1:7" ht="15.75" customHeight="1">
      <c r="A849" s="14" t="str">
        <f>IF(Data_HSK4!E843="","",Data_HSK4!E843)</f>
        <v>trì hoãn</v>
      </c>
      <c r="B849" s="15"/>
      <c r="C849" s="16" t="str">
        <f>IF(OR(A849="",TRIM(B849)=""),"",IF(OR(ISNUMBER(FIND("|"&amp;F849&amp;"|",Data_HSK4!G843)),AND(F849=G849,ISNUMBER(FIND("|"&amp;G849&amp;"|",Data_HSK4!H843)))),"✅","❌"))</f>
        <v/>
      </c>
      <c r="D849" s="17" t="str">
        <f>IF(OR(A849="",$D$5&lt;&gt;"Có"),"",Data_HSK4!B843&amp;"  ("&amp;Data_HSK4!C843&amp;")")</f>
        <v/>
      </c>
      <c r="F849" s="1" t="str">
        <f t="shared" si="6"/>
        <v/>
      </c>
      <c r="G849" s="1" t="str">
        <f t="shared" si="7"/>
        <v/>
      </c>
    </row>
    <row r="850" spans="1:7" ht="15.75" customHeight="1">
      <c r="A850" s="14" t="str">
        <f>IF(Data_HSK4!E844="","",Data_HSK4!E844)</f>
        <v>tiếp tục</v>
      </c>
      <c r="B850" s="15"/>
      <c r="C850" s="16" t="str">
        <f>IF(OR(A850="",TRIM(B850)=""),"",IF(OR(ISNUMBER(FIND("|"&amp;F850&amp;"|",Data_HSK4!G844)),AND(F850=G850,ISNUMBER(FIND("|"&amp;G850&amp;"|",Data_HSK4!H844)))),"✅","❌"))</f>
        <v/>
      </c>
      <c r="D850" s="17" t="str">
        <f>IF(OR(A850="",$D$5&lt;&gt;"Có"),"",Data_HSK4!B844&amp;"  ("&amp;Data_HSK4!C844&amp;")")</f>
        <v/>
      </c>
      <c r="F850" s="1" t="str">
        <f t="shared" si="6"/>
        <v/>
      </c>
      <c r="G850" s="1" t="str">
        <f t="shared" si="7"/>
        <v/>
      </c>
    </row>
    <row r="851" spans="1:7" ht="15.75" customHeight="1">
      <c r="A851" s="14" t="str">
        <f>IF(Data_HSK4!E845="","",Data_HSK4!E845)</f>
        <v>nghiêm khắc (1 chữ)</v>
      </c>
      <c r="B851" s="15"/>
      <c r="C851" s="16" t="str">
        <f>IF(OR(A851="",TRIM(B851)=""),"",IF(OR(ISNUMBER(FIND("|"&amp;F851&amp;"|",Data_HSK4!G845)),AND(F851=G851,ISNUMBER(FIND("|"&amp;G851&amp;"|",Data_HSK4!H845)))),"✅","❌"))</f>
        <v/>
      </c>
      <c r="D851" s="17" t="str">
        <f>IF(OR(A851="",$D$5&lt;&gt;"Có"),"",Data_HSK4!B845&amp;"  ("&amp;Data_HSK4!C845&amp;")")</f>
        <v/>
      </c>
      <c r="F851" s="1" t="str">
        <f t="shared" si="6"/>
        <v/>
      </c>
      <c r="G851" s="1" t="str">
        <f t="shared" si="7"/>
        <v/>
      </c>
    </row>
    <row r="852" spans="1:7" ht="15.75" customHeight="1">
      <c r="A852" s="14" t="str">
        <f>IF(Data_HSK4!E846="","",Data_HSK4!E846)</f>
        <v>nghiêm ngặt</v>
      </c>
      <c r="B852" s="15"/>
      <c r="C852" s="16" t="str">
        <f>IF(OR(A852="",TRIM(B852)=""),"",IF(OR(ISNUMBER(FIND("|"&amp;F852&amp;"|",Data_HSK4!G846)),AND(F852=G852,ISNUMBER(FIND("|"&amp;G852&amp;"|",Data_HSK4!H846)))),"✅","❌"))</f>
        <v/>
      </c>
      <c r="D852" s="17" t="str">
        <f>IF(OR(A852="",$D$5&lt;&gt;"Có"),"",Data_HSK4!B846&amp;"  ("&amp;Data_HSK4!C846&amp;")")</f>
        <v/>
      </c>
      <c r="F852" s="1" t="str">
        <f t="shared" si="6"/>
        <v/>
      </c>
      <c r="G852" s="1" t="str">
        <f t="shared" si="7"/>
        <v/>
      </c>
    </row>
    <row r="853" spans="1:7" ht="15.75" customHeight="1">
      <c r="A853" s="14" t="str">
        <f>IF(Data_HSK4!E847="","",Data_HSK4!E847)</f>
        <v>nghiêm trọng</v>
      </c>
      <c r="B853" s="15"/>
      <c r="C853" s="16" t="str">
        <f>IF(OR(A853="",TRIM(B853)=""),"",IF(OR(ISNUMBER(FIND("|"&amp;F853&amp;"|",Data_HSK4!G847)),AND(F853=G853,ISNUMBER(FIND("|"&amp;G853&amp;"|",Data_HSK4!H847)))),"✅","❌"))</f>
        <v/>
      </c>
      <c r="D853" s="17" t="str">
        <f>IF(OR(A853="",$D$5&lt;&gt;"Có"),"",Data_HSK4!B847&amp;"  ("&amp;Data_HSK4!C847&amp;")")</f>
        <v/>
      </c>
      <c r="F853" s="1" t="str">
        <f t="shared" si="6"/>
        <v/>
      </c>
      <c r="G853" s="1" t="str">
        <f t="shared" si="7"/>
        <v/>
      </c>
    </row>
    <row r="854" spans="1:7" ht="15.75" customHeight="1">
      <c r="A854" s="14" t="str">
        <f>IF(Data_HSK4!E848="","",Data_HSK4!E848)</f>
        <v>nghiên cứu</v>
      </c>
      <c r="B854" s="15"/>
      <c r="C854" s="16" t="str">
        <f>IF(OR(A854="",TRIM(B854)=""),"",IF(OR(ISNUMBER(FIND("|"&amp;F854&amp;"|",Data_HSK4!G848)),AND(F854=G854,ISNUMBER(FIND("|"&amp;G854&amp;"|",Data_HSK4!H848)))),"✅","❌"))</f>
        <v/>
      </c>
      <c r="D854" s="17" t="str">
        <f>IF(OR(A854="",$D$5&lt;&gt;"Có"),"",Data_HSK4!B848&amp;"  ("&amp;Data_HSK4!C848&amp;")")</f>
        <v/>
      </c>
      <c r="F854" s="1" t="str">
        <f t="shared" si="6"/>
        <v/>
      </c>
      <c r="G854" s="1" t="str">
        <f t="shared" si="7"/>
        <v/>
      </c>
    </row>
    <row r="855" spans="1:7" ht="15.75" customHeight="1">
      <c r="A855" s="14" t="str">
        <f>IF(Data_HSK4!E849="","",Data_HSK4!E849)</f>
        <v>học viên cao học</v>
      </c>
      <c r="B855" s="15"/>
      <c r="C855" s="16" t="str">
        <f>IF(OR(A855="",TRIM(B855)=""),"",IF(OR(ISNUMBER(FIND("|"&amp;F855&amp;"|",Data_HSK4!G849)),AND(F855=G855,ISNUMBER(FIND("|"&amp;G855&amp;"|",Data_HSK4!H849)))),"✅","❌"))</f>
        <v/>
      </c>
      <c r="D855" s="17" t="str">
        <f>IF(OR(A855="",$D$5&lt;&gt;"Có"),"",Data_HSK4!B849&amp;"  ("&amp;Data_HSK4!C849&amp;")")</f>
        <v/>
      </c>
      <c r="F855" s="1" t="str">
        <f t="shared" si="6"/>
        <v/>
      </c>
      <c r="G855" s="1" t="str">
        <f t="shared" si="7"/>
        <v/>
      </c>
    </row>
    <row r="856" spans="1:7" ht="15.75" customHeight="1">
      <c r="A856" s="14" t="str">
        <f>IF(Data_HSK4!E850="","",Data_HSK4!E850)</f>
        <v>chế tạo</v>
      </c>
      <c r="B856" s="15"/>
      <c r="C856" s="16" t="str">
        <f>IF(OR(A856="",TRIM(B856)=""),"",IF(OR(ISNUMBER(FIND("|"&amp;F856&amp;"|",Data_HSK4!G850)),AND(F856=G856,ISNUMBER(FIND("|"&amp;G856&amp;"|",Data_HSK4!H850)))),"✅","❌"))</f>
        <v/>
      </c>
      <c r="D856" s="17" t="str">
        <f>IF(OR(A856="",$D$5&lt;&gt;"Có"),"",Data_HSK4!B850&amp;"  ("&amp;Data_HSK4!C850&amp;")")</f>
        <v/>
      </c>
      <c r="F856" s="1" t="str">
        <f t="shared" si="6"/>
        <v/>
      </c>
      <c r="G856" s="1" t="str">
        <f t="shared" si="7"/>
        <v/>
      </c>
    </row>
    <row r="857" spans="1:7" ht="15.75" customHeight="1">
      <c r="A857" s="14" t="str">
        <f>IF(Data_HSK4!E851="","",Data_HSK4!E851)</f>
        <v>muối</v>
      </c>
      <c r="B857" s="15"/>
      <c r="C857" s="16" t="str">
        <f>IF(OR(A857="",TRIM(B857)=""),"",IF(OR(ISNUMBER(FIND("|"&amp;F857&amp;"|",Data_HSK4!G851)),AND(F857=G857,ISNUMBER(FIND("|"&amp;G857&amp;"|",Data_HSK4!H851)))),"✅","❌"))</f>
        <v/>
      </c>
      <c r="D857" s="17" t="str">
        <f>IF(OR(A857="",$D$5&lt;&gt;"Có"),"",Data_HSK4!B851&amp;"  ("&amp;Data_HSK4!C851&amp;")")</f>
        <v/>
      </c>
      <c r="F857" s="1" t="str">
        <f t="shared" si="6"/>
        <v/>
      </c>
      <c r="G857" s="1" t="str">
        <f t="shared" si="7"/>
        <v/>
      </c>
    </row>
    <row r="858" spans="1:7" ht="15.75" customHeight="1">
      <c r="A858" s="14" t="str">
        <f>IF(Data_HSK4!E852="","",Data_HSK4!E852)</f>
        <v>kính mắt</v>
      </c>
      <c r="B858" s="15"/>
      <c r="C858" s="16" t="str">
        <f>IF(OR(A858="",TRIM(B858)=""),"",IF(OR(ISNUMBER(FIND("|"&amp;F858&amp;"|",Data_HSK4!G852)),AND(F858=G858,ISNUMBER(FIND("|"&amp;G858&amp;"|",Data_HSK4!H852)))),"✅","❌"))</f>
        <v/>
      </c>
      <c r="D858" s="17" t="str">
        <f>IF(OR(A858="",$D$5&lt;&gt;"Có"),"",Data_HSK4!B852&amp;"  ("&amp;Data_HSK4!C852&amp;")")</f>
        <v/>
      </c>
      <c r="F858" s="1" t="str">
        <f t="shared" si="6"/>
        <v/>
      </c>
      <c r="G858" s="1" t="str">
        <f t="shared" si="7"/>
        <v/>
      </c>
    </row>
    <row r="859" spans="1:7" ht="15.75" customHeight="1">
      <c r="A859" s="14" t="str">
        <f>IF(Data_HSK4!E853="","",Data_HSK4!E853)</f>
        <v>nước mắt</v>
      </c>
      <c r="B859" s="15"/>
      <c r="C859" s="16" t="str">
        <f>IF(OR(A859="",TRIM(B859)=""),"",IF(OR(ISNUMBER(FIND("|"&amp;F859&amp;"|",Data_HSK4!G853)),AND(F859=G859,ISNUMBER(FIND("|"&amp;G859&amp;"|",Data_HSK4!H853)))),"✅","❌"))</f>
        <v/>
      </c>
      <c r="D859" s="17" t="str">
        <f>IF(OR(A859="",$D$5&lt;&gt;"Có"),"",Data_HSK4!B853&amp;"  ("&amp;Data_HSK4!C853&amp;")")</f>
        <v/>
      </c>
      <c r="F859" s="1" t="str">
        <f t="shared" si="6"/>
        <v/>
      </c>
      <c r="G859" s="1" t="str">
        <f t="shared" si="7"/>
        <v/>
      </c>
    </row>
    <row r="860" spans="1:7" ht="15.75" customHeight="1">
      <c r="A860" s="14" t="str">
        <f>IF(Data_HSK4!E854="","",Data_HSK4!E854)</f>
        <v>trong mắt</v>
      </c>
      <c r="B860" s="15"/>
      <c r="C860" s="16" t="str">
        <f>IF(OR(A860="",TRIM(B860)=""),"",IF(OR(ISNUMBER(FIND("|"&amp;F860&amp;"|",Data_HSK4!G854)),AND(F860=G860,ISNUMBER(FIND("|"&amp;G860&amp;"|",Data_HSK4!H854)))),"✅","❌"))</f>
        <v/>
      </c>
      <c r="D860" s="17" t="str">
        <f>IF(OR(A860="",$D$5&lt;&gt;"Có"),"",Data_HSK4!B854&amp;"  ("&amp;Data_HSK4!C854&amp;")")</f>
        <v/>
      </c>
      <c r="F860" s="1" t="str">
        <f t="shared" si="6"/>
        <v/>
      </c>
      <c r="G860" s="1" t="str">
        <f t="shared" si="7"/>
        <v/>
      </c>
    </row>
    <row r="861" spans="1:7" ht="15.75" customHeight="1">
      <c r="A861" s="14" t="str">
        <f>IF(Data_HSK4!E855="","",Data_HSK4!E855)</f>
        <v>diễn thuyết</v>
      </c>
      <c r="B861" s="15"/>
      <c r="C861" s="16" t="str">
        <f>IF(OR(A861="",TRIM(B861)=""),"",IF(OR(ISNUMBER(FIND("|"&amp;F861&amp;"|",Data_HSK4!G855)),AND(F861=G861,ISNUMBER(FIND("|"&amp;G861&amp;"|",Data_HSK4!H855)))),"✅","❌"))</f>
        <v/>
      </c>
      <c r="D861" s="17" t="str">
        <f>IF(OR(A861="",$D$5&lt;&gt;"Có"),"",Data_HSK4!B855&amp;"  ("&amp;Data_HSK4!C855&amp;")")</f>
        <v/>
      </c>
      <c r="F861" s="1" t="str">
        <f t="shared" si="6"/>
        <v/>
      </c>
      <c r="G861" s="1" t="str">
        <f t="shared" si="7"/>
        <v/>
      </c>
    </row>
    <row r="862" spans="1:7" ht="15.75" customHeight="1">
      <c r="A862" s="14" t="str">
        <f>IF(Data_HSK4!E856="","",Data_HSK4!E856)</f>
        <v>ban công</v>
      </c>
      <c r="B862" s="15"/>
      <c r="C862" s="16" t="str">
        <f>IF(OR(A862="",TRIM(B862)=""),"",IF(OR(ISNUMBER(FIND("|"&amp;F862&amp;"|",Data_HSK4!G856)),AND(F862=G862,ISNUMBER(FIND("|"&amp;G862&amp;"|",Data_HSK4!H856)))),"✅","❌"))</f>
        <v/>
      </c>
      <c r="D862" s="17" t="str">
        <f>IF(OR(A862="",$D$5&lt;&gt;"Có"),"",Data_HSK4!B856&amp;"  ("&amp;Data_HSK4!C856&amp;")")</f>
        <v/>
      </c>
      <c r="F862" s="1" t="str">
        <f t="shared" si="6"/>
        <v/>
      </c>
      <c r="G862" s="1" t="str">
        <f t="shared" si="7"/>
        <v/>
      </c>
    </row>
    <row r="863" spans="1:7" ht="15.75" customHeight="1">
      <c r="A863" s="14" t="str">
        <f>IF(Data_HSK4!E857="","",Data_HSK4!E857)</f>
        <v>hình thành, nuôi dưỡng</v>
      </c>
      <c r="B863" s="15"/>
      <c r="C863" s="16" t="str">
        <f>IF(OR(A863="",TRIM(B863)=""),"",IF(OR(ISNUMBER(FIND("|"&amp;F863&amp;"|",Data_HSK4!G857)),AND(F863=G863,ISNUMBER(FIND("|"&amp;G863&amp;"|",Data_HSK4!H857)))),"✅","❌"))</f>
        <v/>
      </c>
      <c r="D863" s="17" t="str">
        <f>IF(OR(A863="",$D$5&lt;&gt;"Có"),"",Data_HSK4!B857&amp;"  ("&amp;Data_HSK4!C857&amp;")")</f>
        <v/>
      </c>
      <c r="F863" s="1" t="str">
        <f t="shared" si="6"/>
        <v/>
      </c>
      <c r="G863" s="1" t="str">
        <f t="shared" si="7"/>
        <v/>
      </c>
    </row>
    <row r="864" spans="1:7" ht="15.75" customHeight="1">
      <c r="A864" s="14" t="str">
        <f>IF(Data_HSK4!E858="","",Data_HSK4!E858)</f>
        <v>eo</v>
      </c>
      <c r="B864" s="15"/>
      <c r="C864" s="16" t="str">
        <f>IF(OR(A864="",TRIM(B864)=""),"",IF(OR(ISNUMBER(FIND("|"&amp;F864&amp;"|",Data_HSK4!G858)),AND(F864=G864,ISNUMBER(FIND("|"&amp;G864&amp;"|",Data_HSK4!H858)))),"✅","❌"))</f>
        <v/>
      </c>
      <c r="D864" s="17" t="str">
        <f>IF(OR(A864="",$D$5&lt;&gt;"Có"),"",Data_HSK4!B858&amp;"  ("&amp;Data_HSK4!C858&amp;")")</f>
        <v/>
      </c>
      <c r="F864" s="1" t="str">
        <f t="shared" si="6"/>
        <v/>
      </c>
      <c r="G864" s="1" t="str">
        <f t="shared" si="7"/>
        <v/>
      </c>
    </row>
    <row r="865" spans="1:7" ht="15.75" customHeight="1">
      <c r="A865" s="14" t="str">
        <f>IF(Data_HSK4!E859="","",Data_HSK4!E859)</f>
        <v>lắc</v>
      </c>
      <c r="B865" s="15"/>
      <c r="C865" s="16" t="str">
        <f>IF(OR(A865="",TRIM(B865)=""),"",IF(OR(ISNUMBER(FIND("|"&amp;F865&amp;"|",Data_HSK4!G859)),AND(F865=G865,ISNUMBER(FIND("|"&amp;G865&amp;"|",Data_HSK4!H859)))),"✅","❌"))</f>
        <v/>
      </c>
      <c r="D865" s="17" t="str">
        <f>IF(OR(A865="",$D$5&lt;&gt;"Có"),"",Data_HSK4!B859&amp;"  ("&amp;Data_HSK4!C859&amp;")")</f>
        <v/>
      </c>
      <c r="F865" s="1" t="str">
        <f t="shared" si="6"/>
        <v/>
      </c>
      <c r="G865" s="1" t="str">
        <f t="shared" si="7"/>
        <v/>
      </c>
    </row>
    <row r="866" spans="1:7" ht="15.75" customHeight="1">
      <c r="A866" s="14" t="str">
        <f>IF(Data_HSK4!E860="","",Data_HSK4!E860)</f>
        <v>thuốc</v>
      </c>
      <c r="B866" s="15"/>
      <c r="C866" s="16" t="str">
        <f>IF(OR(A866="",TRIM(B866)=""),"",IF(OR(ISNUMBER(FIND("|"&amp;F866&amp;"|",Data_HSK4!G860)),AND(F866=G866,ISNUMBER(FIND("|"&amp;G866&amp;"|",Data_HSK4!H860)))),"✅","❌"))</f>
        <v/>
      </c>
      <c r="D866" s="17" t="str">
        <f>IF(OR(A866="",$D$5&lt;&gt;"Có"),"",Data_HSK4!B860&amp;"  ("&amp;Data_HSK4!C860&amp;")")</f>
        <v/>
      </c>
      <c r="F866" s="1" t="str">
        <f t="shared" si="6"/>
        <v/>
      </c>
      <c r="G866" s="1" t="str">
        <f t="shared" si="7"/>
        <v/>
      </c>
    </row>
    <row r="867" spans="1:7" ht="15.75" customHeight="1">
      <c r="A867" s="14" t="str">
        <f>IF(Data_HSK4!E861="","",Data_HSK4!E861)</f>
        <v>nếu (liên từ)</v>
      </c>
      <c r="B867" s="15"/>
      <c r="C867" s="16" t="str">
        <f>IF(OR(A867="",TRIM(B867)=""),"",IF(OR(ISNUMBER(FIND("|"&amp;F867&amp;"|",Data_HSK4!G861)),AND(F867=G867,ISNUMBER(FIND("|"&amp;G867&amp;"|",Data_HSK4!H861)))),"✅","❌"))</f>
        <v/>
      </c>
      <c r="D867" s="17" t="str">
        <f>IF(OR(A867="",$D$5&lt;&gt;"Có"),"",Data_HSK4!B861&amp;"  ("&amp;Data_HSK4!C861&amp;")")</f>
        <v/>
      </c>
      <c r="F867" s="1" t="str">
        <f t="shared" si="6"/>
        <v/>
      </c>
      <c r="G867" s="1" t="str">
        <f t="shared" si="7"/>
        <v/>
      </c>
    </row>
    <row r="868" spans="1:7" ht="15.75" customHeight="1">
      <c r="A868" s="14" t="str">
        <f>IF(Data_HSK4!E862="","",Data_HSK4!E862)</f>
        <v>nghiệp dư</v>
      </c>
      <c r="B868" s="15"/>
      <c r="C868" s="16" t="str">
        <f>IF(OR(A868="",TRIM(B868)=""),"",IF(OR(ISNUMBER(FIND("|"&amp;F868&amp;"|",Data_HSK4!G862)),AND(F868=G868,ISNUMBER(FIND("|"&amp;G868&amp;"|",Data_HSK4!H862)))),"✅","❌"))</f>
        <v/>
      </c>
      <c r="D868" s="17" t="str">
        <f>IF(OR(A868="",$D$5&lt;&gt;"Có"),"",Data_HSK4!B862&amp;"  ("&amp;Data_HSK4!C862&amp;")")</f>
        <v/>
      </c>
      <c r="F868" s="1" t="str">
        <f t="shared" si="6"/>
        <v/>
      </c>
      <c r="G868" s="1" t="str">
        <f t="shared" si="7"/>
        <v/>
      </c>
    </row>
    <row r="869" spans="1:7" ht="15.75" customHeight="1">
      <c r="A869" s="14" t="str">
        <f>IF(Data_HSK4!E863="","",Data_HSK4!E863)</f>
        <v>lá cây</v>
      </c>
      <c r="B869" s="15"/>
      <c r="C869" s="16" t="str">
        <f>IF(OR(A869="",TRIM(B869)=""),"",IF(OR(ISNUMBER(FIND("|"&amp;F869&amp;"|",Data_HSK4!G863)),AND(F869=G869,ISNUMBER(FIND("|"&amp;G869&amp;"|",Data_HSK4!H863)))),"✅","❌"))</f>
        <v/>
      </c>
      <c r="D869" s="17" t="str">
        <f>IF(OR(A869="",$D$5&lt;&gt;"Có"),"",Data_HSK4!B863&amp;"  ("&amp;Data_HSK4!C863&amp;")")</f>
        <v/>
      </c>
      <c r="F869" s="1" t="str">
        <f t="shared" si="6"/>
        <v/>
      </c>
      <c r="G869" s="1" t="str">
        <f t="shared" si="7"/>
        <v/>
      </c>
    </row>
    <row r="870" spans="1:7" ht="15.75" customHeight="1">
      <c r="A870" s="14" t="str">
        <f>IF(Data_HSK4!E864="","",Data_HSK4!E864)</f>
        <v>y tế</v>
      </c>
      <c r="B870" s="15"/>
      <c r="C870" s="16" t="str">
        <f>IF(OR(A870="",TRIM(B870)=""),"",IF(OR(ISNUMBER(FIND("|"&amp;F870&amp;"|",Data_HSK4!G864)),AND(F870=G870,ISNUMBER(FIND("|"&amp;G870&amp;"|",Data_HSK4!H864)))),"✅","❌"))</f>
        <v/>
      </c>
      <c r="D870" s="17" t="str">
        <f>IF(OR(A870="",$D$5&lt;&gt;"Có"),"",Data_HSK4!B864&amp;"  ("&amp;Data_HSK4!C864&amp;")")</f>
        <v/>
      </c>
      <c r="F870" s="1" t="str">
        <f t="shared" si="6"/>
        <v/>
      </c>
      <c r="G870" s="1" t="str">
        <f t="shared" si="7"/>
        <v/>
      </c>
    </row>
    <row r="871" spans="1:7" ht="15.75" customHeight="1">
      <c r="A871" s="14" t="str">
        <f>IF(Data_HSK4!E865="","",Data_HSK4!E865)</f>
        <v>y học</v>
      </c>
      <c r="B871" s="15"/>
      <c r="C871" s="16" t="str">
        <f>IF(OR(A871="",TRIM(B871)=""),"",IF(OR(ISNUMBER(FIND("|"&amp;F871&amp;"|",Data_HSK4!G865)),AND(F871=G871,ISNUMBER(FIND("|"&amp;G871&amp;"|",Data_HSK4!H865)))),"✅","❌"))</f>
        <v/>
      </c>
      <c r="D871" s="17" t="str">
        <f>IF(OR(A871="",$D$5&lt;&gt;"Có"),"",Data_HSK4!B865&amp;"  ("&amp;Data_HSK4!C865&amp;")")</f>
        <v/>
      </c>
      <c r="F871" s="1" t="str">
        <f t="shared" si="6"/>
        <v/>
      </c>
      <c r="G871" s="1" t="str">
        <f t="shared" si="7"/>
        <v/>
      </c>
    </row>
    <row r="872" spans="1:7" ht="15.75" customHeight="1">
      <c r="A872" s="14" t="str">
        <f>IF(Data_HSK4!E866="","",Data_HSK4!E866)</f>
        <v>dựa vào</v>
      </c>
      <c r="B872" s="15"/>
      <c r="C872" s="16" t="str">
        <f>IF(OR(A872="",TRIM(B872)=""),"",IF(OR(ISNUMBER(FIND("|"&amp;F872&amp;"|",Data_HSK4!G866)),AND(F872=G872,ISNUMBER(FIND("|"&amp;G872&amp;"|",Data_HSK4!H866)))),"✅","❌"))</f>
        <v/>
      </c>
      <c r="D872" s="17" t="str">
        <f>IF(OR(A872="",$D$5&lt;&gt;"Có"),"",Data_HSK4!B866&amp;"  ("&amp;Data_HSK4!C866&amp;")")</f>
        <v/>
      </c>
      <c r="F872" s="1" t="str">
        <f t="shared" si="6"/>
        <v/>
      </c>
      <c r="G872" s="1" t="str">
        <f t="shared" si="7"/>
        <v/>
      </c>
    </row>
    <row r="873" spans="1:7" ht="15.75" customHeight="1">
      <c r="A873" s="14" t="str">
        <f>IF(Data_HSK4!E867="","",Data_HSK4!E867)</f>
        <v>vẫn</v>
      </c>
      <c r="B873" s="15"/>
      <c r="C873" s="16" t="str">
        <f>IF(OR(A873="",TRIM(B873)=""),"",IF(OR(ISNUMBER(FIND("|"&amp;F873&amp;"|",Data_HSK4!G867)),AND(F873=G873,ISNUMBER(FIND("|"&amp;G873&amp;"|",Data_HSK4!H867)))),"✅","❌"))</f>
        <v/>
      </c>
      <c r="D873" s="17" t="str">
        <f>IF(OR(A873="",$D$5&lt;&gt;"Có"),"",Data_HSK4!B867&amp;"  ("&amp;Data_HSK4!C867&amp;")")</f>
        <v/>
      </c>
      <c r="F873" s="1" t="str">
        <f t="shared" si="6"/>
        <v/>
      </c>
      <c r="G873" s="1" t="str">
        <f t="shared" si="7"/>
        <v/>
      </c>
    </row>
    <row r="874" spans="1:7" ht="15.75" customHeight="1">
      <c r="A874" s="14" t="str">
        <f>IF(Data_HSK4!E868="","",Data_HSK4!E868)</f>
        <v>đồng loạt</v>
      </c>
      <c r="B874" s="15"/>
      <c r="C874" s="16" t="str">
        <f>IF(OR(A874="",TRIM(B874)=""),"",IF(OR(ISNUMBER(FIND("|"&amp;F874&amp;"|",Data_HSK4!G868)),AND(F874=G874,ISNUMBER(FIND("|"&amp;G874&amp;"|",Data_HSK4!H868)))),"✅","❌"))</f>
        <v/>
      </c>
      <c r="D874" s="17" t="str">
        <f>IF(OR(A874="",$D$5&lt;&gt;"Có"),"",Data_HSK4!B868&amp;"  ("&amp;Data_HSK4!C868&amp;")")</f>
        <v/>
      </c>
      <c r="F874" s="1" t="str">
        <f t="shared" si="6"/>
        <v/>
      </c>
      <c r="G874" s="1" t="str">
        <f t="shared" si="7"/>
        <v/>
      </c>
    </row>
    <row r="875" spans="1:7" ht="15.75" customHeight="1">
      <c r="A875" s="14" t="str">
        <f>IF(Data_HSK4!E869="","",Data_HSK4!E869)</f>
        <v>nhiều lần</v>
      </c>
      <c r="B875" s="15"/>
      <c r="C875" s="16" t="str">
        <f>IF(OR(A875="",TRIM(B875)=""),"",IF(OR(ISNUMBER(FIND("|"&amp;F875&amp;"|",Data_HSK4!G869)),AND(F875=G875,ISNUMBER(FIND("|"&amp;G875&amp;"|",Data_HSK4!H869)))),"✅","❌"))</f>
        <v/>
      </c>
      <c r="D875" s="17" t="str">
        <f>IF(OR(A875="",$D$5&lt;&gt;"Có"),"",Data_HSK4!B869&amp;"  ("&amp;Data_HSK4!C869&amp;")")</f>
        <v/>
      </c>
      <c r="F875" s="1" t="str">
        <f t="shared" si="6"/>
        <v/>
      </c>
      <c r="G875" s="1" t="str">
        <f t="shared" si="7"/>
        <v/>
      </c>
    </row>
    <row r="876" spans="1:7" ht="15.75" customHeight="1">
      <c r="A876" s="14" t="str">
        <f>IF(Data_HSK4!E870="","",Data_HSK4!E870)</f>
        <v>thống nhất</v>
      </c>
      <c r="B876" s="15"/>
      <c r="C876" s="16" t="str">
        <f>IF(OR(A876="",TRIM(B876)=""),"",IF(OR(ISNUMBER(FIND("|"&amp;F876&amp;"|",Data_HSK4!G870)),AND(F876=G876,ISNUMBER(FIND("|"&amp;G876&amp;"|",Data_HSK4!H870)))),"✅","❌"))</f>
        <v/>
      </c>
      <c r="D876" s="17" t="str">
        <f>IF(OR(A876="",$D$5&lt;&gt;"Có"),"",Data_HSK4!B870&amp;"  ("&amp;Data_HSK4!C870&amp;")")</f>
        <v/>
      </c>
      <c r="F876" s="1" t="str">
        <f t="shared" si="6"/>
        <v/>
      </c>
      <c r="G876" s="1" t="str">
        <f t="shared" si="7"/>
        <v/>
      </c>
    </row>
    <row r="877" spans="1:7" ht="15.75" customHeight="1">
      <c r="A877" s="14" t="str">
        <f>IF(Data_HSK4!E871="","",Data_HSK4!E871)</f>
        <v>di chuyển</v>
      </c>
      <c r="B877" s="15"/>
      <c r="C877" s="16" t="str">
        <f>IF(OR(A877="",TRIM(B877)=""),"",IF(OR(ISNUMBER(FIND("|"&amp;F877&amp;"|",Data_HSK4!G871)),AND(F877=G877,ISNUMBER(FIND("|"&amp;G877&amp;"|",Data_HSK4!H871)))),"✅","❌"))</f>
        <v/>
      </c>
      <c r="D877" s="17" t="str">
        <f>IF(OR(A877="",$D$5&lt;&gt;"Có"),"",Data_HSK4!B871&amp;"  ("&amp;Data_HSK4!C871&amp;")")</f>
        <v/>
      </c>
      <c r="F877" s="1" t="str">
        <f t="shared" si="6"/>
        <v/>
      </c>
      <c r="G877" s="1" t="str">
        <f t="shared" si="7"/>
        <v/>
      </c>
    </row>
    <row r="878" spans="1:7" ht="15.75" customHeight="1">
      <c r="A878" s="14" t="str">
        <f>IF(Data_HSK4!E872="","",Data_HSK4!E872)</f>
        <v>di động</v>
      </c>
      <c r="B878" s="15"/>
      <c r="C878" s="16" t="str">
        <f>IF(OR(A878="",TRIM(B878)=""),"",IF(OR(ISNUMBER(FIND("|"&amp;F878&amp;"|",Data_HSK4!G872)),AND(F878=G878,ISNUMBER(FIND("|"&amp;G878&amp;"|",Data_HSK4!H872)))),"✅","❌"))</f>
        <v/>
      </c>
      <c r="D878" s="17" t="str">
        <f>IF(OR(A878="",$D$5&lt;&gt;"Có"),"",Data_HSK4!B872&amp;"  ("&amp;Data_HSK4!C872&amp;")")</f>
        <v/>
      </c>
      <c r="F878" s="1" t="str">
        <f t="shared" si="6"/>
        <v/>
      </c>
      <c r="G878" s="1" t="str">
        <f t="shared" si="7"/>
        <v/>
      </c>
    </row>
    <row r="879" spans="1:7" ht="15.75" customHeight="1">
      <c r="A879" s="14" t="str">
        <f>IF(Data_HSK4!E873="","",Data_HSK4!E873)</f>
        <v>di dân</v>
      </c>
      <c r="B879" s="15"/>
      <c r="C879" s="16" t="str">
        <f>IF(OR(A879="",TRIM(B879)=""),"",IF(OR(ISNUMBER(FIND("|"&amp;F879&amp;"|",Data_HSK4!G873)),AND(F879=G879,ISNUMBER(FIND("|"&amp;G879&amp;"|",Data_HSK4!H873)))),"✅","❌"))</f>
        <v/>
      </c>
      <c r="D879" s="17" t="str">
        <f>IF(OR(A879="",$D$5&lt;&gt;"Có"),"",Data_HSK4!B873&amp;"  ("&amp;Data_HSK4!C873&amp;")")</f>
        <v/>
      </c>
      <c r="F879" s="1" t="str">
        <f t="shared" si="6"/>
        <v/>
      </c>
      <c r="G879" s="1" t="str">
        <f t="shared" si="7"/>
        <v/>
      </c>
    </row>
    <row r="880" spans="1:7" ht="15.75" customHeight="1">
      <c r="A880" s="14" t="str">
        <f>IF(Data_HSK4!E874="","",Data_HSK4!E874)</f>
        <v>di sản</v>
      </c>
      <c r="B880" s="15"/>
      <c r="C880" s="16" t="str">
        <f>IF(OR(A880="",TRIM(B880)=""),"",IF(OR(ISNUMBER(FIND("|"&amp;F880&amp;"|",Data_HSK4!G874)),AND(F880=G880,ISNUMBER(FIND("|"&amp;G880&amp;"|",Data_HSK4!H874)))),"✅","❌"))</f>
        <v/>
      </c>
      <c r="D880" s="17" t="str">
        <f>IF(OR(A880="",$D$5&lt;&gt;"Có"),"",Data_HSK4!B874&amp;"  ("&amp;Data_HSK4!C874&amp;")")</f>
        <v/>
      </c>
      <c r="F880" s="1" t="str">
        <f t="shared" si="6"/>
        <v/>
      </c>
      <c r="G880" s="1" t="str">
        <f t="shared" si="7"/>
        <v/>
      </c>
    </row>
    <row r="881" spans="1:7" ht="15.75" customHeight="1">
      <c r="A881" s="14" t="str">
        <f>IF(Data_HSK4!E875="","",Data_HSK4!E875)</f>
        <v>di truyền</v>
      </c>
      <c r="B881" s="15"/>
      <c r="C881" s="16" t="str">
        <f>IF(OR(A881="",TRIM(B881)=""),"",IF(OR(ISNUMBER(FIND("|"&amp;F881&amp;"|",Data_HSK4!G875)),AND(F881=G881,ISNUMBER(FIND("|"&amp;G881&amp;"|",Data_HSK4!H875)))),"✅","❌"))</f>
        <v/>
      </c>
      <c r="D881" s="17" t="str">
        <f>IF(OR(A881="",$D$5&lt;&gt;"Có"),"",Data_HSK4!B875&amp;"  ("&amp;Data_HSK4!C875&amp;")")</f>
        <v/>
      </c>
      <c r="F881" s="1" t="str">
        <f t="shared" si="6"/>
        <v/>
      </c>
      <c r="G881" s="1" t="str">
        <f t="shared" si="7"/>
        <v/>
      </c>
    </row>
    <row r="882" spans="1:7" ht="15.75" customHeight="1">
      <c r="A882" s="14" t="str">
        <f>IF(Data_HSK4!E876="","",Data_HSK4!E876)</f>
        <v>nghi vấn</v>
      </c>
      <c r="B882" s="15"/>
      <c r="C882" s="16" t="str">
        <f>IF(OR(A882="",TRIM(B882)=""),"",IF(OR(ISNUMBER(FIND("|"&amp;F882&amp;"|",Data_HSK4!G876)),AND(F882=G882,ISNUMBER(FIND("|"&amp;G882&amp;"|",Data_HSK4!H876)))),"✅","❌"))</f>
        <v/>
      </c>
      <c r="D882" s="17" t="str">
        <f>IF(OR(A882="",$D$5&lt;&gt;"Có"),"",Data_HSK4!B876&amp;"  ("&amp;Data_HSK4!C876&amp;")")</f>
        <v/>
      </c>
      <c r="F882" s="1" t="str">
        <f t="shared" si="6"/>
        <v/>
      </c>
      <c r="G882" s="1" t="str">
        <f t="shared" si="7"/>
        <v/>
      </c>
    </row>
    <row r="883" spans="1:7" ht="15.75" customHeight="1">
      <c r="A883" s="14" t="str">
        <f>IF(Data_HSK4!E877="","",Data_HSK4!E877)</f>
        <v>cũng như</v>
      </c>
      <c r="B883" s="15"/>
      <c r="C883" s="16" t="str">
        <f>IF(OR(A883="",TRIM(B883)=""),"",IF(OR(ISNUMBER(FIND("|"&amp;F883&amp;"|",Data_HSK4!G877)),AND(F883=G883,ISNUMBER(FIND("|"&amp;G883&amp;"|",Data_HSK4!H877)))),"✅","❌"))</f>
        <v/>
      </c>
      <c r="D883" s="17" t="str">
        <f>IF(OR(A883="",$D$5&lt;&gt;"Có"),"",Data_HSK4!B877&amp;"  ("&amp;Data_HSK4!C877&amp;")")</f>
        <v/>
      </c>
      <c r="F883" s="1" t="str">
        <f t="shared" si="6"/>
        <v/>
      </c>
      <c r="G883" s="1" t="str">
        <f t="shared" si="7"/>
        <v/>
      </c>
    </row>
    <row r="884" spans="1:7" ht="15.75" customHeight="1">
      <c r="A884" s="14" t="str">
        <f>IF(Data_HSK4!E878="","",Data_HSK4!E878)</f>
        <v>trong vòng</v>
      </c>
      <c r="B884" s="15"/>
      <c r="C884" s="16" t="str">
        <f>IF(OR(A884="",TRIM(B884)=""),"",IF(OR(ISNUMBER(FIND("|"&amp;F884&amp;"|",Data_HSK4!G878)),AND(F884=G884,ISNUMBER(FIND("|"&amp;G884&amp;"|",Data_HSK4!H878)))),"✅","❌"))</f>
        <v/>
      </c>
      <c r="D884" s="17" t="str">
        <f>IF(OR(A884="",$D$5&lt;&gt;"Có"),"",Data_HSK4!B878&amp;"  ("&amp;Data_HSK4!C878&amp;")")</f>
        <v/>
      </c>
      <c r="F884" s="1" t="str">
        <f t="shared" si="6"/>
        <v/>
      </c>
      <c r="G884" s="1" t="str">
        <f t="shared" si="7"/>
        <v/>
      </c>
    </row>
    <row r="885" spans="1:7" ht="15.75" customHeight="1">
      <c r="A885" s="14" t="str">
        <f>IF(Data_HSK4!E879="","",Data_HSK4!E879)</f>
        <v>nói chung</v>
      </c>
      <c r="B885" s="15"/>
      <c r="C885" s="16" t="str">
        <f>IF(OR(A885="",TRIM(B885)=""),"",IF(OR(ISNUMBER(FIND("|"&amp;F885&amp;"|",Data_HSK4!G879)),AND(F885=G885,ISNUMBER(FIND("|"&amp;G885&amp;"|",Data_HSK4!H879)))),"✅","❌"))</f>
        <v/>
      </c>
      <c r="D885" s="17" t="str">
        <f>IF(OR(A885="",$D$5&lt;&gt;"Có"),"",Data_HSK4!B879&amp;"  ("&amp;Data_HSK4!C879&amp;")")</f>
        <v/>
      </c>
      <c r="F885" s="1" t="str">
        <f t="shared" si="6"/>
        <v/>
      </c>
      <c r="G885" s="1" t="str">
        <f t="shared" si="7"/>
        <v/>
      </c>
    </row>
    <row r="886" spans="1:7" ht="15.75" customHeight="1">
      <c r="A886" s="14" t="str">
        <f>IF(Data_HSK4!E880="","",Data_HSK4!E880)</f>
        <v>nghĩa vụ</v>
      </c>
      <c r="B886" s="15"/>
      <c r="C886" s="16" t="str">
        <f>IF(OR(A886="",TRIM(B886)=""),"",IF(OR(ISNUMBER(FIND("|"&amp;F886&amp;"|",Data_HSK4!G880)),AND(F886=G886,ISNUMBER(FIND("|"&amp;G886&amp;"|",Data_HSK4!H880)))),"✅","❌"))</f>
        <v/>
      </c>
      <c r="D886" s="17" t="str">
        <f>IF(OR(A886="",$D$5&lt;&gt;"Có"),"",Data_HSK4!B880&amp;"  ("&amp;Data_HSK4!C880&amp;")")</f>
        <v/>
      </c>
      <c r="F886" s="1" t="str">
        <f t="shared" si="6"/>
        <v/>
      </c>
      <c r="G886" s="1" t="str">
        <f t="shared" si="7"/>
        <v/>
      </c>
    </row>
    <row r="887" spans="1:7" ht="15.75" customHeight="1">
      <c r="A887" s="14" t="str">
        <f>IF(Data_HSK4!E881="","",Data_HSK4!E881)</f>
        <v>bàn luận</v>
      </c>
      <c r="B887" s="15"/>
      <c r="C887" s="16" t="str">
        <f>IF(OR(A887="",TRIM(B887)=""),"",IF(OR(ISNUMBER(FIND("|"&amp;F887&amp;"|",Data_HSK4!G881)),AND(F887=G887,ISNUMBER(FIND("|"&amp;G887&amp;"|",Data_HSK4!H881)))),"✅","❌"))</f>
        <v/>
      </c>
      <c r="D887" s="17" t="str">
        <f>IF(OR(A887="",$D$5&lt;&gt;"Có"),"",Data_HSK4!B881&amp;"  ("&amp;Data_HSK4!C881&amp;")")</f>
        <v/>
      </c>
      <c r="F887" s="1" t="str">
        <f t="shared" si="6"/>
        <v/>
      </c>
      <c r="G887" s="1" t="str">
        <f t="shared" si="7"/>
        <v/>
      </c>
    </row>
    <row r="888" spans="1:7" ht="15.75" customHeight="1">
      <c r="A888" s="14" t="str">
        <f>IF(Data_HSK4!E882="","",Data_HSK4!E882)</f>
        <v>dẫn</v>
      </c>
      <c r="B888" s="15"/>
      <c r="C888" s="16" t="str">
        <f>IF(OR(A888="",TRIM(B888)=""),"",IF(OR(ISNUMBER(FIND("|"&amp;F888&amp;"|",Data_HSK4!G882)),AND(F888=G888,ISNUMBER(FIND("|"&amp;G888&amp;"|",Data_HSK4!H882)))),"✅","❌"))</f>
        <v/>
      </c>
      <c r="D888" s="17" t="str">
        <f>IF(OR(A888="",$D$5&lt;&gt;"Có"),"",Data_HSK4!B882&amp;"  ("&amp;Data_HSK4!C882&amp;")")</f>
        <v/>
      </c>
      <c r="F888" s="1" t="str">
        <f t="shared" si="6"/>
        <v/>
      </c>
      <c r="G888" s="1" t="str">
        <f t="shared" si="7"/>
        <v/>
      </c>
    </row>
    <row r="889" spans="1:7" ht="15.75" customHeight="1">
      <c r="A889" s="14" t="str">
        <f>IF(Data_HSK4!E883="","",Data_HSK4!E883)</f>
        <v>dẫn dắt</v>
      </c>
      <c r="B889" s="15"/>
      <c r="C889" s="16" t="str">
        <f>IF(OR(A889="",TRIM(B889)=""),"",IF(OR(ISNUMBER(FIND("|"&amp;F889&amp;"|",Data_HSK4!G883)),AND(F889=G889,ISNUMBER(FIND("|"&amp;G889&amp;"|",Data_HSK4!H883)))),"✅","❌"))</f>
        <v/>
      </c>
      <c r="D889" s="17" t="str">
        <f>IF(OR(A889="",$D$5&lt;&gt;"Có"),"",Data_HSK4!B883&amp;"  ("&amp;Data_HSK4!C883&amp;")")</f>
        <v/>
      </c>
      <c r="F889" s="1" t="str">
        <f t="shared" si="6"/>
        <v/>
      </c>
      <c r="G889" s="1" t="str">
        <f t="shared" si="7"/>
        <v/>
      </c>
    </row>
    <row r="890" spans="1:7" ht="15.75" customHeight="1">
      <c r="A890" s="14" t="str">
        <f>IF(Data_HSK4!E884="","",Data_HSK4!E884)</f>
        <v>đưa vào</v>
      </c>
      <c r="B890" s="15"/>
      <c r="C890" s="16" t="str">
        <f>IF(OR(A890="",TRIM(B890)=""),"",IF(OR(ISNUMBER(FIND("|"&amp;F890&amp;"|",Data_HSK4!G884)),AND(F890=G890,ISNUMBER(FIND("|"&amp;G890&amp;"|",Data_HSK4!H884)))),"✅","❌"))</f>
        <v/>
      </c>
      <c r="D890" s="17" t="str">
        <f>IF(OR(A890="",$D$5&lt;&gt;"Có"),"",Data_HSK4!B884&amp;"  ("&amp;Data_HSK4!C884&amp;")")</f>
        <v/>
      </c>
      <c r="F890" s="1" t="str">
        <f t="shared" si="6"/>
        <v/>
      </c>
      <c r="G890" s="1" t="str">
        <f t="shared" si="7"/>
        <v/>
      </c>
    </row>
    <row r="891" spans="1:7" ht="15.75" customHeight="1">
      <c r="A891" s="14" t="str">
        <f>IF(Data_HSK4!E885="","",Data_HSK4!E885)</f>
        <v>gây ra</v>
      </c>
      <c r="B891" s="15"/>
      <c r="C891" s="16" t="str">
        <f>IF(OR(A891="",TRIM(B891)=""),"",IF(OR(ISNUMBER(FIND("|"&amp;F891&amp;"|",Data_HSK4!G885)),AND(F891=G891,ISNUMBER(FIND("|"&amp;G891&amp;"|",Data_HSK4!H885)))),"✅","❌"))</f>
        <v/>
      </c>
      <c r="D891" s="17" t="str">
        <f>IF(OR(A891="",$D$5&lt;&gt;"Có"),"",Data_HSK4!B885&amp;"  ("&amp;Data_HSK4!C885&amp;")")</f>
        <v/>
      </c>
      <c r="F891" s="1" t="str">
        <f t="shared" si="6"/>
        <v/>
      </c>
      <c r="G891" s="1" t="str">
        <f t="shared" si="7"/>
        <v/>
      </c>
    </row>
    <row r="892" spans="1:7" ht="15.75" customHeight="1">
      <c r="A892" s="14" t="str">
        <f>IF(Data_HSK4!E886="","",Data_HSK4!E886)</f>
        <v>nên (1 chữ)</v>
      </c>
      <c r="B892" s="15"/>
      <c r="C892" s="16" t="str">
        <f>IF(OR(A892="",TRIM(B892)=""),"",IF(OR(ISNUMBER(FIND("|"&amp;F892&amp;"|",Data_HSK4!G886)),AND(F892=G892,ISNUMBER(FIND("|"&amp;G892&amp;"|",Data_HSK4!H886)))),"✅","❌"))</f>
        <v/>
      </c>
      <c r="D892" s="17" t="str">
        <f>IF(OR(A892="",$D$5&lt;&gt;"Có"),"",Data_HSK4!B886&amp;"  ("&amp;Data_HSK4!C886&amp;")")</f>
        <v/>
      </c>
      <c r="F892" s="1" t="str">
        <f t="shared" si="6"/>
        <v/>
      </c>
      <c r="G892" s="1" t="str">
        <f t="shared" si="7"/>
        <v/>
      </c>
    </row>
    <row r="893" spans="1:7" ht="15.75" customHeight="1">
      <c r="A893" s="14" t="str">
        <f>IF(Data_HSK4!E887="","",Data_HSK4!E887)</f>
        <v>anh dũng</v>
      </c>
      <c r="B893" s="15"/>
      <c r="C893" s="16" t="str">
        <f>IF(OR(A893="",TRIM(B893)=""),"",IF(OR(ISNUMBER(FIND("|"&amp;F893&amp;"|",Data_HSK4!G887)),AND(F893=G893,ISNUMBER(FIND("|"&amp;G893&amp;"|",Data_HSK4!H887)))),"✅","❌"))</f>
        <v/>
      </c>
      <c r="D893" s="17" t="str">
        <f>IF(OR(A893="",$D$5&lt;&gt;"Có"),"",Data_HSK4!B887&amp;"  ("&amp;Data_HSK4!C887&amp;")")</f>
        <v/>
      </c>
      <c r="F893" s="1" t="str">
        <f t="shared" si="6"/>
        <v/>
      </c>
      <c r="G893" s="1" t="str">
        <f t="shared" si="7"/>
        <v/>
      </c>
    </row>
    <row r="894" spans="1:7" ht="15.75" customHeight="1">
      <c r="A894" s="14" t="str">
        <f>IF(Data_HSK4!E888="","",Data_HSK4!E888)</f>
        <v>kinh doanh</v>
      </c>
      <c r="B894" s="15"/>
      <c r="C894" s="16" t="str">
        <f>IF(OR(A894="",TRIM(B894)=""),"",IF(OR(ISNUMBER(FIND("|"&amp;F894&amp;"|",Data_HSK4!G888)),AND(F894=G894,ISNUMBER(FIND("|"&amp;G894&amp;"|",Data_HSK4!H888)))),"✅","❌"))</f>
        <v/>
      </c>
      <c r="D894" s="17" t="str">
        <f>IF(OR(A894="",$D$5&lt;&gt;"Có"),"",Data_HSK4!B888&amp;"  ("&amp;Data_HSK4!C888&amp;")")</f>
        <v/>
      </c>
      <c r="F894" s="1" t="str">
        <f t="shared" si="6"/>
        <v/>
      </c>
      <c r="G894" s="1" t="str">
        <f t="shared" si="7"/>
        <v/>
      </c>
    </row>
    <row r="895" spans="1:7" ht="15.75" customHeight="1">
      <c r="A895" s="14" t="str">
        <f>IF(Data_HSK4!E889="","",Data_HSK4!E889)</f>
        <v>giành được</v>
      </c>
      <c r="B895" s="15"/>
      <c r="C895" s="16" t="str">
        <f>IF(OR(A895="",TRIM(B895)=""),"",IF(OR(ISNUMBER(FIND("|"&amp;F895&amp;"|",Data_HSK4!G889)),AND(F895=G895,ISNUMBER(FIND("|"&amp;G895&amp;"|",Data_HSK4!H889)))),"✅","❌"))</f>
        <v/>
      </c>
      <c r="D895" s="17" t="str">
        <f>IF(OR(A895="",$D$5&lt;&gt;"Có"),"",Data_HSK4!B889&amp;"  ("&amp;Data_HSK4!C889&amp;")")</f>
        <v/>
      </c>
      <c r="F895" s="1" t="str">
        <f t="shared" si="6"/>
        <v/>
      </c>
      <c r="G895" s="1" t="str">
        <f t="shared" si="7"/>
        <v/>
      </c>
    </row>
    <row r="896" spans="1:7" ht="15.75" customHeight="1">
      <c r="A896" s="14" t="str">
        <f>IF(Data_HSK4!E890="","",Data_HSK4!E890)</f>
        <v>bóng</v>
      </c>
      <c r="B896" s="15"/>
      <c r="C896" s="16" t="str">
        <f>IF(OR(A896="",TRIM(B896)=""),"",IF(OR(ISNUMBER(FIND("|"&amp;F896&amp;"|",Data_HSK4!G890)),AND(F896=G896,ISNUMBER(FIND("|"&amp;G896&amp;"|",Data_HSK4!H890)))),"✅","❌"))</f>
        <v/>
      </c>
      <c r="D896" s="17" t="str">
        <f>IF(OR(A896="",$D$5&lt;&gt;"Có"),"",Data_HSK4!B890&amp;"  ("&amp;Data_HSK4!C890&amp;")")</f>
        <v/>
      </c>
      <c r="F896" s="1" t="str">
        <f t="shared" si="6"/>
        <v/>
      </c>
      <c r="G896" s="1" t="str">
        <f t="shared" si="7"/>
        <v/>
      </c>
    </row>
    <row r="897" spans="1:7" ht="15.75" customHeight="1">
      <c r="A897" s="14" t="str">
        <f>IF(Data_HSK4!E891="","",Data_HSK4!E891)</f>
        <v>dũng cảm</v>
      </c>
      <c r="B897" s="15"/>
      <c r="C897" s="16" t="str">
        <f>IF(OR(A897="",TRIM(B897)=""),"",IF(OR(ISNUMBER(FIND("|"&amp;F897&amp;"|",Data_HSK4!G891)),AND(F897=G897,ISNUMBER(FIND("|"&amp;G897&amp;"|",Data_HSK4!H891)))),"✅","❌"))</f>
        <v/>
      </c>
      <c r="D897" s="17" t="str">
        <f>IF(OR(A897="",$D$5&lt;&gt;"Có"),"",Data_HSK4!B891&amp;"  ("&amp;Data_HSK4!C891&amp;")")</f>
        <v/>
      </c>
      <c r="F897" s="1" t="str">
        <f t="shared" si="6"/>
        <v/>
      </c>
      <c r="G897" s="1" t="str">
        <f t="shared" si="7"/>
        <v/>
      </c>
    </row>
    <row r="898" spans="1:7" ht="15.75" customHeight="1">
      <c r="A898" s="14" t="str">
        <f>IF(Data_HSK4!E892="","",Data_HSK4!E892)</f>
        <v>can đảm</v>
      </c>
      <c r="B898" s="15"/>
      <c r="C898" s="16" t="str">
        <f>IF(OR(A898="",TRIM(B898)=""),"",IF(OR(ISNUMBER(FIND("|"&amp;F898&amp;"|",Data_HSK4!G892)),AND(F898=G898,ISNUMBER(FIND("|"&amp;G898&amp;"|",Data_HSK4!H892)))),"✅","❌"))</f>
        <v/>
      </c>
      <c r="D898" s="17" t="str">
        <f>IF(OR(A898="",$D$5&lt;&gt;"Có"),"",Data_HSK4!B892&amp;"  ("&amp;Data_HSK4!C892&amp;")")</f>
        <v/>
      </c>
      <c r="F898" s="1" t="str">
        <f t="shared" si="6"/>
        <v/>
      </c>
      <c r="G898" s="1" t="str">
        <f t="shared" si="7"/>
        <v/>
      </c>
    </row>
    <row r="899" spans="1:7" ht="15.75" customHeight="1">
      <c r="A899" s="14" t="str">
        <f>IF(Data_HSK4!E893="","",Data_HSK4!E893)</f>
        <v>công dụng</v>
      </c>
      <c r="B899" s="15"/>
      <c r="C899" s="16" t="str">
        <f>IF(OR(A899="",TRIM(B899)=""),"",IF(OR(ISNUMBER(FIND("|"&amp;F899&amp;"|",Data_HSK4!G893)),AND(F899=G899,ISNUMBER(FIND("|"&amp;G899&amp;"|",Data_HSK4!H893)))),"✅","❌"))</f>
        <v/>
      </c>
      <c r="D899" s="17" t="str">
        <f>IF(OR(A899="",$D$5&lt;&gt;"Có"),"",Data_HSK4!B893&amp;"  ("&amp;Data_HSK4!C893&amp;")")</f>
        <v/>
      </c>
      <c r="F899" s="1" t="str">
        <f t="shared" si="6"/>
        <v/>
      </c>
      <c r="G899" s="1" t="str">
        <f t="shared" si="7"/>
        <v/>
      </c>
    </row>
    <row r="900" spans="1:7" ht="15.75" customHeight="1">
      <c r="A900" s="14" t="str">
        <f>IF(Data_HSK4!E894="","",Data_HSK4!E894)</f>
        <v>tốt, ưu tú</v>
      </c>
      <c r="B900" s="15"/>
      <c r="C900" s="16" t="str">
        <f>IF(OR(A900="",TRIM(B900)=""),"",IF(OR(ISNUMBER(FIND("|"&amp;F900&amp;"|",Data_HSK4!G894)),AND(F900=G900,ISNUMBER(FIND("|"&amp;G900&amp;"|",Data_HSK4!H894)))),"✅","❌"))</f>
        <v/>
      </c>
      <c r="D900" s="17" t="str">
        <f>IF(OR(A900="",$D$5&lt;&gt;"Có"),"",Data_HSK4!B894&amp;"  ("&amp;Data_HSK4!C894&amp;")")</f>
        <v/>
      </c>
      <c r="F900" s="1" t="str">
        <f t="shared" si="6"/>
        <v/>
      </c>
      <c r="G900" s="1" t="str">
        <f t="shared" si="7"/>
        <v/>
      </c>
    </row>
    <row r="901" spans="1:7" ht="15.75" customHeight="1">
      <c r="A901" s="14" t="str">
        <f>IF(Data_HSK4!E895="","",Data_HSK4!E895)</f>
        <v>đẹp đẽ</v>
      </c>
      <c r="B901" s="15"/>
      <c r="C901" s="16" t="str">
        <f>IF(OR(A901="",TRIM(B901)=""),"",IF(OR(ISNUMBER(FIND("|"&amp;F901&amp;"|",Data_HSK4!G895)),AND(F901=G901,ISNUMBER(FIND("|"&amp;G901&amp;"|",Data_HSK4!H895)))),"✅","❌"))</f>
        <v/>
      </c>
      <c r="D901" s="17" t="str">
        <f>IF(OR(A901="",$D$5&lt;&gt;"Có"),"",Data_HSK4!B895&amp;"  ("&amp;Data_HSK4!C895&amp;")")</f>
        <v/>
      </c>
      <c r="F901" s="1" t="str">
        <f t="shared" si="6"/>
        <v/>
      </c>
      <c r="G901" s="1" t="str">
        <f t="shared" si="7"/>
        <v/>
      </c>
    </row>
    <row r="902" spans="1:7" ht="15.75" customHeight="1">
      <c r="A902" s="14" t="str">
        <f>IF(Data_HSK4!E896="","",Data_HSK4!E896)</f>
        <v>xuất sắc</v>
      </c>
      <c r="B902" s="15"/>
      <c r="C902" s="16" t="str">
        <f>IF(OR(A902="",TRIM(B902)=""),"",IF(OR(ISNUMBER(FIND("|"&amp;F902&amp;"|",Data_HSK4!G896)),AND(F902=G902,ISNUMBER(FIND("|"&amp;G902&amp;"|",Data_HSK4!H896)))),"✅","❌"))</f>
        <v/>
      </c>
      <c r="D902" s="17" t="str">
        <f>IF(OR(A902="",$D$5&lt;&gt;"Có"),"",Data_HSK4!B896&amp;"  ("&amp;Data_HSK4!C896&amp;")")</f>
        <v/>
      </c>
      <c r="F902" s="1" t="str">
        <f t="shared" si="6"/>
        <v/>
      </c>
      <c r="G902" s="1" t="str">
        <f t="shared" si="7"/>
        <v/>
      </c>
    </row>
    <row r="903" spans="1:7" ht="15.75" customHeight="1">
      <c r="A903" s="14" t="str">
        <f>IF(Data_HSK4!E897="","",Data_HSK4!E897)</f>
        <v>bưu điện</v>
      </c>
      <c r="B903" s="15"/>
      <c r="C903" s="16" t="str">
        <f>IF(OR(A903="",TRIM(B903)=""),"",IF(OR(ISNUMBER(FIND("|"&amp;F903&amp;"|",Data_HSK4!G897)),AND(F903=G903,ISNUMBER(FIND("|"&amp;G903&amp;"|",Data_HSK4!H897)))),"✅","❌"))</f>
        <v/>
      </c>
      <c r="D903" s="17" t="str">
        <f>IF(OR(A903="",$D$5&lt;&gt;"Có"),"",Data_HSK4!B897&amp;"  ("&amp;Data_HSK4!C897&amp;")")</f>
        <v/>
      </c>
      <c r="F903" s="1" t="str">
        <f t="shared" si="6"/>
        <v/>
      </c>
      <c r="G903" s="1" t="str">
        <f t="shared" si="7"/>
        <v/>
      </c>
    </row>
    <row r="904" spans="1:7" ht="15.75" customHeight="1">
      <c r="A904" s="14" t="str">
        <f>IF(Data_HSK4!E898="","",Data_HSK4!E898)</f>
        <v>khỏe, có sức</v>
      </c>
      <c r="B904" s="15"/>
      <c r="C904" s="16" t="str">
        <f>IF(OR(A904="",TRIM(B904)=""),"",IF(OR(ISNUMBER(FIND("|"&amp;F904&amp;"|",Data_HSK4!G898)),AND(F904=G904,ISNUMBER(FIND("|"&amp;G904&amp;"|",Data_HSK4!H898)))),"✅","❌"))</f>
        <v/>
      </c>
      <c r="D904" s="17" t="str">
        <f>IF(OR(A904="",$D$5&lt;&gt;"Có"),"",Data_HSK4!B898&amp;"  ("&amp;Data_HSK4!C898&amp;")")</f>
        <v/>
      </c>
      <c r="F904" s="1" t="str">
        <f t="shared" si="6"/>
        <v/>
      </c>
      <c r="G904" s="1" t="str">
        <f t="shared" si="7"/>
        <v/>
      </c>
    </row>
    <row r="905" spans="1:7" ht="15.75" customHeight="1">
      <c r="A905" s="14" t="str">
        <f>IF(Data_HSK4!E899="","",Data_HSK4!E899)</f>
        <v>thú vị</v>
      </c>
      <c r="B905" s="15"/>
      <c r="C905" s="16" t="str">
        <f>IF(OR(A905="",TRIM(B905)=""),"",IF(OR(ISNUMBER(FIND("|"&amp;F905&amp;"|",Data_HSK4!G899)),AND(F905=G905,ISNUMBER(FIND("|"&amp;G905&amp;"|",Data_HSK4!H899)))),"✅","❌"))</f>
        <v/>
      </c>
      <c r="D905" s="17" t="str">
        <f>IF(OR(A905="",$D$5&lt;&gt;"Có"),"",Data_HSK4!B899&amp;"  ("&amp;Data_HSK4!C899&amp;")")</f>
        <v/>
      </c>
      <c r="F905" s="1" t="str">
        <f t="shared" si="6"/>
        <v/>
      </c>
      <c r="G905" s="1" t="str">
        <f t="shared" si="7"/>
        <v/>
      </c>
    </row>
    <row r="906" spans="1:7" ht="15.75" customHeight="1">
      <c r="A906" s="14" t="str">
        <f>IF(Data_HSK4!E900="","",Data_HSK4!E900)</f>
        <v>có hạn</v>
      </c>
      <c r="B906" s="15"/>
      <c r="C906" s="16" t="str">
        <f>IF(OR(A906="",TRIM(B906)=""),"",IF(OR(ISNUMBER(FIND("|"&amp;F906&amp;"|",Data_HSK4!G900)),AND(F906=G906,ISNUMBER(FIND("|"&amp;G906&amp;"|",Data_HSK4!H900)))),"✅","❌"))</f>
        <v/>
      </c>
      <c r="D906" s="17" t="str">
        <f>IF(OR(A906="",$D$5&lt;&gt;"Có"),"",Data_HSK4!B900&amp;"  ("&amp;Data_HSK4!C900&amp;")")</f>
        <v/>
      </c>
      <c r="F906" s="1" t="str">
        <f t="shared" si="6"/>
        <v/>
      </c>
      <c r="G906" s="1" t="str">
        <f t="shared" si="7"/>
        <v/>
      </c>
    </row>
    <row r="907" spans="1:7" ht="15.75" customHeight="1">
      <c r="A907" s="14" t="str">
        <f>IF(Data_HSK4!E901="","",Data_HSK4!E901)</f>
        <v>mẫu giáo</v>
      </c>
      <c r="B907" s="15"/>
      <c r="C907" s="16" t="str">
        <f>IF(OR(A907="",TRIM(B907)=""),"",IF(OR(ISNUMBER(FIND("|"&amp;F907&amp;"|",Data_HSK4!G901)),AND(F907=G907,ISNUMBER(FIND("|"&amp;G907&amp;"|",Data_HSK4!H901)))),"✅","❌"))</f>
        <v/>
      </c>
      <c r="D907" s="17" t="str">
        <f>IF(OR(A907="",$D$5&lt;&gt;"Có"),"",Data_HSK4!B901&amp;"  ("&amp;Data_HSK4!C901&amp;")")</f>
        <v/>
      </c>
      <c r="F907" s="1" t="str">
        <f t="shared" si="6"/>
        <v/>
      </c>
      <c r="G907" s="1" t="str">
        <f t="shared" si="7"/>
        <v/>
      </c>
    </row>
    <row r="908" spans="1:7" ht="15.75" customHeight="1">
      <c r="A908" s="14" t="str">
        <f>IF(Data_HSK4!E902="","",Data_HSK4!E902)</f>
        <v>vì vậy</v>
      </c>
      <c r="B908" s="15"/>
      <c r="C908" s="16" t="str">
        <f>IF(OR(A908="",TRIM(B908)=""),"",IF(OR(ISNUMBER(FIND("|"&amp;F908&amp;"|",Data_HSK4!G902)),AND(F908=G908,ISNUMBER(FIND("|"&amp;G908&amp;"|",Data_HSK4!H902)))),"✅","❌"))</f>
        <v/>
      </c>
      <c r="D908" s="17" t="str">
        <f>IF(OR(A908="",$D$5&lt;&gt;"Có"),"",Data_HSK4!B902&amp;"  ("&amp;Data_HSK4!C902&amp;")")</f>
        <v/>
      </c>
      <c r="F908" s="1" t="str">
        <f t="shared" si="6"/>
        <v/>
      </c>
      <c r="G908" s="1" t="str">
        <f t="shared" si="7"/>
        <v/>
      </c>
    </row>
    <row r="909" spans="1:7" ht="15.75" customHeight="1">
      <c r="A909" s="14" t="str">
        <f>IF(Data_HSK4!E903="","",Data_HSK4!E903)</f>
        <v>ngữ pháp</v>
      </c>
      <c r="B909" s="15"/>
      <c r="C909" s="16" t="str">
        <f>IF(OR(A909="",TRIM(B909)=""),"",IF(OR(ISNUMBER(FIND("|"&amp;F909&amp;"|",Data_HSK4!G903)),AND(F909=G909,ISNUMBER(FIND("|"&amp;G909&amp;"|",Data_HSK4!H903)))),"✅","❌"))</f>
        <v/>
      </c>
      <c r="D909" s="17" t="str">
        <f>IF(OR(A909="",$D$5&lt;&gt;"Có"),"",Data_HSK4!B903&amp;"  ("&amp;Data_HSK4!C903&amp;")")</f>
        <v/>
      </c>
      <c r="F909" s="1" t="str">
        <f t="shared" si="6"/>
        <v/>
      </c>
      <c r="G909" s="1" t="str">
        <f t="shared" si="7"/>
        <v/>
      </c>
    </row>
    <row r="910" spans="1:7" ht="15.75" customHeight="1">
      <c r="A910" s="14" t="str">
        <f>IF(Data_HSK4!E904="","",Data_HSK4!E904)</f>
        <v>âm thanh</v>
      </c>
      <c r="B910" s="15"/>
      <c r="C910" s="16" t="str">
        <f>IF(OR(A910="",TRIM(B910)=""),"",IF(OR(ISNUMBER(FIND("|"&amp;F910&amp;"|",Data_HSK4!G904)),AND(F910=G910,ISNUMBER(FIND("|"&amp;G910&amp;"|",Data_HSK4!H904)))),"✅","❌"))</f>
        <v/>
      </c>
      <c r="D910" s="17" t="str">
        <f>IF(OR(A910="",$D$5&lt;&gt;"Có"),"",Data_HSK4!B904&amp;"  ("&amp;Data_HSK4!C904&amp;")")</f>
        <v/>
      </c>
      <c r="F910" s="1" t="str">
        <f t="shared" si="6"/>
        <v/>
      </c>
      <c r="G910" s="1" t="str">
        <f t="shared" si="7"/>
        <v/>
      </c>
    </row>
    <row r="911" spans="1:7" ht="15.75" customHeight="1">
      <c r="A911" s="14" t="str">
        <f>IF(Data_HSK4!E905="","",Data_HSK4!E905)</f>
        <v>ngọc</v>
      </c>
      <c r="B911" s="15"/>
      <c r="C911" s="16" t="str">
        <f>IF(OR(A911="",TRIM(B911)=""),"",IF(OR(ISNUMBER(FIND("|"&amp;F911&amp;"|",Data_HSK4!G905)),AND(F911=G911,ISNUMBER(FIND("|"&amp;G911&amp;"|",Data_HSK4!H905)))),"✅","❌"))</f>
        <v/>
      </c>
      <c r="D911" s="17" t="str">
        <f>IF(OR(A911="",$D$5&lt;&gt;"Có"),"",Data_HSK4!B905&amp;"  ("&amp;Data_HSK4!C905&amp;")")</f>
        <v/>
      </c>
      <c r="F911" s="1" t="str">
        <f t="shared" si="6"/>
        <v/>
      </c>
      <c r="G911" s="1" t="str">
        <f t="shared" si="7"/>
        <v/>
      </c>
    </row>
    <row r="912" spans="1:7" ht="15.75" customHeight="1">
      <c r="A912" s="14" t="str">
        <f>IF(Data_HSK4!E906="","",Data_HSK4!E906)</f>
        <v>ngô</v>
      </c>
      <c r="B912" s="15"/>
      <c r="C912" s="16" t="str">
        <f>IF(OR(A912="",TRIM(B912)=""),"",IF(OR(ISNUMBER(FIND("|"&amp;F912&amp;"|",Data_HSK4!G906)),AND(F912=G912,ISNUMBER(FIND("|"&amp;G912&amp;"|",Data_HSK4!H906)))),"✅","❌"))</f>
        <v/>
      </c>
      <c r="D912" s="17" t="str">
        <f>IF(OR(A912="",$D$5&lt;&gt;"Có"),"",Data_HSK4!B906&amp;"  ("&amp;Data_HSK4!C906&amp;")")</f>
        <v/>
      </c>
      <c r="F912" s="1" t="str">
        <f t="shared" si="6"/>
        <v/>
      </c>
      <c r="G912" s="1" t="str">
        <f t="shared" si="7"/>
        <v/>
      </c>
    </row>
    <row r="913" spans="1:7" ht="15.75" customHeight="1">
      <c r="A913" s="14" t="str">
        <f>IF(Data_HSK4!E907="","",Data_HSK4!E907)</f>
        <v>dự đoán</v>
      </c>
      <c r="B913" s="15"/>
      <c r="C913" s="16" t="str">
        <f>IF(OR(A913="",TRIM(B913)=""),"",IF(OR(ISNUMBER(FIND("|"&amp;F913&amp;"|",Data_HSK4!G907)),AND(F913=G913,ISNUMBER(FIND("|"&amp;G913&amp;"|",Data_HSK4!H907)))),"✅","❌"))</f>
        <v/>
      </c>
      <c r="D913" s="17" t="str">
        <f>IF(OR(A913="",$D$5&lt;&gt;"Có"),"",Data_HSK4!B907&amp;"  ("&amp;Data_HSK4!C907&amp;")")</f>
        <v/>
      </c>
      <c r="F913" s="1" t="str">
        <f t="shared" si="6"/>
        <v/>
      </c>
      <c r="G913" s="1" t="str">
        <f t="shared" si="7"/>
        <v/>
      </c>
    </row>
    <row r="914" spans="1:7" ht="15.75" customHeight="1">
      <c r="A914" s="14" t="str">
        <f>IF(Data_HSK4!E908="","",Data_HSK4!E908)</f>
        <v>đặt trước</v>
      </c>
      <c r="B914" s="15"/>
      <c r="C914" s="16" t="str">
        <f>IF(OR(A914="",TRIM(B914)=""),"",IF(OR(ISNUMBER(FIND("|"&amp;F914&amp;"|",Data_HSK4!G908)),AND(F914=G914,ISNUMBER(FIND("|"&amp;G914&amp;"|",Data_HSK4!H908)))),"✅","❌"))</f>
        <v/>
      </c>
      <c r="D914" s="17" t="str">
        <f>IF(OR(A914="",$D$5&lt;&gt;"Có"),"",Data_HSK4!B908&amp;"  ("&amp;Data_HSK4!C908&amp;")")</f>
        <v/>
      </c>
      <c r="F914" s="1" t="str">
        <f t="shared" si="6"/>
        <v/>
      </c>
      <c r="G914" s="1" t="str">
        <f t="shared" si="7"/>
        <v/>
      </c>
    </row>
    <row r="915" spans="1:7" ht="15.75" customHeight="1">
      <c r="A915" s="14" t="str">
        <f>IF(Data_HSK4!E909="","",Data_HSK4!E909)</f>
        <v>gặp (1 chữ)</v>
      </c>
      <c r="B915" s="15"/>
      <c r="C915" s="16" t="str">
        <f>IF(OR(A915="",TRIM(B915)=""),"",IF(OR(ISNUMBER(FIND("|"&amp;F915&amp;"|",Data_HSK4!G909)),AND(F915=G915,ISNUMBER(FIND("|"&amp;G915&amp;"|",Data_HSK4!H909)))),"✅","❌"))</f>
        <v/>
      </c>
      <c r="D915" s="17" t="str">
        <f>IF(OR(A915="",$D$5&lt;&gt;"Có"),"",Data_HSK4!B909&amp;"  ("&amp;Data_HSK4!C909&amp;")")</f>
        <v/>
      </c>
      <c r="F915" s="1" t="str">
        <f t="shared" si="6"/>
        <v/>
      </c>
      <c r="G915" s="1" t="str">
        <f t="shared" si="7"/>
        <v/>
      </c>
    </row>
    <row r="916" spans="1:7" ht="15.75" customHeight="1">
      <c r="A916" s="14" t="str">
        <f>IF(Data_HSK4!E910="","",Data_HSK4!E910)</f>
        <v>gặp phải</v>
      </c>
      <c r="B916" s="15"/>
      <c r="C916" s="16" t="str">
        <f>IF(OR(A916="",TRIM(B916)=""),"",IF(OR(ISNUMBER(FIND("|"&amp;F916&amp;"|",Data_HSK4!G910)),AND(F916=G916,ISNUMBER(FIND("|"&amp;G916&amp;"|",Data_HSK4!H910)))),"✅","❌"))</f>
        <v/>
      </c>
      <c r="D916" s="17" t="str">
        <f>IF(OR(A916="",$D$5&lt;&gt;"Có"),"",Data_HSK4!B910&amp;"  ("&amp;Data_HSK4!C910&amp;")")</f>
        <v/>
      </c>
      <c r="F916" s="1" t="str">
        <f t="shared" si="6"/>
        <v/>
      </c>
      <c r="G916" s="1" t="str">
        <f t="shared" si="7"/>
        <v/>
      </c>
    </row>
    <row r="917" spans="1:7" ht="15.75" customHeight="1">
      <c r="A917" s="14" t="str">
        <f>IF(Data_HSK4!E911="","",Data_HSK4!E911)</f>
        <v>gặp</v>
      </c>
      <c r="B917" s="15"/>
      <c r="C917" s="16" t="str">
        <f>IF(OR(A917="",TRIM(B917)=""),"",IF(OR(ISNUMBER(FIND("|"&amp;F917&amp;"|",Data_HSK4!G911)),AND(F917=G917,ISNUMBER(FIND("|"&amp;G917&amp;"|",Data_HSK4!H911)))),"✅","❌"))</f>
        <v/>
      </c>
      <c r="D917" s="17" t="str">
        <f>IF(OR(A917="",$D$5&lt;&gt;"Có"),"",Data_HSK4!B911&amp;"  ("&amp;Data_HSK4!C911&amp;")")</f>
        <v/>
      </c>
      <c r="F917" s="1" t="str">
        <f t="shared" si="6"/>
        <v/>
      </c>
      <c r="G917" s="1" t="str">
        <f t="shared" si="7"/>
        <v/>
      </c>
    </row>
    <row r="918" spans="1:7" ht="15.75" customHeight="1">
      <c r="A918" s="14" t="str">
        <f>IF(Data_HSK4!E912="","",Data_HSK4!E912)</f>
        <v>nguyên liệu</v>
      </c>
      <c r="B918" s="15"/>
      <c r="C918" s="16" t="str">
        <f>IF(OR(A918="",TRIM(B918)=""),"",IF(OR(ISNUMBER(FIND("|"&amp;F918&amp;"|",Data_HSK4!G912)),AND(F918=G918,ISNUMBER(FIND("|"&amp;G918&amp;"|",Data_HSK4!H912)))),"✅","❌"))</f>
        <v/>
      </c>
      <c r="D918" s="17" t="str">
        <f>IF(OR(A918="",$D$5&lt;&gt;"Có"),"",Data_HSK4!B912&amp;"  ("&amp;Data_HSK4!C912&amp;")")</f>
        <v/>
      </c>
      <c r="F918" s="1" t="str">
        <f t="shared" si="6"/>
        <v/>
      </c>
      <c r="G918" s="1" t="str">
        <f t="shared" si="7"/>
        <v/>
      </c>
    </row>
    <row r="919" spans="1:7" ht="15.75" customHeight="1">
      <c r="A919" s="14" t="str">
        <f>IF(Data_HSK4!E913="","",Data_HSK4!E913)</f>
        <v>nguyên tắc</v>
      </c>
      <c r="B919" s="15"/>
      <c r="C919" s="16" t="str">
        <f>IF(OR(A919="",TRIM(B919)=""),"",IF(OR(ISNUMBER(FIND("|"&amp;F919&amp;"|",Data_HSK4!G913)),AND(F919=G919,ISNUMBER(FIND("|"&amp;G919&amp;"|",Data_HSK4!H913)))),"✅","❌"))</f>
        <v/>
      </c>
      <c r="D919" s="17" t="str">
        <f>IF(OR(A919="",$D$5&lt;&gt;"Có"),"",Data_HSK4!B913&amp;"  ("&amp;Data_HSK4!C913&amp;")")</f>
        <v/>
      </c>
      <c r="F919" s="1" t="str">
        <f t="shared" si="6"/>
        <v/>
      </c>
      <c r="G919" s="1" t="str">
        <f t="shared" si="7"/>
        <v/>
      </c>
    </row>
    <row r="920" spans="1:7" ht="15.75" customHeight="1">
      <c r="A920" s="14" t="str">
        <f>IF(Data_HSK4!E914="","",Data_HSK4!E914)</f>
        <v>tròn</v>
      </c>
      <c r="B920" s="15"/>
      <c r="C920" s="16" t="str">
        <f>IF(OR(A920="",TRIM(B920)=""),"",IF(OR(ISNUMBER(FIND("|"&amp;F920&amp;"|",Data_HSK4!G914)),AND(F920=G920,ISNUMBER(FIND("|"&amp;G920&amp;"|",Data_HSK4!H914)))),"✅","❌"))</f>
        <v/>
      </c>
      <c r="D920" s="17" t="str">
        <f>IF(OR(A920="",$D$5&lt;&gt;"Có"),"",Data_HSK4!B914&amp;"  ("&amp;Data_HSK4!C914&amp;")")</f>
        <v/>
      </c>
      <c r="F920" s="1" t="str">
        <f t="shared" si="6"/>
        <v/>
      </c>
      <c r="G920" s="1" t="str">
        <f t="shared" si="7"/>
        <v/>
      </c>
    </row>
    <row r="921" spans="1:7" ht="15.75" customHeight="1">
      <c r="A921" s="14" t="str">
        <f>IF(Data_HSK4!E915="","",Data_HSK4!E915)</f>
        <v>viên mãn</v>
      </c>
      <c r="B921" s="15"/>
      <c r="C921" s="16" t="str">
        <f>IF(OR(A921="",TRIM(B921)=""),"",IF(OR(ISNUMBER(FIND("|"&amp;F921&amp;"|",Data_HSK4!G915)),AND(F921=G921,ISNUMBER(FIND("|"&amp;G921&amp;"|",Data_HSK4!H915)))),"✅","❌"))</f>
        <v/>
      </c>
      <c r="D921" s="17" t="str">
        <f>IF(OR(A921="",$D$5&lt;&gt;"Có"),"",Data_HSK4!B915&amp;"  ("&amp;Data_HSK4!C915&amp;")")</f>
        <v/>
      </c>
      <c r="F921" s="1" t="str">
        <f t="shared" si="6"/>
        <v/>
      </c>
      <c r="G921" s="1" t="str">
        <f t="shared" si="7"/>
        <v/>
      </c>
    </row>
    <row r="922" spans="1:7" ht="15.75" customHeight="1">
      <c r="A922" s="14" t="str">
        <f>IF(Data_HSK4!E916="","",Data_HSK4!E916)</f>
        <v>hẹn hò</v>
      </c>
      <c r="B922" s="15"/>
      <c r="C922" s="16" t="str">
        <f>IF(OR(A922="",TRIM(B922)=""),"",IF(OR(ISNUMBER(FIND("|"&amp;F922&amp;"|",Data_HSK4!G916)),AND(F922=G922,ISNUMBER(FIND("|"&amp;G922&amp;"|",Data_HSK4!H916)))),"✅","❌"))</f>
        <v/>
      </c>
      <c r="D922" s="17" t="str">
        <f>IF(OR(A922="",$D$5&lt;&gt;"Có"),"",Data_HSK4!B916&amp;"  ("&amp;Data_HSK4!C916&amp;")")</f>
        <v/>
      </c>
      <c r="F922" s="1" t="str">
        <f t="shared" si="6"/>
        <v/>
      </c>
      <c r="G922" s="1" t="str">
        <f t="shared" si="7"/>
        <v/>
      </c>
    </row>
    <row r="923" spans="1:7" ht="15.75" customHeight="1">
      <c r="A923" s="14" t="str">
        <f>IF(Data_HSK4!E917="","",Data_HSK4!E917)</f>
        <v>cuối tháng</v>
      </c>
      <c r="B923" s="15"/>
      <c r="C923" s="16" t="str">
        <f>IF(OR(A923="",TRIM(B923)=""),"",IF(OR(ISNUMBER(FIND("|"&amp;F923&amp;"|",Data_HSK4!G917)),AND(F923=G923,ISNUMBER(FIND("|"&amp;G923&amp;"|",Data_HSK4!H917)))),"✅","❌"))</f>
        <v/>
      </c>
      <c r="D923" s="17" t="str">
        <f>IF(OR(A923="",$D$5&lt;&gt;"Có"),"",Data_HSK4!B917&amp;"  ("&amp;Data_HSK4!C917&amp;")")</f>
        <v/>
      </c>
      <c r="F923" s="1" t="str">
        <f t="shared" si="6"/>
        <v/>
      </c>
      <c r="G923" s="1" t="str">
        <f t="shared" si="7"/>
        <v/>
      </c>
    </row>
    <row r="924" spans="1:7" ht="15.75" customHeight="1">
      <c r="A924" s="14" t="str">
        <f>IF(Data_HSK4!E918="","",Data_HSK4!E918)</f>
        <v>đọc hiểu</v>
      </c>
      <c r="B924" s="15"/>
      <c r="C924" s="16" t="str">
        <f>IF(OR(A924="",TRIM(B924)=""),"",IF(OR(ISNUMBER(FIND("|"&amp;F924&amp;"|",Data_HSK4!G918)),AND(F924=G924,ISNUMBER(FIND("|"&amp;G924&amp;"|",Data_HSK4!H918)))),"✅","❌"))</f>
        <v/>
      </c>
      <c r="D924" s="17" t="str">
        <f>IF(OR(A924="",$D$5&lt;&gt;"Có"),"",Data_HSK4!B918&amp;"  ("&amp;Data_HSK4!C918&amp;")")</f>
        <v/>
      </c>
      <c r="F924" s="1" t="str">
        <f t="shared" si="6"/>
        <v/>
      </c>
      <c r="G924" s="1" t="str">
        <f t="shared" si="7"/>
        <v/>
      </c>
    </row>
    <row r="925" spans="1:7" ht="15.75" customHeight="1">
      <c r="A925" s="14" t="str">
        <f>IF(Data_HSK4!E919="","",Data_HSK4!E919)</f>
        <v>đại hội thể thao</v>
      </c>
      <c r="B925" s="15"/>
      <c r="C925" s="16" t="str">
        <f>IF(OR(A925="",TRIM(B925)=""),"",IF(OR(ISNUMBER(FIND("|"&amp;F925&amp;"|",Data_HSK4!G919)),AND(F925=G925,ISNUMBER(FIND("|"&amp;G925&amp;"|",Data_HSK4!H919)))),"✅","❌"))</f>
        <v/>
      </c>
      <c r="D925" s="17" t="str">
        <f>IF(OR(A925="",$D$5&lt;&gt;"Có"),"",Data_HSK4!B919&amp;"  ("&amp;Data_HSK4!C919&amp;")")</f>
        <v/>
      </c>
      <c r="F925" s="1" t="str">
        <f t="shared" si="6"/>
        <v/>
      </c>
      <c r="G925" s="1" t="str">
        <f t="shared" si="7"/>
        <v/>
      </c>
    </row>
    <row r="926" spans="1:7" ht="15.75" customHeight="1">
      <c r="A926" s="14" t="str">
        <f>IF(Data_HSK4!E920="","",Data_HSK4!E920)</f>
        <v>vận động viên</v>
      </c>
      <c r="B926" s="15"/>
      <c r="C926" s="16" t="str">
        <f>IF(OR(A926="",TRIM(B926)=""),"",IF(OR(ISNUMBER(FIND("|"&amp;F926&amp;"|",Data_HSK4!G920)),AND(F926=G926,ISNUMBER(FIND("|"&amp;G926&amp;"|",Data_HSK4!H920)))),"✅","❌"))</f>
        <v/>
      </c>
      <c r="D926" s="17" t="str">
        <f>IF(OR(A926="",$D$5&lt;&gt;"Có"),"",Data_HSK4!B920&amp;"  ("&amp;Data_HSK4!C920&amp;")")</f>
        <v/>
      </c>
      <c r="F926" s="1" t="str">
        <f t="shared" si="6"/>
        <v/>
      </c>
      <c r="G926" s="1" t="str">
        <f t="shared" si="7"/>
        <v/>
      </c>
    </row>
    <row r="927" spans="1:7" ht="15.75" customHeight="1">
      <c r="A927" s="14" t="str">
        <f>IF(Data_HSK4!E921="","",Data_HSK4!E921)</f>
        <v>vận may</v>
      </c>
      <c r="B927" s="15"/>
      <c r="C927" s="16" t="str">
        <f>IF(OR(A927="",TRIM(B927)=""),"",IF(OR(ISNUMBER(FIND("|"&amp;F927&amp;"|",Data_HSK4!G921)),AND(F927=G927,ISNUMBER(FIND("|"&amp;G927&amp;"|",Data_HSK4!H921)))),"✅","❌"))</f>
        <v/>
      </c>
      <c r="D927" s="17" t="str">
        <f>IF(OR(A927="",$D$5&lt;&gt;"Có"),"",Data_HSK4!B921&amp;"  ("&amp;Data_HSK4!C921&amp;")")</f>
        <v/>
      </c>
      <c r="F927" s="1" t="str">
        <f t="shared" si="6"/>
        <v/>
      </c>
      <c r="G927" s="1" t="str">
        <f t="shared" si="7"/>
        <v/>
      </c>
    </row>
    <row r="928" spans="1:7" ht="15.75" customHeight="1">
      <c r="A928" s="14" t="str">
        <f>IF(Data_HSK4!E922="","",Data_HSK4!E922)</f>
        <v>vận dụng</v>
      </c>
      <c r="B928" s="15"/>
      <c r="C928" s="16" t="str">
        <f>IF(OR(A928="",TRIM(B928)=""),"",IF(OR(ISNUMBER(FIND("|"&amp;F928&amp;"|",Data_HSK4!G922)),AND(F928=G928,ISNUMBER(FIND("|"&amp;G928&amp;"|",Data_HSK4!H922)))),"✅","❌"))</f>
        <v/>
      </c>
      <c r="D928" s="17" t="str">
        <f>IF(OR(A928="",$D$5&lt;&gt;"Có"),"",Data_HSK4!B922&amp;"  ("&amp;Data_HSK4!C922&amp;")")</f>
        <v/>
      </c>
      <c r="F928" s="1" t="str">
        <f t="shared" si="6"/>
        <v/>
      </c>
      <c r="G928" s="1" t="str">
        <f t="shared" si="7"/>
        <v/>
      </c>
    </row>
    <row r="929" spans="1:7" ht="15.75" customHeight="1">
      <c r="A929" s="14" t="str">
        <f>IF(Data_HSK4!E923="","",Data_HSK4!E923)</f>
        <v>nhiều lần</v>
      </c>
      <c r="B929" s="15"/>
      <c r="C929" s="16" t="str">
        <f>IF(OR(A929="",TRIM(B929)=""),"",IF(OR(ISNUMBER(FIND("|"&amp;F929&amp;"|",Data_HSK4!G923)),AND(F929=G929,ISNUMBER(FIND("|"&amp;G929&amp;"|",Data_HSK4!H923)))),"✅","❌"))</f>
        <v/>
      </c>
      <c r="D929" s="17" t="str">
        <f>IF(OR(A929="",$D$5&lt;&gt;"Có"),"",Data_HSK4!B923&amp;"  ("&amp;Data_HSK4!C923&amp;")")</f>
        <v/>
      </c>
      <c r="F929" s="1" t="str">
        <f t="shared" si="6"/>
        <v/>
      </c>
      <c r="G929" s="1" t="str">
        <f t="shared" si="7"/>
        <v/>
      </c>
    </row>
    <row r="930" spans="1:7" ht="15.75" customHeight="1">
      <c r="A930" s="14" t="str">
        <f>IF(Data_HSK4!E924="","",Data_HSK4!E924)</f>
        <v>quan tâm</v>
      </c>
      <c r="B930" s="15"/>
      <c r="C930" s="16" t="str">
        <f>IF(OR(A930="",TRIM(B930)=""),"",IF(OR(ISNUMBER(FIND("|"&amp;F930&amp;"|",Data_HSK4!G924)),AND(F930=G930,ISNUMBER(FIND("|"&amp;G930&amp;"|",Data_HSK4!H924)))),"✅","❌"))</f>
        <v/>
      </c>
      <c r="D930" s="17" t="str">
        <f>IF(OR(A930="",$D$5&lt;&gt;"Có"),"",Data_HSK4!B924&amp;"  ("&amp;Data_HSK4!C924&amp;")")</f>
        <v/>
      </c>
      <c r="F930" s="1" t="str">
        <f t="shared" si="6"/>
        <v/>
      </c>
      <c r="G930" s="1" t="str">
        <f t="shared" si="7"/>
        <v/>
      </c>
    </row>
    <row r="931" spans="1:7" ht="15.75" customHeight="1">
      <c r="A931" s="14" t="str">
        <f>IF(Data_HSK4!E925="","",Data_HSK4!E925)</f>
        <v>ở chỗ</v>
      </c>
      <c r="B931" s="15"/>
      <c r="C931" s="16" t="str">
        <f>IF(OR(A931="",TRIM(B931)=""),"",IF(OR(ISNUMBER(FIND("|"&amp;F931&amp;"|",Data_HSK4!G925)),AND(F931=G931,ISNUMBER(FIND("|"&amp;G931&amp;"|",Data_HSK4!H925)))),"✅","❌"))</f>
        <v/>
      </c>
      <c r="D931" s="17" t="str">
        <f>IF(OR(A931="",$D$5&lt;&gt;"Có"),"",Data_HSK4!B925&amp;"  ("&amp;Data_HSK4!C925&amp;")")</f>
        <v/>
      </c>
      <c r="F931" s="1" t="str">
        <f t="shared" si="6"/>
        <v/>
      </c>
      <c r="G931" s="1" t="str">
        <f t="shared" si="7"/>
        <v/>
      </c>
    </row>
    <row r="932" spans="1:7" ht="15.75" customHeight="1">
      <c r="A932" s="14" t="str">
        <f>IF(Data_HSK4!E926="","",Data_HSK4!E926)</f>
        <v>tán thành</v>
      </c>
      <c r="B932" s="15"/>
      <c r="C932" s="16" t="str">
        <f>IF(OR(A932="",TRIM(B932)=""),"",IF(OR(ISNUMBER(FIND("|"&amp;F932&amp;"|",Data_HSK4!G926)),AND(F932=G932,ISNUMBER(FIND("|"&amp;G932&amp;"|",Data_HSK4!H926)))),"✅","❌"))</f>
        <v/>
      </c>
      <c r="D932" s="17" t="str">
        <f>IF(OR(A932="",$D$5&lt;&gt;"Có"),"",Data_HSK4!B926&amp;"  ("&amp;Data_HSK4!C926&amp;")")</f>
        <v/>
      </c>
      <c r="F932" s="1" t="str">
        <f t="shared" si="6"/>
        <v/>
      </c>
      <c r="G932" s="1" t="str">
        <f t="shared" si="7"/>
        <v/>
      </c>
    </row>
    <row r="933" spans="1:7" ht="15.75" customHeight="1">
      <c r="A933" s="14" t="str">
        <f>IF(Data_HSK4!E927="","",Data_HSK4!E927)</f>
        <v>tán thưởng</v>
      </c>
      <c r="B933" s="15"/>
      <c r="C933" s="16" t="str">
        <f>IF(OR(A933="",TRIM(B933)=""),"",IF(OR(ISNUMBER(FIND("|"&amp;F933&amp;"|",Data_HSK4!G927)),AND(F933=G933,ISNUMBER(FIND("|"&amp;G933&amp;"|",Data_HSK4!H927)))),"✅","❌"))</f>
        <v/>
      </c>
      <c r="D933" s="17" t="str">
        <f>IF(OR(A933="",$D$5&lt;&gt;"Có"),"",Data_HSK4!B927&amp;"  ("&amp;Data_HSK4!C927&amp;")")</f>
        <v/>
      </c>
      <c r="F933" s="1" t="str">
        <f t="shared" si="6"/>
        <v/>
      </c>
      <c r="G933" s="1" t="str">
        <f t="shared" si="7"/>
        <v/>
      </c>
    </row>
    <row r="934" spans="1:7" ht="15.75" customHeight="1">
      <c r="A934" s="14" t="str">
        <f>IF(Data_HSK4!E928="","",Data_HSK4!E928)</f>
        <v>tài trợ</v>
      </c>
      <c r="B934" s="15"/>
      <c r="C934" s="16" t="str">
        <f>IF(OR(A934="",TRIM(B934)=""),"",IF(OR(ISNUMBER(FIND("|"&amp;F934&amp;"|",Data_HSK4!G928)),AND(F934=G934,ISNUMBER(FIND("|"&amp;G934&amp;"|",Data_HSK4!H928)))),"✅","❌"))</f>
        <v/>
      </c>
      <c r="D934" s="17" t="str">
        <f>IF(OR(A934="",$D$5&lt;&gt;"Có"),"",Data_HSK4!B928&amp;"  ("&amp;Data_HSK4!C928&amp;")")</f>
        <v/>
      </c>
      <c r="F934" s="1" t="str">
        <f t="shared" si="6"/>
        <v/>
      </c>
      <c r="G934" s="1" t="str">
        <f t="shared" si="7"/>
        <v/>
      </c>
    </row>
    <row r="935" spans="1:7" ht="15.75" customHeight="1">
      <c r="A935" s="14" t="str">
        <f>IF(Data_HSK4!E929="","",Data_HSK4!E929)</f>
        <v>tạo hình</v>
      </c>
      <c r="B935" s="15"/>
      <c r="C935" s="16" t="str">
        <f>IF(OR(A935="",TRIM(B935)=""),"",IF(OR(ISNUMBER(FIND("|"&amp;F935&amp;"|",Data_HSK4!G929)),AND(F935=G935,ISNUMBER(FIND("|"&amp;G935&amp;"|",Data_HSK4!H929)))),"✅","❌"))</f>
        <v/>
      </c>
      <c r="D935" s="17" t="str">
        <f>IF(OR(A935="",$D$5&lt;&gt;"Có"),"",Data_HSK4!B929&amp;"  ("&amp;Data_HSK4!C929&amp;")")</f>
        <v/>
      </c>
      <c r="F935" s="1" t="str">
        <f t="shared" si="6"/>
        <v/>
      </c>
      <c r="G935" s="1" t="str">
        <f t="shared" si="7"/>
        <v/>
      </c>
    </row>
    <row r="936" spans="1:7" ht="15.75" customHeight="1">
      <c r="A936" s="14" t="str">
        <f>IF(Data_HSK4!E930="","",Data_HSK4!E930)</f>
        <v>chiến đấu</v>
      </c>
      <c r="B936" s="15"/>
      <c r="C936" s="16" t="str">
        <f>IF(OR(A936="",TRIM(B936)=""),"",IF(OR(ISNUMBER(FIND("|"&amp;F936&amp;"|",Data_HSK4!G930)),AND(F936=G936,ISNUMBER(FIND("|"&amp;G936&amp;"|",Data_HSK4!H930)))),"✅","❌"))</f>
        <v/>
      </c>
      <c r="D936" s="17" t="str">
        <f>IF(OR(A936="",$D$5&lt;&gt;"Có"),"",Data_HSK4!B930&amp;"  ("&amp;Data_HSK4!C930&amp;")")</f>
        <v/>
      </c>
      <c r="F936" s="1" t="str">
        <f t="shared" si="6"/>
        <v/>
      </c>
      <c r="G936" s="1" t="str">
        <f t="shared" si="7"/>
        <v/>
      </c>
    </row>
    <row r="937" spans="1:7" ht="15.75" customHeight="1">
      <c r="A937" s="14" t="str">
        <f>IF(Data_HSK4!E931="","",Data_HSK4!E931)</f>
        <v>chiến thắng</v>
      </c>
      <c r="B937" s="15"/>
      <c r="C937" s="16" t="str">
        <f>IF(OR(A937="",TRIM(B937)=""),"",IF(OR(ISNUMBER(FIND("|"&amp;F937&amp;"|",Data_HSK4!G931)),AND(F937=G937,ISNUMBER(FIND("|"&amp;G937&amp;"|",Data_HSK4!H931)))),"✅","❌"))</f>
        <v/>
      </c>
      <c r="D937" s="17" t="str">
        <f>IF(OR(A937="",$D$5&lt;&gt;"Có"),"",Data_HSK4!B931&amp;"  ("&amp;Data_HSK4!C931&amp;")")</f>
        <v/>
      </c>
      <c r="F937" s="1" t="str">
        <f t="shared" si="6"/>
        <v/>
      </c>
      <c r="G937" s="1" t="str">
        <f t="shared" si="7"/>
        <v/>
      </c>
    </row>
    <row r="938" spans="1:7" ht="15.75" customHeight="1">
      <c r="A938" s="14" t="str">
        <f>IF(Data_HSK4!E932="","",Data_HSK4!E932)</f>
        <v>chiến sĩ</v>
      </c>
      <c r="B938" s="15"/>
      <c r="C938" s="16" t="str">
        <f>IF(OR(A938="",TRIM(B938)=""),"",IF(OR(ISNUMBER(FIND("|"&amp;F938&amp;"|",Data_HSK4!G932)),AND(F938=G938,ISNUMBER(FIND("|"&amp;G938&amp;"|",Data_HSK4!H932)))),"✅","❌"))</f>
        <v/>
      </c>
      <c r="D938" s="17" t="str">
        <f>IF(OR(A938="",$D$5&lt;&gt;"Có"),"",Data_HSK4!B932&amp;"  ("&amp;Data_HSK4!C932&amp;")")</f>
        <v/>
      </c>
      <c r="F938" s="1" t="str">
        <f t="shared" si="6"/>
        <v/>
      </c>
      <c r="G938" s="1" t="str">
        <f t="shared" si="7"/>
        <v/>
      </c>
    </row>
    <row r="939" spans="1:7" ht="15.75" customHeight="1">
      <c r="A939" s="14" t="str">
        <f>IF(Data_HSK4!E933="","",Data_HSK4!E933)</f>
        <v>chiến tranh</v>
      </c>
      <c r="B939" s="15"/>
      <c r="C939" s="16" t="str">
        <f>IF(OR(A939="",TRIM(B939)=""),"",IF(OR(ISNUMBER(FIND("|"&amp;F939&amp;"|",Data_HSK4!G933)),AND(F939=G939,ISNUMBER(FIND("|"&amp;G939&amp;"|",Data_HSK4!H933)))),"✅","❌"))</f>
        <v/>
      </c>
      <c r="D939" s="17" t="str">
        <f>IF(OR(A939="",$D$5&lt;&gt;"Có"),"",Data_HSK4!B933&amp;"  ("&amp;Data_HSK4!C933&amp;")")</f>
        <v/>
      </c>
      <c r="F939" s="1" t="str">
        <f t="shared" si="6"/>
        <v/>
      </c>
      <c r="G939" s="1" t="str">
        <f t="shared" si="7"/>
        <v/>
      </c>
    </row>
    <row r="940" spans="1:7" ht="15.75" customHeight="1">
      <c r="A940" s="14" t="str">
        <f>IF(Data_HSK4!E934="","",Data_HSK4!E934)</f>
        <v>chồng</v>
      </c>
      <c r="B940" s="15"/>
      <c r="C940" s="16" t="str">
        <f>IF(OR(A940="",TRIM(B940)=""),"",IF(OR(ISNUMBER(FIND("|"&amp;F940&amp;"|",Data_HSK4!G934)),AND(F940=G940,ISNUMBER(FIND("|"&amp;G940&amp;"|",Data_HSK4!H934)))),"✅","❌"))</f>
        <v/>
      </c>
      <c r="D940" s="17" t="str">
        <f>IF(OR(A940="",$D$5&lt;&gt;"Có"),"",Data_HSK4!B934&amp;"  ("&amp;Data_HSK4!C934&amp;")")</f>
        <v/>
      </c>
      <c r="F940" s="1" t="str">
        <f t="shared" si="6"/>
        <v/>
      </c>
      <c r="G940" s="1" t="str">
        <f t="shared" si="7"/>
        <v/>
      </c>
    </row>
    <row r="941" spans="1:7" ht="15.75" customHeight="1">
      <c r="A941" s="14" t="str">
        <f>IF(Data_HSK4!E935="","",Data_HSK4!E935)</f>
        <v>chào hỏi</v>
      </c>
      <c r="B941" s="15"/>
      <c r="C941" s="16" t="str">
        <f>IF(OR(A941="",TRIM(B941)=""),"",IF(OR(ISNUMBER(FIND("|"&amp;F941&amp;"|",Data_HSK4!G935)),AND(F941=G941,ISNUMBER(FIND("|"&amp;G941&amp;"|",Data_HSK4!H935)))),"✅","❌"))</f>
        <v/>
      </c>
      <c r="D941" s="17" t="str">
        <f>IF(OR(A941="",$D$5&lt;&gt;"Có"),"",Data_HSK4!B935&amp;"  ("&amp;Data_HSK4!C935&amp;")")</f>
        <v/>
      </c>
      <c r="F941" s="1" t="str">
        <f t="shared" si="6"/>
        <v/>
      </c>
      <c r="G941" s="1" t="str">
        <f t="shared" si="7"/>
        <v/>
      </c>
    </row>
    <row r="942" spans="1:7" ht="15.75" customHeight="1">
      <c r="A942" s="14" t="str">
        <f>IF(Data_HSK4!E936="","",Data_HSK4!E936)</f>
        <v>đang (trợ từ động thái)</v>
      </c>
      <c r="B942" s="15"/>
      <c r="C942" s="16" t="str">
        <f>IF(OR(A942="",TRIM(B942)=""),"",IF(OR(ISNUMBER(FIND("|"&amp;F942&amp;"|",Data_HSK4!G936)),AND(F942=G942,ISNUMBER(FIND("|"&amp;G942&amp;"|",Data_HSK4!H936)))),"✅","❌"))</f>
        <v/>
      </c>
      <c r="D942" s="17" t="str">
        <f>IF(OR(A942="",$D$5&lt;&gt;"Có"),"",Data_HSK4!B936&amp;"  ("&amp;Data_HSK4!C936&amp;")")</f>
        <v/>
      </c>
      <c r="F942" s="1" t="str">
        <f t="shared" si="6"/>
        <v/>
      </c>
      <c r="G942" s="1" t="str">
        <f t="shared" si="7"/>
        <v/>
      </c>
    </row>
    <row r="943" spans="1:7" ht="15.75" customHeight="1">
      <c r="A943" s="14" t="str">
        <f>IF(Data_HSK4!E937="","",Data_HSK4!E937)</f>
        <v>bốc cháy</v>
      </c>
      <c r="B943" s="15"/>
      <c r="C943" s="16" t="str">
        <f>IF(OR(A943="",TRIM(B943)=""),"",IF(OR(ISNUMBER(FIND("|"&amp;F943&amp;"|",Data_HSK4!G937)),AND(F943=G943,ISNUMBER(FIND("|"&amp;G943&amp;"|",Data_HSK4!H937)))),"✅","❌"))</f>
        <v/>
      </c>
      <c r="D943" s="17" t="str">
        <f>IF(OR(A943="",$D$5&lt;&gt;"Có"),"",Data_HSK4!B937&amp;"  ("&amp;Data_HSK4!C937&amp;")")</f>
        <v/>
      </c>
      <c r="F943" s="1" t="str">
        <f t="shared" si="6"/>
        <v/>
      </c>
      <c r="G943" s="1" t="str">
        <f t="shared" si="7"/>
        <v/>
      </c>
    </row>
    <row r="944" spans="1:7" ht="15.75" customHeight="1">
      <c r="A944" s="14" t="str">
        <f>IF(Data_HSK4!E938="","",Data_HSK4!E938)</f>
        <v>sốt ruột</v>
      </c>
      <c r="B944" s="15"/>
      <c r="C944" s="16" t="str">
        <f>IF(OR(A944="",TRIM(B944)=""),"",IF(OR(ISNUMBER(FIND("|"&amp;F944&amp;"|",Data_HSK4!G938)),AND(F944=G944,ISNUMBER(FIND("|"&amp;G944&amp;"|",Data_HSK4!H938)))),"✅","❌"))</f>
        <v/>
      </c>
      <c r="D944" s="17" t="str">
        <f>IF(OR(A944="",$D$5&lt;&gt;"Có"),"",Data_HSK4!B938&amp;"  ("&amp;Data_HSK4!C938&amp;")")</f>
        <v/>
      </c>
      <c r="F944" s="1" t="str">
        <f t="shared" si="6"/>
        <v/>
      </c>
      <c r="G944" s="1" t="str">
        <f t="shared" si="7"/>
        <v/>
      </c>
    </row>
    <row r="945" spans="1:7" ht="15.75" customHeight="1">
      <c r="A945" s="14" t="str">
        <f>IF(Data_HSK4!E939="","",Data_HSK4!E939)</f>
        <v>triệu tập</v>
      </c>
      <c r="B945" s="15"/>
      <c r="C945" s="16" t="str">
        <f>IF(OR(A945="",TRIM(B945)=""),"",IF(OR(ISNUMBER(FIND("|"&amp;F945&amp;"|",Data_HSK4!G939)),AND(F945=G945,ISNUMBER(FIND("|"&amp;G945&amp;"|",Data_HSK4!H939)))),"✅","❌"))</f>
        <v/>
      </c>
      <c r="D945" s="17" t="str">
        <f>IF(OR(A945="",$D$5&lt;&gt;"Có"),"",Data_HSK4!B939&amp;"  ("&amp;Data_HSK4!C939&amp;")")</f>
        <v/>
      </c>
      <c r="F945" s="1" t="str">
        <f t="shared" si="6"/>
        <v/>
      </c>
      <c r="G945" s="1" t="str">
        <f t="shared" si="7"/>
        <v/>
      </c>
    </row>
    <row r="946" spans="1:7" ht="15.75" customHeight="1">
      <c r="A946" s="14" t="str">
        <f>IF(Data_HSK4!E940="","",Data_HSK4!E940)</f>
        <v>gãy, bẻ</v>
      </c>
      <c r="B946" s="15"/>
      <c r="C946" s="16" t="str">
        <f>IF(OR(A946="",TRIM(B946)=""),"",IF(OR(ISNUMBER(FIND("|"&amp;F946&amp;"|",Data_HSK4!G940)),AND(F946=G946,ISNUMBER(FIND("|"&amp;G946&amp;"|",Data_HSK4!H940)))),"✅","❌"))</f>
        <v/>
      </c>
      <c r="D946" s="17" t="str">
        <f>IF(OR(A946="",$D$5&lt;&gt;"Có"),"",Data_HSK4!B940&amp;"  ("&amp;Data_HSK4!C940&amp;")")</f>
        <v/>
      </c>
      <c r="F946" s="1" t="str">
        <f t="shared" si="6"/>
        <v/>
      </c>
      <c r="G946" s="1" t="str">
        <f t="shared" si="7"/>
        <v/>
      </c>
    </row>
    <row r="947" spans="1:7" ht="15.75" customHeight="1">
      <c r="A947" s="14" t="str">
        <f>IF(Data_HSK4!E941="","",Data_HSK4!E941)</f>
        <v>kim</v>
      </c>
      <c r="B947" s="15"/>
      <c r="C947" s="16" t="str">
        <f>IF(OR(A947="",TRIM(B947)=""),"",IF(OR(ISNUMBER(FIND("|"&amp;F947&amp;"|",Data_HSK4!G941)),AND(F947=G947,ISNUMBER(FIND("|"&amp;G947&amp;"|",Data_HSK4!H941)))),"✅","❌"))</f>
        <v/>
      </c>
      <c r="D947" s="17" t="str">
        <f>IF(OR(A947="",$D$5&lt;&gt;"Có"),"",Data_HSK4!B941&amp;"  ("&amp;Data_HSK4!C941&amp;")")</f>
        <v/>
      </c>
      <c r="F947" s="1" t="str">
        <f t="shared" si="6"/>
        <v/>
      </c>
      <c r="G947" s="1" t="str">
        <f t="shared" si="7"/>
        <v/>
      </c>
    </row>
    <row r="948" spans="1:7" ht="15.75" customHeight="1">
      <c r="A948" s="14" t="str">
        <f>IF(Data_HSK4!E942="","",Data_HSK4!E942)</f>
        <v>nhằm vào</v>
      </c>
      <c r="B948" s="15"/>
      <c r="C948" s="16" t="str">
        <f>IF(OR(A948="",TRIM(B948)=""),"",IF(OR(ISNUMBER(FIND("|"&amp;F948&amp;"|",Data_HSK4!G942)),AND(F948=G948,ISNUMBER(FIND("|"&amp;G948&amp;"|",Data_HSK4!H942)))),"✅","❌"))</f>
        <v/>
      </c>
      <c r="D948" s="17" t="str">
        <f>IF(OR(A948="",$D$5&lt;&gt;"Có"),"",Data_HSK4!B942&amp;"  ("&amp;Data_HSK4!C942&amp;")")</f>
        <v/>
      </c>
      <c r="F948" s="1" t="str">
        <f t="shared" si="6"/>
        <v/>
      </c>
      <c r="G948" s="1" t="str">
        <f t="shared" si="7"/>
        <v/>
      </c>
    </row>
    <row r="949" spans="1:7" ht="15.75" customHeight="1">
      <c r="A949" s="14" t="str">
        <f>IF(Data_HSK4!E943="","",Data_HSK4!E943)</f>
        <v>mặt trận</v>
      </c>
      <c r="B949" s="15"/>
      <c r="C949" s="16" t="str">
        <f>IF(OR(A949="",TRIM(B949)=""),"",IF(OR(ISNUMBER(FIND("|"&amp;F949&amp;"|",Data_HSK4!G943)),AND(F949=G949,ISNUMBER(FIND("|"&amp;G949&amp;"|",Data_HSK4!H943)))),"✅","❌"))</f>
        <v/>
      </c>
      <c r="D949" s="17" t="str">
        <f>IF(OR(A949="",$D$5&lt;&gt;"Có"),"",Data_HSK4!B943&amp;"  ("&amp;Data_HSK4!C943&amp;")")</f>
        <v/>
      </c>
      <c r="F949" s="1" t="str">
        <f t="shared" si="6"/>
        <v/>
      </c>
      <c r="G949" s="1" t="str">
        <f t="shared" si="7"/>
        <v/>
      </c>
    </row>
    <row r="950" spans="1:7" ht="15.75" customHeight="1">
      <c r="A950" s="14" t="str">
        <f>IF(Data_HSK4!E944="","",Data_HSK4!E944)</f>
        <v>tranh luận</v>
      </c>
      <c r="B950" s="15"/>
      <c r="C950" s="16" t="str">
        <f>IF(OR(A950="",TRIM(B950)=""),"",IF(OR(ISNUMBER(FIND("|"&amp;F950&amp;"|",Data_HSK4!G944)),AND(F950=G950,ISNUMBER(FIND("|"&amp;G950&amp;"|",Data_HSK4!H944)))),"✅","❌"))</f>
        <v/>
      </c>
      <c r="D950" s="17" t="str">
        <f>IF(OR(A950="",$D$5&lt;&gt;"Có"),"",Data_HSK4!B944&amp;"  ("&amp;Data_HSK4!C944&amp;")")</f>
        <v/>
      </c>
      <c r="F950" s="1" t="str">
        <f t="shared" si="6"/>
        <v/>
      </c>
      <c r="G950" s="1" t="str">
        <f t="shared" si="7"/>
        <v/>
      </c>
    </row>
    <row r="951" spans="1:7" ht="15.75" customHeight="1">
      <c r="A951" s="14" t="str">
        <f>IF(Data_HSK4!E945="","",Data_HSK4!E945)</f>
        <v>chinh phục</v>
      </c>
      <c r="B951" s="15"/>
      <c r="C951" s="16" t="str">
        <f>IF(OR(A951="",TRIM(B951)=""),"",IF(OR(ISNUMBER(FIND("|"&amp;F951&amp;"|",Data_HSK4!G945)),AND(F951=G951,ISNUMBER(FIND("|"&amp;G951&amp;"|",Data_HSK4!H945)))),"✅","❌"))</f>
        <v/>
      </c>
      <c r="D951" s="17" t="str">
        <f>IF(OR(A951="",$D$5&lt;&gt;"Có"),"",Data_HSK4!B945&amp;"  ("&amp;Data_HSK4!C945&amp;")")</f>
        <v/>
      </c>
      <c r="F951" s="1" t="str">
        <f t="shared" si="6"/>
        <v/>
      </c>
      <c r="G951" s="1" t="str">
        <f t="shared" si="7"/>
        <v/>
      </c>
    </row>
    <row r="952" spans="1:7" ht="15.75" customHeight="1">
      <c r="A952" s="14" t="str">
        <f>IF(Data_HSK4!E946="","",Data_HSK4!E946)</f>
        <v>xin ý kiến</v>
      </c>
      <c r="B952" s="15"/>
      <c r="C952" s="16" t="str">
        <f>IF(OR(A952="",TRIM(B952)=""),"",IF(OR(ISNUMBER(FIND("|"&amp;F952&amp;"|",Data_HSK4!G946)),AND(F952=G952,ISNUMBER(FIND("|"&amp;G952&amp;"|",Data_HSK4!H946)))),"✅","❌"))</f>
        <v/>
      </c>
      <c r="D952" s="17" t="str">
        <f>IF(OR(A952="",$D$5&lt;&gt;"Có"),"",Data_HSK4!B946&amp;"  ("&amp;Data_HSK4!C946&amp;")")</f>
        <v/>
      </c>
      <c r="F952" s="1" t="str">
        <f t="shared" si="6"/>
        <v/>
      </c>
      <c r="G952" s="1" t="str">
        <f t="shared" si="7"/>
        <v/>
      </c>
    </row>
    <row r="953" spans="1:7" ht="15.75" customHeight="1">
      <c r="A953" s="14" t="str">
        <f>IF(Data_HSK4!E947="","",Data_HSK4!E947)</f>
        <v>chính phủ</v>
      </c>
      <c r="B953" s="15"/>
      <c r="C953" s="16" t="str">
        <f>IF(OR(A953="",TRIM(B953)=""),"",IF(OR(ISNUMBER(FIND("|"&amp;F953&amp;"|",Data_HSK4!G947)),AND(F953=G953,ISNUMBER(FIND("|"&amp;G953&amp;"|",Data_HSK4!H947)))),"✅","❌"))</f>
        <v/>
      </c>
      <c r="D953" s="17" t="str">
        <f>IF(OR(A953="",$D$5&lt;&gt;"Có"),"",Data_HSK4!B947&amp;"  ("&amp;Data_HSK4!C947&amp;")")</f>
        <v/>
      </c>
      <c r="F953" s="1" t="str">
        <f t="shared" si="6"/>
        <v/>
      </c>
      <c r="G953" s="1" t="str">
        <f t="shared" si="7"/>
        <v/>
      </c>
    </row>
    <row r="954" spans="1:7" ht="15.75" customHeight="1">
      <c r="A954" s="14" t="str">
        <f>IF(Data_HSK4!E948="","",Data_HSK4!E948)</f>
        <v>chính trị</v>
      </c>
      <c r="B954" s="15"/>
      <c r="C954" s="16" t="str">
        <f>IF(OR(A954="",TRIM(B954)=""),"",IF(OR(ISNUMBER(FIND("|"&amp;F954&amp;"|",Data_HSK4!G948)),AND(F954=G954,ISNUMBER(FIND("|"&amp;G954&amp;"|",Data_HSK4!H948)))),"✅","❌"))</f>
        <v/>
      </c>
      <c r="D954" s="17" t="str">
        <f>IF(OR(A954="",$D$5&lt;&gt;"Có"),"",Data_HSK4!B948&amp;"  ("&amp;Data_HSK4!C948&amp;")")</f>
        <v/>
      </c>
      <c r="F954" s="1" t="str">
        <f t="shared" si="6"/>
        <v/>
      </c>
      <c r="G954" s="1" t="str">
        <f t="shared" si="7"/>
        <v/>
      </c>
    </row>
    <row r="955" spans="1:7" ht="15.75" customHeight="1">
      <c r="A955" s="14" t="str">
        <f>IF(Data_HSK4!E949="","",Data_HSK4!E949)</f>
        <v>sau đó</v>
      </c>
      <c r="B955" s="15"/>
      <c r="C955" s="16" t="str">
        <f>IF(OR(A955="",TRIM(B955)=""),"",IF(OR(ISNUMBER(FIND("|"&amp;F955&amp;"|",Data_HSK4!G949)),AND(F955=G955,ISNUMBER(FIND("|"&amp;G955&amp;"|",Data_HSK4!H949)))),"✅","❌"))</f>
        <v/>
      </c>
      <c r="D955" s="17" t="str">
        <f>IF(OR(A955="",$D$5&lt;&gt;"Có"),"",Data_HSK4!B949&amp;"  ("&amp;Data_HSK4!C949&amp;")")</f>
        <v/>
      </c>
      <c r="F955" s="1" t="str">
        <f t="shared" si="6"/>
        <v/>
      </c>
      <c r="G955" s="1" t="str">
        <f t="shared" si="7"/>
        <v/>
      </c>
    </row>
    <row r="956" spans="1:7" ht="15.75" customHeight="1">
      <c r="A956" s="14" t="str">
        <f>IF(Data_HSK4!E950="","",Data_HSK4!E950)</f>
        <v>giữa</v>
      </c>
      <c r="B956" s="15"/>
      <c r="C956" s="16" t="str">
        <f>IF(OR(A956="",TRIM(B956)=""),"",IF(OR(ISNUMBER(FIND("|"&amp;F956&amp;"|",Data_HSK4!G950)),AND(F956=G956,ISNUMBER(FIND("|"&amp;G956&amp;"|",Data_HSK4!H950)))),"✅","❌"))</f>
        <v/>
      </c>
      <c r="D956" s="17" t="str">
        <f>IF(OR(A956="",$D$5&lt;&gt;"Có"),"",Data_HSK4!B950&amp;"  ("&amp;Data_HSK4!C950&amp;")")</f>
        <v/>
      </c>
      <c r="F956" s="1" t="str">
        <f t="shared" si="6"/>
        <v/>
      </c>
      <c r="G956" s="1" t="str">
        <f t="shared" si="7"/>
        <v/>
      </c>
    </row>
    <row r="957" spans="1:7" ht="15.75" customHeight="1">
      <c r="A957" s="14" t="str">
        <f>IF(Data_HSK4!E951="","",Data_HSK4!E951)</f>
        <v>trước đó</v>
      </c>
      <c r="B957" s="15"/>
      <c r="C957" s="16" t="str">
        <f>IF(OR(A957="",TRIM(B957)=""),"",IF(OR(ISNUMBER(FIND("|"&amp;F957&amp;"|",Data_HSK4!G951)),AND(F957=G957,ISNUMBER(FIND("|"&amp;G957&amp;"|",Data_HSK4!H951)))),"✅","❌"))</f>
        <v/>
      </c>
      <c r="D957" s="17" t="str">
        <f>IF(OR(A957="",$D$5&lt;&gt;"Có"),"",Data_HSK4!B951&amp;"  ("&amp;Data_HSK4!C951&amp;")")</f>
        <v/>
      </c>
      <c r="F957" s="1" t="str">
        <f t="shared" si="6"/>
        <v/>
      </c>
      <c r="G957" s="1" t="str">
        <f t="shared" si="7"/>
        <v/>
      </c>
    </row>
    <row r="958" spans="1:7" ht="15.75" customHeight="1">
      <c r="A958" s="14" t="str">
        <f>IF(Data_HSK4!E952="","",Data_HSK4!E952)</f>
        <v>một trong</v>
      </c>
      <c r="B958" s="15"/>
      <c r="C958" s="16" t="str">
        <f>IF(OR(A958="",TRIM(B958)=""),"",IF(OR(ISNUMBER(FIND("|"&amp;F958&amp;"|",Data_HSK4!G952)),AND(F958=G958,ISNUMBER(FIND("|"&amp;G958&amp;"|",Data_HSK4!H952)))),"✅","❌"))</f>
        <v/>
      </c>
      <c r="D958" s="17" t="str">
        <f>IF(OR(A958="",$D$5&lt;&gt;"Có"),"",Data_HSK4!B952&amp;"  ("&amp;Data_HSK4!C952&amp;")")</f>
        <v/>
      </c>
      <c r="F958" s="1" t="str">
        <f t="shared" si="6"/>
        <v/>
      </c>
      <c r="G958" s="1" t="str">
        <f t="shared" si="7"/>
        <v/>
      </c>
    </row>
    <row r="959" spans="1:7" ht="15.75" customHeight="1">
      <c r="A959" s="14" t="str">
        <f>IF(Data_HSK4!E953="","",Data_HSK4!E953)</f>
        <v>hỗ trợ / chống đỡ (động từ)</v>
      </c>
      <c r="B959" s="15"/>
      <c r="C959" s="16" t="str">
        <f>IF(OR(A959="",TRIM(B959)=""),"",IF(OR(ISNUMBER(FIND("|"&amp;F959&amp;"|",Data_HSK4!G953)),AND(F959=G959,ISNUMBER(FIND("|"&amp;G959&amp;"|",Data_HSK4!H953)))),"✅","❌"))</f>
        <v/>
      </c>
      <c r="D959" s="17" t="str">
        <f>IF(OR(A959="",$D$5&lt;&gt;"Có"),"",Data_HSK4!B953&amp;"  ("&amp;Data_HSK4!C953&amp;")")</f>
        <v/>
      </c>
      <c r="F959" s="1" t="str">
        <f t="shared" si="6"/>
        <v/>
      </c>
      <c r="G959" s="1" t="str">
        <f t="shared" si="7"/>
        <v/>
      </c>
    </row>
    <row r="960" spans="1:7" ht="15.75" customHeight="1">
      <c r="A960" s="14" t="str">
        <f>IF(Data_HSK4!E954="","",Data_HSK4!E954)</f>
        <v>thực vật</v>
      </c>
      <c r="B960" s="15"/>
      <c r="C960" s="16" t="str">
        <f>IF(OR(A960="",TRIM(B960)=""),"",IF(OR(ISNUMBER(FIND("|"&amp;F960&amp;"|",Data_HSK4!G954)),AND(F960=G960,ISNUMBER(FIND("|"&amp;G960&amp;"|",Data_HSK4!H954)))),"✅","❌"))</f>
        <v/>
      </c>
      <c r="D960" s="17" t="str">
        <f>IF(OR(A960="",$D$5&lt;&gt;"Có"),"",Data_HSK4!B954&amp;"  ("&amp;Data_HSK4!C954&amp;")")</f>
        <v/>
      </c>
      <c r="F960" s="1" t="str">
        <f t="shared" si="6"/>
        <v/>
      </c>
      <c r="G960" s="1" t="str">
        <f t="shared" si="7"/>
        <v/>
      </c>
    </row>
    <row r="961" spans="1:7" ht="15.75" customHeight="1">
      <c r="A961" s="14" t="str">
        <f>IF(Data_HSK4!E955="","",Data_HSK4!E955)</f>
        <v>chỉ huy</v>
      </c>
      <c r="B961" s="15"/>
      <c r="C961" s="16" t="str">
        <f>IF(OR(A961="",TRIM(B961)=""),"",IF(OR(ISNUMBER(FIND("|"&amp;F961&amp;"|",Data_HSK4!G955)),AND(F961=G961,ISNUMBER(FIND("|"&amp;G961&amp;"|",Data_HSK4!H955)))),"✅","❌"))</f>
        <v/>
      </c>
      <c r="D961" s="17" t="str">
        <f>IF(OR(A961="",$D$5&lt;&gt;"Có"),"",Data_HSK4!B955&amp;"  ("&amp;Data_HSK4!C955&amp;")")</f>
        <v/>
      </c>
      <c r="F961" s="1" t="str">
        <f t="shared" si="6"/>
        <v/>
      </c>
      <c r="G961" s="1" t="str">
        <f t="shared" si="7"/>
        <v/>
      </c>
    </row>
    <row r="962" spans="1:7" ht="15.75" customHeight="1">
      <c r="A962" s="14" t="str">
        <f>IF(Data_HSK4!E956="","",Data_HSK4!E956)</f>
        <v>lập kế hoạch</v>
      </c>
      <c r="B962" s="15"/>
      <c r="C962" s="16" t="str">
        <f>IF(OR(A962="",TRIM(B962)=""),"",IF(OR(ISNUMBER(FIND("|"&amp;F962&amp;"|",Data_HSK4!G956)),AND(F962=G962,ISNUMBER(FIND("|"&amp;G962&amp;"|",Data_HSK4!H956)))),"✅","❌"))</f>
        <v/>
      </c>
      <c r="D962" s="17" t="str">
        <f>IF(OR(A962="",$D$5&lt;&gt;"Có"),"",Data_HSK4!B956&amp;"  ("&amp;Data_HSK4!C956&amp;")")</f>
        <v/>
      </c>
      <c r="F962" s="1" t="str">
        <f t="shared" si="6"/>
        <v/>
      </c>
      <c r="G962" s="1" t="str">
        <f t="shared" si="7"/>
        <v/>
      </c>
    </row>
    <row r="963" spans="1:7" ht="15.75" customHeight="1">
      <c r="A963" s="14" t="str">
        <f>IF(Data_HSK4!E957="","",Data_HSK4!E957)</f>
        <v>chất lượng</v>
      </c>
      <c r="B963" s="15"/>
      <c r="C963" s="16" t="str">
        <f>IF(OR(A963="",TRIM(B963)=""),"",IF(OR(ISNUMBER(FIND("|"&amp;F963&amp;"|",Data_HSK4!G957)),AND(F963=G963,ISNUMBER(FIND("|"&amp;G963&amp;"|",Data_HSK4!H957)))),"✅","❌"))</f>
        <v/>
      </c>
      <c r="D963" s="17" t="str">
        <f>IF(OR(A963="",$D$5&lt;&gt;"Có"),"",Data_HSK4!B957&amp;"  ("&amp;Data_HSK4!C957&amp;")")</f>
        <v/>
      </c>
      <c r="F963" s="1" t="str">
        <f t="shared" si="6"/>
        <v/>
      </c>
      <c r="G963" s="1" t="str">
        <f t="shared" si="7"/>
        <v/>
      </c>
    </row>
    <row r="964" spans="1:7" ht="15.75" customHeight="1">
      <c r="A964" s="14" t="str">
        <f>IF(Data_HSK4!E958="","",Data_HSK4!E958)</f>
        <v>điều trị / trị lý</v>
      </c>
      <c r="B964" s="15"/>
      <c r="C964" s="16" t="str">
        <f>IF(OR(A964="",TRIM(B964)=""),"",IF(OR(ISNUMBER(FIND("|"&amp;F964&amp;"|",Data_HSK4!G958)),AND(F964=G964,ISNUMBER(FIND("|"&amp;G964&amp;"|",Data_HSK4!H958)))),"✅","❌"))</f>
        <v/>
      </c>
      <c r="D964" s="17" t="str">
        <f>IF(OR(A964="",$D$5&lt;&gt;"Có"),"",Data_HSK4!B958&amp;"  ("&amp;Data_HSK4!C958&amp;")")</f>
        <v/>
      </c>
      <c r="F964" s="1" t="str">
        <f t="shared" si="6"/>
        <v/>
      </c>
      <c r="G964" s="1" t="str">
        <f t="shared" si="7"/>
        <v/>
      </c>
    </row>
    <row r="965" spans="1:7" ht="15.75" customHeight="1">
      <c r="A965" s="14" t="str">
        <f>IF(Data_HSK4!E959="","",Data_HSK4!E959)</f>
        <v>trị liệu</v>
      </c>
      <c r="B965" s="15"/>
      <c r="C965" s="16" t="str">
        <f>IF(OR(A965="",TRIM(B965)=""),"",IF(OR(ISNUMBER(FIND("|"&amp;F965&amp;"|",Data_HSK4!G959)),AND(F965=G965,ISNUMBER(FIND("|"&amp;G965&amp;"|",Data_HSK4!H959)))),"✅","❌"))</f>
        <v/>
      </c>
      <c r="D965" s="17" t="str">
        <f>IF(OR(A965="",$D$5&lt;&gt;"Có"),"",Data_HSK4!B959&amp;"  ("&amp;Data_HSK4!C959&amp;")")</f>
        <v/>
      </c>
      <c r="F965" s="1" t="str">
        <f t="shared" si="6"/>
        <v/>
      </c>
      <c r="G965" s="1" t="str">
        <f t="shared" si="7"/>
        <v/>
      </c>
    </row>
    <row r="966" spans="1:7" ht="15.75" customHeight="1">
      <c r="A966" s="14" t="str">
        <f>IF(Data_HSK4!E960="","",Data_HSK4!E960)</f>
        <v>trí lực</v>
      </c>
      <c r="B966" s="15"/>
      <c r="C966" s="16" t="str">
        <f>IF(OR(A966="",TRIM(B966)=""),"",IF(OR(ISNUMBER(FIND("|"&amp;F966&amp;"|",Data_HSK4!G960)),AND(F966=G966,ISNUMBER(FIND("|"&amp;G966&amp;"|",Data_HSK4!H960)))),"✅","❌"))</f>
        <v/>
      </c>
      <c r="D966" s="17" t="str">
        <f>IF(OR(A966="",$D$5&lt;&gt;"Có"),"",Data_HSK4!B960&amp;"  ("&amp;Data_HSK4!C960&amp;")")</f>
        <v/>
      </c>
      <c r="F966" s="1" t="str">
        <f t="shared" si="6"/>
        <v/>
      </c>
      <c r="G966" s="1" t="str">
        <f t="shared" si="7"/>
        <v/>
      </c>
    </row>
    <row r="967" spans="1:7" ht="15.75" customHeight="1">
      <c r="A967" s="14" t="str">
        <f>IF(Data_HSK4!E961="","",Data_HSK4!E961)</f>
        <v>thông minh, trí tuệ (smart)</v>
      </c>
      <c r="B967" s="15"/>
      <c r="C967" s="16" t="str">
        <f>IF(OR(A967="",TRIM(B967)=""),"",IF(OR(ISNUMBER(FIND("|"&amp;F967&amp;"|",Data_HSK4!G961)),AND(F967=G967,ISNUMBER(FIND("|"&amp;G967&amp;"|",Data_HSK4!H961)))),"✅","❌"))</f>
        <v/>
      </c>
      <c r="D967" s="17" t="str">
        <f>IF(OR(A967="",$D$5&lt;&gt;"Có"),"",Data_HSK4!B961&amp;"  ("&amp;Data_HSK4!C961&amp;")")</f>
        <v/>
      </c>
      <c r="F967" s="1" t="str">
        <f t="shared" si="6"/>
        <v/>
      </c>
      <c r="G967" s="1" t="str">
        <f t="shared" si="7"/>
        <v/>
      </c>
    </row>
    <row r="968" spans="1:7" ht="15.75" customHeight="1">
      <c r="A968" s="14" t="str">
        <f>IF(Data_HSK4!E962="","",Data_HSK4!E962)</f>
        <v>trung gian</v>
      </c>
      <c r="B968" s="15"/>
      <c r="C968" s="16" t="str">
        <f>IF(OR(A968="",TRIM(B968)=""),"",IF(OR(ISNUMBER(FIND("|"&amp;F968&amp;"|",Data_HSK4!G962)),AND(F968=G968,ISNUMBER(FIND("|"&amp;G968&amp;"|",Data_HSK4!H962)))),"✅","❌"))</f>
        <v/>
      </c>
      <c r="D968" s="17" t="str">
        <f>IF(OR(A968="",$D$5&lt;&gt;"Có"),"",Data_HSK4!B962&amp;"  ("&amp;Data_HSK4!C962&amp;")")</f>
        <v/>
      </c>
      <c r="F968" s="1" t="str">
        <f t="shared" si="6"/>
        <v/>
      </c>
      <c r="G968" s="1" t="str">
        <f t="shared" si="7"/>
        <v/>
      </c>
    </row>
    <row r="969" spans="1:7" ht="15.75" customHeight="1">
      <c r="A969" s="14" t="str">
        <f>IF(Data_HSK4!E963="","",Data_HSK4!E963)</f>
        <v>chủng loại</v>
      </c>
      <c r="B969" s="15"/>
      <c r="C969" s="16" t="str">
        <f>IF(OR(A969="",TRIM(B969)=""),"",IF(OR(ISNUMBER(FIND("|"&amp;F969&amp;"|",Data_HSK4!G963)),AND(F969=G969,ISNUMBER(FIND("|"&amp;G969&amp;"|",Data_HSK4!H963)))),"✅","❌"))</f>
        <v/>
      </c>
      <c r="D969" s="17" t="str">
        <f>IF(OR(A969="",$D$5&lt;&gt;"Có"),"",Data_HSK4!B963&amp;"  ("&amp;Data_HSK4!C963&amp;")")</f>
        <v/>
      </c>
      <c r="F969" s="1" t="str">
        <f t="shared" si="6"/>
        <v/>
      </c>
      <c r="G969" s="1" t="str">
        <f t="shared" si="7"/>
        <v/>
      </c>
    </row>
    <row r="970" spans="1:7" ht="15.75" customHeight="1">
      <c r="A970" s="14" t="str">
        <f>IF(Data_HSK4!E964="","",Data_HSK4!E964)</f>
        <v>trúng thưởng</v>
      </c>
      <c r="B970" s="15"/>
      <c r="C970" s="16" t="str">
        <f>IF(OR(A970="",TRIM(B970)=""),"",IF(OR(ISNUMBER(FIND("|"&amp;F970&amp;"|",Data_HSK4!G964)),AND(F970=G970,ISNUMBER(FIND("|"&amp;G970&amp;"|",Data_HSK4!H964)))),"✅","❌"))</f>
        <v/>
      </c>
      <c r="D970" s="17" t="str">
        <f>IF(OR(A970="",$D$5&lt;&gt;"Có"),"",Data_HSK4!B964&amp;"  ("&amp;Data_HSK4!C964&amp;")")</f>
        <v/>
      </c>
      <c r="F970" s="1" t="str">
        <f t="shared" si="6"/>
        <v/>
      </c>
      <c r="G970" s="1" t="str">
        <f t="shared" si="7"/>
        <v/>
      </c>
    </row>
    <row r="971" spans="1:7" ht="15.75" customHeight="1">
      <c r="A971" s="14" t="str">
        <f>IF(Data_HSK4!E965="","",Data_HSK4!E965)</f>
        <v>giống (cây); loài</v>
      </c>
      <c r="B971" s="15"/>
      <c r="C971" s="16" t="str">
        <f>IF(OR(A971="",TRIM(B971)=""),"",IF(OR(ISNUMBER(FIND("|"&amp;F971&amp;"|",Data_HSK4!G965)),AND(F971=G971,ISNUMBER(FIND("|"&amp;G971&amp;"|",Data_HSK4!H965)))),"✅","❌"))</f>
        <v/>
      </c>
      <c r="D971" s="17" t="str">
        <f>IF(OR(A971="",$D$5&lt;&gt;"Có"),"",Data_HSK4!B965&amp;"  ("&amp;Data_HSK4!C965&amp;")")</f>
        <v/>
      </c>
      <c r="F971" s="1" t="str">
        <f t="shared" si="6"/>
        <v/>
      </c>
      <c r="G971" s="1" t="str">
        <f t="shared" si="7"/>
        <v/>
      </c>
    </row>
    <row r="972" spans="1:7" ht="15.75" customHeight="1">
      <c r="A972" s="14" t="str">
        <f>IF(Data_HSK4!E966="","",Data_HSK4!E966)</f>
        <v>trồng trọt</v>
      </c>
      <c r="B972" s="15"/>
      <c r="C972" s="16" t="str">
        <f>IF(OR(A972="",TRIM(B972)=""),"",IF(OR(ISNUMBER(FIND("|"&amp;F972&amp;"|",Data_HSK4!G966)),AND(F972=G972,ISNUMBER(FIND("|"&amp;G972&amp;"|",Data_HSK4!H966)))),"✅","❌"))</f>
        <v/>
      </c>
      <c r="D972" s="17" t="str">
        <f>IF(OR(A972="",$D$5&lt;&gt;"Có"),"",Data_HSK4!B966&amp;"  ("&amp;Data_HSK4!C966&amp;")")</f>
        <v/>
      </c>
      <c r="F972" s="1" t="str">
        <f t="shared" si="6"/>
        <v/>
      </c>
      <c r="G972" s="1" t="str">
        <f t="shared" si="7"/>
        <v/>
      </c>
    </row>
    <row r="973" spans="1:7" ht="15.75" customHeight="1">
      <c r="A973" s="14" t="str">
        <f>IF(Data_HSK4!E967="","",Data_HSK4!E967)</f>
        <v>trọng lượng</v>
      </c>
      <c r="B973" s="15"/>
      <c r="C973" s="16" t="str">
        <f>IF(OR(A973="",TRIM(B973)=""),"",IF(OR(ISNUMBER(FIND("|"&amp;F973&amp;"|",Data_HSK4!G967)),AND(F973=G973,ISNUMBER(FIND("|"&amp;G973&amp;"|",Data_HSK4!H967)))),"✅","❌"))</f>
        <v/>
      </c>
      <c r="D973" s="17" t="str">
        <f>IF(OR(A973="",$D$5&lt;&gt;"Có"),"",Data_HSK4!B967&amp;"  ("&amp;Data_HSK4!C967&amp;")")</f>
        <v/>
      </c>
      <c r="F973" s="1" t="str">
        <f t="shared" si="6"/>
        <v/>
      </c>
      <c r="G973" s="1" t="str">
        <f t="shared" si="7"/>
        <v/>
      </c>
    </row>
    <row r="974" spans="1:7" ht="15.75" customHeight="1">
      <c r="A974" s="14" t="str">
        <f>IF(Data_HSK4!E968="","",Data_HSK4!E968)</f>
        <v>từng bước</v>
      </c>
      <c r="B974" s="15"/>
      <c r="C974" s="16" t="str">
        <f>IF(OR(A974="",TRIM(B974)=""),"",IF(OR(ISNUMBER(FIND("|"&amp;F974&amp;"|",Data_HSK4!G968)),AND(F974=G974,ISNUMBER(FIND("|"&amp;G974&amp;"|",Data_HSK4!H968)))),"✅","❌"))</f>
        <v/>
      </c>
      <c r="D974" s="17" t="str">
        <f>IF(OR(A974="",$D$5&lt;&gt;"Có"),"",Data_HSK4!B968&amp;"  ("&amp;Data_HSK4!C968&amp;")")</f>
        <v/>
      </c>
      <c r="F974" s="1" t="str">
        <f t="shared" si="6"/>
        <v/>
      </c>
      <c r="G974" s="1" t="str">
        <f t="shared" si="7"/>
        <v/>
      </c>
    </row>
    <row r="975" spans="1:7" ht="15.75" customHeight="1">
      <c r="A975" s="14" t="str">
        <f>IF(Data_HSK4!E969="","",Data_HSK4!E969)</f>
        <v>dần dần</v>
      </c>
      <c r="B975" s="15"/>
      <c r="C975" s="16" t="str">
        <f>IF(OR(A975="",TRIM(B975)=""),"",IF(OR(ISNUMBER(FIND("|"&amp;F975&amp;"|",Data_HSK4!G969)),AND(F975=G975,ISNUMBER(FIND("|"&amp;G975&amp;"|",Data_HSK4!H969)))),"✅","❌"))</f>
        <v/>
      </c>
      <c r="D975" s="17" t="str">
        <f>IF(OR(A975="",$D$5&lt;&gt;"Có"),"",Data_HSK4!B969&amp;"  ("&amp;Data_HSK4!C969&amp;")")</f>
        <v/>
      </c>
      <c r="F975" s="1" t="str">
        <f t="shared" si="6"/>
        <v/>
      </c>
      <c r="G975" s="1" t="str">
        <f t="shared" si="7"/>
        <v/>
      </c>
    </row>
    <row r="976" spans="1:7" ht="15.75" customHeight="1">
      <c r="A976" s="14" t="str">
        <f>IF(Data_HSK4!E970="","",Data_HSK4!E970)</f>
        <v>chủ đề</v>
      </c>
      <c r="B976" s="15"/>
      <c r="C976" s="16" t="str">
        <f>IF(OR(A976="",TRIM(B976)=""),"",IF(OR(ISNUMBER(FIND("|"&amp;F976&amp;"|",Data_HSK4!G970)),AND(F976=G976,ISNUMBER(FIND("|"&amp;G976&amp;"|",Data_HSK4!H970)))),"✅","❌"))</f>
        <v/>
      </c>
      <c r="D976" s="17" t="str">
        <f>IF(OR(A976="",$D$5&lt;&gt;"Có"),"",Data_HSK4!B970&amp;"  ("&amp;Data_HSK4!C970&amp;")")</f>
        <v/>
      </c>
      <c r="F976" s="1" t="str">
        <f t="shared" si="6"/>
        <v/>
      </c>
      <c r="G976" s="1" t="str">
        <f t="shared" si="7"/>
        <v/>
      </c>
    </row>
    <row r="977" spans="1:7" ht="15.75" customHeight="1">
      <c r="A977" s="14" t="str">
        <f>IF(Data_HSK4!E971="","",Data_HSK4!E971)</f>
        <v>chủ tịch</v>
      </c>
      <c r="B977" s="15"/>
      <c r="C977" s="16" t="str">
        <f>IF(OR(A977="",TRIM(B977)=""),"",IF(OR(ISNUMBER(FIND("|"&amp;F977&amp;"|",Data_HSK4!G971)),AND(F977=G977,ISNUMBER(FIND("|"&amp;G977&amp;"|",Data_HSK4!H971)))),"✅","❌"))</f>
        <v/>
      </c>
      <c r="D977" s="17" t="str">
        <f>IF(OR(A977="",$D$5&lt;&gt;"Có"),"",Data_HSK4!B971&amp;"  ("&amp;Data_HSK4!C971&amp;")")</f>
        <v/>
      </c>
      <c r="F977" s="1" t="str">
        <f t="shared" si="6"/>
        <v/>
      </c>
      <c r="G977" s="1" t="str">
        <f t="shared" si="7"/>
        <v/>
      </c>
    </row>
    <row r="978" spans="1:7" ht="15.75" customHeight="1">
      <c r="A978" s="14" t="str">
        <f>IF(Data_HSK4!E972="","",Data_HSK4!E972)</f>
        <v>chúc phúc</v>
      </c>
      <c r="B978" s="15"/>
      <c r="C978" s="16" t="str">
        <f>IF(OR(A978="",TRIM(B978)=""),"",IF(OR(ISNUMBER(FIND("|"&amp;F978&amp;"|",Data_HSK4!G972)),AND(F978=G978,ISNUMBER(FIND("|"&amp;G978&amp;"|",Data_HSK4!H972)))),"✅","❌"))</f>
        <v/>
      </c>
      <c r="D978" s="17" t="str">
        <f>IF(OR(A978="",$D$5&lt;&gt;"Có"),"",Data_HSK4!B972&amp;"  ("&amp;Data_HSK4!C972&amp;")")</f>
        <v/>
      </c>
      <c r="F978" s="1" t="str">
        <f t="shared" si="6"/>
        <v/>
      </c>
      <c r="G978" s="1" t="str">
        <f t="shared" si="7"/>
        <v/>
      </c>
    </row>
    <row r="979" spans="1:7" ht="15.75" customHeight="1">
      <c r="A979" s="14" t="str">
        <f>IF(Data_HSK4!E973="","",Data_HSK4!E973)</f>
        <v>nổi tiếng</v>
      </c>
      <c r="B979" s="15"/>
      <c r="C979" s="16" t="str">
        <f>IF(OR(A979="",TRIM(B979)=""),"",IF(OR(ISNUMBER(FIND("|"&amp;F979&amp;"|",Data_HSK4!G973)),AND(F979=G979,ISNUMBER(FIND("|"&amp;G979&amp;"|",Data_HSK4!H973)))),"✅","❌"))</f>
        <v/>
      </c>
      <c r="D979" s="17" t="str">
        <f>IF(OR(A979="",$D$5&lt;&gt;"Có"),"",Data_HSK4!B973&amp;"  ("&amp;Data_HSK4!C973&amp;")")</f>
        <v/>
      </c>
      <c r="F979" s="1" t="str">
        <f t="shared" si="6"/>
        <v/>
      </c>
      <c r="G979" s="1" t="str">
        <f t="shared" si="7"/>
        <v/>
      </c>
    </row>
    <row r="980" spans="1:7" ht="15.75" customHeight="1">
      <c r="A980" s="14" t="str">
        <f>IF(Data_HSK4!E974="","",Data_HSK4!E974)</f>
        <v>tác phẩm</v>
      </c>
      <c r="B980" s="15"/>
      <c r="C980" s="16" t="str">
        <f>IF(OR(A980="",TRIM(B980)=""),"",IF(OR(ISNUMBER(FIND("|"&amp;F980&amp;"|",Data_HSK4!G974)),AND(F980=G980,ISNUMBER(FIND("|"&amp;G980&amp;"|",Data_HSK4!H974)))),"✅","❌"))</f>
        <v/>
      </c>
      <c r="D980" s="17" t="str">
        <f>IF(OR(A980="",$D$5&lt;&gt;"Có"),"",Data_HSK4!B974&amp;"  ("&amp;Data_HSK4!C974&amp;")")</f>
        <v/>
      </c>
      <c r="F980" s="1" t="str">
        <f t="shared" si="6"/>
        <v/>
      </c>
      <c r="G980" s="1" t="str">
        <f t="shared" si="7"/>
        <v/>
      </c>
    </row>
    <row r="981" spans="1:7" ht="15.75" customHeight="1">
      <c r="A981" s="14" t="str">
        <f>IF(Data_HSK4!E975="","",Data_HSK4!E975)</f>
        <v>nắm chắc, tranh thủ</v>
      </c>
      <c r="B981" s="15"/>
      <c r="C981" s="16" t="str">
        <f>IF(OR(A981="",TRIM(B981)=""),"",IF(OR(ISNUMBER(FIND("|"&amp;F981&amp;"|",Data_HSK4!G975)),AND(F981=G981,ISNUMBER(FIND("|"&amp;G981&amp;"|",Data_HSK4!H975)))),"✅","❌"))</f>
        <v/>
      </c>
      <c r="D981" s="17" t="str">
        <f>IF(OR(A981="",$D$5&lt;&gt;"Có"),"",Data_HSK4!B975&amp;"  ("&amp;Data_HSK4!C975&amp;")")</f>
        <v/>
      </c>
      <c r="F981" s="1" t="str">
        <f t="shared" si="6"/>
        <v/>
      </c>
      <c r="G981" s="1" t="str">
        <f t="shared" si="7"/>
        <v/>
      </c>
    </row>
    <row r="982" spans="1:7" ht="15.75" customHeight="1">
      <c r="A982" s="14" t="str">
        <f>IF(Data_HSK4!E976="","",Data_HSK4!E976)</f>
        <v>chuyên tâm</v>
      </c>
      <c r="B982" s="15"/>
      <c r="C982" s="16" t="str">
        <f>IF(OR(A982="",TRIM(B982)=""),"",IF(OR(ISNUMBER(FIND("|"&amp;F982&amp;"|",Data_HSK4!G976)),AND(F982=G982,ISNUMBER(FIND("|"&amp;G982&amp;"|",Data_HSK4!H976)))),"✅","❌"))</f>
        <v/>
      </c>
      <c r="D982" s="17" t="str">
        <f>IF(OR(A982="",$D$5&lt;&gt;"Có"),"",Data_HSK4!B976&amp;"  ("&amp;Data_HSK4!C976&amp;")")</f>
        <v/>
      </c>
      <c r="F982" s="1" t="str">
        <f t="shared" si="6"/>
        <v/>
      </c>
      <c r="G982" s="1" t="str">
        <f t="shared" si="7"/>
        <v/>
      </c>
    </row>
    <row r="983" spans="1:7" ht="15.75" customHeight="1">
      <c r="A983" s="14" t="str">
        <f>IF(Data_HSK4!E977="","",Data_HSK4!E977)</f>
        <v>xoay chuyển</v>
      </c>
      <c r="B983" s="15"/>
      <c r="C983" s="16" t="str">
        <f>IF(OR(A983="",TRIM(B983)=""),"",IF(OR(ISNUMBER(FIND("|"&amp;F983&amp;"|",Data_HSK4!G977)),AND(F983=G983,ISNUMBER(FIND("|"&amp;G983&amp;"|",Data_HSK4!H977)))),"✅","❌"))</f>
        <v/>
      </c>
      <c r="D983" s="17" t="str">
        <f>IF(OR(A983="",$D$5&lt;&gt;"Có"),"",Data_HSK4!B977&amp;"  ("&amp;Data_HSK4!C977&amp;")")</f>
        <v/>
      </c>
      <c r="F983" s="1" t="str">
        <f t="shared" si="6"/>
        <v/>
      </c>
      <c r="G983" s="1" t="str">
        <f t="shared" si="7"/>
        <v/>
      </c>
    </row>
    <row r="984" spans="1:7" ht="15.75" customHeight="1">
      <c r="A984" s="14" t="str">
        <f>IF(Data_HSK4!E978="","",Data_HSK4!E978)</f>
        <v>nhắn lại</v>
      </c>
      <c r="B984" s="15"/>
      <c r="C984" s="16" t="str">
        <f>IF(OR(A984="",TRIM(B984)=""),"",IF(OR(ISNUMBER(FIND("|"&amp;F984&amp;"|",Data_HSK4!G978)),AND(F984=G984,ISNUMBER(FIND("|"&amp;G984&amp;"|",Data_HSK4!H978)))),"✅","❌"))</f>
        <v/>
      </c>
      <c r="D984" s="17" t="str">
        <f>IF(OR(A984="",$D$5&lt;&gt;"Có"),"",Data_HSK4!B978&amp;"  ("&amp;Data_HSK4!C978&amp;")")</f>
        <v/>
      </c>
      <c r="F984" s="1" t="str">
        <f t="shared" si="6"/>
        <v/>
      </c>
      <c r="G984" s="1" t="str">
        <f t="shared" si="7"/>
        <v/>
      </c>
    </row>
    <row r="985" spans="1:7" ht="15.75" customHeight="1">
      <c r="A985" s="14" t="str">
        <f>IF(Data_HSK4!E979="","",Data_HSK4!E979)</f>
        <v>quay người</v>
      </c>
      <c r="B985" s="15"/>
      <c r="C985" s="16" t="str">
        <f>IF(OR(A985="",TRIM(B985)=""),"",IF(OR(ISNUMBER(FIND("|"&amp;F985&amp;"|",Data_HSK4!G979)),AND(F985=G985,ISNUMBER(FIND("|"&amp;G985&amp;"|",Data_HSK4!H979)))),"✅","❌"))</f>
        <v/>
      </c>
      <c r="D985" s="17" t="str">
        <f>IF(OR(A985="",$D$5&lt;&gt;"Có"),"",Data_HSK4!B979&amp;"  ("&amp;Data_HSK4!C979&amp;")")</f>
        <v/>
      </c>
      <c r="F985" s="1" t="str">
        <f t="shared" si="6"/>
        <v/>
      </c>
      <c r="G985" s="1" t="str">
        <f t="shared" si="7"/>
        <v/>
      </c>
    </row>
    <row r="986" spans="1:7" ht="15.75" customHeight="1">
      <c r="A986" s="14" t="str">
        <f>IF(Data_HSK4!E980="","",Data_HSK4!E980)</f>
        <v>rẽ, quẹo</v>
      </c>
      <c r="B986" s="15"/>
      <c r="C986" s="16" t="str">
        <f>IF(OR(A986="",TRIM(B986)=""),"",IF(OR(ISNUMBER(FIND("|"&amp;F986&amp;"|",Data_HSK4!G980)),AND(F986=G986,ISNUMBER(FIND("|"&amp;G986&amp;"|",Data_HSK4!H980)))),"✅","❌"))</f>
        <v/>
      </c>
      <c r="D986" s="17" t="str">
        <f>IF(OR(A986="",$D$5&lt;&gt;"Có"),"",Data_HSK4!B980&amp;"  ("&amp;Data_HSK4!C980&amp;")")</f>
        <v/>
      </c>
      <c r="F986" s="1" t="str">
        <f t="shared" si="6"/>
        <v/>
      </c>
      <c r="G986" s="1" t="str">
        <f t="shared" si="7"/>
        <v/>
      </c>
    </row>
    <row r="987" spans="1:7" ht="15.75" customHeight="1">
      <c r="A987" s="14" t="str">
        <f>IF(Data_HSK4!E981="","",Data_HSK4!E981)</f>
        <v>chuyển giao</v>
      </c>
      <c r="B987" s="15"/>
      <c r="C987" s="16" t="str">
        <f>IF(OR(A987="",TRIM(B987)=""),"",IF(OR(ISNUMBER(FIND("|"&amp;F987&amp;"|",Data_HSK4!G981)),AND(F987=G987,ISNUMBER(FIND("|"&amp;G987&amp;"|",Data_HSK4!H981)))),"✅","❌"))</f>
        <v/>
      </c>
      <c r="D987" s="17" t="str">
        <f>IF(OR(A987="",$D$5&lt;&gt;"Có"),"",Data_HSK4!B981&amp;"  ("&amp;Data_HSK4!C981&amp;")")</f>
        <v/>
      </c>
      <c r="F987" s="1" t="str">
        <f t="shared" si="6"/>
        <v/>
      </c>
      <c r="G987" s="1" t="str">
        <f t="shared" si="7"/>
        <v/>
      </c>
    </row>
    <row r="988" spans="1:7" ht="15.75" customHeight="1">
      <c r="A988" s="14" t="str">
        <f>IF(Data_HSK4!E982="","",Data_HSK4!E982)</f>
        <v>trang trí, sửa sang</v>
      </c>
      <c r="B988" s="15"/>
      <c r="C988" s="16" t="str">
        <f>IF(OR(A988="",TRIM(B988)=""),"",IF(OR(ISNUMBER(FIND("|"&amp;F988&amp;"|",Data_HSK4!G982)),AND(F988=G988,ISNUMBER(FIND("|"&amp;G988&amp;"|",Data_HSK4!H982)))),"✅","❌"))</f>
        <v/>
      </c>
      <c r="D988" s="17" t="str">
        <f>IF(OR(A988="",$D$5&lt;&gt;"Có"),"",Data_HSK4!B982&amp;"  ("&amp;Data_HSK4!C982&amp;")")</f>
        <v/>
      </c>
      <c r="F988" s="1" t="str">
        <f t="shared" si="6"/>
        <v/>
      </c>
      <c r="G988" s="1" t="str">
        <f t="shared" si="7"/>
        <v/>
      </c>
    </row>
    <row r="989" spans="1:7" ht="15.75" customHeight="1">
      <c r="A989" s="14" t="str">
        <f>IF(Data_HSK4!E983="","",Data_HSK4!E983)</f>
        <v>thiết bị</v>
      </c>
      <c r="B989" s="15"/>
      <c r="C989" s="16" t="str">
        <f>IF(OR(A989="",TRIM(B989)=""),"",IF(OR(ISNUMBER(FIND("|"&amp;F989&amp;"|",Data_HSK4!G983)),AND(F989=G989,ISNUMBER(FIND("|"&amp;G989&amp;"|",Data_HSK4!H983)))),"✅","❌"))</f>
        <v/>
      </c>
      <c r="D989" s="17" t="str">
        <f>IF(OR(A989="",$D$5&lt;&gt;"Có"),"",Data_HSK4!B983&amp;"  ("&amp;Data_HSK4!C983&amp;")")</f>
        <v/>
      </c>
      <c r="F989" s="1" t="str">
        <f t="shared" si="6"/>
        <v/>
      </c>
      <c r="G989" s="1" t="str">
        <f t="shared" si="7"/>
        <v/>
      </c>
    </row>
    <row r="990" spans="1:7" ht="15.75" customHeight="1">
      <c r="A990" s="14" t="str">
        <f>IF(Data_HSK4!E984="","",Data_HSK4!E984)</f>
        <v>theo đuổi</v>
      </c>
      <c r="B990" s="15"/>
      <c r="C990" s="16" t="str">
        <f>IF(OR(A990="",TRIM(B990)=""),"",IF(OR(ISNUMBER(FIND("|"&amp;F990&amp;"|",Data_HSK4!G984)),AND(F990=G990,ISNUMBER(FIND("|"&amp;G990&amp;"|",Data_HSK4!H984)))),"✅","❌"))</f>
        <v/>
      </c>
      <c r="D990" s="17" t="str">
        <f>IF(OR(A990="",$D$5&lt;&gt;"Có"),"",Data_HSK4!B984&amp;"  ("&amp;Data_HSK4!C984&amp;")")</f>
        <v/>
      </c>
      <c r="F990" s="1" t="str">
        <f t="shared" si="6"/>
        <v/>
      </c>
      <c r="G990" s="1" t="str">
        <f t="shared" si="7"/>
        <v/>
      </c>
    </row>
    <row r="991" spans="1:7" ht="15.75" customHeight="1">
      <c r="A991" s="14" t="str">
        <f>IF(Data_HSK4!E985="","",Data_HSK4!E985)</f>
        <v>đúng giờ</v>
      </c>
      <c r="B991" s="15"/>
      <c r="C991" s="16" t="str">
        <f>IF(OR(A991="",TRIM(B991)=""),"",IF(OR(ISNUMBER(FIND("|"&amp;F991&amp;"|",Data_HSK4!G985)),AND(F991=G991,ISNUMBER(FIND("|"&amp;G991&amp;"|",Data_HSK4!H985)))),"✅","❌"))</f>
        <v/>
      </c>
      <c r="D991" s="17" t="str">
        <f>IF(OR(A991="",$D$5&lt;&gt;"Có"),"",Data_HSK4!B985&amp;"  ("&amp;Data_HSK4!C985&amp;")")</f>
        <v/>
      </c>
      <c r="F991" s="1" t="str">
        <f t="shared" si="6"/>
        <v/>
      </c>
      <c r="G991" s="1" t="str">
        <f t="shared" si="7"/>
        <v/>
      </c>
    </row>
    <row r="992" spans="1:7" ht="15.75" customHeight="1">
      <c r="A992" s="14" t="str">
        <f>IF(Data_HSK4!E986="","",Data_HSK4!E986)</f>
        <v>tư liệu</v>
      </c>
      <c r="B992" s="15"/>
      <c r="C992" s="16" t="str">
        <f>IF(OR(A992="",TRIM(B992)=""),"",IF(OR(ISNUMBER(FIND("|"&amp;F992&amp;"|",Data_HSK4!G986)),AND(F992=G992,ISNUMBER(FIND("|"&amp;G992&amp;"|",Data_HSK4!H986)))),"✅","❌"))</f>
        <v/>
      </c>
      <c r="D992" s="17" t="str">
        <f>IF(OR(A992="",$D$5&lt;&gt;"Có"),"",Data_HSK4!B986&amp;"  ("&amp;Data_HSK4!C986&amp;")")</f>
        <v/>
      </c>
      <c r="F992" s="1" t="str">
        <f t="shared" si="6"/>
        <v/>
      </c>
      <c r="G992" s="1" t="str">
        <f t="shared" si="7"/>
        <v/>
      </c>
    </row>
    <row r="993" spans="1:7" ht="15.75" customHeight="1">
      <c r="A993" s="14" t="str">
        <f>IF(Data_HSK4!E987="","",Data_HSK4!E987)</f>
        <v>tài nguyên</v>
      </c>
      <c r="B993" s="15"/>
      <c r="C993" s="16" t="str">
        <f>IF(OR(A993="",TRIM(B993)=""),"",IF(OR(ISNUMBER(FIND("|"&amp;F993&amp;"|",Data_HSK4!G987)),AND(F993=G993,ISNUMBER(FIND("|"&amp;G993&amp;"|",Data_HSK4!H987)))),"✅","❌"))</f>
        <v/>
      </c>
      <c r="D993" s="17" t="str">
        <f>IF(OR(A993="",$D$5&lt;&gt;"Có"),"",Data_HSK4!B987&amp;"  ("&amp;Data_HSK4!C987&amp;")")</f>
        <v/>
      </c>
      <c r="F993" s="1" t="str">
        <f t="shared" si="6"/>
        <v/>
      </c>
      <c r="G993" s="1" t="str">
        <f t="shared" si="7"/>
        <v/>
      </c>
    </row>
    <row r="994" spans="1:7" ht="15.75" customHeight="1">
      <c r="A994" s="14" t="str">
        <f>IF(Data_HSK4!E988="","",Data_HSK4!E988)</f>
        <v>từ (văn viết); tự</v>
      </c>
      <c r="B994" s="15"/>
      <c r="C994" s="16" t="str">
        <f>IF(OR(A994="",TRIM(B994)=""),"",IF(OR(ISNUMBER(FIND("|"&amp;F994&amp;"|",Data_HSK4!G988)),AND(F994=G994,ISNUMBER(FIND("|"&amp;G994&amp;"|",Data_HSK4!H988)))),"✅","❌"))</f>
        <v/>
      </c>
      <c r="D994" s="17" t="str">
        <f>IF(OR(A994="",$D$5&lt;&gt;"Có"),"",Data_HSK4!B988&amp;"  ("&amp;Data_HSK4!C988&amp;")")</f>
        <v/>
      </c>
      <c r="F994" s="1" t="str">
        <f t="shared" si="6"/>
        <v/>
      </c>
      <c r="G994" s="1" t="str">
        <f t="shared" si="7"/>
        <v/>
      </c>
    </row>
    <row r="995" spans="1:7" ht="15.75" customHeight="1">
      <c r="A995" s="14" t="str">
        <f>IF(Data_HSK4!E989="","",Data_HSK4!E989)</f>
        <v>tự tin</v>
      </c>
      <c r="B995" s="15"/>
      <c r="C995" s="16" t="str">
        <f>IF(OR(A995="",TRIM(B995)=""),"",IF(OR(ISNUMBER(FIND("|"&amp;F995&amp;"|",Data_HSK4!G989)),AND(F995=G995,ISNUMBER(FIND("|"&amp;G995&amp;"|",Data_HSK4!H989)))),"✅","❌"))</f>
        <v/>
      </c>
      <c r="D995" s="17" t="str">
        <f>IF(OR(A995="",$D$5&lt;&gt;"Có"),"",Data_HSK4!B989&amp;"  ("&amp;Data_HSK4!C989&amp;")")</f>
        <v/>
      </c>
      <c r="F995" s="1" t="str">
        <f t="shared" si="6"/>
        <v/>
      </c>
      <c r="G995" s="1" t="str">
        <f t="shared" si="7"/>
        <v/>
      </c>
    </row>
    <row r="996" spans="1:7" ht="15.75" customHeight="1">
      <c r="A996" s="14" t="str">
        <f>IF(Data_HSK4!E990="","",Data_HSK4!E990)</f>
        <v>chữ cái</v>
      </c>
      <c r="B996" s="15"/>
      <c r="C996" s="16" t="str">
        <f>IF(OR(A996="",TRIM(B996)=""),"",IF(OR(ISNUMBER(FIND("|"&amp;F996&amp;"|",Data_HSK4!G990)),AND(F996=G996,ISNUMBER(FIND("|"&amp;G996&amp;"|",Data_HSK4!H990)))),"✅","❌"))</f>
        <v/>
      </c>
      <c r="D996" s="17" t="str">
        <f>IF(OR(A996="",$D$5&lt;&gt;"Có"),"",Data_HSK4!B990&amp;"  ("&amp;Data_HSK4!C990&amp;")")</f>
        <v/>
      </c>
      <c r="F996" s="1" t="str">
        <f t="shared" si="6"/>
        <v/>
      </c>
      <c r="G996" s="1" t="str">
        <f t="shared" si="7"/>
        <v/>
      </c>
    </row>
    <row r="997" spans="1:7" ht="15.75" customHeight="1">
      <c r="A997" s="14" t="str">
        <f>IF(Data_HSK4!E991="","",Data_HSK4!E991)</f>
        <v>tổng hợp</v>
      </c>
      <c r="B997" s="15"/>
      <c r="C997" s="16" t="str">
        <f>IF(OR(A997="",TRIM(B997)=""),"",IF(OR(ISNUMBER(FIND("|"&amp;F997&amp;"|",Data_HSK4!G991)),AND(F997=G997,ISNUMBER(FIND("|"&amp;G997&amp;"|",Data_HSK4!H991)))),"✅","❌"))</f>
        <v/>
      </c>
      <c r="D997" s="17" t="str">
        <f>IF(OR(A997="",$D$5&lt;&gt;"Có"),"",Data_HSK4!B991&amp;"  ("&amp;Data_HSK4!C991&amp;")")</f>
        <v/>
      </c>
      <c r="F997" s="1" t="str">
        <f t="shared" si="6"/>
        <v/>
      </c>
      <c r="G997" s="1" t="str">
        <f t="shared" si="7"/>
        <v/>
      </c>
    </row>
    <row r="998" spans="1:7" ht="15.75" customHeight="1">
      <c r="A998" s="14" t="str">
        <f>IF(Data_HSK4!E992="","",Data_HSK4!E992)</f>
        <v>tổng cộng</v>
      </c>
      <c r="B998" s="15"/>
      <c r="C998" s="16" t="str">
        <f>IF(OR(A998="",TRIM(B998)=""),"",IF(OR(ISNUMBER(FIND("|"&amp;F998&amp;"|",Data_HSK4!G992)),AND(F998=G998,ISNUMBER(FIND("|"&amp;G998&amp;"|",Data_HSK4!H992)))),"✅","❌"))</f>
        <v/>
      </c>
      <c r="D998" s="17" t="str">
        <f>IF(OR(A998="",$D$5&lt;&gt;"Có"),"",Data_HSK4!B992&amp;"  ("&amp;Data_HSK4!C992&amp;")")</f>
        <v/>
      </c>
      <c r="F998" s="1" t="str">
        <f t="shared" si="6"/>
        <v/>
      </c>
      <c r="G998" s="1" t="str">
        <f t="shared" si="7"/>
        <v/>
      </c>
    </row>
    <row r="999" spans="1:7" ht="15.75" customHeight="1">
      <c r="A999" s="14" t="str">
        <f>IF(Data_HSK4!E993="","",Data_HSK4!E993)</f>
        <v>thủ tướng</v>
      </c>
      <c r="B999" s="15"/>
      <c r="C999" s="16" t="str">
        <f>IF(OR(A999="",TRIM(B999)=""),"",IF(OR(ISNUMBER(FIND("|"&amp;F999&amp;"|",Data_HSK4!G993)),AND(F999=G999,ISNUMBER(FIND("|"&amp;G999&amp;"|",Data_HSK4!H993)))),"✅","❌"))</f>
        <v/>
      </c>
      <c r="D999" s="17" t="str">
        <f>IF(OR(A999="",$D$5&lt;&gt;"Có"),"",Data_HSK4!B993&amp;"  ("&amp;Data_HSK4!C993&amp;")")</f>
        <v/>
      </c>
      <c r="F999" s="1" t="str">
        <f t="shared" si="6"/>
        <v/>
      </c>
      <c r="G999" s="1" t="str">
        <f t="shared" si="7"/>
        <v/>
      </c>
    </row>
    <row r="1000" spans="1:7" ht="15.75" customHeight="1">
      <c r="A1000" s="14" t="str">
        <f>IF(Data_HSK4!E994="","",Data_HSK4!E994)</f>
        <v>tổng thống</v>
      </c>
      <c r="B1000" s="15"/>
      <c r="C1000" s="16" t="str">
        <f>IF(OR(A1000="",TRIM(B1000)=""),"",IF(OR(ISNUMBER(FIND("|"&amp;F1000&amp;"|",Data_HSK4!G994)),AND(F1000=G1000,ISNUMBER(FIND("|"&amp;G1000&amp;"|",Data_HSK4!H994)))),"✅","❌"))</f>
        <v/>
      </c>
      <c r="D1000" s="17" t="str">
        <f>IF(OR(A1000="",$D$5&lt;&gt;"Có"),"",Data_HSK4!B994&amp;"  ("&amp;Data_HSK4!C994&amp;")")</f>
        <v/>
      </c>
      <c r="F1000" s="1" t="str">
        <f t="shared" si="6"/>
        <v/>
      </c>
      <c r="G1000" s="1" t="str">
        <f t="shared" si="7"/>
        <v/>
      </c>
    </row>
    <row r="1001" spans="1:7" ht="15.75" customHeight="1">
      <c r="A1001" s="14" t="str">
        <f>IF(Data_HSK4!E995="","",Data_HSK4!E995)</f>
        <v>nói chung, tóm lại</v>
      </c>
      <c r="B1001" s="15"/>
      <c r="C1001" s="16" t="str">
        <f>IF(OR(A1001="",TRIM(B1001)=""),"",IF(OR(ISNUMBER(FIND("|"&amp;F1001&amp;"|",Data_HSK4!G995)),AND(F1001=G1001,ISNUMBER(FIND("|"&amp;G1001&amp;"|",Data_HSK4!H995)))),"✅","❌"))</f>
        <v/>
      </c>
      <c r="D1001" s="17" t="str">
        <f>IF(OR(A1001="",$D$5&lt;&gt;"Có"),"",Data_HSK4!B995&amp;"  ("&amp;Data_HSK4!C995&amp;")")</f>
        <v/>
      </c>
      <c r="F1001" s="1" t="str">
        <f t="shared" si="6"/>
        <v/>
      </c>
      <c r="G1001" s="1" t="str">
        <f t="shared" si="7"/>
        <v/>
      </c>
    </row>
    <row r="1002" spans="1:7" ht="15.75" customHeight="1">
      <c r="A1002" s="14" t="str">
        <f>IF(Data_HSK4!E996="","",Data_HSK4!E996)</f>
        <v>ngăn chặn</v>
      </c>
      <c r="B1002" s="15"/>
      <c r="C1002" s="16" t="str">
        <f>IF(OR(A1002="",TRIM(B1002)=""),"",IF(OR(ISNUMBER(FIND("|"&amp;F1002&amp;"|",Data_HSK4!G996)),AND(F1002=G1002,ISNUMBER(FIND("|"&amp;G1002&amp;"|",Data_HSK4!H996)))),"✅","❌"))</f>
        <v/>
      </c>
      <c r="D1002" s="17" t="str">
        <f>IF(OR(A1002="",$D$5&lt;&gt;"Có"),"",Data_HSK4!B996&amp;"  ("&amp;Data_HSK4!C996&amp;")")</f>
        <v/>
      </c>
      <c r="F1002" s="1" t="str">
        <f t="shared" si="6"/>
        <v/>
      </c>
      <c r="G1002" s="1" t="str">
        <f t="shared" si="7"/>
        <v/>
      </c>
    </row>
    <row r="1003" spans="1:7" ht="15.75" customHeight="1">
      <c r="A1003" s="14" t="str">
        <f>IF(Data_HSK4!E997="","",Data_HSK4!E997)</f>
        <v>miệng</v>
      </c>
      <c r="B1003" s="15"/>
      <c r="C1003" s="16" t="str">
        <f>IF(OR(A1003="",TRIM(B1003)=""),"",IF(OR(ISNUMBER(FIND("|"&amp;F1003&amp;"|",Data_HSK4!G997)),AND(F1003=G1003,ISNUMBER(FIND("|"&amp;G1003&amp;"|",Data_HSK4!H997)))),"✅","❌"))</f>
        <v/>
      </c>
      <c r="D1003" s="17" t="str">
        <f>IF(OR(A1003="",$D$5&lt;&gt;"Có"),"",Data_HSK4!B997&amp;"  ("&amp;Data_HSK4!C997&amp;")")</f>
        <v/>
      </c>
      <c r="F1003" s="1" t="str">
        <f t="shared" si="6"/>
        <v/>
      </c>
      <c r="G1003" s="1" t="str">
        <f t="shared" si="7"/>
        <v/>
      </c>
    </row>
    <row r="1004" spans="1:7" ht="15.75" customHeight="1">
      <c r="A1004" s="14" t="str">
        <f>IF(Data_HSK4!E998="","",Data_HSK4!E998)</f>
        <v>ban đầu</v>
      </c>
      <c r="B1004" s="15"/>
      <c r="C1004" s="16" t="str">
        <f>IF(OR(A1004="",TRIM(B1004)=""),"",IF(OR(ISNUMBER(FIND("|"&amp;F1004&amp;"|",Data_HSK4!G998)),AND(F1004=G1004,ISNUMBER(FIND("|"&amp;G1004&amp;"|",Data_HSK4!H998)))),"✅","❌"))</f>
        <v/>
      </c>
      <c r="D1004" s="17" t="str">
        <f>IF(OR(A1004="",$D$5&lt;&gt;"Có"),"",Data_HSK4!B998&amp;"  ("&amp;Data_HSK4!C998&amp;")")</f>
        <v/>
      </c>
      <c r="F1004" s="1" t="str">
        <f t="shared" si="6"/>
        <v/>
      </c>
      <c r="G1004" s="1" t="str">
        <f t="shared" si="7"/>
        <v/>
      </c>
    </row>
    <row r="1005" spans="1:7" ht="15.75" customHeight="1">
      <c r="A1005" s="14" t="str">
        <f>IF(Data_HSK4!E999="","",Data_HSK4!E999)</f>
        <v>đưa ra, tạo ra</v>
      </c>
      <c r="B1005" s="15"/>
      <c r="C1005" s="16" t="str">
        <f>IF(OR(A1005="",TRIM(B1005)=""),"",IF(OR(ISNUMBER(FIND("|"&amp;F1005&amp;"|",Data_HSK4!G999)),AND(F1005=G1005,ISNUMBER(FIND("|"&amp;G1005&amp;"|",Data_HSK4!H999)))),"✅","❌"))</f>
        <v/>
      </c>
      <c r="D1005" s="17" t="str">
        <f>IF(OR(A1005="",$D$5&lt;&gt;"Có"),"",Data_HSK4!B999&amp;"  ("&amp;Data_HSK4!C999&amp;")")</f>
        <v/>
      </c>
      <c r="F1005" s="1" t="str">
        <f t="shared" si="6"/>
        <v/>
      </c>
      <c r="G1005" s="1" t="str">
        <f t="shared" si="7"/>
        <v/>
      </c>
    </row>
    <row r="1006" spans="1:7" ht="15.75" customHeight="1">
      <c r="A1006" s="14" t="str">
        <f>IF(Data_HSK4!E1000="","",Data_HSK4!E1000)</f>
        <v>là, với tư cách là</v>
      </c>
      <c r="B1006" s="15"/>
      <c r="C1006" s="16" t="str">
        <f>IF(OR(A1006="",TRIM(B1006)=""),"",IF(OR(ISNUMBER(FIND("|"&amp;F1006&amp;"|",Data_HSK4!G1000)),AND(F1006=G1006,ISNUMBER(FIND("|"&amp;G1006&amp;"|",Data_HSK4!H1000)))),"✅","❌"))</f>
        <v/>
      </c>
      <c r="D1006" s="17" t="str">
        <f>IF(OR(A1006="",$D$5&lt;&gt;"Có"),"",Data_HSK4!B1000&amp;"  ("&amp;Data_HSK4!C1000&amp;")")</f>
        <v/>
      </c>
      <c r="F1006" s="1" t="str">
        <f t="shared" si="6"/>
        <v/>
      </c>
      <c r="G1006" s="1" t="str">
        <f t="shared" si="7"/>
        <v/>
      </c>
    </row>
    <row r="1007" spans="1:7" ht="15.75" customHeight="1">
      <c r="A1007" s="14" t="str">
        <f>IF(Data_HSK4!E1001="","",Data_HSK4!E1001)</f>
        <v>mơ, nằm mơ</v>
      </c>
      <c r="B1007" s="15"/>
      <c r="C1007" s="16" t="str">
        <f>IF(OR(A1007="",TRIM(B1007)=""),"",IF(OR(ISNUMBER(FIND("|"&amp;F1007&amp;"|",Data_HSK4!G1001)),AND(F1007=G1007,ISNUMBER(FIND("|"&amp;G1007&amp;"|",Data_HSK4!H1001)))),"✅","❌"))</f>
        <v/>
      </c>
      <c r="D1007" s="17" t="str">
        <f>IF(OR(A1007="",$D$5&lt;&gt;"Có"),"",Data_HSK4!B1001&amp;"  ("&amp;Data_HSK4!C1001&amp;")")</f>
        <v/>
      </c>
      <c r="F1007" s="1" t="str">
        <f t="shared" si="6"/>
        <v/>
      </c>
      <c r="G1007" s="1" t="str">
        <f t="shared" si="7"/>
        <v/>
      </c>
    </row>
    <row r="1008" spans="1:7" ht="15.75" customHeight="1">
      <c r="A1008" s="14" t="str">
        <f>IF(Data_HSK4!E1002="","",Data_HSK4!E1002)</f>
        <v/>
      </c>
      <c r="B1008" s="15"/>
      <c r="C1008" s="16" t="str">
        <f>IF(OR(A1008="",TRIM(B1008)=""),"",IF(OR(ISNUMBER(FIND("|"&amp;F1008&amp;"|",Data_HSK4!G1002)),AND(F1008=G1008,ISNUMBER(FIND("|"&amp;G1008&amp;"|",Data_HSK4!H1002)))),"✅","❌"))</f>
        <v/>
      </c>
      <c r="D1008" s="17" t="str">
        <f>IF(OR(A1008="",$D$5&lt;&gt;"Có"),"",Data_HSK4!B1002&amp;"  ("&amp;Data_HSK4!C1002&amp;")")</f>
        <v/>
      </c>
      <c r="F1008" s="1" t="str">
        <f t="shared" si="6"/>
        <v/>
      </c>
      <c r="G1008" s="1" t="str">
        <f t="shared" si="7"/>
        <v/>
      </c>
    </row>
    <row r="1009" spans="1:7" ht="15.75" customHeight="1">
      <c r="A1009" s="14" t="str">
        <f>IF(Data_HSK4!E1003="","",Data_HSK4!E1003)</f>
        <v/>
      </c>
      <c r="B1009" s="15"/>
      <c r="C1009" s="16" t="str">
        <f>IF(OR(A1009="",TRIM(B1009)=""),"",IF(OR(ISNUMBER(FIND("|"&amp;F1009&amp;"|",Data_HSK4!G1003)),AND(F1009=G1009,ISNUMBER(FIND("|"&amp;G1009&amp;"|",Data_HSK4!H1003)))),"✅","❌"))</f>
        <v/>
      </c>
      <c r="D1009" s="17" t="str">
        <f>IF(OR(A1009="",$D$5&lt;&gt;"Có"),"",Data_HSK4!B1003&amp;"  ("&amp;Data_HSK4!C1003&amp;")")</f>
        <v/>
      </c>
      <c r="F1009" s="1" t="str">
        <f t="shared" si="6"/>
        <v/>
      </c>
      <c r="G1009" s="1" t="str">
        <f t="shared" si="7"/>
        <v/>
      </c>
    </row>
    <row r="1010" spans="1:7" ht="15.75" customHeight="1">
      <c r="A1010" s="14" t="str">
        <f>IF(Data_HSK4!E1004="","",Data_HSK4!E1004)</f>
        <v/>
      </c>
      <c r="B1010" s="15"/>
      <c r="C1010" s="16" t="str">
        <f>IF(OR(A1010="",TRIM(B1010)=""),"",IF(OR(ISNUMBER(FIND("|"&amp;F1010&amp;"|",Data_HSK4!G1004)),AND(F1010=G1010,ISNUMBER(FIND("|"&amp;G1010&amp;"|",Data_HSK4!H1004)))),"✅","❌"))</f>
        <v/>
      </c>
      <c r="D1010" s="17" t="str">
        <f>IF(OR(A1010="",$D$5&lt;&gt;"Có"),"",Data_HSK4!B1004&amp;"  ("&amp;Data_HSK4!C1004&amp;")")</f>
        <v/>
      </c>
      <c r="F1010" s="1" t="str">
        <f t="shared" si="6"/>
        <v/>
      </c>
      <c r="G1010" s="1" t="str">
        <f t="shared" si="7"/>
        <v/>
      </c>
    </row>
    <row r="1011" spans="1:7" ht="15.75" customHeight="1">
      <c r="A1011" s="14" t="str">
        <f>IF(Data_HSK4!E1005="","",Data_HSK4!E1005)</f>
        <v/>
      </c>
      <c r="B1011" s="15"/>
      <c r="C1011" s="16" t="str">
        <f>IF(OR(A1011="",TRIM(B1011)=""),"",IF(OR(ISNUMBER(FIND("|"&amp;F1011&amp;"|",Data_HSK4!G1005)),AND(F1011=G1011,ISNUMBER(FIND("|"&amp;G1011&amp;"|",Data_HSK4!H1005)))),"✅","❌"))</f>
        <v/>
      </c>
      <c r="D1011" s="17" t="str">
        <f>IF(OR(A1011="",$D$5&lt;&gt;"Có"),"",Data_HSK4!B1005&amp;"  ("&amp;Data_HSK4!C1005&amp;")")</f>
        <v/>
      </c>
      <c r="F1011" s="1" t="str">
        <f t="shared" si="6"/>
        <v/>
      </c>
      <c r="G1011" s="1" t="str">
        <f t="shared" si="7"/>
        <v/>
      </c>
    </row>
    <row r="1012" spans="1:7" ht="15.75" customHeight="1">
      <c r="A1012" s="14" t="str">
        <f>IF(Data_HSK4!E1006="","",Data_HSK4!E1006)</f>
        <v/>
      </c>
      <c r="B1012" s="15"/>
      <c r="C1012" s="16" t="str">
        <f>IF(OR(A1012="",TRIM(B1012)=""),"",IF(OR(ISNUMBER(FIND("|"&amp;F1012&amp;"|",Data_HSK4!G1006)),AND(F1012=G1012,ISNUMBER(FIND("|"&amp;G1012&amp;"|",Data_HSK4!H1006)))),"✅","❌"))</f>
        <v/>
      </c>
      <c r="D1012" s="17" t="str">
        <f>IF(OR(A1012="",$D$5&lt;&gt;"Có"),"",Data_HSK4!B1006&amp;"  ("&amp;Data_HSK4!C1006&amp;")")</f>
        <v/>
      </c>
      <c r="F1012" s="1" t="str">
        <f t="shared" si="6"/>
        <v/>
      </c>
      <c r="G1012" s="1" t="str">
        <f t="shared" si="7"/>
        <v/>
      </c>
    </row>
    <row r="1013" spans="1:7" ht="15.75" customHeight="1">
      <c r="A1013" s="14" t="str">
        <f>IF(Data_HSK4!E1007="","",Data_HSK4!E1007)</f>
        <v/>
      </c>
      <c r="B1013" s="15"/>
      <c r="C1013" s="16" t="str">
        <f>IF(OR(A1013="",TRIM(B1013)=""),"",IF(OR(ISNUMBER(FIND("|"&amp;F1013&amp;"|",Data_HSK4!G1007)),AND(F1013=G1013,ISNUMBER(FIND("|"&amp;G1013&amp;"|",Data_HSK4!H1007)))),"✅","❌"))</f>
        <v/>
      </c>
      <c r="D1013" s="17" t="str">
        <f>IF(OR(A1013="",$D$5&lt;&gt;"Có"),"",Data_HSK4!B1007&amp;"  ("&amp;Data_HSK4!C1007&amp;")")</f>
        <v/>
      </c>
      <c r="F1013" s="1" t="str">
        <f t="shared" si="6"/>
        <v/>
      </c>
      <c r="G1013" s="1" t="str">
        <f t="shared" si="7"/>
        <v/>
      </c>
    </row>
    <row r="1014" spans="1:7" ht="15.75" customHeight="1">
      <c r="A1014" s="14" t="str">
        <f>IF(Data_HSK4!E1008="","",Data_HSK4!E1008)</f>
        <v/>
      </c>
      <c r="B1014" s="15"/>
      <c r="C1014" s="16" t="str">
        <f>IF(OR(A1014="",TRIM(B1014)=""),"",IF(OR(ISNUMBER(FIND("|"&amp;F1014&amp;"|",Data_HSK4!G1008)),AND(F1014=G1014,ISNUMBER(FIND("|"&amp;G1014&amp;"|",Data_HSK4!H1008)))),"✅","❌"))</f>
        <v/>
      </c>
      <c r="D1014" s="17" t="str">
        <f>IF(OR(A1014="",$D$5&lt;&gt;"Có"),"",Data_HSK4!B1008&amp;"  ("&amp;Data_HSK4!C1008&amp;")")</f>
        <v/>
      </c>
      <c r="F1014" s="1" t="str">
        <f t="shared" si="6"/>
        <v/>
      </c>
      <c r="G1014" s="1" t="str">
        <f t="shared" si="7"/>
        <v/>
      </c>
    </row>
    <row r="1015" spans="1:7" ht="15.75" customHeight="1">
      <c r="A1015" s="14" t="str">
        <f>IF(Data_HSK4!E1009="","",Data_HSK4!E1009)</f>
        <v/>
      </c>
      <c r="B1015" s="15"/>
      <c r="C1015" s="16" t="str">
        <f>IF(OR(A1015="",TRIM(B1015)=""),"",IF(OR(ISNUMBER(FIND("|"&amp;F1015&amp;"|",Data_HSK4!G1009)),AND(F1015=G1015,ISNUMBER(FIND("|"&amp;G1015&amp;"|",Data_HSK4!H1009)))),"✅","❌"))</f>
        <v/>
      </c>
      <c r="D1015" s="17" t="str">
        <f>IF(OR(A1015="",$D$5&lt;&gt;"Có"),"",Data_HSK4!B1009&amp;"  ("&amp;Data_HSK4!C1009&amp;")")</f>
        <v/>
      </c>
      <c r="F1015" s="1" t="str">
        <f t="shared" si="6"/>
        <v/>
      </c>
      <c r="G1015" s="1" t="str">
        <f t="shared" si="7"/>
        <v/>
      </c>
    </row>
    <row r="1016" spans="1:7" ht="15.75" customHeight="1">
      <c r="A1016" s="14" t="str">
        <f>IF(Data_HSK4!E1010="","",Data_HSK4!E1010)</f>
        <v/>
      </c>
      <c r="B1016" s="15"/>
      <c r="C1016" s="16" t="str">
        <f>IF(OR(A1016="",TRIM(B1016)=""),"",IF(OR(ISNUMBER(FIND("|"&amp;F1016&amp;"|",Data_HSK4!G1010)),AND(F1016=G1016,ISNUMBER(FIND("|"&amp;G1016&amp;"|",Data_HSK4!H1010)))),"✅","❌"))</f>
        <v/>
      </c>
      <c r="D1016" s="17" t="str">
        <f>IF(OR(A1016="",$D$5&lt;&gt;"Có"),"",Data_HSK4!B1010&amp;"  ("&amp;Data_HSK4!C1010&amp;")")</f>
        <v/>
      </c>
      <c r="F1016" s="1" t="str">
        <f t="shared" si="6"/>
        <v/>
      </c>
      <c r="G1016" s="1" t="str">
        <f t="shared" si="7"/>
        <v/>
      </c>
    </row>
    <row r="1017" spans="1:7" ht="15.75" customHeight="1">
      <c r="A1017" s="14" t="str">
        <f>IF(Data_HSK4!E1011="","",Data_HSK4!E1011)</f>
        <v/>
      </c>
      <c r="B1017" s="15"/>
      <c r="C1017" s="16" t="str">
        <f>IF(OR(A1017="",TRIM(B1017)=""),"",IF(OR(ISNUMBER(FIND("|"&amp;F1017&amp;"|",Data_HSK4!G1011)),AND(F1017=G1017,ISNUMBER(FIND("|"&amp;G1017&amp;"|",Data_HSK4!H1011)))),"✅","❌"))</f>
        <v/>
      </c>
      <c r="D1017" s="17" t="str">
        <f>IF(OR(A1017="",$D$5&lt;&gt;"Có"),"",Data_HSK4!B1011&amp;"  ("&amp;Data_HSK4!C1011&amp;")")</f>
        <v/>
      </c>
      <c r="F1017" s="1" t="str">
        <f t="shared" si="6"/>
        <v/>
      </c>
      <c r="G1017" s="1" t="str">
        <f t="shared" si="7"/>
        <v/>
      </c>
    </row>
    <row r="1018" spans="1:7" ht="15.75" customHeight="1">
      <c r="A1018" s="14" t="str">
        <f>IF(Data_HSK4!E1012="","",Data_HSK4!E1012)</f>
        <v/>
      </c>
      <c r="B1018" s="15"/>
      <c r="C1018" s="16" t="str">
        <f>IF(OR(A1018="",TRIM(B1018)=""),"",IF(OR(ISNUMBER(FIND("|"&amp;F1018&amp;"|",Data_HSK4!G1012)),AND(F1018=G1018,ISNUMBER(FIND("|"&amp;G1018&amp;"|",Data_HSK4!H1012)))),"✅","❌"))</f>
        <v/>
      </c>
      <c r="D1018" s="17" t="str">
        <f>IF(OR(A1018="",$D$5&lt;&gt;"Có"),"",Data_HSK4!B1012&amp;"  ("&amp;Data_HSK4!C1012&amp;")")</f>
        <v/>
      </c>
      <c r="F1018" s="1" t="str">
        <f t="shared" si="6"/>
        <v/>
      </c>
      <c r="G1018" s="1" t="str">
        <f t="shared" si="7"/>
        <v/>
      </c>
    </row>
    <row r="1019" spans="1:7" ht="15.75" customHeight="1">
      <c r="A1019" s="14" t="str">
        <f>IF(Data_HSK4!E1013="","",Data_HSK4!E1013)</f>
        <v/>
      </c>
      <c r="B1019" s="15"/>
      <c r="C1019" s="16" t="str">
        <f>IF(OR(A1019="",TRIM(B1019)=""),"",IF(OR(ISNUMBER(FIND("|"&amp;F1019&amp;"|",Data_HSK4!G1013)),AND(F1019=G1019,ISNUMBER(FIND("|"&amp;G1019&amp;"|",Data_HSK4!H1013)))),"✅","❌"))</f>
        <v/>
      </c>
      <c r="D1019" s="17" t="str">
        <f>IF(OR(A1019="",$D$5&lt;&gt;"Có"),"",Data_HSK4!B1013&amp;"  ("&amp;Data_HSK4!C1013&amp;")")</f>
        <v/>
      </c>
      <c r="F1019" s="1" t="str">
        <f t="shared" si="6"/>
        <v/>
      </c>
      <c r="G1019" s="1" t="str">
        <f t="shared" si="7"/>
        <v/>
      </c>
    </row>
    <row r="1020" spans="1:7" ht="15.75" customHeight="1">
      <c r="A1020" s="14" t="str">
        <f>IF(Data_HSK4!E1014="","",Data_HSK4!E1014)</f>
        <v/>
      </c>
      <c r="B1020" s="15"/>
      <c r="C1020" s="16" t="str">
        <f>IF(OR(A1020="",TRIM(B1020)=""),"",IF(OR(ISNUMBER(FIND("|"&amp;F1020&amp;"|",Data_HSK4!G1014)),AND(F1020=G1020,ISNUMBER(FIND("|"&amp;G1020&amp;"|",Data_HSK4!H1014)))),"✅","❌"))</f>
        <v/>
      </c>
      <c r="D1020" s="17" t="str">
        <f>IF(OR(A1020="",$D$5&lt;&gt;"Có"),"",Data_HSK4!B1014&amp;"  ("&amp;Data_HSK4!C1014&amp;")")</f>
        <v/>
      </c>
      <c r="F1020" s="1" t="str">
        <f t="shared" si="6"/>
        <v/>
      </c>
      <c r="G1020" s="1" t="str">
        <f t="shared" si="7"/>
        <v/>
      </c>
    </row>
    <row r="1021" spans="1:7" ht="15.75" customHeight="1">
      <c r="A1021" s="14" t="str">
        <f>IF(Data_HSK4!E1015="","",Data_HSK4!E1015)</f>
        <v/>
      </c>
      <c r="B1021" s="15"/>
      <c r="C1021" s="16" t="str">
        <f>IF(OR(A1021="",TRIM(B1021)=""),"",IF(OR(ISNUMBER(FIND("|"&amp;F1021&amp;"|",Data_HSK4!G1015)),AND(F1021=G1021,ISNUMBER(FIND("|"&amp;G1021&amp;"|",Data_HSK4!H1015)))),"✅","❌"))</f>
        <v/>
      </c>
      <c r="D1021" s="17" t="str">
        <f>IF(OR(A1021="",$D$5&lt;&gt;"Có"),"",Data_HSK4!B1015&amp;"  ("&amp;Data_HSK4!C1015&amp;")")</f>
        <v/>
      </c>
      <c r="F1021" s="1" t="str">
        <f t="shared" si="6"/>
        <v/>
      </c>
      <c r="G1021" s="1" t="str">
        <f t="shared" si="7"/>
        <v/>
      </c>
    </row>
    <row r="1022" spans="1:7" ht="15.75" customHeight="1">
      <c r="A1022" s="14" t="str">
        <f>IF(Data_HSK4!E1016="","",Data_HSK4!E1016)</f>
        <v/>
      </c>
      <c r="B1022" s="15"/>
      <c r="C1022" s="16" t="str">
        <f>IF(OR(A1022="",TRIM(B1022)=""),"",IF(OR(ISNUMBER(FIND("|"&amp;F1022&amp;"|",Data_HSK4!G1016)),AND(F1022=G1022,ISNUMBER(FIND("|"&amp;G1022&amp;"|",Data_HSK4!H1016)))),"✅","❌"))</f>
        <v/>
      </c>
      <c r="D1022" s="17" t="str">
        <f>IF(OR(A1022="",$D$5&lt;&gt;"Có"),"",Data_HSK4!B1016&amp;"  ("&amp;Data_HSK4!C1016&amp;")")</f>
        <v/>
      </c>
      <c r="F1022" s="1" t="str">
        <f t="shared" si="6"/>
        <v/>
      </c>
      <c r="G1022" s="1" t="str">
        <f t="shared" si="7"/>
        <v/>
      </c>
    </row>
    <row r="1023" spans="1:7" ht="15.75" customHeight="1">
      <c r="A1023" s="14" t="str">
        <f>IF(Data_HSK4!E1017="","",Data_HSK4!E1017)</f>
        <v/>
      </c>
      <c r="B1023" s="15"/>
      <c r="C1023" s="16" t="str">
        <f>IF(OR(A1023="",TRIM(B1023)=""),"",IF(OR(ISNUMBER(FIND("|"&amp;F1023&amp;"|",Data_HSK4!G1017)),AND(F1023=G1023,ISNUMBER(FIND("|"&amp;G1023&amp;"|",Data_HSK4!H1017)))),"✅","❌"))</f>
        <v/>
      </c>
      <c r="D1023" s="17" t="str">
        <f>IF(OR(A1023="",$D$5&lt;&gt;"Có"),"",Data_HSK4!B1017&amp;"  ("&amp;Data_HSK4!C1017&amp;")")</f>
        <v/>
      </c>
      <c r="F1023" s="1" t="str">
        <f t="shared" si="6"/>
        <v/>
      </c>
      <c r="G1023" s="1" t="str">
        <f t="shared" si="7"/>
        <v/>
      </c>
    </row>
    <row r="1024" spans="1:7" ht="15.75" customHeight="1">
      <c r="A1024" s="14" t="str">
        <f>IF(Data_HSK4!E1018="","",Data_HSK4!E1018)</f>
        <v/>
      </c>
      <c r="B1024" s="15"/>
      <c r="C1024" s="16" t="str">
        <f>IF(OR(A1024="",TRIM(B1024)=""),"",IF(OR(ISNUMBER(FIND("|"&amp;F1024&amp;"|",Data_HSK4!G1018)),AND(F1024=G1024,ISNUMBER(FIND("|"&amp;G1024&amp;"|",Data_HSK4!H1018)))),"✅","❌"))</f>
        <v/>
      </c>
      <c r="D1024" s="17" t="str">
        <f>IF(OR(A1024="",$D$5&lt;&gt;"Có"),"",Data_HSK4!B1018&amp;"  ("&amp;Data_HSK4!C1018&amp;")")</f>
        <v/>
      </c>
      <c r="F1024" s="1" t="str">
        <f t="shared" si="6"/>
        <v/>
      </c>
      <c r="G1024" s="1" t="str">
        <f t="shared" si="7"/>
        <v/>
      </c>
    </row>
    <row r="1025" spans="1:7" ht="15.75" customHeight="1">
      <c r="A1025" s="14" t="str">
        <f>IF(Data_HSK4!E1019="","",Data_HSK4!E1019)</f>
        <v/>
      </c>
      <c r="B1025" s="15"/>
      <c r="C1025" s="16" t="str">
        <f>IF(OR(A1025="",TRIM(B1025)=""),"",IF(OR(ISNUMBER(FIND("|"&amp;F1025&amp;"|",Data_HSK4!G1019)),AND(F1025=G1025,ISNUMBER(FIND("|"&amp;G1025&amp;"|",Data_HSK4!H1019)))),"✅","❌"))</f>
        <v/>
      </c>
      <c r="D1025" s="17" t="str">
        <f>IF(OR(A1025="",$D$5&lt;&gt;"Có"),"",Data_HSK4!B1019&amp;"  ("&amp;Data_HSK4!C1019&amp;")")</f>
        <v/>
      </c>
      <c r="F1025" s="1" t="str">
        <f t="shared" si="6"/>
        <v/>
      </c>
      <c r="G1025" s="1" t="str">
        <f t="shared" si="7"/>
        <v/>
      </c>
    </row>
    <row r="1026" spans="1:7" ht="15.75" customHeight="1">
      <c r="A1026" s="14" t="str">
        <f>IF(Data_HSK4!E1020="","",Data_HSK4!E1020)</f>
        <v/>
      </c>
      <c r="B1026" s="15"/>
      <c r="C1026" s="16" t="str">
        <f>IF(OR(A1026="",TRIM(B1026)=""),"",IF(OR(ISNUMBER(FIND("|"&amp;F1026&amp;"|",Data_HSK4!G1020)),AND(F1026=G1026,ISNUMBER(FIND("|"&amp;G1026&amp;"|",Data_HSK4!H1020)))),"✅","❌"))</f>
        <v/>
      </c>
      <c r="D1026" s="17" t="str">
        <f>IF(OR(A1026="",$D$5&lt;&gt;"Có"),"",Data_HSK4!B1020&amp;"  ("&amp;Data_HSK4!C1020&amp;")")</f>
        <v/>
      </c>
      <c r="F1026" s="1" t="str">
        <f t="shared" si="6"/>
        <v/>
      </c>
      <c r="G1026" s="1" t="str">
        <f t="shared" si="7"/>
        <v/>
      </c>
    </row>
    <row r="1027" spans="1:7" ht="15.75" customHeight="1">
      <c r="A1027" s="14" t="str">
        <f>IF(Data_HSK4!E1021="","",Data_HSK4!E1021)</f>
        <v/>
      </c>
      <c r="B1027" s="15"/>
      <c r="C1027" s="16" t="str">
        <f>IF(OR(A1027="",TRIM(B1027)=""),"",IF(OR(ISNUMBER(FIND("|"&amp;F1027&amp;"|",Data_HSK4!G1021)),AND(F1027=G1027,ISNUMBER(FIND("|"&amp;G1027&amp;"|",Data_HSK4!H1021)))),"✅","❌"))</f>
        <v/>
      </c>
      <c r="D1027" s="17" t="str">
        <f>IF(OR(A1027="",$D$5&lt;&gt;"Có"),"",Data_HSK4!B1021&amp;"  ("&amp;Data_HSK4!C1021&amp;")")</f>
        <v/>
      </c>
      <c r="F1027" s="1" t="str">
        <f t="shared" si="6"/>
        <v/>
      </c>
      <c r="G1027" s="1" t="str">
        <f t="shared" si="7"/>
        <v/>
      </c>
    </row>
    <row r="1028" spans="1:7" ht="15.75" customHeight="1">
      <c r="A1028" s="14" t="str">
        <f>IF(Data_HSK4!E1022="","",Data_HSK4!E1022)</f>
        <v/>
      </c>
      <c r="B1028" s="15"/>
      <c r="C1028" s="16" t="str">
        <f>IF(OR(A1028="",TRIM(B1028)=""),"",IF(OR(ISNUMBER(FIND("|"&amp;F1028&amp;"|",Data_HSK4!G1022)),AND(F1028=G1028,ISNUMBER(FIND("|"&amp;G1028&amp;"|",Data_HSK4!H1022)))),"✅","❌"))</f>
        <v/>
      </c>
      <c r="D1028" s="17" t="str">
        <f>IF(OR(A1028="",$D$5&lt;&gt;"Có"),"",Data_HSK4!B1022&amp;"  ("&amp;Data_HSK4!C1022&amp;")")</f>
        <v/>
      </c>
      <c r="F1028" s="1" t="str">
        <f t="shared" ref="F1028:F1207" si="8">IF(TRIM(B1028)="","",SUBSTITUTE(SUBSTITUTE(SUBSTITUTE(SUBSTITUTE(SUBSTITUTE(SUBSTITUTE(SUBSTITUTE(SUBSTITUTE(SUBSTITUTE(SUBSTITUTE(SUBSTITUTE(SUBSTITUTE(SUBSTITUTE(SUBSTITUTE(SUBSTITUTE(SUBSTITUTE(LOWER(TRIM(B1028))," ",""),"'",""),"’",""),"·",""),"/",""),"-",""),"(",""),")",""),"（",""),"）",""),"ü","v"),";","|"),"；","|"),",","|"),"，","|"),"、","|"))</f>
        <v/>
      </c>
      <c r="G1028" s="1" t="str">
        <f t="shared" ref="G1028:G1207" si="9">SUBSTITUTE(SUBSTITUTE(SUBSTITUTE(SUBSTITUTE(SUBSTITUTE(SUBSTITUTE(SUBSTITUTE(SUBSTITUTE(SUBSTITUTE(SUBSTITUTE(SUBSTITUTE(SUBSTITUTE(SUBSTITUTE(SUBSTITUTE(SUBSTITUTE(SUBSTITUTE(SUBSTITUTE(SUBSTITUTE(SUBSTITUTE(SUBSTITUTE(SUBSTITUTE(SUBSTITUTE(SUBSTITUTE(SUBSTITUTE(F1028,"ā","a"),"á","a"),"ǎ","a"),"à","a"),"ē","e"),"é","e"),"ě","e"),"è","e"),"ī","i"),"í","i"),"ǐ","i"),"ì","i"),"ō","o"),"ó","o"),"ǒ","o"),"ò","o"),"ū","u"),"ú","u"),"ǔ","u"),"ù","u"),"ǖ","v"),"ǘ","v"),"ǚ","v"),"ǜ","v")</f>
        <v/>
      </c>
    </row>
    <row r="1029" spans="1:7" ht="15.75" customHeight="1">
      <c r="A1029" s="14" t="str">
        <f>IF(Data_HSK4!E1023="","",Data_HSK4!E1023)</f>
        <v/>
      </c>
      <c r="B1029" s="15"/>
      <c r="C1029" s="16" t="str">
        <f>IF(OR(A1029="",TRIM(B1029)=""),"",IF(OR(ISNUMBER(FIND("|"&amp;F1029&amp;"|",Data_HSK4!G1023)),AND(F1029=G1029,ISNUMBER(FIND("|"&amp;G1029&amp;"|",Data_HSK4!H1023)))),"✅","❌"))</f>
        <v/>
      </c>
      <c r="D1029" s="17" t="str">
        <f>IF(OR(A1029="",$D$5&lt;&gt;"Có"),"",Data_HSK4!B1023&amp;"  ("&amp;Data_HSK4!C1023&amp;")")</f>
        <v/>
      </c>
      <c r="F1029" s="1" t="str">
        <f t="shared" si="8"/>
        <v/>
      </c>
      <c r="G1029" s="1" t="str">
        <f t="shared" si="9"/>
        <v/>
      </c>
    </row>
    <row r="1030" spans="1:7" ht="15.75" customHeight="1">
      <c r="A1030" s="14" t="str">
        <f>IF(Data_HSK4!E1024="","",Data_HSK4!E1024)</f>
        <v/>
      </c>
      <c r="B1030" s="15"/>
      <c r="C1030" s="16" t="str">
        <f>IF(OR(A1030="",TRIM(B1030)=""),"",IF(OR(ISNUMBER(FIND("|"&amp;F1030&amp;"|",Data_HSK4!G1024)),AND(F1030=G1030,ISNUMBER(FIND("|"&amp;G1030&amp;"|",Data_HSK4!H1024)))),"✅","❌"))</f>
        <v/>
      </c>
      <c r="D1030" s="17" t="str">
        <f>IF(OR(A1030="",$D$5&lt;&gt;"Có"),"",Data_HSK4!B1024&amp;"  ("&amp;Data_HSK4!C1024&amp;")")</f>
        <v/>
      </c>
      <c r="F1030" s="1" t="str">
        <f t="shared" si="8"/>
        <v/>
      </c>
      <c r="G1030" s="1" t="str">
        <f t="shared" si="9"/>
        <v/>
      </c>
    </row>
    <row r="1031" spans="1:7" ht="15.75" customHeight="1">
      <c r="A1031" s="14" t="str">
        <f>IF(Data_HSK4!E1025="","",Data_HSK4!E1025)</f>
        <v/>
      </c>
      <c r="B1031" s="15"/>
      <c r="C1031" s="16" t="str">
        <f>IF(OR(A1031="",TRIM(B1031)=""),"",IF(OR(ISNUMBER(FIND("|"&amp;F1031&amp;"|",Data_HSK4!G1025)),AND(F1031=G1031,ISNUMBER(FIND("|"&amp;G1031&amp;"|",Data_HSK4!H1025)))),"✅","❌"))</f>
        <v/>
      </c>
      <c r="D1031" s="17" t="str">
        <f>IF(OR(A1031="",$D$5&lt;&gt;"Có"),"",Data_HSK4!B1025&amp;"  ("&amp;Data_HSK4!C1025&amp;")")</f>
        <v/>
      </c>
      <c r="F1031" s="1" t="str">
        <f t="shared" si="8"/>
        <v/>
      </c>
      <c r="G1031" s="1" t="str">
        <f t="shared" si="9"/>
        <v/>
      </c>
    </row>
    <row r="1032" spans="1:7" ht="15.75" customHeight="1">
      <c r="A1032" s="14" t="str">
        <f>IF(Data_HSK4!E1026="","",Data_HSK4!E1026)</f>
        <v/>
      </c>
      <c r="B1032" s="15"/>
      <c r="C1032" s="16" t="str">
        <f>IF(OR(A1032="",TRIM(B1032)=""),"",IF(OR(ISNUMBER(FIND("|"&amp;F1032&amp;"|",Data_HSK4!G1026)),AND(F1032=G1032,ISNUMBER(FIND("|"&amp;G1032&amp;"|",Data_HSK4!H1026)))),"✅","❌"))</f>
        <v/>
      </c>
      <c r="D1032" s="17" t="str">
        <f>IF(OR(A1032="",$D$5&lt;&gt;"Có"),"",Data_HSK4!B1026&amp;"  ("&amp;Data_HSK4!C1026&amp;")")</f>
        <v/>
      </c>
      <c r="F1032" s="1" t="str">
        <f t="shared" si="8"/>
        <v/>
      </c>
      <c r="G1032" s="1" t="str">
        <f t="shared" si="9"/>
        <v/>
      </c>
    </row>
    <row r="1033" spans="1:7" ht="15.75" customHeight="1">
      <c r="A1033" s="14" t="str">
        <f>IF(Data_HSK4!E1027="","",Data_HSK4!E1027)</f>
        <v/>
      </c>
      <c r="B1033" s="15"/>
      <c r="C1033" s="16" t="str">
        <f>IF(OR(A1033="",TRIM(B1033)=""),"",IF(OR(ISNUMBER(FIND("|"&amp;F1033&amp;"|",Data_HSK4!G1027)),AND(F1033=G1033,ISNUMBER(FIND("|"&amp;G1033&amp;"|",Data_HSK4!H1027)))),"✅","❌"))</f>
        <v/>
      </c>
      <c r="D1033" s="17" t="str">
        <f>IF(OR(A1033="",$D$5&lt;&gt;"Có"),"",Data_HSK4!B1027&amp;"  ("&amp;Data_HSK4!C1027&amp;")")</f>
        <v/>
      </c>
      <c r="F1033" s="1" t="str">
        <f t="shared" si="8"/>
        <v/>
      </c>
      <c r="G1033" s="1" t="str">
        <f t="shared" si="9"/>
        <v/>
      </c>
    </row>
    <row r="1034" spans="1:7" ht="15.75" customHeight="1">
      <c r="A1034" s="14" t="str">
        <f>IF(Data_HSK4!E1028="","",Data_HSK4!E1028)</f>
        <v/>
      </c>
      <c r="B1034" s="15"/>
      <c r="C1034" s="16" t="str">
        <f>IF(OR(A1034="",TRIM(B1034)=""),"",IF(OR(ISNUMBER(FIND("|"&amp;F1034&amp;"|",Data_HSK4!G1028)),AND(F1034=G1034,ISNUMBER(FIND("|"&amp;G1034&amp;"|",Data_HSK4!H1028)))),"✅","❌"))</f>
        <v/>
      </c>
      <c r="D1034" s="17" t="str">
        <f>IF(OR(A1034="",$D$5&lt;&gt;"Có"),"",Data_HSK4!B1028&amp;"  ("&amp;Data_HSK4!C1028&amp;")")</f>
        <v/>
      </c>
      <c r="F1034" s="1" t="str">
        <f t="shared" si="8"/>
        <v/>
      </c>
      <c r="G1034" s="1" t="str">
        <f t="shared" si="9"/>
        <v/>
      </c>
    </row>
    <row r="1035" spans="1:7" ht="15.75" customHeight="1">
      <c r="A1035" s="14" t="str">
        <f>IF(Data_HSK4!E1029="","",Data_HSK4!E1029)</f>
        <v/>
      </c>
      <c r="B1035" s="15"/>
      <c r="C1035" s="16" t="str">
        <f>IF(OR(A1035="",TRIM(B1035)=""),"",IF(OR(ISNUMBER(FIND("|"&amp;F1035&amp;"|",Data_HSK4!G1029)),AND(F1035=G1035,ISNUMBER(FIND("|"&amp;G1035&amp;"|",Data_HSK4!H1029)))),"✅","❌"))</f>
        <v/>
      </c>
      <c r="D1035" s="17" t="str">
        <f>IF(OR(A1035="",$D$5&lt;&gt;"Có"),"",Data_HSK4!B1029&amp;"  ("&amp;Data_HSK4!C1029&amp;")")</f>
        <v/>
      </c>
      <c r="F1035" s="1" t="str">
        <f t="shared" si="8"/>
        <v/>
      </c>
      <c r="G1035" s="1" t="str">
        <f t="shared" si="9"/>
        <v/>
      </c>
    </row>
    <row r="1036" spans="1:7" ht="15.75" customHeight="1">
      <c r="A1036" s="14" t="str">
        <f>IF(Data_HSK4!E1030="","",Data_HSK4!E1030)</f>
        <v/>
      </c>
      <c r="B1036" s="15"/>
      <c r="C1036" s="16" t="str">
        <f>IF(OR(A1036="",TRIM(B1036)=""),"",IF(OR(ISNUMBER(FIND("|"&amp;F1036&amp;"|",Data_HSK4!G1030)),AND(F1036=G1036,ISNUMBER(FIND("|"&amp;G1036&amp;"|",Data_HSK4!H1030)))),"✅","❌"))</f>
        <v/>
      </c>
      <c r="D1036" s="17" t="str">
        <f>IF(OR(A1036="",$D$5&lt;&gt;"Có"),"",Data_HSK4!B1030&amp;"  ("&amp;Data_HSK4!C1030&amp;")")</f>
        <v/>
      </c>
      <c r="F1036" s="1" t="str">
        <f t="shared" si="8"/>
        <v/>
      </c>
      <c r="G1036" s="1" t="str">
        <f t="shared" si="9"/>
        <v/>
      </c>
    </row>
    <row r="1037" spans="1:7" ht="15.75" customHeight="1">
      <c r="A1037" s="14" t="str">
        <f>IF(Data_HSK4!E1031="","",Data_HSK4!E1031)</f>
        <v/>
      </c>
      <c r="B1037" s="15"/>
      <c r="C1037" s="16" t="str">
        <f>IF(OR(A1037="",TRIM(B1037)=""),"",IF(OR(ISNUMBER(FIND("|"&amp;F1037&amp;"|",Data_HSK4!G1031)),AND(F1037=G1037,ISNUMBER(FIND("|"&amp;G1037&amp;"|",Data_HSK4!H1031)))),"✅","❌"))</f>
        <v/>
      </c>
      <c r="D1037" s="17" t="str">
        <f>IF(OR(A1037="",$D$5&lt;&gt;"Có"),"",Data_HSK4!B1031&amp;"  ("&amp;Data_HSK4!C1031&amp;")")</f>
        <v/>
      </c>
      <c r="F1037" s="1" t="str">
        <f t="shared" si="8"/>
        <v/>
      </c>
      <c r="G1037" s="1" t="str">
        <f t="shared" si="9"/>
        <v/>
      </c>
    </row>
    <row r="1038" spans="1:7" ht="15.75" customHeight="1">
      <c r="A1038" s="14" t="str">
        <f>IF(Data_HSK4!E1032="","",Data_HSK4!E1032)</f>
        <v/>
      </c>
      <c r="B1038" s="15"/>
      <c r="C1038" s="16" t="str">
        <f>IF(OR(A1038="",TRIM(B1038)=""),"",IF(OR(ISNUMBER(FIND("|"&amp;F1038&amp;"|",Data_HSK4!G1032)),AND(F1038=G1038,ISNUMBER(FIND("|"&amp;G1038&amp;"|",Data_HSK4!H1032)))),"✅","❌"))</f>
        <v/>
      </c>
      <c r="D1038" s="17" t="str">
        <f>IF(OR(A1038="",$D$5&lt;&gt;"Có"),"",Data_HSK4!B1032&amp;"  ("&amp;Data_HSK4!C1032&amp;")")</f>
        <v/>
      </c>
      <c r="F1038" s="1" t="str">
        <f t="shared" si="8"/>
        <v/>
      </c>
      <c r="G1038" s="1" t="str">
        <f t="shared" si="9"/>
        <v/>
      </c>
    </row>
    <row r="1039" spans="1:7" ht="15.75" customHeight="1">
      <c r="A1039" s="14" t="str">
        <f>IF(Data_HSK4!E1033="","",Data_HSK4!E1033)</f>
        <v/>
      </c>
      <c r="B1039" s="15"/>
      <c r="C1039" s="16" t="str">
        <f>IF(OR(A1039="",TRIM(B1039)=""),"",IF(OR(ISNUMBER(FIND("|"&amp;F1039&amp;"|",Data_HSK4!G1033)),AND(F1039=G1039,ISNUMBER(FIND("|"&amp;G1039&amp;"|",Data_HSK4!H1033)))),"✅","❌"))</f>
        <v/>
      </c>
      <c r="D1039" s="17" t="str">
        <f>IF(OR(A1039="",$D$5&lt;&gt;"Có"),"",Data_HSK4!B1033&amp;"  ("&amp;Data_HSK4!C1033&amp;")")</f>
        <v/>
      </c>
      <c r="F1039" s="1" t="str">
        <f t="shared" si="8"/>
        <v/>
      </c>
      <c r="G1039" s="1" t="str">
        <f t="shared" si="9"/>
        <v/>
      </c>
    </row>
    <row r="1040" spans="1:7" ht="15.75" customHeight="1">
      <c r="A1040" s="14" t="str">
        <f>IF(Data_HSK4!E1034="","",Data_HSK4!E1034)</f>
        <v/>
      </c>
      <c r="B1040" s="15"/>
      <c r="C1040" s="16" t="str">
        <f>IF(OR(A1040="",TRIM(B1040)=""),"",IF(OR(ISNUMBER(FIND("|"&amp;F1040&amp;"|",Data_HSK4!G1034)),AND(F1040=G1040,ISNUMBER(FIND("|"&amp;G1040&amp;"|",Data_HSK4!H1034)))),"✅","❌"))</f>
        <v/>
      </c>
      <c r="D1040" s="17" t="str">
        <f>IF(OR(A1040="",$D$5&lt;&gt;"Có"),"",Data_HSK4!B1034&amp;"  ("&amp;Data_HSK4!C1034&amp;")")</f>
        <v/>
      </c>
      <c r="F1040" s="1" t="str">
        <f t="shared" si="8"/>
        <v/>
      </c>
      <c r="G1040" s="1" t="str">
        <f t="shared" si="9"/>
        <v/>
      </c>
    </row>
    <row r="1041" spans="1:7" ht="15.75" customHeight="1">
      <c r="A1041" s="14" t="str">
        <f>IF(Data_HSK4!E1035="","",Data_HSK4!E1035)</f>
        <v/>
      </c>
      <c r="B1041" s="15"/>
      <c r="C1041" s="16" t="str">
        <f>IF(OR(A1041="",TRIM(B1041)=""),"",IF(OR(ISNUMBER(FIND("|"&amp;F1041&amp;"|",Data_HSK4!G1035)),AND(F1041=G1041,ISNUMBER(FIND("|"&amp;G1041&amp;"|",Data_HSK4!H1035)))),"✅","❌"))</f>
        <v/>
      </c>
      <c r="D1041" s="17" t="str">
        <f>IF(OR(A1041="",$D$5&lt;&gt;"Có"),"",Data_HSK4!B1035&amp;"  ("&amp;Data_HSK4!C1035&amp;")")</f>
        <v/>
      </c>
      <c r="F1041" s="1" t="str">
        <f t="shared" si="8"/>
        <v/>
      </c>
      <c r="G1041" s="1" t="str">
        <f t="shared" si="9"/>
        <v/>
      </c>
    </row>
    <row r="1042" spans="1:7" ht="15.75" customHeight="1">
      <c r="A1042" s="14" t="str">
        <f>IF(Data_HSK4!E1036="","",Data_HSK4!E1036)</f>
        <v/>
      </c>
      <c r="B1042" s="15"/>
      <c r="C1042" s="16" t="str">
        <f>IF(OR(A1042="",TRIM(B1042)=""),"",IF(OR(ISNUMBER(FIND("|"&amp;F1042&amp;"|",Data_HSK4!G1036)),AND(F1042=G1042,ISNUMBER(FIND("|"&amp;G1042&amp;"|",Data_HSK4!H1036)))),"✅","❌"))</f>
        <v/>
      </c>
      <c r="D1042" s="17" t="str">
        <f>IF(OR(A1042="",$D$5&lt;&gt;"Có"),"",Data_HSK4!B1036&amp;"  ("&amp;Data_HSK4!C1036&amp;")")</f>
        <v/>
      </c>
      <c r="F1042" s="1" t="str">
        <f t="shared" si="8"/>
        <v/>
      </c>
      <c r="G1042" s="1" t="str">
        <f t="shared" si="9"/>
        <v/>
      </c>
    </row>
    <row r="1043" spans="1:7" ht="15.75" customHeight="1">
      <c r="A1043" s="14" t="str">
        <f>IF(Data_HSK4!E1037="","",Data_HSK4!E1037)</f>
        <v/>
      </c>
      <c r="B1043" s="15"/>
      <c r="C1043" s="16" t="str">
        <f>IF(OR(A1043="",TRIM(B1043)=""),"",IF(OR(ISNUMBER(FIND("|"&amp;F1043&amp;"|",Data_HSK4!G1037)),AND(F1043=G1043,ISNUMBER(FIND("|"&amp;G1043&amp;"|",Data_HSK4!H1037)))),"✅","❌"))</f>
        <v/>
      </c>
      <c r="D1043" s="17" t="str">
        <f>IF(OR(A1043="",$D$5&lt;&gt;"Có"),"",Data_HSK4!B1037&amp;"  ("&amp;Data_HSK4!C1037&amp;")")</f>
        <v/>
      </c>
      <c r="F1043" s="1" t="str">
        <f t="shared" si="8"/>
        <v/>
      </c>
      <c r="G1043" s="1" t="str">
        <f t="shared" si="9"/>
        <v/>
      </c>
    </row>
    <row r="1044" spans="1:7" ht="15.75" customHeight="1">
      <c r="A1044" s="14" t="str">
        <f>IF(Data_HSK4!E1038="","",Data_HSK4!E1038)</f>
        <v/>
      </c>
      <c r="B1044" s="15"/>
      <c r="C1044" s="16" t="str">
        <f>IF(OR(A1044="",TRIM(B1044)=""),"",IF(OR(ISNUMBER(FIND("|"&amp;F1044&amp;"|",Data_HSK4!G1038)),AND(F1044=G1044,ISNUMBER(FIND("|"&amp;G1044&amp;"|",Data_HSK4!H1038)))),"✅","❌"))</f>
        <v/>
      </c>
      <c r="D1044" s="17" t="str">
        <f>IF(OR(A1044="",$D$5&lt;&gt;"Có"),"",Data_HSK4!B1038&amp;"  ("&amp;Data_HSK4!C1038&amp;")")</f>
        <v/>
      </c>
      <c r="F1044" s="1" t="str">
        <f t="shared" si="8"/>
        <v/>
      </c>
      <c r="G1044" s="1" t="str">
        <f t="shared" si="9"/>
        <v/>
      </c>
    </row>
    <row r="1045" spans="1:7" ht="15.75" customHeight="1">
      <c r="A1045" s="14" t="str">
        <f>IF(Data_HSK4!E1039="","",Data_HSK4!E1039)</f>
        <v/>
      </c>
      <c r="B1045" s="15"/>
      <c r="C1045" s="16" t="str">
        <f>IF(OR(A1045="",TRIM(B1045)=""),"",IF(OR(ISNUMBER(FIND("|"&amp;F1045&amp;"|",Data_HSK4!G1039)),AND(F1045=G1045,ISNUMBER(FIND("|"&amp;G1045&amp;"|",Data_HSK4!H1039)))),"✅","❌"))</f>
        <v/>
      </c>
      <c r="D1045" s="17" t="str">
        <f>IF(OR(A1045="",$D$5&lt;&gt;"Có"),"",Data_HSK4!B1039&amp;"  ("&amp;Data_HSK4!C1039&amp;")")</f>
        <v/>
      </c>
      <c r="F1045" s="1" t="str">
        <f t="shared" si="8"/>
        <v/>
      </c>
      <c r="G1045" s="1" t="str">
        <f t="shared" si="9"/>
        <v/>
      </c>
    </row>
    <row r="1046" spans="1:7" ht="15.75" customHeight="1">
      <c r="A1046" s="14" t="str">
        <f>IF(Data_HSK4!E1040="","",Data_HSK4!E1040)</f>
        <v/>
      </c>
      <c r="B1046" s="15"/>
      <c r="C1046" s="16" t="str">
        <f>IF(OR(A1046="",TRIM(B1046)=""),"",IF(OR(ISNUMBER(FIND("|"&amp;F1046&amp;"|",Data_HSK4!G1040)),AND(F1046=G1046,ISNUMBER(FIND("|"&amp;G1046&amp;"|",Data_HSK4!H1040)))),"✅","❌"))</f>
        <v/>
      </c>
      <c r="D1046" s="17" t="str">
        <f>IF(OR(A1046="",$D$5&lt;&gt;"Có"),"",Data_HSK4!B1040&amp;"  ("&amp;Data_HSK4!C1040&amp;")")</f>
        <v/>
      </c>
      <c r="F1046" s="1" t="str">
        <f t="shared" si="8"/>
        <v/>
      </c>
      <c r="G1046" s="1" t="str">
        <f t="shared" si="9"/>
        <v/>
      </c>
    </row>
    <row r="1047" spans="1:7" ht="15.75" customHeight="1">
      <c r="A1047" s="14" t="str">
        <f>IF(Data_HSK4!E1041="","",Data_HSK4!E1041)</f>
        <v/>
      </c>
      <c r="B1047" s="15"/>
      <c r="C1047" s="16" t="str">
        <f>IF(OR(A1047="",TRIM(B1047)=""),"",IF(OR(ISNUMBER(FIND("|"&amp;F1047&amp;"|",Data_HSK4!G1041)),AND(F1047=G1047,ISNUMBER(FIND("|"&amp;G1047&amp;"|",Data_HSK4!H1041)))),"✅","❌"))</f>
        <v/>
      </c>
      <c r="D1047" s="17" t="str">
        <f>IF(OR(A1047="",$D$5&lt;&gt;"Có"),"",Data_HSK4!B1041&amp;"  ("&amp;Data_HSK4!C1041&amp;")")</f>
        <v/>
      </c>
      <c r="F1047" s="1" t="str">
        <f t="shared" si="8"/>
        <v/>
      </c>
      <c r="G1047" s="1" t="str">
        <f t="shared" si="9"/>
        <v/>
      </c>
    </row>
    <row r="1048" spans="1:7" ht="15.75" customHeight="1">
      <c r="A1048" s="14" t="str">
        <f>IF(Data_HSK4!E1042="","",Data_HSK4!E1042)</f>
        <v/>
      </c>
      <c r="B1048" s="15"/>
      <c r="C1048" s="16" t="str">
        <f>IF(OR(A1048="",TRIM(B1048)=""),"",IF(OR(ISNUMBER(FIND("|"&amp;F1048&amp;"|",Data_HSK4!G1042)),AND(F1048=G1048,ISNUMBER(FIND("|"&amp;G1048&amp;"|",Data_HSK4!H1042)))),"✅","❌"))</f>
        <v/>
      </c>
      <c r="D1048" s="17" t="str">
        <f>IF(OR(A1048="",$D$5&lt;&gt;"Có"),"",Data_HSK4!B1042&amp;"  ("&amp;Data_HSK4!C1042&amp;")")</f>
        <v/>
      </c>
      <c r="F1048" s="1" t="str">
        <f t="shared" si="8"/>
        <v/>
      </c>
      <c r="G1048" s="1" t="str">
        <f t="shared" si="9"/>
        <v/>
      </c>
    </row>
    <row r="1049" spans="1:7" ht="15.75" customHeight="1">
      <c r="A1049" s="14" t="str">
        <f>IF(Data_HSK4!E1043="","",Data_HSK4!E1043)</f>
        <v/>
      </c>
      <c r="B1049" s="15"/>
      <c r="C1049" s="16" t="str">
        <f>IF(OR(A1049="",TRIM(B1049)=""),"",IF(OR(ISNUMBER(FIND("|"&amp;F1049&amp;"|",Data_HSK4!G1043)),AND(F1049=G1049,ISNUMBER(FIND("|"&amp;G1049&amp;"|",Data_HSK4!H1043)))),"✅","❌"))</f>
        <v/>
      </c>
      <c r="D1049" s="17" t="str">
        <f>IF(OR(A1049="",$D$5&lt;&gt;"Có"),"",Data_HSK4!B1043&amp;"  ("&amp;Data_HSK4!C1043&amp;")")</f>
        <v/>
      </c>
      <c r="F1049" s="1" t="str">
        <f t="shared" si="8"/>
        <v/>
      </c>
      <c r="G1049" s="1" t="str">
        <f t="shared" si="9"/>
        <v/>
      </c>
    </row>
    <row r="1050" spans="1:7" ht="15.75" customHeight="1">
      <c r="A1050" s="14" t="str">
        <f>IF(Data_HSK4!E1044="","",Data_HSK4!E1044)</f>
        <v/>
      </c>
      <c r="B1050" s="15"/>
      <c r="C1050" s="16" t="str">
        <f>IF(OR(A1050="",TRIM(B1050)=""),"",IF(OR(ISNUMBER(FIND("|"&amp;F1050&amp;"|",Data_HSK4!G1044)),AND(F1050=G1050,ISNUMBER(FIND("|"&amp;G1050&amp;"|",Data_HSK4!H1044)))),"✅","❌"))</f>
        <v/>
      </c>
      <c r="D1050" s="17" t="str">
        <f>IF(OR(A1050="",$D$5&lt;&gt;"Có"),"",Data_HSK4!B1044&amp;"  ("&amp;Data_HSK4!C1044&amp;")")</f>
        <v/>
      </c>
      <c r="F1050" s="1" t="str">
        <f t="shared" si="8"/>
        <v/>
      </c>
      <c r="G1050" s="1" t="str">
        <f t="shared" si="9"/>
        <v/>
      </c>
    </row>
    <row r="1051" spans="1:7" ht="15.75" customHeight="1">
      <c r="A1051" s="14" t="str">
        <f>IF(Data_HSK4!E1045="","",Data_HSK4!E1045)</f>
        <v/>
      </c>
      <c r="B1051" s="15"/>
      <c r="C1051" s="16" t="str">
        <f>IF(OR(A1051="",TRIM(B1051)=""),"",IF(OR(ISNUMBER(FIND("|"&amp;F1051&amp;"|",Data_HSK4!G1045)),AND(F1051=G1051,ISNUMBER(FIND("|"&amp;G1051&amp;"|",Data_HSK4!H1045)))),"✅","❌"))</f>
        <v/>
      </c>
      <c r="D1051" s="17" t="str">
        <f>IF(OR(A1051="",$D$5&lt;&gt;"Có"),"",Data_HSK4!B1045&amp;"  ("&amp;Data_HSK4!C1045&amp;")")</f>
        <v/>
      </c>
      <c r="F1051" s="1" t="str">
        <f t="shared" si="8"/>
        <v/>
      </c>
      <c r="G1051" s="1" t="str">
        <f t="shared" si="9"/>
        <v/>
      </c>
    </row>
    <row r="1052" spans="1:7" ht="15.75" customHeight="1">
      <c r="A1052" s="14" t="str">
        <f>IF(Data_HSK4!E1046="","",Data_HSK4!E1046)</f>
        <v/>
      </c>
      <c r="B1052" s="15"/>
      <c r="C1052" s="16" t="str">
        <f>IF(OR(A1052="",TRIM(B1052)=""),"",IF(OR(ISNUMBER(FIND("|"&amp;F1052&amp;"|",Data_HSK4!G1046)),AND(F1052=G1052,ISNUMBER(FIND("|"&amp;G1052&amp;"|",Data_HSK4!H1046)))),"✅","❌"))</f>
        <v/>
      </c>
      <c r="D1052" s="17" t="str">
        <f>IF(OR(A1052="",$D$5&lt;&gt;"Có"),"",Data_HSK4!B1046&amp;"  ("&amp;Data_HSK4!C1046&amp;")")</f>
        <v/>
      </c>
      <c r="F1052" s="1" t="str">
        <f t="shared" si="8"/>
        <v/>
      </c>
      <c r="G1052" s="1" t="str">
        <f t="shared" si="9"/>
        <v/>
      </c>
    </row>
    <row r="1053" spans="1:7" ht="15.75" customHeight="1">
      <c r="A1053" s="14" t="str">
        <f>IF(Data_HSK4!E1047="","",Data_HSK4!E1047)</f>
        <v/>
      </c>
      <c r="B1053" s="15"/>
      <c r="C1053" s="16" t="str">
        <f>IF(OR(A1053="",TRIM(B1053)=""),"",IF(OR(ISNUMBER(FIND("|"&amp;F1053&amp;"|",Data_HSK4!G1047)),AND(F1053=G1053,ISNUMBER(FIND("|"&amp;G1053&amp;"|",Data_HSK4!H1047)))),"✅","❌"))</f>
        <v/>
      </c>
      <c r="D1053" s="17" t="str">
        <f>IF(OR(A1053="",$D$5&lt;&gt;"Có"),"",Data_HSK4!B1047&amp;"  ("&amp;Data_HSK4!C1047&amp;")")</f>
        <v/>
      </c>
      <c r="F1053" s="1" t="str">
        <f t="shared" si="8"/>
        <v/>
      </c>
      <c r="G1053" s="1" t="str">
        <f t="shared" si="9"/>
        <v/>
      </c>
    </row>
    <row r="1054" spans="1:7" ht="15.75" customHeight="1">
      <c r="A1054" s="14" t="str">
        <f>IF(Data_HSK4!E1048="","",Data_HSK4!E1048)</f>
        <v/>
      </c>
      <c r="B1054" s="15"/>
      <c r="C1054" s="16" t="str">
        <f>IF(OR(A1054="",TRIM(B1054)=""),"",IF(OR(ISNUMBER(FIND("|"&amp;F1054&amp;"|",Data_HSK4!G1048)),AND(F1054=G1054,ISNUMBER(FIND("|"&amp;G1054&amp;"|",Data_HSK4!H1048)))),"✅","❌"))</f>
        <v/>
      </c>
      <c r="D1054" s="17" t="str">
        <f>IF(OR(A1054="",$D$5&lt;&gt;"Có"),"",Data_HSK4!B1048&amp;"  ("&amp;Data_HSK4!C1048&amp;")")</f>
        <v/>
      </c>
      <c r="F1054" s="1" t="str">
        <f t="shared" si="8"/>
        <v/>
      </c>
      <c r="G1054" s="1" t="str">
        <f t="shared" si="9"/>
        <v/>
      </c>
    </row>
    <row r="1055" spans="1:7" ht="15.75" customHeight="1">
      <c r="A1055" s="14" t="str">
        <f>IF(Data_HSK4!E1049="","",Data_HSK4!E1049)</f>
        <v/>
      </c>
      <c r="B1055" s="15"/>
      <c r="C1055" s="16" t="str">
        <f>IF(OR(A1055="",TRIM(B1055)=""),"",IF(OR(ISNUMBER(FIND("|"&amp;F1055&amp;"|",Data_HSK4!G1049)),AND(F1055=G1055,ISNUMBER(FIND("|"&amp;G1055&amp;"|",Data_HSK4!H1049)))),"✅","❌"))</f>
        <v/>
      </c>
      <c r="D1055" s="17" t="str">
        <f>IF(OR(A1055="",$D$5&lt;&gt;"Có"),"",Data_HSK4!B1049&amp;"  ("&amp;Data_HSK4!C1049&amp;")")</f>
        <v/>
      </c>
      <c r="F1055" s="1" t="str">
        <f t="shared" si="8"/>
        <v/>
      </c>
      <c r="G1055" s="1" t="str">
        <f t="shared" si="9"/>
        <v/>
      </c>
    </row>
    <row r="1056" spans="1:7" ht="15.75" customHeight="1">
      <c r="A1056" s="14" t="str">
        <f>IF(Data_HSK4!E1050="","",Data_HSK4!E1050)</f>
        <v/>
      </c>
      <c r="B1056" s="15"/>
      <c r="C1056" s="16" t="str">
        <f>IF(OR(A1056="",TRIM(B1056)=""),"",IF(OR(ISNUMBER(FIND("|"&amp;F1056&amp;"|",Data_HSK4!G1050)),AND(F1056=G1056,ISNUMBER(FIND("|"&amp;G1056&amp;"|",Data_HSK4!H1050)))),"✅","❌"))</f>
        <v/>
      </c>
      <c r="D1056" s="17" t="str">
        <f>IF(OR(A1056="",$D$5&lt;&gt;"Có"),"",Data_HSK4!B1050&amp;"  ("&amp;Data_HSK4!C1050&amp;")")</f>
        <v/>
      </c>
      <c r="F1056" s="1" t="str">
        <f t="shared" si="8"/>
        <v/>
      </c>
      <c r="G1056" s="1" t="str">
        <f t="shared" si="9"/>
        <v/>
      </c>
    </row>
    <row r="1057" spans="1:7" ht="15.75" customHeight="1">
      <c r="A1057" s="14" t="str">
        <f>IF(Data_HSK4!E1051="","",Data_HSK4!E1051)</f>
        <v/>
      </c>
      <c r="B1057" s="15"/>
      <c r="C1057" s="16" t="str">
        <f>IF(OR(A1057="",TRIM(B1057)=""),"",IF(OR(ISNUMBER(FIND("|"&amp;F1057&amp;"|",Data_HSK4!G1051)),AND(F1057=G1057,ISNUMBER(FIND("|"&amp;G1057&amp;"|",Data_HSK4!H1051)))),"✅","❌"))</f>
        <v/>
      </c>
      <c r="D1057" s="17" t="str">
        <f>IF(OR(A1057="",$D$5&lt;&gt;"Có"),"",Data_HSK4!B1051&amp;"  ("&amp;Data_HSK4!C1051&amp;")")</f>
        <v/>
      </c>
      <c r="F1057" s="1" t="str">
        <f t="shared" si="8"/>
        <v/>
      </c>
      <c r="G1057" s="1" t="str">
        <f t="shared" si="9"/>
        <v/>
      </c>
    </row>
    <row r="1058" spans="1:7" ht="15.75" customHeight="1">
      <c r="A1058" s="14" t="str">
        <f>IF(Data_HSK4!E1052="","",Data_HSK4!E1052)</f>
        <v/>
      </c>
      <c r="B1058" s="15"/>
      <c r="C1058" s="16" t="str">
        <f>IF(OR(A1058="",TRIM(B1058)=""),"",IF(OR(ISNUMBER(FIND("|"&amp;F1058&amp;"|",Data_HSK4!G1052)),AND(F1058=G1058,ISNUMBER(FIND("|"&amp;G1058&amp;"|",Data_HSK4!H1052)))),"✅","❌"))</f>
        <v/>
      </c>
      <c r="D1058" s="17" t="str">
        <f>IF(OR(A1058="",$D$5&lt;&gt;"Có"),"",Data_HSK4!B1052&amp;"  ("&amp;Data_HSK4!C1052&amp;")")</f>
        <v/>
      </c>
      <c r="F1058" s="1" t="str">
        <f t="shared" si="8"/>
        <v/>
      </c>
      <c r="G1058" s="1" t="str">
        <f t="shared" si="9"/>
        <v/>
      </c>
    </row>
    <row r="1059" spans="1:7" ht="15.75" customHeight="1">
      <c r="A1059" s="14" t="str">
        <f>IF(Data_HSK4!E1053="","",Data_HSK4!E1053)</f>
        <v/>
      </c>
      <c r="B1059" s="15"/>
      <c r="C1059" s="16" t="str">
        <f>IF(OR(A1059="",TRIM(B1059)=""),"",IF(OR(ISNUMBER(FIND("|"&amp;F1059&amp;"|",Data_HSK4!G1053)),AND(F1059=G1059,ISNUMBER(FIND("|"&amp;G1059&amp;"|",Data_HSK4!H1053)))),"✅","❌"))</f>
        <v/>
      </c>
      <c r="D1059" s="17" t="str">
        <f>IF(OR(A1059="",$D$5&lt;&gt;"Có"),"",Data_HSK4!B1053&amp;"  ("&amp;Data_HSK4!C1053&amp;")")</f>
        <v/>
      </c>
      <c r="F1059" s="1" t="str">
        <f t="shared" si="8"/>
        <v/>
      </c>
      <c r="G1059" s="1" t="str">
        <f t="shared" si="9"/>
        <v/>
      </c>
    </row>
    <row r="1060" spans="1:7" ht="15.75" customHeight="1">
      <c r="A1060" s="14" t="str">
        <f>IF(Data_HSK4!E1054="","",Data_HSK4!E1054)</f>
        <v/>
      </c>
      <c r="B1060" s="15"/>
      <c r="C1060" s="16" t="str">
        <f>IF(OR(A1060="",TRIM(B1060)=""),"",IF(OR(ISNUMBER(FIND("|"&amp;F1060&amp;"|",Data_HSK4!G1054)),AND(F1060=G1060,ISNUMBER(FIND("|"&amp;G1060&amp;"|",Data_HSK4!H1054)))),"✅","❌"))</f>
        <v/>
      </c>
      <c r="D1060" s="17" t="str">
        <f>IF(OR(A1060="",$D$5&lt;&gt;"Có"),"",Data_HSK4!B1054&amp;"  ("&amp;Data_HSK4!C1054&amp;")")</f>
        <v/>
      </c>
      <c r="F1060" s="1" t="str">
        <f t="shared" si="8"/>
        <v/>
      </c>
      <c r="G1060" s="1" t="str">
        <f t="shared" si="9"/>
        <v/>
      </c>
    </row>
    <row r="1061" spans="1:7" ht="15.75" customHeight="1">
      <c r="A1061" s="14" t="str">
        <f>IF(Data_HSK4!E1055="","",Data_HSK4!E1055)</f>
        <v/>
      </c>
      <c r="B1061" s="15"/>
      <c r="C1061" s="16" t="str">
        <f>IF(OR(A1061="",TRIM(B1061)=""),"",IF(OR(ISNUMBER(FIND("|"&amp;F1061&amp;"|",Data_HSK4!G1055)),AND(F1061=G1061,ISNUMBER(FIND("|"&amp;G1061&amp;"|",Data_HSK4!H1055)))),"✅","❌"))</f>
        <v/>
      </c>
      <c r="D1061" s="17" t="str">
        <f>IF(OR(A1061="",$D$5&lt;&gt;"Có"),"",Data_HSK4!B1055&amp;"  ("&amp;Data_HSK4!C1055&amp;")")</f>
        <v/>
      </c>
      <c r="F1061" s="1" t="str">
        <f t="shared" si="8"/>
        <v/>
      </c>
      <c r="G1061" s="1" t="str">
        <f t="shared" si="9"/>
        <v/>
      </c>
    </row>
    <row r="1062" spans="1:7" ht="15.75" customHeight="1">
      <c r="A1062" s="14" t="str">
        <f>IF(Data_HSK4!E1056="","",Data_HSK4!E1056)</f>
        <v/>
      </c>
      <c r="B1062" s="15"/>
      <c r="C1062" s="16" t="str">
        <f>IF(OR(A1062="",TRIM(B1062)=""),"",IF(OR(ISNUMBER(FIND("|"&amp;F1062&amp;"|",Data_HSK4!G1056)),AND(F1062=G1062,ISNUMBER(FIND("|"&amp;G1062&amp;"|",Data_HSK4!H1056)))),"✅","❌"))</f>
        <v/>
      </c>
      <c r="D1062" s="17" t="str">
        <f>IF(OR(A1062="",$D$5&lt;&gt;"Có"),"",Data_HSK4!B1056&amp;"  ("&amp;Data_HSK4!C1056&amp;")")</f>
        <v/>
      </c>
      <c r="F1062" s="1" t="str">
        <f t="shared" si="8"/>
        <v/>
      </c>
      <c r="G1062" s="1" t="str">
        <f t="shared" si="9"/>
        <v/>
      </c>
    </row>
    <row r="1063" spans="1:7" ht="15.75" customHeight="1">
      <c r="A1063" s="14" t="str">
        <f>IF(Data_HSK4!E1057="","",Data_HSK4!E1057)</f>
        <v/>
      </c>
      <c r="B1063" s="15"/>
      <c r="C1063" s="16" t="str">
        <f>IF(OR(A1063="",TRIM(B1063)=""),"",IF(OR(ISNUMBER(FIND("|"&amp;F1063&amp;"|",Data_HSK4!G1057)),AND(F1063=G1063,ISNUMBER(FIND("|"&amp;G1063&amp;"|",Data_HSK4!H1057)))),"✅","❌"))</f>
        <v/>
      </c>
      <c r="D1063" s="17" t="str">
        <f>IF(OR(A1063="",$D$5&lt;&gt;"Có"),"",Data_HSK4!B1057&amp;"  ("&amp;Data_HSK4!C1057&amp;")")</f>
        <v/>
      </c>
      <c r="F1063" s="1" t="str">
        <f t="shared" si="8"/>
        <v/>
      </c>
      <c r="G1063" s="1" t="str">
        <f t="shared" si="9"/>
        <v/>
      </c>
    </row>
    <row r="1064" spans="1:7" ht="15.75" customHeight="1">
      <c r="A1064" s="14" t="str">
        <f>IF(Data_HSK4!E1058="","",Data_HSK4!E1058)</f>
        <v/>
      </c>
      <c r="B1064" s="15"/>
      <c r="C1064" s="16" t="str">
        <f>IF(OR(A1064="",TRIM(B1064)=""),"",IF(OR(ISNUMBER(FIND("|"&amp;F1064&amp;"|",Data_HSK4!G1058)),AND(F1064=G1064,ISNUMBER(FIND("|"&amp;G1064&amp;"|",Data_HSK4!H1058)))),"✅","❌"))</f>
        <v/>
      </c>
      <c r="D1064" s="17" t="str">
        <f>IF(OR(A1064="",$D$5&lt;&gt;"Có"),"",Data_HSK4!B1058&amp;"  ("&amp;Data_HSK4!C1058&amp;")")</f>
        <v/>
      </c>
      <c r="F1064" s="1" t="str">
        <f t="shared" si="8"/>
        <v/>
      </c>
      <c r="G1064" s="1" t="str">
        <f t="shared" si="9"/>
        <v/>
      </c>
    </row>
    <row r="1065" spans="1:7" ht="15.75" customHeight="1">
      <c r="A1065" s="14" t="str">
        <f>IF(Data_HSK4!E1059="","",Data_HSK4!E1059)</f>
        <v/>
      </c>
      <c r="B1065" s="15"/>
      <c r="C1065" s="16" t="str">
        <f>IF(OR(A1065="",TRIM(B1065)=""),"",IF(OR(ISNUMBER(FIND("|"&amp;F1065&amp;"|",Data_HSK4!G1059)),AND(F1065=G1065,ISNUMBER(FIND("|"&amp;G1065&amp;"|",Data_HSK4!H1059)))),"✅","❌"))</f>
        <v/>
      </c>
      <c r="D1065" s="17" t="str">
        <f>IF(OR(A1065="",$D$5&lt;&gt;"Có"),"",Data_HSK4!B1059&amp;"  ("&amp;Data_HSK4!C1059&amp;")")</f>
        <v/>
      </c>
      <c r="F1065" s="1" t="str">
        <f t="shared" si="8"/>
        <v/>
      </c>
      <c r="G1065" s="1" t="str">
        <f t="shared" si="9"/>
        <v/>
      </c>
    </row>
    <row r="1066" spans="1:7" ht="15.75" customHeight="1">
      <c r="A1066" s="14" t="str">
        <f>IF(Data_HSK4!E1060="","",Data_HSK4!E1060)</f>
        <v/>
      </c>
      <c r="B1066" s="15"/>
      <c r="C1066" s="16" t="str">
        <f>IF(OR(A1066="",TRIM(B1066)=""),"",IF(OR(ISNUMBER(FIND("|"&amp;F1066&amp;"|",Data_HSK4!G1060)),AND(F1066=G1066,ISNUMBER(FIND("|"&amp;G1066&amp;"|",Data_HSK4!H1060)))),"✅","❌"))</f>
        <v/>
      </c>
      <c r="D1066" s="17" t="str">
        <f>IF(OR(A1066="",$D$5&lt;&gt;"Có"),"",Data_HSK4!B1060&amp;"  ("&amp;Data_HSK4!C1060&amp;")")</f>
        <v/>
      </c>
      <c r="F1066" s="1" t="str">
        <f t="shared" si="8"/>
        <v/>
      </c>
      <c r="G1066" s="1" t="str">
        <f t="shared" si="9"/>
        <v/>
      </c>
    </row>
    <row r="1067" spans="1:7" ht="15.75" customHeight="1">
      <c r="A1067" s="14" t="str">
        <f>IF(Data_HSK4!E1061="","",Data_HSK4!E1061)</f>
        <v/>
      </c>
      <c r="B1067" s="15"/>
      <c r="C1067" s="16" t="str">
        <f>IF(OR(A1067="",TRIM(B1067)=""),"",IF(OR(ISNUMBER(FIND("|"&amp;F1067&amp;"|",Data_HSK4!G1061)),AND(F1067=G1067,ISNUMBER(FIND("|"&amp;G1067&amp;"|",Data_HSK4!H1061)))),"✅","❌"))</f>
        <v/>
      </c>
      <c r="D1067" s="17" t="str">
        <f>IF(OR(A1067="",$D$5&lt;&gt;"Có"),"",Data_HSK4!B1061&amp;"  ("&amp;Data_HSK4!C1061&amp;")")</f>
        <v/>
      </c>
      <c r="F1067" s="1" t="str">
        <f t="shared" si="8"/>
        <v/>
      </c>
      <c r="G1067" s="1" t="str">
        <f t="shared" si="9"/>
        <v/>
      </c>
    </row>
    <row r="1068" spans="1:7" ht="15.75" customHeight="1">
      <c r="A1068" s="14" t="str">
        <f>IF(Data_HSK4!E1062="","",Data_HSK4!E1062)</f>
        <v/>
      </c>
      <c r="B1068" s="15"/>
      <c r="C1068" s="16" t="str">
        <f>IF(OR(A1068="",TRIM(B1068)=""),"",IF(OR(ISNUMBER(FIND("|"&amp;F1068&amp;"|",Data_HSK4!G1062)),AND(F1068=G1068,ISNUMBER(FIND("|"&amp;G1068&amp;"|",Data_HSK4!H1062)))),"✅","❌"))</f>
        <v/>
      </c>
      <c r="D1068" s="17" t="str">
        <f>IF(OR(A1068="",$D$5&lt;&gt;"Có"),"",Data_HSK4!B1062&amp;"  ("&amp;Data_HSK4!C1062&amp;")")</f>
        <v/>
      </c>
      <c r="F1068" s="1" t="str">
        <f t="shared" si="8"/>
        <v/>
      </c>
      <c r="G1068" s="1" t="str">
        <f t="shared" si="9"/>
        <v/>
      </c>
    </row>
    <row r="1069" spans="1:7" ht="15.75" customHeight="1">
      <c r="A1069" s="14" t="str">
        <f>IF(Data_HSK4!E1063="","",Data_HSK4!E1063)</f>
        <v/>
      </c>
      <c r="B1069" s="15"/>
      <c r="C1069" s="16" t="str">
        <f>IF(OR(A1069="",TRIM(B1069)=""),"",IF(OR(ISNUMBER(FIND("|"&amp;F1069&amp;"|",Data_HSK4!G1063)),AND(F1069=G1069,ISNUMBER(FIND("|"&amp;G1069&amp;"|",Data_HSK4!H1063)))),"✅","❌"))</f>
        <v/>
      </c>
      <c r="D1069" s="17" t="str">
        <f>IF(OR(A1069="",$D$5&lt;&gt;"Có"),"",Data_HSK4!B1063&amp;"  ("&amp;Data_HSK4!C1063&amp;")")</f>
        <v/>
      </c>
      <c r="F1069" s="1" t="str">
        <f t="shared" si="8"/>
        <v/>
      </c>
      <c r="G1069" s="1" t="str">
        <f t="shared" si="9"/>
        <v/>
      </c>
    </row>
    <row r="1070" spans="1:7" ht="15.75" customHeight="1">
      <c r="A1070" s="14" t="str">
        <f>IF(Data_HSK4!E1064="","",Data_HSK4!E1064)</f>
        <v/>
      </c>
      <c r="B1070" s="15"/>
      <c r="C1070" s="16" t="str">
        <f>IF(OR(A1070="",TRIM(B1070)=""),"",IF(OR(ISNUMBER(FIND("|"&amp;F1070&amp;"|",Data_HSK4!G1064)),AND(F1070=G1070,ISNUMBER(FIND("|"&amp;G1070&amp;"|",Data_HSK4!H1064)))),"✅","❌"))</f>
        <v/>
      </c>
      <c r="D1070" s="17" t="str">
        <f>IF(OR(A1070="",$D$5&lt;&gt;"Có"),"",Data_HSK4!B1064&amp;"  ("&amp;Data_HSK4!C1064&amp;")")</f>
        <v/>
      </c>
      <c r="F1070" s="1" t="str">
        <f t="shared" si="8"/>
        <v/>
      </c>
      <c r="G1070" s="1" t="str">
        <f t="shared" si="9"/>
        <v/>
      </c>
    </row>
    <row r="1071" spans="1:7" ht="15.75" customHeight="1">
      <c r="A1071" s="14" t="str">
        <f>IF(Data_HSK4!E1065="","",Data_HSK4!E1065)</f>
        <v/>
      </c>
      <c r="B1071" s="15"/>
      <c r="C1071" s="16" t="str">
        <f>IF(OR(A1071="",TRIM(B1071)=""),"",IF(OR(ISNUMBER(FIND("|"&amp;F1071&amp;"|",Data_HSK4!G1065)),AND(F1071=G1071,ISNUMBER(FIND("|"&amp;G1071&amp;"|",Data_HSK4!H1065)))),"✅","❌"))</f>
        <v/>
      </c>
      <c r="D1071" s="17" t="str">
        <f>IF(OR(A1071="",$D$5&lt;&gt;"Có"),"",Data_HSK4!B1065&amp;"  ("&amp;Data_HSK4!C1065&amp;")")</f>
        <v/>
      </c>
      <c r="F1071" s="1" t="str">
        <f t="shared" si="8"/>
        <v/>
      </c>
      <c r="G1071" s="1" t="str">
        <f t="shared" si="9"/>
        <v/>
      </c>
    </row>
    <row r="1072" spans="1:7" ht="15.75" customHeight="1">
      <c r="A1072" s="14" t="str">
        <f>IF(Data_HSK4!E1066="","",Data_HSK4!E1066)</f>
        <v/>
      </c>
      <c r="B1072" s="15"/>
      <c r="C1072" s="16" t="str">
        <f>IF(OR(A1072="",TRIM(B1072)=""),"",IF(OR(ISNUMBER(FIND("|"&amp;F1072&amp;"|",Data_HSK4!G1066)),AND(F1072=G1072,ISNUMBER(FIND("|"&amp;G1072&amp;"|",Data_HSK4!H1066)))),"✅","❌"))</f>
        <v/>
      </c>
      <c r="D1072" s="17" t="str">
        <f>IF(OR(A1072="",$D$5&lt;&gt;"Có"),"",Data_HSK4!B1066&amp;"  ("&amp;Data_HSK4!C1066&amp;")")</f>
        <v/>
      </c>
      <c r="F1072" s="1" t="str">
        <f t="shared" si="8"/>
        <v/>
      </c>
      <c r="G1072" s="1" t="str">
        <f t="shared" si="9"/>
        <v/>
      </c>
    </row>
    <row r="1073" spans="1:7" ht="15.75" customHeight="1">
      <c r="A1073" s="14" t="str">
        <f>IF(Data_HSK4!E1067="","",Data_HSK4!E1067)</f>
        <v/>
      </c>
      <c r="B1073" s="15"/>
      <c r="C1073" s="16" t="str">
        <f>IF(OR(A1073="",TRIM(B1073)=""),"",IF(OR(ISNUMBER(FIND("|"&amp;F1073&amp;"|",Data_HSK4!G1067)),AND(F1073=G1073,ISNUMBER(FIND("|"&amp;G1073&amp;"|",Data_HSK4!H1067)))),"✅","❌"))</f>
        <v/>
      </c>
      <c r="D1073" s="17" t="str">
        <f>IF(OR(A1073="",$D$5&lt;&gt;"Có"),"",Data_HSK4!B1067&amp;"  ("&amp;Data_HSK4!C1067&amp;")")</f>
        <v/>
      </c>
      <c r="F1073" s="1" t="str">
        <f t="shared" si="8"/>
        <v/>
      </c>
      <c r="G1073" s="1" t="str">
        <f t="shared" si="9"/>
        <v/>
      </c>
    </row>
    <row r="1074" spans="1:7" ht="15.75" customHeight="1">
      <c r="A1074" s="14" t="str">
        <f>IF(Data_HSK4!E1068="","",Data_HSK4!E1068)</f>
        <v/>
      </c>
      <c r="B1074" s="15"/>
      <c r="C1074" s="16" t="str">
        <f>IF(OR(A1074="",TRIM(B1074)=""),"",IF(OR(ISNUMBER(FIND("|"&amp;F1074&amp;"|",Data_HSK4!G1068)),AND(F1074=G1074,ISNUMBER(FIND("|"&amp;G1074&amp;"|",Data_HSK4!H1068)))),"✅","❌"))</f>
        <v/>
      </c>
      <c r="D1074" s="17" t="str">
        <f>IF(OR(A1074="",$D$5&lt;&gt;"Có"),"",Data_HSK4!B1068&amp;"  ("&amp;Data_HSK4!C1068&amp;")")</f>
        <v/>
      </c>
      <c r="F1074" s="1" t="str">
        <f t="shared" si="8"/>
        <v/>
      </c>
      <c r="G1074" s="1" t="str">
        <f t="shared" si="9"/>
        <v/>
      </c>
    </row>
    <row r="1075" spans="1:7" ht="15.75" customHeight="1">
      <c r="A1075" s="14" t="str">
        <f>IF(Data_HSK4!E1069="","",Data_HSK4!E1069)</f>
        <v/>
      </c>
      <c r="B1075" s="15"/>
      <c r="C1075" s="16" t="str">
        <f>IF(OR(A1075="",TRIM(B1075)=""),"",IF(OR(ISNUMBER(FIND("|"&amp;F1075&amp;"|",Data_HSK4!G1069)),AND(F1075=G1075,ISNUMBER(FIND("|"&amp;G1075&amp;"|",Data_HSK4!H1069)))),"✅","❌"))</f>
        <v/>
      </c>
      <c r="D1075" s="17" t="str">
        <f>IF(OR(A1075="",$D$5&lt;&gt;"Có"),"",Data_HSK4!B1069&amp;"  ("&amp;Data_HSK4!C1069&amp;")")</f>
        <v/>
      </c>
      <c r="F1075" s="1" t="str">
        <f t="shared" si="8"/>
        <v/>
      </c>
      <c r="G1075" s="1" t="str">
        <f t="shared" si="9"/>
        <v/>
      </c>
    </row>
    <row r="1076" spans="1:7" ht="15.75" customHeight="1">
      <c r="A1076" s="14" t="str">
        <f>IF(Data_HSK4!E1070="","",Data_HSK4!E1070)</f>
        <v/>
      </c>
      <c r="B1076" s="15"/>
      <c r="C1076" s="16" t="str">
        <f>IF(OR(A1076="",TRIM(B1076)=""),"",IF(OR(ISNUMBER(FIND("|"&amp;F1076&amp;"|",Data_HSK4!G1070)),AND(F1076=G1076,ISNUMBER(FIND("|"&amp;G1076&amp;"|",Data_HSK4!H1070)))),"✅","❌"))</f>
        <v/>
      </c>
      <c r="D1076" s="17" t="str">
        <f>IF(OR(A1076="",$D$5&lt;&gt;"Có"),"",Data_HSK4!B1070&amp;"  ("&amp;Data_HSK4!C1070&amp;")")</f>
        <v/>
      </c>
      <c r="F1076" s="1" t="str">
        <f t="shared" si="8"/>
        <v/>
      </c>
      <c r="G1076" s="1" t="str">
        <f t="shared" si="9"/>
        <v/>
      </c>
    </row>
    <row r="1077" spans="1:7" ht="15.75" customHeight="1">
      <c r="A1077" s="14" t="str">
        <f>IF(Data_HSK4!E1071="","",Data_HSK4!E1071)</f>
        <v/>
      </c>
      <c r="B1077" s="15"/>
      <c r="C1077" s="16" t="str">
        <f>IF(OR(A1077="",TRIM(B1077)=""),"",IF(OR(ISNUMBER(FIND("|"&amp;F1077&amp;"|",Data_HSK4!G1071)),AND(F1077=G1077,ISNUMBER(FIND("|"&amp;G1077&amp;"|",Data_HSK4!H1071)))),"✅","❌"))</f>
        <v/>
      </c>
      <c r="D1077" s="17" t="str">
        <f>IF(OR(A1077="",$D$5&lt;&gt;"Có"),"",Data_HSK4!B1071&amp;"  ("&amp;Data_HSK4!C1071&amp;")")</f>
        <v/>
      </c>
      <c r="F1077" s="1" t="str">
        <f t="shared" si="8"/>
        <v/>
      </c>
      <c r="G1077" s="1" t="str">
        <f t="shared" si="9"/>
        <v/>
      </c>
    </row>
    <row r="1078" spans="1:7" ht="15.75" customHeight="1">
      <c r="A1078" s="14" t="str">
        <f>IF(Data_HSK4!E1072="","",Data_HSK4!E1072)</f>
        <v/>
      </c>
      <c r="B1078" s="15"/>
      <c r="C1078" s="16" t="str">
        <f>IF(OR(A1078="",TRIM(B1078)=""),"",IF(OR(ISNUMBER(FIND("|"&amp;F1078&amp;"|",Data_HSK4!G1072)),AND(F1078=G1078,ISNUMBER(FIND("|"&amp;G1078&amp;"|",Data_HSK4!H1072)))),"✅","❌"))</f>
        <v/>
      </c>
      <c r="D1078" s="17" t="str">
        <f>IF(OR(A1078="",$D$5&lt;&gt;"Có"),"",Data_HSK4!B1072&amp;"  ("&amp;Data_HSK4!C1072&amp;")")</f>
        <v/>
      </c>
      <c r="F1078" s="1" t="str">
        <f t="shared" si="8"/>
        <v/>
      </c>
      <c r="G1078" s="1" t="str">
        <f t="shared" si="9"/>
        <v/>
      </c>
    </row>
    <row r="1079" spans="1:7" ht="15.75" customHeight="1">
      <c r="A1079" s="14" t="str">
        <f>IF(Data_HSK4!E1073="","",Data_HSK4!E1073)</f>
        <v/>
      </c>
      <c r="B1079" s="15"/>
      <c r="C1079" s="16" t="str">
        <f>IF(OR(A1079="",TRIM(B1079)=""),"",IF(OR(ISNUMBER(FIND("|"&amp;F1079&amp;"|",Data_HSK4!G1073)),AND(F1079=G1079,ISNUMBER(FIND("|"&amp;G1079&amp;"|",Data_HSK4!H1073)))),"✅","❌"))</f>
        <v/>
      </c>
      <c r="D1079" s="17" t="str">
        <f>IF(OR(A1079="",$D$5&lt;&gt;"Có"),"",Data_HSK4!B1073&amp;"  ("&amp;Data_HSK4!C1073&amp;")")</f>
        <v/>
      </c>
      <c r="F1079" s="1" t="str">
        <f t="shared" si="8"/>
        <v/>
      </c>
      <c r="G1079" s="1" t="str">
        <f t="shared" si="9"/>
        <v/>
      </c>
    </row>
    <row r="1080" spans="1:7" ht="15.75" customHeight="1">
      <c r="A1080" s="14" t="str">
        <f>IF(Data_HSK4!E1074="","",Data_HSK4!E1074)</f>
        <v/>
      </c>
      <c r="B1080" s="15"/>
      <c r="C1080" s="16" t="str">
        <f>IF(OR(A1080="",TRIM(B1080)=""),"",IF(OR(ISNUMBER(FIND("|"&amp;F1080&amp;"|",Data_HSK4!G1074)),AND(F1080=G1080,ISNUMBER(FIND("|"&amp;G1080&amp;"|",Data_HSK4!H1074)))),"✅","❌"))</f>
        <v/>
      </c>
      <c r="D1080" s="17" t="str">
        <f>IF(OR(A1080="",$D$5&lt;&gt;"Có"),"",Data_HSK4!B1074&amp;"  ("&amp;Data_HSK4!C1074&amp;")")</f>
        <v/>
      </c>
      <c r="F1080" s="1" t="str">
        <f t="shared" si="8"/>
        <v/>
      </c>
      <c r="G1080" s="1" t="str">
        <f t="shared" si="9"/>
        <v/>
      </c>
    </row>
    <row r="1081" spans="1:7" ht="15.75" customHeight="1">
      <c r="A1081" s="14" t="str">
        <f>IF(Data_HSK4!E1075="","",Data_HSK4!E1075)</f>
        <v/>
      </c>
      <c r="B1081" s="15"/>
      <c r="C1081" s="16" t="str">
        <f>IF(OR(A1081="",TRIM(B1081)=""),"",IF(OR(ISNUMBER(FIND("|"&amp;F1081&amp;"|",Data_HSK4!G1075)),AND(F1081=G1081,ISNUMBER(FIND("|"&amp;G1081&amp;"|",Data_HSK4!H1075)))),"✅","❌"))</f>
        <v/>
      </c>
      <c r="D1081" s="17" t="str">
        <f>IF(OR(A1081="",$D$5&lt;&gt;"Có"),"",Data_HSK4!B1075&amp;"  ("&amp;Data_HSK4!C1075&amp;")")</f>
        <v/>
      </c>
      <c r="F1081" s="1" t="str">
        <f t="shared" si="8"/>
        <v/>
      </c>
      <c r="G1081" s="1" t="str">
        <f t="shared" si="9"/>
        <v/>
      </c>
    </row>
    <row r="1082" spans="1:7" ht="15.75" customHeight="1">
      <c r="A1082" s="14" t="str">
        <f>IF(Data_HSK4!E1076="","",Data_HSK4!E1076)</f>
        <v/>
      </c>
      <c r="B1082" s="15"/>
      <c r="C1082" s="16" t="str">
        <f>IF(OR(A1082="",TRIM(B1082)=""),"",IF(OR(ISNUMBER(FIND("|"&amp;F1082&amp;"|",Data_HSK4!G1076)),AND(F1082=G1082,ISNUMBER(FIND("|"&amp;G1082&amp;"|",Data_HSK4!H1076)))),"✅","❌"))</f>
        <v/>
      </c>
      <c r="D1082" s="17" t="str">
        <f>IF(OR(A1082="",$D$5&lt;&gt;"Có"),"",Data_HSK4!B1076&amp;"  ("&amp;Data_HSK4!C1076&amp;")")</f>
        <v/>
      </c>
      <c r="F1082" s="1" t="str">
        <f t="shared" si="8"/>
        <v/>
      </c>
      <c r="G1082" s="1" t="str">
        <f t="shared" si="9"/>
        <v/>
      </c>
    </row>
    <row r="1083" spans="1:7" ht="15.75" customHeight="1">
      <c r="A1083" s="14" t="str">
        <f>IF(Data_HSK4!E1077="","",Data_HSK4!E1077)</f>
        <v/>
      </c>
      <c r="B1083" s="15"/>
      <c r="C1083" s="16" t="str">
        <f>IF(OR(A1083="",TRIM(B1083)=""),"",IF(OR(ISNUMBER(FIND("|"&amp;F1083&amp;"|",Data_HSK4!G1077)),AND(F1083=G1083,ISNUMBER(FIND("|"&amp;G1083&amp;"|",Data_HSK4!H1077)))),"✅","❌"))</f>
        <v/>
      </c>
      <c r="D1083" s="17" t="str">
        <f>IF(OR(A1083="",$D$5&lt;&gt;"Có"),"",Data_HSK4!B1077&amp;"  ("&amp;Data_HSK4!C1077&amp;")")</f>
        <v/>
      </c>
      <c r="F1083" s="1" t="str">
        <f t="shared" si="8"/>
        <v/>
      </c>
      <c r="G1083" s="1" t="str">
        <f t="shared" si="9"/>
        <v/>
      </c>
    </row>
    <row r="1084" spans="1:7" ht="15.75" customHeight="1">
      <c r="A1084" s="14" t="str">
        <f>IF(Data_HSK4!E1078="","",Data_HSK4!E1078)</f>
        <v/>
      </c>
      <c r="B1084" s="15"/>
      <c r="C1084" s="16" t="str">
        <f>IF(OR(A1084="",TRIM(B1084)=""),"",IF(OR(ISNUMBER(FIND("|"&amp;F1084&amp;"|",Data_HSK4!G1078)),AND(F1084=G1084,ISNUMBER(FIND("|"&amp;G1084&amp;"|",Data_HSK4!H1078)))),"✅","❌"))</f>
        <v/>
      </c>
      <c r="D1084" s="17" t="str">
        <f>IF(OR(A1084="",$D$5&lt;&gt;"Có"),"",Data_HSK4!B1078&amp;"  ("&amp;Data_HSK4!C1078&amp;")")</f>
        <v/>
      </c>
      <c r="F1084" s="1" t="str">
        <f t="shared" si="8"/>
        <v/>
      </c>
      <c r="G1084" s="1" t="str">
        <f t="shared" si="9"/>
        <v/>
      </c>
    </row>
    <row r="1085" spans="1:7" ht="15.75" customHeight="1">
      <c r="A1085" s="14" t="str">
        <f>IF(Data_HSK4!E1079="","",Data_HSK4!E1079)</f>
        <v/>
      </c>
      <c r="B1085" s="15"/>
      <c r="C1085" s="16" t="str">
        <f>IF(OR(A1085="",TRIM(B1085)=""),"",IF(OR(ISNUMBER(FIND("|"&amp;F1085&amp;"|",Data_HSK4!G1079)),AND(F1085=G1085,ISNUMBER(FIND("|"&amp;G1085&amp;"|",Data_HSK4!H1079)))),"✅","❌"))</f>
        <v/>
      </c>
      <c r="D1085" s="17" t="str">
        <f>IF(OR(A1085="",$D$5&lt;&gt;"Có"),"",Data_HSK4!B1079&amp;"  ("&amp;Data_HSK4!C1079&amp;")")</f>
        <v/>
      </c>
      <c r="F1085" s="1" t="str">
        <f t="shared" si="8"/>
        <v/>
      </c>
      <c r="G1085" s="1" t="str">
        <f t="shared" si="9"/>
        <v/>
      </c>
    </row>
    <row r="1086" spans="1:7" ht="15.75" customHeight="1">
      <c r="A1086" s="14" t="str">
        <f>IF(Data_HSK4!E1080="","",Data_HSK4!E1080)</f>
        <v/>
      </c>
      <c r="B1086" s="15"/>
      <c r="C1086" s="16" t="str">
        <f>IF(OR(A1086="",TRIM(B1086)=""),"",IF(OR(ISNUMBER(FIND("|"&amp;F1086&amp;"|",Data_HSK4!G1080)),AND(F1086=G1086,ISNUMBER(FIND("|"&amp;G1086&amp;"|",Data_HSK4!H1080)))),"✅","❌"))</f>
        <v/>
      </c>
      <c r="D1086" s="17" t="str">
        <f>IF(OR(A1086="",$D$5&lt;&gt;"Có"),"",Data_HSK4!B1080&amp;"  ("&amp;Data_HSK4!C1080&amp;")")</f>
        <v/>
      </c>
      <c r="F1086" s="1" t="str">
        <f t="shared" si="8"/>
        <v/>
      </c>
      <c r="G1086" s="1" t="str">
        <f t="shared" si="9"/>
        <v/>
      </c>
    </row>
    <row r="1087" spans="1:7" ht="15.75" customHeight="1">
      <c r="A1087" s="14" t="str">
        <f>IF(Data_HSK4!E1081="","",Data_HSK4!E1081)</f>
        <v/>
      </c>
      <c r="B1087" s="15"/>
      <c r="C1087" s="16" t="str">
        <f>IF(OR(A1087="",TRIM(B1087)=""),"",IF(OR(ISNUMBER(FIND("|"&amp;F1087&amp;"|",Data_HSK4!G1081)),AND(F1087=G1087,ISNUMBER(FIND("|"&amp;G1087&amp;"|",Data_HSK4!H1081)))),"✅","❌"))</f>
        <v/>
      </c>
      <c r="D1087" s="17" t="str">
        <f>IF(OR(A1087="",$D$5&lt;&gt;"Có"),"",Data_HSK4!B1081&amp;"  ("&amp;Data_HSK4!C1081&amp;")")</f>
        <v/>
      </c>
      <c r="F1087" s="1" t="str">
        <f t="shared" si="8"/>
        <v/>
      </c>
      <c r="G1087" s="1" t="str">
        <f t="shared" si="9"/>
        <v/>
      </c>
    </row>
    <row r="1088" spans="1:7" ht="15.75" customHeight="1">
      <c r="A1088" s="14" t="str">
        <f>IF(Data_HSK4!E1082="","",Data_HSK4!E1082)</f>
        <v/>
      </c>
      <c r="B1088" s="15"/>
      <c r="C1088" s="16" t="str">
        <f>IF(OR(A1088="",TRIM(B1088)=""),"",IF(OR(ISNUMBER(FIND("|"&amp;F1088&amp;"|",Data_HSK4!G1082)),AND(F1088=G1088,ISNUMBER(FIND("|"&amp;G1088&amp;"|",Data_HSK4!H1082)))),"✅","❌"))</f>
        <v/>
      </c>
      <c r="D1088" s="17" t="str">
        <f>IF(OR(A1088="",$D$5&lt;&gt;"Có"),"",Data_HSK4!B1082&amp;"  ("&amp;Data_HSK4!C1082&amp;")")</f>
        <v/>
      </c>
      <c r="F1088" s="1" t="str">
        <f t="shared" si="8"/>
        <v/>
      </c>
      <c r="G1088" s="1" t="str">
        <f t="shared" si="9"/>
        <v/>
      </c>
    </row>
    <row r="1089" spans="1:7" ht="15.75" customHeight="1">
      <c r="A1089" s="14" t="str">
        <f>IF(Data_HSK4!E1083="","",Data_HSK4!E1083)</f>
        <v/>
      </c>
      <c r="B1089" s="15"/>
      <c r="C1089" s="16" t="str">
        <f>IF(OR(A1089="",TRIM(B1089)=""),"",IF(OR(ISNUMBER(FIND("|"&amp;F1089&amp;"|",Data_HSK4!G1083)),AND(F1089=G1089,ISNUMBER(FIND("|"&amp;G1089&amp;"|",Data_HSK4!H1083)))),"✅","❌"))</f>
        <v/>
      </c>
      <c r="D1089" s="17" t="str">
        <f>IF(OR(A1089="",$D$5&lt;&gt;"Có"),"",Data_HSK4!B1083&amp;"  ("&amp;Data_HSK4!C1083&amp;")")</f>
        <v/>
      </c>
      <c r="F1089" s="1" t="str">
        <f t="shared" si="8"/>
        <v/>
      </c>
      <c r="G1089" s="1" t="str">
        <f t="shared" si="9"/>
        <v/>
      </c>
    </row>
    <row r="1090" spans="1:7" ht="15.75" customHeight="1">
      <c r="A1090" s="14" t="str">
        <f>IF(Data_HSK4!E1084="","",Data_HSK4!E1084)</f>
        <v/>
      </c>
      <c r="B1090" s="15"/>
      <c r="C1090" s="16" t="str">
        <f>IF(OR(A1090="",TRIM(B1090)=""),"",IF(OR(ISNUMBER(FIND("|"&amp;F1090&amp;"|",Data_HSK4!G1084)),AND(F1090=G1090,ISNUMBER(FIND("|"&amp;G1090&amp;"|",Data_HSK4!H1084)))),"✅","❌"))</f>
        <v/>
      </c>
      <c r="D1090" s="17" t="str">
        <f>IF(OR(A1090="",$D$5&lt;&gt;"Có"),"",Data_HSK4!B1084&amp;"  ("&amp;Data_HSK4!C1084&amp;")")</f>
        <v/>
      </c>
      <c r="F1090" s="1" t="str">
        <f t="shared" si="8"/>
        <v/>
      </c>
      <c r="G1090" s="1" t="str">
        <f t="shared" si="9"/>
        <v/>
      </c>
    </row>
    <row r="1091" spans="1:7" ht="15.75" customHeight="1">
      <c r="A1091" s="14" t="str">
        <f>IF(Data_HSK4!E1085="","",Data_HSK4!E1085)</f>
        <v/>
      </c>
      <c r="B1091" s="15"/>
      <c r="C1091" s="16" t="str">
        <f>IF(OR(A1091="",TRIM(B1091)=""),"",IF(OR(ISNUMBER(FIND("|"&amp;F1091&amp;"|",Data_HSK4!G1085)),AND(F1091=G1091,ISNUMBER(FIND("|"&amp;G1091&amp;"|",Data_HSK4!H1085)))),"✅","❌"))</f>
        <v/>
      </c>
      <c r="D1091" s="17" t="str">
        <f>IF(OR(A1091="",$D$5&lt;&gt;"Có"),"",Data_HSK4!B1085&amp;"  ("&amp;Data_HSK4!C1085&amp;")")</f>
        <v/>
      </c>
      <c r="F1091" s="1" t="str">
        <f t="shared" si="8"/>
        <v/>
      </c>
      <c r="G1091" s="1" t="str">
        <f t="shared" si="9"/>
        <v/>
      </c>
    </row>
    <row r="1092" spans="1:7" ht="15.75" customHeight="1">
      <c r="A1092" s="14" t="str">
        <f>IF(Data_HSK4!E1086="","",Data_HSK4!E1086)</f>
        <v/>
      </c>
      <c r="B1092" s="15"/>
      <c r="C1092" s="16" t="str">
        <f>IF(OR(A1092="",TRIM(B1092)=""),"",IF(OR(ISNUMBER(FIND("|"&amp;F1092&amp;"|",Data_HSK4!G1086)),AND(F1092=G1092,ISNUMBER(FIND("|"&amp;G1092&amp;"|",Data_HSK4!H1086)))),"✅","❌"))</f>
        <v/>
      </c>
      <c r="D1092" s="17" t="str">
        <f>IF(OR(A1092="",$D$5&lt;&gt;"Có"),"",Data_HSK4!B1086&amp;"  ("&amp;Data_HSK4!C1086&amp;")")</f>
        <v/>
      </c>
      <c r="F1092" s="1" t="str">
        <f t="shared" si="8"/>
        <v/>
      </c>
      <c r="G1092" s="1" t="str">
        <f t="shared" si="9"/>
        <v/>
      </c>
    </row>
    <row r="1093" spans="1:7" ht="15.75" customHeight="1">
      <c r="A1093" s="14" t="str">
        <f>IF(Data_HSK4!E1087="","",Data_HSK4!E1087)</f>
        <v/>
      </c>
      <c r="B1093" s="15"/>
      <c r="C1093" s="16" t="str">
        <f>IF(OR(A1093="",TRIM(B1093)=""),"",IF(OR(ISNUMBER(FIND("|"&amp;F1093&amp;"|",Data_HSK4!G1087)),AND(F1093=G1093,ISNUMBER(FIND("|"&amp;G1093&amp;"|",Data_HSK4!H1087)))),"✅","❌"))</f>
        <v/>
      </c>
      <c r="D1093" s="17" t="str">
        <f>IF(OR(A1093="",$D$5&lt;&gt;"Có"),"",Data_HSK4!B1087&amp;"  ("&amp;Data_HSK4!C1087&amp;")")</f>
        <v/>
      </c>
      <c r="F1093" s="1" t="str">
        <f t="shared" si="8"/>
        <v/>
      </c>
      <c r="G1093" s="1" t="str">
        <f t="shared" si="9"/>
        <v/>
      </c>
    </row>
    <row r="1094" spans="1:7" ht="15.75" customHeight="1">
      <c r="A1094" s="14" t="str">
        <f>IF(Data_HSK4!E1088="","",Data_HSK4!E1088)</f>
        <v/>
      </c>
      <c r="B1094" s="15"/>
      <c r="C1094" s="16" t="str">
        <f>IF(OR(A1094="",TRIM(B1094)=""),"",IF(OR(ISNUMBER(FIND("|"&amp;F1094&amp;"|",Data_HSK4!G1088)),AND(F1094=G1094,ISNUMBER(FIND("|"&amp;G1094&amp;"|",Data_HSK4!H1088)))),"✅","❌"))</f>
        <v/>
      </c>
      <c r="D1094" s="17" t="str">
        <f>IF(OR(A1094="",$D$5&lt;&gt;"Có"),"",Data_HSK4!B1088&amp;"  ("&amp;Data_HSK4!C1088&amp;")")</f>
        <v/>
      </c>
      <c r="F1094" s="1" t="str">
        <f t="shared" si="8"/>
        <v/>
      </c>
      <c r="G1094" s="1" t="str">
        <f t="shared" si="9"/>
        <v/>
      </c>
    </row>
    <row r="1095" spans="1:7" ht="15.75" customHeight="1">
      <c r="A1095" s="14" t="str">
        <f>IF(Data_HSK4!E1089="","",Data_HSK4!E1089)</f>
        <v/>
      </c>
      <c r="B1095" s="15"/>
      <c r="C1095" s="16" t="str">
        <f>IF(OR(A1095="",TRIM(B1095)=""),"",IF(OR(ISNUMBER(FIND("|"&amp;F1095&amp;"|",Data_HSK4!G1089)),AND(F1095=G1095,ISNUMBER(FIND("|"&amp;G1095&amp;"|",Data_HSK4!H1089)))),"✅","❌"))</f>
        <v/>
      </c>
      <c r="D1095" s="17" t="str">
        <f>IF(OR(A1095="",$D$5&lt;&gt;"Có"),"",Data_HSK4!B1089&amp;"  ("&amp;Data_HSK4!C1089&amp;")")</f>
        <v/>
      </c>
      <c r="F1095" s="1" t="str">
        <f t="shared" si="8"/>
        <v/>
      </c>
      <c r="G1095" s="1" t="str">
        <f t="shared" si="9"/>
        <v/>
      </c>
    </row>
    <row r="1096" spans="1:7" ht="15.75" customHeight="1">
      <c r="A1096" s="14" t="str">
        <f>IF(Data_HSK4!E1090="","",Data_HSK4!E1090)</f>
        <v/>
      </c>
      <c r="B1096" s="15"/>
      <c r="C1096" s="16" t="str">
        <f>IF(OR(A1096="",TRIM(B1096)=""),"",IF(OR(ISNUMBER(FIND("|"&amp;F1096&amp;"|",Data_HSK4!G1090)),AND(F1096=G1096,ISNUMBER(FIND("|"&amp;G1096&amp;"|",Data_HSK4!H1090)))),"✅","❌"))</f>
        <v/>
      </c>
      <c r="D1096" s="17" t="str">
        <f>IF(OR(A1096="",$D$5&lt;&gt;"Có"),"",Data_HSK4!B1090&amp;"  ("&amp;Data_HSK4!C1090&amp;")")</f>
        <v/>
      </c>
      <c r="F1096" s="1" t="str">
        <f t="shared" si="8"/>
        <v/>
      </c>
      <c r="G1096" s="1" t="str">
        <f t="shared" si="9"/>
        <v/>
      </c>
    </row>
    <row r="1097" spans="1:7" ht="15.75" customHeight="1">
      <c r="A1097" s="14" t="str">
        <f>IF(Data_HSK4!E1091="","",Data_HSK4!E1091)</f>
        <v/>
      </c>
      <c r="B1097" s="15"/>
      <c r="C1097" s="16" t="str">
        <f>IF(OR(A1097="",TRIM(B1097)=""),"",IF(OR(ISNUMBER(FIND("|"&amp;F1097&amp;"|",Data_HSK4!G1091)),AND(F1097=G1097,ISNUMBER(FIND("|"&amp;G1097&amp;"|",Data_HSK4!H1091)))),"✅","❌"))</f>
        <v/>
      </c>
      <c r="D1097" s="17" t="str">
        <f>IF(OR(A1097="",$D$5&lt;&gt;"Có"),"",Data_HSK4!B1091&amp;"  ("&amp;Data_HSK4!C1091&amp;")")</f>
        <v/>
      </c>
      <c r="F1097" s="1" t="str">
        <f t="shared" si="8"/>
        <v/>
      </c>
      <c r="G1097" s="1" t="str">
        <f t="shared" si="9"/>
        <v/>
      </c>
    </row>
    <row r="1098" spans="1:7" ht="15.75" customHeight="1">
      <c r="A1098" s="14" t="str">
        <f>IF(Data_HSK4!E1092="","",Data_HSK4!E1092)</f>
        <v/>
      </c>
      <c r="B1098" s="15"/>
      <c r="C1098" s="16" t="str">
        <f>IF(OR(A1098="",TRIM(B1098)=""),"",IF(OR(ISNUMBER(FIND("|"&amp;F1098&amp;"|",Data_HSK4!G1092)),AND(F1098=G1098,ISNUMBER(FIND("|"&amp;G1098&amp;"|",Data_HSK4!H1092)))),"✅","❌"))</f>
        <v/>
      </c>
      <c r="D1098" s="17" t="str">
        <f>IF(OR(A1098="",$D$5&lt;&gt;"Có"),"",Data_HSK4!B1092&amp;"  ("&amp;Data_HSK4!C1092&amp;")")</f>
        <v/>
      </c>
      <c r="F1098" s="1" t="str">
        <f t="shared" si="8"/>
        <v/>
      </c>
      <c r="G1098" s="1" t="str">
        <f t="shared" si="9"/>
        <v/>
      </c>
    </row>
    <row r="1099" spans="1:7" ht="15.75" customHeight="1">
      <c r="A1099" s="14" t="str">
        <f>IF(Data_HSK4!E1093="","",Data_HSK4!E1093)</f>
        <v/>
      </c>
      <c r="B1099" s="15"/>
      <c r="C1099" s="16" t="str">
        <f>IF(OR(A1099="",TRIM(B1099)=""),"",IF(OR(ISNUMBER(FIND("|"&amp;F1099&amp;"|",Data_HSK4!G1093)),AND(F1099=G1099,ISNUMBER(FIND("|"&amp;G1099&amp;"|",Data_HSK4!H1093)))),"✅","❌"))</f>
        <v/>
      </c>
      <c r="D1099" s="17" t="str">
        <f>IF(OR(A1099="",$D$5&lt;&gt;"Có"),"",Data_HSK4!B1093&amp;"  ("&amp;Data_HSK4!C1093&amp;")")</f>
        <v/>
      </c>
      <c r="F1099" s="1" t="str">
        <f t="shared" si="8"/>
        <v/>
      </c>
      <c r="G1099" s="1" t="str">
        <f t="shared" si="9"/>
        <v/>
      </c>
    </row>
    <row r="1100" spans="1:7" ht="15.75" customHeight="1">
      <c r="A1100" s="14" t="str">
        <f>IF(Data_HSK4!E1094="","",Data_HSK4!E1094)</f>
        <v/>
      </c>
      <c r="B1100" s="15"/>
      <c r="C1100" s="16" t="str">
        <f>IF(OR(A1100="",TRIM(B1100)=""),"",IF(OR(ISNUMBER(FIND("|"&amp;F1100&amp;"|",Data_HSK4!G1094)),AND(F1100=G1100,ISNUMBER(FIND("|"&amp;G1100&amp;"|",Data_HSK4!H1094)))),"✅","❌"))</f>
        <v/>
      </c>
      <c r="D1100" s="17" t="str">
        <f>IF(OR(A1100="",$D$5&lt;&gt;"Có"),"",Data_HSK4!B1094&amp;"  ("&amp;Data_HSK4!C1094&amp;")")</f>
        <v/>
      </c>
      <c r="F1100" s="1" t="str">
        <f t="shared" si="8"/>
        <v/>
      </c>
      <c r="G1100" s="1" t="str">
        <f t="shared" si="9"/>
        <v/>
      </c>
    </row>
    <row r="1101" spans="1:7" ht="15.75" customHeight="1">
      <c r="A1101" s="14" t="str">
        <f>IF(Data_HSK4!E1095="","",Data_HSK4!E1095)</f>
        <v/>
      </c>
      <c r="B1101" s="15"/>
      <c r="C1101" s="16" t="str">
        <f>IF(OR(A1101="",TRIM(B1101)=""),"",IF(OR(ISNUMBER(FIND("|"&amp;F1101&amp;"|",Data_HSK4!G1095)),AND(F1101=G1101,ISNUMBER(FIND("|"&amp;G1101&amp;"|",Data_HSK4!H1095)))),"✅","❌"))</f>
        <v/>
      </c>
      <c r="D1101" s="17" t="str">
        <f>IF(OR(A1101="",$D$5&lt;&gt;"Có"),"",Data_HSK4!B1095&amp;"  ("&amp;Data_HSK4!C1095&amp;")")</f>
        <v/>
      </c>
      <c r="F1101" s="1" t="str">
        <f t="shared" si="8"/>
        <v/>
      </c>
      <c r="G1101" s="1" t="str">
        <f t="shared" si="9"/>
        <v/>
      </c>
    </row>
    <row r="1102" spans="1:7" ht="15.75" customHeight="1">
      <c r="A1102" s="14" t="str">
        <f>IF(Data_HSK4!E1096="","",Data_HSK4!E1096)</f>
        <v/>
      </c>
      <c r="B1102" s="15"/>
      <c r="C1102" s="16" t="str">
        <f>IF(OR(A1102="",TRIM(B1102)=""),"",IF(OR(ISNUMBER(FIND("|"&amp;F1102&amp;"|",Data_HSK4!G1096)),AND(F1102=G1102,ISNUMBER(FIND("|"&amp;G1102&amp;"|",Data_HSK4!H1096)))),"✅","❌"))</f>
        <v/>
      </c>
      <c r="D1102" s="17" t="str">
        <f>IF(OR(A1102="",$D$5&lt;&gt;"Có"),"",Data_HSK4!B1096&amp;"  ("&amp;Data_HSK4!C1096&amp;")")</f>
        <v/>
      </c>
      <c r="F1102" s="1" t="str">
        <f t="shared" si="8"/>
        <v/>
      </c>
      <c r="G1102" s="1" t="str">
        <f t="shared" si="9"/>
        <v/>
      </c>
    </row>
    <row r="1103" spans="1:7" ht="15.75" customHeight="1">
      <c r="A1103" s="14" t="str">
        <f>IF(Data_HSK4!E1097="","",Data_HSK4!E1097)</f>
        <v/>
      </c>
      <c r="B1103" s="15"/>
      <c r="C1103" s="16" t="str">
        <f>IF(OR(A1103="",TRIM(B1103)=""),"",IF(OR(ISNUMBER(FIND("|"&amp;F1103&amp;"|",Data_HSK4!G1097)),AND(F1103=G1103,ISNUMBER(FIND("|"&amp;G1103&amp;"|",Data_HSK4!H1097)))),"✅","❌"))</f>
        <v/>
      </c>
      <c r="D1103" s="17" t="str">
        <f>IF(OR(A1103="",$D$5&lt;&gt;"Có"),"",Data_HSK4!B1097&amp;"  ("&amp;Data_HSK4!C1097&amp;")")</f>
        <v/>
      </c>
      <c r="F1103" s="1" t="str">
        <f t="shared" si="8"/>
        <v/>
      </c>
      <c r="G1103" s="1" t="str">
        <f t="shared" si="9"/>
        <v/>
      </c>
    </row>
    <row r="1104" spans="1:7" ht="15.75" customHeight="1">
      <c r="A1104" s="14" t="str">
        <f>IF(Data_HSK4!E1098="","",Data_HSK4!E1098)</f>
        <v/>
      </c>
      <c r="B1104" s="15"/>
      <c r="C1104" s="16" t="str">
        <f>IF(OR(A1104="",TRIM(B1104)=""),"",IF(OR(ISNUMBER(FIND("|"&amp;F1104&amp;"|",Data_HSK4!G1098)),AND(F1104=G1104,ISNUMBER(FIND("|"&amp;G1104&amp;"|",Data_HSK4!H1098)))),"✅","❌"))</f>
        <v/>
      </c>
      <c r="D1104" s="17" t="str">
        <f>IF(OR(A1104="",$D$5&lt;&gt;"Có"),"",Data_HSK4!B1098&amp;"  ("&amp;Data_HSK4!C1098&amp;")")</f>
        <v/>
      </c>
      <c r="F1104" s="1" t="str">
        <f t="shared" si="8"/>
        <v/>
      </c>
      <c r="G1104" s="1" t="str">
        <f t="shared" si="9"/>
        <v/>
      </c>
    </row>
    <row r="1105" spans="1:7" ht="15.75" customHeight="1">
      <c r="A1105" s="14" t="str">
        <f>IF(Data_HSK4!E1099="","",Data_HSK4!E1099)</f>
        <v/>
      </c>
      <c r="B1105" s="15"/>
      <c r="C1105" s="16" t="str">
        <f>IF(OR(A1105="",TRIM(B1105)=""),"",IF(OR(ISNUMBER(FIND("|"&amp;F1105&amp;"|",Data_HSK4!G1099)),AND(F1105=G1105,ISNUMBER(FIND("|"&amp;G1105&amp;"|",Data_HSK4!H1099)))),"✅","❌"))</f>
        <v/>
      </c>
      <c r="D1105" s="17" t="str">
        <f>IF(OR(A1105="",$D$5&lt;&gt;"Có"),"",Data_HSK4!B1099&amp;"  ("&amp;Data_HSK4!C1099&amp;")")</f>
        <v/>
      </c>
      <c r="F1105" s="1" t="str">
        <f t="shared" si="8"/>
        <v/>
      </c>
      <c r="G1105" s="1" t="str">
        <f t="shared" si="9"/>
        <v/>
      </c>
    </row>
    <row r="1106" spans="1:7" ht="15.75" customHeight="1">
      <c r="A1106" s="14" t="str">
        <f>IF(Data_HSK4!E1100="","",Data_HSK4!E1100)</f>
        <v/>
      </c>
      <c r="B1106" s="15"/>
      <c r="C1106" s="16" t="str">
        <f>IF(OR(A1106="",TRIM(B1106)=""),"",IF(OR(ISNUMBER(FIND("|"&amp;F1106&amp;"|",Data_HSK4!G1100)),AND(F1106=G1106,ISNUMBER(FIND("|"&amp;G1106&amp;"|",Data_HSK4!H1100)))),"✅","❌"))</f>
        <v/>
      </c>
      <c r="D1106" s="17" t="str">
        <f>IF(OR(A1106="",$D$5&lt;&gt;"Có"),"",Data_HSK4!B1100&amp;"  ("&amp;Data_HSK4!C1100&amp;")")</f>
        <v/>
      </c>
      <c r="F1106" s="1" t="str">
        <f t="shared" si="8"/>
        <v/>
      </c>
      <c r="G1106" s="1" t="str">
        <f t="shared" si="9"/>
        <v/>
      </c>
    </row>
    <row r="1107" spans="1:7" ht="15.75" customHeight="1">
      <c r="A1107" s="14" t="str">
        <f>IF(Data_HSK4!E1101="","",Data_HSK4!E1101)</f>
        <v/>
      </c>
      <c r="B1107" s="15"/>
      <c r="C1107" s="16" t="str">
        <f>IF(OR(A1107="",TRIM(B1107)=""),"",IF(OR(ISNUMBER(FIND("|"&amp;F1107&amp;"|",Data_HSK4!G1101)),AND(F1107=G1107,ISNUMBER(FIND("|"&amp;G1107&amp;"|",Data_HSK4!H1101)))),"✅","❌"))</f>
        <v/>
      </c>
      <c r="D1107" s="17" t="str">
        <f>IF(OR(A1107="",$D$5&lt;&gt;"Có"),"",Data_HSK4!B1101&amp;"  ("&amp;Data_HSK4!C1101&amp;")")</f>
        <v/>
      </c>
      <c r="F1107" s="1" t="str">
        <f t="shared" si="8"/>
        <v/>
      </c>
      <c r="G1107" s="1" t="str">
        <f t="shared" si="9"/>
        <v/>
      </c>
    </row>
    <row r="1108" spans="1:7" ht="15.75" customHeight="1">
      <c r="A1108" s="14" t="str">
        <f>IF(Data_HSK4!E1102="","",Data_HSK4!E1102)</f>
        <v/>
      </c>
      <c r="B1108" s="15"/>
      <c r="C1108" s="16" t="str">
        <f>IF(OR(A1108="",TRIM(B1108)=""),"",IF(OR(ISNUMBER(FIND("|"&amp;F1108&amp;"|",Data_HSK4!G1102)),AND(F1108=G1108,ISNUMBER(FIND("|"&amp;G1108&amp;"|",Data_HSK4!H1102)))),"✅","❌"))</f>
        <v/>
      </c>
      <c r="D1108" s="17" t="str">
        <f>IF(OR(A1108="",$D$5&lt;&gt;"Có"),"",Data_HSK4!B1102&amp;"  ("&amp;Data_HSK4!C1102&amp;")")</f>
        <v/>
      </c>
      <c r="F1108" s="1" t="str">
        <f t="shared" si="8"/>
        <v/>
      </c>
      <c r="G1108" s="1" t="str">
        <f t="shared" si="9"/>
        <v/>
      </c>
    </row>
    <row r="1109" spans="1:7" ht="15.75" customHeight="1">
      <c r="A1109" s="14" t="str">
        <f>IF(Data_HSK4!E1103="","",Data_HSK4!E1103)</f>
        <v/>
      </c>
      <c r="B1109" s="15"/>
      <c r="C1109" s="16" t="str">
        <f>IF(OR(A1109="",TRIM(B1109)=""),"",IF(OR(ISNUMBER(FIND("|"&amp;F1109&amp;"|",Data_HSK4!G1103)),AND(F1109=G1109,ISNUMBER(FIND("|"&amp;G1109&amp;"|",Data_HSK4!H1103)))),"✅","❌"))</f>
        <v/>
      </c>
      <c r="D1109" s="17" t="str">
        <f>IF(OR(A1109="",$D$5&lt;&gt;"Có"),"",Data_HSK4!B1103&amp;"  ("&amp;Data_HSK4!C1103&amp;")")</f>
        <v/>
      </c>
      <c r="F1109" s="1" t="str">
        <f t="shared" si="8"/>
        <v/>
      </c>
      <c r="G1109" s="1" t="str">
        <f t="shared" si="9"/>
        <v/>
      </c>
    </row>
    <row r="1110" spans="1:7" ht="15.75" customHeight="1">
      <c r="A1110" s="14" t="str">
        <f>IF(Data_HSK4!E1104="","",Data_HSK4!E1104)</f>
        <v/>
      </c>
      <c r="B1110" s="15"/>
      <c r="C1110" s="16" t="str">
        <f>IF(OR(A1110="",TRIM(B1110)=""),"",IF(OR(ISNUMBER(FIND("|"&amp;F1110&amp;"|",Data_HSK4!G1104)),AND(F1110=G1110,ISNUMBER(FIND("|"&amp;G1110&amp;"|",Data_HSK4!H1104)))),"✅","❌"))</f>
        <v/>
      </c>
      <c r="D1110" s="17" t="str">
        <f>IF(OR(A1110="",$D$5&lt;&gt;"Có"),"",Data_HSK4!B1104&amp;"  ("&amp;Data_HSK4!C1104&amp;")")</f>
        <v/>
      </c>
      <c r="F1110" s="1" t="str">
        <f t="shared" si="8"/>
        <v/>
      </c>
      <c r="G1110" s="1" t="str">
        <f t="shared" si="9"/>
        <v/>
      </c>
    </row>
    <row r="1111" spans="1:7" ht="15.75" customHeight="1">
      <c r="A1111" s="14" t="str">
        <f>IF(Data_HSK4!E1105="","",Data_HSK4!E1105)</f>
        <v/>
      </c>
      <c r="B1111" s="15"/>
      <c r="C1111" s="16" t="str">
        <f>IF(OR(A1111="",TRIM(B1111)=""),"",IF(OR(ISNUMBER(FIND("|"&amp;F1111&amp;"|",Data_HSK4!G1105)),AND(F1111=G1111,ISNUMBER(FIND("|"&amp;G1111&amp;"|",Data_HSK4!H1105)))),"✅","❌"))</f>
        <v/>
      </c>
      <c r="D1111" s="17" t="str">
        <f>IF(OR(A1111="",$D$5&lt;&gt;"Có"),"",Data_HSK4!B1105&amp;"  ("&amp;Data_HSK4!C1105&amp;")")</f>
        <v/>
      </c>
      <c r="F1111" s="1" t="str">
        <f t="shared" si="8"/>
        <v/>
      </c>
      <c r="G1111" s="1" t="str">
        <f t="shared" si="9"/>
        <v/>
      </c>
    </row>
    <row r="1112" spans="1:7" ht="15.75" customHeight="1">
      <c r="A1112" s="14" t="str">
        <f>IF(Data_HSK4!E1106="","",Data_HSK4!E1106)</f>
        <v/>
      </c>
      <c r="B1112" s="15"/>
      <c r="C1112" s="16" t="str">
        <f>IF(OR(A1112="",TRIM(B1112)=""),"",IF(OR(ISNUMBER(FIND("|"&amp;F1112&amp;"|",Data_HSK4!G1106)),AND(F1112=G1112,ISNUMBER(FIND("|"&amp;G1112&amp;"|",Data_HSK4!H1106)))),"✅","❌"))</f>
        <v/>
      </c>
      <c r="D1112" s="17" t="str">
        <f>IF(OR(A1112="",$D$5&lt;&gt;"Có"),"",Data_HSK4!B1106&amp;"  ("&amp;Data_HSK4!C1106&amp;")")</f>
        <v/>
      </c>
      <c r="F1112" s="1" t="str">
        <f t="shared" si="8"/>
        <v/>
      </c>
      <c r="G1112" s="1" t="str">
        <f t="shared" si="9"/>
        <v/>
      </c>
    </row>
    <row r="1113" spans="1:7" ht="15.75" customHeight="1">
      <c r="A1113" s="14" t="str">
        <f>IF(Data_HSK4!E1107="","",Data_HSK4!E1107)</f>
        <v/>
      </c>
      <c r="B1113" s="15"/>
      <c r="C1113" s="16" t="str">
        <f>IF(OR(A1113="",TRIM(B1113)=""),"",IF(OR(ISNUMBER(FIND("|"&amp;F1113&amp;"|",Data_HSK4!G1107)),AND(F1113=G1113,ISNUMBER(FIND("|"&amp;G1113&amp;"|",Data_HSK4!H1107)))),"✅","❌"))</f>
        <v/>
      </c>
      <c r="D1113" s="17" t="str">
        <f>IF(OR(A1113="",$D$5&lt;&gt;"Có"),"",Data_HSK4!B1107&amp;"  ("&amp;Data_HSK4!C1107&amp;")")</f>
        <v/>
      </c>
      <c r="F1113" s="1" t="str">
        <f t="shared" si="8"/>
        <v/>
      </c>
      <c r="G1113" s="1" t="str">
        <f t="shared" si="9"/>
        <v/>
      </c>
    </row>
    <row r="1114" spans="1:7" ht="15.75" customHeight="1">
      <c r="A1114" s="14" t="str">
        <f>IF(Data_HSK4!E1108="","",Data_HSK4!E1108)</f>
        <v/>
      </c>
      <c r="B1114" s="15"/>
      <c r="C1114" s="16" t="str">
        <f>IF(OR(A1114="",TRIM(B1114)=""),"",IF(OR(ISNUMBER(FIND("|"&amp;F1114&amp;"|",Data_HSK4!G1108)),AND(F1114=G1114,ISNUMBER(FIND("|"&amp;G1114&amp;"|",Data_HSK4!H1108)))),"✅","❌"))</f>
        <v/>
      </c>
      <c r="D1114" s="17" t="str">
        <f>IF(OR(A1114="",$D$5&lt;&gt;"Có"),"",Data_HSK4!B1108&amp;"  ("&amp;Data_HSK4!C1108&amp;")")</f>
        <v/>
      </c>
      <c r="F1114" s="1" t="str">
        <f t="shared" si="8"/>
        <v/>
      </c>
      <c r="G1114" s="1" t="str">
        <f t="shared" si="9"/>
        <v/>
      </c>
    </row>
    <row r="1115" spans="1:7" ht="15.75" customHeight="1">
      <c r="A1115" s="14" t="str">
        <f>IF(Data_HSK4!E1109="","",Data_HSK4!E1109)</f>
        <v/>
      </c>
      <c r="B1115" s="15"/>
      <c r="C1115" s="16" t="str">
        <f>IF(OR(A1115="",TRIM(B1115)=""),"",IF(OR(ISNUMBER(FIND("|"&amp;F1115&amp;"|",Data_HSK4!G1109)),AND(F1115=G1115,ISNUMBER(FIND("|"&amp;G1115&amp;"|",Data_HSK4!H1109)))),"✅","❌"))</f>
        <v/>
      </c>
      <c r="D1115" s="17" t="str">
        <f>IF(OR(A1115="",$D$5&lt;&gt;"Có"),"",Data_HSK4!B1109&amp;"  ("&amp;Data_HSK4!C1109&amp;")")</f>
        <v/>
      </c>
      <c r="F1115" s="1" t="str">
        <f t="shared" si="8"/>
        <v/>
      </c>
      <c r="G1115" s="1" t="str">
        <f t="shared" si="9"/>
        <v/>
      </c>
    </row>
    <row r="1116" spans="1:7" ht="15.75" customHeight="1">
      <c r="A1116" s="14" t="str">
        <f>IF(Data_HSK4!E1110="","",Data_HSK4!E1110)</f>
        <v/>
      </c>
      <c r="B1116" s="15"/>
      <c r="C1116" s="16" t="str">
        <f>IF(OR(A1116="",TRIM(B1116)=""),"",IF(OR(ISNUMBER(FIND("|"&amp;F1116&amp;"|",Data_HSK4!G1110)),AND(F1116=G1116,ISNUMBER(FIND("|"&amp;G1116&amp;"|",Data_HSK4!H1110)))),"✅","❌"))</f>
        <v/>
      </c>
      <c r="D1116" s="17" t="str">
        <f>IF(OR(A1116="",$D$5&lt;&gt;"Có"),"",Data_HSK4!B1110&amp;"  ("&amp;Data_HSK4!C1110&amp;")")</f>
        <v/>
      </c>
      <c r="F1116" s="1" t="str">
        <f t="shared" si="8"/>
        <v/>
      </c>
      <c r="G1116" s="1" t="str">
        <f t="shared" si="9"/>
        <v/>
      </c>
    </row>
    <row r="1117" spans="1:7" ht="15.75" customHeight="1">
      <c r="A1117" s="14" t="str">
        <f>IF(Data_HSK4!E1111="","",Data_HSK4!E1111)</f>
        <v/>
      </c>
      <c r="B1117" s="15"/>
      <c r="C1117" s="16" t="str">
        <f>IF(OR(A1117="",TRIM(B1117)=""),"",IF(OR(ISNUMBER(FIND("|"&amp;F1117&amp;"|",Data_HSK4!G1111)),AND(F1117=G1117,ISNUMBER(FIND("|"&amp;G1117&amp;"|",Data_HSK4!H1111)))),"✅","❌"))</f>
        <v/>
      </c>
      <c r="D1117" s="17" t="str">
        <f>IF(OR(A1117="",$D$5&lt;&gt;"Có"),"",Data_HSK4!B1111&amp;"  ("&amp;Data_HSK4!C1111&amp;")")</f>
        <v/>
      </c>
      <c r="F1117" s="1" t="str">
        <f t="shared" si="8"/>
        <v/>
      </c>
      <c r="G1117" s="1" t="str">
        <f t="shared" si="9"/>
        <v/>
      </c>
    </row>
    <row r="1118" spans="1:7" ht="15.75" customHeight="1">
      <c r="A1118" s="14" t="str">
        <f>IF(Data_HSK4!E1112="","",Data_HSK4!E1112)</f>
        <v/>
      </c>
      <c r="B1118" s="15"/>
      <c r="C1118" s="16" t="str">
        <f>IF(OR(A1118="",TRIM(B1118)=""),"",IF(OR(ISNUMBER(FIND("|"&amp;F1118&amp;"|",Data_HSK4!G1112)),AND(F1118=G1118,ISNUMBER(FIND("|"&amp;G1118&amp;"|",Data_HSK4!H1112)))),"✅","❌"))</f>
        <v/>
      </c>
      <c r="D1118" s="17" t="str">
        <f>IF(OR(A1118="",$D$5&lt;&gt;"Có"),"",Data_HSK4!B1112&amp;"  ("&amp;Data_HSK4!C1112&amp;")")</f>
        <v/>
      </c>
      <c r="F1118" s="1" t="str">
        <f t="shared" si="8"/>
        <v/>
      </c>
      <c r="G1118" s="1" t="str">
        <f t="shared" si="9"/>
        <v/>
      </c>
    </row>
    <row r="1119" spans="1:7" ht="15.75" customHeight="1">
      <c r="A1119" s="14" t="str">
        <f>IF(Data_HSK4!E1113="","",Data_HSK4!E1113)</f>
        <v/>
      </c>
      <c r="B1119" s="15"/>
      <c r="C1119" s="16" t="str">
        <f>IF(OR(A1119="",TRIM(B1119)=""),"",IF(OR(ISNUMBER(FIND("|"&amp;F1119&amp;"|",Data_HSK4!G1113)),AND(F1119=G1119,ISNUMBER(FIND("|"&amp;G1119&amp;"|",Data_HSK4!H1113)))),"✅","❌"))</f>
        <v/>
      </c>
      <c r="D1119" s="17" t="str">
        <f>IF(OR(A1119="",$D$5&lt;&gt;"Có"),"",Data_HSK4!B1113&amp;"  ("&amp;Data_HSK4!C1113&amp;")")</f>
        <v/>
      </c>
      <c r="F1119" s="1" t="str">
        <f t="shared" si="8"/>
        <v/>
      </c>
      <c r="G1119" s="1" t="str">
        <f t="shared" si="9"/>
        <v/>
      </c>
    </row>
    <row r="1120" spans="1:7" ht="15.75" customHeight="1">
      <c r="A1120" s="14" t="str">
        <f>IF(Data_HSK4!E1114="","",Data_HSK4!E1114)</f>
        <v/>
      </c>
      <c r="B1120" s="15"/>
      <c r="C1120" s="16" t="str">
        <f>IF(OR(A1120="",TRIM(B1120)=""),"",IF(OR(ISNUMBER(FIND("|"&amp;F1120&amp;"|",Data_HSK4!G1114)),AND(F1120=G1120,ISNUMBER(FIND("|"&amp;G1120&amp;"|",Data_HSK4!H1114)))),"✅","❌"))</f>
        <v/>
      </c>
      <c r="D1120" s="17" t="str">
        <f>IF(OR(A1120="",$D$5&lt;&gt;"Có"),"",Data_HSK4!B1114&amp;"  ("&amp;Data_HSK4!C1114&amp;")")</f>
        <v/>
      </c>
      <c r="F1120" s="1" t="str">
        <f t="shared" si="8"/>
        <v/>
      </c>
      <c r="G1120" s="1" t="str">
        <f t="shared" si="9"/>
        <v/>
      </c>
    </row>
    <row r="1121" spans="1:7" ht="15.75" customHeight="1">
      <c r="A1121" s="14" t="str">
        <f>IF(Data_HSK4!E1115="","",Data_HSK4!E1115)</f>
        <v/>
      </c>
      <c r="B1121" s="15"/>
      <c r="C1121" s="16" t="str">
        <f>IF(OR(A1121="",TRIM(B1121)=""),"",IF(OR(ISNUMBER(FIND("|"&amp;F1121&amp;"|",Data_HSK4!G1115)),AND(F1121=G1121,ISNUMBER(FIND("|"&amp;G1121&amp;"|",Data_HSK4!H1115)))),"✅","❌"))</f>
        <v/>
      </c>
      <c r="D1121" s="17" t="str">
        <f>IF(OR(A1121="",$D$5&lt;&gt;"Có"),"",Data_HSK4!B1115&amp;"  ("&amp;Data_HSK4!C1115&amp;")")</f>
        <v/>
      </c>
      <c r="F1121" s="1" t="str">
        <f t="shared" si="8"/>
        <v/>
      </c>
      <c r="G1121" s="1" t="str">
        <f t="shared" si="9"/>
        <v/>
      </c>
    </row>
    <row r="1122" spans="1:7" ht="15.75" customHeight="1">
      <c r="A1122" s="14" t="str">
        <f>IF(Data_HSK4!E1116="","",Data_HSK4!E1116)</f>
        <v/>
      </c>
      <c r="B1122" s="15"/>
      <c r="C1122" s="16" t="str">
        <f>IF(OR(A1122="",TRIM(B1122)=""),"",IF(OR(ISNUMBER(FIND("|"&amp;F1122&amp;"|",Data_HSK4!G1116)),AND(F1122=G1122,ISNUMBER(FIND("|"&amp;G1122&amp;"|",Data_HSK4!H1116)))),"✅","❌"))</f>
        <v/>
      </c>
      <c r="D1122" s="17" t="str">
        <f>IF(OR(A1122="",$D$5&lt;&gt;"Có"),"",Data_HSK4!B1116&amp;"  ("&amp;Data_HSK4!C1116&amp;")")</f>
        <v/>
      </c>
      <c r="F1122" s="1" t="str">
        <f t="shared" si="8"/>
        <v/>
      </c>
      <c r="G1122" s="1" t="str">
        <f t="shared" si="9"/>
        <v/>
      </c>
    </row>
    <row r="1123" spans="1:7" ht="15.75" customHeight="1">
      <c r="A1123" s="14" t="str">
        <f>IF(Data_HSK4!E1117="","",Data_HSK4!E1117)</f>
        <v/>
      </c>
      <c r="B1123" s="15"/>
      <c r="C1123" s="16" t="str">
        <f>IF(OR(A1123="",TRIM(B1123)=""),"",IF(OR(ISNUMBER(FIND("|"&amp;F1123&amp;"|",Data_HSK4!G1117)),AND(F1123=G1123,ISNUMBER(FIND("|"&amp;G1123&amp;"|",Data_HSK4!H1117)))),"✅","❌"))</f>
        <v/>
      </c>
      <c r="D1123" s="17" t="str">
        <f>IF(OR(A1123="",$D$5&lt;&gt;"Có"),"",Data_HSK4!B1117&amp;"  ("&amp;Data_HSK4!C1117&amp;")")</f>
        <v/>
      </c>
      <c r="F1123" s="1" t="str">
        <f t="shared" si="8"/>
        <v/>
      </c>
      <c r="G1123" s="1" t="str">
        <f t="shared" si="9"/>
        <v/>
      </c>
    </row>
    <row r="1124" spans="1:7" ht="15.75" customHeight="1">
      <c r="A1124" s="14" t="str">
        <f>IF(Data_HSK4!E1118="","",Data_HSK4!E1118)</f>
        <v/>
      </c>
      <c r="B1124" s="15"/>
      <c r="C1124" s="16" t="str">
        <f>IF(OR(A1124="",TRIM(B1124)=""),"",IF(OR(ISNUMBER(FIND("|"&amp;F1124&amp;"|",Data_HSK4!G1118)),AND(F1124=G1124,ISNUMBER(FIND("|"&amp;G1124&amp;"|",Data_HSK4!H1118)))),"✅","❌"))</f>
        <v/>
      </c>
      <c r="D1124" s="17" t="str">
        <f>IF(OR(A1124="",$D$5&lt;&gt;"Có"),"",Data_HSK4!B1118&amp;"  ("&amp;Data_HSK4!C1118&amp;")")</f>
        <v/>
      </c>
      <c r="F1124" s="1" t="str">
        <f t="shared" si="8"/>
        <v/>
      </c>
      <c r="G1124" s="1" t="str">
        <f t="shared" si="9"/>
        <v/>
      </c>
    </row>
    <row r="1125" spans="1:7" ht="15.75" customHeight="1">
      <c r="A1125" s="14" t="str">
        <f>IF(Data_HSK4!E1119="","",Data_HSK4!E1119)</f>
        <v/>
      </c>
      <c r="B1125" s="15"/>
      <c r="C1125" s="16" t="str">
        <f>IF(OR(A1125="",TRIM(B1125)=""),"",IF(OR(ISNUMBER(FIND("|"&amp;F1125&amp;"|",Data_HSK4!G1119)),AND(F1125=G1125,ISNUMBER(FIND("|"&amp;G1125&amp;"|",Data_HSK4!H1119)))),"✅","❌"))</f>
        <v/>
      </c>
      <c r="D1125" s="17" t="str">
        <f>IF(OR(A1125="",$D$5&lt;&gt;"Có"),"",Data_HSK4!B1119&amp;"  ("&amp;Data_HSK4!C1119&amp;")")</f>
        <v/>
      </c>
      <c r="F1125" s="1" t="str">
        <f t="shared" si="8"/>
        <v/>
      </c>
      <c r="G1125" s="1" t="str">
        <f t="shared" si="9"/>
        <v/>
      </c>
    </row>
    <row r="1126" spans="1:7" ht="15.75" customHeight="1">
      <c r="A1126" s="14" t="str">
        <f>IF(Data_HSK4!E1120="","",Data_HSK4!E1120)</f>
        <v/>
      </c>
      <c r="B1126" s="15"/>
      <c r="C1126" s="16" t="str">
        <f>IF(OR(A1126="",TRIM(B1126)=""),"",IF(OR(ISNUMBER(FIND("|"&amp;F1126&amp;"|",Data_HSK4!G1120)),AND(F1126=G1126,ISNUMBER(FIND("|"&amp;G1126&amp;"|",Data_HSK4!H1120)))),"✅","❌"))</f>
        <v/>
      </c>
      <c r="D1126" s="17" t="str">
        <f>IF(OR(A1126="",$D$5&lt;&gt;"Có"),"",Data_HSK4!B1120&amp;"  ("&amp;Data_HSK4!C1120&amp;")")</f>
        <v/>
      </c>
      <c r="F1126" s="1" t="str">
        <f t="shared" si="8"/>
        <v/>
      </c>
      <c r="G1126" s="1" t="str">
        <f t="shared" si="9"/>
        <v/>
      </c>
    </row>
    <row r="1127" spans="1:7" ht="15.75" customHeight="1">
      <c r="A1127" s="14" t="str">
        <f>IF(Data_HSK4!E1121="","",Data_HSK4!E1121)</f>
        <v/>
      </c>
      <c r="B1127" s="15"/>
      <c r="C1127" s="16" t="str">
        <f>IF(OR(A1127="",TRIM(B1127)=""),"",IF(OR(ISNUMBER(FIND("|"&amp;F1127&amp;"|",Data_HSK4!G1121)),AND(F1127=G1127,ISNUMBER(FIND("|"&amp;G1127&amp;"|",Data_HSK4!H1121)))),"✅","❌"))</f>
        <v/>
      </c>
      <c r="D1127" s="17" t="str">
        <f>IF(OR(A1127="",$D$5&lt;&gt;"Có"),"",Data_HSK4!B1121&amp;"  ("&amp;Data_HSK4!C1121&amp;")")</f>
        <v/>
      </c>
      <c r="F1127" s="1" t="str">
        <f t="shared" si="8"/>
        <v/>
      </c>
      <c r="G1127" s="1" t="str">
        <f t="shared" si="9"/>
        <v/>
      </c>
    </row>
    <row r="1128" spans="1:7" ht="15.75" customHeight="1">
      <c r="A1128" s="14" t="str">
        <f>IF(Data_HSK4!E1122="","",Data_HSK4!E1122)</f>
        <v/>
      </c>
      <c r="B1128" s="15"/>
      <c r="C1128" s="16" t="str">
        <f>IF(OR(A1128="",TRIM(B1128)=""),"",IF(OR(ISNUMBER(FIND("|"&amp;F1128&amp;"|",Data_HSK4!G1122)),AND(F1128=G1128,ISNUMBER(FIND("|"&amp;G1128&amp;"|",Data_HSK4!H1122)))),"✅","❌"))</f>
        <v/>
      </c>
      <c r="D1128" s="17" t="str">
        <f>IF(OR(A1128="",$D$5&lt;&gt;"Có"),"",Data_HSK4!B1122&amp;"  ("&amp;Data_HSK4!C1122&amp;")")</f>
        <v/>
      </c>
      <c r="F1128" s="1" t="str">
        <f t="shared" si="8"/>
        <v/>
      </c>
      <c r="G1128" s="1" t="str">
        <f t="shared" si="9"/>
        <v/>
      </c>
    </row>
    <row r="1129" spans="1:7" ht="15.75" customHeight="1">
      <c r="A1129" s="14" t="str">
        <f>IF(Data_HSK4!E1123="","",Data_HSK4!E1123)</f>
        <v/>
      </c>
      <c r="B1129" s="15"/>
      <c r="C1129" s="16" t="str">
        <f>IF(OR(A1129="",TRIM(B1129)=""),"",IF(OR(ISNUMBER(FIND("|"&amp;F1129&amp;"|",Data_HSK4!G1123)),AND(F1129=G1129,ISNUMBER(FIND("|"&amp;G1129&amp;"|",Data_HSK4!H1123)))),"✅","❌"))</f>
        <v/>
      </c>
      <c r="D1129" s="17" t="str">
        <f>IF(OR(A1129="",$D$5&lt;&gt;"Có"),"",Data_HSK4!B1123&amp;"  ("&amp;Data_HSK4!C1123&amp;")")</f>
        <v/>
      </c>
      <c r="F1129" s="1" t="str">
        <f t="shared" si="8"/>
        <v/>
      </c>
      <c r="G1129" s="1" t="str">
        <f t="shared" si="9"/>
        <v/>
      </c>
    </row>
    <row r="1130" spans="1:7" ht="15.75" customHeight="1">
      <c r="A1130" s="14" t="str">
        <f>IF(Data_HSK4!E1124="","",Data_HSK4!E1124)</f>
        <v/>
      </c>
      <c r="B1130" s="15"/>
      <c r="C1130" s="16" t="str">
        <f>IF(OR(A1130="",TRIM(B1130)=""),"",IF(OR(ISNUMBER(FIND("|"&amp;F1130&amp;"|",Data_HSK4!G1124)),AND(F1130=G1130,ISNUMBER(FIND("|"&amp;G1130&amp;"|",Data_HSK4!H1124)))),"✅","❌"))</f>
        <v/>
      </c>
      <c r="D1130" s="17" t="str">
        <f>IF(OR(A1130="",$D$5&lt;&gt;"Có"),"",Data_HSK4!B1124&amp;"  ("&amp;Data_HSK4!C1124&amp;")")</f>
        <v/>
      </c>
      <c r="F1130" s="1" t="str">
        <f t="shared" si="8"/>
        <v/>
      </c>
      <c r="G1130" s="1" t="str">
        <f t="shared" si="9"/>
        <v/>
      </c>
    </row>
    <row r="1131" spans="1:7" ht="15.75" customHeight="1">
      <c r="A1131" s="14" t="str">
        <f>IF(Data_HSK4!E1125="","",Data_HSK4!E1125)</f>
        <v/>
      </c>
      <c r="B1131" s="15"/>
      <c r="C1131" s="16" t="str">
        <f>IF(OR(A1131="",TRIM(B1131)=""),"",IF(OR(ISNUMBER(FIND("|"&amp;F1131&amp;"|",Data_HSK4!G1125)),AND(F1131=G1131,ISNUMBER(FIND("|"&amp;G1131&amp;"|",Data_HSK4!H1125)))),"✅","❌"))</f>
        <v/>
      </c>
      <c r="D1131" s="17" t="str">
        <f>IF(OR(A1131="",$D$5&lt;&gt;"Có"),"",Data_HSK4!B1125&amp;"  ("&amp;Data_HSK4!C1125&amp;")")</f>
        <v/>
      </c>
      <c r="F1131" s="1" t="str">
        <f t="shared" si="8"/>
        <v/>
      </c>
      <c r="G1131" s="1" t="str">
        <f t="shared" si="9"/>
        <v/>
      </c>
    </row>
    <row r="1132" spans="1:7" ht="15.75" customHeight="1">
      <c r="A1132" s="14" t="str">
        <f>IF(Data_HSK4!E1126="","",Data_HSK4!E1126)</f>
        <v/>
      </c>
      <c r="B1132" s="15"/>
      <c r="C1132" s="16" t="str">
        <f>IF(OR(A1132="",TRIM(B1132)=""),"",IF(OR(ISNUMBER(FIND("|"&amp;F1132&amp;"|",Data_HSK4!G1126)),AND(F1132=G1132,ISNUMBER(FIND("|"&amp;G1132&amp;"|",Data_HSK4!H1126)))),"✅","❌"))</f>
        <v/>
      </c>
      <c r="D1132" s="17" t="str">
        <f>IF(OR(A1132="",$D$5&lt;&gt;"Có"),"",Data_HSK4!B1126&amp;"  ("&amp;Data_HSK4!C1126&amp;")")</f>
        <v/>
      </c>
      <c r="F1132" s="1" t="str">
        <f t="shared" si="8"/>
        <v/>
      </c>
      <c r="G1132" s="1" t="str">
        <f t="shared" si="9"/>
        <v/>
      </c>
    </row>
    <row r="1133" spans="1:7" ht="15.75" customHeight="1">
      <c r="A1133" s="14" t="str">
        <f>IF(Data_HSK4!E1127="","",Data_HSK4!E1127)</f>
        <v/>
      </c>
      <c r="B1133" s="15"/>
      <c r="C1133" s="16" t="str">
        <f>IF(OR(A1133="",TRIM(B1133)=""),"",IF(OR(ISNUMBER(FIND("|"&amp;F1133&amp;"|",Data_HSK4!G1127)),AND(F1133=G1133,ISNUMBER(FIND("|"&amp;G1133&amp;"|",Data_HSK4!H1127)))),"✅","❌"))</f>
        <v/>
      </c>
      <c r="D1133" s="17" t="str">
        <f>IF(OR(A1133="",$D$5&lt;&gt;"Có"),"",Data_HSK4!B1127&amp;"  ("&amp;Data_HSK4!C1127&amp;")")</f>
        <v/>
      </c>
      <c r="F1133" s="1" t="str">
        <f t="shared" si="8"/>
        <v/>
      </c>
      <c r="G1133" s="1" t="str">
        <f t="shared" si="9"/>
        <v/>
      </c>
    </row>
    <row r="1134" spans="1:7" ht="15.75" customHeight="1">
      <c r="A1134" s="14" t="str">
        <f>IF(Data_HSK4!E1128="","",Data_HSK4!E1128)</f>
        <v/>
      </c>
      <c r="B1134" s="15"/>
      <c r="C1134" s="16" t="str">
        <f>IF(OR(A1134="",TRIM(B1134)=""),"",IF(OR(ISNUMBER(FIND("|"&amp;F1134&amp;"|",Data_HSK4!G1128)),AND(F1134=G1134,ISNUMBER(FIND("|"&amp;G1134&amp;"|",Data_HSK4!H1128)))),"✅","❌"))</f>
        <v/>
      </c>
      <c r="D1134" s="17" t="str">
        <f>IF(OR(A1134="",$D$5&lt;&gt;"Có"),"",Data_HSK4!B1128&amp;"  ("&amp;Data_HSK4!C1128&amp;")")</f>
        <v/>
      </c>
      <c r="F1134" s="1" t="str">
        <f t="shared" si="8"/>
        <v/>
      </c>
      <c r="G1134" s="1" t="str">
        <f t="shared" si="9"/>
        <v/>
      </c>
    </row>
    <row r="1135" spans="1:7" ht="15.75" customHeight="1">
      <c r="A1135" s="14" t="str">
        <f>IF(Data_HSK4!E1129="","",Data_HSK4!E1129)</f>
        <v/>
      </c>
      <c r="B1135" s="15"/>
      <c r="C1135" s="16" t="str">
        <f>IF(OR(A1135="",TRIM(B1135)=""),"",IF(OR(ISNUMBER(FIND("|"&amp;F1135&amp;"|",Data_HSK4!G1129)),AND(F1135=G1135,ISNUMBER(FIND("|"&amp;G1135&amp;"|",Data_HSK4!H1129)))),"✅","❌"))</f>
        <v/>
      </c>
      <c r="D1135" s="17" t="str">
        <f>IF(OR(A1135="",$D$5&lt;&gt;"Có"),"",Data_HSK4!B1129&amp;"  ("&amp;Data_HSK4!C1129&amp;")")</f>
        <v/>
      </c>
      <c r="F1135" s="1" t="str">
        <f t="shared" si="8"/>
        <v/>
      </c>
      <c r="G1135" s="1" t="str">
        <f t="shared" si="9"/>
        <v/>
      </c>
    </row>
    <row r="1136" spans="1:7" ht="15.75" customHeight="1">
      <c r="A1136" s="14" t="str">
        <f>IF(Data_HSK4!E1130="","",Data_HSK4!E1130)</f>
        <v/>
      </c>
      <c r="B1136" s="15"/>
      <c r="C1136" s="16" t="str">
        <f>IF(OR(A1136="",TRIM(B1136)=""),"",IF(OR(ISNUMBER(FIND("|"&amp;F1136&amp;"|",Data_HSK4!G1130)),AND(F1136=G1136,ISNUMBER(FIND("|"&amp;G1136&amp;"|",Data_HSK4!H1130)))),"✅","❌"))</f>
        <v/>
      </c>
      <c r="D1136" s="17" t="str">
        <f>IF(OR(A1136="",$D$5&lt;&gt;"Có"),"",Data_HSK4!B1130&amp;"  ("&amp;Data_HSK4!C1130&amp;")")</f>
        <v/>
      </c>
      <c r="F1136" s="1" t="str">
        <f t="shared" si="8"/>
        <v/>
      </c>
      <c r="G1136" s="1" t="str">
        <f t="shared" si="9"/>
        <v/>
      </c>
    </row>
    <row r="1137" spans="1:7" ht="15.75" customHeight="1">
      <c r="A1137" s="14" t="str">
        <f>IF(Data_HSK4!E1131="","",Data_HSK4!E1131)</f>
        <v/>
      </c>
      <c r="B1137" s="15"/>
      <c r="C1137" s="16" t="str">
        <f>IF(OR(A1137="",TRIM(B1137)=""),"",IF(OR(ISNUMBER(FIND("|"&amp;F1137&amp;"|",Data_HSK4!G1131)),AND(F1137=G1137,ISNUMBER(FIND("|"&amp;G1137&amp;"|",Data_HSK4!H1131)))),"✅","❌"))</f>
        <v/>
      </c>
      <c r="D1137" s="17" t="str">
        <f>IF(OR(A1137="",$D$5&lt;&gt;"Có"),"",Data_HSK4!B1131&amp;"  ("&amp;Data_HSK4!C1131&amp;")")</f>
        <v/>
      </c>
      <c r="F1137" s="1" t="str">
        <f t="shared" si="8"/>
        <v/>
      </c>
      <c r="G1137" s="1" t="str">
        <f t="shared" si="9"/>
        <v/>
      </c>
    </row>
    <row r="1138" spans="1:7" ht="15.75" customHeight="1">
      <c r="A1138" s="14" t="str">
        <f>IF(Data_HSK4!E1132="","",Data_HSK4!E1132)</f>
        <v/>
      </c>
      <c r="B1138" s="15"/>
      <c r="C1138" s="16" t="str">
        <f>IF(OR(A1138="",TRIM(B1138)=""),"",IF(OR(ISNUMBER(FIND("|"&amp;F1138&amp;"|",Data_HSK4!G1132)),AND(F1138=G1138,ISNUMBER(FIND("|"&amp;G1138&amp;"|",Data_HSK4!H1132)))),"✅","❌"))</f>
        <v/>
      </c>
      <c r="D1138" s="17" t="str">
        <f>IF(OR(A1138="",$D$5&lt;&gt;"Có"),"",Data_HSK4!B1132&amp;"  ("&amp;Data_HSK4!C1132&amp;")")</f>
        <v/>
      </c>
      <c r="F1138" s="1" t="str">
        <f t="shared" si="8"/>
        <v/>
      </c>
      <c r="G1138" s="1" t="str">
        <f t="shared" si="9"/>
        <v/>
      </c>
    </row>
    <row r="1139" spans="1:7" ht="15.75" customHeight="1">
      <c r="A1139" s="14" t="str">
        <f>IF(Data_HSK4!E1133="","",Data_HSK4!E1133)</f>
        <v/>
      </c>
      <c r="B1139" s="15"/>
      <c r="C1139" s="16" t="str">
        <f>IF(OR(A1139="",TRIM(B1139)=""),"",IF(OR(ISNUMBER(FIND("|"&amp;F1139&amp;"|",Data_HSK4!G1133)),AND(F1139=G1139,ISNUMBER(FIND("|"&amp;G1139&amp;"|",Data_HSK4!H1133)))),"✅","❌"))</f>
        <v/>
      </c>
      <c r="D1139" s="17" t="str">
        <f>IF(OR(A1139="",$D$5&lt;&gt;"Có"),"",Data_HSK4!B1133&amp;"  ("&amp;Data_HSK4!C1133&amp;")")</f>
        <v/>
      </c>
      <c r="F1139" s="1" t="str">
        <f t="shared" si="8"/>
        <v/>
      </c>
      <c r="G1139" s="1" t="str">
        <f t="shared" si="9"/>
        <v/>
      </c>
    </row>
    <row r="1140" spans="1:7" ht="15.75" customHeight="1">
      <c r="A1140" s="14" t="str">
        <f>IF(Data_HSK4!E1134="","",Data_HSK4!E1134)</f>
        <v/>
      </c>
      <c r="B1140" s="15"/>
      <c r="C1140" s="16" t="str">
        <f>IF(OR(A1140="",TRIM(B1140)=""),"",IF(OR(ISNUMBER(FIND("|"&amp;F1140&amp;"|",Data_HSK4!G1134)),AND(F1140=G1140,ISNUMBER(FIND("|"&amp;G1140&amp;"|",Data_HSK4!H1134)))),"✅","❌"))</f>
        <v/>
      </c>
      <c r="D1140" s="17" t="str">
        <f>IF(OR(A1140="",$D$5&lt;&gt;"Có"),"",Data_HSK4!B1134&amp;"  ("&amp;Data_HSK4!C1134&amp;")")</f>
        <v/>
      </c>
      <c r="F1140" s="1" t="str">
        <f t="shared" si="8"/>
        <v/>
      </c>
      <c r="G1140" s="1" t="str">
        <f t="shared" si="9"/>
        <v/>
      </c>
    </row>
    <row r="1141" spans="1:7" ht="15.75" customHeight="1">
      <c r="A1141" s="14" t="str">
        <f>IF(Data_HSK4!E1135="","",Data_HSK4!E1135)</f>
        <v/>
      </c>
      <c r="B1141" s="15"/>
      <c r="C1141" s="16" t="str">
        <f>IF(OR(A1141="",TRIM(B1141)=""),"",IF(OR(ISNUMBER(FIND("|"&amp;F1141&amp;"|",Data_HSK4!G1135)),AND(F1141=G1141,ISNUMBER(FIND("|"&amp;G1141&amp;"|",Data_HSK4!H1135)))),"✅","❌"))</f>
        <v/>
      </c>
      <c r="D1141" s="17" t="str">
        <f>IF(OR(A1141="",$D$5&lt;&gt;"Có"),"",Data_HSK4!B1135&amp;"  ("&amp;Data_HSK4!C1135&amp;")")</f>
        <v/>
      </c>
      <c r="F1141" s="1" t="str">
        <f t="shared" si="8"/>
        <v/>
      </c>
      <c r="G1141" s="1" t="str">
        <f t="shared" si="9"/>
        <v/>
      </c>
    </row>
    <row r="1142" spans="1:7" ht="15.75" customHeight="1">
      <c r="A1142" s="14" t="str">
        <f>IF(Data_HSK4!E1136="","",Data_HSK4!E1136)</f>
        <v/>
      </c>
      <c r="B1142" s="15"/>
      <c r="C1142" s="16" t="str">
        <f>IF(OR(A1142="",TRIM(B1142)=""),"",IF(OR(ISNUMBER(FIND("|"&amp;F1142&amp;"|",Data_HSK4!G1136)),AND(F1142=G1142,ISNUMBER(FIND("|"&amp;G1142&amp;"|",Data_HSK4!H1136)))),"✅","❌"))</f>
        <v/>
      </c>
      <c r="D1142" s="17" t="str">
        <f>IF(OR(A1142="",$D$5&lt;&gt;"Có"),"",Data_HSK4!B1136&amp;"  ("&amp;Data_HSK4!C1136&amp;")")</f>
        <v/>
      </c>
      <c r="F1142" s="1" t="str">
        <f t="shared" si="8"/>
        <v/>
      </c>
      <c r="G1142" s="1" t="str">
        <f t="shared" si="9"/>
        <v/>
      </c>
    </row>
    <row r="1143" spans="1:7" ht="15.75" customHeight="1">
      <c r="A1143" s="14" t="str">
        <f>IF(Data_HSK4!E1137="","",Data_HSK4!E1137)</f>
        <v/>
      </c>
      <c r="B1143" s="15"/>
      <c r="C1143" s="16" t="str">
        <f>IF(OR(A1143="",TRIM(B1143)=""),"",IF(OR(ISNUMBER(FIND("|"&amp;F1143&amp;"|",Data_HSK4!G1137)),AND(F1143=G1143,ISNUMBER(FIND("|"&amp;G1143&amp;"|",Data_HSK4!H1137)))),"✅","❌"))</f>
        <v/>
      </c>
      <c r="D1143" s="17" t="str">
        <f>IF(OR(A1143="",$D$5&lt;&gt;"Có"),"",Data_HSK4!B1137&amp;"  ("&amp;Data_HSK4!C1137&amp;")")</f>
        <v/>
      </c>
      <c r="F1143" s="1" t="str">
        <f t="shared" si="8"/>
        <v/>
      </c>
      <c r="G1143" s="1" t="str">
        <f t="shared" si="9"/>
        <v/>
      </c>
    </row>
    <row r="1144" spans="1:7" ht="15.75" customHeight="1">
      <c r="A1144" s="14" t="str">
        <f>IF(Data_HSK4!E1138="","",Data_HSK4!E1138)</f>
        <v/>
      </c>
      <c r="B1144" s="15"/>
      <c r="C1144" s="16" t="str">
        <f>IF(OR(A1144="",TRIM(B1144)=""),"",IF(OR(ISNUMBER(FIND("|"&amp;F1144&amp;"|",Data_HSK4!G1138)),AND(F1144=G1144,ISNUMBER(FIND("|"&amp;G1144&amp;"|",Data_HSK4!H1138)))),"✅","❌"))</f>
        <v/>
      </c>
      <c r="D1144" s="17" t="str">
        <f>IF(OR(A1144="",$D$5&lt;&gt;"Có"),"",Data_HSK4!B1138&amp;"  ("&amp;Data_HSK4!C1138&amp;")")</f>
        <v/>
      </c>
      <c r="F1144" s="1" t="str">
        <f t="shared" si="8"/>
        <v/>
      </c>
      <c r="G1144" s="1" t="str">
        <f t="shared" si="9"/>
        <v/>
      </c>
    </row>
    <row r="1145" spans="1:7" ht="15.75" customHeight="1">
      <c r="A1145" s="14" t="str">
        <f>IF(Data_HSK4!E1139="","",Data_HSK4!E1139)</f>
        <v/>
      </c>
      <c r="B1145" s="15"/>
      <c r="C1145" s="16" t="str">
        <f>IF(OR(A1145="",TRIM(B1145)=""),"",IF(OR(ISNUMBER(FIND("|"&amp;F1145&amp;"|",Data_HSK4!G1139)),AND(F1145=G1145,ISNUMBER(FIND("|"&amp;G1145&amp;"|",Data_HSK4!H1139)))),"✅","❌"))</f>
        <v/>
      </c>
      <c r="D1145" s="17" t="str">
        <f>IF(OR(A1145="",$D$5&lt;&gt;"Có"),"",Data_HSK4!B1139&amp;"  ("&amp;Data_HSK4!C1139&amp;")")</f>
        <v/>
      </c>
      <c r="F1145" s="1" t="str">
        <f t="shared" si="8"/>
        <v/>
      </c>
      <c r="G1145" s="1" t="str">
        <f t="shared" si="9"/>
        <v/>
      </c>
    </row>
    <row r="1146" spans="1:7" ht="15.75" customHeight="1">
      <c r="A1146" s="14" t="str">
        <f>IF(Data_HSK4!E1140="","",Data_HSK4!E1140)</f>
        <v/>
      </c>
      <c r="B1146" s="15"/>
      <c r="C1146" s="16" t="str">
        <f>IF(OR(A1146="",TRIM(B1146)=""),"",IF(OR(ISNUMBER(FIND("|"&amp;F1146&amp;"|",Data_HSK4!G1140)),AND(F1146=G1146,ISNUMBER(FIND("|"&amp;G1146&amp;"|",Data_HSK4!H1140)))),"✅","❌"))</f>
        <v/>
      </c>
      <c r="D1146" s="17" t="str">
        <f>IF(OR(A1146="",$D$5&lt;&gt;"Có"),"",Data_HSK4!B1140&amp;"  ("&amp;Data_HSK4!C1140&amp;")")</f>
        <v/>
      </c>
      <c r="F1146" s="1" t="str">
        <f t="shared" si="8"/>
        <v/>
      </c>
      <c r="G1146" s="1" t="str">
        <f t="shared" si="9"/>
        <v/>
      </c>
    </row>
    <row r="1147" spans="1:7" ht="15.75" customHeight="1">
      <c r="A1147" s="14" t="str">
        <f>IF(Data_HSK4!E1141="","",Data_HSK4!E1141)</f>
        <v/>
      </c>
      <c r="B1147" s="15"/>
      <c r="C1147" s="16" t="str">
        <f>IF(OR(A1147="",TRIM(B1147)=""),"",IF(OR(ISNUMBER(FIND("|"&amp;F1147&amp;"|",Data_HSK4!G1141)),AND(F1147=G1147,ISNUMBER(FIND("|"&amp;G1147&amp;"|",Data_HSK4!H1141)))),"✅","❌"))</f>
        <v/>
      </c>
      <c r="D1147" s="17" t="str">
        <f>IF(OR(A1147="",$D$5&lt;&gt;"Có"),"",Data_HSK4!B1141&amp;"  ("&amp;Data_HSK4!C1141&amp;")")</f>
        <v/>
      </c>
      <c r="F1147" s="1" t="str">
        <f t="shared" si="8"/>
        <v/>
      </c>
      <c r="G1147" s="1" t="str">
        <f t="shared" si="9"/>
        <v/>
      </c>
    </row>
    <row r="1148" spans="1:7" ht="15.75" customHeight="1">
      <c r="A1148" s="14" t="str">
        <f>IF(Data_HSK4!E1142="","",Data_HSK4!E1142)</f>
        <v/>
      </c>
      <c r="B1148" s="15"/>
      <c r="C1148" s="16" t="str">
        <f>IF(OR(A1148="",TRIM(B1148)=""),"",IF(OR(ISNUMBER(FIND("|"&amp;F1148&amp;"|",Data_HSK4!G1142)),AND(F1148=G1148,ISNUMBER(FIND("|"&amp;G1148&amp;"|",Data_HSK4!H1142)))),"✅","❌"))</f>
        <v/>
      </c>
      <c r="D1148" s="17" t="str">
        <f>IF(OR(A1148="",$D$5&lt;&gt;"Có"),"",Data_HSK4!B1142&amp;"  ("&amp;Data_HSK4!C1142&amp;")")</f>
        <v/>
      </c>
      <c r="F1148" s="1" t="str">
        <f t="shared" si="8"/>
        <v/>
      </c>
      <c r="G1148" s="1" t="str">
        <f t="shared" si="9"/>
        <v/>
      </c>
    </row>
    <row r="1149" spans="1:7" ht="15.75" customHeight="1">
      <c r="A1149" s="14" t="str">
        <f>IF(Data_HSK4!E1143="","",Data_HSK4!E1143)</f>
        <v/>
      </c>
      <c r="B1149" s="15"/>
      <c r="C1149" s="16" t="str">
        <f>IF(OR(A1149="",TRIM(B1149)=""),"",IF(OR(ISNUMBER(FIND("|"&amp;F1149&amp;"|",Data_HSK4!G1143)),AND(F1149=G1149,ISNUMBER(FIND("|"&amp;G1149&amp;"|",Data_HSK4!H1143)))),"✅","❌"))</f>
        <v/>
      </c>
      <c r="D1149" s="17" t="str">
        <f>IF(OR(A1149="",$D$5&lt;&gt;"Có"),"",Data_HSK4!B1143&amp;"  ("&amp;Data_HSK4!C1143&amp;")")</f>
        <v/>
      </c>
      <c r="F1149" s="1" t="str">
        <f t="shared" si="8"/>
        <v/>
      </c>
      <c r="G1149" s="1" t="str">
        <f t="shared" si="9"/>
        <v/>
      </c>
    </row>
    <row r="1150" spans="1:7" ht="15.75" customHeight="1">
      <c r="A1150" s="14" t="str">
        <f>IF(Data_HSK4!E1144="","",Data_HSK4!E1144)</f>
        <v/>
      </c>
      <c r="B1150" s="15"/>
      <c r="C1150" s="16" t="str">
        <f>IF(OR(A1150="",TRIM(B1150)=""),"",IF(OR(ISNUMBER(FIND("|"&amp;F1150&amp;"|",Data_HSK4!G1144)),AND(F1150=G1150,ISNUMBER(FIND("|"&amp;G1150&amp;"|",Data_HSK4!H1144)))),"✅","❌"))</f>
        <v/>
      </c>
      <c r="D1150" s="17" t="str">
        <f>IF(OR(A1150="",$D$5&lt;&gt;"Có"),"",Data_HSK4!B1144&amp;"  ("&amp;Data_HSK4!C1144&amp;")")</f>
        <v/>
      </c>
      <c r="F1150" s="1" t="str">
        <f t="shared" si="8"/>
        <v/>
      </c>
      <c r="G1150" s="1" t="str">
        <f t="shared" si="9"/>
        <v/>
      </c>
    </row>
    <row r="1151" spans="1:7" ht="15.75" customHeight="1">
      <c r="A1151" s="14" t="str">
        <f>IF(Data_HSK4!E1145="","",Data_HSK4!E1145)</f>
        <v/>
      </c>
      <c r="B1151" s="15"/>
      <c r="C1151" s="16" t="str">
        <f>IF(OR(A1151="",TRIM(B1151)=""),"",IF(OR(ISNUMBER(FIND("|"&amp;F1151&amp;"|",Data_HSK4!G1145)),AND(F1151=G1151,ISNUMBER(FIND("|"&amp;G1151&amp;"|",Data_HSK4!H1145)))),"✅","❌"))</f>
        <v/>
      </c>
      <c r="D1151" s="17" t="str">
        <f>IF(OR(A1151="",$D$5&lt;&gt;"Có"),"",Data_HSK4!B1145&amp;"  ("&amp;Data_HSK4!C1145&amp;")")</f>
        <v/>
      </c>
      <c r="F1151" s="1" t="str">
        <f t="shared" si="8"/>
        <v/>
      </c>
      <c r="G1151" s="1" t="str">
        <f t="shared" si="9"/>
        <v/>
      </c>
    </row>
    <row r="1152" spans="1:7" ht="15.75" customHeight="1">
      <c r="A1152" s="14" t="str">
        <f>IF(Data_HSK4!E1146="","",Data_HSK4!E1146)</f>
        <v/>
      </c>
      <c r="B1152" s="15"/>
      <c r="C1152" s="16" t="str">
        <f>IF(OR(A1152="",TRIM(B1152)=""),"",IF(OR(ISNUMBER(FIND("|"&amp;F1152&amp;"|",Data_HSK4!G1146)),AND(F1152=G1152,ISNUMBER(FIND("|"&amp;G1152&amp;"|",Data_HSK4!H1146)))),"✅","❌"))</f>
        <v/>
      </c>
      <c r="D1152" s="17" t="str">
        <f>IF(OR(A1152="",$D$5&lt;&gt;"Có"),"",Data_HSK4!B1146&amp;"  ("&amp;Data_HSK4!C1146&amp;")")</f>
        <v/>
      </c>
      <c r="F1152" s="1" t="str">
        <f t="shared" si="8"/>
        <v/>
      </c>
      <c r="G1152" s="1" t="str">
        <f t="shared" si="9"/>
        <v/>
      </c>
    </row>
    <row r="1153" spans="1:7" ht="15.75" customHeight="1">
      <c r="A1153" s="14" t="str">
        <f>IF(Data_HSK4!E1147="","",Data_HSK4!E1147)</f>
        <v/>
      </c>
      <c r="B1153" s="15"/>
      <c r="C1153" s="16" t="str">
        <f>IF(OR(A1153="",TRIM(B1153)=""),"",IF(OR(ISNUMBER(FIND("|"&amp;F1153&amp;"|",Data_HSK4!G1147)),AND(F1153=G1153,ISNUMBER(FIND("|"&amp;G1153&amp;"|",Data_HSK4!H1147)))),"✅","❌"))</f>
        <v/>
      </c>
      <c r="D1153" s="17" t="str">
        <f>IF(OR(A1153="",$D$5&lt;&gt;"Có"),"",Data_HSK4!B1147&amp;"  ("&amp;Data_HSK4!C1147&amp;")")</f>
        <v/>
      </c>
      <c r="F1153" s="1" t="str">
        <f t="shared" si="8"/>
        <v/>
      </c>
      <c r="G1153" s="1" t="str">
        <f t="shared" si="9"/>
        <v/>
      </c>
    </row>
    <row r="1154" spans="1:7" ht="15.75" customHeight="1">
      <c r="A1154" s="14" t="str">
        <f>IF(Data_HSK4!E1148="","",Data_HSK4!E1148)</f>
        <v/>
      </c>
      <c r="B1154" s="15"/>
      <c r="C1154" s="16" t="str">
        <f>IF(OR(A1154="",TRIM(B1154)=""),"",IF(OR(ISNUMBER(FIND("|"&amp;F1154&amp;"|",Data_HSK4!G1148)),AND(F1154=G1154,ISNUMBER(FIND("|"&amp;G1154&amp;"|",Data_HSK4!H1148)))),"✅","❌"))</f>
        <v/>
      </c>
      <c r="D1154" s="17" t="str">
        <f>IF(OR(A1154="",$D$5&lt;&gt;"Có"),"",Data_HSK4!B1148&amp;"  ("&amp;Data_HSK4!C1148&amp;")")</f>
        <v/>
      </c>
      <c r="F1154" s="1" t="str">
        <f t="shared" si="8"/>
        <v/>
      </c>
      <c r="G1154" s="1" t="str">
        <f t="shared" si="9"/>
        <v/>
      </c>
    </row>
    <row r="1155" spans="1:7" ht="15.75" customHeight="1">
      <c r="A1155" s="14" t="str">
        <f>IF(Data_HSK4!E1149="","",Data_HSK4!E1149)</f>
        <v/>
      </c>
      <c r="B1155" s="15"/>
      <c r="C1155" s="16" t="str">
        <f>IF(OR(A1155="",TRIM(B1155)=""),"",IF(OR(ISNUMBER(FIND("|"&amp;F1155&amp;"|",Data_HSK4!G1149)),AND(F1155=G1155,ISNUMBER(FIND("|"&amp;G1155&amp;"|",Data_HSK4!H1149)))),"✅","❌"))</f>
        <v/>
      </c>
      <c r="D1155" s="17" t="str">
        <f>IF(OR(A1155="",$D$5&lt;&gt;"Có"),"",Data_HSK4!B1149&amp;"  ("&amp;Data_HSK4!C1149&amp;")")</f>
        <v/>
      </c>
      <c r="F1155" s="1" t="str">
        <f t="shared" si="8"/>
        <v/>
      </c>
      <c r="G1155" s="1" t="str">
        <f t="shared" si="9"/>
        <v/>
      </c>
    </row>
    <row r="1156" spans="1:7" ht="15.75" customHeight="1">
      <c r="A1156" s="14" t="str">
        <f>IF(Data_HSK4!E1150="","",Data_HSK4!E1150)</f>
        <v/>
      </c>
      <c r="B1156" s="15"/>
      <c r="C1156" s="16" t="str">
        <f>IF(OR(A1156="",TRIM(B1156)=""),"",IF(OR(ISNUMBER(FIND("|"&amp;F1156&amp;"|",Data_HSK4!G1150)),AND(F1156=G1156,ISNUMBER(FIND("|"&amp;G1156&amp;"|",Data_HSK4!H1150)))),"✅","❌"))</f>
        <v/>
      </c>
      <c r="D1156" s="17" t="str">
        <f>IF(OR(A1156="",$D$5&lt;&gt;"Có"),"",Data_HSK4!B1150&amp;"  ("&amp;Data_HSK4!C1150&amp;")")</f>
        <v/>
      </c>
      <c r="F1156" s="1" t="str">
        <f t="shared" si="8"/>
        <v/>
      </c>
      <c r="G1156" s="1" t="str">
        <f t="shared" si="9"/>
        <v/>
      </c>
    </row>
    <row r="1157" spans="1:7" ht="15.75" customHeight="1">
      <c r="A1157" s="14" t="str">
        <f>IF(Data_HSK4!E1151="","",Data_HSK4!E1151)</f>
        <v/>
      </c>
      <c r="B1157" s="15"/>
      <c r="C1157" s="16" t="str">
        <f>IF(OR(A1157="",TRIM(B1157)=""),"",IF(OR(ISNUMBER(FIND("|"&amp;F1157&amp;"|",Data_HSK4!G1151)),AND(F1157=G1157,ISNUMBER(FIND("|"&amp;G1157&amp;"|",Data_HSK4!H1151)))),"✅","❌"))</f>
        <v/>
      </c>
      <c r="D1157" s="17" t="str">
        <f>IF(OR(A1157="",$D$5&lt;&gt;"Có"),"",Data_HSK4!B1151&amp;"  ("&amp;Data_HSK4!C1151&amp;")")</f>
        <v/>
      </c>
      <c r="F1157" s="1" t="str">
        <f t="shared" si="8"/>
        <v/>
      </c>
      <c r="G1157" s="1" t="str">
        <f t="shared" si="9"/>
        <v/>
      </c>
    </row>
    <row r="1158" spans="1:7" ht="15.75" customHeight="1">
      <c r="A1158" s="14" t="str">
        <f>IF(Data_HSK4!E1152="","",Data_HSK4!E1152)</f>
        <v/>
      </c>
      <c r="B1158" s="15"/>
      <c r="C1158" s="16" t="str">
        <f>IF(OR(A1158="",TRIM(B1158)=""),"",IF(OR(ISNUMBER(FIND("|"&amp;F1158&amp;"|",Data_HSK4!G1152)),AND(F1158=G1158,ISNUMBER(FIND("|"&amp;G1158&amp;"|",Data_HSK4!H1152)))),"✅","❌"))</f>
        <v/>
      </c>
      <c r="D1158" s="17" t="str">
        <f>IF(OR(A1158="",$D$5&lt;&gt;"Có"),"",Data_HSK4!B1152&amp;"  ("&amp;Data_HSK4!C1152&amp;")")</f>
        <v/>
      </c>
      <c r="F1158" s="1" t="str">
        <f t="shared" si="8"/>
        <v/>
      </c>
      <c r="G1158" s="1" t="str">
        <f t="shared" si="9"/>
        <v/>
      </c>
    </row>
    <row r="1159" spans="1:7" ht="15.75" customHeight="1">
      <c r="A1159" s="14" t="str">
        <f>IF(Data_HSK4!E1153="","",Data_HSK4!E1153)</f>
        <v/>
      </c>
      <c r="B1159" s="15"/>
      <c r="C1159" s="16" t="str">
        <f>IF(OR(A1159="",TRIM(B1159)=""),"",IF(OR(ISNUMBER(FIND("|"&amp;F1159&amp;"|",Data_HSK4!G1153)),AND(F1159=G1159,ISNUMBER(FIND("|"&amp;G1159&amp;"|",Data_HSK4!H1153)))),"✅","❌"))</f>
        <v/>
      </c>
      <c r="D1159" s="17" t="str">
        <f>IF(OR(A1159="",$D$5&lt;&gt;"Có"),"",Data_HSK4!B1153&amp;"  ("&amp;Data_HSK4!C1153&amp;")")</f>
        <v/>
      </c>
      <c r="F1159" s="1" t="str">
        <f t="shared" si="8"/>
        <v/>
      </c>
      <c r="G1159" s="1" t="str">
        <f t="shared" si="9"/>
        <v/>
      </c>
    </row>
    <row r="1160" spans="1:7" ht="15.75" customHeight="1">
      <c r="A1160" s="14" t="str">
        <f>IF(Data_HSK4!E1154="","",Data_HSK4!E1154)</f>
        <v/>
      </c>
      <c r="B1160" s="15"/>
      <c r="C1160" s="16" t="str">
        <f>IF(OR(A1160="",TRIM(B1160)=""),"",IF(OR(ISNUMBER(FIND("|"&amp;F1160&amp;"|",Data_HSK4!G1154)),AND(F1160=G1160,ISNUMBER(FIND("|"&amp;G1160&amp;"|",Data_HSK4!H1154)))),"✅","❌"))</f>
        <v/>
      </c>
      <c r="D1160" s="17" t="str">
        <f>IF(OR(A1160="",$D$5&lt;&gt;"Có"),"",Data_HSK4!B1154&amp;"  ("&amp;Data_HSK4!C1154&amp;")")</f>
        <v/>
      </c>
      <c r="F1160" s="1" t="str">
        <f t="shared" si="8"/>
        <v/>
      </c>
      <c r="G1160" s="1" t="str">
        <f t="shared" si="9"/>
        <v/>
      </c>
    </row>
    <row r="1161" spans="1:7" ht="15.75" customHeight="1">
      <c r="A1161" s="14" t="str">
        <f>IF(Data_HSK4!E1155="","",Data_HSK4!E1155)</f>
        <v/>
      </c>
      <c r="B1161" s="15"/>
      <c r="C1161" s="16" t="str">
        <f>IF(OR(A1161="",TRIM(B1161)=""),"",IF(OR(ISNUMBER(FIND("|"&amp;F1161&amp;"|",Data_HSK4!G1155)),AND(F1161=G1161,ISNUMBER(FIND("|"&amp;G1161&amp;"|",Data_HSK4!H1155)))),"✅","❌"))</f>
        <v/>
      </c>
      <c r="D1161" s="17" t="str">
        <f>IF(OR(A1161="",$D$5&lt;&gt;"Có"),"",Data_HSK4!B1155&amp;"  ("&amp;Data_HSK4!C1155&amp;")")</f>
        <v/>
      </c>
      <c r="F1161" s="1" t="str">
        <f t="shared" si="8"/>
        <v/>
      </c>
      <c r="G1161" s="1" t="str">
        <f t="shared" si="9"/>
        <v/>
      </c>
    </row>
    <row r="1162" spans="1:7" ht="15.75" customHeight="1">
      <c r="A1162" s="14" t="str">
        <f>IF(Data_HSK4!E1156="","",Data_HSK4!E1156)</f>
        <v/>
      </c>
      <c r="B1162" s="15"/>
      <c r="C1162" s="16" t="str">
        <f>IF(OR(A1162="",TRIM(B1162)=""),"",IF(OR(ISNUMBER(FIND("|"&amp;F1162&amp;"|",Data_HSK4!G1156)),AND(F1162=G1162,ISNUMBER(FIND("|"&amp;G1162&amp;"|",Data_HSK4!H1156)))),"✅","❌"))</f>
        <v/>
      </c>
      <c r="D1162" s="17" t="str">
        <f>IF(OR(A1162="",$D$5&lt;&gt;"Có"),"",Data_HSK4!B1156&amp;"  ("&amp;Data_HSK4!C1156&amp;")")</f>
        <v/>
      </c>
      <c r="F1162" s="1" t="str">
        <f t="shared" si="8"/>
        <v/>
      </c>
      <c r="G1162" s="1" t="str">
        <f t="shared" si="9"/>
        <v/>
      </c>
    </row>
    <row r="1163" spans="1:7" ht="15.75" customHeight="1">
      <c r="A1163" s="14" t="str">
        <f>IF(Data_HSK4!E1157="","",Data_HSK4!E1157)</f>
        <v/>
      </c>
      <c r="B1163" s="15"/>
      <c r="C1163" s="16" t="str">
        <f>IF(OR(A1163="",TRIM(B1163)=""),"",IF(OR(ISNUMBER(FIND("|"&amp;F1163&amp;"|",Data_HSK4!G1157)),AND(F1163=G1163,ISNUMBER(FIND("|"&amp;G1163&amp;"|",Data_HSK4!H1157)))),"✅","❌"))</f>
        <v/>
      </c>
      <c r="D1163" s="17" t="str">
        <f>IF(OR(A1163="",$D$5&lt;&gt;"Có"),"",Data_HSK4!B1157&amp;"  ("&amp;Data_HSK4!C1157&amp;")")</f>
        <v/>
      </c>
      <c r="F1163" s="1" t="str">
        <f t="shared" si="8"/>
        <v/>
      </c>
      <c r="G1163" s="1" t="str">
        <f t="shared" si="9"/>
        <v/>
      </c>
    </row>
    <row r="1164" spans="1:7" ht="15.75" customHeight="1">
      <c r="A1164" s="14" t="str">
        <f>IF(Data_HSK4!E1158="","",Data_HSK4!E1158)</f>
        <v/>
      </c>
      <c r="B1164" s="15"/>
      <c r="C1164" s="16" t="str">
        <f>IF(OR(A1164="",TRIM(B1164)=""),"",IF(OR(ISNUMBER(FIND("|"&amp;F1164&amp;"|",Data_HSK4!G1158)),AND(F1164=G1164,ISNUMBER(FIND("|"&amp;G1164&amp;"|",Data_HSK4!H1158)))),"✅","❌"))</f>
        <v/>
      </c>
      <c r="D1164" s="17" t="str">
        <f>IF(OR(A1164="",$D$5&lt;&gt;"Có"),"",Data_HSK4!B1158&amp;"  ("&amp;Data_HSK4!C1158&amp;")")</f>
        <v/>
      </c>
      <c r="F1164" s="1" t="str">
        <f t="shared" si="8"/>
        <v/>
      </c>
      <c r="G1164" s="1" t="str">
        <f t="shared" si="9"/>
        <v/>
      </c>
    </row>
    <row r="1165" spans="1:7" ht="15.75" customHeight="1">
      <c r="A1165" s="14" t="str">
        <f>IF(Data_HSK4!E1159="","",Data_HSK4!E1159)</f>
        <v/>
      </c>
      <c r="B1165" s="15"/>
      <c r="C1165" s="16" t="str">
        <f>IF(OR(A1165="",TRIM(B1165)=""),"",IF(OR(ISNUMBER(FIND("|"&amp;F1165&amp;"|",Data_HSK4!G1159)),AND(F1165=G1165,ISNUMBER(FIND("|"&amp;G1165&amp;"|",Data_HSK4!H1159)))),"✅","❌"))</f>
        <v/>
      </c>
      <c r="D1165" s="17" t="str">
        <f>IF(OR(A1165="",$D$5&lt;&gt;"Có"),"",Data_HSK4!B1159&amp;"  ("&amp;Data_HSK4!C1159&amp;")")</f>
        <v/>
      </c>
      <c r="F1165" s="1" t="str">
        <f t="shared" si="8"/>
        <v/>
      </c>
      <c r="G1165" s="1" t="str">
        <f t="shared" si="9"/>
        <v/>
      </c>
    </row>
    <row r="1166" spans="1:7" ht="15.75" customHeight="1">
      <c r="A1166" s="14" t="str">
        <f>IF(Data_HSK4!E1160="","",Data_HSK4!E1160)</f>
        <v/>
      </c>
      <c r="B1166" s="15"/>
      <c r="C1166" s="16" t="str">
        <f>IF(OR(A1166="",TRIM(B1166)=""),"",IF(OR(ISNUMBER(FIND("|"&amp;F1166&amp;"|",Data_HSK4!G1160)),AND(F1166=G1166,ISNUMBER(FIND("|"&amp;G1166&amp;"|",Data_HSK4!H1160)))),"✅","❌"))</f>
        <v/>
      </c>
      <c r="D1166" s="17" t="str">
        <f>IF(OR(A1166="",$D$5&lt;&gt;"Có"),"",Data_HSK4!B1160&amp;"  ("&amp;Data_HSK4!C1160&amp;")")</f>
        <v/>
      </c>
      <c r="F1166" s="1" t="str">
        <f t="shared" si="8"/>
        <v/>
      </c>
      <c r="G1166" s="1" t="str">
        <f t="shared" si="9"/>
        <v/>
      </c>
    </row>
    <row r="1167" spans="1:7" ht="15.75" customHeight="1">
      <c r="A1167" s="14" t="str">
        <f>IF(Data_HSK4!E1161="","",Data_HSK4!E1161)</f>
        <v/>
      </c>
      <c r="B1167" s="15"/>
      <c r="C1167" s="16" t="str">
        <f>IF(OR(A1167="",TRIM(B1167)=""),"",IF(OR(ISNUMBER(FIND("|"&amp;F1167&amp;"|",Data_HSK4!G1161)),AND(F1167=G1167,ISNUMBER(FIND("|"&amp;G1167&amp;"|",Data_HSK4!H1161)))),"✅","❌"))</f>
        <v/>
      </c>
      <c r="D1167" s="17" t="str">
        <f>IF(OR(A1167="",$D$5&lt;&gt;"Có"),"",Data_HSK4!B1161&amp;"  ("&amp;Data_HSK4!C1161&amp;")")</f>
        <v/>
      </c>
      <c r="F1167" s="1" t="str">
        <f t="shared" si="8"/>
        <v/>
      </c>
      <c r="G1167" s="1" t="str">
        <f t="shared" si="9"/>
        <v/>
      </c>
    </row>
    <row r="1168" spans="1:7" ht="15.75" customHeight="1">
      <c r="A1168" s="14" t="str">
        <f>IF(Data_HSK4!E1162="","",Data_HSK4!E1162)</f>
        <v/>
      </c>
      <c r="B1168" s="15"/>
      <c r="C1168" s="16" t="str">
        <f>IF(OR(A1168="",TRIM(B1168)=""),"",IF(OR(ISNUMBER(FIND("|"&amp;F1168&amp;"|",Data_HSK4!G1162)),AND(F1168=G1168,ISNUMBER(FIND("|"&amp;G1168&amp;"|",Data_HSK4!H1162)))),"✅","❌"))</f>
        <v/>
      </c>
      <c r="D1168" s="17" t="str">
        <f>IF(OR(A1168="",$D$5&lt;&gt;"Có"),"",Data_HSK4!B1162&amp;"  ("&amp;Data_HSK4!C1162&amp;")")</f>
        <v/>
      </c>
      <c r="F1168" s="1" t="str">
        <f t="shared" si="8"/>
        <v/>
      </c>
      <c r="G1168" s="1" t="str">
        <f t="shared" si="9"/>
        <v/>
      </c>
    </row>
    <row r="1169" spans="1:7" ht="15.75" customHeight="1">
      <c r="A1169" s="14" t="str">
        <f>IF(Data_HSK4!E1163="","",Data_HSK4!E1163)</f>
        <v/>
      </c>
      <c r="B1169" s="15"/>
      <c r="C1169" s="16" t="str">
        <f>IF(OR(A1169="",TRIM(B1169)=""),"",IF(OR(ISNUMBER(FIND("|"&amp;F1169&amp;"|",Data_HSK4!G1163)),AND(F1169=G1169,ISNUMBER(FIND("|"&amp;G1169&amp;"|",Data_HSK4!H1163)))),"✅","❌"))</f>
        <v/>
      </c>
      <c r="D1169" s="17" t="str">
        <f>IF(OR(A1169="",$D$5&lt;&gt;"Có"),"",Data_HSK4!B1163&amp;"  ("&amp;Data_HSK4!C1163&amp;")")</f>
        <v/>
      </c>
      <c r="F1169" s="1" t="str">
        <f t="shared" si="8"/>
        <v/>
      </c>
      <c r="G1169" s="1" t="str">
        <f t="shared" si="9"/>
        <v/>
      </c>
    </row>
    <row r="1170" spans="1:7" ht="15.75" customHeight="1">
      <c r="A1170" s="14" t="str">
        <f>IF(Data_HSK4!E1164="","",Data_HSK4!E1164)</f>
        <v/>
      </c>
      <c r="B1170" s="15"/>
      <c r="C1170" s="16" t="str">
        <f>IF(OR(A1170="",TRIM(B1170)=""),"",IF(OR(ISNUMBER(FIND("|"&amp;F1170&amp;"|",Data_HSK4!G1164)),AND(F1170=G1170,ISNUMBER(FIND("|"&amp;G1170&amp;"|",Data_HSK4!H1164)))),"✅","❌"))</f>
        <v/>
      </c>
      <c r="D1170" s="17" t="str">
        <f>IF(OR(A1170="",$D$5&lt;&gt;"Có"),"",Data_HSK4!B1164&amp;"  ("&amp;Data_HSK4!C1164&amp;")")</f>
        <v/>
      </c>
      <c r="F1170" s="1" t="str">
        <f t="shared" si="8"/>
        <v/>
      </c>
      <c r="G1170" s="1" t="str">
        <f t="shared" si="9"/>
        <v/>
      </c>
    </row>
    <row r="1171" spans="1:7" ht="15.75" customHeight="1">
      <c r="A1171" s="14" t="str">
        <f>IF(Data_HSK4!E1165="","",Data_HSK4!E1165)</f>
        <v/>
      </c>
      <c r="B1171" s="15"/>
      <c r="C1171" s="16" t="str">
        <f>IF(OR(A1171="",TRIM(B1171)=""),"",IF(OR(ISNUMBER(FIND("|"&amp;F1171&amp;"|",Data_HSK4!G1165)),AND(F1171=G1171,ISNUMBER(FIND("|"&amp;G1171&amp;"|",Data_HSK4!H1165)))),"✅","❌"))</f>
        <v/>
      </c>
      <c r="D1171" s="17" t="str">
        <f>IF(OR(A1171="",$D$5&lt;&gt;"Có"),"",Data_HSK4!B1165&amp;"  ("&amp;Data_HSK4!C1165&amp;")")</f>
        <v/>
      </c>
      <c r="F1171" s="1" t="str">
        <f t="shared" si="8"/>
        <v/>
      </c>
      <c r="G1171" s="1" t="str">
        <f t="shared" si="9"/>
        <v/>
      </c>
    </row>
    <row r="1172" spans="1:7" ht="15.75" customHeight="1">
      <c r="A1172" s="14" t="str">
        <f>IF(Data_HSK4!E1166="","",Data_HSK4!E1166)</f>
        <v/>
      </c>
      <c r="B1172" s="15"/>
      <c r="C1172" s="16" t="str">
        <f>IF(OR(A1172="",TRIM(B1172)=""),"",IF(OR(ISNUMBER(FIND("|"&amp;F1172&amp;"|",Data_HSK4!G1166)),AND(F1172=G1172,ISNUMBER(FIND("|"&amp;G1172&amp;"|",Data_HSK4!H1166)))),"✅","❌"))</f>
        <v/>
      </c>
      <c r="D1172" s="17" t="str">
        <f>IF(OR(A1172="",$D$5&lt;&gt;"Có"),"",Data_HSK4!B1166&amp;"  ("&amp;Data_HSK4!C1166&amp;")")</f>
        <v/>
      </c>
      <c r="F1172" s="1" t="str">
        <f t="shared" si="8"/>
        <v/>
      </c>
      <c r="G1172" s="1" t="str">
        <f t="shared" si="9"/>
        <v/>
      </c>
    </row>
    <row r="1173" spans="1:7" ht="15.75" customHeight="1">
      <c r="A1173" s="14" t="str">
        <f>IF(Data_HSK4!E1167="","",Data_HSK4!E1167)</f>
        <v/>
      </c>
      <c r="B1173" s="15"/>
      <c r="C1173" s="16" t="str">
        <f>IF(OR(A1173="",TRIM(B1173)=""),"",IF(OR(ISNUMBER(FIND("|"&amp;F1173&amp;"|",Data_HSK4!G1167)),AND(F1173=G1173,ISNUMBER(FIND("|"&amp;G1173&amp;"|",Data_HSK4!H1167)))),"✅","❌"))</f>
        <v/>
      </c>
      <c r="D1173" s="17" t="str">
        <f>IF(OR(A1173="",$D$5&lt;&gt;"Có"),"",Data_HSK4!B1167&amp;"  ("&amp;Data_HSK4!C1167&amp;")")</f>
        <v/>
      </c>
      <c r="F1173" s="1" t="str">
        <f t="shared" si="8"/>
        <v/>
      </c>
      <c r="G1173" s="1" t="str">
        <f t="shared" si="9"/>
        <v/>
      </c>
    </row>
    <row r="1174" spans="1:7" ht="15.75" customHeight="1">
      <c r="A1174" s="14" t="str">
        <f>IF(Data_HSK4!E1168="","",Data_HSK4!E1168)</f>
        <v/>
      </c>
      <c r="B1174" s="15"/>
      <c r="C1174" s="16" t="str">
        <f>IF(OR(A1174="",TRIM(B1174)=""),"",IF(OR(ISNUMBER(FIND("|"&amp;F1174&amp;"|",Data_HSK4!G1168)),AND(F1174=G1174,ISNUMBER(FIND("|"&amp;G1174&amp;"|",Data_HSK4!H1168)))),"✅","❌"))</f>
        <v/>
      </c>
      <c r="D1174" s="17" t="str">
        <f>IF(OR(A1174="",$D$5&lt;&gt;"Có"),"",Data_HSK4!B1168&amp;"  ("&amp;Data_HSK4!C1168&amp;")")</f>
        <v/>
      </c>
      <c r="F1174" s="1" t="str">
        <f t="shared" si="8"/>
        <v/>
      </c>
      <c r="G1174" s="1" t="str">
        <f t="shared" si="9"/>
        <v/>
      </c>
    </row>
    <row r="1175" spans="1:7" ht="15.75" customHeight="1">
      <c r="A1175" s="14" t="str">
        <f>IF(Data_HSK4!E1169="","",Data_HSK4!E1169)</f>
        <v/>
      </c>
      <c r="B1175" s="15"/>
      <c r="C1175" s="16" t="str">
        <f>IF(OR(A1175="",TRIM(B1175)=""),"",IF(OR(ISNUMBER(FIND("|"&amp;F1175&amp;"|",Data_HSK4!G1169)),AND(F1175=G1175,ISNUMBER(FIND("|"&amp;G1175&amp;"|",Data_HSK4!H1169)))),"✅","❌"))</f>
        <v/>
      </c>
      <c r="D1175" s="17" t="str">
        <f>IF(OR(A1175="",$D$5&lt;&gt;"Có"),"",Data_HSK4!B1169&amp;"  ("&amp;Data_HSK4!C1169&amp;")")</f>
        <v/>
      </c>
      <c r="F1175" s="1" t="str">
        <f t="shared" si="8"/>
        <v/>
      </c>
      <c r="G1175" s="1" t="str">
        <f t="shared" si="9"/>
        <v/>
      </c>
    </row>
    <row r="1176" spans="1:7" ht="15.75" customHeight="1">
      <c r="A1176" s="14" t="str">
        <f>IF(Data_HSK4!E1170="","",Data_HSK4!E1170)</f>
        <v/>
      </c>
      <c r="B1176" s="15"/>
      <c r="C1176" s="16" t="str">
        <f>IF(OR(A1176="",TRIM(B1176)=""),"",IF(OR(ISNUMBER(FIND("|"&amp;F1176&amp;"|",Data_HSK4!G1170)),AND(F1176=G1176,ISNUMBER(FIND("|"&amp;G1176&amp;"|",Data_HSK4!H1170)))),"✅","❌"))</f>
        <v/>
      </c>
      <c r="D1176" s="17" t="str">
        <f>IF(OR(A1176="",$D$5&lt;&gt;"Có"),"",Data_HSK4!B1170&amp;"  ("&amp;Data_HSK4!C1170&amp;")")</f>
        <v/>
      </c>
      <c r="F1176" s="1" t="str">
        <f t="shared" si="8"/>
        <v/>
      </c>
      <c r="G1176" s="1" t="str">
        <f t="shared" si="9"/>
        <v/>
      </c>
    </row>
    <row r="1177" spans="1:7" ht="15.75" customHeight="1">
      <c r="A1177" s="14" t="str">
        <f>IF(Data_HSK4!E1171="","",Data_HSK4!E1171)</f>
        <v/>
      </c>
      <c r="B1177" s="15"/>
      <c r="C1177" s="16" t="str">
        <f>IF(OR(A1177="",TRIM(B1177)=""),"",IF(OR(ISNUMBER(FIND("|"&amp;F1177&amp;"|",Data_HSK4!G1171)),AND(F1177=G1177,ISNUMBER(FIND("|"&amp;G1177&amp;"|",Data_HSK4!H1171)))),"✅","❌"))</f>
        <v/>
      </c>
      <c r="D1177" s="17" t="str">
        <f>IF(OR(A1177="",$D$5&lt;&gt;"Có"),"",Data_HSK4!B1171&amp;"  ("&amp;Data_HSK4!C1171&amp;")")</f>
        <v/>
      </c>
      <c r="F1177" s="1" t="str">
        <f t="shared" si="8"/>
        <v/>
      </c>
      <c r="G1177" s="1" t="str">
        <f t="shared" si="9"/>
        <v/>
      </c>
    </row>
    <row r="1178" spans="1:7" ht="15.75" customHeight="1">
      <c r="A1178" s="14" t="str">
        <f>IF(Data_HSK4!E1172="","",Data_HSK4!E1172)</f>
        <v/>
      </c>
      <c r="B1178" s="15"/>
      <c r="C1178" s="16" t="str">
        <f>IF(OR(A1178="",TRIM(B1178)=""),"",IF(OR(ISNUMBER(FIND("|"&amp;F1178&amp;"|",Data_HSK4!G1172)),AND(F1178=G1178,ISNUMBER(FIND("|"&amp;G1178&amp;"|",Data_HSK4!H1172)))),"✅","❌"))</f>
        <v/>
      </c>
      <c r="D1178" s="17" t="str">
        <f>IF(OR(A1178="",$D$5&lt;&gt;"Có"),"",Data_HSK4!B1172&amp;"  ("&amp;Data_HSK4!C1172&amp;")")</f>
        <v/>
      </c>
      <c r="F1178" s="1" t="str">
        <f t="shared" si="8"/>
        <v/>
      </c>
      <c r="G1178" s="1" t="str">
        <f t="shared" si="9"/>
        <v/>
      </c>
    </row>
    <row r="1179" spans="1:7" ht="15.75" customHeight="1">
      <c r="A1179" s="14" t="str">
        <f>IF(Data_HSK4!E1173="","",Data_HSK4!E1173)</f>
        <v/>
      </c>
      <c r="B1179" s="15"/>
      <c r="C1179" s="16" t="str">
        <f>IF(OR(A1179="",TRIM(B1179)=""),"",IF(OR(ISNUMBER(FIND("|"&amp;F1179&amp;"|",Data_HSK4!G1173)),AND(F1179=G1179,ISNUMBER(FIND("|"&amp;G1179&amp;"|",Data_HSK4!H1173)))),"✅","❌"))</f>
        <v/>
      </c>
      <c r="D1179" s="17" t="str">
        <f>IF(OR(A1179="",$D$5&lt;&gt;"Có"),"",Data_HSK4!B1173&amp;"  ("&amp;Data_HSK4!C1173&amp;")")</f>
        <v/>
      </c>
      <c r="F1179" s="1" t="str">
        <f t="shared" si="8"/>
        <v/>
      </c>
      <c r="G1179" s="1" t="str">
        <f t="shared" si="9"/>
        <v/>
      </c>
    </row>
    <row r="1180" spans="1:7" ht="15.75" customHeight="1">
      <c r="A1180" s="14" t="str">
        <f>IF(Data_HSK4!E1174="","",Data_HSK4!E1174)</f>
        <v/>
      </c>
      <c r="B1180" s="15"/>
      <c r="C1180" s="16" t="str">
        <f>IF(OR(A1180="",TRIM(B1180)=""),"",IF(OR(ISNUMBER(FIND("|"&amp;F1180&amp;"|",Data_HSK4!G1174)),AND(F1180=G1180,ISNUMBER(FIND("|"&amp;G1180&amp;"|",Data_HSK4!H1174)))),"✅","❌"))</f>
        <v/>
      </c>
      <c r="D1180" s="17" t="str">
        <f>IF(OR(A1180="",$D$5&lt;&gt;"Có"),"",Data_HSK4!B1174&amp;"  ("&amp;Data_HSK4!C1174&amp;")")</f>
        <v/>
      </c>
      <c r="F1180" s="1" t="str">
        <f t="shared" si="8"/>
        <v/>
      </c>
      <c r="G1180" s="1" t="str">
        <f t="shared" si="9"/>
        <v/>
      </c>
    </row>
    <row r="1181" spans="1:7" ht="15.75" customHeight="1">
      <c r="A1181" s="14" t="str">
        <f>IF(Data_HSK4!E1175="","",Data_HSK4!E1175)</f>
        <v/>
      </c>
      <c r="B1181" s="15"/>
      <c r="C1181" s="16" t="str">
        <f>IF(OR(A1181="",TRIM(B1181)=""),"",IF(OR(ISNUMBER(FIND("|"&amp;F1181&amp;"|",Data_HSK4!G1175)),AND(F1181=G1181,ISNUMBER(FIND("|"&amp;G1181&amp;"|",Data_HSK4!H1175)))),"✅","❌"))</f>
        <v/>
      </c>
      <c r="D1181" s="17" t="str">
        <f>IF(OR(A1181="",$D$5&lt;&gt;"Có"),"",Data_HSK4!B1175&amp;"  ("&amp;Data_HSK4!C1175&amp;")")</f>
        <v/>
      </c>
      <c r="F1181" s="1" t="str">
        <f t="shared" si="8"/>
        <v/>
      </c>
      <c r="G1181" s="1" t="str">
        <f t="shared" si="9"/>
        <v/>
      </c>
    </row>
    <row r="1182" spans="1:7" ht="15.75" customHeight="1">
      <c r="A1182" s="14" t="str">
        <f>IF(Data_HSK4!E1176="","",Data_HSK4!E1176)</f>
        <v/>
      </c>
      <c r="B1182" s="15"/>
      <c r="C1182" s="16" t="str">
        <f>IF(OR(A1182="",TRIM(B1182)=""),"",IF(OR(ISNUMBER(FIND("|"&amp;F1182&amp;"|",Data_HSK4!G1176)),AND(F1182=G1182,ISNUMBER(FIND("|"&amp;G1182&amp;"|",Data_HSK4!H1176)))),"✅","❌"))</f>
        <v/>
      </c>
      <c r="D1182" s="17" t="str">
        <f>IF(OR(A1182="",$D$5&lt;&gt;"Có"),"",Data_HSK4!B1176&amp;"  ("&amp;Data_HSK4!C1176&amp;")")</f>
        <v/>
      </c>
      <c r="F1182" s="1" t="str">
        <f t="shared" si="8"/>
        <v/>
      </c>
      <c r="G1182" s="1" t="str">
        <f t="shared" si="9"/>
        <v/>
      </c>
    </row>
    <row r="1183" spans="1:7" ht="15.75" customHeight="1">
      <c r="A1183" s="14" t="str">
        <f>IF(Data_HSK4!E1177="","",Data_HSK4!E1177)</f>
        <v/>
      </c>
      <c r="B1183" s="15"/>
      <c r="C1183" s="16" t="str">
        <f>IF(OR(A1183="",TRIM(B1183)=""),"",IF(OR(ISNUMBER(FIND("|"&amp;F1183&amp;"|",Data_HSK4!G1177)),AND(F1183=G1183,ISNUMBER(FIND("|"&amp;G1183&amp;"|",Data_HSK4!H1177)))),"✅","❌"))</f>
        <v/>
      </c>
      <c r="D1183" s="17" t="str">
        <f>IF(OR(A1183="",$D$5&lt;&gt;"Có"),"",Data_HSK4!B1177&amp;"  ("&amp;Data_HSK4!C1177&amp;")")</f>
        <v/>
      </c>
      <c r="F1183" s="1" t="str">
        <f t="shared" si="8"/>
        <v/>
      </c>
      <c r="G1183" s="1" t="str">
        <f t="shared" si="9"/>
        <v/>
      </c>
    </row>
    <row r="1184" spans="1:7" ht="15.75" customHeight="1">
      <c r="A1184" s="14" t="str">
        <f>IF(Data_HSK4!E1178="","",Data_HSK4!E1178)</f>
        <v/>
      </c>
      <c r="B1184" s="15"/>
      <c r="C1184" s="16" t="str">
        <f>IF(OR(A1184="",TRIM(B1184)=""),"",IF(OR(ISNUMBER(FIND("|"&amp;F1184&amp;"|",Data_HSK4!G1178)),AND(F1184=G1184,ISNUMBER(FIND("|"&amp;G1184&amp;"|",Data_HSK4!H1178)))),"✅","❌"))</f>
        <v/>
      </c>
      <c r="D1184" s="17" t="str">
        <f>IF(OR(A1184="",$D$5&lt;&gt;"Có"),"",Data_HSK4!B1178&amp;"  ("&amp;Data_HSK4!C1178&amp;")")</f>
        <v/>
      </c>
      <c r="F1184" s="1" t="str">
        <f t="shared" si="8"/>
        <v/>
      </c>
      <c r="G1184" s="1" t="str">
        <f t="shared" si="9"/>
        <v/>
      </c>
    </row>
    <row r="1185" spans="1:7" ht="15.75" customHeight="1">
      <c r="A1185" s="14" t="str">
        <f>IF(Data_HSK4!E1179="","",Data_HSK4!E1179)</f>
        <v/>
      </c>
      <c r="B1185" s="15"/>
      <c r="C1185" s="16" t="str">
        <f>IF(OR(A1185="",TRIM(B1185)=""),"",IF(OR(ISNUMBER(FIND("|"&amp;F1185&amp;"|",Data_HSK4!G1179)),AND(F1185=G1185,ISNUMBER(FIND("|"&amp;G1185&amp;"|",Data_HSK4!H1179)))),"✅","❌"))</f>
        <v/>
      </c>
      <c r="D1185" s="17" t="str">
        <f>IF(OR(A1185="",$D$5&lt;&gt;"Có"),"",Data_HSK4!B1179&amp;"  ("&amp;Data_HSK4!C1179&amp;")")</f>
        <v/>
      </c>
      <c r="F1185" s="1" t="str">
        <f t="shared" si="8"/>
        <v/>
      </c>
      <c r="G1185" s="1" t="str">
        <f t="shared" si="9"/>
        <v/>
      </c>
    </row>
    <row r="1186" spans="1:7" ht="15.75" customHeight="1">
      <c r="A1186" s="14" t="str">
        <f>IF(Data_HSK4!E1180="","",Data_HSK4!E1180)</f>
        <v/>
      </c>
      <c r="B1186" s="15"/>
      <c r="C1186" s="16" t="str">
        <f>IF(OR(A1186="",TRIM(B1186)=""),"",IF(OR(ISNUMBER(FIND("|"&amp;F1186&amp;"|",Data_HSK4!G1180)),AND(F1186=G1186,ISNUMBER(FIND("|"&amp;G1186&amp;"|",Data_HSK4!H1180)))),"✅","❌"))</f>
        <v/>
      </c>
      <c r="D1186" s="17" t="str">
        <f>IF(OR(A1186="",$D$5&lt;&gt;"Có"),"",Data_HSK4!B1180&amp;"  ("&amp;Data_HSK4!C1180&amp;")")</f>
        <v/>
      </c>
      <c r="F1186" s="1" t="str">
        <f t="shared" si="8"/>
        <v/>
      </c>
      <c r="G1186" s="1" t="str">
        <f t="shared" si="9"/>
        <v/>
      </c>
    </row>
    <row r="1187" spans="1:7" ht="15.75" customHeight="1">
      <c r="A1187" s="14" t="str">
        <f>IF(Data_HSK4!E1181="","",Data_HSK4!E1181)</f>
        <v/>
      </c>
      <c r="B1187" s="15"/>
      <c r="C1187" s="16" t="str">
        <f>IF(OR(A1187="",TRIM(B1187)=""),"",IF(OR(ISNUMBER(FIND("|"&amp;F1187&amp;"|",Data_HSK4!G1181)),AND(F1187=G1187,ISNUMBER(FIND("|"&amp;G1187&amp;"|",Data_HSK4!H1181)))),"✅","❌"))</f>
        <v/>
      </c>
      <c r="D1187" s="17" t="str">
        <f>IF(OR(A1187="",$D$5&lt;&gt;"Có"),"",Data_HSK4!B1181&amp;"  ("&amp;Data_HSK4!C1181&amp;")")</f>
        <v/>
      </c>
      <c r="F1187" s="1" t="str">
        <f t="shared" si="8"/>
        <v/>
      </c>
      <c r="G1187" s="1" t="str">
        <f t="shared" si="9"/>
        <v/>
      </c>
    </row>
    <row r="1188" spans="1:7" ht="15.75" customHeight="1">
      <c r="A1188" s="14" t="str">
        <f>IF(Data_HSK4!E1182="","",Data_HSK4!E1182)</f>
        <v/>
      </c>
      <c r="B1188" s="15"/>
      <c r="C1188" s="16" t="str">
        <f>IF(OR(A1188="",TRIM(B1188)=""),"",IF(OR(ISNUMBER(FIND("|"&amp;F1188&amp;"|",Data_HSK4!G1182)),AND(F1188=G1188,ISNUMBER(FIND("|"&amp;G1188&amp;"|",Data_HSK4!H1182)))),"✅","❌"))</f>
        <v/>
      </c>
      <c r="D1188" s="17" t="str">
        <f>IF(OR(A1188="",$D$5&lt;&gt;"Có"),"",Data_HSK4!B1182&amp;"  ("&amp;Data_HSK4!C1182&amp;")")</f>
        <v/>
      </c>
      <c r="F1188" s="1" t="str">
        <f t="shared" si="8"/>
        <v/>
      </c>
      <c r="G1188" s="1" t="str">
        <f t="shared" si="9"/>
        <v/>
      </c>
    </row>
    <row r="1189" spans="1:7" ht="15.75" customHeight="1">
      <c r="A1189" s="14" t="str">
        <f>IF(Data_HSK4!E1183="","",Data_HSK4!E1183)</f>
        <v/>
      </c>
      <c r="B1189" s="15"/>
      <c r="C1189" s="16" t="str">
        <f>IF(OR(A1189="",TRIM(B1189)=""),"",IF(OR(ISNUMBER(FIND("|"&amp;F1189&amp;"|",Data_HSK4!G1183)),AND(F1189=G1189,ISNUMBER(FIND("|"&amp;G1189&amp;"|",Data_HSK4!H1183)))),"✅","❌"))</f>
        <v/>
      </c>
      <c r="D1189" s="17" t="str">
        <f>IF(OR(A1189="",$D$5&lt;&gt;"Có"),"",Data_HSK4!B1183&amp;"  ("&amp;Data_HSK4!C1183&amp;")")</f>
        <v/>
      </c>
      <c r="F1189" s="1" t="str">
        <f t="shared" si="8"/>
        <v/>
      </c>
      <c r="G1189" s="1" t="str">
        <f t="shared" si="9"/>
        <v/>
      </c>
    </row>
    <row r="1190" spans="1:7" ht="15.75" customHeight="1">
      <c r="A1190" s="14" t="str">
        <f>IF(Data_HSK4!E1184="","",Data_HSK4!E1184)</f>
        <v/>
      </c>
      <c r="B1190" s="15"/>
      <c r="C1190" s="16" t="str">
        <f>IF(OR(A1190="",TRIM(B1190)=""),"",IF(OR(ISNUMBER(FIND("|"&amp;F1190&amp;"|",Data_HSK4!G1184)),AND(F1190=G1190,ISNUMBER(FIND("|"&amp;G1190&amp;"|",Data_HSK4!H1184)))),"✅","❌"))</f>
        <v/>
      </c>
      <c r="D1190" s="17" t="str">
        <f>IF(OR(A1190="",$D$5&lt;&gt;"Có"),"",Data_HSK4!B1184&amp;"  ("&amp;Data_HSK4!C1184&amp;")")</f>
        <v/>
      </c>
      <c r="F1190" s="1" t="str">
        <f t="shared" si="8"/>
        <v/>
      </c>
      <c r="G1190" s="1" t="str">
        <f t="shared" si="9"/>
        <v/>
      </c>
    </row>
    <row r="1191" spans="1:7" ht="15.75" customHeight="1">
      <c r="A1191" s="14" t="str">
        <f>IF(Data_HSK4!E1185="","",Data_HSK4!E1185)</f>
        <v/>
      </c>
      <c r="B1191" s="15"/>
      <c r="C1191" s="16" t="str">
        <f>IF(OR(A1191="",TRIM(B1191)=""),"",IF(OR(ISNUMBER(FIND("|"&amp;F1191&amp;"|",Data_HSK4!G1185)),AND(F1191=G1191,ISNUMBER(FIND("|"&amp;G1191&amp;"|",Data_HSK4!H1185)))),"✅","❌"))</f>
        <v/>
      </c>
      <c r="D1191" s="17" t="str">
        <f>IF(OR(A1191="",$D$5&lt;&gt;"Có"),"",Data_HSK4!B1185&amp;"  ("&amp;Data_HSK4!C1185&amp;")")</f>
        <v/>
      </c>
      <c r="F1191" s="1" t="str">
        <f t="shared" si="8"/>
        <v/>
      </c>
      <c r="G1191" s="1" t="str">
        <f t="shared" si="9"/>
        <v/>
      </c>
    </row>
    <row r="1192" spans="1:7" ht="15.75" customHeight="1">
      <c r="A1192" s="14" t="str">
        <f>IF(Data_HSK4!E1186="","",Data_HSK4!E1186)</f>
        <v/>
      </c>
      <c r="B1192" s="15"/>
      <c r="C1192" s="16" t="str">
        <f>IF(OR(A1192="",TRIM(B1192)=""),"",IF(OR(ISNUMBER(FIND("|"&amp;F1192&amp;"|",Data_HSK4!G1186)),AND(F1192=G1192,ISNUMBER(FIND("|"&amp;G1192&amp;"|",Data_HSK4!H1186)))),"✅","❌"))</f>
        <v/>
      </c>
      <c r="D1192" s="17" t="str">
        <f>IF(OR(A1192="",$D$5&lt;&gt;"Có"),"",Data_HSK4!B1186&amp;"  ("&amp;Data_HSK4!C1186&amp;")")</f>
        <v/>
      </c>
      <c r="F1192" s="1" t="str">
        <f t="shared" si="8"/>
        <v/>
      </c>
      <c r="G1192" s="1" t="str">
        <f t="shared" si="9"/>
        <v/>
      </c>
    </row>
    <row r="1193" spans="1:7" ht="15.75" customHeight="1">
      <c r="A1193" s="14" t="str">
        <f>IF(Data_HSK4!E1187="","",Data_HSK4!E1187)</f>
        <v/>
      </c>
      <c r="B1193" s="15"/>
      <c r="C1193" s="16" t="str">
        <f>IF(OR(A1193="",TRIM(B1193)=""),"",IF(OR(ISNUMBER(FIND("|"&amp;F1193&amp;"|",Data_HSK4!G1187)),AND(F1193=G1193,ISNUMBER(FIND("|"&amp;G1193&amp;"|",Data_HSK4!H1187)))),"✅","❌"))</f>
        <v/>
      </c>
      <c r="D1193" s="17" t="str">
        <f>IF(OR(A1193="",$D$5&lt;&gt;"Có"),"",Data_HSK4!B1187&amp;"  ("&amp;Data_HSK4!C1187&amp;")")</f>
        <v/>
      </c>
      <c r="F1193" s="1" t="str">
        <f t="shared" si="8"/>
        <v/>
      </c>
      <c r="G1193" s="1" t="str">
        <f t="shared" si="9"/>
        <v/>
      </c>
    </row>
    <row r="1194" spans="1:7" ht="15.75" customHeight="1">
      <c r="A1194" s="14" t="str">
        <f>IF(Data_HSK4!E1188="","",Data_HSK4!E1188)</f>
        <v/>
      </c>
      <c r="B1194" s="15"/>
      <c r="C1194" s="16" t="str">
        <f>IF(OR(A1194="",TRIM(B1194)=""),"",IF(OR(ISNUMBER(FIND("|"&amp;F1194&amp;"|",Data_HSK4!G1188)),AND(F1194=G1194,ISNUMBER(FIND("|"&amp;G1194&amp;"|",Data_HSK4!H1188)))),"✅","❌"))</f>
        <v/>
      </c>
      <c r="D1194" s="17" t="str">
        <f>IF(OR(A1194="",$D$5&lt;&gt;"Có"),"",Data_HSK4!B1188&amp;"  ("&amp;Data_HSK4!C1188&amp;")")</f>
        <v/>
      </c>
      <c r="F1194" s="1" t="str">
        <f t="shared" si="8"/>
        <v/>
      </c>
      <c r="G1194" s="1" t="str">
        <f t="shared" si="9"/>
        <v/>
      </c>
    </row>
    <row r="1195" spans="1:7" ht="15.75" customHeight="1">
      <c r="A1195" s="14" t="str">
        <f>IF(Data_HSK4!E1189="","",Data_HSK4!E1189)</f>
        <v/>
      </c>
      <c r="B1195" s="15"/>
      <c r="C1195" s="16" t="str">
        <f>IF(OR(A1195="",TRIM(B1195)=""),"",IF(OR(ISNUMBER(FIND("|"&amp;F1195&amp;"|",Data_HSK4!G1189)),AND(F1195=G1195,ISNUMBER(FIND("|"&amp;G1195&amp;"|",Data_HSK4!H1189)))),"✅","❌"))</f>
        <v/>
      </c>
      <c r="D1195" s="17" t="str">
        <f>IF(OR(A1195="",$D$5&lt;&gt;"Có"),"",Data_HSK4!B1189&amp;"  ("&amp;Data_HSK4!C1189&amp;")")</f>
        <v/>
      </c>
      <c r="F1195" s="1" t="str">
        <f t="shared" si="8"/>
        <v/>
      </c>
      <c r="G1195" s="1" t="str">
        <f t="shared" si="9"/>
        <v/>
      </c>
    </row>
    <row r="1196" spans="1:7" ht="15.75" customHeight="1">
      <c r="A1196" s="14" t="str">
        <f>IF(Data_HSK4!E1190="","",Data_HSK4!E1190)</f>
        <v/>
      </c>
      <c r="B1196" s="15"/>
      <c r="C1196" s="16" t="str">
        <f>IF(OR(A1196="",TRIM(B1196)=""),"",IF(OR(ISNUMBER(FIND("|"&amp;F1196&amp;"|",Data_HSK4!G1190)),AND(F1196=G1196,ISNUMBER(FIND("|"&amp;G1196&amp;"|",Data_HSK4!H1190)))),"✅","❌"))</f>
        <v/>
      </c>
      <c r="D1196" s="17" t="str">
        <f>IF(OR(A1196="",$D$5&lt;&gt;"Có"),"",Data_HSK4!B1190&amp;"  ("&amp;Data_HSK4!C1190&amp;")")</f>
        <v/>
      </c>
      <c r="F1196" s="1" t="str">
        <f t="shared" si="8"/>
        <v/>
      </c>
      <c r="G1196" s="1" t="str">
        <f t="shared" si="9"/>
        <v/>
      </c>
    </row>
    <row r="1197" spans="1:7" ht="15.75" customHeight="1">
      <c r="A1197" s="14" t="str">
        <f>IF(Data_HSK4!E1191="","",Data_HSK4!E1191)</f>
        <v/>
      </c>
      <c r="B1197" s="15"/>
      <c r="C1197" s="16" t="str">
        <f>IF(OR(A1197="",TRIM(B1197)=""),"",IF(OR(ISNUMBER(FIND("|"&amp;F1197&amp;"|",Data_HSK4!G1191)),AND(F1197=G1197,ISNUMBER(FIND("|"&amp;G1197&amp;"|",Data_HSK4!H1191)))),"✅","❌"))</f>
        <v/>
      </c>
      <c r="D1197" s="17" t="str">
        <f>IF(OR(A1197="",$D$5&lt;&gt;"Có"),"",Data_HSK4!B1191&amp;"  ("&amp;Data_HSK4!C1191&amp;")")</f>
        <v/>
      </c>
      <c r="F1197" s="1" t="str">
        <f t="shared" si="8"/>
        <v/>
      </c>
      <c r="G1197" s="1" t="str">
        <f t="shared" si="9"/>
        <v/>
      </c>
    </row>
    <row r="1198" spans="1:7" ht="15.75" customHeight="1">
      <c r="A1198" s="14" t="str">
        <f>IF(Data_HSK4!E1192="","",Data_HSK4!E1192)</f>
        <v/>
      </c>
      <c r="B1198" s="15"/>
      <c r="C1198" s="16" t="str">
        <f>IF(OR(A1198="",TRIM(B1198)=""),"",IF(OR(ISNUMBER(FIND("|"&amp;F1198&amp;"|",Data_HSK4!G1192)),AND(F1198=G1198,ISNUMBER(FIND("|"&amp;G1198&amp;"|",Data_HSK4!H1192)))),"✅","❌"))</f>
        <v/>
      </c>
      <c r="D1198" s="17" t="str">
        <f>IF(OR(A1198="",$D$5&lt;&gt;"Có"),"",Data_HSK4!B1192&amp;"  ("&amp;Data_HSK4!C1192&amp;")")</f>
        <v/>
      </c>
      <c r="F1198" s="1" t="str">
        <f t="shared" si="8"/>
        <v/>
      </c>
      <c r="G1198" s="1" t="str">
        <f t="shared" si="9"/>
        <v/>
      </c>
    </row>
    <row r="1199" spans="1:7" ht="15.75" customHeight="1">
      <c r="A1199" s="14" t="str">
        <f>IF(Data_HSK4!E1193="","",Data_HSK4!E1193)</f>
        <v/>
      </c>
      <c r="B1199" s="15"/>
      <c r="C1199" s="16" t="str">
        <f>IF(OR(A1199="",TRIM(B1199)=""),"",IF(OR(ISNUMBER(FIND("|"&amp;F1199&amp;"|",Data_HSK4!G1193)),AND(F1199=G1199,ISNUMBER(FIND("|"&amp;G1199&amp;"|",Data_HSK4!H1193)))),"✅","❌"))</f>
        <v/>
      </c>
      <c r="D1199" s="17" t="str">
        <f>IF(OR(A1199="",$D$5&lt;&gt;"Có"),"",Data_HSK4!B1193&amp;"  ("&amp;Data_HSK4!C1193&amp;")")</f>
        <v/>
      </c>
      <c r="F1199" s="1" t="str">
        <f t="shared" si="8"/>
        <v/>
      </c>
      <c r="G1199" s="1" t="str">
        <f t="shared" si="9"/>
        <v/>
      </c>
    </row>
    <row r="1200" spans="1:7" ht="15.75" customHeight="1">
      <c r="A1200" s="14" t="str">
        <f>IF(Data_HSK4!E1194="","",Data_HSK4!E1194)</f>
        <v/>
      </c>
      <c r="B1200" s="15"/>
      <c r="C1200" s="16" t="str">
        <f>IF(OR(A1200="",TRIM(B1200)=""),"",IF(OR(ISNUMBER(FIND("|"&amp;F1200&amp;"|",Data_HSK4!G1194)),AND(F1200=G1200,ISNUMBER(FIND("|"&amp;G1200&amp;"|",Data_HSK4!H1194)))),"✅","❌"))</f>
        <v/>
      </c>
      <c r="D1200" s="17" t="str">
        <f>IF(OR(A1200="",$D$5&lt;&gt;"Có"),"",Data_HSK4!B1194&amp;"  ("&amp;Data_HSK4!C1194&amp;")")</f>
        <v/>
      </c>
      <c r="F1200" s="1" t="str">
        <f t="shared" si="8"/>
        <v/>
      </c>
      <c r="G1200" s="1" t="str">
        <f t="shared" si="9"/>
        <v/>
      </c>
    </row>
    <row r="1201" spans="1:7" ht="15.75" customHeight="1">
      <c r="A1201" s="14" t="str">
        <f>IF(Data_HSK4!E1195="","",Data_HSK4!E1195)</f>
        <v/>
      </c>
      <c r="B1201" s="15"/>
      <c r="C1201" s="16" t="str">
        <f>IF(OR(A1201="",TRIM(B1201)=""),"",IF(OR(ISNUMBER(FIND("|"&amp;F1201&amp;"|",Data_HSK4!G1195)),AND(F1201=G1201,ISNUMBER(FIND("|"&amp;G1201&amp;"|",Data_HSK4!H1195)))),"✅","❌"))</f>
        <v/>
      </c>
      <c r="D1201" s="17" t="str">
        <f>IF(OR(A1201="",$D$5&lt;&gt;"Có"),"",Data_HSK4!B1195&amp;"  ("&amp;Data_HSK4!C1195&amp;")")</f>
        <v/>
      </c>
      <c r="F1201" s="1" t="str">
        <f t="shared" si="8"/>
        <v/>
      </c>
      <c r="G1201" s="1" t="str">
        <f t="shared" si="9"/>
        <v/>
      </c>
    </row>
    <row r="1202" spans="1:7" ht="15.75" customHeight="1">
      <c r="A1202" s="14" t="str">
        <f>IF(Data_HSK4!E1196="","",Data_HSK4!E1196)</f>
        <v/>
      </c>
      <c r="B1202" s="15"/>
      <c r="C1202" s="16" t="str">
        <f>IF(OR(A1202="",TRIM(B1202)=""),"",IF(OR(ISNUMBER(FIND("|"&amp;F1202&amp;"|",Data_HSK4!G1196)),AND(F1202=G1202,ISNUMBER(FIND("|"&amp;G1202&amp;"|",Data_HSK4!H1196)))),"✅","❌"))</f>
        <v/>
      </c>
      <c r="D1202" s="17" t="str">
        <f>IF(OR(A1202="",$D$5&lt;&gt;"Có"),"",Data_HSK4!B1196&amp;"  ("&amp;Data_HSK4!C1196&amp;")")</f>
        <v/>
      </c>
      <c r="F1202" s="1" t="str">
        <f t="shared" si="8"/>
        <v/>
      </c>
      <c r="G1202" s="1" t="str">
        <f t="shared" si="9"/>
        <v/>
      </c>
    </row>
    <row r="1203" spans="1:7" ht="15.75" customHeight="1">
      <c r="A1203" s="14" t="str">
        <f>IF(Data_HSK4!E1197="","",Data_HSK4!E1197)</f>
        <v/>
      </c>
      <c r="B1203" s="15"/>
      <c r="C1203" s="16" t="str">
        <f>IF(OR(A1203="",TRIM(B1203)=""),"",IF(OR(ISNUMBER(FIND("|"&amp;F1203&amp;"|",Data_HSK4!G1197)),AND(F1203=G1203,ISNUMBER(FIND("|"&amp;G1203&amp;"|",Data_HSK4!H1197)))),"✅","❌"))</f>
        <v/>
      </c>
      <c r="D1203" s="17" t="str">
        <f>IF(OR(A1203="",$D$5&lt;&gt;"Có"),"",Data_HSK4!B1197&amp;"  ("&amp;Data_HSK4!C1197&amp;")")</f>
        <v/>
      </c>
      <c r="F1203" s="1" t="str">
        <f t="shared" si="8"/>
        <v/>
      </c>
      <c r="G1203" s="1" t="str">
        <f t="shared" si="9"/>
        <v/>
      </c>
    </row>
    <row r="1204" spans="1:7" ht="15.75" customHeight="1">
      <c r="A1204" s="14" t="str">
        <f>IF(Data_HSK4!E1198="","",Data_HSK4!E1198)</f>
        <v/>
      </c>
      <c r="B1204" s="15"/>
      <c r="C1204" s="16" t="str">
        <f>IF(OR(A1204="",TRIM(B1204)=""),"",IF(OR(ISNUMBER(FIND("|"&amp;F1204&amp;"|",Data_HSK4!G1198)),AND(F1204=G1204,ISNUMBER(FIND("|"&amp;G1204&amp;"|",Data_HSK4!H1198)))),"✅","❌"))</f>
        <v/>
      </c>
      <c r="D1204" s="17" t="str">
        <f>IF(OR(A1204="",$D$5&lt;&gt;"Có"),"",Data_HSK4!B1198&amp;"  ("&amp;Data_HSK4!C1198&amp;")")</f>
        <v/>
      </c>
      <c r="F1204" s="1" t="str">
        <f t="shared" si="8"/>
        <v/>
      </c>
      <c r="G1204" s="1" t="str">
        <f t="shared" si="9"/>
        <v/>
      </c>
    </row>
    <row r="1205" spans="1:7" ht="15.75" customHeight="1">
      <c r="A1205" s="14" t="str">
        <f>IF(Data_HSK4!E1199="","",Data_HSK4!E1199)</f>
        <v/>
      </c>
      <c r="B1205" s="15"/>
      <c r="C1205" s="16" t="str">
        <f>IF(OR(A1205="",TRIM(B1205)=""),"",IF(OR(ISNUMBER(FIND("|"&amp;F1205&amp;"|",Data_HSK4!G1199)),AND(F1205=G1205,ISNUMBER(FIND("|"&amp;G1205&amp;"|",Data_HSK4!H1199)))),"✅","❌"))</f>
        <v/>
      </c>
      <c r="D1205" s="17" t="str">
        <f>IF(OR(A1205="",$D$5&lt;&gt;"Có"),"",Data_HSK4!B1199&amp;"  ("&amp;Data_HSK4!C1199&amp;")")</f>
        <v/>
      </c>
      <c r="F1205" s="1" t="str">
        <f t="shared" si="8"/>
        <v/>
      </c>
      <c r="G1205" s="1" t="str">
        <f t="shared" si="9"/>
        <v/>
      </c>
    </row>
    <row r="1206" spans="1:7" ht="15.75" customHeight="1">
      <c r="A1206" s="14" t="str">
        <f>IF(Data_HSK4!E1200="","",Data_HSK4!E1200)</f>
        <v/>
      </c>
      <c r="B1206" s="15"/>
      <c r="C1206" s="16" t="str">
        <f>IF(OR(A1206="",TRIM(B1206)=""),"",IF(OR(ISNUMBER(FIND("|"&amp;F1206&amp;"|",Data_HSK4!G1200)),AND(F1206=G1206,ISNUMBER(FIND("|"&amp;G1206&amp;"|",Data_HSK4!H1200)))),"✅","❌"))</f>
        <v/>
      </c>
      <c r="D1206" s="17" t="str">
        <f>IF(OR(A1206="",$D$5&lt;&gt;"Có"),"",Data_HSK4!B1200&amp;"  ("&amp;Data_HSK4!C1200&amp;")")</f>
        <v/>
      </c>
      <c r="F1206" s="1" t="str">
        <f t="shared" si="8"/>
        <v/>
      </c>
      <c r="G1206" s="1" t="str">
        <f t="shared" si="9"/>
        <v/>
      </c>
    </row>
    <row r="1207" spans="1:7" ht="15.75" customHeight="1">
      <c r="A1207" s="14" t="str">
        <f>IF(Data_HSK4!E1201="","",Data_HSK4!E1201)</f>
        <v/>
      </c>
      <c r="B1207" s="15"/>
      <c r="C1207" s="16" t="str">
        <f>IF(OR(A1207="",TRIM(B1207)=""),"",IF(OR(ISNUMBER(FIND("|"&amp;F1207&amp;"|",Data_HSK4!G1201)),AND(F1207=G1207,ISNUMBER(FIND("|"&amp;G1207&amp;"|",Data_HSK4!H1201)))),"✅","❌"))</f>
        <v/>
      </c>
      <c r="D1207" s="17" t="str">
        <f>IF(OR(A1207="",$D$5&lt;&gt;"Có"),"",Data_HSK4!B1201&amp;"  ("&amp;Data_HSK4!C1201&amp;")")</f>
        <v/>
      </c>
      <c r="F1207" s="1" t="str">
        <f t="shared" si="8"/>
        <v/>
      </c>
      <c r="G1207" s="1" t="str">
        <f t="shared" si="9"/>
        <v/>
      </c>
    </row>
  </sheetData>
  <mergeCells count="2">
    <mergeCell ref="A1:D1"/>
    <mergeCell ref="A2:D2"/>
  </mergeCells>
  <conditionalFormatting sqref="B8:C1207">
    <cfRule type="expression" dxfId="3" priority="1">
      <formula>$C8="✅"</formula>
    </cfRule>
    <cfRule type="expression" dxfId="2" priority="2">
      <formula>$C8="❌"</formula>
    </cfRule>
  </conditionalFormatting>
  <dataValidations count="1">
    <dataValidation type="list" allowBlank="1" sqref="D5" xr:uid="{00000000-0002-0000-0300-000000000000}">
      <formula1>"Có,Không"</formula1>
    </dataValidation>
  </dataValidations>
  <pageMargins left="0.75" right="0.75" top="1" bottom="1"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H1000"/>
  <sheetViews>
    <sheetView tabSelected="1" workbookViewId="0">
      <pane ySplit="7" topLeftCell="A10" activePane="bottomLeft" state="frozen"/>
      <selection pane="bottomLeft" activeCell="C12" sqref="C12"/>
    </sheetView>
  </sheetViews>
  <sheetFormatPr defaultColWidth="14.44140625" defaultRowHeight="15" customHeight="1"/>
  <cols>
    <col min="1" max="1" width="44" customWidth="1"/>
    <col min="2" max="2" width="24" customWidth="1"/>
    <col min="3" max="3" width="12" customWidth="1"/>
    <col min="4" max="4" width="30" customWidth="1"/>
    <col min="5" max="5" width="8.6640625" customWidth="1"/>
    <col min="6" max="7" width="13" hidden="1" customWidth="1"/>
    <col min="8" max="26" width="8.6640625" customWidth="1"/>
  </cols>
  <sheetData>
    <row r="1" spans="1:8" ht="33.75" customHeight="1">
      <c r="A1" s="26" t="s">
        <v>0</v>
      </c>
      <c r="B1" s="27"/>
      <c r="C1" s="27"/>
      <c r="D1" s="27"/>
    </row>
    <row r="2" spans="1:8" ht="14.4">
      <c r="A2" s="28" t="s">
        <v>1</v>
      </c>
      <c r="B2" s="27"/>
      <c r="C2" s="27"/>
      <c r="D2" s="27"/>
      <c r="H2" s="1" t="s">
        <v>2</v>
      </c>
    </row>
    <row r="3" spans="1:8" ht="21.75" customHeight="1">
      <c r="A3" s="2" t="s">
        <v>3</v>
      </c>
      <c r="B3" s="2" t="s">
        <v>4</v>
      </c>
      <c r="C3" s="2" t="s">
        <v>5</v>
      </c>
      <c r="D3" s="2" t="s">
        <v>6</v>
      </c>
    </row>
    <row r="4" spans="1:8" ht="36" customHeight="1">
      <c r="A4" s="3">
        <f>COUNTIF($A$8:$A$707,"?*")</f>
        <v>500</v>
      </c>
      <c r="B4" s="4">
        <f>COUNTIF($C$8:$C$707,"✅")</f>
        <v>1</v>
      </c>
      <c r="C4" s="5">
        <f>COUNTIF($C$8:$C$707,"❌")</f>
        <v>1</v>
      </c>
      <c r="D4" s="6">
        <f>IF(A4=0,0,B4/A4)</f>
        <v>2E-3</v>
      </c>
    </row>
    <row r="5" spans="1:8" ht="26.4">
      <c r="A5" s="7" t="s">
        <v>7</v>
      </c>
      <c r="B5" s="8" t="str">
        <f>REPT("█",ROUND(D4*20,0))&amp;REPT("░",20-ROUND(D4*20,0))</f>
        <v>░░░░░░░░░░░░░░░░░░░░</v>
      </c>
      <c r="C5" s="9" t="str">
        <f>IF(B4+C4=0,"Độ chính xác: –","Độ chính xác: "&amp;TEXT(B4/(B4+C4),"0%"))</f>
        <v>Độ chính xác: 50%</v>
      </c>
      <c r="D5" s="10" t="s">
        <v>8</v>
      </c>
    </row>
    <row r="6" spans="1:8" ht="14.4">
      <c r="D6" s="11" t="s">
        <v>9</v>
      </c>
    </row>
    <row r="7" spans="1:8" ht="24" customHeight="1">
      <c r="A7" s="12" t="s">
        <v>10</v>
      </c>
      <c r="B7" s="12" t="s">
        <v>11</v>
      </c>
      <c r="C7" s="12" t="s">
        <v>12</v>
      </c>
      <c r="D7" s="12" t="s">
        <v>13</v>
      </c>
      <c r="F7" s="13" t="s">
        <v>14</v>
      </c>
      <c r="G7" s="13" t="s">
        <v>15</v>
      </c>
    </row>
    <row r="8" spans="1:8" ht="19.2">
      <c r="A8" s="14" t="str">
        <f>IF(Data_HSK1!E2="","",Data_HSK1!E2)</f>
        <v>yêu, yêu thích</v>
      </c>
      <c r="B8" s="15" t="s">
        <v>16</v>
      </c>
      <c r="C8" s="16" t="str">
        <f>IF(OR(A8="",TRIM(B8)=""),"",IF(OR(ISNUMBER(FIND("|"&amp;F8&amp;"|",Data_HSK1!G2)),AND(F8=G8,ISNUMBER(FIND("|"&amp;G8&amp;"|",Data_HSK1!H2)))),"✅","❌"))</f>
        <v>❌</v>
      </c>
      <c r="D8" s="17" t="str">
        <f>IF(OR(A8="",$D$5&lt;&gt;"Có"),"",Data_HSK1!B2&amp;"  ("&amp;Data_HSK1!C2&amp;")")</f>
        <v/>
      </c>
      <c r="F8" s="1" t="str">
        <f t="shared" ref="F8:F262" si="0">IF(TRIM(B8)="","",SUBSTITUTE(SUBSTITUTE(SUBSTITUTE(SUBSTITUTE(SUBSTITUTE(SUBSTITUTE(SUBSTITUTE(SUBSTITUTE(SUBSTITUTE(SUBSTITUTE(SUBSTITUTE(SUBSTITUTE(SUBSTITUTE(SUBSTITUTE(SUBSTITUTE(SUBSTITUTE(LOWER(TRIM(B8))," ",""),"'",""),"’",""),"·",""),"/",""),"-",""),"(",""),")",""),"（",""),"）",""),"ü","v"),";","|"),"；","|"),",","|"),"，","|"),"、","|"))</f>
        <v>haha</v>
      </c>
      <c r="G8" s="1" t="str">
        <f t="shared" ref="G8:G262" si="1">SUBSTITUTE(SUBSTITUTE(SUBSTITUTE(SUBSTITUTE(SUBSTITUTE(SUBSTITUTE(SUBSTITUTE(SUBSTITUTE(SUBSTITUTE(SUBSTITUTE(SUBSTITUTE(SUBSTITUTE(SUBSTITUTE(SUBSTITUTE(SUBSTITUTE(SUBSTITUTE(SUBSTITUTE(SUBSTITUTE(SUBSTITUTE(SUBSTITUTE(SUBSTITUTE(SUBSTITUTE(SUBSTITUTE(SUBSTITUTE(F8,"ā","a"),"á","a"),"ǎ","a"),"à","a"),"ē","e"),"é","e"),"ě","e"),"è","e"),"ī","i"),"í","i"),"ǐ","i"),"ì","i"),"ō","o"),"ó","o"),"ǒ","o"),"ò","o"),"ū","u"),"ú","u"),"ǔ","u"),"ù","u"),"ǖ","v"),"ǘ","v"),"ǚ","v"),"ǜ","v")</f>
        <v>haha</v>
      </c>
    </row>
    <row r="9" spans="1:8" ht="19.2">
      <c r="A9" s="14" t="str">
        <f>IF(Data_HSK1!E3="","",Data_HSK1!E3)</f>
        <v>sở thích; ham thích</v>
      </c>
      <c r="B9" s="15" t="s">
        <v>17</v>
      </c>
      <c r="C9" s="16" t="str">
        <f>IF(OR(A9="",TRIM(B9)=""),"",IF(OR(ISNUMBER(FIND("|"&amp;F9&amp;"|",Data_HSK1!G3)),AND(F9=G9,ISNUMBER(FIND("|"&amp;G9&amp;"|",Data_HSK1!H3)))),"✅","❌"))</f>
        <v>✅</v>
      </c>
      <c r="D9" s="17" t="str">
        <f>IF(OR(A9="",$D$5&lt;&gt;"Có"),"",Data_HSK1!B3&amp;"  ("&amp;Data_HSK1!C3&amp;")")</f>
        <v/>
      </c>
      <c r="F9" s="1" t="str">
        <f t="shared" si="0"/>
        <v>爱好</v>
      </c>
      <c r="G9" s="1" t="str">
        <f t="shared" si="1"/>
        <v>爱好</v>
      </c>
    </row>
    <row r="10" spans="1:8" ht="19.2">
      <c r="A10" s="14" t="str">
        <f>IF(Data_HSK1!E4="","",Data_HSK1!E4)</f>
        <v>số 8 (tám)</v>
      </c>
      <c r="B10" s="15"/>
      <c r="C10" s="16" t="str">
        <f>IF(OR(A10="",TRIM(B10)=""),"",IF(OR(ISNUMBER(FIND("|"&amp;F10&amp;"|",Data_HSK1!G4)),AND(F10=G10,ISNUMBER(FIND("|"&amp;G10&amp;"|",Data_HSK1!H4)))),"✅","❌"))</f>
        <v/>
      </c>
      <c r="D10" s="17" t="str">
        <f>IF(OR(A10="",$D$5&lt;&gt;"Có"),"",Data_HSK1!B4&amp;"  ("&amp;Data_HSK1!C4&amp;")")</f>
        <v/>
      </c>
      <c r="F10" s="1" t="str">
        <f t="shared" si="0"/>
        <v/>
      </c>
      <c r="G10" s="1" t="str">
        <f t="shared" si="1"/>
        <v/>
      </c>
    </row>
    <row r="11" spans="1:8" ht="19.2">
      <c r="A11" s="14" t="str">
        <f>IF(Data_HSK1!E5="","",Data_HSK1!E5)</f>
        <v>bố</v>
      </c>
      <c r="B11" s="15"/>
      <c r="C11" s="16" t="str">
        <f>IF(OR(A11="",TRIM(B11)=""),"",IF(OR(ISNUMBER(FIND("|"&amp;F11&amp;"|",Data_HSK1!G5)),AND(F11=G11,ISNUMBER(FIND("|"&amp;G11&amp;"|",Data_HSK1!H5)))),"✅","❌"))</f>
        <v/>
      </c>
      <c r="D11" s="17" t="str">
        <f>IF(OR(A11="",$D$5&lt;&gt;"Có"),"",Data_HSK1!B5&amp;"  ("&amp;Data_HSK1!C5&amp;")")</f>
        <v/>
      </c>
      <c r="F11" s="1" t="str">
        <f t="shared" si="0"/>
        <v/>
      </c>
      <c r="G11" s="1" t="str">
        <f t="shared" si="1"/>
        <v/>
      </c>
    </row>
    <row r="12" spans="1:8" ht="19.2">
      <c r="A12" s="14" t="str">
        <f>IF(Data_HSK1!E6="","",Data_HSK1!E6)</f>
        <v>nhé, nhỉ, đi (trợ từ cuối câu)</v>
      </c>
      <c r="B12" s="15"/>
      <c r="C12" s="16" t="str">
        <f>IF(OR(A12="",TRIM(B12)=""),"",IF(OR(ISNUMBER(FIND("|"&amp;F12&amp;"|",Data_HSK1!G6)),AND(F12=G12,ISNUMBER(FIND("|"&amp;G12&amp;"|",Data_HSK1!H6)))),"✅","❌"))</f>
        <v/>
      </c>
      <c r="D12" s="17" t="str">
        <f>IF(OR(A12="",$D$5&lt;&gt;"Có"),"",Data_HSK1!B6&amp;"  ("&amp;Data_HSK1!C6&amp;")")</f>
        <v/>
      </c>
      <c r="F12" s="1" t="str">
        <f t="shared" si="0"/>
        <v/>
      </c>
      <c r="G12" s="1" t="str">
        <f t="shared" si="1"/>
        <v/>
      </c>
    </row>
    <row r="13" spans="1:8" ht="19.2">
      <c r="A13" s="14" t="str">
        <f>IF(Data_HSK1!E7="","",Data_HSK1!E7)</f>
        <v>trắng</v>
      </c>
      <c r="B13" s="15"/>
      <c r="C13" s="16" t="str">
        <f>IF(OR(A13="",TRIM(B13)=""),"",IF(OR(ISNUMBER(FIND("|"&amp;F13&amp;"|",Data_HSK1!G7)),AND(F13=G13,ISNUMBER(FIND("|"&amp;G13&amp;"|",Data_HSK1!H7)))),"✅","❌"))</f>
        <v/>
      </c>
      <c r="D13" s="17" t="str">
        <f>IF(OR(A13="",$D$5&lt;&gt;"Có"),"",Data_HSK1!B7&amp;"  ("&amp;Data_HSK1!C7&amp;")")</f>
        <v/>
      </c>
      <c r="F13" s="1" t="str">
        <f t="shared" si="0"/>
        <v/>
      </c>
      <c r="G13" s="1" t="str">
        <f t="shared" si="1"/>
        <v/>
      </c>
    </row>
    <row r="14" spans="1:8" ht="19.2">
      <c r="A14" s="14" t="str">
        <f>IF(Data_HSK1!E8="","",Data_HSK1!E8)</f>
        <v>ban ngày</v>
      </c>
      <c r="B14" s="15"/>
      <c r="C14" s="16" t="str">
        <f>IF(OR(A14="",TRIM(B14)=""),"",IF(OR(ISNUMBER(FIND("|"&amp;F14&amp;"|",Data_HSK1!G8)),AND(F14=G14,ISNUMBER(FIND("|"&amp;G14&amp;"|",Data_HSK1!H8)))),"✅","❌"))</f>
        <v/>
      </c>
      <c r="D14" s="17" t="str">
        <f>IF(OR(A14="",$D$5&lt;&gt;"Có"),"",Data_HSK1!B8&amp;"  ("&amp;Data_HSK1!C8&amp;")")</f>
        <v/>
      </c>
      <c r="F14" s="1" t="str">
        <f t="shared" si="0"/>
        <v/>
      </c>
      <c r="G14" s="1" t="str">
        <f t="shared" si="1"/>
        <v/>
      </c>
    </row>
    <row r="15" spans="1:8" ht="19.2">
      <c r="A15" s="14" t="str">
        <f>IF(Data_HSK1!E9="","",Data_HSK1!E9)</f>
        <v>trăm</v>
      </c>
      <c r="B15" s="15"/>
      <c r="C15" s="16" t="str">
        <f>IF(OR(A15="",TRIM(B15)=""),"",IF(OR(ISNUMBER(FIND("|"&amp;F15&amp;"|",Data_HSK1!G9)),AND(F15=G15,ISNUMBER(FIND("|"&amp;G15&amp;"|",Data_HSK1!H9)))),"✅","❌"))</f>
        <v/>
      </c>
      <c r="D15" s="17" t="str">
        <f>IF(OR(A15="",$D$5&lt;&gt;"Có"),"",Data_HSK1!B9&amp;"  ("&amp;Data_HSK1!C9&amp;")")</f>
        <v/>
      </c>
      <c r="F15" s="1" t="str">
        <f t="shared" si="0"/>
        <v/>
      </c>
      <c r="G15" s="1" t="str">
        <f t="shared" si="1"/>
        <v/>
      </c>
    </row>
    <row r="16" spans="1:8" ht="19.2">
      <c r="A16" s="14" t="str">
        <f>IF(Data_HSK1!E10="","",Data_HSK1!E10)</f>
        <v>lớp học; ca (làm việc)</v>
      </c>
      <c r="B16" s="15"/>
      <c r="C16" s="16" t="str">
        <f>IF(OR(A16="",TRIM(B16)=""),"",IF(OR(ISNUMBER(FIND("|"&amp;F16&amp;"|",Data_HSK1!G10)),AND(F16=G16,ISNUMBER(FIND("|"&amp;G16&amp;"|",Data_HSK1!H10)))),"✅","❌"))</f>
        <v/>
      </c>
      <c r="D16" s="17" t="str">
        <f>IF(OR(A16="",$D$5&lt;&gt;"Có"),"",Data_HSK1!B10&amp;"  ("&amp;Data_HSK1!C10&amp;")")</f>
        <v/>
      </c>
      <c r="F16" s="1" t="str">
        <f t="shared" si="0"/>
        <v/>
      </c>
      <c r="G16" s="1" t="str">
        <f t="shared" si="1"/>
        <v/>
      </c>
    </row>
    <row r="17" spans="1:7" ht="19.2">
      <c r="A17" s="14" t="str">
        <f>IF(Data_HSK1!E11="","",Data_HSK1!E11)</f>
        <v>một nửa</v>
      </c>
      <c r="B17" s="15"/>
      <c r="C17" s="16" t="str">
        <f>IF(OR(A17="",TRIM(B17)=""),"",IF(OR(ISNUMBER(FIND("|"&amp;F17&amp;"|",Data_HSK1!G11)),AND(F17=G17,ISNUMBER(FIND("|"&amp;G17&amp;"|",Data_HSK1!H11)))),"✅","❌"))</f>
        <v/>
      </c>
      <c r="D17" s="17" t="str">
        <f>IF(OR(A17="",$D$5&lt;&gt;"Có"),"",Data_HSK1!B11&amp;"  ("&amp;Data_HSK1!C11&amp;")")</f>
        <v/>
      </c>
      <c r="F17" s="1" t="str">
        <f t="shared" si="0"/>
        <v/>
      </c>
      <c r="G17" s="1" t="str">
        <f t="shared" si="1"/>
        <v/>
      </c>
    </row>
    <row r="18" spans="1:7" ht="19.2">
      <c r="A18" s="14" t="str">
        <f>IF(Data_HSK1!E12="","",Data_HSK1!E12)</f>
        <v>nửa năm</v>
      </c>
      <c r="B18" s="15"/>
      <c r="C18" s="16" t="str">
        <f>IF(OR(A18="",TRIM(B18)=""),"",IF(OR(ISNUMBER(FIND("|"&amp;F18&amp;"|",Data_HSK1!G12)),AND(F18=G18,ISNUMBER(FIND("|"&amp;G18&amp;"|",Data_HSK1!H12)))),"✅","❌"))</f>
        <v/>
      </c>
      <c r="D18" s="17" t="str">
        <f>IF(OR(A18="",$D$5&lt;&gt;"Có"),"",Data_HSK1!B12&amp;"  ("&amp;Data_HSK1!C12&amp;")")</f>
        <v/>
      </c>
      <c r="F18" s="1" t="str">
        <f t="shared" si="0"/>
        <v/>
      </c>
      <c r="G18" s="1" t="str">
        <f t="shared" si="1"/>
        <v/>
      </c>
    </row>
    <row r="19" spans="1:7" ht="19.2">
      <c r="A19" s="14" t="str">
        <f>IF(Data_HSK1!E13="","",Data_HSK1!E13)</f>
        <v>nửa ngày</v>
      </c>
      <c r="B19" s="15"/>
      <c r="C19" s="16" t="str">
        <f>IF(OR(A19="",TRIM(B19)=""),"",IF(OR(ISNUMBER(FIND("|"&amp;F19&amp;"|",Data_HSK1!G13)),AND(F19=G19,ISNUMBER(FIND("|"&amp;G19&amp;"|",Data_HSK1!H13)))),"✅","❌"))</f>
        <v/>
      </c>
      <c r="D19" s="17" t="str">
        <f>IF(OR(A19="",$D$5&lt;&gt;"Có"),"",Data_HSK1!B13&amp;"  ("&amp;Data_HSK1!C13&amp;")")</f>
        <v/>
      </c>
      <c r="F19" s="1" t="str">
        <f t="shared" si="0"/>
        <v/>
      </c>
      <c r="G19" s="1" t="str">
        <f t="shared" si="1"/>
        <v/>
      </c>
    </row>
    <row r="20" spans="1:7" ht="19.2">
      <c r="A20" s="14" t="str">
        <f>IF(Data_HSK1!E14="","",Data_HSK1!E14)</f>
        <v>giúp (1 chữ)</v>
      </c>
      <c r="B20" s="15"/>
      <c r="C20" s="16" t="str">
        <f>IF(OR(A20="",TRIM(B20)=""),"",IF(OR(ISNUMBER(FIND("|"&amp;F20&amp;"|",Data_HSK1!G14)),AND(F20=G20,ISNUMBER(FIND("|"&amp;G20&amp;"|",Data_HSK1!H14)))),"✅","❌"))</f>
        <v/>
      </c>
      <c r="D20" s="17" t="str">
        <f>IF(OR(A20="",$D$5&lt;&gt;"Có"),"",Data_HSK1!B14&amp;"  ("&amp;Data_HSK1!C14&amp;")")</f>
        <v/>
      </c>
      <c r="F20" s="1" t="str">
        <f t="shared" si="0"/>
        <v/>
      </c>
      <c r="G20" s="1" t="str">
        <f t="shared" si="1"/>
        <v/>
      </c>
    </row>
    <row r="21" spans="1:7" ht="15.75" customHeight="1">
      <c r="A21" s="14" t="str">
        <f>IF(Data_HSK1!E15="","",Data_HSK1!E15)</f>
        <v>giúp đỡ, giúp một tay</v>
      </c>
      <c r="B21" s="15"/>
      <c r="C21" s="16" t="str">
        <f>IF(OR(A21="",TRIM(B21)=""),"",IF(OR(ISNUMBER(FIND("|"&amp;F21&amp;"|",Data_HSK1!G15)),AND(F21=G21,ISNUMBER(FIND("|"&amp;G21&amp;"|",Data_HSK1!H15)))),"✅","❌"))</f>
        <v/>
      </c>
      <c r="D21" s="17" t="str">
        <f>IF(OR(A21="",$D$5&lt;&gt;"Có"),"",Data_HSK1!B15&amp;"  ("&amp;Data_HSK1!C15&amp;")")</f>
        <v/>
      </c>
      <c r="F21" s="1" t="str">
        <f t="shared" si="0"/>
        <v/>
      </c>
      <c r="G21" s="1" t="str">
        <f t="shared" si="1"/>
        <v/>
      </c>
    </row>
    <row r="22" spans="1:7" ht="15.75" customHeight="1">
      <c r="A22" s="14" t="str">
        <f>IF(Data_HSK1!E16="","",Data_HSK1!E16)</f>
        <v>túi, bao, gói; bọc</v>
      </c>
      <c r="B22" s="15"/>
      <c r="C22" s="16" t="str">
        <f>IF(OR(A22="",TRIM(B22)=""),"",IF(OR(ISNUMBER(FIND("|"&amp;F22&amp;"|",Data_HSK1!G16)),AND(F22=G22,ISNUMBER(FIND("|"&amp;G22&amp;"|",Data_HSK1!H16)))),"✅","❌"))</f>
        <v/>
      </c>
      <c r="D22" s="17" t="str">
        <f>IF(OR(A22="",$D$5&lt;&gt;"Có"),"",Data_HSK1!B16&amp;"  ("&amp;Data_HSK1!C16&amp;")")</f>
        <v/>
      </c>
      <c r="F22" s="1" t="str">
        <f t="shared" si="0"/>
        <v/>
      </c>
      <c r="G22" s="1" t="str">
        <f t="shared" si="1"/>
        <v/>
      </c>
    </row>
    <row r="23" spans="1:7" ht="15.75" customHeight="1">
      <c r="A23" s="14" t="str">
        <f>IF(Data_HSK1!E17="","",Data_HSK1!E17)</f>
        <v>bánh bao</v>
      </c>
      <c r="B23" s="15"/>
      <c r="C23" s="16" t="str">
        <f>IF(OR(A23="",TRIM(B23)=""),"",IF(OR(ISNUMBER(FIND("|"&amp;F23&amp;"|",Data_HSK1!G17)),AND(F23=G23,ISNUMBER(FIND("|"&amp;G23&amp;"|",Data_HSK1!H17)))),"✅","❌"))</f>
        <v/>
      </c>
      <c r="D23" s="17" t="str">
        <f>IF(OR(A23="",$D$5&lt;&gt;"Có"),"",Data_HSK1!B17&amp;"  ("&amp;Data_HSK1!C17&amp;")")</f>
        <v/>
      </c>
      <c r="F23" s="1" t="str">
        <f t="shared" si="0"/>
        <v/>
      </c>
      <c r="G23" s="1" t="str">
        <f t="shared" si="1"/>
        <v/>
      </c>
    </row>
    <row r="24" spans="1:7" ht="15.75" customHeight="1">
      <c r="A24" s="14" t="str">
        <f>IF(Data_HSK1!E18="","",Data_HSK1!E18)</f>
        <v>cốc, ly (lượng từ)</v>
      </c>
      <c r="B24" s="15"/>
      <c r="C24" s="16" t="str">
        <f>IF(OR(A24="",TRIM(B24)=""),"",IF(OR(ISNUMBER(FIND("|"&amp;F24&amp;"|",Data_HSK1!G18)),AND(F24=G24,ISNUMBER(FIND("|"&amp;G24&amp;"|",Data_HSK1!H18)))),"✅","❌"))</f>
        <v/>
      </c>
      <c r="D24" s="17" t="str">
        <f>IF(OR(A24="",$D$5&lt;&gt;"Có"),"",Data_HSK1!B18&amp;"  ("&amp;Data_HSK1!C18&amp;")")</f>
        <v/>
      </c>
      <c r="F24" s="1" t="str">
        <f t="shared" si="0"/>
        <v/>
      </c>
      <c r="G24" s="1" t="str">
        <f t="shared" si="1"/>
        <v/>
      </c>
    </row>
    <row r="25" spans="1:7" ht="15.75" customHeight="1">
      <c r="A25" s="14" t="str">
        <f>IF(Data_HSK1!E19="","",Data_HSK1!E19)</f>
        <v>chiếc cốc, cái ly</v>
      </c>
      <c r="B25" s="15"/>
      <c r="C25" s="16" t="str">
        <f>IF(OR(A25="",TRIM(B25)=""),"",IF(OR(ISNUMBER(FIND("|"&amp;F25&amp;"|",Data_HSK1!G19)),AND(F25=G25,ISNUMBER(FIND("|"&amp;G25&amp;"|",Data_HSK1!H19)))),"✅","❌"))</f>
        <v/>
      </c>
      <c r="D25" s="17" t="str">
        <f>IF(OR(A25="",$D$5&lt;&gt;"Có"),"",Data_HSK1!B19&amp;"  ("&amp;Data_HSK1!C19&amp;")")</f>
        <v/>
      </c>
      <c r="F25" s="1" t="str">
        <f t="shared" si="0"/>
        <v/>
      </c>
      <c r="G25" s="1" t="str">
        <f t="shared" si="1"/>
        <v/>
      </c>
    </row>
    <row r="26" spans="1:7" ht="15.75" customHeight="1">
      <c r="A26" s="14" t="str">
        <f>IF(Data_HSK1!E20="","",Data_HSK1!E20)</f>
        <v>bắc (hướng bắc)</v>
      </c>
      <c r="B26" s="15"/>
      <c r="C26" s="16" t="str">
        <f>IF(OR(A26="",TRIM(B26)=""),"",IF(OR(ISNUMBER(FIND("|"&amp;F26&amp;"|",Data_HSK1!G20)),AND(F26=G26,ISNUMBER(FIND("|"&amp;G26&amp;"|",Data_HSK1!H20)))),"✅","❌"))</f>
        <v/>
      </c>
      <c r="D26" s="17" t="str">
        <f>IF(OR(A26="",$D$5&lt;&gt;"Có"),"",Data_HSK1!B20&amp;"  ("&amp;Data_HSK1!C20&amp;")")</f>
        <v/>
      </c>
      <c r="F26" s="1" t="str">
        <f t="shared" si="0"/>
        <v/>
      </c>
      <c r="G26" s="1" t="str">
        <f t="shared" si="1"/>
        <v/>
      </c>
    </row>
    <row r="27" spans="1:7" ht="15.75" customHeight="1">
      <c r="A27" s="14" t="str">
        <f>IF(Data_HSK1!E21="","",Data_HSK1!E21)</f>
        <v>phía bắc</v>
      </c>
      <c r="B27" s="15"/>
      <c r="C27" s="16" t="str">
        <f>IF(OR(A27="",TRIM(B27)=""),"",IF(OR(ISNUMBER(FIND("|"&amp;F27&amp;"|",Data_HSK1!G21)),AND(F27=G27,ISNUMBER(FIND("|"&amp;G27&amp;"|",Data_HSK1!H21)))),"✅","❌"))</f>
        <v/>
      </c>
      <c r="D27" s="17" t="str">
        <f>IF(OR(A27="",$D$5&lt;&gt;"Có"),"",Data_HSK1!B21&amp;"  ("&amp;Data_HSK1!C21&amp;")")</f>
        <v/>
      </c>
      <c r="F27" s="1" t="str">
        <f t="shared" si="0"/>
        <v/>
      </c>
      <c r="G27" s="1" t="str">
        <f t="shared" si="1"/>
        <v/>
      </c>
    </row>
    <row r="28" spans="1:7" ht="15.75" customHeight="1">
      <c r="A28" s="14" t="str">
        <f>IF(Data_HSK1!E22="","",Data_HSK1!E22)</f>
        <v>Bắc Kinh</v>
      </c>
      <c r="B28" s="15"/>
      <c r="C28" s="16" t="str">
        <f>IF(OR(A28="",TRIM(B28)=""),"",IF(OR(ISNUMBER(FIND("|"&amp;F28&amp;"|",Data_HSK1!G22)),AND(F28=G28,ISNUMBER(FIND("|"&amp;G28&amp;"|",Data_HSK1!H22)))),"✅","❌"))</f>
        <v/>
      </c>
      <c r="D28" s="17" t="str">
        <f>IF(OR(A28="",$D$5&lt;&gt;"Có"),"",Data_HSK1!B22&amp;"  ("&amp;Data_HSK1!C22&amp;")")</f>
        <v/>
      </c>
      <c r="F28" s="1" t="str">
        <f t="shared" si="0"/>
        <v/>
      </c>
      <c r="G28" s="1" t="str">
        <f t="shared" si="1"/>
        <v/>
      </c>
    </row>
    <row r="29" spans="1:7" ht="15.75" customHeight="1">
      <c r="A29" s="14" t="str">
        <f>IF(Data_HSK1!E23="","",Data_HSK1!E23)</f>
        <v>cuốn, quyển (lượng từ cho sách vở)</v>
      </c>
      <c r="B29" s="15"/>
      <c r="C29" s="16" t="str">
        <f>IF(OR(A29="",TRIM(B29)=""),"",IF(OR(ISNUMBER(FIND("|"&amp;F29&amp;"|",Data_HSK1!G23)),AND(F29=G29,ISNUMBER(FIND("|"&amp;G29&amp;"|",Data_HSK1!H23)))),"✅","❌"))</f>
        <v/>
      </c>
      <c r="D29" s="17" t="str">
        <f>IF(OR(A29="",$D$5&lt;&gt;"Có"),"",Data_HSK1!B23&amp;"  ("&amp;Data_HSK1!C23&amp;")")</f>
        <v/>
      </c>
      <c r="F29" s="1" t="str">
        <f t="shared" si="0"/>
        <v/>
      </c>
      <c r="G29" s="1" t="str">
        <f t="shared" si="1"/>
        <v/>
      </c>
    </row>
    <row r="30" spans="1:7" ht="15.75" customHeight="1">
      <c r="A30" s="14" t="str">
        <f>IF(Data_HSK1!E24="","",Data_HSK1!E24)</f>
        <v>quyển vở</v>
      </c>
      <c r="B30" s="15"/>
      <c r="C30" s="16" t="str">
        <f>IF(OR(A30="",TRIM(B30)=""),"",IF(OR(ISNUMBER(FIND("|"&amp;F30&amp;"|",Data_HSK1!G24)),AND(F30=G30,ISNUMBER(FIND("|"&amp;G30&amp;"|",Data_HSK1!H24)))),"✅","❌"))</f>
        <v/>
      </c>
      <c r="D30" s="17" t="str">
        <f>IF(OR(A30="",$D$5&lt;&gt;"Có"),"",Data_HSK1!B24&amp;"  ("&amp;Data_HSK1!C24&amp;")")</f>
        <v/>
      </c>
      <c r="F30" s="1" t="str">
        <f t="shared" si="0"/>
        <v/>
      </c>
      <c r="G30" s="1" t="str">
        <f t="shared" si="1"/>
        <v/>
      </c>
    </row>
    <row r="31" spans="1:7" ht="15.75" customHeight="1">
      <c r="A31" s="14" t="str">
        <f>IF(Data_HSK1!E25="","",Data_HSK1!E25)</f>
        <v>so với, hơn; so sánh</v>
      </c>
      <c r="B31" s="15"/>
      <c r="C31" s="16" t="str">
        <f>IF(OR(A31="",TRIM(B31)=""),"",IF(OR(ISNUMBER(FIND("|"&amp;F31&amp;"|",Data_HSK1!G25)),AND(F31=G31,ISNUMBER(FIND("|"&amp;G31&amp;"|",Data_HSK1!H25)))),"✅","❌"))</f>
        <v/>
      </c>
      <c r="D31" s="17" t="str">
        <f>IF(OR(A31="",$D$5&lt;&gt;"Có"),"",Data_HSK1!B25&amp;"  ("&amp;Data_HSK1!C25&amp;")")</f>
        <v/>
      </c>
      <c r="F31" s="1" t="str">
        <f t="shared" si="0"/>
        <v/>
      </c>
      <c r="G31" s="1" t="str">
        <f t="shared" si="1"/>
        <v/>
      </c>
    </row>
    <row r="32" spans="1:7" ht="15.75" customHeight="1">
      <c r="A32" s="14" t="str">
        <f>IF(Data_HSK1!E26="","",Data_HSK1!E26)</f>
        <v>đừng, chớ</v>
      </c>
      <c r="B32" s="15"/>
      <c r="C32" s="16" t="str">
        <f>IF(OR(A32="",TRIM(B32)=""),"",IF(OR(ISNUMBER(FIND("|"&amp;F32&amp;"|",Data_HSK1!G26)),AND(F32=G32,ISNUMBER(FIND("|"&amp;G32&amp;"|",Data_HSK1!H26)))),"✅","❌"))</f>
        <v/>
      </c>
      <c r="D32" s="17" t="str">
        <f>IF(OR(A32="",$D$5&lt;&gt;"Có"),"",Data_HSK1!B26&amp;"  ("&amp;Data_HSK1!C26&amp;")")</f>
        <v/>
      </c>
      <c r="F32" s="1" t="str">
        <f t="shared" si="0"/>
        <v/>
      </c>
      <c r="G32" s="1" t="str">
        <f t="shared" si="1"/>
        <v/>
      </c>
    </row>
    <row r="33" spans="1:7" ht="15.75" customHeight="1">
      <c r="A33" s="14" t="str">
        <f>IF(Data_HSK1!E27="","",Data_HSK1!E27)</f>
        <v>cái khác, khác</v>
      </c>
      <c r="B33" s="15"/>
      <c r="C33" s="16" t="str">
        <f>IF(OR(A33="",TRIM(B33)=""),"",IF(OR(ISNUMBER(FIND("|"&amp;F33&amp;"|",Data_HSK1!G27)),AND(F33=G33,ISNUMBER(FIND("|"&amp;G33&amp;"|",Data_HSK1!H27)))),"✅","❌"))</f>
        <v/>
      </c>
      <c r="D33" s="17" t="str">
        <f>IF(OR(A33="",$D$5&lt;&gt;"Có"),"",Data_HSK1!B27&amp;"  ("&amp;Data_HSK1!C27&amp;")")</f>
        <v/>
      </c>
      <c r="F33" s="1" t="str">
        <f t="shared" si="0"/>
        <v/>
      </c>
      <c r="G33" s="1" t="str">
        <f t="shared" si="1"/>
        <v/>
      </c>
    </row>
    <row r="34" spans="1:7" ht="15.75" customHeight="1">
      <c r="A34" s="14" t="str">
        <f>IF(Data_HSK1!E28="","",Data_HSK1!E28)</f>
        <v>người khác</v>
      </c>
      <c r="B34" s="15"/>
      <c r="C34" s="16" t="str">
        <f>IF(OR(A34="",TRIM(B34)=""),"",IF(OR(ISNUMBER(FIND("|"&amp;F34&amp;"|",Data_HSK1!G28)),AND(F34=G34,ISNUMBER(FIND("|"&amp;G34&amp;"|",Data_HSK1!H28)))),"✅","❌"))</f>
        <v/>
      </c>
      <c r="D34" s="17" t="str">
        <f>IF(OR(A34="",$D$5&lt;&gt;"Có"),"",Data_HSK1!B28&amp;"  ("&amp;Data_HSK1!C28&amp;")")</f>
        <v/>
      </c>
      <c r="F34" s="1" t="str">
        <f t="shared" si="0"/>
        <v/>
      </c>
      <c r="G34" s="1" t="str">
        <f t="shared" si="1"/>
        <v/>
      </c>
    </row>
    <row r="35" spans="1:7" ht="15.75" customHeight="1">
      <c r="A35" s="14" t="str">
        <f>IF(Data_HSK1!E29="","",Data_HSK1!E29)</f>
        <v>bệnh; bị ốm</v>
      </c>
      <c r="B35" s="15"/>
      <c r="C35" s="16" t="str">
        <f>IF(OR(A35="",TRIM(B35)=""),"",IF(OR(ISNUMBER(FIND("|"&amp;F35&amp;"|",Data_HSK1!G29)),AND(F35=G35,ISNUMBER(FIND("|"&amp;G35&amp;"|",Data_HSK1!H29)))),"✅","❌"))</f>
        <v/>
      </c>
      <c r="D35" s="17" t="str">
        <f>IF(OR(A35="",$D$5&lt;&gt;"Có"),"",Data_HSK1!B29&amp;"  ("&amp;Data_HSK1!C29&amp;")")</f>
        <v/>
      </c>
      <c r="F35" s="1" t="str">
        <f t="shared" si="0"/>
        <v/>
      </c>
      <c r="G35" s="1" t="str">
        <f t="shared" si="1"/>
        <v/>
      </c>
    </row>
    <row r="36" spans="1:7" ht="15.75" customHeight="1">
      <c r="A36" s="14" t="str">
        <f>IF(Data_HSK1!E30="","",Data_HSK1!E30)</f>
        <v>bệnh nhân</v>
      </c>
      <c r="B36" s="15"/>
      <c r="C36" s="16" t="str">
        <f>IF(OR(A36="",TRIM(B36)=""),"",IF(OR(ISNUMBER(FIND("|"&amp;F36&amp;"|",Data_HSK1!G30)),AND(F36=G36,ISNUMBER(FIND("|"&amp;G36&amp;"|",Data_HSK1!H30)))),"✅","❌"))</f>
        <v/>
      </c>
      <c r="D36" s="17" t="str">
        <f>IF(OR(A36="",$D$5&lt;&gt;"Có"),"",Data_HSK1!B30&amp;"  ("&amp;Data_HSK1!C30&amp;")")</f>
        <v/>
      </c>
      <c r="F36" s="1" t="str">
        <f t="shared" si="0"/>
        <v/>
      </c>
      <c r="G36" s="1" t="str">
        <f t="shared" si="1"/>
        <v/>
      </c>
    </row>
    <row r="37" spans="1:7" ht="15.75" customHeight="1">
      <c r="A37" s="14" t="str">
        <f>IF(Data_HSK1!E31="","",Data_HSK1!E31)</f>
        <v>không ... lắm; ít khi</v>
      </c>
      <c r="B37" s="15"/>
      <c r="C37" s="16" t="str">
        <f>IF(OR(A37="",TRIM(B37)=""),"",IF(OR(ISNUMBER(FIND("|"&amp;F37&amp;"|",Data_HSK1!G31)),AND(F37=G37,ISNUMBER(FIND("|"&amp;G37&amp;"|",Data_HSK1!H31)))),"✅","❌"))</f>
        <v/>
      </c>
      <c r="D37" s="17" t="str">
        <f>IF(OR(A37="",$D$5&lt;&gt;"Có"),"",Data_HSK1!B31&amp;"  ("&amp;Data_HSK1!C31&amp;")")</f>
        <v/>
      </c>
      <c r="F37" s="1" t="str">
        <f t="shared" si="0"/>
        <v/>
      </c>
      <c r="G37" s="1" t="str">
        <f t="shared" si="1"/>
        <v/>
      </c>
    </row>
    <row r="38" spans="1:7" ht="15.75" customHeight="1">
      <c r="A38" s="14" t="str">
        <f>IF(Data_HSK1!E32="","",Data_HSK1!E32)</f>
        <v>không đúng</v>
      </c>
      <c r="B38" s="15"/>
      <c r="C38" s="16" t="str">
        <f>IF(OR(A38="",TRIM(B38)=""),"",IF(OR(ISNUMBER(FIND("|"&amp;F38&amp;"|",Data_HSK1!G32)),AND(F38=G38,ISNUMBER(FIND("|"&amp;G38&amp;"|",Data_HSK1!H32)))),"✅","❌"))</f>
        <v/>
      </c>
      <c r="D38" s="17" t="str">
        <f>IF(OR(A38="",$D$5&lt;&gt;"Có"),"",Data_HSK1!B32&amp;"  ("&amp;Data_HSK1!C32&amp;")")</f>
        <v/>
      </c>
      <c r="F38" s="1" t="str">
        <f t="shared" si="0"/>
        <v/>
      </c>
      <c r="G38" s="1" t="str">
        <f t="shared" si="1"/>
        <v/>
      </c>
    </row>
    <row r="39" spans="1:7" ht="15.75" customHeight="1">
      <c r="A39" s="14" t="str">
        <f>IF(Data_HSK1!E33="","",Data_HSK1!E33)</f>
        <v>không có chi (đáp lời cảm ơn)</v>
      </c>
      <c r="B39" s="15"/>
      <c r="C39" s="16" t="str">
        <f>IF(OR(A39="",TRIM(B39)=""),"",IF(OR(ISNUMBER(FIND("|"&amp;F39&amp;"|",Data_HSK1!G33)),AND(F39=G39,ISNUMBER(FIND("|"&amp;G39&amp;"|",Data_HSK1!H33)))),"✅","❌"))</f>
        <v/>
      </c>
      <c r="D39" s="17" t="str">
        <f>IF(OR(A39="",$D$5&lt;&gt;"Có"),"",Data_HSK1!B33&amp;"  ("&amp;Data_HSK1!C33&amp;")")</f>
        <v/>
      </c>
      <c r="F39" s="1" t="str">
        <f t="shared" si="0"/>
        <v/>
      </c>
      <c r="G39" s="1" t="str">
        <f t="shared" si="1"/>
        <v/>
      </c>
    </row>
    <row r="40" spans="1:7" ht="15.75" customHeight="1">
      <c r="A40" s="14" t="str">
        <f>IF(Data_HSK1!E34="","",Data_HSK1!E34)</f>
        <v>không cần</v>
      </c>
      <c r="B40" s="15"/>
      <c r="C40" s="16" t="str">
        <f>IF(OR(A40="",TRIM(B40)=""),"",IF(OR(ISNUMBER(FIND("|"&amp;F40&amp;"|",Data_HSK1!G34)),AND(F40=G40,ISNUMBER(FIND("|"&amp;G40&amp;"|",Data_HSK1!H34)))),"✅","❌"))</f>
        <v/>
      </c>
      <c r="D40" s="17" t="str">
        <f>IF(OR(A40="",$D$5&lt;&gt;"Có"),"",Data_HSK1!B34&amp;"  ("&amp;Data_HSK1!C34&amp;")")</f>
        <v/>
      </c>
      <c r="F40" s="1" t="str">
        <f t="shared" si="0"/>
        <v/>
      </c>
      <c r="G40" s="1" t="str">
        <f t="shared" si="1"/>
        <v/>
      </c>
    </row>
    <row r="41" spans="1:7" ht="15.75" customHeight="1">
      <c r="A41" s="14" t="str">
        <f>IF(Data_HSK1!E35="","",Data_HSK1!E35)</f>
        <v>không, chẳng</v>
      </c>
      <c r="B41" s="15"/>
      <c r="C41" s="16" t="str">
        <f>IF(OR(A41="",TRIM(B41)=""),"",IF(OR(ISNUMBER(FIND("|"&amp;F41&amp;"|",Data_HSK1!G35)),AND(F41=G41,ISNUMBER(FIND("|"&amp;G41&amp;"|",Data_HSK1!H35)))),"✅","❌"))</f>
        <v/>
      </c>
      <c r="D41" s="17" t="str">
        <f>IF(OR(A41="",$D$5&lt;&gt;"Có"),"",Data_HSK1!B35&amp;"  ("&amp;Data_HSK1!C35&amp;")")</f>
        <v/>
      </c>
      <c r="F41" s="1" t="str">
        <f t="shared" si="0"/>
        <v/>
      </c>
      <c r="G41" s="1" t="str">
        <f t="shared" si="1"/>
        <v/>
      </c>
    </row>
    <row r="42" spans="1:7" ht="15.75" customHeight="1">
      <c r="A42" s="14" t="str">
        <f>IF(Data_HSK1!E36="","",Data_HSK1!E36)</f>
        <v>món ăn, rau</v>
      </c>
      <c r="B42" s="15"/>
      <c r="C42" s="16" t="str">
        <f>IF(OR(A42="",TRIM(B42)=""),"",IF(OR(ISNUMBER(FIND("|"&amp;F42&amp;"|",Data_HSK1!G36)),AND(F42=G42,ISNUMBER(FIND("|"&amp;G42&amp;"|",Data_HSK1!H36)))),"✅","❌"))</f>
        <v/>
      </c>
      <c r="D42" s="17" t="str">
        <f>IF(OR(A42="",$D$5&lt;&gt;"Có"),"",Data_HSK1!B36&amp;"  ("&amp;Data_HSK1!C36&amp;")")</f>
        <v/>
      </c>
      <c r="F42" s="1" t="str">
        <f t="shared" si="0"/>
        <v/>
      </c>
      <c r="G42" s="1" t="str">
        <f t="shared" si="1"/>
        <v/>
      </c>
    </row>
    <row r="43" spans="1:7" ht="15.75" customHeight="1">
      <c r="A43" s="14" t="str">
        <f>IF(Data_HSK1!E37="","",Data_HSK1!E37)</f>
        <v>trà</v>
      </c>
      <c r="B43" s="15"/>
      <c r="C43" s="16" t="str">
        <f>IF(OR(A43="",TRIM(B43)=""),"",IF(OR(ISNUMBER(FIND("|"&amp;F43&amp;"|",Data_HSK1!G37)),AND(F43=G43,ISNUMBER(FIND("|"&amp;G43&amp;"|",Data_HSK1!H37)))),"✅","❌"))</f>
        <v/>
      </c>
      <c r="D43" s="17" t="str">
        <f>IF(OR(A43="",$D$5&lt;&gt;"Có"),"",Data_HSK1!B37&amp;"  ("&amp;Data_HSK1!C37&amp;")")</f>
        <v/>
      </c>
      <c r="F43" s="1" t="str">
        <f t="shared" si="0"/>
        <v/>
      </c>
      <c r="G43" s="1" t="str">
        <f t="shared" si="1"/>
        <v/>
      </c>
    </row>
    <row r="44" spans="1:7" ht="15.75" customHeight="1">
      <c r="A44" s="14" t="str">
        <f>IF(Data_HSK1!E38="","",Data_HSK1!E38)</f>
        <v>thiếu, kém; tệ</v>
      </c>
      <c r="B44" s="15"/>
      <c r="C44" s="16" t="str">
        <f>IF(OR(A44="",TRIM(B44)=""),"",IF(OR(ISNUMBER(FIND("|"&amp;F44&amp;"|",Data_HSK1!G38)),AND(F44=G44,ISNUMBER(FIND("|"&amp;G44&amp;"|",Data_HSK1!H38)))),"✅","❌"))</f>
        <v/>
      </c>
      <c r="D44" s="17" t="str">
        <f>IF(OR(A44="",$D$5&lt;&gt;"Có"),"",Data_HSK1!B38&amp;"  ("&amp;Data_HSK1!C38&amp;")")</f>
        <v/>
      </c>
      <c r="F44" s="1" t="str">
        <f t="shared" si="0"/>
        <v/>
      </c>
      <c r="G44" s="1" t="str">
        <f t="shared" si="1"/>
        <v/>
      </c>
    </row>
    <row r="45" spans="1:7" ht="15.75" customHeight="1">
      <c r="A45" s="14" t="str">
        <f>IF(Data_HSK1!E39="","",Data_HSK1!E39)</f>
        <v>thường (1 chữ)</v>
      </c>
      <c r="B45" s="15"/>
      <c r="C45" s="16" t="str">
        <f>IF(OR(A45="",TRIM(B45)=""),"",IF(OR(ISNUMBER(FIND("|"&amp;F45&amp;"|",Data_HSK1!G39)),AND(F45=G45,ISNUMBER(FIND("|"&amp;G45&amp;"|",Data_HSK1!H39)))),"✅","❌"))</f>
        <v/>
      </c>
      <c r="D45" s="17" t="str">
        <f>IF(OR(A45="",$D$5&lt;&gt;"Có"),"",Data_HSK1!B39&amp;"  ("&amp;Data_HSK1!C39&amp;")")</f>
        <v/>
      </c>
      <c r="F45" s="1" t="str">
        <f t="shared" si="0"/>
        <v/>
      </c>
      <c r="G45" s="1" t="str">
        <f t="shared" si="1"/>
        <v/>
      </c>
    </row>
    <row r="46" spans="1:7" ht="15.75" customHeight="1">
      <c r="A46" s="14" t="str">
        <f>IF(Data_HSK1!E40="","",Data_HSK1!E40)</f>
        <v>thường xuyên</v>
      </c>
      <c r="B46" s="15"/>
      <c r="C46" s="16" t="str">
        <f>IF(OR(A46="",TRIM(B46)=""),"",IF(OR(ISNUMBER(FIND("|"&amp;F46&amp;"|",Data_HSK1!G40)),AND(F46=G46,ISNUMBER(FIND("|"&amp;G46&amp;"|",Data_HSK1!H40)))),"✅","❌"))</f>
        <v/>
      </c>
      <c r="D46" s="17" t="str">
        <f>IF(OR(A46="",$D$5&lt;&gt;"Có"),"",Data_HSK1!B40&amp;"  ("&amp;Data_HSK1!C40&amp;")")</f>
        <v/>
      </c>
      <c r="F46" s="1" t="str">
        <f t="shared" si="0"/>
        <v/>
      </c>
      <c r="G46" s="1" t="str">
        <f t="shared" si="1"/>
        <v/>
      </c>
    </row>
    <row r="47" spans="1:7" ht="15.75" customHeight="1">
      <c r="A47" s="14" t="str">
        <f>IF(Data_HSK1!E41="","",Data_HSK1!E41)</f>
        <v>hát (1 chữ), ca</v>
      </c>
      <c r="B47" s="15"/>
      <c r="C47" s="16" t="str">
        <f>IF(OR(A47="",TRIM(B47)=""),"",IF(OR(ISNUMBER(FIND("|"&amp;F47&amp;"|",Data_HSK1!G41)),AND(F47=G47,ISNUMBER(FIND("|"&amp;G47&amp;"|",Data_HSK1!H41)))),"✅","❌"))</f>
        <v/>
      </c>
      <c r="D47" s="17" t="str">
        <f>IF(OR(A47="",$D$5&lt;&gt;"Có"),"",Data_HSK1!B41&amp;"  ("&amp;Data_HSK1!C41&amp;")")</f>
        <v/>
      </c>
      <c r="F47" s="1" t="str">
        <f t="shared" si="0"/>
        <v/>
      </c>
      <c r="G47" s="1" t="str">
        <f t="shared" si="1"/>
        <v/>
      </c>
    </row>
    <row r="48" spans="1:7" ht="15.75" customHeight="1">
      <c r="A48" s="14" t="str">
        <f>IF(Data_HSK1!E42="","",Data_HSK1!E42)</f>
        <v>hát (hát bài hát)</v>
      </c>
      <c r="B48" s="15"/>
      <c r="C48" s="16" t="str">
        <f>IF(OR(A48="",TRIM(B48)=""),"",IF(OR(ISNUMBER(FIND("|"&amp;F48&amp;"|",Data_HSK1!G42)),AND(F48=G48,ISNUMBER(FIND("|"&amp;G48&amp;"|",Data_HSK1!H42)))),"✅","❌"))</f>
        <v/>
      </c>
      <c r="D48" s="17" t="str">
        <f>IF(OR(A48="",$D$5&lt;&gt;"Có"),"",Data_HSK1!B42&amp;"  ("&amp;Data_HSK1!C42&amp;")")</f>
        <v/>
      </c>
      <c r="F48" s="1" t="str">
        <f t="shared" si="0"/>
        <v/>
      </c>
      <c r="G48" s="1" t="str">
        <f t="shared" si="1"/>
        <v/>
      </c>
    </row>
    <row r="49" spans="1:7" ht="15.75" customHeight="1">
      <c r="A49" s="14" t="str">
        <f>IF(Data_HSK1!E43="","",Data_HSK1!E43)</f>
        <v>xe</v>
      </c>
      <c r="B49" s="15"/>
      <c r="C49" s="16" t="str">
        <f>IF(OR(A49="",TRIM(B49)=""),"",IF(OR(ISNUMBER(FIND("|"&amp;F49&amp;"|",Data_HSK1!G43)),AND(F49=G49,ISNUMBER(FIND("|"&amp;G49&amp;"|",Data_HSK1!H43)))),"✅","❌"))</f>
        <v/>
      </c>
      <c r="D49" s="17" t="str">
        <f>IF(OR(A49="",$D$5&lt;&gt;"Có"),"",Data_HSK1!B43&amp;"  ("&amp;Data_HSK1!C43&amp;")")</f>
        <v/>
      </c>
      <c r="F49" s="1" t="str">
        <f t="shared" si="0"/>
        <v/>
      </c>
      <c r="G49" s="1" t="str">
        <f t="shared" si="1"/>
        <v/>
      </c>
    </row>
    <row r="50" spans="1:7" ht="15.75" customHeight="1">
      <c r="A50" s="14" t="str">
        <f>IF(Data_HSK1!E44="","",Data_HSK1!E44)</f>
        <v>vé xe</v>
      </c>
      <c r="B50" s="15"/>
      <c r="C50" s="16" t="str">
        <f>IF(OR(A50="",TRIM(B50)=""),"",IF(OR(ISNUMBER(FIND("|"&amp;F50&amp;"|",Data_HSK1!G44)),AND(F50=G50,ISNUMBER(FIND("|"&amp;G50&amp;"|",Data_HSK1!H44)))),"✅","❌"))</f>
        <v/>
      </c>
      <c r="D50" s="17" t="str">
        <f>IF(OR(A50="",$D$5&lt;&gt;"Có"),"",Data_HSK1!B44&amp;"  ("&amp;Data_HSK1!C44&amp;")")</f>
        <v/>
      </c>
      <c r="F50" s="1" t="str">
        <f t="shared" si="0"/>
        <v/>
      </c>
      <c r="G50" s="1" t="str">
        <f t="shared" si="1"/>
        <v/>
      </c>
    </row>
    <row r="51" spans="1:7" ht="15.75" customHeight="1">
      <c r="A51" s="14" t="str">
        <f>IF(Data_HSK1!E45="","",Data_HSK1!E45)</f>
        <v>trên xe</v>
      </c>
      <c r="B51" s="15"/>
      <c r="C51" s="16" t="str">
        <f>IF(OR(A51="",TRIM(B51)=""),"",IF(OR(ISNUMBER(FIND("|"&amp;F51&amp;"|",Data_HSK1!G45)),AND(F51=G51,ISNUMBER(FIND("|"&amp;G51&amp;"|",Data_HSK1!H45)))),"✅","❌"))</f>
        <v/>
      </c>
      <c r="D51" s="17" t="str">
        <f>IF(OR(A51="",$D$5&lt;&gt;"Có"),"",Data_HSK1!B45&amp;"  ("&amp;Data_HSK1!C45&amp;")")</f>
        <v/>
      </c>
      <c r="F51" s="1" t="str">
        <f t="shared" si="0"/>
        <v/>
      </c>
      <c r="G51" s="1" t="str">
        <f t="shared" si="1"/>
        <v/>
      </c>
    </row>
    <row r="52" spans="1:7" ht="15.75" customHeight="1">
      <c r="A52" s="14" t="str">
        <f>IF(Data_HSK1!E46="","",Data_HSK1!E46)</f>
        <v>bến xe, ga</v>
      </c>
      <c r="B52" s="15"/>
      <c r="C52" s="16" t="str">
        <f>IF(OR(A52="",TRIM(B52)=""),"",IF(OR(ISNUMBER(FIND("|"&amp;F52&amp;"|",Data_HSK1!G46)),AND(F52=G52,ISNUMBER(FIND("|"&amp;G52&amp;"|",Data_HSK1!H46)))),"✅","❌"))</f>
        <v/>
      </c>
      <c r="D52" s="17" t="str">
        <f>IF(OR(A52="",$D$5&lt;&gt;"Có"),"",Data_HSK1!B46&amp;"  ("&amp;Data_HSK1!C46&amp;")")</f>
        <v/>
      </c>
      <c r="F52" s="1" t="str">
        <f t="shared" si="0"/>
        <v/>
      </c>
      <c r="G52" s="1" t="str">
        <f t="shared" si="1"/>
        <v/>
      </c>
    </row>
    <row r="53" spans="1:7" ht="15.75" customHeight="1">
      <c r="A53" s="14" t="str">
        <f>IF(Data_HSK1!E47="","",Data_HSK1!E47)</f>
        <v>ăn</v>
      </c>
      <c r="B53" s="15"/>
      <c r="C53" s="16" t="str">
        <f>IF(OR(A53="",TRIM(B53)=""),"",IF(OR(ISNUMBER(FIND("|"&amp;F53&amp;"|",Data_HSK1!G47)),AND(F53=G53,ISNUMBER(FIND("|"&amp;G53&amp;"|",Data_HSK1!H47)))),"✅","❌"))</f>
        <v/>
      </c>
      <c r="D53" s="17" t="str">
        <f>IF(OR(A53="",$D$5&lt;&gt;"Có"),"",Data_HSK1!B47&amp;"  ("&amp;Data_HSK1!C47&amp;")")</f>
        <v/>
      </c>
      <c r="F53" s="1" t="str">
        <f t="shared" si="0"/>
        <v/>
      </c>
      <c r="G53" s="1" t="str">
        <f t="shared" si="1"/>
        <v/>
      </c>
    </row>
    <row r="54" spans="1:7" ht="15.75" customHeight="1">
      <c r="A54" s="14" t="str">
        <f>IF(Data_HSK1!E48="","",Data_HSK1!E48)</f>
        <v>ăn cơm</v>
      </c>
      <c r="B54" s="15"/>
      <c r="C54" s="16" t="str">
        <f>IF(OR(A54="",TRIM(B54)=""),"",IF(OR(ISNUMBER(FIND("|"&amp;F54&amp;"|",Data_HSK1!G48)),AND(F54=G54,ISNUMBER(FIND("|"&amp;G54&amp;"|",Data_HSK1!H48)))),"✅","❌"))</f>
        <v/>
      </c>
      <c r="D54" s="17" t="str">
        <f>IF(OR(A54="",$D$5&lt;&gt;"Có"),"",Data_HSK1!B48&amp;"  ("&amp;Data_HSK1!C48&amp;")")</f>
        <v/>
      </c>
      <c r="F54" s="1" t="str">
        <f t="shared" si="0"/>
        <v/>
      </c>
      <c r="G54" s="1" t="str">
        <f t="shared" si="1"/>
        <v/>
      </c>
    </row>
    <row r="55" spans="1:7" ht="15.75" customHeight="1">
      <c r="A55" s="14" t="str">
        <f>IF(Data_HSK1!E49="","",Data_HSK1!E49)</f>
        <v>ra, xuất</v>
      </c>
      <c r="B55" s="15"/>
      <c r="C55" s="16" t="str">
        <f>IF(OR(A55="",TRIM(B55)=""),"",IF(OR(ISNUMBER(FIND("|"&amp;F55&amp;"|",Data_HSK1!G49)),AND(F55=G55,ISNUMBER(FIND("|"&amp;G55&amp;"|",Data_HSK1!H49)))),"✅","❌"))</f>
        <v/>
      </c>
      <c r="D55" s="17" t="str">
        <f>IF(OR(A55="",$D$5&lt;&gt;"Có"),"",Data_HSK1!B49&amp;"  ("&amp;Data_HSK1!C49&amp;")")</f>
        <v/>
      </c>
      <c r="F55" s="1" t="str">
        <f t="shared" si="0"/>
        <v/>
      </c>
      <c r="G55" s="1" t="str">
        <f t="shared" si="1"/>
        <v/>
      </c>
    </row>
    <row r="56" spans="1:7" ht="15.75" customHeight="1">
      <c r="A56" s="14" t="str">
        <f>IF(Data_HSK1!E50="","",Data_HSK1!E50)</f>
        <v>đi ra, ra đây</v>
      </c>
      <c r="B56" s="15"/>
      <c r="C56" s="16" t="str">
        <f>IF(OR(A56="",TRIM(B56)=""),"",IF(OR(ISNUMBER(FIND("|"&amp;F56&amp;"|",Data_HSK1!G50)),AND(F56=G56,ISNUMBER(FIND("|"&amp;G56&amp;"|",Data_HSK1!H50)))),"✅","❌"))</f>
        <v/>
      </c>
      <c r="D56" s="17" t="str">
        <f>IF(OR(A56="",$D$5&lt;&gt;"Có"),"",Data_HSK1!B50&amp;"  ("&amp;Data_HSK1!C50&amp;")")</f>
        <v/>
      </c>
      <c r="F56" s="1" t="str">
        <f t="shared" si="0"/>
        <v/>
      </c>
      <c r="G56" s="1" t="str">
        <f t="shared" si="1"/>
        <v/>
      </c>
    </row>
    <row r="57" spans="1:7" ht="15.75" customHeight="1">
      <c r="A57" s="14" t="str">
        <f>IF(Data_HSK1!E51="","",Data_HSK1!E51)</f>
        <v>ra ngoài</v>
      </c>
      <c r="B57" s="15"/>
      <c r="C57" s="16" t="str">
        <f>IF(OR(A57="",TRIM(B57)=""),"",IF(OR(ISNUMBER(FIND("|"&amp;F57&amp;"|",Data_HSK1!G51)),AND(F57=G57,ISNUMBER(FIND("|"&amp;G57&amp;"|",Data_HSK1!H51)))),"✅","❌"))</f>
        <v/>
      </c>
      <c r="D57" s="17" t="str">
        <f>IF(OR(A57="",$D$5&lt;&gt;"Có"),"",Data_HSK1!B51&amp;"  ("&amp;Data_HSK1!C51&amp;")")</f>
        <v/>
      </c>
      <c r="F57" s="1" t="str">
        <f t="shared" si="0"/>
        <v/>
      </c>
      <c r="G57" s="1" t="str">
        <f t="shared" si="1"/>
        <v/>
      </c>
    </row>
    <row r="58" spans="1:7" ht="15.75" customHeight="1">
      <c r="A58" s="14" t="str">
        <f>IF(Data_HSK1!E52="","",Data_HSK1!E52)</f>
        <v>mặc, mang, đi (giày)</v>
      </c>
      <c r="B58" s="15"/>
      <c r="C58" s="16" t="str">
        <f>IF(OR(A58="",TRIM(B58)=""),"",IF(OR(ISNUMBER(FIND("|"&amp;F58&amp;"|",Data_HSK1!G52)),AND(F58=G58,ISNUMBER(FIND("|"&amp;G58&amp;"|",Data_HSK1!H52)))),"✅","❌"))</f>
        <v/>
      </c>
      <c r="D58" s="17" t="str">
        <f>IF(OR(A58="",$D$5&lt;&gt;"Có"),"",Data_HSK1!B52&amp;"  ("&amp;Data_HSK1!C52&amp;")")</f>
        <v/>
      </c>
      <c r="F58" s="1" t="str">
        <f t="shared" si="0"/>
        <v/>
      </c>
      <c r="G58" s="1" t="str">
        <f t="shared" si="1"/>
        <v/>
      </c>
    </row>
    <row r="59" spans="1:7" ht="15.75" customHeight="1">
      <c r="A59" s="14" t="str">
        <f>IF(Data_HSK1!E53="","",Data_HSK1!E53)</f>
        <v>giường</v>
      </c>
      <c r="B59" s="15"/>
      <c r="C59" s="16" t="str">
        <f>IF(OR(A59="",TRIM(B59)=""),"",IF(OR(ISNUMBER(FIND("|"&amp;F59&amp;"|",Data_HSK1!G53)),AND(F59=G59,ISNUMBER(FIND("|"&amp;G59&amp;"|",Data_HSK1!H53)))),"✅","❌"))</f>
        <v/>
      </c>
      <c r="D59" s="17" t="str">
        <f>IF(OR(A59="",$D$5&lt;&gt;"Có"),"",Data_HSK1!B53&amp;"  ("&amp;Data_HSK1!C53&amp;")")</f>
        <v/>
      </c>
      <c r="F59" s="1" t="str">
        <f t="shared" si="0"/>
        <v/>
      </c>
      <c r="G59" s="1" t="str">
        <f t="shared" si="1"/>
        <v/>
      </c>
    </row>
    <row r="60" spans="1:7" ht="15.75" customHeight="1">
      <c r="A60" s="14" t="str">
        <f>IF(Data_HSK1!E54="","",Data_HSK1!E54)</f>
        <v>lần (lượng từ)</v>
      </c>
      <c r="B60" s="15"/>
      <c r="C60" s="16" t="str">
        <f>IF(OR(A60="",TRIM(B60)=""),"",IF(OR(ISNUMBER(FIND("|"&amp;F60&amp;"|",Data_HSK1!G54)),AND(F60=G60,ISNUMBER(FIND("|"&amp;G60&amp;"|",Data_HSK1!H54)))),"✅","❌"))</f>
        <v/>
      </c>
      <c r="D60" s="17" t="str">
        <f>IF(OR(A60="",$D$5&lt;&gt;"Có"),"",Data_HSK1!B54&amp;"  ("&amp;Data_HSK1!C54&amp;")")</f>
        <v/>
      </c>
      <c r="F60" s="1" t="str">
        <f t="shared" si="0"/>
        <v/>
      </c>
      <c r="G60" s="1" t="str">
        <f t="shared" si="1"/>
        <v/>
      </c>
    </row>
    <row r="61" spans="1:7" ht="15.75" customHeight="1">
      <c r="A61" s="14" t="str">
        <f>IF(Data_HSK1!E55="","",Data_HSK1!E55)</f>
        <v>từ (từ đâu, từ khi)</v>
      </c>
      <c r="B61" s="15"/>
      <c r="C61" s="16" t="str">
        <f>IF(OR(A61="",TRIM(B61)=""),"",IF(OR(ISNUMBER(FIND("|"&amp;F61&amp;"|",Data_HSK1!G55)),AND(F61=G61,ISNUMBER(FIND("|"&amp;G61&amp;"|",Data_HSK1!H55)))),"✅","❌"))</f>
        <v/>
      </c>
      <c r="D61" s="17" t="str">
        <f>IF(OR(A61="",$D$5&lt;&gt;"Có"),"",Data_HSK1!B55&amp;"  ("&amp;Data_HSK1!C55&amp;")")</f>
        <v/>
      </c>
      <c r="F61" s="1" t="str">
        <f t="shared" si="0"/>
        <v/>
      </c>
      <c r="G61" s="1" t="str">
        <f t="shared" si="1"/>
        <v/>
      </c>
    </row>
    <row r="62" spans="1:7" ht="15.75" customHeight="1">
      <c r="A62" s="14" t="str">
        <f>IF(Data_HSK1!E56="","",Data_HSK1!E56)</f>
        <v>sai, nhầm; lỗi sai</v>
      </c>
      <c r="B62" s="15"/>
      <c r="C62" s="16" t="str">
        <f>IF(OR(A62="",TRIM(B62)=""),"",IF(OR(ISNUMBER(FIND("|"&amp;F62&amp;"|",Data_HSK1!G56)),AND(F62=G62,ISNUMBER(FIND("|"&amp;G62&amp;"|",Data_HSK1!H56)))),"✅","❌"))</f>
        <v/>
      </c>
      <c r="D62" s="17" t="str">
        <f>IF(OR(A62="",$D$5&lt;&gt;"Có"),"",Data_HSK1!B56&amp;"  ("&amp;Data_HSK1!C56&amp;")")</f>
        <v/>
      </c>
      <c r="F62" s="1" t="str">
        <f t="shared" si="0"/>
        <v/>
      </c>
      <c r="G62" s="1" t="str">
        <f t="shared" si="1"/>
        <v/>
      </c>
    </row>
    <row r="63" spans="1:7" ht="15.75" customHeight="1">
      <c r="A63" s="14" t="str">
        <f>IF(Data_HSK1!E57="","",Data_HSK1!E57)</f>
        <v>đánh, gõ</v>
      </c>
      <c r="B63" s="15"/>
      <c r="C63" s="16" t="str">
        <f>IF(OR(A63="",TRIM(B63)=""),"",IF(OR(ISNUMBER(FIND("|"&amp;F63&amp;"|",Data_HSK1!G57)),AND(F63=G63,ISNUMBER(FIND("|"&amp;G63&amp;"|",Data_HSK1!H57)))),"✅","❌"))</f>
        <v/>
      </c>
      <c r="D63" s="17" t="str">
        <f>IF(OR(A63="",$D$5&lt;&gt;"Có"),"",Data_HSK1!B57&amp;"  ("&amp;Data_HSK1!C57&amp;")")</f>
        <v/>
      </c>
      <c r="F63" s="1" t="str">
        <f t="shared" si="0"/>
        <v/>
      </c>
      <c r="G63" s="1" t="str">
        <f t="shared" si="1"/>
        <v/>
      </c>
    </row>
    <row r="64" spans="1:7" ht="15.75" customHeight="1">
      <c r="A64" s="14" t="str">
        <f>IF(Data_HSK1!E58="","",Data_HSK1!E58)</f>
        <v>bắt taxi, gọi xe</v>
      </c>
      <c r="B64" s="15"/>
      <c r="C64" s="16" t="str">
        <f>IF(OR(A64="",TRIM(B64)=""),"",IF(OR(ISNUMBER(FIND("|"&amp;F64&amp;"|",Data_HSK1!G58)),AND(F64=G64,ISNUMBER(FIND("|"&amp;G64&amp;"|",Data_HSK1!H58)))),"✅","❌"))</f>
        <v/>
      </c>
      <c r="D64" s="17" t="str">
        <f>IF(OR(A64="",$D$5&lt;&gt;"Có"),"",Data_HSK1!B58&amp;"  ("&amp;Data_HSK1!C58&amp;")")</f>
        <v/>
      </c>
      <c r="F64" s="1" t="str">
        <f t="shared" si="0"/>
        <v/>
      </c>
      <c r="G64" s="1" t="str">
        <f t="shared" si="1"/>
        <v/>
      </c>
    </row>
    <row r="65" spans="1:7" ht="15.75" customHeight="1">
      <c r="A65" s="14" t="str">
        <f>IF(Data_HSK1!E59="","",Data_HSK1!E59)</f>
        <v>gọi điện thoại</v>
      </c>
      <c r="B65" s="15"/>
      <c r="C65" s="16" t="str">
        <f>IF(OR(A65="",TRIM(B65)=""),"",IF(OR(ISNUMBER(FIND("|"&amp;F65&amp;"|",Data_HSK1!G59)),AND(F65=G65,ISNUMBER(FIND("|"&amp;G65&amp;"|",Data_HSK1!H59)))),"✅","❌"))</f>
        <v/>
      </c>
      <c r="D65" s="17" t="str">
        <f>IF(OR(A65="",$D$5&lt;&gt;"Có"),"",Data_HSK1!B59&amp;"  ("&amp;Data_HSK1!C59&amp;")")</f>
        <v/>
      </c>
      <c r="F65" s="1" t="str">
        <f t="shared" si="0"/>
        <v/>
      </c>
      <c r="G65" s="1" t="str">
        <f t="shared" si="1"/>
        <v/>
      </c>
    </row>
    <row r="66" spans="1:7" ht="15.75" customHeight="1">
      <c r="A66" s="14" t="str">
        <f>IF(Data_HSK1!E60="","",Data_HSK1!E60)</f>
        <v>mở ra</v>
      </c>
      <c r="B66" s="15"/>
      <c r="C66" s="16" t="str">
        <f>IF(OR(A66="",TRIM(B66)=""),"",IF(OR(ISNUMBER(FIND("|"&amp;F66&amp;"|",Data_HSK1!G60)),AND(F66=G66,ISNUMBER(FIND("|"&amp;G66&amp;"|",Data_HSK1!H60)))),"✅","❌"))</f>
        <v/>
      </c>
      <c r="D66" s="17" t="str">
        <f>IF(OR(A66="",$D$5&lt;&gt;"Có"),"",Data_HSK1!B60&amp;"  ("&amp;Data_HSK1!C60&amp;")")</f>
        <v/>
      </c>
      <c r="F66" s="1" t="str">
        <f t="shared" si="0"/>
        <v/>
      </c>
      <c r="G66" s="1" t="str">
        <f t="shared" si="1"/>
        <v/>
      </c>
    </row>
    <row r="67" spans="1:7" ht="15.75" customHeight="1">
      <c r="A67" s="14" t="str">
        <f>IF(Data_HSK1!E61="","",Data_HSK1!E61)</f>
        <v>chơi bóng, đánh bóng</v>
      </c>
      <c r="B67" s="15"/>
      <c r="C67" s="16" t="str">
        <f>IF(OR(A67="",TRIM(B67)=""),"",IF(OR(ISNUMBER(FIND("|"&amp;F67&amp;"|",Data_HSK1!G61)),AND(F67=G67,ISNUMBER(FIND("|"&amp;G67&amp;"|",Data_HSK1!H61)))),"✅","❌"))</f>
        <v/>
      </c>
      <c r="D67" s="17" t="str">
        <f>IF(OR(A67="",$D$5&lt;&gt;"Có"),"",Data_HSK1!B61&amp;"  ("&amp;Data_HSK1!C61&amp;")")</f>
        <v/>
      </c>
      <c r="F67" s="1" t="str">
        <f t="shared" si="0"/>
        <v/>
      </c>
      <c r="G67" s="1" t="str">
        <f t="shared" si="1"/>
        <v/>
      </c>
    </row>
    <row r="68" spans="1:7" ht="15.75" customHeight="1">
      <c r="A68" s="14" t="str">
        <f>IF(Data_HSK1!E62="","",Data_HSK1!E62)</f>
        <v>lớn, to</v>
      </c>
      <c r="B68" s="15"/>
      <c r="C68" s="16" t="str">
        <f>IF(OR(A68="",TRIM(B68)=""),"",IF(OR(ISNUMBER(FIND("|"&amp;F68&amp;"|",Data_HSK1!G62)),AND(F68=G68,ISNUMBER(FIND("|"&amp;G68&amp;"|",Data_HSK1!H62)))),"✅","❌"))</f>
        <v/>
      </c>
      <c r="D68" s="17" t="str">
        <f>IF(OR(A68="",$D$5&lt;&gt;"Có"),"",Data_HSK1!B62&amp;"  ("&amp;Data_HSK1!C62&amp;")")</f>
        <v/>
      </c>
      <c r="F68" s="1" t="str">
        <f t="shared" si="0"/>
        <v/>
      </c>
      <c r="G68" s="1" t="str">
        <f t="shared" si="1"/>
        <v/>
      </c>
    </row>
    <row r="69" spans="1:7" ht="15.75" customHeight="1">
      <c r="A69" s="14" t="str">
        <f>IF(Data_HSK1!E63="","",Data_HSK1!E63)</f>
        <v>đại học</v>
      </c>
      <c r="B69" s="15"/>
      <c r="C69" s="16" t="str">
        <f>IF(OR(A69="",TRIM(B69)=""),"",IF(OR(ISNUMBER(FIND("|"&amp;F69&amp;"|",Data_HSK1!G63)),AND(F69=G69,ISNUMBER(FIND("|"&amp;G69&amp;"|",Data_HSK1!H63)))),"✅","❌"))</f>
        <v/>
      </c>
      <c r="D69" s="17" t="str">
        <f>IF(OR(A69="",$D$5&lt;&gt;"Có"),"",Data_HSK1!B63&amp;"  ("&amp;Data_HSK1!C63&amp;")")</f>
        <v/>
      </c>
      <c r="F69" s="1" t="str">
        <f t="shared" si="0"/>
        <v/>
      </c>
      <c r="G69" s="1" t="str">
        <f t="shared" si="1"/>
        <v/>
      </c>
    </row>
    <row r="70" spans="1:7" ht="15.75" customHeight="1">
      <c r="A70" s="14" t="str">
        <f>IF(Data_HSK1!E64="","",Data_HSK1!E64)</f>
        <v>sinh viên</v>
      </c>
      <c r="B70" s="15"/>
      <c r="C70" s="16" t="str">
        <f>IF(OR(A70="",TRIM(B70)=""),"",IF(OR(ISNUMBER(FIND("|"&amp;F70&amp;"|",Data_HSK1!G64)),AND(F70=G70,ISNUMBER(FIND("|"&amp;G70&amp;"|",Data_HSK1!H64)))),"✅","❌"))</f>
        <v/>
      </c>
      <c r="D70" s="17" t="str">
        <f>IF(OR(A70="",$D$5&lt;&gt;"Có"),"",Data_HSK1!B64&amp;"  ("&amp;Data_HSK1!C64&amp;")")</f>
        <v/>
      </c>
      <c r="F70" s="1" t="str">
        <f t="shared" si="0"/>
        <v/>
      </c>
      <c r="G70" s="1" t="str">
        <f t="shared" si="1"/>
        <v/>
      </c>
    </row>
    <row r="71" spans="1:7" ht="15.75" customHeight="1">
      <c r="A71" s="14" t="str">
        <f>IF(Data_HSK1!E65="","",Data_HSK1!E65)</f>
        <v>đến</v>
      </c>
      <c r="B71" s="15"/>
      <c r="C71" s="16" t="str">
        <f>IF(OR(A71="",TRIM(B71)=""),"",IF(OR(ISNUMBER(FIND("|"&amp;F71&amp;"|",Data_HSK1!G65)),AND(F71=G71,ISNUMBER(FIND("|"&amp;G71&amp;"|",Data_HSK1!H65)))),"✅","❌"))</f>
        <v/>
      </c>
      <c r="D71" s="17" t="str">
        <f>IF(OR(A71="",$D$5&lt;&gt;"Có"),"",Data_HSK1!B65&amp;"  ("&amp;Data_HSK1!C65&amp;")")</f>
        <v/>
      </c>
      <c r="F71" s="1" t="str">
        <f t="shared" si="0"/>
        <v/>
      </c>
      <c r="G71" s="1" t="str">
        <f t="shared" si="1"/>
        <v/>
      </c>
    </row>
    <row r="72" spans="1:7" ht="15.75" customHeight="1">
      <c r="A72" s="14" t="str">
        <f>IF(Data_HSK1!E66="","",Data_HSK1!E66)</f>
        <v>đạt được, nhận được</v>
      </c>
      <c r="B72" s="15"/>
      <c r="C72" s="16" t="str">
        <f>IF(OR(A72="",TRIM(B72)=""),"",IF(OR(ISNUMBER(FIND("|"&amp;F72&amp;"|",Data_HSK1!G66)),AND(F72=G72,ISNUMBER(FIND("|"&amp;G72&amp;"|",Data_HSK1!H66)))),"✅","❌"))</f>
        <v/>
      </c>
      <c r="D72" s="17" t="str">
        <f>IF(OR(A72="",$D$5&lt;&gt;"Có"),"",Data_HSK1!B66&amp;"  ("&amp;Data_HSK1!C66&amp;")")</f>
        <v/>
      </c>
      <c r="F72" s="1" t="str">
        <f t="shared" si="0"/>
        <v/>
      </c>
      <c r="G72" s="1" t="str">
        <f t="shared" si="1"/>
        <v/>
      </c>
    </row>
    <row r="73" spans="1:7" ht="15.75" customHeight="1">
      <c r="A73" s="14" t="str">
        <f>IF(Data_HSK1!E67="","",Data_HSK1!E67)</f>
        <v>trợ từ 地 (một cách... - đứng trước động từ)</v>
      </c>
      <c r="B73" s="15"/>
      <c r="C73" s="16" t="str">
        <f>IF(OR(A73="",TRIM(B73)=""),"",IF(OR(ISNUMBER(FIND("|"&amp;F73&amp;"|",Data_HSK1!G67)),AND(F73=G73,ISNUMBER(FIND("|"&amp;G73&amp;"|",Data_HSK1!H67)))),"✅","❌"))</f>
        <v/>
      </c>
      <c r="D73" s="17" t="str">
        <f>IF(OR(A73="",$D$5&lt;&gt;"Có"),"",Data_HSK1!B67&amp;"  ("&amp;Data_HSK1!C67&amp;")")</f>
        <v/>
      </c>
      <c r="F73" s="1" t="str">
        <f t="shared" si="0"/>
        <v/>
      </c>
      <c r="G73" s="1" t="str">
        <f t="shared" si="1"/>
        <v/>
      </c>
    </row>
    <row r="74" spans="1:7" ht="15.75" customHeight="1">
      <c r="A74" s="14" t="str">
        <f>IF(Data_HSK1!E68="","",Data_HSK1!E68)</f>
        <v>của (trợ từ kết cấu 的)</v>
      </c>
      <c r="B74" s="15"/>
      <c r="C74" s="16" t="str">
        <f>IF(OR(A74="",TRIM(B74)=""),"",IF(OR(ISNUMBER(FIND("|"&amp;F74&amp;"|",Data_HSK1!G68)),AND(F74=G74,ISNUMBER(FIND("|"&amp;G74&amp;"|",Data_HSK1!H68)))),"✅","❌"))</f>
        <v/>
      </c>
      <c r="D74" s="17" t="str">
        <f>IF(OR(A74="",$D$5&lt;&gt;"Có"),"",Data_HSK1!B68&amp;"  ("&amp;Data_HSK1!C68&amp;")")</f>
        <v/>
      </c>
      <c r="F74" s="1" t="str">
        <f t="shared" si="0"/>
        <v/>
      </c>
      <c r="G74" s="1" t="str">
        <f t="shared" si="1"/>
        <v/>
      </c>
    </row>
    <row r="75" spans="1:7" ht="15.75" customHeight="1">
      <c r="A75" s="14" t="str">
        <f>IF(Data_HSK1!E69="","",Data_HSK1!E69)</f>
        <v>đợi, chờ</v>
      </c>
      <c r="B75" s="15"/>
      <c r="C75" s="16" t="str">
        <f>IF(OR(A75="",TRIM(B75)=""),"",IF(OR(ISNUMBER(FIND("|"&amp;F75&amp;"|",Data_HSK1!G69)),AND(F75=G75,ISNUMBER(FIND("|"&amp;G75&amp;"|",Data_HSK1!H69)))),"✅","❌"))</f>
        <v/>
      </c>
      <c r="D75" s="17" t="str">
        <f>IF(OR(A75="",$D$5&lt;&gt;"Có"),"",Data_HSK1!B69&amp;"  ("&amp;Data_HSK1!C69&amp;")")</f>
        <v/>
      </c>
      <c r="F75" s="1" t="str">
        <f t="shared" si="0"/>
        <v/>
      </c>
      <c r="G75" s="1" t="str">
        <f t="shared" si="1"/>
        <v/>
      </c>
    </row>
    <row r="76" spans="1:7" ht="15.75" customHeight="1">
      <c r="A76" s="14" t="str">
        <f>IF(Data_HSK1!E70="","",Data_HSK1!E70)</f>
        <v>đất, mặt đất (danh từ 1 chữ)</v>
      </c>
      <c r="B76" s="15"/>
      <c r="C76" s="16" t="str">
        <f>IF(OR(A76="",TRIM(B76)=""),"",IF(OR(ISNUMBER(FIND("|"&amp;F76&amp;"|",Data_HSK1!G70)),AND(F76=G76,ISNUMBER(FIND("|"&amp;G76&amp;"|",Data_HSK1!H70)))),"✅","❌"))</f>
        <v/>
      </c>
      <c r="D76" s="17" t="str">
        <f>IF(OR(A76="",$D$5&lt;&gt;"Có"),"",Data_HSK1!B70&amp;"  ("&amp;Data_HSK1!C70&amp;")")</f>
        <v/>
      </c>
      <c r="F76" s="1" t="str">
        <f t="shared" si="0"/>
        <v/>
      </c>
      <c r="G76" s="1" t="str">
        <f t="shared" si="1"/>
        <v/>
      </c>
    </row>
    <row r="77" spans="1:7" ht="15.75" customHeight="1">
      <c r="A77" s="14" t="str">
        <f>IF(Data_HSK1!E71="","",Data_HSK1!E71)</f>
        <v>địa điểm</v>
      </c>
      <c r="B77" s="15"/>
      <c r="C77" s="16" t="str">
        <f>IF(OR(A77="",TRIM(B77)=""),"",IF(OR(ISNUMBER(FIND("|"&amp;F77&amp;"|",Data_HSK1!G71)),AND(F77=G77,ISNUMBER(FIND("|"&amp;G77&amp;"|",Data_HSK1!H71)))),"✅","❌"))</f>
        <v/>
      </c>
      <c r="D77" s="17" t="str">
        <f>IF(OR(A77="",$D$5&lt;&gt;"Có"),"",Data_HSK1!B71&amp;"  ("&amp;Data_HSK1!C71&amp;")")</f>
        <v/>
      </c>
      <c r="F77" s="1" t="str">
        <f t="shared" si="0"/>
        <v/>
      </c>
      <c r="G77" s="1" t="str">
        <f t="shared" si="1"/>
        <v/>
      </c>
    </row>
    <row r="78" spans="1:7" ht="15.75" customHeight="1">
      <c r="A78" s="14" t="str">
        <f>IF(Data_HSK1!E72="","",Data_HSK1!E72)</f>
        <v>nơi, chỗ</v>
      </c>
      <c r="B78" s="15"/>
      <c r="C78" s="16" t="str">
        <f>IF(OR(A78="",TRIM(B78)=""),"",IF(OR(ISNUMBER(FIND("|"&amp;F78&amp;"|",Data_HSK1!G72)),AND(F78=G78,ISNUMBER(FIND("|"&amp;G78&amp;"|",Data_HSK1!H72)))),"✅","❌"))</f>
        <v/>
      </c>
      <c r="D78" s="17" t="str">
        <f>IF(OR(A78="",$D$5&lt;&gt;"Có"),"",Data_HSK1!B72&amp;"  ("&amp;Data_HSK1!C72&amp;")")</f>
        <v/>
      </c>
      <c r="F78" s="1" t="str">
        <f t="shared" si="0"/>
        <v/>
      </c>
      <c r="G78" s="1" t="str">
        <f t="shared" si="1"/>
        <v/>
      </c>
    </row>
    <row r="79" spans="1:7" ht="15.75" customHeight="1">
      <c r="A79" s="14" t="str">
        <f>IF(Data_HSK1!E73="","",Data_HSK1!E73)</f>
        <v>trên mặt đất, dưới đất</v>
      </c>
      <c r="B79" s="15"/>
      <c r="C79" s="16" t="str">
        <f>IF(OR(A79="",TRIM(B79)=""),"",IF(OR(ISNUMBER(FIND("|"&amp;F79&amp;"|",Data_HSK1!G73)),AND(F79=G79,ISNUMBER(FIND("|"&amp;G79&amp;"|",Data_HSK1!H73)))),"✅","❌"))</f>
        <v/>
      </c>
      <c r="D79" s="17" t="str">
        <f>IF(OR(A79="",$D$5&lt;&gt;"Có"),"",Data_HSK1!B73&amp;"  ("&amp;Data_HSK1!C73&amp;")")</f>
        <v/>
      </c>
      <c r="F79" s="1" t="str">
        <f t="shared" si="0"/>
        <v/>
      </c>
      <c r="G79" s="1" t="str">
        <f t="shared" si="1"/>
        <v/>
      </c>
    </row>
    <row r="80" spans="1:7" ht="15.75" customHeight="1">
      <c r="A80" s="14" t="str">
        <f>IF(Data_HSK1!E74="","",Data_HSK1!E74)</f>
        <v>bản đồ</v>
      </c>
      <c r="B80" s="15"/>
      <c r="C80" s="16" t="str">
        <f>IF(OR(A80="",TRIM(B80)=""),"",IF(OR(ISNUMBER(FIND("|"&amp;F80&amp;"|",Data_HSK1!G74)),AND(F80=G80,ISNUMBER(FIND("|"&amp;G80&amp;"|",Data_HSK1!H74)))),"✅","❌"))</f>
        <v/>
      </c>
      <c r="D80" s="17" t="str">
        <f>IF(OR(A80="",$D$5&lt;&gt;"Có"),"",Data_HSK1!B74&amp;"  ("&amp;Data_HSK1!C74&amp;")")</f>
        <v/>
      </c>
      <c r="F80" s="1" t="str">
        <f t="shared" si="0"/>
        <v/>
      </c>
      <c r="G80" s="1" t="str">
        <f t="shared" si="1"/>
        <v/>
      </c>
    </row>
    <row r="81" spans="1:7" ht="15.75" customHeight="1">
      <c r="A81" s="14" t="str">
        <f>IF(Data_HSK1!E75="","",Data_HSK1!E75)</f>
        <v>em trai</v>
      </c>
      <c r="B81" s="15"/>
      <c r="C81" s="16" t="str">
        <f>IF(OR(A81="",TRIM(B81)=""),"",IF(OR(ISNUMBER(FIND("|"&amp;F81&amp;"|",Data_HSK1!G75)),AND(F81=G81,ISNUMBER(FIND("|"&amp;G81&amp;"|",Data_HSK1!H75)))),"✅","❌"))</f>
        <v/>
      </c>
      <c r="D81" s="17" t="str">
        <f>IF(OR(A81="",$D$5&lt;&gt;"Có"),"",Data_HSK1!B75&amp;"  ("&amp;Data_HSK1!C75&amp;")")</f>
        <v/>
      </c>
      <c r="F81" s="1" t="str">
        <f t="shared" si="0"/>
        <v/>
      </c>
      <c r="G81" s="1" t="str">
        <f t="shared" si="1"/>
        <v/>
      </c>
    </row>
    <row r="82" spans="1:7" ht="15.75" customHeight="1">
      <c r="A82" s="14" t="str">
        <f>IF(Data_HSK1!E76="","",Data_HSK1!E76)</f>
        <v>thứ (chỉ thứ tự, VD: 第二)</v>
      </c>
      <c r="B82" s="15"/>
      <c r="C82" s="16" t="str">
        <f>IF(OR(A82="",TRIM(B82)=""),"",IF(OR(ISNUMBER(FIND("|"&amp;F82&amp;"|",Data_HSK1!G76)),AND(F82=G82,ISNUMBER(FIND("|"&amp;G82&amp;"|",Data_HSK1!H76)))),"✅","❌"))</f>
        <v/>
      </c>
      <c r="D82" s="17" t="str">
        <f>IF(OR(A82="",$D$5&lt;&gt;"Có"),"",Data_HSK1!B76&amp;"  ("&amp;Data_HSK1!C76&amp;")")</f>
        <v/>
      </c>
      <c r="F82" s="1" t="str">
        <f t="shared" si="0"/>
        <v/>
      </c>
      <c r="G82" s="1" t="str">
        <f t="shared" si="1"/>
        <v/>
      </c>
    </row>
    <row r="83" spans="1:7" ht="15.75" customHeight="1">
      <c r="A83" s="14" t="str">
        <f>IF(Data_HSK1!E77="","",Data_HSK1!E77)</f>
        <v>giờ (đồng hồ); điểm, chấm; gọi (món)</v>
      </c>
      <c r="B83" s="15"/>
      <c r="C83" s="16" t="str">
        <f>IF(OR(A83="",TRIM(B83)=""),"",IF(OR(ISNUMBER(FIND("|"&amp;F83&amp;"|",Data_HSK1!G77)),AND(F83=G83,ISNUMBER(FIND("|"&amp;G83&amp;"|",Data_HSK1!H77)))),"✅","❌"))</f>
        <v/>
      </c>
      <c r="D83" s="17" t="str">
        <f>IF(OR(A83="",$D$5&lt;&gt;"Có"),"",Data_HSK1!B77&amp;"  ("&amp;Data_HSK1!C77&amp;")")</f>
        <v/>
      </c>
      <c r="F83" s="1" t="str">
        <f t="shared" si="0"/>
        <v/>
      </c>
      <c r="G83" s="1" t="str">
        <f t="shared" si="1"/>
        <v/>
      </c>
    </row>
    <row r="84" spans="1:7" ht="15.75" customHeight="1">
      <c r="A84" s="14" t="str">
        <f>IF(Data_HSK1!E78="","",Data_HSK1!E78)</f>
        <v>điện</v>
      </c>
      <c r="B84" s="15"/>
      <c r="C84" s="16" t="str">
        <f>IF(OR(A84="",TRIM(B84)=""),"",IF(OR(ISNUMBER(FIND("|"&amp;F84&amp;"|",Data_HSK1!G78)),AND(F84=G84,ISNUMBER(FIND("|"&amp;G84&amp;"|",Data_HSK1!H78)))),"✅","❌"))</f>
        <v/>
      </c>
      <c r="D84" s="17" t="str">
        <f>IF(OR(A84="",$D$5&lt;&gt;"Có"),"",Data_HSK1!B78&amp;"  ("&amp;Data_HSK1!C78&amp;")")</f>
        <v/>
      </c>
      <c r="F84" s="1" t="str">
        <f t="shared" si="0"/>
        <v/>
      </c>
      <c r="G84" s="1" t="str">
        <f t="shared" si="1"/>
        <v/>
      </c>
    </row>
    <row r="85" spans="1:7" ht="15.75" customHeight="1">
      <c r="A85" s="14" t="str">
        <f>IF(Data_HSK1!E79="","",Data_HSK1!E79)</f>
        <v>điện thoại, cuộc gọi</v>
      </c>
      <c r="B85" s="15"/>
      <c r="C85" s="16" t="str">
        <f>IF(OR(A85="",TRIM(B85)=""),"",IF(OR(ISNUMBER(FIND("|"&amp;F85&amp;"|",Data_HSK1!G79)),AND(F85=G85,ISNUMBER(FIND("|"&amp;G85&amp;"|",Data_HSK1!H79)))),"✅","❌"))</f>
        <v/>
      </c>
      <c r="D85" s="17" t="str">
        <f>IF(OR(A85="",$D$5&lt;&gt;"Có"),"",Data_HSK1!B79&amp;"  ("&amp;Data_HSK1!C79&amp;")")</f>
        <v/>
      </c>
      <c r="F85" s="1" t="str">
        <f t="shared" si="0"/>
        <v/>
      </c>
      <c r="G85" s="1" t="str">
        <f t="shared" si="1"/>
        <v/>
      </c>
    </row>
    <row r="86" spans="1:7" ht="15.75" customHeight="1">
      <c r="A86" s="14" t="str">
        <f>IF(Data_HSK1!E80="","",Data_HSK1!E80)</f>
        <v>máy tính</v>
      </c>
      <c r="B86" s="15"/>
      <c r="C86" s="16" t="str">
        <f>IF(OR(A86="",TRIM(B86)=""),"",IF(OR(ISNUMBER(FIND("|"&amp;F86&amp;"|",Data_HSK1!G80)),AND(F86=G86,ISNUMBER(FIND("|"&amp;G86&amp;"|",Data_HSK1!H80)))),"✅","❌"))</f>
        <v/>
      </c>
      <c r="D86" s="17" t="str">
        <f>IF(OR(A86="",$D$5&lt;&gt;"Có"),"",Data_HSK1!B80&amp;"  ("&amp;Data_HSK1!C80&amp;")")</f>
        <v/>
      </c>
      <c r="F86" s="1" t="str">
        <f t="shared" si="0"/>
        <v/>
      </c>
      <c r="G86" s="1" t="str">
        <f t="shared" si="1"/>
        <v/>
      </c>
    </row>
    <row r="87" spans="1:7" ht="15.75" customHeight="1">
      <c r="A87" s="14" t="str">
        <f>IF(Data_HSK1!E81="","",Data_HSK1!E81)</f>
        <v>ti vi, truyền hình</v>
      </c>
      <c r="B87" s="15"/>
      <c r="C87" s="16" t="str">
        <f>IF(OR(A87="",TRIM(B87)=""),"",IF(OR(ISNUMBER(FIND("|"&amp;F87&amp;"|",Data_HSK1!G81)),AND(F87=G87,ISNUMBER(FIND("|"&amp;G87&amp;"|",Data_HSK1!H81)))),"✅","❌"))</f>
        <v/>
      </c>
      <c r="D87" s="17" t="str">
        <f>IF(OR(A87="",$D$5&lt;&gt;"Có"),"",Data_HSK1!B81&amp;"  ("&amp;Data_HSK1!C81&amp;")")</f>
        <v/>
      </c>
      <c r="F87" s="1" t="str">
        <f t="shared" si="0"/>
        <v/>
      </c>
      <c r="G87" s="1" t="str">
        <f t="shared" si="1"/>
        <v/>
      </c>
    </row>
    <row r="88" spans="1:7" ht="15.75" customHeight="1">
      <c r="A88" s="14" t="str">
        <f>IF(Data_HSK1!E82="","",Data_HSK1!E82)</f>
        <v>máy thu hình, máy ti vi</v>
      </c>
      <c r="B88" s="15"/>
      <c r="C88" s="16" t="str">
        <f>IF(OR(A88="",TRIM(B88)=""),"",IF(OR(ISNUMBER(FIND("|"&amp;F88&amp;"|",Data_HSK1!G82)),AND(F88=G88,ISNUMBER(FIND("|"&amp;G88&amp;"|",Data_HSK1!H82)))),"✅","❌"))</f>
        <v/>
      </c>
      <c r="D88" s="17" t="str">
        <f>IF(OR(A88="",$D$5&lt;&gt;"Có"),"",Data_HSK1!B82&amp;"  ("&amp;Data_HSK1!C82&amp;")")</f>
        <v/>
      </c>
      <c r="F88" s="1" t="str">
        <f t="shared" si="0"/>
        <v/>
      </c>
      <c r="G88" s="1" t="str">
        <f t="shared" si="1"/>
        <v/>
      </c>
    </row>
    <row r="89" spans="1:7" ht="15.75" customHeight="1">
      <c r="A89" s="14" t="str">
        <f>IF(Data_HSK1!E83="","",Data_HSK1!E83)</f>
        <v>phim, điện ảnh</v>
      </c>
      <c r="B89" s="15"/>
      <c r="C89" s="16" t="str">
        <f>IF(OR(A89="",TRIM(B89)=""),"",IF(OR(ISNUMBER(FIND("|"&amp;F89&amp;"|",Data_HSK1!G83)),AND(F89=G89,ISNUMBER(FIND("|"&amp;G89&amp;"|",Data_HSK1!H83)))),"✅","❌"))</f>
        <v/>
      </c>
      <c r="D89" s="17" t="str">
        <f>IF(OR(A89="",$D$5&lt;&gt;"Có"),"",Data_HSK1!B83&amp;"  ("&amp;Data_HSK1!C83&amp;")")</f>
        <v/>
      </c>
      <c r="F89" s="1" t="str">
        <f t="shared" si="0"/>
        <v/>
      </c>
      <c r="G89" s="1" t="str">
        <f t="shared" si="1"/>
        <v/>
      </c>
    </row>
    <row r="90" spans="1:7" ht="15.75" customHeight="1">
      <c r="A90" s="14" t="str">
        <f>IF(Data_HSK1!E84="","",Data_HSK1!E84)</f>
        <v>rạp chiếu phim</v>
      </c>
      <c r="B90" s="15"/>
      <c r="C90" s="16" t="str">
        <f>IF(OR(A90="",TRIM(B90)=""),"",IF(OR(ISNUMBER(FIND("|"&amp;F90&amp;"|",Data_HSK1!G84)),AND(F90=G90,ISNUMBER(FIND("|"&amp;G90&amp;"|",Data_HSK1!H84)))),"✅","❌"))</f>
        <v/>
      </c>
      <c r="D90" s="17" t="str">
        <f>IF(OR(A90="",$D$5&lt;&gt;"Có"),"",Data_HSK1!B84&amp;"  ("&amp;Data_HSK1!C84&amp;")")</f>
        <v/>
      </c>
      <c r="F90" s="1" t="str">
        <f t="shared" si="0"/>
        <v/>
      </c>
      <c r="G90" s="1" t="str">
        <f t="shared" si="1"/>
        <v/>
      </c>
    </row>
    <row r="91" spans="1:7" ht="15.75" customHeight="1">
      <c r="A91" s="14" t="str">
        <f>IF(Data_HSK1!E85="","",Data_HSK1!E85)</f>
        <v>đông (hướng đông)</v>
      </c>
      <c r="B91" s="15"/>
      <c r="C91" s="16" t="str">
        <f>IF(OR(A91="",TRIM(B91)=""),"",IF(OR(ISNUMBER(FIND("|"&amp;F91&amp;"|",Data_HSK1!G85)),AND(F91=G91,ISNUMBER(FIND("|"&amp;G91&amp;"|",Data_HSK1!H85)))),"✅","❌"))</f>
        <v/>
      </c>
      <c r="D91" s="17" t="str">
        <f>IF(OR(A91="",$D$5&lt;&gt;"Có"),"",Data_HSK1!B85&amp;"  ("&amp;Data_HSK1!C85&amp;")")</f>
        <v/>
      </c>
      <c r="F91" s="1" t="str">
        <f t="shared" si="0"/>
        <v/>
      </c>
      <c r="G91" s="1" t="str">
        <f t="shared" si="1"/>
        <v/>
      </c>
    </row>
    <row r="92" spans="1:7" ht="15.75" customHeight="1">
      <c r="A92" s="14" t="str">
        <f>IF(Data_HSK1!E86="","",Data_HSK1!E86)</f>
        <v>phía đông</v>
      </c>
      <c r="B92" s="15"/>
      <c r="C92" s="16" t="str">
        <f>IF(OR(A92="",TRIM(B92)=""),"",IF(OR(ISNUMBER(FIND("|"&amp;F92&amp;"|",Data_HSK1!G86)),AND(F92=G92,ISNUMBER(FIND("|"&amp;G92&amp;"|",Data_HSK1!H86)))),"✅","❌"))</f>
        <v/>
      </c>
      <c r="D92" s="17" t="str">
        <f>IF(OR(A92="",$D$5&lt;&gt;"Có"),"",Data_HSK1!B86&amp;"  ("&amp;Data_HSK1!C86&amp;")")</f>
        <v/>
      </c>
      <c r="F92" s="1" t="str">
        <f t="shared" si="0"/>
        <v/>
      </c>
      <c r="G92" s="1" t="str">
        <f t="shared" si="1"/>
        <v/>
      </c>
    </row>
    <row r="93" spans="1:7" ht="15.75" customHeight="1">
      <c r="A93" s="14" t="str">
        <f>IF(Data_HSK1!E87="","",Data_HSK1!E87)</f>
        <v>đồ vật, đồ đạc</v>
      </c>
      <c r="B93" s="15"/>
      <c r="C93" s="16" t="str">
        <f>IF(OR(A93="",TRIM(B93)=""),"",IF(OR(ISNUMBER(FIND("|"&amp;F93&amp;"|",Data_HSK1!G87)),AND(F93=G93,ISNUMBER(FIND("|"&amp;G93&amp;"|",Data_HSK1!H87)))),"✅","❌"))</f>
        <v/>
      </c>
      <c r="D93" s="17" t="str">
        <f>IF(OR(A93="",$D$5&lt;&gt;"Có"),"",Data_HSK1!B87&amp;"  ("&amp;Data_HSK1!C87&amp;")")</f>
        <v/>
      </c>
      <c r="F93" s="1" t="str">
        <f t="shared" si="0"/>
        <v/>
      </c>
      <c r="G93" s="1" t="str">
        <f t="shared" si="1"/>
        <v/>
      </c>
    </row>
    <row r="94" spans="1:7" ht="15.75" customHeight="1">
      <c r="A94" s="14" t="str">
        <f>IF(Data_HSK1!E88="","",Data_HSK1!E88)</f>
        <v>động, chuyển động</v>
      </c>
      <c r="B94" s="15"/>
      <c r="C94" s="16" t="str">
        <f>IF(OR(A94="",TRIM(B94)=""),"",IF(OR(ISNUMBER(FIND("|"&amp;F94&amp;"|",Data_HSK1!G88)),AND(F94=G94,ISNUMBER(FIND("|"&amp;G94&amp;"|",Data_HSK1!H88)))),"✅","❌"))</f>
        <v/>
      </c>
      <c r="D94" s="17" t="str">
        <f>IF(OR(A94="",$D$5&lt;&gt;"Có"),"",Data_HSK1!B88&amp;"  ("&amp;Data_HSK1!C88&amp;")")</f>
        <v/>
      </c>
      <c r="F94" s="1" t="str">
        <f t="shared" si="0"/>
        <v/>
      </c>
      <c r="G94" s="1" t="str">
        <f t="shared" si="1"/>
        <v/>
      </c>
    </row>
    <row r="95" spans="1:7" ht="15.75" customHeight="1">
      <c r="A95" s="14" t="str">
        <f>IF(Data_HSK1!E89="","",Data_HSK1!E89)</f>
        <v>động tác</v>
      </c>
      <c r="B95" s="15"/>
      <c r="C95" s="16" t="str">
        <f>IF(OR(A95="",TRIM(B95)=""),"",IF(OR(ISNUMBER(FIND("|"&amp;F95&amp;"|",Data_HSK1!G89)),AND(F95=G95,ISNUMBER(FIND("|"&amp;G95&amp;"|",Data_HSK1!H89)))),"✅","❌"))</f>
        <v/>
      </c>
      <c r="D95" s="17" t="str">
        <f>IF(OR(A95="",$D$5&lt;&gt;"Có"),"",Data_HSK1!B89&amp;"  ("&amp;Data_HSK1!C89&amp;")")</f>
        <v/>
      </c>
      <c r="F95" s="1" t="str">
        <f t="shared" si="0"/>
        <v/>
      </c>
      <c r="G95" s="1" t="str">
        <f t="shared" si="1"/>
        <v/>
      </c>
    </row>
    <row r="96" spans="1:7" ht="15.75" customHeight="1">
      <c r="A96" s="14" t="str">
        <f>IF(Data_HSK1!E90="","",Data_HSK1!E90)</f>
        <v>đều</v>
      </c>
      <c r="B96" s="15"/>
      <c r="C96" s="16" t="str">
        <f>IF(OR(A96="",TRIM(B96)=""),"",IF(OR(ISNUMBER(FIND("|"&amp;F96&amp;"|",Data_HSK1!G90)),AND(F96=G96,ISNUMBER(FIND("|"&amp;G96&amp;"|",Data_HSK1!H90)))),"✅","❌"))</f>
        <v/>
      </c>
      <c r="D96" s="17" t="str">
        <f>IF(OR(A96="",$D$5&lt;&gt;"Có"),"",Data_HSK1!B90&amp;"  ("&amp;Data_HSK1!C90&amp;")")</f>
        <v/>
      </c>
      <c r="F96" s="1" t="str">
        <f t="shared" si="0"/>
        <v/>
      </c>
      <c r="G96" s="1" t="str">
        <f t="shared" si="1"/>
        <v/>
      </c>
    </row>
    <row r="97" spans="1:7" ht="15.75" customHeight="1">
      <c r="A97" s="14" t="str">
        <f>IF(Data_HSK1!E91="","",Data_HSK1!E91)</f>
        <v>đọc</v>
      </c>
      <c r="B97" s="15"/>
      <c r="C97" s="16" t="str">
        <f>IF(OR(A97="",TRIM(B97)=""),"",IF(OR(ISNUMBER(FIND("|"&amp;F97&amp;"|",Data_HSK1!G91)),AND(F97=G97,ISNUMBER(FIND("|"&amp;G97&amp;"|",Data_HSK1!H91)))),"✅","❌"))</f>
        <v/>
      </c>
      <c r="D97" s="17" t="str">
        <f>IF(OR(A97="",$D$5&lt;&gt;"Có"),"",Data_HSK1!B91&amp;"  ("&amp;Data_HSK1!C91&amp;")")</f>
        <v/>
      </c>
      <c r="F97" s="1" t="str">
        <f t="shared" si="0"/>
        <v/>
      </c>
      <c r="G97" s="1" t="str">
        <f t="shared" si="1"/>
        <v/>
      </c>
    </row>
    <row r="98" spans="1:7" ht="15.75" customHeight="1">
      <c r="A98" s="14" t="str">
        <f>IF(Data_HSK1!E92="","",Data_HSK1!E92)</f>
        <v>đọc sách; đi học</v>
      </c>
      <c r="B98" s="15"/>
      <c r="C98" s="16" t="str">
        <f>IF(OR(A98="",TRIM(B98)=""),"",IF(OR(ISNUMBER(FIND("|"&amp;F98&amp;"|",Data_HSK1!G92)),AND(F98=G98,ISNUMBER(FIND("|"&amp;G98&amp;"|",Data_HSK1!H92)))),"✅","❌"))</f>
        <v/>
      </c>
      <c r="D98" s="17" t="str">
        <f>IF(OR(A98="",$D$5&lt;&gt;"Có"),"",Data_HSK1!B92&amp;"  ("&amp;Data_HSK1!C92&amp;")")</f>
        <v/>
      </c>
      <c r="F98" s="1" t="str">
        <f t="shared" si="0"/>
        <v/>
      </c>
      <c r="G98" s="1" t="str">
        <f t="shared" si="1"/>
        <v/>
      </c>
    </row>
    <row r="99" spans="1:7" ht="15.75" customHeight="1">
      <c r="A99" s="14" t="str">
        <f>IF(Data_HSK1!E93="","",Data_HSK1!E93)</f>
        <v>đúng</v>
      </c>
      <c r="B99" s="15"/>
      <c r="C99" s="16" t="str">
        <f>IF(OR(A99="",TRIM(B99)=""),"",IF(OR(ISNUMBER(FIND("|"&amp;F99&amp;"|",Data_HSK1!G93)),AND(F99=G99,ISNUMBER(FIND("|"&amp;G99&amp;"|",Data_HSK1!H93)))),"✅","❌"))</f>
        <v/>
      </c>
      <c r="D99" s="17" t="str">
        <f>IF(OR(A99="",$D$5&lt;&gt;"Có"),"",Data_HSK1!B93&amp;"  ("&amp;Data_HSK1!C93&amp;")")</f>
        <v/>
      </c>
      <c r="F99" s="1" t="str">
        <f t="shared" si="0"/>
        <v/>
      </c>
      <c r="G99" s="1" t="str">
        <f t="shared" si="1"/>
        <v/>
      </c>
    </row>
    <row r="100" spans="1:7" ht="15.75" customHeight="1">
      <c r="A100" s="14" t="str">
        <f>IF(Data_HSK1!E94="","",Data_HSK1!E94)</f>
        <v>xin lỗi</v>
      </c>
      <c r="B100" s="15"/>
      <c r="C100" s="16" t="str">
        <f>IF(OR(A100="",TRIM(B100)=""),"",IF(OR(ISNUMBER(FIND("|"&amp;F100&amp;"|",Data_HSK1!G94)),AND(F100=G100,ISNUMBER(FIND("|"&amp;G100&amp;"|",Data_HSK1!H94)))),"✅","❌"))</f>
        <v/>
      </c>
      <c r="D100" s="17" t="str">
        <f>IF(OR(A100="",$D$5&lt;&gt;"Có"),"",Data_HSK1!B94&amp;"  ("&amp;Data_HSK1!C94&amp;")")</f>
        <v/>
      </c>
      <c r="F100" s="1" t="str">
        <f t="shared" si="0"/>
        <v/>
      </c>
      <c r="G100" s="1" t="str">
        <f t="shared" si="1"/>
        <v/>
      </c>
    </row>
    <row r="101" spans="1:7" ht="15.75" customHeight="1">
      <c r="A101" s="14" t="str">
        <f>IF(Data_HSK1!E95="","",Data_HSK1!E95)</f>
        <v>nhiều</v>
      </c>
      <c r="B101" s="15"/>
      <c r="C101" s="16" t="str">
        <f>IF(OR(A101="",TRIM(B101)=""),"",IF(OR(ISNUMBER(FIND("|"&amp;F101&amp;"|",Data_HSK1!G95)),AND(F101=G101,ISNUMBER(FIND("|"&amp;G101&amp;"|",Data_HSK1!H95)))),"✅","❌"))</f>
        <v/>
      </c>
      <c r="D101" s="17" t="str">
        <f>IF(OR(A101="",$D$5&lt;&gt;"Có"),"",Data_HSK1!B95&amp;"  ("&amp;Data_HSK1!C95&amp;")")</f>
        <v/>
      </c>
      <c r="F101" s="1" t="str">
        <f t="shared" si="0"/>
        <v/>
      </c>
      <c r="G101" s="1" t="str">
        <f t="shared" si="1"/>
        <v/>
      </c>
    </row>
    <row r="102" spans="1:7" ht="15.75" customHeight="1">
      <c r="A102" s="14" t="str">
        <f>IF(Data_HSK1!E96="","",Data_HSK1!E96)</f>
        <v>bao nhiêu (số lượng bất kỳ)</v>
      </c>
      <c r="B102" s="15"/>
      <c r="C102" s="16" t="str">
        <f>IF(OR(A102="",TRIM(B102)=""),"",IF(OR(ISNUMBER(FIND("|"&amp;F102&amp;"|",Data_HSK1!G96)),AND(F102=G102,ISNUMBER(FIND("|"&amp;G102&amp;"|",Data_HSK1!H96)))),"✅","❌"))</f>
        <v/>
      </c>
      <c r="D102" s="17" t="str">
        <f>IF(OR(A102="",$D$5&lt;&gt;"Có"),"",Data_HSK1!B96&amp;"  ("&amp;Data_HSK1!C96&amp;")")</f>
        <v/>
      </c>
      <c r="F102" s="1" t="str">
        <f t="shared" si="0"/>
        <v/>
      </c>
      <c r="G102" s="1" t="str">
        <f t="shared" si="1"/>
        <v/>
      </c>
    </row>
    <row r="103" spans="1:7" ht="15.75" customHeight="1">
      <c r="A103" s="14" t="str">
        <f>IF(Data_HSK1!E97="","",Data_HSK1!E97)</f>
        <v>đói</v>
      </c>
      <c r="B103" s="15"/>
      <c r="C103" s="16" t="str">
        <f>IF(OR(A103="",TRIM(B103)=""),"",IF(OR(ISNUMBER(FIND("|"&amp;F103&amp;"|",Data_HSK1!G97)),AND(F103=G103,ISNUMBER(FIND("|"&amp;G103&amp;"|",Data_HSK1!H97)))),"✅","❌"))</f>
        <v/>
      </c>
      <c r="D103" s="17" t="str">
        <f>IF(OR(A103="",$D$5&lt;&gt;"Có"),"",Data_HSK1!B97&amp;"  ("&amp;Data_HSK1!C97&amp;")")</f>
        <v/>
      </c>
      <c r="F103" s="1" t="str">
        <f t="shared" si="0"/>
        <v/>
      </c>
      <c r="G103" s="1" t="str">
        <f t="shared" si="1"/>
        <v/>
      </c>
    </row>
    <row r="104" spans="1:7" ht="15.75" customHeight="1">
      <c r="A104" s="14" t="str">
        <f>IF(Data_HSK1!E98="","",Data_HSK1!E98)</f>
        <v>con trai (của bố mẹ)</v>
      </c>
      <c r="B104" s="15"/>
      <c r="C104" s="16" t="str">
        <f>IF(OR(A104="",TRIM(B104)=""),"",IF(OR(ISNUMBER(FIND("|"&amp;F104&amp;"|",Data_HSK1!G98)),AND(F104=G104,ISNUMBER(FIND("|"&amp;G104&amp;"|",Data_HSK1!H98)))),"✅","❌"))</f>
        <v/>
      </c>
      <c r="D104" s="17" t="str">
        <f>IF(OR(A104="",$D$5&lt;&gt;"Có"),"",Data_HSK1!B98&amp;"  ("&amp;Data_HSK1!C98&amp;")")</f>
        <v/>
      </c>
      <c r="F104" s="1" t="str">
        <f t="shared" si="0"/>
        <v/>
      </c>
      <c r="G104" s="1" t="str">
        <f t="shared" si="1"/>
        <v/>
      </c>
    </row>
    <row r="105" spans="1:7" ht="15.75" customHeight="1">
      <c r="A105" s="14" t="str">
        <f>IF(Data_HSK1!E99="","",Data_HSK1!E99)</f>
        <v>số 2 (hai)</v>
      </c>
      <c r="B105" s="15"/>
      <c r="C105" s="16" t="str">
        <f>IF(OR(A105="",TRIM(B105)=""),"",IF(OR(ISNUMBER(FIND("|"&amp;F105&amp;"|",Data_HSK1!G99)),AND(F105=G105,ISNUMBER(FIND("|"&amp;G105&amp;"|",Data_HSK1!H99)))),"✅","❌"))</f>
        <v/>
      </c>
      <c r="D105" s="17" t="str">
        <f>IF(OR(A105="",$D$5&lt;&gt;"Có"),"",Data_HSK1!B99&amp;"  ("&amp;Data_HSK1!C99&amp;")")</f>
        <v/>
      </c>
      <c r="F105" s="1" t="str">
        <f t="shared" si="0"/>
        <v/>
      </c>
      <c r="G105" s="1" t="str">
        <f t="shared" si="1"/>
        <v/>
      </c>
    </row>
    <row r="106" spans="1:7" ht="15.75" customHeight="1">
      <c r="A106" s="14" t="str">
        <f>IF(Data_HSK1!E100="","",Data_HSK1!E100)</f>
        <v>cơm, bữa ăn</v>
      </c>
      <c r="B106" s="15"/>
      <c r="C106" s="16" t="str">
        <f>IF(OR(A106="",TRIM(B106)=""),"",IF(OR(ISNUMBER(FIND("|"&amp;F106&amp;"|",Data_HSK1!G100)),AND(F106=G106,ISNUMBER(FIND("|"&amp;G106&amp;"|",Data_HSK1!H100)))),"✅","❌"))</f>
        <v/>
      </c>
      <c r="D106" s="17" t="str">
        <f>IF(OR(A106="",$D$5&lt;&gt;"Có"),"",Data_HSK1!B100&amp;"  ("&amp;Data_HSK1!C100&amp;")")</f>
        <v/>
      </c>
      <c r="F106" s="1" t="str">
        <f t="shared" si="0"/>
        <v/>
      </c>
      <c r="G106" s="1" t="str">
        <f t="shared" si="1"/>
        <v/>
      </c>
    </row>
    <row r="107" spans="1:7" ht="15.75" customHeight="1">
      <c r="A107" s="14" t="str">
        <f>IF(Data_HSK1!E101="","",Data_HSK1!E101)</f>
        <v>nhà hàng, khách sạn</v>
      </c>
      <c r="B107" s="15"/>
      <c r="C107" s="16" t="str">
        <f>IF(OR(A107="",TRIM(B107)=""),"",IF(OR(ISNUMBER(FIND("|"&amp;F107&amp;"|",Data_HSK1!G101)),AND(F107=G107,ISNUMBER(FIND("|"&amp;G107&amp;"|",Data_HSK1!H101)))),"✅","❌"))</f>
        <v/>
      </c>
      <c r="D107" s="17" t="str">
        <f>IF(OR(A107="",$D$5&lt;&gt;"Có"),"",Data_HSK1!B101&amp;"  ("&amp;Data_HSK1!C101&amp;")")</f>
        <v/>
      </c>
      <c r="F107" s="1" t="str">
        <f t="shared" si="0"/>
        <v/>
      </c>
      <c r="G107" s="1" t="str">
        <f t="shared" si="1"/>
        <v/>
      </c>
    </row>
    <row r="108" spans="1:7" ht="15.75" customHeight="1">
      <c r="A108" s="14" t="str">
        <f>IF(Data_HSK1!E102="","",Data_HSK1!E102)</f>
        <v>căn phòng</v>
      </c>
      <c r="B108" s="15"/>
      <c r="C108" s="16" t="str">
        <f>IF(OR(A108="",TRIM(B108)=""),"",IF(OR(ISNUMBER(FIND("|"&amp;F108&amp;"|",Data_HSK1!G102)),AND(F108=G108,ISNUMBER(FIND("|"&amp;G108&amp;"|",Data_HSK1!H102)))),"✅","❌"))</f>
        <v/>
      </c>
      <c r="D108" s="17" t="str">
        <f>IF(OR(A108="",$D$5&lt;&gt;"Có"),"",Data_HSK1!B102&amp;"  ("&amp;Data_HSK1!C102&amp;")")</f>
        <v/>
      </c>
      <c r="F108" s="1" t="str">
        <f t="shared" si="0"/>
        <v/>
      </c>
      <c r="G108" s="1" t="str">
        <f t="shared" si="1"/>
        <v/>
      </c>
    </row>
    <row r="109" spans="1:7" ht="15.75" customHeight="1">
      <c r="A109" s="14" t="str">
        <f>IF(Data_HSK1!E103="","",Data_HSK1!E103)</f>
        <v>ngôi nhà</v>
      </c>
      <c r="B109" s="15"/>
      <c r="C109" s="16" t="str">
        <f>IF(OR(A109="",TRIM(B109)=""),"",IF(OR(ISNUMBER(FIND("|"&amp;F109&amp;"|",Data_HSK1!G103)),AND(F109=G109,ISNUMBER(FIND("|"&amp;G109&amp;"|",Data_HSK1!H103)))),"✅","❌"))</f>
        <v/>
      </c>
      <c r="D109" s="17" t="str">
        <f>IF(OR(A109="",$D$5&lt;&gt;"Có"),"",Data_HSK1!B103&amp;"  ("&amp;Data_HSK1!C103&amp;")")</f>
        <v/>
      </c>
      <c r="F109" s="1" t="str">
        <f t="shared" si="0"/>
        <v/>
      </c>
      <c r="G109" s="1" t="str">
        <f t="shared" si="1"/>
        <v/>
      </c>
    </row>
    <row r="110" spans="1:7" ht="15.75" customHeight="1">
      <c r="A110" s="14" t="str">
        <f>IF(Data_HSK1!E104="","",Data_HSK1!E104)</f>
        <v>để, đặt, cất</v>
      </c>
      <c r="B110" s="15"/>
      <c r="C110" s="16" t="str">
        <f>IF(OR(A110="",TRIM(B110)=""),"",IF(OR(ISNUMBER(FIND("|"&amp;F110&amp;"|",Data_HSK1!G104)),AND(F110=G110,ISNUMBER(FIND("|"&amp;G110&amp;"|",Data_HSK1!H104)))),"✅","❌"))</f>
        <v/>
      </c>
      <c r="D110" s="17" t="str">
        <f>IF(OR(A110="",$D$5&lt;&gt;"Có"),"",Data_HSK1!B104&amp;"  ("&amp;Data_HSK1!C104&amp;")")</f>
        <v/>
      </c>
      <c r="F110" s="1" t="str">
        <f t="shared" si="0"/>
        <v/>
      </c>
      <c r="G110" s="1" t="str">
        <f t="shared" si="1"/>
        <v/>
      </c>
    </row>
    <row r="111" spans="1:7" ht="15.75" customHeight="1">
      <c r="A111" s="14" t="str">
        <f>IF(Data_HSK1!E105="","",Data_HSK1!E105)</f>
        <v>nghỉ lễ, được nghỉ</v>
      </c>
      <c r="B111" s="15"/>
      <c r="C111" s="16" t="str">
        <f>IF(OR(A111="",TRIM(B111)=""),"",IF(OR(ISNUMBER(FIND("|"&amp;F111&amp;"|",Data_HSK1!G105)),AND(F111=G111,ISNUMBER(FIND("|"&amp;G111&amp;"|",Data_HSK1!H105)))),"✅","❌"))</f>
        <v/>
      </c>
      <c r="D111" s="17" t="str">
        <f>IF(OR(A111="",$D$5&lt;&gt;"Có"),"",Data_HSK1!B105&amp;"  ("&amp;Data_HSK1!C105&amp;")")</f>
        <v/>
      </c>
      <c r="F111" s="1" t="str">
        <f t="shared" si="0"/>
        <v/>
      </c>
      <c r="G111" s="1" t="str">
        <f t="shared" si="1"/>
        <v/>
      </c>
    </row>
    <row r="112" spans="1:7" ht="15.75" customHeight="1">
      <c r="A112" s="14" t="str">
        <f>IF(Data_HSK1!E106="","",Data_HSK1!E106)</f>
        <v>tan học (tan trường)</v>
      </c>
      <c r="B112" s="15"/>
      <c r="C112" s="16" t="str">
        <f>IF(OR(A112="",TRIM(B112)=""),"",IF(OR(ISNUMBER(FIND("|"&amp;F112&amp;"|",Data_HSK1!G106)),AND(F112=G112,ISNUMBER(FIND("|"&amp;G112&amp;"|",Data_HSK1!H106)))),"✅","❌"))</f>
        <v/>
      </c>
      <c r="D112" s="17" t="str">
        <f>IF(OR(A112="",$D$5&lt;&gt;"Có"),"",Data_HSK1!B106&amp;"  ("&amp;Data_HSK1!C106&amp;")")</f>
        <v/>
      </c>
      <c r="F112" s="1" t="str">
        <f t="shared" si="0"/>
        <v/>
      </c>
      <c r="G112" s="1" t="str">
        <f t="shared" si="1"/>
        <v/>
      </c>
    </row>
    <row r="113" spans="1:7" ht="15.75" customHeight="1">
      <c r="A113" s="14" t="str">
        <f>IF(Data_HSK1!E107="","",Data_HSK1!E107)</f>
        <v>bay</v>
      </c>
      <c r="B113" s="15"/>
      <c r="C113" s="16" t="str">
        <f>IF(OR(A113="",TRIM(B113)=""),"",IF(OR(ISNUMBER(FIND("|"&amp;F113&amp;"|",Data_HSK1!G107)),AND(F113=G113,ISNUMBER(FIND("|"&amp;G113&amp;"|",Data_HSK1!H107)))),"✅","❌"))</f>
        <v/>
      </c>
      <c r="D113" s="17" t="str">
        <f>IF(OR(A113="",$D$5&lt;&gt;"Có"),"",Data_HSK1!B107&amp;"  ("&amp;Data_HSK1!C107&amp;")")</f>
        <v/>
      </c>
      <c r="F113" s="1" t="str">
        <f t="shared" si="0"/>
        <v/>
      </c>
      <c r="G113" s="1" t="str">
        <f t="shared" si="1"/>
        <v/>
      </c>
    </row>
    <row r="114" spans="1:7" ht="15.75" customHeight="1">
      <c r="A114" s="14" t="str">
        <f>IF(Data_HSK1!E108="","",Data_HSK1!E108)</f>
        <v>máy bay</v>
      </c>
      <c r="B114" s="15"/>
      <c r="C114" s="16" t="str">
        <f>IF(OR(A114="",TRIM(B114)=""),"",IF(OR(ISNUMBER(FIND("|"&amp;F114&amp;"|",Data_HSK1!G108)),AND(F114=G114,ISNUMBER(FIND("|"&amp;G114&amp;"|",Data_HSK1!H108)))),"✅","❌"))</f>
        <v/>
      </c>
      <c r="D114" s="17" t="str">
        <f>IF(OR(A114="",$D$5&lt;&gt;"Có"),"",Data_HSK1!B108&amp;"  ("&amp;Data_HSK1!C108&amp;")")</f>
        <v/>
      </c>
      <c r="F114" s="1" t="str">
        <f t="shared" si="0"/>
        <v/>
      </c>
      <c r="G114" s="1" t="str">
        <f t="shared" si="1"/>
        <v/>
      </c>
    </row>
    <row r="115" spans="1:7" ht="15.75" customHeight="1">
      <c r="A115" s="14" t="str">
        <f>IF(Data_HSK1!E109="","",Data_HSK1!E109)</f>
        <v>vô cùng, cực kỳ</v>
      </c>
      <c r="B115" s="15"/>
      <c r="C115" s="16" t="str">
        <f>IF(OR(A115="",TRIM(B115)=""),"",IF(OR(ISNUMBER(FIND("|"&amp;F115&amp;"|",Data_HSK1!G109)),AND(F115=G115,ISNUMBER(FIND("|"&amp;G115&amp;"|",Data_HSK1!H109)))),"✅","❌"))</f>
        <v/>
      </c>
      <c r="D115" s="17" t="str">
        <f>IF(OR(A115="",$D$5&lt;&gt;"Có"),"",Data_HSK1!B109&amp;"  ("&amp;Data_HSK1!C109&amp;")")</f>
        <v/>
      </c>
      <c r="F115" s="1" t="str">
        <f t="shared" si="0"/>
        <v/>
      </c>
      <c r="G115" s="1" t="str">
        <f t="shared" si="1"/>
        <v/>
      </c>
    </row>
    <row r="116" spans="1:7" ht="15.75" customHeight="1">
      <c r="A116" s="14" t="str">
        <f>IF(Data_HSK1!E110="","",Data_HSK1!E110)</f>
        <v>phút; điểm; xu; phần</v>
      </c>
      <c r="B116" s="15"/>
      <c r="C116" s="16" t="str">
        <f>IF(OR(A116="",TRIM(B116)=""),"",IF(OR(ISNUMBER(FIND("|"&amp;F116&amp;"|",Data_HSK1!G110)),AND(F116=G116,ISNUMBER(FIND("|"&amp;G116&amp;"|",Data_HSK1!H110)))),"✅","❌"))</f>
        <v/>
      </c>
      <c r="D116" s="17" t="str">
        <f>IF(OR(A116="",$D$5&lt;&gt;"Có"),"",Data_HSK1!B110&amp;"  ("&amp;Data_HSK1!C110&amp;")")</f>
        <v/>
      </c>
      <c r="F116" s="1" t="str">
        <f t="shared" si="0"/>
        <v/>
      </c>
      <c r="G116" s="1" t="str">
        <f t="shared" si="1"/>
        <v/>
      </c>
    </row>
    <row r="117" spans="1:7" ht="15.75" customHeight="1">
      <c r="A117" s="14" t="str">
        <f>IF(Data_HSK1!E111="","",Data_HSK1!E111)</f>
        <v>gió</v>
      </c>
      <c r="B117" s="15"/>
      <c r="C117" s="16" t="str">
        <f>IF(OR(A117="",TRIM(B117)=""),"",IF(OR(ISNUMBER(FIND("|"&amp;F117&amp;"|",Data_HSK1!G111)),AND(F117=G117,ISNUMBER(FIND("|"&amp;G117&amp;"|",Data_HSK1!H111)))),"✅","❌"))</f>
        <v/>
      </c>
      <c r="D117" s="17" t="str">
        <f>IF(OR(A117="",$D$5&lt;&gt;"Có"),"",Data_HSK1!B111&amp;"  ("&amp;Data_HSK1!C111&amp;")")</f>
        <v/>
      </c>
      <c r="F117" s="1" t="str">
        <f t="shared" si="0"/>
        <v/>
      </c>
      <c r="G117" s="1" t="str">
        <f t="shared" si="1"/>
        <v/>
      </c>
    </row>
    <row r="118" spans="1:7" ht="15.75" customHeight="1">
      <c r="A118" s="14" t="str">
        <f>IF(Data_HSK1!E112="","",Data_HSK1!E112)</f>
        <v>khô, cạn</v>
      </c>
      <c r="B118" s="15"/>
      <c r="C118" s="16" t="str">
        <f>IF(OR(A118="",TRIM(B118)=""),"",IF(OR(ISNUMBER(FIND("|"&amp;F118&amp;"|",Data_HSK1!G112)),AND(F118=G118,ISNUMBER(FIND("|"&amp;G118&amp;"|",Data_HSK1!H112)))),"✅","❌"))</f>
        <v/>
      </c>
      <c r="D118" s="17" t="str">
        <f>IF(OR(A118="",$D$5&lt;&gt;"Có"),"",Data_HSK1!B112&amp;"  ("&amp;Data_HSK1!C112&amp;")")</f>
        <v/>
      </c>
      <c r="F118" s="1" t="str">
        <f t="shared" si="0"/>
        <v/>
      </c>
      <c r="G118" s="1" t="str">
        <f t="shared" si="1"/>
        <v/>
      </c>
    </row>
    <row r="119" spans="1:7" ht="15.75" customHeight="1">
      <c r="A119" s="14" t="str">
        <f>IF(Data_HSK1!E113="","",Data_HSK1!E113)</f>
        <v>sạch sẽ</v>
      </c>
      <c r="B119" s="15"/>
      <c r="C119" s="16" t="str">
        <f>IF(OR(A119="",TRIM(B119)=""),"",IF(OR(ISNUMBER(FIND("|"&amp;F119&amp;"|",Data_HSK1!G113)),AND(F119=G119,ISNUMBER(FIND("|"&amp;G119&amp;"|",Data_HSK1!H113)))),"✅","❌"))</f>
        <v/>
      </c>
      <c r="D119" s="17" t="str">
        <f>IF(OR(A119="",$D$5&lt;&gt;"Có"),"",Data_HSK1!B113&amp;"  ("&amp;Data_HSK1!C113&amp;")")</f>
        <v/>
      </c>
      <c r="F119" s="1" t="str">
        <f t="shared" si="0"/>
        <v/>
      </c>
      <c r="G119" s="1" t="str">
        <f t="shared" si="1"/>
        <v/>
      </c>
    </row>
    <row r="120" spans="1:7" ht="15.75" customHeight="1">
      <c r="A120" s="14" t="str">
        <f>IF(Data_HSK1!E114="","",Data_HSK1!E114)</f>
        <v>làm (việc)</v>
      </c>
      <c r="B120" s="15"/>
      <c r="C120" s="16" t="str">
        <f>IF(OR(A120="",TRIM(B120)=""),"",IF(OR(ISNUMBER(FIND("|"&amp;F120&amp;"|",Data_HSK1!G114)),AND(F120=G120,ISNUMBER(FIND("|"&amp;G120&amp;"|",Data_HSK1!H114)))),"✅","❌"))</f>
        <v/>
      </c>
      <c r="D120" s="17" t="str">
        <f>IF(OR(A120="",$D$5&lt;&gt;"Có"),"",Data_HSK1!B114&amp;"  ("&amp;Data_HSK1!C114&amp;")")</f>
        <v/>
      </c>
      <c r="F120" s="1" t="str">
        <f t="shared" si="0"/>
        <v/>
      </c>
      <c r="G120" s="1" t="str">
        <f t="shared" si="1"/>
        <v/>
      </c>
    </row>
    <row r="121" spans="1:7" ht="15.75" customHeight="1">
      <c r="A121" s="14" t="str">
        <f>IF(Data_HSK1!E115="","",Data_HSK1!E115)</f>
        <v>làm gì</v>
      </c>
      <c r="B121" s="15"/>
      <c r="C121" s="16" t="str">
        <f>IF(OR(A121="",TRIM(B121)=""),"",IF(OR(ISNUMBER(FIND("|"&amp;F121&amp;"|",Data_HSK1!G115)),AND(F121=G121,ISNUMBER(FIND("|"&amp;G121&amp;"|",Data_HSK1!H115)))),"✅","❌"))</f>
        <v/>
      </c>
      <c r="D121" s="17" t="str">
        <f>IF(OR(A121="",$D$5&lt;&gt;"Có"),"",Data_HSK1!B115&amp;"  ("&amp;Data_HSK1!C115&amp;")")</f>
        <v/>
      </c>
      <c r="F121" s="1" t="str">
        <f t="shared" si="0"/>
        <v/>
      </c>
      <c r="G121" s="1" t="str">
        <f t="shared" si="1"/>
        <v/>
      </c>
    </row>
    <row r="122" spans="1:7" ht="15.75" customHeight="1">
      <c r="A122" s="14" t="str">
        <f>IF(Data_HSK1!E116="","",Data_HSK1!E116)</f>
        <v>cao</v>
      </c>
      <c r="B122" s="15"/>
      <c r="C122" s="16" t="str">
        <f>IF(OR(A122="",TRIM(B122)=""),"",IF(OR(ISNUMBER(FIND("|"&amp;F122&amp;"|",Data_HSK1!G116)),AND(F122=G122,ISNUMBER(FIND("|"&amp;G122&amp;"|",Data_HSK1!H116)))),"✅","❌"))</f>
        <v/>
      </c>
      <c r="D122" s="17" t="str">
        <f>IF(OR(A122="",$D$5&lt;&gt;"Có"),"",Data_HSK1!B116&amp;"  ("&amp;Data_HSK1!C116&amp;")")</f>
        <v/>
      </c>
      <c r="F122" s="1" t="str">
        <f t="shared" si="0"/>
        <v/>
      </c>
      <c r="G122" s="1" t="str">
        <f t="shared" si="1"/>
        <v/>
      </c>
    </row>
    <row r="123" spans="1:7" ht="15.75" customHeight="1">
      <c r="A123" s="14" t="str">
        <f>IF(Data_HSK1!E117="","",Data_HSK1!E117)</f>
        <v>vui vẻ</v>
      </c>
      <c r="B123" s="15"/>
      <c r="C123" s="16" t="str">
        <f>IF(OR(A123="",TRIM(B123)=""),"",IF(OR(ISNUMBER(FIND("|"&amp;F123&amp;"|",Data_HSK1!G117)),AND(F123=G123,ISNUMBER(FIND("|"&amp;G123&amp;"|",Data_HSK1!H117)))),"✅","❌"))</f>
        <v/>
      </c>
      <c r="D123" s="17" t="str">
        <f>IF(OR(A123="",$D$5&lt;&gt;"Có"),"",Data_HSK1!B117&amp;"  ("&amp;Data_HSK1!C117&amp;")")</f>
        <v/>
      </c>
      <c r="F123" s="1" t="str">
        <f t="shared" si="0"/>
        <v/>
      </c>
      <c r="G123" s="1" t="str">
        <f t="shared" si="1"/>
        <v/>
      </c>
    </row>
    <row r="124" spans="1:7" ht="15.75" customHeight="1">
      <c r="A124" s="14" t="str">
        <f>IF(Data_HSK1!E118="","",Data_HSK1!E118)</f>
        <v>nói cho biết, bảo</v>
      </c>
      <c r="B124" s="15"/>
      <c r="C124" s="16" t="str">
        <f>IF(OR(A124="",TRIM(B124)=""),"",IF(OR(ISNUMBER(FIND("|"&amp;F124&amp;"|",Data_HSK1!G118)),AND(F124=G124,ISNUMBER(FIND("|"&amp;G124&amp;"|",Data_HSK1!H118)))),"✅","❌"))</f>
        <v/>
      </c>
      <c r="D124" s="17" t="str">
        <f>IF(OR(A124="",$D$5&lt;&gt;"Có"),"",Data_HSK1!B118&amp;"  ("&amp;Data_HSK1!C118&amp;")")</f>
        <v/>
      </c>
      <c r="F124" s="1" t="str">
        <f t="shared" si="0"/>
        <v/>
      </c>
      <c r="G124" s="1" t="str">
        <f t="shared" si="1"/>
        <v/>
      </c>
    </row>
    <row r="125" spans="1:7" ht="15.75" customHeight="1">
      <c r="A125" s="14" t="str">
        <f>IF(Data_HSK1!E119="","",Data_HSK1!E119)</f>
        <v>anh trai</v>
      </c>
      <c r="B125" s="15"/>
      <c r="C125" s="16" t="str">
        <f>IF(OR(A125="",TRIM(B125)=""),"",IF(OR(ISNUMBER(FIND("|"&amp;F125&amp;"|",Data_HSK1!G119)),AND(F125=G125,ISNUMBER(FIND("|"&amp;G125&amp;"|",Data_HSK1!H119)))),"✅","❌"))</f>
        <v/>
      </c>
      <c r="D125" s="17" t="str">
        <f>IF(OR(A125="",$D$5&lt;&gt;"Có"),"",Data_HSK1!B119&amp;"  ("&amp;Data_HSK1!C119&amp;")")</f>
        <v/>
      </c>
      <c r="F125" s="1" t="str">
        <f t="shared" si="0"/>
        <v/>
      </c>
      <c r="G125" s="1" t="str">
        <f t="shared" si="1"/>
        <v/>
      </c>
    </row>
    <row r="126" spans="1:7" ht="15.75" customHeight="1">
      <c r="A126" s="14" t="str">
        <f>IF(Data_HSK1!E120="","",Data_HSK1!E120)</f>
        <v>bài hát</v>
      </c>
      <c r="B126" s="15"/>
      <c r="C126" s="16" t="str">
        <f>IF(OR(A126="",TRIM(B126)=""),"",IF(OR(ISNUMBER(FIND("|"&amp;F126&amp;"|",Data_HSK1!G120)),AND(F126=G126,ISNUMBER(FIND("|"&amp;G126&amp;"|",Data_HSK1!H120)))),"✅","❌"))</f>
        <v/>
      </c>
      <c r="D126" s="17" t="str">
        <f>IF(OR(A126="",$D$5&lt;&gt;"Có"),"",Data_HSK1!B120&amp;"  ("&amp;Data_HSK1!C120&amp;")")</f>
        <v/>
      </c>
      <c r="F126" s="1" t="str">
        <f t="shared" si="0"/>
        <v/>
      </c>
      <c r="G126" s="1" t="str">
        <f t="shared" si="1"/>
        <v/>
      </c>
    </row>
    <row r="127" spans="1:7" ht="15.75" customHeight="1">
      <c r="A127" s="14" t="str">
        <f>IF(Data_HSK1!E121="","",Data_HSK1!E121)</f>
        <v>cái, chiếc (lượng từ chung)</v>
      </c>
      <c r="B127" s="15"/>
      <c r="C127" s="16" t="str">
        <f>IF(OR(A127="",TRIM(B127)=""),"",IF(OR(ISNUMBER(FIND("|"&amp;F127&amp;"|",Data_HSK1!G121)),AND(F127=G127,ISNUMBER(FIND("|"&amp;G127&amp;"|",Data_HSK1!H121)))),"✅","❌"))</f>
        <v/>
      </c>
      <c r="D127" s="17" t="str">
        <f>IF(OR(A127="",$D$5&lt;&gt;"Có"),"",Data_HSK1!B121&amp;"  ("&amp;Data_HSK1!C121&amp;")")</f>
        <v/>
      </c>
      <c r="F127" s="1" t="str">
        <f t="shared" si="0"/>
        <v/>
      </c>
      <c r="G127" s="1" t="str">
        <f t="shared" si="1"/>
        <v/>
      </c>
    </row>
    <row r="128" spans="1:7" ht="15.75" customHeight="1">
      <c r="A128" s="14" t="str">
        <f>IF(Data_HSK1!E122="","",Data_HSK1!E122)</f>
        <v>cho, đưa cho</v>
      </c>
      <c r="B128" s="15"/>
      <c r="C128" s="16" t="str">
        <f>IF(OR(A128="",TRIM(B128)=""),"",IF(OR(ISNUMBER(FIND("|"&amp;F128&amp;"|",Data_HSK1!G122)),AND(F128=G128,ISNUMBER(FIND("|"&amp;G128&amp;"|",Data_HSK1!H122)))),"✅","❌"))</f>
        <v/>
      </c>
      <c r="D128" s="17" t="str">
        <f>IF(OR(A128="",$D$5&lt;&gt;"Có"),"",Data_HSK1!B122&amp;"  ("&amp;Data_HSK1!C122&amp;")")</f>
        <v/>
      </c>
      <c r="F128" s="1" t="str">
        <f t="shared" si="0"/>
        <v/>
      </c>
      <c r="G128" s="1" t="str">
        <f t="shared" si="1"/>
        <v/>
      </c>
    </row>
    <row r="129" spans="1:7" ht="15.75" customHeight="1">
      <c r="A129" s="14" t="str">
        <f>IF(Data_HSK1!E123="","",Data_HSK1!E123)</f>
        <v>với, cùng; theo</v>
      </c>
      <c r="B129" s="15"/>
      <c r="C129" s="16" t="str">
        <f>IF(OR(A129="",TRIM(B129)=""),"",IF(OR(ISNUMBER(FIND("|"&amp;F129&amp;"|",Data_HSK1!G123)),AND(F129=G129,ISNUMBER(FIND("|"&amp;G129&amp;"|",Data_HSK1!H123)))),"✅","❌"))</f>
        <v/>
      </c>
      <c r="D129" s="17" t="str">
        <f>IF(OR(A129="",$D$5&lt;&gt;"Có"),"",Data_HSK1!B123&amp;"  ("&amp;Data_HSK1!C123&amp;")")</f>
        <v/>
      </c>
      <c r="F129" s="1" t="str">
        <f t="shared" si="0"/>
        <v/>
      </c>
      <c r="G129" s="1" t="str">
        <f t="shared" si="1"/>
        <v/>
      </c>
    </row>
    <row r="130" spans="1:7" ht="15.75" customHeight="1">
      <c r="A130" s="14" t="str">
        <f>IF(Data_HSK1!E124="","",Data_HSK1!E124)</f>
        <v>công nhân</v>
      </c>
      <c r="B130" s="15"/>
      <c r="C130" s="16" t="str">
        <f>IF(OR(A130="",TRIM(B130)=""),"",IF(OR(ISNUMBER(FIND("|"&amp;F130&amp;"|",Data_HSK1!G124)),AND(F130=G130,ISNUMBER(FIND("|"&amp;G130&amp;"|",Data_HSK1!H124)))),"✅","❌"))</f>
        <v/>
      </c>
      <c r="D130" s="17" t="str">
        <f>IF(OR(A130="",$D$5&lt;&gt;"Có"),"",Data_HSK1!B124&amp;"  ("&amp;Data_HSK1!C124&amp;")")</f>
        <v/>
      </c>
      <c r="F130" s="1" t="str">
        <f t="shared" si="0"/>
        <v/>
      </c>
      <c r="G130" s="1" t="str">
        <f t="shared" si="1"/>
        <v/>
      </c>
    </row>
    <row r="131" spans="1:7" ht="15.75" customHeight="1">
      <c r="A131" s="14" t="str">
        <f>IF(Data_HSK1!E125="","",Data_HSK1!E125)</f>
        <v>làm việc; công việc</v>
      </c>
      <c r="B131" s="15"/>
      <c r="C131" s="16" t="str">
        <f>IF(OR(A131="",TRIM(B131)=""),"",IF(OR(ISNUMBER(FIND("|"&amp;F131&amp;"|",Data_HSK1!G125)),AND(F131=G131,ISNUMBER(FIND("|"&amp;G131&amp;"|",Data_HSK1!H125)))),"✅","❌"))</f>
        <v/>
      </c>
      <c r="D131" s="17" t="str">
        <f>IF(OR(A131="",$D$5&lt;&gt;"Có"),"",Data_HSK1!B125&amp;"  ("&amp;Data_HSK1!C125&amp;")")</f>
        <v/>
      </c>
      <c r="F131" s="1" t="str">
        <f t="shared" si="0"/>
        <v/>
      </c>
      <c r="G131" s="1" t="str">
        <f t="shared" si="1"/>
        <v/>
      </c>
    </row>
    <row r="132" spans="1:7" ht="15.75" customHeight="1">
      <c r="A132" s="14" t="str">
        <f>IF(Data_HSK1!E126="","",Data_HSK1!E126)</f>
        <v>đóng, tắt</v>
      </c>
      <c r="B132" s="15"/>
      <c r="C132" s="16" t="str">
        <f>IF(OR(A132="",TRIM(B132)=""),"",IF(OR(ISNUMBER(FIND("|"&amp;F132&amp;"|",Data_HSK1!G126)),AND(F132=G132,ISNUMBER(FIND("|"&amp;G132&amp;"|",Data_HSK1!H126)))),"✅","❌"))</f>
        <v/>
      </c>
      <c r="D132" s="17" t="str">
        <f>IF(OR(A132="",$D$5&lt;&gt;"Có"),"",Data_HSK1!B126&amp;"  ("&amp;Data_HSK1!C126&amp;")")</f>
        <v/>
      </c>
      <c r="F132" s="1" t="str">
        <f t="shared" si="0"/>
        <v/>
      </c>
      <c r="G132" s="1" t="str">
        <f t="shared" si="1"/>
        <v/>
      </c>
    </row>
    <row r="133" spans="1:7" ht="15.75" customHeight="1">
      <c r="A133" s="14" t="str">
        <f>IF(Data_HSK1!E127="","",Data_HSK1!E127)</f>
        <v>đóng lại</v>
      </c>
      <c r="B133" s="15"/>
      <c r="C133" s="16" t="str">
        <f>IF(OR(A133="",TRIM(B133)=""),"",IF(OR(ISNUMBER(FIND("|"&amp;F133&amp;"|",Data_HSK1!G127)),AND(F133=G133,ISNUMBER(FIND("|"&amp;G133&amp;"|",Data_HSK1!H127)))),"✅","❌"))</f>
        <v/>
      </c>
      <c r="D133" s="17" t="str">
        <f>IF(OR(A133="",$D$5&lt;&gt;"Có"),"",Data_HSK1!B127&amp;"  ("&amp;Data_HSK1!C127&amp;")")</f>
        <v/>
      </c>
      <c r="F133" s="1" t="str">
        <f t="shared" si="0"/>
        <v/>
      </c>
      <c r="G133" s="1" t="str">
        <f t="shared" si="1"/>
        <v/>
      </c>
    </row>
    <row r="134" spans="1:7" ht="15.75" customHeight="1">
      <c r="A134" s="14" t="str">
        <f>IF(Data_HSK1!E128="","",Data_HSK1!E128)</f>
        <v>đắt</v>
      </c>
      <c r="B134" s="15"/>
      <c r="C134" s="16" t="str">
        <f>IF(OR(A134="",TRIM(B134)=""),"",IF(OR(ISNUMBER(FIND("|"&amp;F134&amp;"|",Data_HSK1!G128)),AND(F134=G134,ISNUMBER(FIND("|"&amp;G134&amp;"|",Data_HSK1!H128)))),"✅","❌"))</f>
        <v/>
      </c>
      <c r="D134" s="17" t="str">
        <f>IF(OR(A134="",$D$5&lt;&gt;"Có"),"",Data_HSK1!B128&amp;"  ("&amp;Data_HSK1!C128&amp;")")</f>
        <v/>
      </c>
      <c r="F134" s="1" t="str">
        <f t="shared" si="0"/>
        <v/>
      </c>
      <c r="G134" s="1" t="str">
        <f t="shared" si="1"/>
        <v/>
      </c>
    </row>
    <row r="135" spans="1:7" ht="15.75" customHeight="1">
      <c r="A135" s="14" t="str">
        <f>IF(Data_HSK1!E129="","",Data_HSK1!E129)</f>
        <v>nước, quốc gia (1 chữ)</v>
      </c>
      <c r="B135" s="15"/>
      <c r="C135" s="16" t="str">
        <f>IF(OR(A135="",TRIM(B135)=""),"",IF(OR(ISNUMBER(FIND("|"&amp;F135&amp;"|",Data_HSK1!G129)),AND(F135=G135,ISNUMBER(FIND("|"&amp;G135&amp;"|",Data_HSK1!H129)))),"✅","❌"))</f>
        <v/>
      </c>
      <c r="D135" s="17" t="str">
        <f>IF(OR(A135="",$D$5&lt;&gt;"Có"),"",Data_HSK1!B129&amp;"  ("&amp;Data_HSK1!C129&amp;")")</f>
        <v/>
      </c>
      <c r="F135" s="1" t="str">
        <f t="shared" si="0"/>
        <v/>
      </c>
      <c r="G135" s="1" t="str">
        <f t="shared" si="1"/>
        <v/>
      </c>
    </row>
    <row r="136" spans="1:7" ht="15.75" customHeight="1">
      <c r="A136" s="14" t="str">
        <f>IF(Data_HSK1!E130="","",Data_HSK1!E130)</f>
        <v>đất nước, quốc gia</v>
      </c>
      <c r="B136" s="15"/>
      <c r="C136" s="16" t="str">
        <f>IF(OR(A136="",TRIM(B136)=""),"",IF(OR(ISNUMBER(FIND("|"&amp;F136&amp;"|",Data_HSK1!G130)),AND(F136=G136,ISNUMBER(FIND("|"&amp;G136&amp;"|",Data_HSK1!H130)))),"✅","❌"))</f>
        <v/>
      </c>
      <c r="D136" s="17" t="str">
        <f>IF(OR(A136="",$D$5&lt;&gt;"Có"),"",Data_HSK1!B130&amp;"  ("&amp;Data_HSK1!C130&amp;")")</f>
        <v/>
      </c>
      <c r="F136" s="1" t="str">
        <f t="shared" si="0"/>
        <v/>
      </c>
      <c r="G136" s="1" t="str">
        <f t="shared" si="1"/>
        <v/>
      </c>
    </row>
    <row r="137" spans="1:7" ht="15.75" customHeight="1">
      <c r="A137" s="14" t="str">
        <f>IF(Data_HSK1!E131="","",Data_HSK1!E131)</f>
        <v>nước ngoài (ở ngoài nước)</v>
      </c>
      <c r="B137" s="15"/>
      <c r="C137" s="16" t="str">
        <f>IF(OR(A137="",TRIM(B137)=""),"",IF(OR(ISNUMBER(FIND("|"&amp;F137&amp;"|",Data_HSK1!G131)),AND(F137=G137,ISNUMBER(FIND("|"&amp;G137&amp;"|",Data_HSK1!H131)))),"✅","❌"))</f>
        <v/>
      </c>
      <c r="D137" s="17" t="str">
        <f>IF(OR(A137="",$D$5&lt;&gt;"Có"),"",Data_HSK1!B131&amp;"  ("&amp;Data_HSK1!C131&amp;")")</f>
        <v/>
      </c>
      <c r="F137" s="1" t="str">
        <f t="shared" si="0"/>
        <v/>
      </c>
      <c r="G137" s="1" t="str">
        <f t="shared" si="1"/>
        <v/>
      </c>
    </row>
    <row r="138" spans="1:7" ht="15.75" customHeight="1">
      <c r="A138" s="14" t="str">
        <f>IF(Data_HSK1!E132="","",Data_HSK1!E132)</f>
        <v>qua, vượt qua</v>
      </c>
      <c r="B138" s="15"/>
      <c r="C138" s="16" t="str">
        <f>IF(OR(A138="",TRIM(B138)=""),"",IF(OR(ISNUMBER(FIND("|"&amp;F138&amp;"|",Data_HSK1!G132)),AND(F138=G138,ISNUMBER(FIND("|"&amp;G138&amp;"|",Data_HSK1!H132)))),"✅","❌"))</f>
        <v/>
      </c>
      <c r="D138" s="17" t="str">
        <f>IF(OR(A138="",$D$5&lt;&gt;"Có"),"",Data_HSK1!B132&amp;"  ("&amp;Data_HSK1!C132&amp;")")</f>
        <v/>
      </c>
      <c r="F138" s="1" t="str">
        <f t="shared" si="0"/>
        <v/>
      </c>
      <c r="G138" s="1" t="str">
        <f t="shared" si="1"/>
        <v/>
      </c>
    </row>
    <row r="139" spans="1:7" ht="15.75" customHeight="1">
      <c r="A139" s="14" t="str">
        <f>IF(Data_HSK1!E133="","",Data_HSK1!E133)</f>
        <v>còn, vẫn</v>
      </c>
      <c r="B139" s="15"/>
      <c r="C139" s="16" t="str">
        <f>IF(OR(A139="",TRIM(B139)=""),"",IF(OR(ISNUMBER(FIND("|"&amp;F139&amp;"|",Data_HSK1!G133)),AND(F139=G139,ISNUMBER(FIND("|"&amp;G139&amp;"|",Data_HSK1!H133)))),"✅","❌"))</f>
        <v/>
      </c>
      <c r="D139" s="17" t="str">
        <f>IF(OR(A139="",$D$5&lt;&gt;"Có"),"",Data_HSK1!B133&amp;"  ("&amp;Data_HSK1!C133&amp;")")</f>
        <v/>
      </c>
      <c r="F139" s="1" t="str">
        <f t="shared" si="0"/>
        <v/>
      </c>
      <c r="G139" s="1" t="str">
        <f t="shared" si="1"/>
        <v/>
      </c>
    </row>
    <row r="140" spans="1:7" ht="15.75" customHeight="1">
      <c r="A140" s="14" t="str">
        <f>IF(Data_HSK1!E134="","",Data_HSK1!E134)</f>
        <v>hay là (câu hỏi lựa chọn); vẫn</v>
      </c>
      <c r="B140" s="15"/>
      <c r="C140" s="16" t="str">
        <f>IF(OR(A140="",TRIM(B140)=""),"",IF(OR(ISNUMBER(FIND("|"&amp;F140&amp;"|",Data_HSK1!G134)),AND(F140=G140,ISNUMBER(FIND("|"&amp;G140&amp;"|",Data_HSK1!H134)))),"✅","❌"))</f>
        <v/>
      </c>
      <c r="D140" s="17" t="str">
        <f>IF(OR(A140="",$D$5&lt;&gt;"Có"),"",Data_HSK1!B134&amp;"  ("&amp;Data_HSK1!C134&amp;")")</f>
        <v/>
      </c>
      <c r="F140" s="1" t="str">
        <f t="shared" si="0"/>
        <v/>
      </c>
      <c r="G140" s="1" t="str">
        <f t="shared" si="1"/>
        <v/>
      </c>
    </row>
    <row r="141" spans="1:7" ht="15.75" customHeight="1">
      <c r="A141" s="14" t="str">
        <f>IF(Data_HSK1!E135="","",Data_HSK1!E135)</f>
        <v>còn có</v>
      </c>
      <c r="B141" s="15"/>
      <c r="C141" s="16" t="str">
        <f>IF(OR(A141="",TRIM(B141)=""),"",IF(OR(ISNUMBER(FIND("|"&amp;F141&amp;"|",Data_HSK1!G135)),AND(F141=G141,ISNUMBER(FIND("|"&amp;G141&amp;"|",Data_HSK1!H135)))),"✅","❌"))</f>
        <v/>
      </c>
      <c r="D141" s="17" t="str">
        <f>IF(OR(A141="",$D$5&lt;&gt;"Có"),"",Data_HSK1!B135&amp;"  ("&amp;Data_HSK1!C135&amp;")")</f>
        <v/>
      </c>
      <c r="F141" s="1" t="str">
        <f t="shared" si="0"/>
        <v/>
      </c>
      <c r="G141" s="1" t="str">
        <f t="shared" si="1"/>
        <v/>
      </c>
    </row>
    <row r="142" spans="1:7" ht="15.75" customHeight="1">
      <c r="A142" s="14" t="str">
        <f>IF(Data_HSK1!E136="","",Data_HSK1!E136)</f>
        <v>đứa trẻ, con cái</v>
      </c>
      <c r="B142" s="15"/>
      <c r="C142" s="16" t="str">
        <f>IF(OR(A142="",TRIM(B142)=""),"",IF(OR(ISNUMBER(FIND("|"&amp;F142&amp;"|",Data_HSK1!G136)),AND(F142=G142,ISNUMBER(FIND("|"&amp;G142&amp;"|",Data_HSK1!H136)))),"✅","❌"))</f>
        <v/>
      </c>
      <c r="D142" s="17" t="str">
        <f>IF(OR(A142="",$D$5&lt;&gt;"Có"),"",Data_HSK1!B136&amp;"  ("&amp;Data_HSK1!C136&amp;")")</f>
        <v/>
      </c>
      <c r="F142" s="1" t="str">
        <f t="shared" si="0"/>
        <v/>
      </c>
      <c r="G142" s="1" t="str">
        <f t="shared" si="1"/>
        <v/>
      </c>
    </row>
    <row r="143" spans="1:7" ht="15.75" customHeight="1">
      <c r="A143" s="14" t="str">
        <f>IF(Data_HSK1!E137="","",Data_HSK1!E137)</f>
        <v>tiếng Hán</v>
      </c>
      <c r="B143" s="15"/>
      <c r="C143" s="16" t="str">
        <f>IF(OR(A143="",TRIM(B143)=""),"",IF(OR(ISNUMBER(FIND("|"&amp;F143&amp;"|",Data_HSK1!G137)),AND(F143=G143,ISNUMBER(FIND("|"&amp;G143&amp;"|",Data_HSK1!H137)))),"✅","❌"))</f>
        <v/>
      </c>
      <c r="D143" s="17" t="str">
        <f>IF(OR(A143="",$D$5&lt;&gt;"Có"),"",Data_HSK1!B137&amp;"  ("&amp;Data_HSK1!C137&amp;")")</f>
        <v/>
      </c>
      <c r="F143" s="1" t="str">
        <f t="shared" si="0"/>
        <v/>
      </c>
      <c r="G143" s="1" t="str">
        <f t="shared" si="1"/>
        <v/>
      </c>
    </row>
    <row r="144" spans="1:7" ht="15.75" customHeight="1">
      <c r="A144" s="14" t="str">
        <f>IF(Data_HSK1!E138="","",Data_HSK1!E138)</f>
        <v>chữ Hán</v>
      </c>
      <c r="B144" s="15"/>
      <c r="C144" s="16" t="str">
        <f>IF(OR(A144="",TRIM(B144)=""),"",IF(OR(ISNUMBER(FIND("|"&amp;F144&amp;"|",Data_HSK1!G138)),AND(F144=G144,ISNUMBER(FIND("|"&amp;G144&amp;"|",Data_HSK1!H138)))),"✅","❌"))</f>
        <v/>
      </c>
      <c r="D144" s="17" t="str">
        <f>IF(OR(A144="",$D$5&lt;&gt;"Có"),"",Data_HSK1!B138&amp;"  ("&amp;Data_HSK1!C138&amp;")")</f>
        <v/>
      </c>
      <c r="F144" s="1" t="str">
        <f t="shared" si="0"/>
        <v/>
      </c>
      <c r="G144" s="1" t="str">
        <f t="shared" si="1"/>
        <v/>
      </c>
    </row>
    <row r="145" spans="1:7" ht="15.75" customHeight="1">
      <c r="A145" s="14" t="str">
        <f>IF(Data_HSK1!E139="","",Data_HSK1!E139)</f>
        <v>tốt, hay</v>
      </c>
      <c r="B145" s="15"/>
      <c r="C145" s="16" t="str">
        <f>IF(OR(A145="",TRIM(B145)=""),"",IF(OR(ISNUMBER(FIND("|"&amp;F145&amp;"|",Data_HSK1!G139)),AND(F145=G145,ISNUMBER(FIND("|"&amp;G145&amp;"|",Data_HSK1!H139)))),"✅","❌"))</f>
        <v/>
      </c>
      <c r="D145" s="17" t="str">
        <f>IF(OR(A145="",$D$5&lt;&gt;"Có"),"",Data_HSK1!B139&amp;"  ("&amp;Data_HSK1!C139&amp;")")</f>
        <v/>
      </c>
      <c r="F145" s="1" t="str">
        <f t="shared" si="0"/>
        <v/>
      </c>
      <c r="G145" s="1" t="str">
        <f t="shared" si="1"/>
        <v/>
      </c>
    </row>
    <row r="146" spans="1:7" ht="15.75" customHeight="1">
      <c r="A146" s="14" t="str">
        <f>IF(Data_HSK1!E140="","",Data_HSK1!E140)</f>
        <v>ngon</v>
      </c>
      <c r="B146" s="15"/>
      <c r="C146" s="16" t="str">
        <f>IF(OR(A146="",TRIM(B146)=""),"",IF(OR(ISNUMBER(FIND("|"&amp;F146&amp;"|",Data_HSK1!G140)),AND(F146=G146,ISNUMBER(FIND("|"&amp;G146&amp;"|",Data_HSK1!H140)))),"✅","❌"))</f>
        <v/>
      </c>
      <c r="D146" s="17" t="str">
        <f>IF(OR(A146="",$D$5&lt;&gt;"Có"),"",Data_HSK1!B140&amp;"  ("&amp;Data_HSK1!C140&amp;")")</f>
        <v/>
      </c>
      <c r="F146" s="1" t="str">
        <f t="shared" si="0"/>
        <v/>
      </c>
      <c r="G146" s="1" t="str">
        <f t="shared" si="1"/>
        <v/>
      </c>
    </row>
    <row r="147" spans="1:7" ht="15.75" customHeight="1">
      <c r="A147" s="14" t="str">
        <f>IF(Data_HSK1!E141="","",Data_HSK1!E141)</f>
        <v>đẹp, xem hay</v>
      </c>
      <c r="B147" s="15"/>
      <c r="C147" s="16" t="str">
        <f>IF(OR(A147="",TRIM(B147)=""),"",IF(OR(ISNUMBER(FIND("|"&amp;F147&amp;"|",Data_HSK1!G141)),AND(F147=G147,ISNUMBER(FIND("|"&amp;G147&amp;"|",Data_HSK1!H141)))),"✅","❌"))</f>
        <v/>
      </c>
      <c r="D147" s="17" t="str">
        <f>IF(OR(A147="",$D$5&lt;&gt;"Có"),"",Data_HSK1!B141&amp;"  ("&amp;Data_HSK1!C141&amp;")")</f>
        <v/>
      </c>
      <c r="F147" s="1" t="str">
        <f t="shared" si="0"/>
        <v/>
      </c>
      <c r="G147" s="1" t="str">
        <f t="shared" si="1"/>
        <v/>
      </c>
    </row>
    <row r="148" spans="1:7" ht="15.75" customHeight="1">
      <c r="A148" s="14" t="str">
        <f>IF(Data_HSK1!E142="","",Data_HSK1!E142)</f>
        <v>hay, dễ nghe</v>
      </c>
      <c r="B148" s="15"/>
      <c r="C148" s="16" t="str">
        <f>IF(OR(A148="",TRIM(B148)=""),"",IF(OR(ISNUMBER(FIND("|"&amp;F148&amp;"|",Data_HSK1!G142)),AND(F148=G148,ISNUMBER(FIND("|"&amp;G148&amp;"|",Data_HSK1!H142)))),"✅","❌"))</f>
        <v/>
      </c>
      <c r="D148" s="17" t="str">
        <f>IF(OR(A148="",$D$5&lt;&gt;"Có"),"",Data_HSK1!B142&amp;"  ("&amp;Data_HSK1!C142&amp;")")</f>
        <v/>
      </c>
      <c r="F148" s="1" t="str">
        <f t="shared" si="0"/>
        <v/>
      </c>
      <c r="G148" s="1" t="str">
        <f t="shared" si="1"/>
        <v/>
      </c>
    </row>
    <row r="149" spans="1:7" ht="15.75" customHeight="1">
      <c r="A149" s="14" t="str">
        <f>IF(Data_HSK1!E143="","",Data_HSK1!E143)</f>
        <v>vui, thú vị (chơi vui)</v>
      </c>
      <c r="B149" s="15"/>
      <c r="C149" s="16" t="str">
        <f>IF(OR(A149="",TRIM(B149)=""),"",IF(OR(ISNUMBER(FIND("|"&amp;F149&amp;"|",Data_HSK1!G143)),AND(F149=G149,ISNUMBER(FIND("|"&amp;G149&amp;"|",Data_HSK1!H143)))),"✅","❌"))</f>
        <v/>
      </c>
      <c r="D149" s="17" t="str">
        <f>IF(OR(A149="",$D$5&lt;&gt;"Có"),"",Data_HSK1!B143&amp;"  ("&amp;Data_HSK1!C143&amp;")")</f>
        <v/>
      </c>
      <c r="F149" s="1" t="str">
        <f t="shared" si="0"/>
        <v/>
      </c>
      <c r="G149" s="1" t="str">
        <f t="shared" si="1"/>
        <v/>
      </c>
    </row>
    <row r="150" spans="1:7" ht="15.75" customHeight="1">
      <c r="A150" s="14" t="str">
        <f>IF(Data_HSK1!E144="","",Data_HSK1!E144)</f>
        <v>số; ngày (trong tháng)</v>
      </c>
      <c r="B150" s="15"/>
      <c r="C150" s="16" t="str">
        <f>IF(OR(A150="",TRIM(B150)=""),"",IF(OR(ISNUMBER(FIND("|"&amp;F150&amp;"|",Data_HSK1!G144)),AND(F150=G150,ISNUMBER(FIND("|"&amp;G150&amp;"|",Data_HSK1!H144)))),"✅","❌"))</f>
        <v/>
      </c>
      <c r="D150" s="17" t="str">
        <f>IF(OR(A150="",$D$5&lt;&gt;"Có"),"",Data_HSK1!B144&amp;"  ("&amp;Data_HSK1!C144&amp;")")</f>
        <v/>
      </c>
      <c r="F150" s="1" t="str">
        <f t="shared" si="0"/>
        <v/>
      </c>
      <c r="G150" s="1" t="str">
        <f t="shared" si="1"/>
        <v/>
      </c>
    </row>
    <row r="151" spans="1:7" ht="15.75" customHeight="1">
      <c r="A151" s="14" t="str">
        <f>IF(Data_HSK1!E145="","",Data_HSK1!E145)</f>
        <v>uống</v>
      </c>
      <c r="B151" s="15"/>
      <c r="C151" s="16" t="str">
        <f>IF(OR(A151="",TRIM(B151)=""),"",IF(OR(ISNUMBER(FIND("|"&amp;F151&amp;"|",Data_HSK1!G145)),AND(F151=G151,ISNUMBER(FIND("|"&amp;G151&amp;"|",Data_HSK1!H145)))),"✅","❌"))</f>
        <v/>
      </c>
      <c r="D151" s="17" t="str">
        <f>IF(OR(A151="",$D$5&lt;&gt;"Có"),"",Data_HSK1!B145&amp;"  ("&amp;Data_HSK1!C145&amp;")")</f>
        <v/>
      </c>
      <c r="F151" s="1" t="str">
        <f t="shared" si="0"/>
        <v/>
      </c>
      <c r="G151" s="1" t="str">
        <f t="shared" si="1"/>
        <v/>
      </c>
    </row>
    <row r="152" spans="1:7" ht="15.75" customHeight="1">
      <c r="A152" s="14" t="str">
        <f>IF(Data_HSK1!E146="","",Data_HSK1!E146)</f>
        <v>và, với</v>
      </c>
      <c r="B152" s="15"/>
      <c r="C152" s="16" t="str">
        <f>IF(OR(A152="",TRIM(B152)=""),"",IF(OR(ISNUMBER(FIND("|"&amp;F152&amp;"|",Data_HSK1!G146)),AND(F152=G152,ISNUMBER(FIND("|"&amp;G152&amp;"|",Data_HSK1!H146)))),"✅","❌"))</f>
        <v/>
      </c>
      <c r="D152" s="17" t="str">
        <f>IF(OR(A152="",$D$5&lt;&gt;"Có"),"",Data_HSK1!B146&amp;"  ("&amp;Data_HSK1!C146&amp;")")</f>
        <v/>
      </c>
      <c r="F152" s="1" t="str">
        <f t="shared" si="0"/>
        <v/>
      </c>
      <c r="G152" s="1" t="str">
        <f t="shared" si="1"/>
        <v/>
      </c>
    </row>
    <row r="153" spans="1:7" ht="15.75" customHeight="1">
      <c r="A153" s="14" t="str">
        <f>IF(Data_HSK1!E147="","",Data_HSK1!E147)</f>
        <v>rất</v>
      </c>
      <c r="B153" s="15"/>
      <c r="C153" s="16" t="str">
        <f>IF(OR(A153="",TRIM(B153)=""),"",IF(OR(ISNUMBER(FIND("|"&amp;F153&amp;"|",Data_HSK1!G147)),AND(F153=G153,ISNUMBER(FIND("|"&amp;G153&amp;"|",Data_HSK1!H147)))),"✅","❌"))</f>
        <v/>
      </c>
      <c r="D153" s="17" t="str">
        <f>IF(OR(A153="",$D$5&lt;&gt;"Có"),"",Data_HSK1!B147&amp;"  ("&amp;Data_HSK1!C147&amp;")")</f>
        <v/>
      </c>
      <c r="F153" s="1" t="str">
        <f t="shared" si="0"/>
        <v/>
      </c>
      <c r="G153" s="1" t="str">
        <f t="shared" si="1"/>
        <v/>
      </c>
    </row>
    <row r="154" spans="1:7" ht="15.75" customHeight="1">
      <c r="A154" s="14" t="str">
        <f>IF(Data_HSK1!E148="","",Data_HSK1!E148)</f>
        <v>sau, phía sau (1 chữ)</v>
      </c>
      <c r="B154" s="15"/>
      <c r="C154" s="16" t="str">
        <f>IF(OR(A154="",TRIM(B154)=""),"",IF(OR(ISNUMBER(FIND("|"&amp;F154&amp;"|",Data_HSK1!G148)),AND(F154=G154,ISNUMBER(FIND("|"&amp;G154&amp;"|",Data_HSK1!H148)))),"✅","❌"))</f>
        <v/>
      </c>
      <c r="D154" s="17" t="str">
        <f>IF(OR(A154="",$D$5&lt;&gt;"Có"),"",Data_HSK1!B148&amp;"  ("&amp;Data_HSK1!C148&amp;")")</f>
        <v/>
      </c>
      <c r="F154" s="1" t="str">
        <f t="shared" si="0"/>
        <v/>
      </c>
      <c r="G154" s="1" t="str">
        <f t="shared" si="1"/>
        <v/>
      </c>
    </row>
    <row r="155" spans="1:7" ht="15.75" customHeight="1">
      <c r="A155" s="14" t="str">
        <f>IF(Data_HSK1!E149="","",Data_HSK1!E149)</f>
        <v>phía sau, đằng sau</v>
      </c>
      <c r="B155" s="15"/>
      <c r="C155" s="16" t="str">
        <f>IF(OR(A155="",TRIM(B155)=""),"",IF(OR(ISNUMBER(FIND("|"&amp;F155&amp;"|",Data_HSK1!G149)),AND(F155=G155,ISNUMBER(FIND("|"&amp;G155&amp;"|",Data_HSK1!H149)))),"✅","❌"))</f>
        <v/>
      </c>
      <c r="D155" s="17" t="str">
        <f>IF(OR(A155="",$D$5&lt;&gt;"Có"),"",Data_HSK1!B149&amp;"  ("&amp;Data_HSK1!C149&amp;")")</f>
        <v/>
      </c>
      <c r="F155" s="1" t="str">
        <f t="shared" si="0"/>
        <v/>
      </c>
      <c r="G155" s="1" t="str">
        <f t="shared" si="1"/>
        <v/>
      </c>
    </row>
    <row r="156" spans="1:7" ht="15.75" customHeight="1">
      <c r="A156" s="14" t="str">
        <f>IF(Data_HSK1!E150="","",Data_HSK1!E150)</f>
        <v>ngày kia</v>
      </c>
      <c r="B156" s="15"/>
      <c r="C156" s="16" t="str">
        <f>IF(OR(A156="",TRIM(B156)=""),"",IF(OR(ISNUMBER(FIND("|"&amp;F156&amp;"|",Data_HSK1!G150)),AND(F156=G156,ISNUMBER(FIND("|"&amp;G156&amp;"|",Data_HSK1!H150)))),"✅","❌"))</f>
        <v/>
      </c>
      <c r="D156" s="17" t="str">
        <f>IF(OR(A156="",$D$5&lt;&gt;"Có"),"",Data_HSK1!B150&amp;"  ("&amp;Data_HSK1!C150&amp;")")</f>
        <v/>
      </c>
      <c r="F156" s="1" t="str">
        <f t="shared" si="0"/>
        <v/>
      </c>
      <c r="G156" s="1" t="str">
        <f t="shared" si="1"/>
        <v/>
      </c>
    </row>
    <row r="157" spans="1:7" ht="15.75" customHeight="1">
      <c r="A157" s="14" t="str">
        <f>IF(Data_HSK1!E151="","",Data_HSK1!E151)</f>
        <v>hoa</v>
      </c>
      <c r="B157" s="15"/>
      <c r="C157" s="16" t="str">
        <f>IF(OR(A157="",TRIM(B157)=""),"",IF(OR(ISNUMBER(FIND("|"&amp;F157&amp;"|",Data_HSK1!G151)),AND(F157=G157,ISNUMBER(FIND("|"&amp;G157&amp;"|",Data_HSK1!H151)))),"✅","❌"))</f>
        <v/>
      </c>
      <c r="D157" s="17" t="str">
        <f>IF(OR(A157="",$D$5&lt;&gt;"Có"),"",Data_HSK1!B151&amp;"  ("&amp;Data_HSK1!C151&amp;")")</f>
        <v/>
      </c>
      <c r="F157" s="1" t="str">
        <f t="shared" si="0"/>
        <v/>
      </c>
      <c r="G157" s="1" t="str">
        <f t="shared" si="1"/>
        <v/>
      </c>
    </row>
    <row r="158" spans="1:7" ht="15.75" customHeight="1">
      <c r="A158" s="14" t="str">
        <f>IF(Data_HSK1!E152="","",Data_HSK1!E152)</f>
        <v>lời nói</v>
      </c>
      <c r="B158" s="15"/>
      <c r="C158" s="16" t="str">
        <f>IF(OR(A158="",TRIM(B158)=""),"",IF(OR(ISNUMBER(FIND("|"&amp;F158&amp;"|",Data_HSK1!G152)),AND(F158=G158,ISNUMBER(FIND("|"&amp;G158&amp;"|",Data_HSK1!H152)))),"✅","❌"))</f>
        <v/>
      </c>
      <c r="D158" s="17" t="str">
        <f>IF(OR(A158="",$D$5&lt;&gt;"Có"),"",Data_HSK1!B152&amp;"  ("&amp;Data_HSK1!C152&amp;")")</f>
        <v/>
      </c>
      <c r="F158" s="1" t="str">
        <f t="shared" si="0"/>
        <v/>
      </c>
      <c r="G158" s="1" t="str">
        <f t="shared" si="1"/>
        <v/>
      </c>
    </row>
    <row r="159" spans="1:7" ht="15.75" customHeight="1">
      <c r="A159" s="14" t="str">
        <f>IF(Data_HSK1!E153="","",Data_HSK1!E153)</f>
        <v>hỏng, xấu</v>
      </c>
      <c r="B159" s="15"/>
      <c r="C159" s="16" t="str">
        <f>IF(OR(A159="",TRIM(B159)=""),"",IF(OR(ISNUMBER(FIND("|"&amp;F159&amp;"|",Data_HSK1!G153)),AND(F159=G159,ISNUMBER(FIND("|"&amp;G159&amp;"|",Data_HSK1!H153)))),"✅","❌"))</f>
        <v/>
      </c>
      <c r="D159" s="17" t="str">
        <f>IF(OR(A159="",$D$5&lt;&gt;"Có"),"",Data_HSK1!B153&amp;"  ("&amp;Data_HSK1!C153&amp;")")</f>
        <v/>
      </c>
      <c r="F159" s="1" t="str">
        <f t="shared" si="0"/>
        <v/>
      </c>
      <c r="G159" s="1" t="str">
        <f t="shared" si="1"/>
        <v/>
      </c>
    </row>
    <row r="160" spans="1:7" ht="15.75" customHeight="1">
      <c r="A160" s="14" t="str">
        <f>IF(Data_HSK1!E154="","",Data_HSK1!E154)</f>
        <v>trả lại</v>
      </c>
      <c r="B160" s="15"/>
      <c r="C160" s="16" t="str">
        <f>IF(OR(A160="",TRIM(B160)=""),"",IF(OR(ISNUMBER(FIND("|"&amp;F160&amp;"|",Data_HSK1!G154)),AND(F160=G160,ISNUMBER(FIND("|"&amp;G160&amp;"|",Data_HSK1!H154)))),"✅","❌"))</f>
        <v/>
      </c>
      <c r="D160" s="17" t="str">
        <f>IF(OR(A160="",$D$5&lt;&gt;"Có"),"",Data_HSK1!B154&amp;"  ("&amp;Data_HSK1!C154&amp;")")</f>
        <v/>
      </c>
      <c r="F160" s="1" t="str">
        <f t="shared" si="0"/>
        <v/>
      </c>
      <c r="G160" s="1" t="str">
        <f t="shared" si="1"/>
        <v/>
      </c>
    </row>
    <row r="161" spans="1:7" ht="15.75" customHeight="1">
      <c r="A161" s="14" t="str">
        <f>IF(Data_HSK1!E155="","",Data_HSK1!E155)</f>
        <v>về, quay về</v>
      </c>
      <c r="B161" s="15"/>
      <c r="C161" s="16" t="str">
        <f>IF(OR(A161="",TRIM(B161)=""),"",IF(OR(ISNUMBER(FIND("|"&amp;F161&amp;"|",Data_HSK1!G155)),AND(F161=G161,ISNUMBER(FIND("|"&amp;G161&amp;"|",Data_HSK1!H155)))),"✅","❌"))</f>
        <v/>
      </c>
      <c r="D161" s="17" t="str">
        <f>IF(OR(A161="",$D$5&lt;&gt;"Có"),"",Data_HSK1!B155&amp;"  ("&amp;Data_HSK1!C155&amp;")")</f>
        <v/>
      </c>
      <c r="F161" s="1" t="str">
        <f t="shared" si="0"/>
        <v/>
      </c>
      <c r="G161" s="1" t="str">
        <f t="shared" si="1"/>
        <v/>
      </c>
    </row>
    <row r="162" spans="1:7" ht="15.75" customHeight="1">
      <c r="A162" s="14" t="str">
        <f>IF(Data_HSK1!E156="","",Data_HSK1!E156)</f>
        <v>trả lời; câu trả lời</v>
      </c>
      <c r="B162" s="15"/>
      <c r="C162" s="16" t="str">
        <f>IF(OR(A162="",TRIM(B162)=""),"",IF(OR(ISNUMBER(FIND("|"&amp;F162&amp;"|",Data_HSK1!G156)),AND(F162=G162,ISNUMBER(FIND("|"&amp;G162&amp;"|",Data_HSK1!H156)))),"✅","❌"))</f>
        <v/>
      </c>
      <c r="D162" s="17" t="str">
        <f>IF(OR(A162="",$D$5&lt;&gt;"Có"),"",Data_HSK1!B156&amp;"  ("&amp;Data_HSK1!C156&amp;")")</f>
        <v/>
      </c>
      <c r="F162" s="1" t="str">
        <f t="shared" si="0"/>
        <v/>
      </c>
      <c r="G162" s="1" t="str">
        <f t="shared" si="1"/>
        <v/>
      </c>
    </row>
    <row r="163" spans="1:7" ht="15.75" customHeight="1">
      <c r="A163" s="14" t="str">
        <f>IF(Data_HSK1!E157="","",Data_HSK1!E157)</f>
        <v>trở về (đến nơi)</v>
      </c>
      <c r="B163" s="15"/>
      <c r="C163" s="16" t="str">
        <f>IF(OR(A163="",TRIM(B163)=""),"",IF(OR(ISNUMBER(FIND("|"&amp;F163&amp;"|",Data_HSK1!G157)),AND(F163=G163,ISNUMBER(FIND("|"&amp;G163&amp;"|",Data_HSK1!H157)))),"✅","❌"))</f>
        <v/>
      </c>
      <c r="D163" s="17" t="str">
        <f>IF(OR(A163="",$D$5&lt;&gt;"Có"),"",Data_HSK1!B157&amp;"  ("&amp;Data_HSK1!C157&amp;")")</f>
        <v/>
      </c>
      <c r="F163" s="1" t="str">
        <f t="shared" si="0"/>
        <v/>
      </c>
      <c r="G163" s="1" t="str">
        <f t="shared" si="1"/>
        <v/>
      </c>
    </row>
    <row r="164" spans="1:7" ht="15.75" customHeight="1">
      <c r="A164" s="14" t="str">
        <f>IF(Data_HSK1!E158="","",Data_HSK1!E158)</f>
        <v>về nhà</v>
      </c>
      <c r="B164" s="15"/>
      <c r="C164" s="16" t="str">
        <f>IF(OR(A164="",TRIM(B164)=""),"",IF(OR(ISNUMBER(FIND("|"&amp;F164&amp;"|",Data_HSK1!G158)),AND(F164=G164,ISNUMBER(FIND("|"&amp;G164&amp;"|",Data_HSK1!H158)))),"✅","❌"))</f>
        <v/>
      </c>
      <c r="D164" s="17" t="str">
        <f>IF(OR(A164="",$D$5&lt;&gt;"Có"),"",Data_HSK1!B158&amp;"  ("&amp;Data_HSK1!C158&amp;")")</f>
        <v/>
      </c>
      <c r="F164" s="1" t="str">
        <f t="shared" si="0"/>
        <v/>
      </c>
      <c r="G164" s="1" t="str">
        <f t="shared" si="1"/>
        <v/>
      </c>
    </row>
    <row r="165" spans="1:7" ht="15.75" customHeight="1">
      <c r="A165" s="14" t="str">
        <f>IF(Data_HSK1!E159="","",Data_HSK1!E159)</f>
        <v>quay về (về phía người nói)</v>
      </c>
      <c r="B165" s="15"/>
      <c r="C165" s="16" t="str">
        <f>IF(OR(A165="",TRIM(B165)=""),"",IF(OR(ISNUMBER(FIND("|"&amp;F165&amp;"|",Data_HSK1!G159)),AND(F165=G165,ISNUMBER(FIND("|"&amp;G165&amp;"|",Data_HSK1!H159)))),"✅","❌"))</f>
        <v/>
      </c>
      <c r="D165" s="17" t="str">
        <f>IF(OR(A165="",$D$5&lt;&gt;"Có"),"",Data_HSK1!B159&amp;"  ("&amp;Data_HSK1!C159&amp;")")</f>
        <v/>
      </c>
      <c r="F165" s="1" t="str">
        <f t="shared" si="0"/>
        <v/>
      </c>
      <c r="G165" s="1" t="str">
        <f t="shared" si="1"/>
        <v/>
      </c>
    </row>
    <row r="166" spans="1:7" ht="15.75" customHeight="1">
      <c r="A166" s="14" t="str">
        <f>IF(Data_HSK1!E160="","",Data_HSK1!E160)</f>
        <v>quay về (rời chỗ người nói)</v>
      </c>
      <c r="B166" s="15"/>
      <c r="C166" s="16" t="str">
        <f>IF(OR(A166="",TRIM(B166)=""),"",IF(OR(ISNUMBER(FIND("|"&amp;F166&amp;"|",Data_HSK1!G160)),AND(F166=G166,ISNUMBER(FIND("|"&amp;G166&amp;"|",Data_HSK1!H160)))),"✅","❌"))</f>
        <v/>
      </c>
      <c r="D166" s="17" t="str">
        <f>IF(OR(A166="",$D$5&lt;&gt;"Có"),"",Data_HSK1!B160&amp;"  ("&amp;Data_HSK1!C160&amp;")")</f>
        <v/>
      </c>
      <c r="F166" s="1" t="str">
        <f t="shared" si="0"/>
        <v/>
      </c>
      <c r="G166" s="1" t="str">
        <f t="shared" si="1"/>
        <v/>
      </c>
    </row>
    <row r="167" spans="1:7" ht="15.75" customHeight="1">
      <c r="A167" s="14" t="str">
        <f>IF(Data_HSK1!E161="","",Data_HSK1!E161)</f>
        <v>biết (làm gì), có thể</v>
      </c>
      <c r="B167" s="15"/>
      <c r="C167" s="16" t="str">
        <f>IF(OR(A167="",TRIM(B167)=""),"",IF(OR(ISNUMBER(FIND("|"&amp;F167&amp;"|",Data_HSK1!G161)),AND(F167=G167,ISNUMBER(FIND("|"&amp;G167&amp;"|",Data_HSK1!H161)))),"✅","❌"))</f>
        <v/>
      </c>
      <c r="D167" s="17" t="str">
        <f>IF(OR(A167="",$D$5&lt;&gt;"Có"),"",Data_HSK1!B161&amp;"  ("&amp;Data_HSK1!C161&amp;")")</f>
        <v/>
      </c>
      <c r="F167" s="1" t="str">
        <f t="shared" si="0"/>
        <v/>
      </c>
      <c r="G167" s="1" t="str">
        <f t="shared" si="1"/>
        <v/>
      </c>
    </row>
    <row r="168" spans="1:7" ht="15.75" customHeight="1">
      <c r="A168" s="14" t="str">
        <f>IF(Data_HSK1!E162="","",Data_HSK1!E162)</f>
        <v>tàu hỏa</v>
      </c>
      <c r="B168" s="15"/>
      <c r="C168" s="16" t="str">
        <f>IF(OR(A168="",TRIM(B168)=""),"",IF(OR(ISNUMBER(FIND("|"&amp;F168&amp;"|",Data_HSK1!G162)),AND(F168=G168,ISNUMBER(FIND("|"&amp;G168&amp;"|",Data_HSK1!H162)))),"✅","❌"))</f>
        <v/>
      </c>
      <c r="D168" s="17" t="str">
        <f>IF(OR(A168="",$D$5&lt;&gt;"Có"),"",Data_HSK1!B162&amp;"  ("&amp;Data_HSK1!C162&amp;")")</f>
        <v/>
      </c>
      <c r="F168" s="1" t="str">
        <f t="shared" si="0"/>
        <v/>
      </c>
      <c r="G168" s="1" t="str">
        <f t="shared" si="1"/>
        <v/>
      </c>
    </row>
    <row r="169" spans="1:7" ht="15.75" customHeight="1">
      <c r="A169" s="14" t="str">
        <f>IF(Data_HSK1!E163="","",Data_HSK1!E163)</f>
        <v>sân bay</v>
      </c>
      <c r="B169" s="15"/>
      <c r="C169" s="16" t="str">
        <f>IF(OR(A169="",TRIM(B169)=""),"",IF(OR(ISNUMBER(FIND("|"&amp;F169&amp;"|",Data_HSK1!G163)),AND(F169=G169,ISNUMBER(FIND("|"&amp;G169&amp;"|",Data_HSK1!H163)))),"✅","❌"))</f>
        <v/>
      </c>
      <c r="D169" s="17" t="str">
        <f>IF(OR(A169="",$D$5&lt;&gt;"Có"),"",Data_HSK1!B163&amp;"  ("&amp;Data_HSK1!C163&amp;")")</f>
        <v/>
      </c>
      <c r="F169" s="1" t="str">
        <f t="shared" si="0"/>
        <v/>
      </c>
      <c r="G169" s="1" t="str">
        <f t="shared" si="1"/>
        <v/>
      </c>
    </row>
    <row r="170" spans="1:7" ht="15.75" customHeight="1">
      <c r="A170" s="14" t="str">
        <f>IF(Data_HSK1!E164="","",Data_HSK1!E164)</f>
        <v>vé máy bay</v>
      </c>
      <c r="B170" s="15"/>
      <c r="C170" s="16" t="str">
        <f>IF(OR(A170="",TRIM(B170)=""),"",IF(OR(ISNUMBER(FIND("|"&amp;F170&amp;"|",Data_HSK1!G164)),AND(F170=G170,ISNUMBER(FIND("|"&amp;G170&amp;"|",Data_HSK1!H164)))),"✅","❌"))</f>
        <v/>
      </c>
      <c r="D170" s="17" t="str">
        <f>IF(OR(A170="",$D$5&lt;&gt;"Có"),"",Data_HSK1!B164&amp;"  ("&amp;Data_HSK1!C164&amp;")")</f>
        <v/>
      </c>
      <c r="F170" s="1" t="str">
        <f t="shared" si="0"/>
        <v/>
      </c>
      <c r="G170" s="1" t="str">
        <f t="shared" si="1"/>
        <v/>
      </c>
    </row>
    <row r="171" spans="1:7" ht="15.75" customHeight="1">
      <c r="A171" s="14" t="str">
        <f>IF(Data_HSK1!E165="","",Data_HSK1!E165)</f>
        <v>trứng gà</v>
      </c>
      <c r="B171" s="15"/>
      <c r="C171" s="16" t="str">
        <f>IF(OR(A171="",TRIM(B171)=""),"",IF(OR(ISNUMBER(FIND("|"&amp;F171&amp;"|",Data_HSK1!G165)),AND(F171=G171,ISNUMBER(FIND("|"&amp;G171&amp;"|",Data_HSK1!H165)))),"✅","❌"))</f>
        <v/>
      </c>
      <c r="D171" s="17" t="str">
        <f>IF(OR(A171="",$D$5&lt;&gt;"Có"),"",Data_HSK1!B165&amp;"  ("&amp;Data_HSK1!C165&amp;")")</f>
        <v/>
      </c>
      <c r="F171" s="1" t="str">
        <f t="shared" si="0"/>
        <v/>
      </c>
      <c r="G171" s="1" t="str">
        <f t="shared" si="1"/>
        <v/>
      </c>
    </row>
    <row r="172" spans="1:7" ht="15.75" customHeight="1">
      <c r="A172" s="14" t="str">
        <f>IF(Data_HSK1!E166="","",Data_HSK1!E166)</f>
        <v>mấy (số nhỏ hơn 10)</v>
      </c>
      <c r="B172" s="15"/>
      <c r="C172" s="16" t="str">
        <f>IF(OR(A172="",TRIM(B172)=""),"",IF(OR(ISNUMBER(FIND("|"&amp;F172&amp;"|",Data_HSK1!G166)),AND(F172=G172,ISNUMBER(FIND("|"&amp;G172&amp;"|",Data_HSK1!H166)))),"✅","❌"))</f>
        <v/>
      </c>
      <c r="D172" s="17" t="str">
        <f>IF(OR(A172="",$D$5&lt;&gt;"Có"),"",Data_HSK1!B166&amp;"  ("&amp;Data_HSK1!C166&amp;")")</f>
        <v/>
      </c>
      <c r="F172" s="1" t="str">
        <f t="shared" si="0"/>
        <v/>
      </c>
      <c r="G172" s="1" t="str">
        <f t="shared" si="1"/>
        <v/>
      </c>
    </row>
    <row r="173" spans="1:7" ht="15.75" customHeight="1">
      <c r="A173" s="14" t="str">
        <f>IF(Data_HSK1!E167="","",Data_HSK1!E167)</f>
        <v>ghi nhớ, ghi chép</v>
      </c>
      <c r="B173" s="15"/>
      <c r="C173" s="16" t="str">
        <f>IF(OR(A173="",TRIM(B173)=""),"",IF(OR(ISNUMBER(FIND("|"&amp;F173&amp;"|",Data_HSK1!G167)),AND(F173=G173,ISNUMBER(FIND("|"&amp;G173&amp;"|",Data_HSK1!H167)))),"✅","❌"))</f>
        <v/>
      </c>
      <c r="D173" s="17" t="str">
        <f>IF(OR(A173="",$D$5&lt;&gt;"Có"),"",Data_HSK1!B167&amp;"  ("&amp;Data_HSK1!C167&amp;")")</f>
        <v/>
      </c>
      <c r="F173" s="1" t="str">
        <f t="shared" si="0"/>
        <v/>
      </c>
      <c r="G173" s="1" t="str">
        <f t="shared" si="1"/>
        <v/>
      </c>
    </row>
    <row r="174" spans="1:7" ht="15.75" customHeight="1">
      <c r="A174" s="14" t="str">
        <f>IF(Data_HSK1!E168="","",Data_HSK1!E168)</f>
        <v>còn nhớ</v>
      </c>
      <c r="B174" s="15"/>
      <c r="C174" s="16" t="str">
        <f>IF(OR(A174="",TRIM(B174)=""),"",IF(OR(ISNUMBER(FIND("|"&amp;F174&amp;"|",Data_HSK1!G168)),AND(F174=G174,ISNUMBER(FIND("|"&amp;G174&amp;"|",Data_HSK1!H168)))),"✅","❌"))</f>
        <v/>
      </c>
      <c r="D174" s="17" t="str">
        <f>IF(OR(A174="",$D$5&lt;&gt;"Có"),"",Data_HSK1!B168&amp;"  ("&amp;Data_HSK1!C168&amp;")")</f>
        <v/>
      </c>
      <c r="F174" s="1" t="str">
        <f t="shared" si="0"/>
        <v/>
      </c>
      <c r="G174" s="1" t="str">
        <f t="shared" si="1"/>
        <v/>
      </c>
    </row>
    <row r="175" spans="1:7" ht="15.75" customHeight="1">
      <c r="A175" s="14" t="str">
        <f>IF(Data_HSK1!E169="","",Data_HSK1!E169)</f>
        <v>nhớ kỹ</v>
      </c>
      <c r="B175" s="15"/>
      <c r="C175" s="16" t="str">
        <f>IF(OR(A175="",TRIM(B175)=""),"",IF(OR(ISNUMBER(FIND("|"&amp;F175&amp;"|",Data_HSK1!G169)),AND(F175=G175,ISNUMBER(FIND("|"&amp;G175&amp;"|",Data_HSK1!H169)))),"✅","❌"))</f>
        <v/>
      </c>
      <c r="D175" s="17" t="str">
        <f>IF(OR(A175="",$D$5&lt;&gt;"Có"),"",Data_HSK1!B169&amp;"  ("&amp;Data_HSK1!C169&amp;")")</f>
        <v/>
      </c>
      <c r="F175" s="1" t="str">
        <f t="shared" si="0"/>
        <v/>
      </c>
      <c r="G175" s="1" t="str">
        <f t="shared" si="1"/>
        <v/>
      </c>
    </row>
    <row r="176" spans="1:7" ht="15.75" customHeight="1">
      <c r="A176" s="14" t="str">
        <f>IF(Data_HSK1!E170="","",Data_HSK1!E170)</f>
        <v>nhà, gia đình</v>
      </c>
      <c r="B176" s="15"/>
      <c r="C176" s="16" t="str">
        <f>IF(OR(A176="",TRIM(B176)=""),"",IF(OR(ISNUMBER(FIND("|"&amp;F176&amp;"|",Data_HSK1!G170)),AND(F176=G176,ISNUMBER(FIND("|"&amp;G176&amp;"|",Data_HSK1!H170)))),"✅","❌"))</f>
        <v/>
      </c>
      <c r="D176" s="17" t="str">
        <f>IF(OR(A176="",$D$5&lt;&gt;"Có"),"",Data_HSK1!B170&amp;"  ("&amp;Data_HSK1!C170&amp;")")</f>
        <v/>
      </c>
      <c r="F176" s="1" t="str">
        <f t="shared" si="0"/>
        <v/>
      </c>
      <c r="G176" s="1" t="str">
        <f t="shared" si="1"/>
        <v/>
      </c>
    </row>
    <row r="177" spans="1:7" ht="15.75" customHeight="1">
      <c r="A177" s="14" t="str">
        <f>IF(Data_HSK1!E171="","",Data_HSK1!E171)</f>
        <v>trong nhà</v>
      </c>
      <c r="B177" s="15"/>
      <c r="C177" s="16" t="str">
        <f>IF(OR(A177="",TRIM(B177)=""),"",IF(OR(ISNUMBER(FIND("|"&amp;F177&amp;"|",Data_HSK1!G171)),AND(F177=G177,ISNUMBER(FIND("|"&amp;G177&amp;"|",Data_HSK1!H171)))),"✅","❌"))</f>
        <v/>
      </c>
      <c r="D177" s="17" t="str">
        <f>IF(OR(A177="",$D$5&lt;&gt;"Có"),"",Data_HSK1!B171&amp;"  ("&amp;Data_HSK1!C171&amp;")")</f>
        <v/>
      </c>
      <c r="F177" s="1" t="str">
        <f t="shared" si="0"/>
        <v/>
      </c>
      <c r="G177" s="1" t="str">
        <f t="shared" si="1"/>
        <v/>
      </c>
    </row>
    <row r="178" spans="1:7" ht="15.75" customHeight="1">
      <c r="A178" s="14" t="str">
        <f>IF(Data_HSK1!E172="","",Data_HSK1!E172)</f>
        <v>người nhà</v>
      </c>
      <c r="B178" s="15"/>
      <c r="C178" s="16" t="str">
        <f>IF(OR(A178="",TRIM(B178)=""),"",IF(OR(ISNUMBER(FIND("|"&amp;F178&amp;"|",Data_HSK1!G172)),AND(F178=G178,ISNUMBER(FIND("|"&amp;G178&amp;"|",Data_HSK1!H172)))),"✅","❌"))</f>
        <v/>
      </c>
      <c r="D178" s="17" t="str">
        <f>IF(OR(A178="",$D$5&lt;&gt;"Có"),"",Data_HSK1!B172&amp;"  ("&amp;Data_HSK1!C172&amp;")")</f>
        <v/>
      </c>
      <c r="F178" s="1" t="str">
        <f t="shared" si="0"/>
        <v/>
      </c>
      <c r="G178" s="1" t="str">
        <f t="shared" si="1"/>
        <v/>
      </c>
    </row>
    <row r="179" spans="1:7" ht="15.75" customHeight="1">
      <c r="A179" s="14" t="str">
        <f>IF(Data_HSK1!E173="","",Data_HSK1!E173)</f>
        <v>gian, căn (lượng từ cho phòng)</v>
      </c>
      <c r="B179" s="15"/>
      <c r="C179" s="16" t="str">
        <f>IF(OR(A179="",TRIM(B179)=""),"",IF(OR(ISNUMBER(FIND("|"&amp;F179&amp;"|",Data_HSK1!G173)),AND(F179=G179,ISNUMBER(FIND("|"&amp;G179&amp;"|",Data_HSK1!H173)))),"✅","❌"))</f>
        <v/>
      </c>
      <c r="D179" s="17" t="str">
        <f>IF(OR(A179="",$D$5&lt;&gt;"Có"),"",Data_HSK1!B173&amp;"  ("&amp;Data_HSK1!C173&amp;")")</f>
        <v/>
      </c>
      <c r="F179" s="1" t="str">
        <f t="shared" si="0"/>
        <v/>
      </c>
      <c r="G179" s="1" t="str">
        <f t="shared" si="1"/>
        <v/>
      </c>
    </row>
    <row r="180" spans="1:7" ht="15.75" customHeight="1">
      <c r="A180" s="14" t="str">
        <f>IF(Data_HSK1!E174="","",Data_HSK1!E174)</f>
        <v>gặp, thấy</v>
      </c>
      <c r="B180" s="15"/>
      <c r="C180" s="16" t="str">
        <f>IF(OR(A180="",TRIM(B180)=""),"",IF(OR(ISNUMBER(FIND("|"&amp;F180&amp;"|",Data_HSK1!G174)),AND(F180=G180,ISNUMBER(FIND("|"&amp;G180&amp;"|",Data_HSK1!H174)))),"✅","❌"))</f>
        <v/>
      </c>
      <c r="D180" s="17" t="str">
        <f>IF(OR(A180="",$D$5&lt;&gt;"Có"),"",Data_HSK1!B174&amp;"  ("&amp;Data_HSK1!C174&amp;")")</f>
        <v/>
      </c>
      <c r="F180" s="1" t="str">
        <f t="shared" si="0"/>
        <v/>
      </c>
      <c r="G180" s="1" t="str">
        <f t="shared" si="1"/>
        <v/>
      </c>
    </row>
    <row r="181" spans="1:7" ht="15.75" customHeight="1">
      <c r="A181" s="14" t="str">
        <f>IF(Data_HSK1!E175="","",Data_HSK1!E175)</f>
        <v>gặp mặt</v>
      </c>
      <c r="B181" s="15"/>
      <c r="C181" s="16" t="str">
        <f>IF(OR(A181="",TRIM(B181)=""),"",IF(OR(ISNUMBER(FIND("|"&amp;F181&amp;"|",Data_HSK1!G175)),AND(F181=G181,ISNUMBER(FIND("|"&amp;G181&amp;"|",Data_HSK1!H175)))),"✅","❌"))</f>
        <v/>
      </c>
      <c r="D181" s="17" t="str">
        <f>IF(OR(A181="",$D$5&lt;&gt;"Có"),"",Data_HSK1!B175&amp;"  ("&amp;Data_HSK1!C175&amp;")")</f>
        <v/>
      </c>
      <c r="F181" s="1" t="str">
        <f t="shared" si="0"/>
        <v/>
      </c>
      <c r="G181" s="1" t="str">
        <f t="shared" si="1"/>
        <v/>
      </c>
    </row>
    <row r="182" spans="1:7" ht="15.75" customHeight="1">
      <c r="A182" s="14" t="str">
        <f>IF(Data_HSK1!E176="","",Data_HSK1!E176)</f>
        <v>dạy</v>
      </c>
      <c r="B182" s="15"/>
      <c r="C182" s="16" t="str">
        <f>IF(OR(A182="",TRIM(B182)=""),"",IF(OR(ISNUMBER(FIND("|"&amp;F182&amp;"|",Data_HSK1!G176)),AND(F182=G182,ISNUMBER(FIND("|"&amp;G182&amp;"|",Data_HSK1!H176)))),"✅","❌"))</f>
        <v/>
      </c>
      <c r="D182" s="17" t="str">
        <f>IF(OR(A182="",$D$5&lt;&gt;"Có"),"",Data_HSK1!B176&amp;"  ("&amp;Data_HSK1!C176&amp;")")</f>
        <v/>
      </c>
      <c r="F182" s="1" t="str">
        <f t="shared" si="0"/>
        <v/>
      </c>
      <c r="G182" s="1" t="str">
        <f t="shared" si="1"/>
        <v/>
      </c>
    </row>
    <row r="183" spans="1:7" ht="15.75" customHeight="1">
      <c r="A183" s="14" t="str">
        <f>IF(Data_HSK1!E177="","",Data_HSK1!E177)</f>
        <v>gọi, tên là</v>
      </c>
      <c r="B183" s="15"/>
      <c r="C183" s="16" t="str">
        <f>IF(OR(A183="",TRIM(B183)=""),"",IF(OR(ISNUMBER(FIND("|"&amp;F183&amp;"|",Data_HSK1!G177)),AND(F183=G183,ISNUMBER(FIND("|"&amp;G183&amp;"|",Data_HSK1!H177)))),"✅","❌"))</f>
        <v/>
      </c>
      <c r="D183" s="17" t="str">
        <f>IF(OR(A183="",$D$5&lt;&gt;"Có"),"",Data_HSK1!B177&amp;"  ("&amp;Data_HSK1!C177&amp;")")</f>
        <v/>
      </c>
      <c r="F183" s="1" t="str">
        <f t="shared" si="0"/>
        <v/>
      </c>
      <c r="G183" s="1" t="str">
        <f t="shared" si="1"/>
        <v/>
      </c>
    </row>
    <row r="184" spans="1:7" ht="15.75" customHeight="1">
      <c r="A184" s="14" t="str">
        <f>IF(Data_HSK1!E178="","",Data_HSK1!E178)</f>
        <v>tòa nhà giảng dạy</v>
      </c>
      <c r="B184" s="15"/>
      <c r="C184" s="16" t="str">
        <f>IF(OR(A184="",TRIM(B184)=""),"",IF(OR(ISNUMBER(FIND("|"&amp;F184&amp;"|",Data_HSK1!G178)),AND(F184=G184,ISNUMBER(FIND("|"&amp;G184&amp;"|",Data_HSK1!H178)))),"✅","❌"))</f>
        <v/>
      </c>
      <c r="D184" s="17" t="str">
        <f>IF(OR(A184="",$D$5&lt;&gt;"Có"),"",Data_HSK1!B178&amp;"  ("&amp;Data_HSK1!C178&amp;")")</f>
        <v/>
      </c>
      <c r="F184" s="1" t="str">
        <f t="shared" si="0"/>
        <v/>
      </c>
      <c r="G184" s="1" t="str">
        <f t="shared" si="1"/>
        <v/>
      </c>
    </row>
    <row r="185" spans="1:7" ht="15.75" customHeight="1">
      <c r="A185" s="14" t="str">
        <f>IF(Data_HSK1!E179="","",Data_HSK1!E179)</f>
        <v>chị gái</v>
      </c>
      <c r="B185" s="15"/>
      <c r="C185" s="16" t="str">
        <f>IF(OR(A185="",TRIM(B185)=""),"",IF(OR(ISNUMBER(FIND("|"&amp;F185&amp;"|",Data_HSK1!G179)),AND(F185=G185,ISNUMBER(FIND("|"&amp;G185&amp;"|",Data_HSK1!H179)))),"✅","❌"))</f>
        <v/>
      </c>
      <c r="D185" s="17" t="str">
        <f>IF(OR(A185="",$D$5&lt;&gt;"Có"),"",Data_HSK1!B179&amp;"  ("&amp;Data_HSK1!C179&amp;")")</f>
        <v/>
      </c>
      <c r="F185" s="1" t="str">
        <f t="shared" si="0"/>
        <v/>
      </c>
      <c r="G185" s="1" t="str">
        <f t="shared" si="1"/>
        <v/>
      </c>
    </row>
    <row r="186" spans="1:7" ht="15.75" customHeight="1">
      <c r="A186" s="14" t="str">
        <f>IF(Data_HSK1!E180="","",Data_HSK1!E180)</f>
        <v>giới thiệu</v>
      </c>
      <c r="B186" s="15"/>
      <c r="C186" s="16" t="str">
        <f>IF(OR(A186="",TRIM(B186)=""),"",IF(OR(ISNUMBER(FIND("|"&amp;F186&amp;"|",Data_HSK1!G180)),AND(F186=G186,ISNUMBER(FIND("|"&amp;G186&amp;"|",Data_HSK1!H180)))),"✅","❌"))</f>
        <v/>
      </c>
      <c r="D186" s="17" t="str">
        <f>IF(OR(A186="",$D$5&lt;&gt;"Có"),"",Data_HSK1!B180&amp;"  ("&amp;Data_HSK1!C180&amp;")")</f>
        <v/>
      </c>
      <c r="F186" s="1" t="str">
        <f t="shared" si="0"/>
        <v/>
      </c>
      <c r="G186" s="1" t="str">
        <f t="shared" si="1"/>
        <v/>
      </c>
    </row>
    <row r="187" spans="1:7" ht="15.75" customHeight="1">
      <c r="A187" s="14" t="str">
        <f>IF(Data_HSK1!E181="","",Data_HSK1!E181)</f>
        <v>năm nay</v>
      </c>
      <c r="B187" s="15"/>
      <c r="C187" s="16" t="str">
        <f>IF(OR(A187="",TRIM(B187)=""),"",IF(OR(ISNUMBER(FIND("|"&amp;F187&amp;"|",Data_HSK1!G181)),AND(F187=G187,ISNUMBER(FIND("|"&amp;G187&amp;"|",Data_HSK1!H181)))),"✅","❌"))</f>
        <v/>
      </c>
      <c r="D187" s="17" t="str">
        <f>IF(OR(A187="",$D$5&lt;&gt;"Có"),"",Data_HSK1!B181&amp;"  ("&amp;Data_HSK1!C181&amp;")")</f>
        <v/>
      </c>
      <c r="F187" s="1" t="str">
        <f t="shared" si="0"/>
        <v/>
      </c>
      <c r="G187" s="1" t="str">
        <f t="shared" si="1"/>
        <v/>
      </c>
    </row>
    <row r="188" spans="1:7" ht="15.75" customHeight="1">
      <c r="A188" s="14" t="str">
        <f>IF(Data_HSK1!E182="","",Data_HSK1!E182)</f>
        <v>hôm nay</v>
      </c>
      <c r="B188" s="15"/>
      <c r="C188" s="16" t="str">
        <f>IF(OR(A188="",TRIM(B188)=""),"",IF(OR(ISNUMBER(FIND("|"&amp;F188&amp;"|",Data_HSK1!G182)),AND(F188=G188,ISNUMBER(FIND("|"&amp;G188&amp;"|",Data_HSK1!H182)))),"✅","❌"))</f>
        <v/>
      </c>
      <c r="D188" s="17" t="str">
        <f>IF(OR(A188="",$D$5&lt;&gt;"Có"),"",Data_HSK1!B182&amp;"  ("&amp;Data_HSK1!C182&amp;")")</f>
        <v/>
      </c>
      <c r="F188" s="1" t="str">
        <f t="shared" si="0"/>
        <v/>
      </c>
      <c r="G188" s="1" t="str">
        <f t="shared" si="1"/>
        <v/>
      </c>
    </row>
    <row r="189" spans="1:7" ht="15.75" customHeight="1">
      <c r="A189" s="14" t="str">
        <f>IF(Data_HSK1!E183="","",Data_HSK1!E183)</f>
        <v>vào</v>
      </c>
      <c r="B189" s="15"/>
      <c r="C189" s="16" t="str">
        <f>IF(OR(A189="",TRIM(B189)=""),"",IF(OR(ISNUMBER(FIND("|"&amp;F189&amp;"|",Data_HSK1!G183)),AND(F189=G189,ISNUMBER(FIND("|"&amp;G189&amp;"|",Data_HSK1!H183)))),"✅","❌"))</f>
        <v/>
      </c>
      <c r="D189" s="17" t="str">
        <f>IF(OR(A189="",$D$5&lt;&gt;"Có"),"",Data_HSK1!B183&amp;"  ("&amp;Data_HSK1!C183&amp;")")</f>
        <v/>
      </c>
      <c r="F189" s="1" t="str">
        <f t="shared" si="0"/>
        <v/>
      </c>
      <c r="G189" s="1" t="str">
        <f t="shared" si="1"/>
        <v/>
      </c>
    </row>
    <row r="190" spans="1:7" ht="15.75" customHeight="1">
      <c r="A190" s="14" t="str">
        <f>IF(Data_HSK1!E184="","",Data_HSK1!E184)</f>
        <v>đi vào (vào trong đây)</v>
      </c>
      <c r="B190" s="15"/>
      <c r="C190" s="16" t="str">
        <f>IF(OR(A190="",TRIM(B190)=""),"",IF(OR(ISNUMBER(FIND("|"&amp;F190&amp;"|",Data_HSK1!G184)),AND(F190=G190,ISNUMBER(FIND("|"&amp;G190&amp;"|",Data_HSK1!H184)))),"✅","❌"))</f>
        <v/>
      </c>
      <c r="D190" s="17" t="str">
        <f>IF(OR(A190="",$D$5&lt;&gt;"Có"),"",Data_HSK1!B184&amp;"  ("&amp;Data_HSK1!C184&amp;")")</f>
        <v/>
      </c>
      <c r="F190" s="1" t="str">
        <f t="shared" si="0"/>
        <v/>
      </c>
      <c r="G190" s="1" t="str">
        <f t="shared" si="1"/>
        <v/>
      </c>
    </row>
    <row r="191" spans="1:7" ht="15.75" customHeight="1">
      <c r="A191" s="14" t="str">
        <f>IF(Data_HSK1!E185="","",Data_HSK1!E185)</f>
        <v>đi vào (vào trong đó)</v>
      </c>
      <c r="B191" s="15"/>
      <c r="C191" s="16" t="str">
        <f>IF(OR(A191="",TRIM(B191)=""),"",IF(OR(ISNUMBER(FIND("|"&amp;F191&amp;"|",Data_HSK1!G185)),AND(F191=G191,ISNUMBER(FIND("|"&amp;G191&amp;"|",Data_HSK1!H185)))),"✅","❌"))</f>
        <v/>
      </c>
      <c r="D191" s="17" t="str">
        <f>IF(OR(A191="",$D$5&lt;&gt;"Có"),"",Data_HSK1!B185&amp;"  ("&amp;Data_HSK1!C185&amp;")")</f>
        <v/>
      </c>
      <c r="F191" s="1" t="str">
        <f t="shared" si="0"/>
        <v/>
      </c>
      <c r="G191" s="1" t="str">
        <f t="shared" si="1"/>
        <v/>
      </c>
    </row>
    <row r="192" spans="1:7" ht="15.75" customHeight="1">
      <c r="A192" s="14" t="str">
        <f>IF(Data_HSK1!E186="","",Data_HSK1!E186)</f>
        <v>số 9 (chín)</v>
      </c>
      <c r="B192" s="15"/>
      <c r="C192" s="16" t="str">
        <f>IF(OR(A192="",TRIM(B192)=""),"",IF(OR(ISNUMBER(FIND("|"&amp;F192&amp;"|",Data_HSK1!G186)),AND(F192=G192,ISNUMBER(FIND("|"&amp;G192&amp;"|",Data_HSK1!H186)))),"✅","❌"))</f>
        <v/>
      </c>
      <c r="D192" s="17" t="str">
        <f>IF(OR(A192="",$D$5&lt;&gt;"Có"),"",Data_HSK1!B186&amp;"  ("&amp;Data_HSK1!C186&amp;")")</f>
        <v/>
      </c>
      <c r="F192" s="1" t="str">
        <f t="shared" si="0"/>
        <v/>
      </c>
      <c r="G192" s="1" t="str">
        <f t="shared" si="1"/>
        <v/>
      </c>
    </row>
    <row r="193" spans="1:7" ht="15.75" customHeight="1">
      <c r="A193" s="14" t="str">
        <f>IF(Data_HSK1!E187="","",Data_HSK1!E187)</f>
        <v>thì, liền, ngay</v>
      </c>
      <c r="B193" s="15"/>
      <c r="C193" s="16" t="str">
        <f>IF(OR(A193="",TRIM(B193)=""),"",IF(OR(ISNUMBER(FIND("|"&amp;F193&amp;"|",Data_HSK1!G187)),AND(F193=G193,ISNUMBER(FIND("|"&amp;G193&amp;"|",Data_HSK1!H187)))),"✅","❌"))</f>
        <v/>
      </c>
      <c r="D193" s="17" t="str">
        <f>IF(OR(A193="",$D$5&lt;&gt;"Có"),"",Data_HSK1!B187&amp;"  ("&amp;Data_HSK1!C187&amp;")")</f>
        <v/>
      </c>
      <c r="F193" s="1" t="str">
        <f t="shared" si="0"/>
        <v/>
      </c>
      <c r="G193" s="1" t="str">
        <f t="shared" si="1"/>
        <v/>
      </c>
    </row>
    <row r="194" spans="1:7" ht="15.75" customHeight="1">
      <c r="A194" s="14" t="str">
        <f>IF(Data_HSK1!E188="","",Data_HSK1!E188)</f>
        <v>cảm thấy</v>
      </c>
      <c r="B194" s="15"/>
      <c r="C194" s="16" t="str">
        <f>IF(OR(A194="",TRIM(B194)=""),"",IF(OR(ISNUMBER(FIND("|"&amp;F194&amp;"|",Data_HSK1!G188)),AND(F194=G194,ISNUMBER(FIND("|"&amp;G194&amp;"|",Data_HSK1!H188)))),"✅","❌"))</f>
        <v/>
      </c>
      <c r="D194" s="17" t="str">
        <f>IF(OR(A194="",$D$5&lt;&gt;"Có"),"",Data_HSK1!B188&amp;"  ("&amp;Data_HSK1!C188&amp;")")</f>
        <v/>
      </c>
      <c r="F194" s="1" t="str">
        <f t="shared" si="0"/>
        <v/>
      </c>
      <c r="G194" s="1" t="str">
        <f t="shared" si="1"/>
        <v/>
      </c>
    </row>
    <row r="195" spans="1:7" ht="15.75" customHeight="1">
      <c r="A195" s="14" t="str">
        <f>IF(Data_HSK1!E189="","",Data_HSK1!E189)</f>
        <v>mở, bật</v>
      </c>
      <c r="B195" s="15"/>
      <c r="C195" s="16" t="str">
        <f>IF(OR(A195="",TRIM(B195)=""),"",IF(OR(ISNUMBER(FIND("|"&amp;F195&amp;"|",Data_HSK1!G189)),AND(F195=G195,ISNUMBER(FIND("|"&amp;G195&amp;"|",Data_HSK1!H189)))),"✅","❌"))</f>
        <v/>
      </c>
      <c r="D195" s="17" t="str">
        <f>IF(OR(A195="",$D$5&lt;&gt;"Có"),"",Data_HSK1!B189&amp;"  ("&amp;Data_HSK1!C189&amp;")")</f>
        <v/>
      </c>
      <c r="F195" s="1" t="str">
        <f t="shared" si="0"/>
        <v/>
      </c>
      <c r="G195" s="1" t="str">
        <f t="shared" si="1"/>
        <v/>
      </c>
    </row>
    <row r="196" spans="1:7" ht="15.75" customHeight="1">
      <c r="A196" s="14" t="str">
        <f>IF(Data_HSK1!E190="","",Data_HSK1!E190)</f>
        <v>lái xe</v>
      </c>
      <c r="B196" s="15"/>
      <c r="C196" s="16" t="str">
        <f>IF(OR(A196="",TRIM(B196)=""),"",IF(OR(ISNUMBER(FIND("|"&amp;F196&amp;"|",Data_HSK1!G190)),AND(F196=G196,ISNUMBER(FIND("|"&amp;G196&amp;"|",Data_HSK1!H190)))),"✅","❌"))</f>
        <v/>
      </c>
      <c r="D196" s="17" t="str">
        <f>IF(OR(A196="",$D$5&lt;&gt;"Có"),"",Data_HSK1!B190&amp;"  ("&amp;Data_HSK1!C190&amp;")")</f>
        <v/>
      </c>
      <c r="F196" s="1" t="str">
        <f t="shared" si="0"/>
        <v/>
      </c>
      <c r="G196" s="1" t="str">
        <f t="shared" si="1"/>
        <v/>
      </c>
    </row>
    <row r="197" spans="1:7" ht="15.75" customHeight="1">
      <c r="A197" s="14" t="str">
        <f>IF(Data_HSK1!E191="","",Data_HSK1!E191)</f>
        <v>họp</v>
      </c>
      <c r="B197" s="15"/>
      <c r="C197" s="16" t="str">
        <f>IF(OR(A197="",TRIM(B197)=""),"",IF(OR(ISNUMBER(FIND("|"&amp;F197&amp;"|",Data_HSK1!G191)),AND(F197=G197,ISNUMBER(FIND("|"&amp;G197&amp;"|",Data_HSK1!H191)))),"✅","❌"))</f>
        <v/>
      </c>
      <c r="D197" s="17" t="str">
        <f>IF(OR(A197="",$D$5&lt;&gt;"Có"),"",Data_HSK1!B191&amp;"  ("&amp;Data_HSK1!C191&amp;")")</f>
        <v/>
      </c>
      <c r="F197" s="1" t="str">
        <f t="shared" si="0"/>
        <v/>
      </c>
      <c r="G197" s="1" t="str">
        <f t="shared" si="1"/>
        <v/>
      </c>
    </row>
    <row r="198" spans="1:7" ht="15.75" customHeight="1">
      <c r="A198" s="14" t="str">
        <f>IF(Data_HSK1!E192="","",Data_HSK1!E192)</f>
        <v>nói đùa</v>
      </c>
      <c r="B198" s="15"/>
      <c r="C198" s="16" t="str">
        <f>IF(OR(A198="",TRIM(B198)=""),"",IF(OR(ISNUMBER(FIND("|"&amp;F198&amp;"|",Data_HSK1!G192)),AND(F198=G198,ISNUMBER(FIND("|"&amp;G198&amp;"|",Data_HSK1!H192)))),"✅","❌"))</f>
        <v/>
      </c>
      <c r="D198" s="17" t="str">
        <f>IF(OR(A198="",$D$5&lt;&gt;"Có"),"",Data_HSK1!B192&amp;"  ("&amp;Data_HSK1!C192&amp;")")</f>
        <v/>
      </c>
      <c r="F198" s="1" t="str">
        <f t="shared" si="0"/>
        <v/>
      </c>
      <c r="G198" s="1" t="str">
        <f t="shared" si="1"/>
        <v/>
      </c>
    </row>
    <row r="199" spans="1:7" ht="15.75" customHeight="1">
      <c r="A199" s="14" t="str">
        <f>IF(Data_HSK1!E193="","",Data_HSK1!E193)</f>
        <v>xem, nhìn</v>
      </c>
      <c r="B199" s="15"/>
      <c r="C199" s="16" t="str">
        <f>IF(OR(A199="",TRIM(B199)=""),"",IF(OR(ISNUMBER(FIND("|"&amp;F199&amp;"|",Data_HSK1!G193)),AND(F199=G199,ISNUMBER(FIND("|"&amp;G199&amp;"|",Data_HSK1!H193)))),"✅","❌"))</f>
        <v/>
      </c>
      <c r="D199" s="17" t="str">
        <f>IF(OR(A199="",$D$5&lt;&gt;"Có"),"",Data_HSK1!B193&amp;"  ("&amp;Data_HSK1!C193&amp;")")</f>
        <v/>
      </c>
      <c r="F199" s="1" t="str">
        <f t="shared" si="0"/>
        <v/>
      </c>
      <c r="G199" s="1" t="str">
        <f t="shared" si="1"/>
        <v/>
      </c>
    </row>
    <row r="200" spans="1:7" ht="15.75" customHeight="1">
      <c r="A200" s="14" t="str">
        <f>IF(Data_HSK1!E194="","",Data_HSK1!E194)</f>
        <v>khám bệnh</v>
      </c>
      <c r="B200" s="15"/>
      <c r="C200" s="16" t="str">
        <f>IF(OR(A200="",TRIM(B200)=""),"",IF(OR(ISNUMBER(FIND("|"&amp;F200&amp;"|",Data_HSK1!G194)),AND(F200=G200,ISNUMBER(FIND("|"&amp;G200&amp;"|",Data_HSK1!H194)))),"✅","❌"))</f>
        <v/>
      </c>
      <c r="D200" s="17" t="str">
        <f>IF(OR(A200="",$D$5&lt;&gt;"Có"),"",Data_HSK1!B194&amp;"  ("&amp;Data_HSK1!C194&amp;")")</f>
        <v/>
      </c>
      <c r="F200" s="1" t="str">
        <f t="shared" si="0"/>
        <v/>
      </c>
      <c r="G200" s="1" t="str">
        <f t="shared" si="1"/>
        <v/>
      </c>
    </row>
    <row r="201" spans="1:7" ht="15.75" customHeight="1">
      <c r="A201" s="14" t="str">
        <f>IF(Data_HSK1!E195="","",Data_HSK1!E195)</f>
        <v>nhìn thấy</v>
      </c>
      <c r="B201" s="15"/>
      <c r="C201" s="16" t="str">
        <f>IF(OR(A201="",TRIM(B201)=""),"",IF(OR(ISNUMBER(FIND("|"&amp;F201&amp;"|",Data_HSK1!G195)),AND(F201=G201,ISNUMBER(FIND("|"&amp;G201&amp;"|",Data_HSK1!H195)))),"✅","❌"))</f>
        <v/>
      </c>
      <c r="D201" s="17" t="str">
        <f>IF(OR(A201="",$D$5&lt;&gt;"Có"),"",Data_HSK1!B195&amp;"  ("&amp;Data_HSK1!C195&amp;")")</f>
        <v/>
      </c>
      <c r="F201" s="1" t="str">
        <f t="shared" si="0"/>
        <v/>
      </c>
      <c r="G201" s="1" t="str">
        <f t="shared" si="1"/>
        <v/>
      </c>
    </row>
    <row r="202" spans="1:7" ht="15.75" customHeight="1">
      <c r="A202" s="14" t="str">
        <f>IF(Data_HSK1!E196="","",Data_HSK1!E196)</f>
        <v>trông thấy</v>
      </c>
      <c r="B202" s="15"/>
      <c r="C202" s="16" t="str">
        <f>IF(OR(A202="",TRIM(B202)=""),"",IF(OR(ISNUMBER(FIND("|"&amp;F202&amp;"|",Data_HSK1!G196)),AND(F202=G202,ISNUMBER(FIND("|"&amp;G202&amp;"|",Data_HSK1!H196)))),"✅","❌"))</f>
        <v/>
      </c>
      <c r="D202" s="17" t="str">
        <f>IF(OR(A202="",$D$5&lt;&gt;"Có"),"",Data_HSK1!B196&amp;"  ("&amp;Data_HSK1!C196&amp;")")</f>
        <v/>
      </c>
      <c r="F202" s="1" t="str">
        <f t="shared" si="0"/>
        <v/>
      </c>
      <c r="G202" s="1" t="str">
        <f t="shared" si="1"/>
        <v/>
      </c>
    </row>
    <row r="203" spans="1:7" ht="15.75" customHeight="1">
      <c r="A203" s="14" t="str">
        <f>IF(Data_HSK1!E197="","",Data_HSK1!E197)</f>
        <v>thi</v>
      </c>
      <c r="B203" s="15"/>
      <c r="C203" s="16" t="str">
        <f>IF(OR(A203="",TRIM(B203)=""),"",IF(OR(ISNUMBER(FIND("|"&amp;F203&amp;"|",Data_HSK1!G197)),AND(F203=G203,ISNUMBER(FIND("|"&amp;G203&amp;"|",Data_HSK1!H197)))),"✅","❌"))</f>
        <v/>
      </c>
      <c r="D203" s="17" t="str">
        <f>IF(OR(A203="",$D$5&lt;&gt;"Có"),"",Data_HSK1!B197&amp;"  ("&amp;Data_HSK1!C197&amp;")")</f>
        <v/>
      </c>
      <c r="F203" s="1" t="str">
        <f t="shared" si="0"/>
        <v/>
      </c>
      <c r="G203" s="1" t="str">
        <f t="shared" si="1"/>
        <v/>
      </c>
    </row>
    <row r="204" spans="1:7" ht="15.75" customHeight="1">
      <c r="A204" s="14" t="str">
        <f>IF(Data_HSK1!E198="","",Data_HSK1!E198)</f>
        <v>kỳ thi, thi cử</v>
      </c>
      <c r="B204" s="15"/>
      <c r="C204" s="16" t="str">
        <f>IF(OR(A204="",TRIM(B204)=""),"",IF(OR(ISNUMBER(FIND("|"&amp;F204&amp;"|",Data_HSK1!G198)),AND(F204=G204,ISNUMBER(FIND("|"&amp;G204&amp;"|",Data_HSK1!H198)))),"✅","❌"))</f>
        <v/>
      </c>
      <c r="D204" s="17" t="str">
        <f>IF(OR(A204="",$D$5&lt;&gt;"Có"),"",Data_HSK1!B198&amp;"  ("&amp;Data_HSK1!C198&amp;")")</f>
        <v/>
      </c>
      <c r="F204" s="1" t="str">
        <f t="shared" si="0"/>
        <v/>
      </c>
      <c r="G204" s="1" t="str">
        <f t="shared" si="1"/>
        <v/>
      </c>
    </row>
    <row r="205" spans="1:7" ht="15.75" customHeight="1">
      <c r="A205" s="14" t="str">
        <f>IF(Data_HSK1!E199="","",Data_HSK1!E199)</f>
        <v>khát</v>
      </c>
      <c r="B205" s="15"/>
      <c r="C205" s="16" t="str">
        <f>IF(OR(A205="",TRIM(B205)=""),"",IF(OR(ISNUMBER(FIND("|"&amp;F205&amp;"|",Data_HSK1!G199)),AND(F205=G205,ISNUMBER(FIND("|"&amp;G205&amp;"|",Data_HSK1!H199)))),"✅","❌"))</f>
        <v/>
      </c>
      <c r="D205" s="17" t="str">
        <f>IF(OR(A205="",$D$5&lt;&gt;"Có"),"",Data_HSK1!B199&amp;"  ("&amp;Data_HSK1!C199&amp;")")</f>
        <v/>
      </c>
      <c r="F205" s="1" t="str">
        <f t="shared" si="0"/>
        <v/>
      </c>
      <c r="G205" s="1" t="str">
        <f t="shared" si="1"/>
        <v/>
      </c>
    </row>
    <row r="206" spans="1:7" ht="15.75" customHeight="1">
      <c r="A206" s="14" t="str">
        <f>IF(Data_HSK1!E200="","",Data_HSK1!E200)</f>
        <v>tiết học, bài học</v>
      </c>
      <c r="B206" s="15"/>
      <c r="C206" s="16" t="str">
        <f>IF(OR(A206="",TRIM(B206)=""),"",IF(OR(ISNUMBER(FIND("|"&amp;F206&amp;"|",Data_HSK1!G200)),AND(F206=G206,ISNUMBER(FIND("|"&amp;G206&amp;"|",Data_HSK1!H200)))),"✅","❌"))</f>
        <v/>
      </c>
      <c r="D206" s="17" t="str">
        <f>IF(OR(A206="",$D$5&lt;&gt;"Có"),"",Data_HSK1!B200&amp;"  ("&amp;Data_HSK1!C200&amp;")")</f>
        <v/>
      </c>
      <c r="F206" s="1" t="str">
        <f t="shared" si="0"/>
        <v/>
      </c>
      <c r="G206" s="1" t="str">
        <f t="shared" si="1"/>
        <v/>
      </c>
    </row>
    <row r="207" spans="1:7" ht="15.75" customHeight="1">
      <c r="A207" s="14" t="str">
        <f>IF(Data_HSK1!E201="","",Data_HSK1!E201)</f>
        <v>sách giáo khoa</v>
      </c>
      <c r="B207" s="15"/>
      <c r="C207" s="16" t="str">
        <f>IF(OR(A207="",TRIM(B207)=""),"",IF(OR(ISNUMBER(FIND("|"&amp;F207&amp;"|",Data_HSK1!G201)),AND(F207=G207,ISNUMBER(FIND("|"&amp;G207&amp;"|",Data_HSK1!H201)))),"✅","❌"))</f>
        <v/>
      </c>
      <c r="D207" s="17" t="str">
        <f>IF(OR(A207="",$D$5&lt;&gt;"Có"),"",Data_HSK1!B201&amp;"  ("&amp;Data_HSK1!C201&amp;")")</f>
        <v/>
      </c>
      <c r="F207" s="1" t="str">
        <f t="shared" si="0"/>
        <v/>
      </c>
      <c r="G207" s="1" t="str">
        <f t="shared" si="1"/>
        <v/>
      </c>
    </row>
    <row r="208" spans="1:7" ht="15.75" customHeight="1">
      <c r="A208" s="14" t="str">
        <f>IF(Data_HSK1!E202="","",Data_HSK1!E202)</f>
        <v>bài khóa</v>
      </c>
      <c r="B208" s="15"/>
      <c r="C208" s="16" t="str">
        <f>IF(OR(A208="",TRIM(B208)=""),"",IF(OR(ISNUMBER(FIND("|"&amp;F208&amp;"|",Data_HSK1!G202)),AND(F208=G208,ISNUMBER(FIND("|"&amp;G208&amp;"|",Data_HSK1!H202)))),"✅","❌"))</f>
        <v/>
      </c>
      <c r="D208" s="17" t="str">
        <f>IF(OR(A208="",$D$5&lt;&gt;"Có"),"",Data_HSK1!B202&amp;"  ("&amp;Data_HSK1!C202&amp;")")</f>
        <v/>
      </c>
      <c r="F208" s="1" t="str">
        <f t="shared" si="0"/>
        <v/>
      </c>
      <c r="G208" s="1" t="str">
        <f t="shared" si="1"/>
        <v/>
      </c>
    </row>
    <row r="209" spans="1:7" ht="15.75" customHeight="1">
      <c r="A209" s="14" t="str">
        <f>IF(Data_HSK1!E203="","",Data_HSK1!E203)</f>
        <v>miệng; khẩu (lượng từ người trong nhà)</v>
      </c>
      <c r="B209" s="15"/>
      <c r="C209" s="16" t="str">
        <f>IF(OR(A209="",TRIM(B209)=""),"",IF(OR(ISNUMBER(FIND("|"&amp;F209&amp;"|",Data_HSK1!G203)),AND(F209=G209,ISNUMBER(FIND("|"&amp;G209&amp;"|",Data_HSK1!H203)))),"✅","❌"))</f>
        <v/>
      </c>
      <c r="D209" s="17" t="str">
        <f>IF(OR(A209="",$D$5&lt;&gt;"Có"),"",Data_HSK1!B203&amp;"  ("&amp;Data_HSK1!C203&amp;")")</f>
        <v/>
      </c>
      <c r="F209" s="1" t="str">
        <f t="shared" si="0"/>
        <v/>
      </c>
      <c r="G209" s="1" t="str">
        <f t="shared" si="1"/>
        <v/>
      </c>
    </row>
    <row r="210" spans="1:7" ht="15.75" customHeight="1">
      <c r="A210" s="14" t="str">
        <f>IF(Data_HSK1!E204="","",Data_HSK1!E204)</f>
        <v>miếng, cục; đồng (tiền)</v>
      </c>
      <c r="B210" s="15"/>
      <c r="C210" s="16" t="str">
        <f>IF(OR(A210="",TRIM(B210)=""),"",IF(OR(ISNUMBER(FIND("|"&amp;F210&amp;"|",Data_HSK1!G204)),AND(F210=G210,ISNUMBER(FIND("|"&amp;G210&amp;"|",Data_HSK1!H204)))),"✅","❌"))</f>
        <v/>
      </c>
      <c r="D210" s="17" t="str">
        <f>IF(OR(A210="",$D$5&lt;&gt;"Có"),"",Data_HSK1!B204&amp;"  ("&amp;Data_HSK1!C204&amp;")")</f>
        <v/>
      </c>
      <c r="F210" s="1" t="str">
        <f t="shared" si="0"/>
        <v/>
      </c>
      <c r="G210" s="1" t="str">
        <f t="shared" si="1"/>
        <v/>
      </c>
    </row>
    <row r="211" spans="1:7" ht="15.75" customHeight="1">
      <c r="A211" s="14" t="str">
        <f>IF(Data_HSK1!E205="","",Data_HSK1!E205)</f>
        <v>nhanh; sắp</v>
      </c>
      <c r="B211" s="15"/>
      <c r="C211" s="16" t="str">
        <f>IF(OR(A211="",TRIM(B211)=""),"",IF(OR(ISNUMBER(FIND("|"&amp;F211&amp;"|",Data_HSK1!G205)),AND(F211=G211,ISNUMBER(FIND("|"&amp;G211&amp;"|",Data_HSK1!H205)))),"✅","❌"))</f>
        <v/>
      </c>
      <c r="D211" s="17" t="str">
        <f>IF(OR(A211="",$D$5&lt;&gt;"Có"),"",Data_HSK1!B205&amp;"  ("&amp;Data_HSK1!C205&amp;")")</f>
        <v/>
      </c>
      <c r="F211" s="1" t="str">
        <f t="shared" si="0"/>
        <v/>
      </c>
      <c r="G211" s="1" t="str">
        <f t="shared" si="1"/>
        <v/>
      </c>
    </row>
    <row r="212" spans="1:7" ht="15.75" customHeight="1">
      <c r="A212" s="14" t="str">
        <f>IF(Data_HSK1!E206="","",Data_HSK1!E206)</f>
        <v>đến, tới</v>
      </c>
      <c r="B212" s="15"/>
      <c r="C212" s="16" t="str">
        <f>IF(OR(A212="",TRIM(B212)=""),"",IF(OR(ISNUMBER(FIND("|"&amp;F212&amp;"|",Data_HSK1!G206)),AND(F212=G212,ISNUMBER(FIND("|"&amp;G212&amp;"|",Data_HSK1!H206)))),"✅","❌"))</f>
        <v/>
      </c>
      <c r="D212" s="17" t="str">
        <f>IF(OR(A212="",$D$5&lt;&gt;"Có"),"",Data_HSK1!B206&amp;"  ("&amp;Data_HSK1!C206&amp;")")</f>
        <v/>
      </c>
      <c r="F212" s="1" t="str">
        <f t="shared" si="0"/>
        <v/>
      </c>
      <c r="G212" s="1" t="str">
        <f t="shared" si="1"/>
        <v/>
      </c>
    </row>
    <row r="213" spans="1:7" ht="15.75" customHeight="1">
      <c r="A213" s="14" t="str">
        <f>IF(Data_HSK1!E207="","",Data_HSK1!E207)</f>
        <v>đi đến (nơi nào đó)</v>
      </c>
      <c r="B213" s="15"/>
      <c r="C213" s="16" t="str">
        <f>IF(OR(A213="",TRIM(B213)=""),"",IF(OR(ISNUMBER(FIND("|"&amp;F213&amp;"|",Data_HSK1!G207)),AND(F213=G213,ISNUMBER(FIND("|"&amp;G213&amp;"|",Data_HSK1!H207)))),"✅","❌"))</f>
        <v/>
      </c>
      <c r="D213" s="17" t="str">
        <f>IF(OR(A213="",$D$5&lt;&gt;"Có"),"",Data_HSK1!B207&amp;"  ("&amp;Data_HSK1!C207&amp;")")</f>
        <v/>
      </c>
      <c r="F213" s="1" t="str">
        <f t="shared" si="0"/>
        <v/>
      </c>
      <c r="G213" s="1" t="str">
        <f t="shared" si="1"/>
        <v/>
      </c>
    </row>
    <row r="214" spans="1:7" ht="15.75" customHeight="1">
      <c r="A214" s="14" t="str">
        <f>IF(Data_HSK1!E208="","",Data_HSK1!E208)</f>
        <v>già, cũ</v>
      </c>
      <c r="B214" s="15"/>
      <c r="C214" s="16" t="str">
        <f>IF(OR(A214="",TRIM(B214)=""),"",IF(OR(ISNUMBER(FIND("|"&amp;F214&amp;"|",Data_HSK1!G208)),AND(F214=G214,ISNUMBER(FIND("|"&amp;G214&amp;"|",Data_HSK1!H208)))),"✅","❌"))</f>
        <v/>
      </c>
      <c r="D214" s="17" t="str">
        <f>IF(OR(A214="",$D$5&lt;&gt;"Có"),"",Data_HSK1!B208&amp;"  ("&amp;Data_HSK1!C208&amp;")")</f>
        <v/>
      </c>
      <c r="F214" s="1" t="str">
        <f t="shared" si="0"/>
        <v/>
      </c>
      <c r="G214" s="1" t="str">
        <f t="shared" si="1"/>
        <v/>
      </c>
    </row>
    <row r="215" spans="1:7" ht="15.75" customHeight="1">
      <c r="A215" s="14" t="str">
        <f>IF(Data_HSK1!E209="","",Data_HSK1!E209)</f>
        <v>người già</v>
      </c>
      <c r="B215" s="15"/>
      <c r="C215" s="16" t="str">
        <f>IF(OR(A215="",TRIM(B215)=""),"",IF(OR(ISNUMBER(FIND("|"&amp;F215&amp;"|",Data_HSK1!G209)),AND(F215=G215,ISNUMBER(FIND("|"&amp;G215&amp;"|",Data_HSK1!H209)))),"✅","❌"))</f>
        <v/>
      </c>
      <c r="D215" s="17" t="str">
        <f>IF(OR(A215="",$D$5&lt;&gt;"Có"),"",Data_HSK1!B209&amp;"  ("&amp;Data_HSK1!C209&amp;")")</f>
        <v/>
      </c>
      <c r="F215" s="1" t="str">
        <f t="shared" si="0"/>
        <v/>
      </c>
      <c r="G215" s="1" t="str">
        <f t="shared" si="1"/>
        <v/>
      </c>
    </row>
    <row r="216" spans="1:7" ht="15.75" customHeight="1">
      <c r="A216" s="14" t="str">
        <f>IF(Data_HSK1!E210="","",Data_HSK1!E210)</f>
        <v>giáo viên</v>
      </c>
      <c r="B216" s="15"/>
      <c r="C216" s="16" t="str">
        <f>IF(OR(A216="",TRIM(B216)=""),"",IF(OR(ISNUMBER(FIND("|"&amp;F216&amp;"|",Data_HSK1!G210)),AND(F216=G216,ISNUMBER(FIND("|"&amp;G216&amp;"|",Data_HSK1!H210)))),"✅","❌"))</f>
        <v/>
      </c>
      <c r="D216" s="17" t="str">
        <f>IF(OR(A216="",$D$5&lt;&gt;"Có"),"",Data_HSK1!B210&amp;"  ("&amp;Data_HSK1!C210&amp;")")</f>
        <v/>
      </c>
      <c r="F216" s="1" t="str">
        <f t="shared" si="0"/>
        <v/>
      </c>
      <c r="G216" s="1" t="str">
        <f t="shared" si="1"/>
        <v/>
      </c>
    </row>
    <row r="217" spans="1:7" ht="15.75" customHeight="1">
      <c r="A217" s="14" t="str">
        <f>IF(Data_HSK1!E211="","",Data_HSK1!E211)</f>
        <v>rồi, đã</v>
      </c>
      <c r="B217" s="15"/>
      <c r="C217" s="16" t="str">
        <f>IF(OR(A217="",TRIM(B217)=""),"",IF(OR(ISNUMBER(FIND("|"&amp;F217&amp;"|",Data_HSK1!G211)),AND(F217=G217,ISNUMBER(FIND("|"&amp;G217&amp;"|",Data_HSK1!H211)))),"✅","❌"))</f>
        <v/>
      </c>
      <c r="D217" s="17" t="str">
        <f>IF(OR(A217="",$D$5&lt;&gt;"Có"),"",Data_HSK1!B211&amp;"  ("&amp;Data_HSK1!C211&amp;")")</f>
        <v/>
      </c>
      <c r="F217" s="1" t="str">
        <f t="shared" si="0"/>
        <v/>
      </c>
      <c r="G217" s="1" t="str">
        <f t="shared" si="1"/>
        <v/>
      </c>
    </row>
    <row r="218" spans="1:7" ht="15.75" customHeight="1">
      <c r="A218" s="14" t="str">
        <f>IF(Data_HSK1!E212="","",Data_HSK1!E212)</f>
        <v>mệt</v>
      </c>
      <c r="B218" s="15"/>
      <c r="C218" s="16" t="str">
        <f>IF(OR(A218="",TRIM(B218)=""),"",IF(OR(ISNUMBER(FIND("|"&amp;F218&amp;"|",Data_HSK1!G212)),AND(F218=G218,ISNUMBER(FIND("|"&amp;G218&amp;"|",Data_HSK1!H212)))),"✅","❌"))</f>
        <v/>
      </c>
      <c r="D218" s="17" t="str">
        <f>IF(OR(A218="",$D$5&lt;&gt;"Có"),"",Data_HSK1!B212&amp;"  ("&amp;Data_HSK1!C212&amp;")")</f>
        <v/>
      </c>
      <c r="F218" s="1" t="str">
        <f t="shared" si="0"/>
        <v/>
      </c>
      <c r="G218" s="1" t="str">
        <f t="shared" si="1"/>
        <v/>
      </c>
    </row>
    <row r="219" spans="1:7" ht="15.75" customHeight="1">
      <c r="A219" s="14" t="str">
        <f>IF(Data_HSK1!E213="","",Data_HSK1!E213)</f>
        <v>lạnh</v>
      </c>
      <c r="B219" s="15"/>
      <c r="C219" s="16" t="str">
        <f>IF(OR(A219="",TRIM(B219)=""),"",IF(OR(ISNUMBER(FIND("|"&amp;F219&amp;"|",Data_HSK1!G213)),AND(F219=G219,ISNUMBER(FIND("|"&amp;G219&amp;"|",Data_HSK1!H213)))),"✅","❌"))</f>
        <v/>
      </c>
      <c r="D219" s="17" t="str">
        <f>IF(OR(A219="",$D$5&lt;&gt;"Có"),"",Data_HSK1!B213&amp;"  ("&amp;Data_HSK1!C213&amp;")")</f>
        <v/>
      </c>
      <c r="F219" s="1" t="str">
        <f t="shared" si="0"/>
        <v/>
      </c>
      <c r="G219" s="1" t="str">
        <f t="shared" si="1"/>
        <v/>
      </c>
    </row>
    <row r="220" spans="1:7" ht="15.75" customHeight="1">
      <c r="A220" s="14" t="str">
        <f>IF(Data_HSK1!E214="","",Data_HSK1!E214)</f>
        <v>trong (1 chữ)</v>
      </c>
      <c r="B220" s="15"/>
      <c r="C220" s="16" t="str">
        <f>IF(OR(A220="",TRIM(B220)=""),"",IF(OR(ISNUMBER(FIND("|"&amp;F220&amp;"|",Data_HSK1!G214)),AND(F220=G220,ISNUMBER(FIND("|"&amp;G220&amp;"|",Data_HSK1!H214)))),"✅","❌"))</f>
        <v/>
      </c>
      <c r="D220" s="17" t="str">
        <f>IF(OR(A220="",$D$5&lt;&gt;"Có"),"",Data_HSK1!B214&amp;"  ("&amp;Data_HSK1!C214&amp;")")</f>
        <v/>
      </c>
      <c r="F220" s="1" t="str">
        <f t="shared" si="0"/>
        <v/>
      </c>
      <c r="G220" s="1" t="str">
        <f t="shared" si="1"/>
        <v/>
      </c>
    </row>
    <row r="221" spans="1:7" ht="15.75" customHeight="1">
      <c r="A221" s="14" t="str">
        <f>IF(Data_HSK1!E215="","",Data_HSK1!E215)</f>
        <v>bên trong</v>
      </c>
      <c r="B221" s="15"/>
      <c r="C221" s="16" t="str">
        <f>IF(OR(A221="",TRIM(B221)=""),"",IF(OR(ISNUMBER(FIND("|"&amp;F221&amp;"|",Data_HSK1!G215)),AND(F221=G221,ISNUMBER(FIND("|"&amp;G221&amp;"|",Data_HSK1!H215)))),"✅","❌"))</f>
        <v/>
      </c>
      <c r="D221" s="17" t="str">
        <f>IF(OR(A221="",$D$5&lt;&gt;"Có"),"",Data_HSK1!B215&amp;"  ("&amp;Data_HSK1!C215&amp;")")</f>
        <v/>
      </c>
      <c r="F221" s="1" t="str">
        <f t="shared" si="0"/>
        <v/>
      </c>
      <c r="G221" s="1" t="str">
        <f t="shared" si="1"/>
        <v/>
      </c>
    </row>
    <row r="222" spans="1:7" ht="15.75" customHeight="1">
      <c r="A222" s="14" t="str">
        <f>IF(Data_HSK1!E216="","",Data_HSK1!E216)</f>
        <v>hai (chỉ số lượng)</v>
      </c>
      <c r="B222" s="15"/>
      <c r="C222" s="16" t="str">
        <f>IF(OR(A222="",TRIM(B222)=""),"",IF(OR(ISNUMBER(FIND("|"&amp;F222&amp;"|",Data_HSK1!G216)),AND(F222=G222,ISNUMBER(FIND("|"&amp;G222&amp;"|",Data_HSK1!H216)))),"✅","❌"))</f>
        <v/>
      </c>
      <c r="D222" s="17" t="str">
        <f>IF(OR(A222="",$D$5&lt;&gt;"Có"),"",Data_HSK1!B216&amp;"  ("&amp;Data_HSK1!C216&amp;")")</f>
        <v/>
      </c>
      <c r="F222" s="1" t="str">
        <f t="shared" si="0"/>
        <v/>
      </c>
      <c r="G222" s="1" t="str">
        <f t="shared" si="1"/>
        <v/>
      </c>
    </row>
    <row r="223" spans="1:7" ht="15.75" customHeight="1">
      <c r="A223" s="14" t="str">
        <f>IF(Data_HSK1!E217="","",Data_HSK1!E217)</f>
        <v>số 0 (không)</v>
      </c>
      <c r="B223" s="15"/>
      <c r="C223" s="16" t="str">
        <f>IF(OR(A223="",TRIM(B223)=""),"",IF(OR(ISNUMBER(FIND("|"&amp;F223&amp;"|",Data_HSK1!G217)),AND(F223=G223,ISNUMBER(FIND("|"&amp;G223&amp;"|",Data_HSK1!H217)))),"✅","❌"))</f>
        <v/>
      </c>
      <c r="D223" s="17" t="str">
        <f>IF(OR(A223="",$D$5&lt;&gt;"Có"),"",Data_HSK1!B217&amp;"  ("&amp;Data_HSK1!C217&amp;")")</f>
        <v/>
      </c>
      <c r="F223" s="1" t="str">
        <f t="shared" si="0"/>
        <v/>
      </c>
      <c r="G223" s="1" t="str">
        <f t="shared" si="1"/>
        <v/>
      </c>
    </row>
    <row r="224" spans="1:7" ht="15.75" customHeight="1">
      <c r="A224" s="14" t="str">
        <f>IF(Data_HSK1!E218="","",Data_HSK1!E218)</f>
        <v>số 6 (sáu)</v>
      </c>
      <c r="B224" s="15"/>
      <c r="C224" s="16" t="str">
        <f>IF(OR(A224="",TRIM(B224)=""),"",IF(OR(ISNUMBER(FIND("|"&amp;F224&amp;"|",Data_HSK1!G218)),AND(F224=G224,ISNUMBER(FIND("|"&amp;G224&amp;"|",Data_HSK1!H218)))),"✅","❌"))</f>
        <v/>
      </c>
      <c r="D224" s="17" t="str">
        <f>IF(OR(A224="",$D$5&lt;&gt;"Có"),"",Data_HSK1!B218&amp;"  ("&amp;Data_HSK1!C218&amp;")")</f>
        <v/>
      </c>
      <c r="F224" s="1" t="str">
        <f t="shared" si="0"/>
        <v/>
      </c>
      <c r="G224" s="1" t="str">
        <f t="shared" si="1"/>
        <v/>
      </c>
    </row>
    <row r="225" spans="1:7" ht="15.75" customHeight="1">
      <c r="A225" s="14" t="str">
        <f>IF(Data_HSK1!E219="","",Data_HSK1!E219)</f>
        <v>tòa nhà, tầng lầu</v>
      </c>
      <c r="B225" s="15"/>
      <c r="C225" s="16" t="str">
        <f>IF(OR(A225="",TRIM(B225)=""),"",IF(OR(ISNUMBER(FIND("|"&amp;F225&amp;"|",Data_HSK1!G219)),AND(F225=G225,ISNUMBER(FIND("|"&amp;G225&amp;"|",Data_HSK1!H219)))),"✅","❌"))</f>
        <v/>
      </c>
      <c r="D225" s="17" t="str">
        <f>IF(OR(A225="",$D$5&lt;&gt;"Có"),"",Data_HSK1!B219&amp;"  ("&amp;Data_HSK1!C219&amp;")")</f>
        <v/>
      </c>
      <c r="F225" s="1" t="str">
        <f t="shared" si="0"/>
        <v/>
      </c>
      <c r="G225" s="1" t="str">
        <f t="shared" si="1"/>
        <v/>
      </c>
    </row>
    <row r="226" spans="1:7" ht="15.75" customHeight="1">
      <c r="A226" s="14" t="str">
        <f>IF(Data_HSK1!E220="","",Data_HSK1!E220)</f>
        <v>tầng trên</v>
      </c>
      <c r="B226" s="15"/>
      <c r="C226" s="16" t="str">
        <f>IF(OR(A226="",TRIM(B226)=""),"",IF(OR(ISNUMBER(FIND("|"&amp;F226&amp;"|",Data_HSK1!G220)),AND(F226=G226,ISNUMBER(FIND("|"&amp;G226&amp;"|",Data_HSK1!H220)))),"✅","❌"))</f>
        <v/>
      </c>
      <c r="D226" s="17" t="str">
        <f>IF(OR(A226="",$D$5&lt;&gt;"Có"),"",Data_HSK1!B220&amp;"  ("&amp;Data_HSK1!C220&amp;")")</f>
        <v/>
      </c>
      <c r="F226" s="1" t="str">
        <f t="shared" si="0"/>
        <v/>
      </c>
      <c r="G226" s="1" t="str">
        <f t="shared" si="1"/>
        <v/>
      </c>
    </row>
    <row r="227" spans="1:7" ht="15.75" customHeight="1">
      <c r="A227" s="14" t="str">
        <f>IF(Data_HSK1!E221="","",Data_HSK1!E221)</f>
        <v>tầng dưới</v>
      </c>
      <c r="B227" s="15"/>
      <c r="C227" s="16" t="str">
        <f>IF(OR(A227="",TRIM(B227)=""),"",IF(OR(ISNUMBER(FIND("|"&amp;F227&amp;"|",Data_HSK1!G221)),AND(F227=G227,ISNUMBER(FIND("|"&amp;G227&amp;"|",Data_HSK1!H221)))),"✅","❌"))</f>
        <v/>
      </c>
      <c r="D227" s="17" t="str">
        <f>IF(OR(A227="",$D$5&lt;&gt;"Có"),"",Data_HSK1!B221&amp;"  ("&amp;Data_HSK1!C221&amp;")")</f>
        <v/>
      </c>
      <c r="F227" s="1" t="str">
        <f t="shared" si="0"/>
        <v/>
      </c>
      <c r="G227" s="1" t="str">
        <f t="shared" si="1"/>
        <v/>
      </c>
    </row>
    <row r="228" spans="1:7" ht="15.75" customHeight="1">
      <c r="A228" s="14" t="str">
        <f>IF(Data_HSK1!E222="","",Data_HSK1!E222)</f>
        <v>đường; tuyến (xe buýt)</v>
      </c>
      <c r="B228" s="15"/>
      <c r="C228" s="16" t="str">
        <f>IF(OR(A228="",TRIM(B228)=""),"",IF(OR(ISNUMBER(FIND("|"&amp;F228&amp;"|",Data_HSK1!G222)),AND(F228=G228,ISNUMBER(FIND("|"&amp;G228&amp;"|",Data_HSK1!H222)))),"✅","❌"))</f>
        <v/>
      </c>
      <c r="D228" s="17" t="str">
        <f>IF(OR(A228="",$D$5&lt;&gt;"Có"),"",Data_HSK1!B222&amp;"  ("&amp;Data_HSK1!C222&amp;")")</f>
        <v/>
      </c>
      <c r="F228" s="1" t="str">
        <f t="shared" si="0"/>
        <v/>
      </c>
      <c r="G228" s="1" t="str">
        <f t="shared" si="1"/>
        <v/>
      </c>
    </row>
    <row r="229" spans="1:7" ht="15.75" customHeight="1">
      <c r="A229" s="14" t="str">
        <f>IF(Data_HSK1!E223="","",Data_HSK1!E223)</f>
        <v>ngã tư, giao lộ</v>
      </c>
      <c r="B229" s="15"/>
      <c r="C229" s="16" t="str">
        <f>IF(OR(A229="",TRIM(B229)=""),"",IF(OR(ISNUMBER(FIND("|"&amp;F229&amp;"|",Data_HSK1!G223)),AND(F229=G229,ISNUMBER(FIND("|"&amp;G229&amp;"|",Data_HSK1!H223)))),"✅","❌"))</f>
        <v/>
      </c>
      <c r="D229" s="17" t="str">
        <f>IF(OR(A229="",$D$5&lt;&gt;"Có"),"",Data_HSK1!B223&amp;"  ("&amp;Data_HSK1!C223&amp;")")</f>
        <v/>
      </c>
      <c r="F229" s="1" t="str">
        <f t="shared" si="0"/>
        <v/>
      </c>
      <c r="G229" s="1" t="str">
        <f t="shared" si="1"/>
        <v/>
      </c>
    </row>
    <row r="230" spans="1:7" ht="15.75" customHeight="1">
      <c r="A230" s="14" t="str">
        <f>IF(Data_HSK1!E224="","",Data_HSK1!E224)</f>
        <v>trên đường</v>
      </c>
      <c r="B230" s="15"/>
      <c r="C230" s="16" t="str">
        <f>IF(OR(A230="",TRIM(B230)=""),"",IF(OR(ISNUMBER(FIND("|"&amp;F230&amp;"|",Data_HSK1!G224)),AND(F230=G230,ISNUMBER(FIND("|"&amp;G230&amp;"|",Data_HSK1!H224)))),"✅","❌"))</f>
        <v/>
      </c>
      <c r="D230" s="17" t="str">
        <f>IF(OR(A230="",$D$5&lt;&gt;"Có"),"",Data_HSK1!B224&amp;"  ("&amp;Data_HSK1!C224&amp;")")</f>
        <v/>
      </c>
      <c r="F230" s="1" t="str">
        <f t="shared" si="0"/>
        <v/>
      </c>
      <c r="G230" s="1" t="str">
        <f t="shared" si="1"/>
        <v/>
      </c>
    </row>
    <row r="231" spans="1:7" ht="15.75" customHeight="1">
      <c r="A231" s="14" t="str">
        <f>IF(Data_HSK1!E225="","",Data_HSK1!E225)</f>
        <v>mẹ</v>
      </c>
      <c r="B231" s="15"/>
      <c r="C231" s="16" t="str">
        <f>IF(OR(A231="",TRIM(B231)=""),"",IF(OR(ISNUMBER(FIND("|"&amp;F231&amp;"|",Data_HSK1!G225)),AND(F231=G231,ISNUMBER(FIND("|"&amp;G231&amp;"|",Data_HSK1!H225)))),"✅","❌"))</f>
        <v/>
      </c>
      <c r="D231" s="17" t="str">
        <f>IF(OR(A231="",$D$5&lt;&gt;"Có"),"",Data_HSK1!B225&amp;"  ("&amp;Data_HSK1!C225&amp;")")</f>
        <v/>
      </c>
      <c r="F231" s="1" t="str">
        <f t="shared" si="0"/>
        <v/>
      </c>
      <c r="G231" s="1" t="str">
        <f t="shared" si="1"/>
        <v/>
      </c>
    </row>
    <row r="232" spans="1:7" ht="15.75" customHeight="1">
      <c r="A232" s="14" t="str">
        <f>IF(Data_HSK1!E226="","",Data_HSK1!E226)</f>
        <v>đường cái</v>
      </c>
      <c r="B232" s="15"/>
      <c r="C232" s="16" t="str">
        <f>IF(OR(A232="",TRIM(B232)=""),"",IF(OR(ISNUMBER(FIND("|"&amp;F232&amp;"|",Data_HSK1!G226)),AND(F232=G232,ISNUMBER(FIND("|"&amp;G232&amp;"|",Data_HSK1!H226)))),"✅","❌"))</f>
        <v/>
      </c>
      <c r="D232" s="17" t="str">
        <f>IF(OR(A232="",$D$5&lt;&gt;"Có"),"",Data_HSK1!B226&amp;"  ("&amp;Data_HSK1!C226&amp;")")</f>
        <v/>
      </c>
      <c r="F232" s="1" t="str">
        <f t="shared" si="0"/>
        <v/>
      </c>
      <c r="G232" s="1" t="str">
        <f t="shared" si="1"/>
        <v/>
      </c>
    </row>
    <row r="233" spans="1:7" ht="15.75" customHeight="1">
      <c r="A233" s="14" t="str">
        <f>IF(Data_HSK1!E227="","",Data_HSK1!E227)</f>
        <v>ngay lập tức</v>
      </c>
      <c r="B233" s="15"/>
      <c r="C233" s="16" t="str">
        <f>IF(OR(A233="",TRIM(B233)=""),"",IF(OR(ISNUMBER(FIND("|"&amp;F233&amp;"|",Data_HSK1!G227)),AND(F233=G233,ISNUMBER(FIND("|"&amp;G233&amp;"|",Data_HSK1!H227)))),"✅","❌"))</f>
        <v/>
      </c>
      <c r="D233" s="17" t="str">
        <f>IF(OR(A233="",$D$5&lt;&gt;"Có"),"",Data_HSK1!B227&amp;"  ("&amp;Data_HSK1!C227&amp;")")</f>
        <v/>
      </c>
      <c r="F233" s="1" t="str">
        <f t="shared" si="0"/>
        <v/>
      </c>
      <c r="G233" s="1" t="str">
        <f t="shared" si="1"/>
        <v/>
      </c>
    </row>
    <row r="234" spans="1:7" ht="15.75" customHeight="1">
      <c r="A234" s="14" t="str">
        <f>IF(Data_HSK1!E228="","",Data_HSK1!E228)</f>
        <v>không? (trợ từ nghi vấn cuối câu)</v>
      </c>
      <c r="B234" s="15"/>
      <c r="C234" s="16" t="str">
        <f>IF(OR(A234="",TRIM(B234)=""),"",IF(OR(ISNUMBER(FIND("|"&amp;F234&amp;"|",Data_HSK1!G228)),AND(F234=G234,ISNUMBER(FIND("|"&amp;G234&amp;"|",Data_HSK1!H228)))),"✅","❌"))</f>
        <v/>
      </c>
      <c r="D234" s="17" t="str">
        <f>IF(OR(A234="",$D$5&lt;&gt;"Có"),"",Data_HSK1!B228&amp;"  ("&amp;Data_HSK1!C228&amp;")")</f>
        <v/>
      </c>
      <c r="F234" s="1" t="str">
        <f t="shared" si="0"/>
        <v/>
      </c>
      <c r="G234" s="1" t="str">
        <f t="shared" si="1"/>
        <v/>
      </c>
    </row>
    <row r="235" spans="1:7" ht="15.75" customHeight="1">
      <c r="A235" s="14" t="str">
        <f>IF(Data_HSK1!E229="","",Data_HSK1!E229)</f>
        <v>mua</v>
      </c>
      <c r="B235" s="15"/>
      <c r="C235" s="16" t="str">
        <f>IF(OR(A235="",TRIM(B235)=""),"",IF(OR(ISNUMBER(FIND("|"&amp;F235&amp;"|",Data_HSK1!G229)),AND(F235=G235,ISNUMBER(FIND("|"&amp;G235&amp;"|",Data_HSK1!H229)))),"✅","❌"))</f>
        <v/>
      </c>
      <c r="D235" s="17" t="str">
        <f>IF(OR(A235="",$D$5&lt;&gt;"Có"),"",Data_HSK1!B229&amp;"  ("&amp;Data_HSK1!C229&amp;")")</f>
        <v/>
      </c>
      <c r="F235" s="1" t="str">
        <f t="shared" si="0"/>
        <v/>
      </c>
      <c r="G235" s="1" t="str">
        <f t="shared" si="1"/>
        <v/>
      </c>
    </row>
    <row r="236" spans="1:7" ht="15.75" customHeight="1">
      <c r="A236" s="14" t="str">
        <f>IF(Data_HSK1!E230="","",Data_HSK1!E230)</f>
        <v>chậm</v>
      </c>
      <c r="B236" s="15"/>
      <c r="C236" s="16" t="str">
        <f>IF(OR(A236="",TRIM(B236)=""),"",IF(OR(ISNUMBER(FIND("|"&amp;F236&amp;"|",Data_HSK1!G230)),AND(F236=G236,ISNUMBER(FIND("|"&amp;G236&amp;"|",Data_HSK1!H230)))),"✅","❌"))</f>
        <v/>
      </c>
      <c r="D236" s="17" t="str">
        <f>IF(OR(A236="",$D$5&lt;&gt;"Có"),"",Data_HSK1!B230&amp;"  ("&amp;Data_HSK1!C230&amp;")")</f>
        <v/>
      </c>
      <c r="F236" s="1" t="str">
        <f t="shared" si="0"/>
        <v/>
      </c>
      <c r="G236" s="1" t="str">
        <f t="shared" si="1"/>
        <v/>
      </c>
    </row>
    <row r="237" spans="1:7" ht="15.75" customHeight="1">
      <c r="A237" s="14" t="str">
        <f>IF(Data_HSK1!E231="","",Data_HSK1!E231)</f>
        <v>bận</v>
      </c>
      <c r="B237" s="15"/>
      <c r="C237" s="16" t="str">
        <f>IF(OR(A237="",TRIM(B237)=""),"",IF(OR(ISNUMBER(FIND("|"&amp;F237&amp;"|",Data_HSK1!G231)),AND(F237=G237,ISNUMBER(FIND("|"&amp;G237&amp;"|",Data_HSK1!H231)))),"✅","❌"))</f>
        <v/>
      </c>
      <c r="D237" s="17" t="str">
        <f>IF(OR(A237="",$D$5&lt;&gt;"Có"),"",Data_HSK1!B231&amp;"  ("&amp;Data_HSK1!C231&amp;")")</f>
        <v/>
      </c>
      <c r="F237" s="1" t="str">
        <f t="shared" si="0"/>
        <v/>
      </c>
      <c r="G237" s="1" t="str">
        <f t="shared" si="1"/>
        <v/>
      </c>
    </row>
    <row r="238" spans="1:7" ht="15.75" customHeight="1">
      <c r="A238" s="14" t="str">
        <f>IF(Data_HSK1!E232="","",Data_HSK1!E232)</f>
        <v>hào (1/10 đồng)</v>
      </c>
      <c r="B238" s="15"/>
      <c r="C238" s="16" t="str">
        <f>IF(OR(A238="",TRIM(B238)=""),"",IF(OR(ISNUMBER(FIND("|"&amp;F238&amp;"|",Data_HSK1!G232)),AND(F238=G238,ISNUMBER(FIND("|"&amp;G238&amp;"|",Data_HSK1!H232)))),"✅","❌"))</f>
        <v/>
      </c>
      <c r="D238" s="17" t="str">
        <f>IF(OR(A238="",$D$5&lt;&gt;"Có"),"",Data_HSK1!B232&amp;"  ("&amp;Data_HSK1!C232&amp;")")</f>
        <v/>
      </c>
      <c r="F238" s="1" t="str">
        <f t="shared" si="0"/>
        <v/>
      </c>
      <c r="G238" s="1" t="str">
        <f t="shared" si="1"/>
        <v/>
      </c>
    </row>
    <row r="239" spans="1:7" ht="15.75" customHeight="1">
      <c r="A239" s="14" t="str">
        <f>IF(Data_HSK1!E233="","",Data_HSK1!E233)</f>
        <v>không, chưa (1 chữ)</v>
      </c>
      <c r="B239" s="15"/>
      <c r="C239" s="16" t="str">
        <f>IF(OR(A239="",TRIM(B239)=""),"",IF(OR(ISNUMBER(FIND("|"&amp;F239&amp;"|",Data_HSK1!G233)),AND(F239=G239,ISNUMBER(FIND("|"&amp;G239&amp;"|",Data_HSK1!H233)))),"✅","❌"))</f>
        <v/>
      </c>
      <c r="D239" s="17" t="str">
        <f>IF(OR(A239="",$D$5&lt;&gt;"Có"),"",Data_HSK1!B233&amp;"  ("&amp;Data_HSK1!C233&amp;")")</f>
        <v/>
      </c>
      <c r="F239" s="1" t="str">
        <f t="shared" si="0"/>
        <v/>
      </c>
      <c r="G239" s="1" t="str">
        <f t="shared" si="1"/>
        <v/>
      </c>
    </row>
    <row r="240" spans="1:7" ht="15.75" customHeight="1">
      <c r="A240" s="14" t="str">
        <f>IF(Data_HSK1!E234="","",Data_HSK1!E234)</f>
        <v>không sao đâu (đáp lời xin lỗi)</v>
      </c>
      <c r="B240" s="15"/>
      <c r="C240" s="16" t="str">
        <f>IF(OR(A240="",TRIM(B240)=""),"",IF(OR(ISNUMBER(FIND("|"&amp;F240&amp;"|",Data_HSK1!G234)),AND(F240=G240,ISNUMBER(FIND("|"&amp;G240&amp;"|",Data_HSK1!H234)))),"✅","❌"))</f>
        <v/>
      </c>
      <c r="D240" s="17" t="str">
        <f>IF(OR(A240="",$D$5&lt;&gt;"Có"),"",Data_HSK1!B234&amp;"  ("&amp;Data_HSK1!C234&amp;")")</f>
        <v/>
      </c>
      <c r="F240" s="1" t="str">
        <f t="shared" si="0"/>
        <v/>
      </c>
      <c r="G240" s="1" t="str">
        <f t="shared" si="1"/>
        <v/>
      </c>
    </row>
    <row r="241" spans="1:7" ht="15.75" customHeight="1">
      <c r="A241" s="14" t="str">
        <f>IF(Data_HSK1!E235="","",Data_HSK1!E235)</f>
        <v>không có gì, không hề gì</v>
      </c>
      <c r="B241" s="15"/>
      <c r="C241" s="16" t="str">
        <f>IF(OR(A241="",TRIM(B241)=""),"",IF(OR(ISNUMBER(FIND("|"&amp;F241&amp;"|",Data_HSK1!G235)),AND(F241=G241,ISNUMBER(FIND("|"&amp;G241&amp;"|",Data_HSK1!H235)))),"✅","❌"))</f>
        <v/>
      </c>
      <c r="D241" s="17" t="str">
        <f>IF(OR(A241="",$D$5&lt;&gt;"Có"),"",Data_HSK1!B235&amp;"  ("&amp;Data_HSK1!C235&amp;")")</f>
        <v/>
      </c>
      <c r="F241" s="1" t="str">
        <f t="shared" si="0"/>
        <v/>
      </c>
      <c r="G241" s="1" t="str">
        <f t="shared" si="1"/>
        <v/>
      </c>
    </row>
    <row r="242" spans="1:7" ht="15.75" customHeight="1">
      <c r="A242" s="14" t="str">
        <f>IF(Data_HSK1!E236="","",Data_HSK1!E236)</f>
        <v>không sao (không có việc gì)</v>
      </c>
      <c r="B242" s="15"/>
      <c r="C242" s="16" t="str">
        <f>IF(OR(A242="",TRIM(B242)=""),"",IF(OR(ISNUMBER(FIND("|"&amp;F242&amp;"|",Data_HSK1!G236)),AND(F242=G242,ISNUMBER(FIND("|"&amp;G242&amp;"|",Data_HSK1!H236)))),"✅","❌"))</f>
        <v/>
      </c>
      <c r="D242" s="17" t="str">
        <f>IF(OR(A242="",$D$5&lt;&gt;"Có"),"",Data_HSK1!B236&amp;"  ("&amp;Data_HSK1!C236&amp;")")</f>
        <v/>
      </c>
      <c r="F242" s="1" t="str">
        <f t="shared" si="0"/>
        <v/>
      </c>
      <c r="G242" s="1" t="str">
        <f t="shared" si="1"/>
        <v/>
      </c>
    </row>
    <row r="243" spans="1:7" ht="15.75" customHeight="1">
      <c r="A243" s="14" t="str">
        <f>IF(Data_HSK1!E237="","",Data_HSK1!E237)</f>
        <v>không có; chưa</v>
      </c>
      <c r="B243" s="15"/>
      <c r="C243" s="16" t="str">
        <f>IF(OR(A243="",TRIM(B243)=""),"",IF(OR(ISNUMBER(FIND("|"&amp;F243&amp;"|",Data_HSK1!G237)),AND(F243=G243,ISNUMBER(FIND("|"&amp;G243&amp;"|",Data_HSK1!H237)))),"✅","❌"))</f>
        <v/>
      </c>
      <c r="D243" s="17" t="str">
        <f>IF(OR(A243="",$D$5&lt;&gt;"Có"),"",Data_HSK1!B237&amp;"  ("&amp;Data_HSK1!C237&amp;")")</f>
        <v/>
      </c>
      <c r="F243" s="1" t="str">
        <f t="shared" si="0"/>
        <v/>
      </c>
      <c r="G243" s="1" t="str">
        <f t="shared" si="1"/>
        <v/>
      </c>
    </row>
    <row r="244" spans="1:7" ht="15.75" customHeight="1">
      <c r="A244" s="14" t="str">
        <f>IF(Data_HSK1!E238="","",Data_HSK1!E238)</f>
        <v>em gái</v>
      </c>
      <c r="B244" s="15"/>
      <c r="C244" s="16" t="str">
        <f>IF(OR(A244="",TRIM(B244)=""),"",IF(OR(ISNUMBER(FIND("|"&amp;F244&amp;"|",Data_HSK1!G238)),AND(F244=G244,ISNUMBER(FIND("|"&amp;G244&amp;"|",Data_HSK1!H238)))),"✅","❌"))</f>
        <v/>
      </c>
      <c r="D244" s="17" t="str">
        <f>IF(OR(A244="",$D$5&lt;&gt;"Có"),"",Data_HSK1!B238&amp;"  ("&amp;Data_HSK1!C238&amp;")")</f>
        <v/>
      </c>
      <c r="F244" s="1" t="str">
        <f t="shared" si="0"/>
        <v/>
      </c>
      <c r="G244" s="1" t="str">
        <f t="shared" si="1"/>
        <v/>
      </c>
    </row>
    <row r="245" spans="1:7" ht="15.75" customHeight="1">
      <c r="A245" s="14" t="str">
        <f>IF(Data_HSK1!E239="","",Data_HSK1!E239)</f>
        <v>cửa; môn (học)</v>
      </c>
      <c r="B245" s="15"/>
      <c r="C245" s="16" t="str">
        <f>IF(OR(A245="",TRIM(B245)=""),"",IF(OR(ISNUMBER(FIND("|"&amp;F245&amp;"|",Data_HSK1!G239)),AND(F245=G245,ISNUMBER(FIND("|"&amp;G245&amp;"|",Data_HSK1!H239)))),"✅","❌"))</f>
        <v/>
      </c>
      <c r="D245" s="17" t="str">
        <f>IF(OR(A245="",$D$5&lt;&gt;"Có"),"",Data_HSK1!B239&amp;"  ("&amp;Data_HSK1!C239&amp;")")</f>
        <v/>
      </c>
      <c r="F245" s="1" t="str">
        <f t="shared" si="0"/>
        <v/>
      </c>
      <c r="G245" s="1" t="str">
        <f t="shared" si="1"/>
        <v/>
      </c>
    </row>
    <row r="246" spans="1:7" ht="15.75" customHeight="1">
      <c r="A246" s="14" t="str">
        <f>IF(Data_HSK1!E240="","",Data_HSK1!E240)</f>
        <v>cửa ra vào, cổng</v>
      </c>
      <c r="B246" s="15"/>
      <c r="C246" s="16" t="str">
        <f>IF(OR(A246="",TRIM(B246)=""),"",IF(OR(ISNUMBER(FIND("|"&amp;F246&amp;"|",Data_HSK1!G240)),AND(F246=G246,ISNUMBER(FIND("|"&amp;G246&amp;"|",Data_HSK1!H240)))),"✅","❌"))</f>
        <v/>
      </c>
      <c r="D246" s="17" t="str">
        <f>IF(OR(A246="",$D$5&lt;&gt;"Có"),"",Data_HSK1!B240&amp;"  ("&amp;Data_HSK1!C240&amp;")")</f>
        <v/>
      </c>
      <c r="F246" s="1" t="str">
        <f t="shared" si="0"/>
        <v/>
      </c>
      <c r="G246" s="1" t="str">
        <f t="shared" si="1"/>
        <v/>
      </c>
    </row>
    <row r="247" spans="1:7" ht="15.75" customHeight="1">
      <c r="A247" s="14" t="str">
        <f>IF(Data_HSK1!E241="","",Data_HSK1!E241)</f>
        <v>vé vào cửa</v>
      </c>
      <c r="B247" s="15"/>
      <c r="C247" s="16" t="str">
        <f>IF(OR(A247="",TRIM(B247)=""),"",IF(OR(ISNUMBER(FIND("|"&amp;F247&amp;"|",Data_HSK1!G241)),AND(F247=G247,ISNUMBER(FIND("|"&amp;G247&amp;"|",Data_HSK1!H241)))),"✅","❌"))</f>
        <v/>
      </c>
      <c r="D247" s="17" t="str">
        <f>IF(OR(A247="",$D$5&lt;&gt;"Có"),"",Data_HSK1!B241&amp;"  ("&amp;Data_HSK1!C241&amp;")")</f>
        <v/>
      </c>
      <c r="F247" s="1" t="str">
        <f t="shared" si="0"/>
        <v/>
      </c>
      <c r="G247" s="1" t="str">
        <f t="shared" si="1"/>
        <v/>
      </c>
    </row>
    <row r="248" spans="1:7" ht="15.75" customHeight="1">
      <c r="A248" s="14" t="str">
        <f>IF(Data_HSK1!E242="","",Data_HSK1!E242)</f>
        <v>các, chúng (hậu tố số nhiều, VD: 朋友们)</v>
      </c>
      <c r="B248" s="15"/>
      <c r="C248" s="16" t="str">
        <f>IF(OR(A248="",TRIM(B248)=""),"",IF(OR(ISNUMBER(FIND("|"&amp;F248&amp;"|",Data_HSK1!G242)),AND(F248=G248,ISNUMBER(FIND("|"&amp;G248&amp;"|",Data_HSK1!H242)))),"✅","❌"))</f>
        <v/>
      </c>
      <c r="D248" s="17" t="str">
        <f>IF(OR(A248="",$D$5&lt;&gt;"Có"),"",Data_HSK1!B242&amp;"  ("&amp;Data_HSK1!C242&amp;")")</f>
        <v/>
      </c>
      <c r="F248" s="1" t="str">
        <f t="shared" si="0"/>
        <v/>
      </c>
      <c r="G248" s="1" t="str">
        <f t="shared" si="1"/>
        <v/>
      </c>
    </row>
    <row r="249" spans="1:7" ht="15.75" customHeight="1">
      <c r="A249" s="14" t="str">
        <f>IF(Data_HSK1!E243="","",Data_HSK1!E243)</f>
        <v>cơm (gạo)</v>
      </c>
      <c r="B249" s="15"/>
      <c r="C249" s="16" t="str">
        <f>IF(OR(A249="",TRIM(B249)=""),"",IF(OR(ISNUMBER(FIND("|"&amp;F249&amp;"|",Data_HSK1!G243)),AND(F249=G249,ISNUMBER(FIND("|"&amp;G249&amp;"|",Data_HSK1!H243)))),"✅","❌"))</f>
        <v/>
      </c>
      <c r="D249" s="17" t="str">
        <f>IF(OR(A249="",$D$5&lt;&gt;"Có"),"",Data_HSK1!B243&amp;"  ("&amp;Data_HSK1!C243&amp;")")</f>
        <v/>
      </c>
      <c r="F249" s="1" t="str">
        <f t="shared" si="0"/>
        <v/>
      </c>
      <c r="G249" s="1" t="str">
        <f t="shared" si="1"/>
        <v/>
      </c>
    </row>
    <row r="250" spans="1:7" ht="15.75" customHeight="1">
      <c r="A250" s="14" t="str">
        <f>IF(Data_HSK1!E244="","",Data_HSK1!E244)</f>
        <v>bánh mì</v>
      </c>
      <c r="B250" s="15"/>
      <c r="C250" s="16" t="str">
        <f>IF(OR(A250="",TRIM(B250)=""),"",IF(OR(ISNUMBER(FIND("|"&amp;F250&amp;"|",Data_HSK1!G244)),AND(F250=G250,ISNUMBER(FIND("|"&amp;G250&amp;"|",Data_HSK1!H244)))),"✅","❌"))</f>
        <v/>
      </c>
      <c r="D250" s="17" t="str">
        <f>IF(OR(A250="",$D$5&lt;&gt;"Có"),"",Data_HSK1!B244&amp;"  ("&amp;Data_HSK1!C244&amp;")")</f>
        <v/>
      </c>
      <c r="F250" s="1" t="str">
        <f t="shared" si="0"/>
        <v/>
      </c>
      <c r="G250" s="1" t="str">
        <f t="shared" si="1"/>
        <v/>
      </c>
    </row>
    <row r="251" spans="1:7" ht="15.75" customHeight="1">
      <c r="A251" s="14" t="str">
        <f>IF(Data_HSK1!E245="","",Data_HSK1!E245)</f>
        <v>mì sợi</v>
      </c>
      <c r="B251" s="15"/>
      <c r="C251" s="16" t="str">
        <f>IF(OR(A251="",TRIM(B251)=""),"",IF(OR(ISNUMBER(FIND("|"&amp;F251&amp;"|",Data_HSK1!G245)),AND(F251=G251,ISNUMBER(FIND("|"&amp;G251&amp;"|",Data_HSK1!H245)))),"✅","❌"))</f>
        <v/>
      </c>
      <c r="D251" s="17" t="str">
        <f>IF(OR(A251="",$D$5&lt;&gt;"Có"),"",Data_HSK1!B245&amp;"  ("&amp;Data_HSK1!C245&amp;")")</f>
        <v/>
      </c>
      <c r="F251" s="1" t="str">
        <f t="shared" si="0"/>
        <v/>
      </c>
      <c r="G251" s="1" t="str">
        <f t="shared" si="1"/>
        <v/>
      </c>
    </row>
    <row r="252" spans="1:7" ht="15.75" customHeight="1">
      <c r="A252" s="14" t="str">
        <f>IF(Data_HSK1!E246="","",Data_HSK1!E246)</f>
        <v>tên</v>
      </c>
      <c r="B252" s="15"/>
      <c r="C252" s="16" t="str">
        <f>IF(OR(A252="",TRIM(B252)=""),"",IF(OR(ISNUMBER(FIND("|"&amp;F252&amp;"|",Data_HSK1!G246)),AND(F252=G252,ISNUMBER(FIND("|"&amp;G252&amp;"|",Data_HSK1!H246)))),"✅","❌"))</f>
        <v/>
      </c>
      <c r="D252" s="17" t="str">
        <f>IF(OR(A252="",$D$5&lt;&gt;"Có"),"",Data_HSK1!B246&amp;"  ("&amp;Data_HSK1!C246&amp;")")</f>
        <v/>
      </c>
      <c r="F252" s="1" t="str">
        <f t="shared" si="0"/>
        <v/>
      </c>
      <c r="G252" s="1" t="str">
        <f t="shared" si="1"/>
        <v/>
      </c>
    </row>
    <row r="253" spans="1:7" ht="15.75" customHeight="1">
      <c r="A253" s="14" t="str">
        <f>IF(Data_HSK1!E247="","",Data_HSK1!E247)</f>
        <v>hiểu, rõ ràng</v>
      </c>
      <c r="B253" s="15"/>
      <c r="C253" s="16" t="str">
        <f>IF(OR(A253="",TRIM(B253)=""),"",IF(OR(ISNUMBER(FIND("|"&amp;F253&amp;"|",Data_HSK1!G247)),AND(F253=G253,ISNUMBER(FIND("|"&amp;G253&amp;"|",Data_HSK1!H247)))),"✅","❌"))</f>
        <v/>
      </c>
      <c r="D253" s="17" t="str">
        <f>IF(OR(A253="",$D$5&lt;&gt;"Có"),"",Data_HSK1!B247&amp;"  ("&amp;Data_HSK1!C247&amp;")")</f>
        <v/>
      </c>
      <c r="F253" s="1" t="str">
        <f t="shared" si="0"/>
        <v/>
      </c>
      <c r="G253" s="1" t="str">
        <f t="shared" si="1"/>
        <v/>
      </c>
    </row>
    <row r="254" spans="1:7" ht="15.75" customHeight="1">
      <c r="A254" s="14" t="str">
        <f>IF(Data_HSK1!E248="","",Data_HSK1!E248)</f>
        <v>năm sau</v>
      </c>
      <c r="B254" s="15"/>
      <c r="C254" s="16" t="str">
        <f>IF(OR(A254="",TRIM(B254)=""),"",IF(OR(ISNUMBER(FIND("|"&amp;F254&amp;"|",Data_HSK1!G248)),AND(F254=G254,ISNUMBER(FIND("|"&amp;G254&amp;"|",Data_HSK1!H248)))),"✅","❌"))</f>
        <v/>
      </c>
      <c r="D254" s="17" t="str">
        <f>IF(OR(A254="",$D$5&lt;&gt;"Có"),"",Data_HSK1!B248&amp;"  ("&amp;Data_HSK1!C248&amp;")")</f>
        <v/>
      </c>
      <c r="F254" s="1" t="str">
        <f t="shared" si="0"/>
        <v/>
      </c>
      <c r="G254" s="1" t="str">
        <f t="shared" si="1"/>
        <v/>
      </c>
    </row>
    <row r="255" spans="1:7" ht="15.75" customHeight="1">
      <c r="A255" s="14" t="str">
        <f>IF(Data_HSK1!E249="","",Data_HSK1!E249)</f>
        <v>ngày mai</v>
      </c>
      <c r="B255" s="15"/>
      <c r="C255" s="16" t="str">
        <f>IF(OR(A255="",TRIM(B255)=""),"",IF(OR(ISNUMBER(FIND("|"&amp;F255&amp;"|",Data_HSK1!G249)),AND(F255=G255,ISNUMBER(FIND("|"&amp;G255&amp;"|",Data_HSK1!H249)))),"✅","❌"))</f>
        <v/>
      </c>
      <c r="D255" s="17" t="str">
        <f>IF(OR(A255="",$D$5&lt;&gt;"Có"),"",Data_HSK1!B249&amp;"  ("&amp;Data_HSK1!C249&amp;")")</f>
        <v/>
      </c>
      <c r="F255" s="1" t="str">
        <f t="shared" si="0"/>
        <v/>
      </c>
      <c r="G255" s="1" t="str">
        <f t="shared" si="1"/>
        <v/>
      </c>
    </row>
    <row r="256" spans="1:7" ht="15.75" customHeight="1">
      <c r="A256" s="14" t="str">
        <f>IF(Data_HSK1!E250="","",Data_HSK1!E250)</f>
        <v>cầm, lấy</v>
      </c>
      <c r="B256" s="15"/>
      <c r="C256" s="16" t="str">
        <f>IF(OR(A256="",TRIM(B256)=""),"",IF(OR(ISNUMBER(FIND("|"&amp;F256&amp;"|",Data_HSK1!G250)),AND(F256=G256,ISNUMBER(FIND("|"&amp;G256&amp;"|",Data_HSK1!H250)))),"✅","❌"))</f>
        <v/>
      </c>
      <c r="D256" s="17" t="str">
        <f>IF(OR(A256="",$D$5&lt;&gt;"Có"),"",Data_HSK1!B250&amp;"  ("&amp;Data_HSK1!C250&amp;")")</f>
        <v/>
      </c>
      <c r="F256" s="1" t="str">
        <f t="shared" si="0"/>
        <v/>
      </c>
      <c r="G256" s="1" t="str">
        <f t="shared" si="1"/>
        <v/>
      </c>
    </row>
    <row r="257" spans="1:7" ht="15.75" customHeight="1">
      <c r="A257" s="14" t="str">
        <f>IF(Data_HSK1!E251="","",Data_HSK1!E251)</f>
        <v>nào</v>
      </c>
      <c r="B257" s="15"/>
      <c r="C257" s="16" t="str">
        <f>IF(OR(A257="",TRIM(B257)=""),"",IF(OR(ISNUMBER(FIND("|"&amp;F257&amp;"|",Data_HSK1!G251)),AND(F257=G257,ISNUMBER(FIND("|"&amp;G257&amp;"|",Data_HSK1!H251)))),"✅","❌"))</f>
        <v/>
      </c>
      <c r="D257" s="17" t="str">
        <f>IF(OR(A257="",$D$5&lt;&gt;"Có"),"",Data_HSK1!B251&amp;"  ("&amp;Data_HSK1!C251&amp;")")</f>
        <v/>
      </c>
      <c r="F257" s="1" t="str">
        <f t="shared" si="0"/>
        <v/>
      </c>
      <c r="G257" s="1" t="str">
        <f t="shared" si="1"/>
        <v/>
      </c>
    </row>
    <row r="258" spans="1:7" ht="15.75" customHeight="1">
      <c r="A258" s="14" t="str">
        <f>IF(Data_HSK1!E252="","",Data_HSK1!E252)</f>
        <v>ở đâu</v>
      </c>
      <c r="B258" s="15"/>
      <c r="C258" s="16" t="str">
        <f>IF(OR(A258="",TRIM(B258)=""),"",IF(OR(ISNUMBER(FIND("|"&amp;F258&amp;"|",Data_HSK1!G252)),AND(F258=G258,ISNUMBER(FIND("|"&amp;G258&amp;"|",Data_HSK1!H252)))),"✅","❌"))</f>
        <v/>
      </c>
      <c r="D258" s="17" t="str">
        <f>IF(OR(A258="",$D$5&lt;&gt;"Có"),"",Data_HSK1!B252&amp;"  ("&amp;Data_HSK1!C252&amp;")")</f>
        <v/>
      </c>
      <c r="F258" s="1" t="str">
        <f t="shared" si="0"/>
        <v/>
      </c>
      <c r="G258" s="1" t="str">
        <f t="shared" si="1"/>
        <v/>
      </c>
    </row>
    <row r="259" spans="1:7" ht="15.75" customHeight="1">
      <c r="A259" s="14" t="str">
        <f>IF(Data_HSK1!E253="","",Data_HSK1!E253)</f>
        <v>đâu, chỗ nào</v>
      </c>
      <c r="B259" s="15"/>
      <c r="C259" s="16" t="str">
        <f>IF(OR(A259="",TRIM(B259)=""),"",IF(OR(ISNUMBER(FIND("|"&amp;F259&amp;"|",Data_HSK1!G253)),AND(F259=G259,ISNUMBER(FIND("|"&amp;G259&amp;"|",Data_HSK1!H253)))),"✅","❌"))</f>
        <v/>
      </c>
      <c r="D259" s="17" t="str">
        <f>IF(OR(A259="",$D$5&lt;&gt;"Có"),"",Data_HSK1!B253&amp;"  ("&amp;Data_HSK1!C253&amp;")")</f>
        <v/>
      </c>
      <c r="F259" s="1" t="str">
        <f t="shared" si="0"/>
        <v/>
      </c>
      <c r="G259" s="1" t="str">
        <f t="shared" si="1"/>
        <v/>
      </c>
    </row>
    <row r="260" spans="1:7" ht="15.75" customHeight="1">
      <c r="A260" s="14" t="str">
        <f>IF(Data_HSK1!E254="","",Data_HSK1!E254)</f>
        <v>những cái nào</v>
      </c>
      <c r="B260" s="15"/>
      <c r="C260" s="16" t="str">
        <f>IF(OR(A260="",TRIM(B260)=""),"",IF(OR(ISNUMBER(FIND("|"&amp;F260&amp;"|",Data_HSK1!G254)),AND(F260=G260,ISNUMBER(FIND("|"&amp;G260&amp;"|",Data_HSK1!H254)))),"✅","❌"))</f>
        <v/>
      </c>
      <c r="D260" s="17" t="str">
        <f>IF(OR(A260="",$D$5&lt;&gt;"Có"),"",Data_HSK1!B254&amp;"  ("&amp;Data_HSK1!C254&amp;")")</f>
        <v/>
      </c>
      <c r="F260" s="1" t="str">
        <f t="shared" si="0"/>
        <v/>
      </c>
      <c r="G260" s="1" t="str">
        <f t="shared" si="1"/>
        <v/>
      </c>
    </row>
    <row r="261" spans="1:7" ht="15.75" customHeight="1">
      <c r="A261" s="14" t="str">
        <f>IF(Data_HSK1!E255="","",Data_HSK1!E255)</f>
        <v>kia, đó</v>
      </c>
      <c r="B261" s="15"/>
      <c r="C261" s="16" t="str">
        <f>IF(OR(A261="",TRIM(B261)=""),"",IF(OR(ISNUMBER(FIND("|"&amp;F261&amp;"|",Data_HSK1!G255)),AND(F261=G261,ISNUMBER(FIND("|"&amp;G261&amp;"|",Data_HSK1!H255)))),"✅","❌"))</f>
        <v/>
      </c>
      <c r="D261" s="17" t="str">
        <f>IF(OR(A261="",$D$5&lt;&gt;"Có"),"",Data_HSK1!B255&amp;"  ("&amp;Data_HSK1!C255&amp;")")</f>
        <v/>
      </c>
      <c r="F261" s="1" t="str">
        <f t="shared" si="0"/>
        <v/>
      </c>
      <c r="G261" s="1" t="str">
        <f t="shared" si="1"/>
        <v/>
      </c>
    </row>
    <row r="262" spans="1:7" ht="15.75" customHeight="1">
      <c r="A262" s="14" t="str">
        <f>IF(Data_HSK1!E256="","",Data_HSK1!E256)</f>
        <v>bên kia, bên đó</v>
      </c>
      <c r="B262" s="15"/>
      <c r="C262" s="16" t="str">
        <f>IF(OR(A262="",TRIM(B262)=""),"",IF(OR(ISNUMBER(FIND("|"&amp;F262&amp;"|",Data_HSK1!G256)),AND(F262=G262,ISNUMBER(FIND("|"&amp;G262&amp;"|",Data_HSK1!H256)))),"✅","❌"))</f>
        <v/>
      </c>
      <c r="D262" s="17" t="str">
        <f>IF(OR(A262="",$D$5&lt;&gt;"Có"),"",Data_HSK1!B256&amp;"  ("&amp;Data_HSK1!C256&amp;")")</f>
        <v/>
      </c>
      <c r="F262" s="1" t="str">
        <f t="shared" si="0"/>
        <v/>
      </c>
      <c r="G262" s="1" t="str">
        <f t="shared" si="1"/>
        <v/>
      </c>
    </row>
    <row r="263" spans="1:7" ht="15.75" customHeight="1">
      <c r="A263" s="14" t="str">
        <f>IF(Data_HSK1!E257="","",Data_HSK1!E257)</f>
        <v>ở đó</v>
      </c>
      <c r="B263" s="15"/>
      <c r="C263" s="16" t="str">
        <f>IF(OR(A263="",TRIM(B263)=""),"",IF(OR(ISNUMBER(FIND("|"&amp;F263&amp;"|",Data_HSK1!G257)),AND(F263=G263,ISNUMBER(FIND("|"&amp;G263&amp;"|",Data_HSK1!H257)))),"✅","❌"))</f>
        <v/>
      </c>
      <c r="D263" s="17" t="str">
        <f>IF(OR(A263="",$D$5&lt;&gt;"Có"),"",Data_HSK1!B257&amp;"  ("&amp;Data_HSK1!C257&amp;")")</f>
        <v/>
      </c>
      <c r="F263" s="1" t="str">
        <f t="shared" ref="F263:F517" si="2">IF(TRIM(B263)="","",SUBSTITUTE(SUBSTITUTE(SUBSTITUTE(SUBSTITUTE(SUBSTITUTE(SUBSTITUTE(SUBSTITUTE(SUBSTITUTE(SUBSTITUTE(SUBSTITUTE(SUBSTITUTE(SUBSTITUTE(SUBSTITUTE(SUBSTITUTE(SUBSTITUTE(SUBSTITUTE(LOWER(TRIM(B263))," ",""),"'",""),"’",""),"·",""),"/",""),"-",""),"(",""),")",""),"（",""),"）",""),"ü","v"),";","|"),"；","|"),",","|"),"，","|"),"、","|"))</f>
        <v/>
      </c>
      <c r="G263" s="1" t="str">
        <f t="shared" ref="G263:G517" si="3">SUBSTITUTE(SUBSTITUTE(SUBSTITUTE(SUBSTITUTE(SUBSTITUTE(SUBSTITUTE(SUBSTITUTE(SUBSTITUTE(SUBSTITUTE(SUBSTITUTE(SUBSTITUTE(SUBSTITUTE(SUBSTITUTE(SUBSTITUTE(SUBSTITUTE(SUBSTITUTE(SUBSTITUTE(SUBSTITUTE(SUBSTITUTE(SUBSTITUTE(SUBSTITUTE(SUBSTITUTE(SUBSTITUTE(SUBSTITUTE(F263,"ā","a"),"á","a"),"ǎ","a"),"à","a"),"ē","e"),"é","e"),"ě","e"),"è","e"),"ī","i"),"í","i"),"ǐ","i"),"ì","i"),"ō","o"),"ó","o"),"ǒ","o"),"ò","o"),"ū","u"),"ú","u"),"ǔ","u"),"ù","u"),"ǖ","v"),"ǘ","v"),"ǚ","v"),"ǜ","v")</f>
        <v/>
      </c>
    </row>
    <row r="264" spans="1:7" ht="15.75" customHeight="1">
      <c r="A264" s="14" t="str">
        <f>IF(Data_HSK1!E258="","",Data_HSK1!E258)</f>
        <v>chỗ kia, ở kia</v>
      </c>
      <c r="B264" s="15"/>
      <c r="C264" s="16" t="str">
        <f>IF(OR(A264="",TRIM(B264)=""),"",IF(OR(ISNUMBER(FIND("|"&amp;F264&amp;"|",Data_HSK1!G258)),AND(F264=G264,ISNUMBER(FIND("|"&amp;G264&amp;"|",Data_HSK1!H258)))),"✅","❌"))</f>
        <v/>
      </c>
      <c r="D264" s="17" t="str">
        <f>IF(OR(A264="",$D$5&lt;&gt;"Có"),"",Data_HSK1!B258&amp;"  ("&amp;Data_HSK1!C258&amp;")")</f>
        <v/>
      </c>
      <c r="F264" s="1" t="str">
        <f t="shared" si="2"/>
        <v/>
      </c>
      <c r="G264" s="1" t="str">
        <f t="shared" si="3"/>
        <v/>
      </c>
    </row>
    <row r="265" spans="1:7" ht="15.75" customHeight="1">
      <c r="A265" s="14" t="str">
        <f>IF(Data_HSK1!E259="","",Data_HSK1!E259)</f>
        <v>những ... đó</v>
      </c>
      <c r="B265" s="15"/>
      <c r="C265" s="16" t="str">
        <f>IF(OR(A265="",TRIM(B265)=""),"",IF(OR(ISNUMBER(FIND("|"&amp;F265&amp;"|",Data_HSK1!G259)),AND(F265=G265,ISNUMBER(FIND("|"&amp;G265&amp;"|",Data_HSK1!H259)))),"✅","❌"))</f>
        <v/>
      </c>
      <c r="D265" s="17" t="str">
        <f>IF(OR(A265="",$D$5&lt;&gt;"Có"),"",Data_HSK1!B259&amp;"  ("&amp;Data_HSK1!C259&amp;")")</f>
        <v/>
      </c>
      <c r="F265" s="1" t="str">
        <f t="shared" si="2"/>
        <v/>
      </c>
      <c r="G265" s="1" t="str">
        <f t="shared" si="3"/>
        <v/>
      </c>
    </row>
    <row r="266" spans="1:7" ht="15.75" customHeight="1">
      <c r="A266" s="14" t="str">
        <f>IF(Data_HSK1!E260="","",Data_HSK1!E260)</f>
        <v>sữa (1 chữ)</v>
      </c>
      <c r="B266" s="15"/>
      <c r="C266" s="16" t="str">
        <f>IF(OR(A266="",TRIM(B266)=""),"",IF(OR(ISNUMBER(FIND("|"&amp;F266&amp;"|",Data_HSK1!G260)),AND(F266=G266,ISNUMBER(FIND("|"&amp;G266&amp;"|",Data_HSK1!H260)))),"✅","❌"))</f>
        <v/>
      </c>
      <c r="D266" s="17" t="str">
        <f>IF(OR(A266="",$D$5&lt;&gt;"Có"),"",Data_HSK1!B260&amp;"  ("&amp;Data_HSK1!C260&amp;")")</f>
        <v/>
      </c>
      <c r="F266" s="1" t="str">
        <f t="shared" si="2"/>
        <v/>
      </c>
      <c r="G266" s="1" t="str">
        <f t="shared" si="3"/>
        <v/>
      </c>
    </row>
    <row r="267" spans="1:7" ht="15.75" customHeight="1">
      <c r="A267" s="14" t="str">
        <f>IF(Data_HSK1!E261="","",Data_HSK1!E261)</f>
        <v>bà nội</v>
      </c>
      <c r="B267" s="15"/>
      <c r="C267" s="16" t="str">
        <f>IF(OR(A267="",TRIM(B267)=""),"",IF(OR(ISNUMBER(FIND("|"&amp;F267&amp;"|",Data_HSK1!G261)),AND(F267=G267,ISNUMBER(FIND("|"&amp;G267&amp;"|",Data_HSK1!H261)))),"✅","❌"))</f>
        <v/>
      </c>
      <c r="D267" s="17" t="str">
        <f>IF(OR(A267="",$D$5&lt;&gt;"Có"),"",Data_HSK1!B261&amp;"  ("&amp;Data_HSK1!C261&amp;")")</f>
        <v/>
      </c>
      <c r="F267" s="1" t="str">
        <f t="shared" si="2"/>
        <v/>
      </c>
      <c r="G267" s="1" t="str">
        <f t="shared" si="3"/>
        <v/>
      </c>
    </row>
    <row r="268" spans="1:7" ht="15.75" customHeight="1">
      <c r="A268" s="14" t="str">
        <f>IF(Data_HSK1!E262="","",Data_HSK1!E262)</f>
        <v>nam (giới tính)</v>
      </c>
      <c r="B268" s="15"/>
      <c r="C268" s="16" t="str">
        <f>IF(OR(A268="",TRIM(B268)=""),"",IF(OR(ISNUMBER(FIND("|"&amp;F268&amp;"|",Data_HSK1!G262)),AND(F268=G268,ISNUMBER(FIND("|"&amp;G268&amp;"|",Data_HSK1!H262)))),"✅","❌"))</f>
        <v/>
      </c>
      <c r="D268" s="17" t="str">
        <f>IF(OR(A268="",$D$5&lt;&gt;"Có"),"",Data_HSK1!B262&amp;"  ("&amp;Data_HSK1!C262&amp;")")</f>
        <v/>
      </c>
      <c r="F268" s="1" t="str">
        <f t="shared" si="2"/>
        <v/>
      </c>
      <c r="G268" s="1" t="str">
        <f t="shared" si="3"/>
        <v/>
      </c>
    </row>
    <row r="269" spans="1:7" ht="15.75" customHeight="1">
      <c r="A269" s="14" t="str">
        <f>IF(Data_HSK1!E263="","",Data_HSK1!E263)</f>
        <v>bé trai</v>
      </c>
      <c r="B269" s="15"/>
      <c r="C269" s="16" t="str">
        <f>IF(OR(A269="",TRIM(B269)=""),"",IF(OR(ISNUMBER(FIND("|"&amp;F269&amp;"|",Data_HSK1!G263)),AND(F269=G269,ISNUMBER(FIND("|"&amp;G269&amp;"|",Data_HSK1!H263)))),"✅","❌"))</f>
        <v/>
      </c>
      <c r="D269" s="17" t="str">
        <f>IF(OR(A269="",$D$5&lt;&gt;"Có"),"",Data_HSK1!B263&amp;"  ("&amp;Data_HSK1!C263&amp;")")</f>
        <v/>
      </c>
      <c r="F269" s="1" t="str">
        <f t="shared" si="2"/>
        <v/>
      </c>
      <c r="G269" s="1" t="str">
        <f t="shared" si="3"/>
        <v/>
      </c>
    </row>
    <row r="270" spans="1:7" ht="15.75" customHeight="1">
      <c r="A270" s="14" t="str">
        <f>IF(Data_HSK1!E264="","",Data_HSK1!E264)</f>
        <v>bạn trai</v>
      </c>
      <c r="B270" s="15"/>
      <c r="C270" s="16" t="str">
        <f>IF(OR(A270="",TRIM(B270)=""),"",IF(OR(ISNUMBER(FIND("|"&amp;F270&amp;"|",Data_HSK1!G264)),AND(F270=G270,ISNUMBER(FIND("|"&amp;G270&amp;"|",Data_HSK1!H264)))),"✅","❌"))</f>
        <v/>
      </c>
      <c r="D270" s="17" t="str">
        <f>IF(OR(A270="",$D$5&lt;&gt;"Có"),"",Data_HSK1!B264&amp;"  ("&amp;Data_HSK1!C264&amp;")")</f>
        <v/>
      </c>
      <c r="F270" s="1" t="str">
        <f t="shared" si="2"/>
        <v/>
      </c>
      <c r="G270" s="1" t="str">
        <f t="shared" si="3"/>
        <v/>
      </c>
    </row>
    <row r="271" spans="1:7" ht="15.75" customHeight="1">
      <c r="A271" s="14" t="str">
        <f>IF(Data_HSK1!E265="","",Data_HSK1!E265)</f>
        <v>đàn ông</v>
      </c>
      <c r="B271" s="15"/>
      <c r="C271" s="16" t="str">
        <f>IF(OR(A271="",TRIM(B271)=""),"",IF(OR(ISNUMBER(FIND("|"&amp;F271&amp;"|",Data_HSK1!G265)),AND(F271=G271,ISNUMBER(FIND("|"&amp;G271&amp;"|",Data_HSK1!H265)))),"✅","❌"))</f>
        <v/>
      </c>
      <c r="D271" s="17" t="str">
        <f>IF(OR(A271="",$D$5&lt;&gt;"Có"),"",Data_HSK1!B265&amp;"  ("&amp;Data_HSK1!C265&amp;")")</f>
        <v/>
      </c>
      <c r="F271" s="1" t="str">
        <f t="shared" si="2"/>
        <v/>
      </c>
      <c r="G271" s="1" t="str">
        <f t="shared" si="3"/>
        <v/>
      </c>
    </row>
    <row r="272" spans="1:7" ht="15.75" customHeight="1">
      <c r="A272" s="14" t="str">
        <f>IF(Data_HSK1!E266="","",Data_HSK1!E266)</f>
        <v>học sinh nam</v>
      </c>
      <c r="B272" s="15"/>
      <c r="C272" s="16" t="str">
        <f>IF(OR(A272="",TRIM(B272)=""),"",IF(OR(ISNUMBER(FIND("|"&amp;F272&amp;"|",Data_HSK1!G266)),AND(F272=G272,ISNUMBER(FIND("|"&amp;G272&amp;"|",Data_HSK1!H266)))),"✅","❌"))</f>
        <v/>
      </c>
      <c r="D272" s="17" t="str">
        <f>IF(OR(A272="",$D$5&lt;&gt;"Có"),"",Data_HSK1!B266&amp;"  ("&amp;Data_HSK1!C266&amp;")")</f>
        <v/>
      </c>
      <c r="F272" s="1" t="str">
        <f t="shared" si="2"/>
        <v/>
      </c>
      <c r="G272" s="1" t="str">
        <f t="shared" si="3"/>
        <v/>
      </c>
    </row>
    <row r="273" spans="1:7" ht="15.75" customHeight="1">
      <c r="A273" s="14" t="str">
        <f>IF(Data_HSK1!E267="","",Data_HSK1!E267)</f>
        <v>nam (hướng nam)</v>
      </c>
      <c r="B273" s="15"/>
      <c r="C273" s="16" t="str">
        <f>IF(OR(A273="",TRIM(B273)=""),"",IF(OR(ISNUMBER(FIND("|"&amp;F273&amp;"|",Data_HSK1!G267)),AND(F273=G273,ISNUMBER(FIND("|"&amp;G273&amp;"|",Data_HSK1!H267)))),"✅","❌"))</f>
        <v/>
      </c>
      <c r="D273" s="17" t="str">
        <f>IF(OR(A273="",$D$5&lt;&gt;"Có"),"",Data_HSK1!B267&amp;"  ("&amp;Data_HSK1!C267&amp;")")</f>
        <v/>
      </c>
      <c r="F273" s="1" t="str">
        <f t="shared" si="2"/>
        <v/>
      </c>
      <c r="G273" s="1" t="str">
        <f t="shared" si="3"/>
        <v/>
      </c>
    </row>
    <row r="274" spans="1:7" ht="15.75" customHeight="1">
      <c r="A274" s="14" t="str">
        <f>IF(Data_HSK1!E268="","",Data_HSK1!E268)</f>
        <v>phía nam</v>
      </c>
      <c r="B274" s="15"/>
      <c r="C274" s="16" t="str">
        <f>IF(OR(A274="",TRIM(B274)=""),"",IF(OR(ISNUMBER(FIND("|"&amp;F274&amp;"|",Data_HSK1!G268)),AND(F274=G274,ISNUMBER(FIND("|"&amp;G274&amp;"|",Data_HSK1!H268)))),"✅","❌"))</f>
        <v/>
      </c>
      <c r="D274" s="17" t="str">
        <f>IF(OR(A274="",$D$5&lt;&gt;"Có"),"",Data_HSK1!B268&amp;"  ("&amp;Data_HSK1!C268&amp;")")</f>
        <v/>
      </c>
      <c r="F274" s="1" t="str">
        <f t="shared" si="2"/>
        <v/>
      </c>
      <c r="G274" s="1" t="str">
        <f t="shared" si="3"/>
        <v/>
      </c>
    </row>
    <row r="275" spans="1:7" ht="15.75" customHeight="1">
      <c r="A275" s="14" t="str">
        <f>IF(Data_HSK1!E269="","",Data_HSK1!E269)</f>
        <v>khó</v>
      </c>
      <c r="B275" s="15"/>
      <c r="C275" s="16" t="str">
        <f>IF(OR(A275="",TRIM(B275)=""),"",IF(OR(ISNUMBER(FIND("|"&amp;F275&amp;"|",Data_HSK1!G269)),AND(F275=G275,ISNUMBER(FIND("|"&amp;G275&amp;"|",Data_HSK1!H269)))),"✅","❌"))</f>
        <v/>
      </c>
      <c r="D275" s="17" t="str">
        <f>IF(OR(A275="",$D$5&lt;&gt;"Có"),"",Data_HSK1!B269&amp;"  ("&amp;Data_HSK1!C269&amp;")")</f>
        <v/>
      </c>
      <c r="F275" s="1" t="str">
        <f t="shared" si="2"/>
        <v/>
      </c>
      <c r="G275" s="1" t="str">
        <f t="shared" si="3"/>
        <v/>
      </c>
    </row>
    <row r="276" spans="1:7" ht="15.75" customHeight="1">
      <c r="A276" s="14" t="str">
        <f>IF(Data_HSK1!E270="","",Data_HSK1!E270)</f>
        <v>thì sao? còn...? (trợ từ)</v>
      </c>
      <c r="B276" s="15"/>
      <c r="C276" s="16" t="str">
        <f>IF(OR(A276="",TRIM(B276)=""),"",IF(OR(ISNUMBER(FIND("|"&amp;F276&amp;"|",Data_HSK1!G270)),AND(F276=G276,ISNUMBER(FIND("|"&amp;G276&amp;"|",Data_HSK1!H270)))),"✅","❌"))</f>
        <v/>
      </c>
      <c r="D276" s="17" t="str">
        <f>IF(OR(A276="",$D$5&lt;&gt;"Có"),"",Data_HSK1!B270&amp;"  ("&amp;Data_HSK1!C270&amp;")")</f>
        <v/>
      </c>
      <c r="F276" s="1" t="str">
        <f t="shared" si="2"/>
        <v/>
      </c>
      <c r="G276" s="1" t="str">
        <f t="shared" si="3"/>
        <v/>
      </c>
    </row>
    <row r="277" spans="1:7" ht="15.75" customHeight="1">
      <c r="A277" s="14" t="str">
        <f>IF(Data_HSK1!E271="","",Data_HSK1!E271)</f>
        <v>có thể (năng lực/điều kiện)</v>
      </c>
      <c r="B277" s="15"/>
      <c r="C277" s="16" t="str">
        <f>IF(OR(A277="",TRIM(B277)=""),"",IF(OR(ISNUMBER(FIND("|"&amp;F277&amp;"|",Data_HSK1!G271)),AND(F277=G277,ISNUMBER(FIND("|"&amp;G277&amp;"|",Data_HSK1!H271)))),"✅","❌"))</f>
        <v/>
      </c>
      <c r="D277" s="17" t="str">
        <f>IF(OR(A277="",$D$5&lt;&gt;"Có"),"",Data_HSK1!B271&amp;"  ("&amp;Data_HSK1!C271&amp;")")</f>
        <v/>
      </c>
      <c r="F277" s="1" t="str">
        <f t="shared" si="2"/>
        <v/>
      </c>
      <c r="G277" s="1" t="str">
        <f t="shared" si="3"/>
        <v/>
      </c>
    </row>
    <row r="278" spans="1:7" ht="15.75" customHeight="1">
      <c r="A278" s="14" t="str">
        <f>IF(Data_HSK1!E272="","",Data_HSK1!E272)</f>
        <v>bạn (ngôi thứ 2)</v>
      </c>
      <c r="B278" s="15"/>
      <c r="C278" s="16" t="str">
        <f>IF(OR(A278="",TRIM(B278)=""),"",IF(OR(ISNUMBER(FIND("|"&amp;F278&amp;"|",Data_HSK1!G272)),AND(F278=G278,ISNUMBER(FIND("|"&amp;G278&amp;"|",Data_HSK1!H272)))),"✅","❌"))</f>
        <v/>
      </c>
      <c r="D278" s="17" t="str">
        <f>IF(OR(A278="",$D$5&lt;&gt;"Có"),"",Data_HSK1!B272&amp;"  ("&amp;Data_HSK1!C272&amp;")")</f>
        <v/>
      </c>
      <c r="F278" s="1" t="str">
        <f t="shared" si="2"/>
        <v/>
      </c>
      <c r="G278" s="1" t="str">
        <f t="shared" si="3"/>
        <v/>
      </c>
    </row>
    <row r="279" spans="1:7" ht="15.75" customHeight="1">
      <c r="A279" s="14" t="str">
        <f>IF(Data_HSK1!E273="","",Data_HSK1!E273)</f>
        <v>các bạn</v>
      </c>
      <c r="B279" s="15"/>
      <c r="C279" s="16" t="str">
        <f>IF(OR(A279="",TRIM(B279)=""),"",IF(OR(ISNUMBER(FIND("|"&amp;F279&amp;"|",Data_HSK1!G273)),AND(F279=G279,ISNUMBER(FIND("|"&amp;G279&amp;"|",Data_HSK1!H273)))),"✅","❌"))</f>
        <v/>
      </c>
      <c r="D279" s="17" t="str">
        <f>IF(OR(A279="",$D$5&lt;&gt;"Có"),"",Data_HSK1!B273&amp;"  ("&amp;Data_HSK1!C273&amp;")")</f>
        <v/>
      </c>
      <c r="F279" s="1" t="str">
        <f t="shared" si="2"/>
        <v/>
      </c>
      <c r="G279" s="1" t="str">
        <f t="shared" si="3"/>
        <v/>
      </c>
    </row>
    <row r="280" spans="1:7" ht="15.75" customHeight="1">
      <c r="A280" s="14" t="str">
        <f>IF(Data_HSK1!E274="","",Data_HSK1!E274)</f>
        <v>năm</v>
      </c>
      <c r="B280" s="15"/>
      <c r="C280" s="16" t="str">
        <f>IF(OR(A280="",TRIM(B280)=""),"",IF(OR(ISNUMBER(FIND("|"&amp;F280&amp;"|",Data_HSK1!G274)),AND(F280=G280,ISNUMBER(FIND("|"&amp;G280&amp;"|",Data_HSK1!H274)))),"✅","❌"))</f>
        <v/>
      </c>
      <c r="D280" s="17" t="str">
        <f>IF(OR(A280="",$D$5&lt;&gt;"Có"),"",Data_HSK1!B274&amp;"  ("&amp;Data_HSK1!C274&amp;")")</f>
        <v/>
      </c>
      <c r="F280" s="1" t="str">
        <f t="shared" si="2"/>
        <v/>
      </c>
      <c r="G280" s="1" t="str">
        <f t="shared" si="3"/>
        <v/>
      </c>
    </row>
    <row r="281" spans="1:7" ht="15.75" customHeight="1">
      <c r="A281" s="14" t="str">
        <f>IF(Data_HSK1!E275="","",Data_HSK1!E275)</f>
        <v>ngài, ông/bà (kính trọng)</v>
      </c>
      <c r="B281" s="15"/>
      <c r="C281" s="16" t="str">
        <f>IF(OR(A281="",TRIM(B281)=""),"",IF(OR(ISNUMBER(FIND("|"&amp;F281&amp;"|",Data_HSK1!G275)),AND(F281=G281,ISNUMBER(FIND("|"&amp;G281&amp;"|",Data_HSK1!H275)))),"✅","❌"))</f>
        <v/>
      </c>
      <c r="D281" s="17" t="str">
        <f>IF(OR(A281="",$D$5&lt;&gt;"Có"),"",Data_HSK1!B275&amp;"  ("&amp;Data_HSK1!C275&amp;")")</f>
        <v/>
      </c>
      <c r="F281" s="1" t="str">
        <f t="shared" si="2"/>
        <v/>
      </c>
      <c r="G281" s="1" t="str">
        <f t="shared" si="3"/>
        <v/>
      </c>
    </row>
    <row r="282" spans="1:7" ht="15.75" customHeight="1">
      <c r="A282" s="14" t="str">
        <f>IF(Data_HSK1!E276="","",Data_HSK1!E276)</f>
        <v>sữa bò</v>
      </c>
      <c r="B282" s="15"/>
      <c r="C282" s="16" t="str">
        <f>IF(OR(A282="",TRIM(B282)=""),"",IF(OR(ISNUMBER(FIND("|"&amp;F282&amp;"|",Data_HSK1!G276)),AND(F282=G282,ISNUMBER(FIND("|"&amp;G282&amp;"|",Data_HSK1!H276)))),"✅","❌"))</f>
        <v/>
      </c>
      <c r="D282" s="17" t="str">
        <f>IF(OR(A282="",$D$5&lt;&gt;"Có"),"",Data_HSK1!B276&amp;"  ("&amp;Data_HSK1!C276&amp;")")</f>
        <v/>
      </c>
      <c r="F282" s="1" t="str">
        <f t="shared" si="2"/>
        <v/>
      </c>
      <c r="G282" s="1" t="str">
        <f t="shared" si="3"/>
        <v/>
      </c>
    </row>
    <row r="283" spans="1:7" ht="15.75" customHeight="1">
      <c r="A283" s="14" t="str">
        <f>IF(Data_HSK1!E277="","",Data_HSK1!E277)</f>
        <v>nữ (giới tính)</v>
      </c>
      <c r="B283" s="15"/>
      <c r="C283" s="16" t="str">
        <f>IF(OR(A283="",TRIM(B283)=""),"",IF(OR(ISNUMBER(FIND("|"&amp;F283&amp;"|",Data_HSK1!G277)),AND(F283=G283,ISNUMBER(FIND("|"&amp;G283&amp;"|",Data_HSK1!H277)))),"✅","❌"))</f>
        <v/>
      </c>
      <c r="D283" s="17" t="str">
        <f>IF(OR(A283="",$D$5&lt;&gt;"Có"),"",Data_HSK1!B277&amp;"  ("&amp;Data_HSK1!C277&amp;")")</f>
        <v/>
      </c>
      <c r="F283" s="1" t="str">
        <f t="shared" si="2"/>
        <v/>
      </c>
      <c r="G283" s="1" t="str">
        <f t="shared" si="3"/>
        <v/>
      </c>
    </row>
    <row r="284" spans="1:7" ht="15.75" customHeight="1">
      <c r="A284" s="14" t="str">
        <f>IF(Data_HSK1!E278="","",Data_HSK1!E278)</f>
        <v>con gái (của bố mẹ)</v>
      </c>
      <c r="B284" s="15"/>
      <c r="C284" s="16" t="str">
        <f>IF(OR(A284="",TRIM(B284)=""),"",IF(OR(ISNUMBER(FIND("|"&amp;F284&amp;"|",Data_HSK1!G278)),AND(F284=G284,ISNUMBER(FIND("|"&amp;G284&amp;"|",Data_HSK1!H278)))),"✅","❌"))</f>
        <v/>
      </c>
      <c r="D284" s="17" t="str">
        <f>IF(OR(A284="",$D$5&lt;&gt;"Có"),"",Data_HSK1!B278&amp;"  ("&amp;Data_HSK1!C278&amp;")")</f>
        <v/>
      </c>
      <c r="F284" s="1" t="str">
        <f t="shared" si="2"/>
        <v/>
      </c>
      <c r="G284" s="1" t="str">
        <f t="shared" si="3"/>
        <v/>
      </c>
    </row>
    <row r="285" spans="1:7" ht="15.75" customHeight="1">
      <c r="A285" s="14" t="str">
        <f>IF(Data_HSK1!E279="","",Data_HSK1!E279)</f>
        <v>bé gái</v>
      </c>
      <c r="B285" s="15"/>
      <c r="C285" s="16" t="str">
        <f>IF(OR(A285="",TRIM(B285)=""),"",IF(OR(ISNUMBER(FIND("|"&amp;F285&amp;"|",Data_HSK1!G279)),AND(F285=G285,ISNUMBER(FIND("|"&amp;G285&amp;"|",Data_HSK1!H279)))),"✅","❌"))</f>
        <v/>
      </c>
      <c r="D285" s="17" t="str">
        <f>IF(OR(A285="",$D$5&lt;&gt;"Có"),"",Data_HSK1!B279&amp;"  ("&amp;Data_HSK1!C279&amp;")")</f>
        <v/>
      </c>
      <c r="F285" s="1" t="str">
        <f t="shared" si="2"/>
        <v/>
      </c>
      <c r="G285" s="1" t="str">
        <f t="shared" si="3"/>
        <v/>
      </c>
    </row>
    <row r="286" spans="1:7" ht="15.75" customHeight="1">
      <c r="A286" s="14" t="str">
        <f>IF(Data_HSK1!E280="","",Data_HSK1!E280)</f>
        <v>bạn gái</v>
      </c>
      <c r="B286" s="15"/>
      <c r="C286" s="16" t="str">
        <f>IF(OR(A286="",TRIM(B286)=""),"",IF(OR(ISNUMBER(FIND("|"&amp;F286&amp;"|",Data_HSK1!G280)),AND(F286=G286,ISNUMBER(FIND("|"&amp;G286&amp;"|",Data_HSK1!H280)))),"✅","❌"))</f>
        <v/>
      </c>
      <c r="D286" s="17" t="str">
        <f>IF(OR(A286="",$D$5&lt;&gt;"Có"),"",Data_HSK1!B280&amp;"  ("&amp;Data_HSK1!C280&amp;")")</f>
        <v/>
      </c>
      <c r="F286" s="1" t="str">
        <f t="shared" si="2"/>
        <v/>
      </c>
      <c r="G286" s="1" t="str">
        <f t="shared" si="3"/>
        <v/>
      </c>
    </row>
    <row r="287" spans="1:7" ht="15.75" customHeight="1">
      <c r="A287" s="14" t="str">
        <f>IF(Data_HSK1!E281="","",Data_HSK1!E281)</f>
        <v>phụ nữ</v>
      </c>
      <c r="B287" s="15"/>
      <c r="C287" s="16" t="str">
        <f>IF(OR(A287="",TRIM(B287)=""),"",IF(OR(ISNUMBER(FIND("|"&amp;F287&amp;"|",Data_HSK1!G281)),AND(F287=G287,ISNUMBER(FIND("|"&amp;G287&amp;"|",Data_HSK1!H281)))),"✅","❌"))</f>
        <v/>
      </c>
      <c r="D287" s="17" t="str">
        <f>IF(OR(A287="",$D$5&lt;&gt;"Có"),"",Data_HSK1!B281&amp;"  ("&amp;Data_HSK1!C281&amp;")")</f>
        <v/>
      </c>
      <c r="F287" s="1" t="str">
        <f t="shared" si="2"/>
        <v/>
      </c>
      <c r="G287" s="1" t="str">
        <f t="shared" si="3"/>
        <v/>
      </c>
    </row>
    <row r="288" spans="1:7" ht="15.75" customHeight="1">
      <c r="A288" s="14" t="str">
        <f>IF(Data_HSK1!E282="","",Data_HSK1!E282)</f>
        <v>nữ sinh</v>
      </c>
      <c r="B288" s="15"/>
      <c r="C288" s="16" t="str">
        <f>IF(OR(A288="",TRIM(B288)=""),"",IF(OR(ISNUMBER(FIND("|"&amp;F288&amp;"|",Data_HSK1!G282)),AND(F288=G288,ISNUMBER(FIND("|"&amp;G288&amp;"|",Data_HSK1!H282)))),"✅","❌"))</f>
        <v/>
      </c>
      <c r="D288" s="17" t="str">
        <f>IF(OR(A288="",$D$5&lt;&gt;"Có"),"",Data_HSK1!B282&amp;"  ("&amp;Data_HSK1!C282&amp;")")</f>
        <v/>
      </c>
      <c r="F288" s="1" t="str">
        <f t="shared" si="2"/>
        <v/>
      </c>
      <c r="G288" s="1" t="str">
        <f t="shared" si="3"/>
        <v/>
      </c>
    </row>
    <row r="289" spans="1:7" ht="15.75" customHeight="1">
      <c r="A289" s="14" t="str">
        <f>IF(Data_HSK1!E283="","",Data_HSK1!E283)</f>
        <v>bên cạnh</v>
      </c>
      <c r="B289" s="15"/>
      <c r="C289" s="16" t="str">
        <f>IF(OR(A289="",TRIM(B289)=""),"",IF(OR(ISNUMBER(FIND("|"&amp;F289&amp;"|",Data_HSK1!G283)),AND(F289=G289,ISNUMBER(FIND("|"&amp;G289&amp;"|",Data_HSK1!H283)))),"✅","❌"))</f>
        <v/>
      </c>
      <c r="D289" s="17" t="str">
        <f>IF(OR(A289="",$D$5&lt;&gt;"Có"),"",Data_HSK1!B283&amp;"  ("&amp;Data_HSK1!C283&amp;")")</f>
        <v/>
      </c>
      <c r="F289" s="1" t="str">
        <f t="shared" si="2"/>
        <v/>
      </c>
      <c r="G289" s="1" t="str">
        <f t="shared" si="3"/>
        <v/>
      </c>
    </row>
    <row r="290" spans="1:7" ht="15.75" customHeight="1">
      <c r="A290" s="14" t="str">
        <f>IF(Data_HSK1!E284="","",Data_HSK1!E284)</f>
        <v>chạy</v>
      </c>
      <c r="B290" s="15"/>
      <c r="C290" s="16" t="str">
        <f>IF(OR(A290="",TRIM(B290)=""),"",IF(OR(ISNUMBER(FIND("|"&amp;F290&amp;"|",Data_HSK1!G284)),AND(F290=G290,ISNUMBER(FIND("|"&amp;G290&amp;"|",Data_HSK1!H284)))),"✅","❌"))</f>
        <v/>
      </c>
      <c r="D290" s="17" t="str">
        <f>IF(OR(A290="",$D$5&lt;&gt;"Có"),"",Data_HSK1!B284&amp;"  ("&amp;Data_HSK1!C284&amp;")")</f>
        <v/>
      </c>
      <c r="F290" s="1" t="str">
        <f t="shared" si="2"/>
        <v/>
      </c>
      <c r="G290" s="1" t="str">
        <f t="shared" si="3"/>
        <v/>
      </c>
    </row>
    <row r="291" spans="1:7" ht="15.75" customHeight="1">
      <c r="A291" s="14" t="str">
        <f>IF(Data_HSK1!E285="","",Data_HSK1!E285)</f>
        <v>bạn bè</v>
      </c>
      <c r="B291" s="15"/>
      <c r="C291" s="16" t="str">
        <f>IF(OR(A291="",TRIM(B291)=""),"",IF(OR(ISNUMBER(FIND("|"&amp;F291&amp;"|",Data_HSK1!G285)),AND(F291=G291,ISNUMBER(FIND("|"&amp;G291&amp;"|",Data_HSK1!H285)))),"✅","❌"))</f>
        <v/>
      </c>
      <c r="D291" s="17" t="str">
        <f>IF(OR(A291="",$D$5&lt;&gt;"Có"),"",Data_HSK1!B285&amp;"  ("&amp;Data_HSK1!C285&amp;")")</f>
        <v/>
      </c>
      <c r="F291" s="1" t="str">
        <f t="shared" si="2"/>
        <v/>
      </c>
      <c r="G291" s="1" t="str">
        <f t="shared" si="3"/>
        <v/>
      </c>
    </row>
    <row r="292" spans="1:7" ht="15.75" customHeight="1">
      <c r="A292" s="14" t="str">
        <f>IF(Data_HSK1!E286="","",Data_HSK1!E286)</f>
        <v>vé, phiếu</v>
      </c>
      <c r="B292" s="15"/>
      <c r="C292" s="16" t="str">
        <f>IF(OR(A292="",TRIM(B292)=""),"",IF(OR(ISNUMBER(FIND("|"&amp;F292&amp;"|",Data_HSK1!G286)),AND(F292=G292,ISNUMBER(FIND("|"&amp;G292&amp;"|",Data_HSK1!H286)))),"✅","❌"))</f>
        <v/>
      </c>
      <c r="D292" s="17" t="str">
        <f>IF(OR(A292="",$D$5&lt;&gt;"Có"),"",Data_HSK1!B286&amp;"  ("&amp;Data_HSK1!C286&amp;")")</f>
        <v/>
      </c>
      <c r="F292" s="1" t="str">
        <f t="shared" si="2"/>
        <v/>
      </c>
      <c r="G292" s="1" t="str">
        <f t="shared" si="3"/>
        <v/>
      </c>
    </row>
    <row r="293" spans="1:7" ht="15.75" customHeight="1">
      <c r="A293" s="14" t="str">
        <f>IF(Data_HSK1!E287="","",Data_HSK1!E287)</f>
        <v>số 7 (bảy)</v>
      </c>
      <c r="B293" s="15"/>
      <c r="C293" s="16" t="str">
        <f>IF(OR(A293="",TRIM(B293)=""),"",IF(OR(ISNUMBER(FIND("|"&amp;F293&amp;"|",Data_HSK1!G287)),AND(F293=G293,ISNUMBER(FIND("|"&amp;G293&amp;"|",Data_HSK1!H287)))),"✅","❌"))</f>
        <v/>
      </c>
      <c r="D293" s="17" t="str">
        <f>IF(OR(A293="",$D$5&lt;&gt;"Có"),"",Data_HSK1!B287&amp;"  ("&amp;Data_HSK1!C287&amp;")")</f>
        <v/>
      </c>
      <c r="F293" s="1" t="str">
        <f t="shared" si="2"/>
        <v/>
      </c>
      <c r="G293" s="1" t="str">
        <f t="shared" si="3"/>
        <v/>
      </c>
    </row>
    <row r="294" spans="1:7" ht="15.75" customHeight="1">
      <c r="A294" s="14" t="str">
        <f>IF(Data_HSK1!E288="","",Data_HSK1!E288)</f>
        <v>dậy, đứng lên</v>
      </c>
      <c r="B294" s="15"/>
      <c r="C294" s="16" t="str">
        <f>IF(OR(A294="",TRIM(B294)=""),"",IF(OR(ISNUMBER(FIND("|"&amp;F294&amp;"|",Data_HSK1!G288)),AND(F294=G294,ISNUMBER(FIND("|"&amp;G294&amp;"|",Data_HSK1!H288)))),"✅","❌"))</f>
        <v/>
      </c>
      <c r="D294" s="17" t="str">
        <f>IF(OR(A294="",$D$5&lt;&gt;"Có"),"",Data_HSK1!B288&amp;"  ("&amp;Data_HSK1!C288&amp;")")</f>
        <v/>
      </c>
      <c r="F294" s="1" t="str">
        <f t="shared" si="2"/>
        <v/>
      </c>
      <c r="G294" s="1" t="str">
        <f t="shared" si="3"/>
        <v/>
      </c>
    </row>
    <row r="295" spans="1:7" ht="15.75" customHeight="1">
      <c r="A295" s="14" t="str">
        <f>IF(Data_HSK1!E289="","",Data_HSK1!E289)</f>
        <v>thức dậy (rời giường)</v>
      </c>
      <c r="B295" s="15"/>
      <c r="C295" s="16" t="str">
        <f>IF(OR(A295="",TRIM(B295)=""),"",IF(OR(ISNUMBER(FIND("|"&amp;F295&amp;"|",Data_HSK1!G289)),AND(F295=G295,ISNUMBER(FIND("|"&amp;G295&amp;"|",Data_HSK1!H289)))),"✅","❌"))</f>
        <v/>
      </c>
      <c r="D295" s="17" t="str">
        <f>IF(OR(A295="",$D$5&lt;&gt;"Có"),"",Data_HSK1!B289&amp;"  ("&amp;Data_HSK1!C289&amp;")")</f>
        <v/>
      </c>
      <c r="F295" s="1" t="str">
        <f t="shared" si="2"/>
        <v/>
      </c>
      <c r="G295" s="1" t="str">
        <f t="shared" si="3"/>
        <v/>
      </c>
    </row>
    <row r="296" spans="1:7" ht="15.75" customHeight="1">
      <c r="A296" s="14" t="str">
        <f>IF(Data_HSK1!E290="","",Data_HSK1!E290)</f>
        <v>đứng dậy, ngồi dậy</v>
      </c>
      <c r="B296" s="15"/>
      <c r="C296" s="16" t="str">
        <f>IF(OR(A296="",TRIM(B296)=""),"",IF(OR(ISNUMBER(FIND("|"&amp;F296&amp;"|",Data_HSK1!G290)),AND(F296=G296,ISNUMBER(FIND("|"&amp;G296&amp;"|",Data_HSK1!H290)))),"✅","❌"))</f>
        <v/>
      </c>
      <c r="D296" s="17" t="str">
        <f>IF(OR(A296="",$D$5&lt;&gt;"Có"),"",Data_HSK1!B290&amp;"  ("&amp;Data_HSK1!C290&amp;")")</f>
        <v/>
      </c>
      <c r="F296" s="1" t="str">
        <f t="shared" si="2"/>
        <v/>
      </c>
      <c r="G296" s="1" t="str">
        <f t="shared" si="3"/>
        <v/>
      </c>
    </row>
    <row r="297" spans="1:7" ht="15.75" customHeight="1">
      <c r="A297" s="14" t="str">
        <f>IF(Data_HSK1!E291="","",Data_HSK1!E291)</f>
        <v>ô tô</v>
      </c>
      <c r="B297" s="15"/>
      <c r="C297" s="16" t="str">
        <f>IF(OR(A297="",TRIM(B297)=""),"",IF(OR(ISNUMBER(FIND("|"&amp;F297&amp;"|",Data_HSK1!G291)),AND(F297=G297,ISNUMBER(FIND("|"&amp;G297&amp;"|",Data_HSK1!H291)))),"✅","❌"))</f>
        <v/>
      </c>
      <c r="D297" s="17" t="str">
        <f>IF(OR(A297="",$D$5&lt;&gt;"Có"),"",Data_HSK1!B291&amp;"  ("&amp;Data_HSK1!C291&amp;")")</f>
        <v/>
      </c>
      <c r="F297" s="1" t="str">
        <f t="shared" si="2"/>
        <v/>
      </c>
      <c r="G297" s="1" t="str">
        <f t="shared" si="3"/>
        <v/>
      </c>
    </row>
    <row r="298" spans="1:7" ht="15.75" customHeight="1">
      <c r="A298" s="14" t="str">
        <f>IF(Data_HSK1!E292="","",Data_HSK1!E292)</f>
        <v>trước, phía trước (1 chữ)</v>
      </c>
      <c r="B298" s="15"/>
      <c r="C298" s="16" t="str">
        <f>IF(OR(A298="",TRIM(B298)=""),"",IF(OR(ISNUMBER(FIND("|"&amp;F298&amp;"|",Data_HSK1!G292)),AND(F298=G298,ISNUMBER(FIND("|"&amp;G298&amp;"|",Data_HSK1!H292)))),"✅","❌"))</f>
        <v/>
      </c>
      <c r="D298" s="17" t="str">
        <f>IF(OR(A298="",$D$5&lt;&gt;"Có"),"",Data_HSK1!B292&amp;"  ("&amp;Data_HSK1!C292&amp;")")</f>
        <v/>
      </c>
      <c r="F298" s="1" t="str">
        <f t="shared" si="2"/>
        <v/>
      </c>
      <c r="G298" s="1" t="str">
        <f t="shared" si="3"/>
        <v/>
      </c>
    </row>
    <row r="299" spans="1:7" ht="15.75" customHeight="1">
      <c r="A299" s="14" t="str">
        <f>IF(Data_HSK1!E293="","",Data_HSK1!E293)</f>
        <v>đằng trước</v>
      </c>
      <c r="B299" s="15"/>
      <c r="C299" s="16" t="str">
        <f>IF(OR(A299="",TRIM(B299)=""),"",IF(OR(ISNUMBER(FIND("|"&amp;F299&amp;"|",Data_HSK1!G293)),AND(F299=G299,ISNUMBER(FIND("|"&amp;G299&amp;"|",Data_HSK1!H293)))),"✅","❌"))</f>
        <v/>
      </c>
      <c r="D299" s="17" t="str">
        <f>IF(OR(A299="",$D$5&lt;&gt;"Có"),"",Data_HSK1!B293&amp;"  ("&amp;Data_HSK1!C293&amp;")")</f>
        <v/>
      </c>
      <c r="F299" s="1" t="str">
        <f t="shared" si="2"/>
        <v/>
      </c>
      <c r="G299" s="1" t="str">
        <f t="shared" si="3"/>
        <v/>
      </c>
    </row>
    <row r="300" spans="1:7" ht="15.75" customHeight="1">
      <c r="A300" s="14" t="str">
        <f>IF(Data_HSK1!E294="","",Data_HSK1!E294)</f>
        <v>hôm kia</v>
      </c>
      <c r="B300" s="15"/>
      <c r="C300" s="16" t="str">
        <f>IF(OR(A300="",TRIM(B300)=""),"",IF(OR(ISNUMBER(FIND("|"&amp;F300&amp;"|",Data_HSK1!G294)),AND(F300=G300,ISNUMBER(FIND("|"&amp;G300&amp;"|",Data_HSK1!H294)))),"✅","❌"))</f>
        <v/>
      </c>
      <c r="D300" s="17" t="str">
        <f>IF(OR(A300="",$D$5&lt;&gt;"Có"),"",Data_HSK1!B294&amp;"  ("&amp;Data_HSK1!C294&amp;")")</f>
        <v/>
      </c>
      <c r="F300" s="1" t="str">
        <f t="shared" si="2"/>
        <v/>
      </c>
      <c r="G300" s="1" t="str">
        <f t="shared" si="3"/>
        <v/>
      </c>
    </row>
    <row r="301" spans="1:7" ht="15.75" customHeight="1">
      <c r="A301" s="14" t="str">
        <f>IF(Data_HSK1!E295="","",Data_HSK1!E295)</f>
        <v>tiền</v>
      </c>
      <c r="B301" s="15"/>
      <c r="C301" s="16" t="str">
        <f>IF(OR(A301="",TRIM(B301)=""),"",IF(OR(ISNUMBER(FIND("|"&amp;F301&amp;"|",Data_HSK1!G295)),AND(F301=G301,ISNUMBER(FIND("|"&amp;G301&amp;"|",Data_HSK1!H295)))),"✅","❌"))</f>
        <v/>
      </c>
      <c r="D301" s="17" t="str">
        <f>IF(OR(A301="",$D$5&lt;&gt;"Có"),"",Data_HSK1!B295&amp;"  ("&amp;Data_HSK1!C295&amp;")")</f>
        <v/>
      </c>
      <c r="F301" s="1" t="str">
        <f t="shared" si="2"/>
        <v/>
      </c>
      <c r="G301" s="1" t="str">
        <f t="shared" si="3"/>
        <v/>
      </c>
    </row>
    <row r="302" spans="1:7" ht="15.75" customHeight="1">
      <c r="A302" s="14" t="str">
        <f>IF(Data_HSK1!E296="","",Data_HSK1!E296)</f>
        <v>ví tiền</v>
      </c>
      <c r="B302" s="15"/>
      <c r="C302" s="16" t="str">
        <f>IF(OR(A302="",TRIM(B302)=""),"",IF(OR(ISNUMBER(FIND("|"&amp;F302&amp;"|",Data_HSK1!G296)),AND(F302=G302,ISNUMBER(FIND("|"&amp;G302&amp;"|",Data_HSK1!H296)))),"✅","❌"))</f>
        <v/>
      </c>
      <c r="D302" s="17" t="str">
        <f>IF(OR(A302="",$D$5&lt;&gt;"Có"),"",Data_HSK1!B296&amp;"  ("&amp;Data_HSK1!C296&amp;")")</f>
        <v/>
      </c>
      <c r="F302" s="1" t="str">
        <f t="shared" si="2"/>
        <v/>
      </c>
      <c r="G302" s="1" t="str">
        <f t="shared" si="3"/>
        <v/>
      </c>
    </row>
    <row r="303" spans="1:7" ht="15.75" customHeight="1">
      <c r="A303" s="14" t="str">
        <f>IF(Data_HSK1!E297="","",Data_HSK1!E297)</f>
        <v>mời, xin</v>
      </c>
      <c r="B303" s="15"/>
      <c r="C303" s="16" t="str">
        <f>IF(OR(A303="",TRIM(B303)=""),"",IF(OR(ISNUMBER(FIND("|"&amp;F303&amp;"|",Data_HSK1!G297)),AND(F303=G303,ISNUMBER(FIND("|"&amp;G303&amp;"|",Data_HSK1!H297)))),"✅","❌"))</f>
        <v/>
      </c>
      <c r="D303" s="17" t="str">
        <f>IF(OR(A303="",$D$5&lt;&gt;"Có"),"",Data_HSK1!B297&amp;"  ("&amp;Data_HSK1!C297&amp;")")</f>
        <v/>
      </c>
      <c r="F303" s="1" t="str">
        <f t="shared" si="2"/>
        <v/>
      </c>
      <c r="G303" s="1" t="str">
        <f t="shared" si="3"/>
        <v/>
      </c>
    </row>
    <row r="304" spans="1:7" ht="15.75" customHeight="1">
      <c r="A304" s="14" t="str">
        <f>IF(Data_HSK1!E298="","",Data_HSK1!E298)</f>
        <v>xin nghỉ phép</v>
      </c>
      <c r="B304" s="15"/>
      <c r="C304" s="16" t="str">
        <f>IF(OR(A304="",TRIM(B304)=""),"",IF(OR(ISNUMBER(FIND("|"&amp;F304&amp;"|",Data_HSK1!G298)),AND(F304=G304,ISNUMBER(FIND("|"&amp;G304&amp;"|",Data_HSK1!H298)))),"✅","❌"))</f>
        <v/>
      </c>
      <c r="D304" s="17" t="str">
        <f>IF(OR(A304="",$D$5&lt;&gt;"Có"),"",Data_HSK1!B298&amp;"  ("&amp;Data_HSK1!C298&amp;")")</f>
        <v/>
      </c>
      <c r="F304" s="1" t="str">
        <f t="shared" si="2"/>
        <v/>
      </c>
      <c r="G304" s="1" t="str">
        <f t="shared" si="3"/>
        <v/>
      </c>
    </row>
    <row r="305" spans="1:7" ht="15.75" customHeight="1">
      <c r="A305" s="14" t="str">
        <f>IF(Data_HSK1!E299="","",Data_HSK1!E299)</f>
        <v>mời vào</v>
      </c>
      <c r="B305" s="15"/>
      <c r="C305" s="16" t="str">
        <f>IF(OR(A305="",TRIM(B305)=""),"",IF(OR(ISNUMBER(FIND("|"&amp;F305&amp;"|",Data_HSK1!G299)),AND(F305=G305,ISNUMBER(FIND("|"&amp;G305&amp;"|",Data_HSK1!H299)))),"✅","❌"))</f>
        <v/>
      </c>
      <c r="D305" s="17" t="str">
        <f>IF(OR(A305="",$D$5&lt;&gt;"Có"),"",Data_HSK1!B299&amp;"  ("&amp;Data_HSK1!C299&amp;")")</f>
        <v/>
      </c>
      <c r="F305" s="1" t="str">
        <f t="shared" si="2"/>
        <v/>
      </c>
      <c r="G305" s="1" t="str">
        <f t="shared" si="3"/>
        <v/>
      </c>
    </row>
    <row r="306" spans="1:7" ht="15.75" customHeight="1">
      <c r="A306" s="14" t="str">
        <f>IF(Data_HSK1!E300="","",Data_HSK1!E300)</f>
        <v>xin hỏi</v>
      </c>
      <c r="B306" s="15"/>
      <c r="C306" s="16" t="str">
        <f>IF(OR(A306="",TRIM(B306)=""),"",IF(OR(ISNUMBER(FIND("|"&amp;F306&amp;"|",Data_HSK1!G300)),AND(F306=G306,ISNUMBER(FIND("|"&amp;G306&amp;"|",Data_HSK1!H300)))),"✅","❌"))</f>
        <v/>
      </c>
      <c r="D306" s="17" t="str">
        <f>IF(OR(A306="",$D$5&lt;&gt;"Có"),"",Data_HSK1!B300&amp;"  ("&amp;Data_HSK1!C300&amp;")")</f>
        <v/>
      </c>
      <c r="F306" s="1" t="str">
        <f t="shared" si="2"/>
        <v/>
      </c>
      <c r="G306" s="1" t="str">
        <f t="shared" si="3"/>
        <v/>
      </c>
    </row>
    <row r="307" spans="1:7" ht="15.75" customHeight="1">
      <c r="A307" s="14" t="str">
        <f>IF(Data_HSK1!E301="","",Data_HSK1!E301)</f>
        <v>mời ngồi</v>
      </c>
      <c r="B307" s="15"/>
      <c r="C307" s="16" t="str">
        <f>IF(OR(A307="",TRIM(B307)=""),"",IF(OR(ISNUMBER(FIND("|"&amp;F307&amp;"|",Data_HSK1!G301)),AND(F307=G307,ISNUMBER(FIND("|"&amp;G307&amp;"|",Data_HSK1!H301)))),"✅","❌"))</f>
        <v/>
      </c>
      <c r="D307" s="17" t="str">
        <f>IF(OR(A307="",$D$5&lt;&gt;"Có"),"",Data_HSK1!B301&amp;"  ("&amp;Data_HSK1!C301&amp;")")</f>
        <v/>
      </c>
      <c r="F307" s="1" t="str">
        <f t="shared" si="2"/>
        <v/>
      </c>
      <c r="G307" s="1" t="str">
        <f t="shared" si="3"/>
        <v/>
      </c>
    </row>
    <row r="308" spans="1:7" ht="15.75" customHeight="1">
      <c r="A308" s="14" t="str">
        <f>IF(Data_HSK1!E302="","",Data_HSK1!E302)</f>
        <v>quả bóng</v>
      </c>
      <c r="B308" s="15"/>
      <c r="C308" s="16" t="str">
        <f>IF(OR(A308="",TRIM(B308)=""),"",IF(OR(ISNUMBER(FIND("|"&amp;F308&amp;"|",Data_HSK1!G302)),AND(F308=G308,ISNUMBER(FIND("|"&amp;G308&amp;"|",Data_HSK1!H302)))),"✅","❌"))</f>
        <v/>
      </c>
      <c r="D308" s="17" t="str">
        <f>IF(OR(A308="",$D$5&lt;&gt;"Có"),"",Data_HSK1!B302&amp;"  ("&amp;Data_HSK1!C302&amp;")")</f>
        <v/>
      </c>
      <c r="F308" s="1" t="str">
        <f t="shared" si="2"/>
        <v/>
      </c>
      <c r="G308" s="1" t="str">
        <f t="shared" si="3"/>
        <v/>
      </c>
    </row>
    <row r="309" spans="1:7" ht="15.75" customHeight="1">
      <c r="A309" s="14" t="str">
        <f>IF(Data_HSK1!E303="","",Data_HSK1!E303)</f>
        <v>đi</v>
      </c>
      <c r="B309" s="15"/>
      <c r="C309" s="16" t="str">
        <f>IF(OR(A309="",TRIM(B309)=""),"",IF(OR(ISNUMBER(FIND("|"&amp;F309&amp;"|",Data_HSK1!G303)),AND(F309=G309,ISNUMBER(FIND("|"&amp;G309&amp;"|",Data_HSK1!H303)))),"✅","❌"))</f>
        <v/>
      </c>
      <c r="D309" s="17" t="str">
        <f>IF(OR(A309="",$D$5&lt;&gt;"Có"),"",Data_HSK1!B303&amp;"  ("&amp;Data_HSK1!C303&amp;")")</f>
        <v/>
      </c>
      <c r="F309" s="1" t="str">
        <f t="shared" si="2"/>
        <v/>
      </c>
      <c r="G309" s="1" t="str">
        <f t="shared" si="3"/>
        <v/>
      </c>
    </row>
    <row r="310" spans="1:7" ht="15.75" customHeight="1">
      <c r="A310" s="14" t="str">
        <f>IF(Data_HSK1!E304="","",Data_HSK1!E304)</f>
        <v>năm ngoái</v>
      </c>
      <c r="B310" s="15"/>
      <c r="C310" s="16" t="str">
        <f>IF(OR(A310="",TRIM(B310)=""),"",IF(OR(ISNUMBER(FIND("|"&amp;F310&amp;"|",Data_HSK1!G304)),AND(F310=G310,ISNUMBER(FIND("|"&amp;G310&amp;"|",Data_HSK1!H304)))),"✅","❌"))</f>
        <v/>
      </c>
      <c r="D310" s="17" t="str">
        <f>IF(OR(A310="",$D$5&lt;&gt;"Có"),"",Data_HSK1!B304&amp;"  ("&amp;Data_HSK1!C304&amp;")")</f>
        <v/>
      </c>
      <c r="F310" s="1" t="str">
        <f t="shared" si="2"/>
        <v/>
      </c>
      <c r="G310" s="1" t="str">
        <f t="shared" si="3"/>
        <v/>
      </c>
    </row>
    <row r="311" spans="1:7" ht="15.75" customHeight="1">
      <c r="A311" s="14" t="str">
        <f>IF(Data_HSK1!E305="","",Data_HSK1!E305)</f>
        <v>nóng; hâm nóng</v>
      </c>
      <c r="B311" s="15"/>
      <c r="C311" s="16" t="str">
        <f>IF(OR(A311="",TRIM(B311)=""),"",IF(OR(ISNUMBER(FIND("|"&amp;F311&amp;"|",Data_HSK1!G305)),AND(F311=G311,ISNUMBER(FIND("|"&amp;G311&amp;"|",Data_HSK1!H305)))),"✅","❌"))</f>
        <v/>
      </c>
      <c r="D311" s="17" t="str">
        <f>IF(OR(A311="",$D$5&lt;&gt;"Có"),"",Data_HSK1!B305&amp;"  ("&amp;Data_HSK1!C305&amp;")")</f>
        <v/>
      </c>
      <c r="F311" s="1" t="str">
        <f t="shared" si="2"/>
        <v/>
      </c>
      <c r="G311" s="1" t="str">
        <f t="shared" si="3"/>
        <v/>
      </c>
    </row>
    <row r="312" spans="1:7" ht="15.75" customHeight="1">
      <c r="A312" s="14" t="str">
        <f>IF(Data_HSK1!E306="","",Data_HSK1!E306)</f>
        <v>người</v>
      </c>
      <c r="B312" s="15"/>
      <c r="C312" s="16" t="str">
        <f>IF(OR(A312="",TRIM(B312)=""),"",IF(OR(ISNUMBER(FIND("|"&amp;F312&amp;"|",Data_HSK1!G306)),AND(F312=G312,ISNUMBER(FIND("|"&amp;G312&amp;"|",Data_HSK1!H306)))),"✅","❌"))</f>
        <v/>
      </c>
      <c r="D312" s="17" t="str">
        <f>IF(OR(A312="",$D$5&lt;&gt;"Có"),"",Data_HSK1!B306&amp;"  ("&amp;Data_HSK1!C306&amp;")")</f>
        <v/>
      </c>
      <c r="F312" s="1" t="str">
        <f t="shared" si="2"/>
        <v/>
      </c>
      <c r="G312" s="1" t="str">
        <f t="shared" si="3"/>
        <v/>
      </c>
    </row>
    <row r="313" spans="1:7" ht="15.75" customHeight="1">
      <c r="A313" s="14" t="str">
        <f>IF(Data_HSK1!E307="","",Data_HSK1!E307)</f>
        <v>quen biết, nhận ra</v>
      </c>
      <c r="B313" s="15"/>
      <c r="C313" s="16" t="str">
        <f>IF(OR(A313="",TRIM(B313)=""),"",IF(OR(ISNUMBER(FIND("|"&amp;F313&amp;"|",Data_HSK1!G307)),AND(F313=G313,ISNUMBER(FIND("|"&amp;G313&amp;"|",Data_HSK1!H307)))),"✅","❌"))</f>
        <v/>
      </c>
      <c r="D313" s="17" t="str">
        <f>IF(OR(A313="",$D$5&lt;&gt;"Có"),"",Data_HSK1!B307&amp;"  ("&amp;Data_HSK1!C307&amp;")")</f>
        <v/>
      </c>
      <c r="F313" s="1" t="str">
        <f t="shared" si="2"/>
        <v/>
      </c>
      <c r="G313" s="1" t="str">
        <f t="shared" si="3"/>
        <v/>
      </c>
    </row>
    <row r="314" spans="1:7" ht="15.75" customHeight="1">
      <c r="A314" s="14" t="str">
        <f>IF(Data_HSK1!E308="","",Data_HSK1!E308)</f>
        <v>nghiêm túc, chăm chỉ</v>
      </c>
      <c r="B314" s="15"/>
      <c r="C314" s="16" t="str">
        <f>IF(OR(A314="",TRIM(B314)=""),"",IF(OR(ISNUMBER(FIND("|"&amp;F314&amp;"|",Data_HSK1!G308)),AND(F314=G314,ISNUMBER(FIND("|"&amp;G314&amp;"|",Data_HSK1!H308)))),"✅","❌"))</f>
        <v/>
      </c>
      <c r="D314" s="17" t="str">
        <f>IF(OR(A314="",$D$5&lt;&gt;"Có"),"",Data_HSK1!B308&amp;"  ("&amp;Data_HSK1!C308&amp;")")</f>
        <v/>
      </c>
      <c r="F314" s="1" t="str">
        <f t="shared" si="2"/>
        <v/>
      </c>
      <c r="G314" s="1" t="str">
        <f t="shared" si="3"/>
        <v/>
      </c>
    </row>
    <row r="315" spans="1:7" ht="15.75" customHeight="1">
      <c r="A315" s="14" t="str">
        <f>IF(Data_HSK1!E309="","",Data_HSK1!E309)</f>
        <v>ngày (日)</v>
      </c>
      <c r="B315" s="15"/>
      <c r="C315" s="16" t="str">
        <f>IF(OR(A315="",TRIM(B315)=""),"",IF(OR(ISNUMBER(FIND("|"&amp;F315&amp;"|",Data_HSK1!G309)),AND(F315=G315,ISNUMBER(FIND("|"&amp;G315&amp;"|",Data_HSK1!H309)))),"✅","❌"))</f>
        <v/>
      </c>
      <c r="D315" s="17" t="str">
        <f>IF(OR(A315="",$D$5&lt;&gt;"Có"),"",Data_HSK1!B309&amp;"  ("&amp;Data_HSK1!C309&amp;")")</f>
        <v/>
      </c>
      <c r="F315" s="1" t="str">
        <f t="shared" si="2"/>
        <v/>
      </c>
      <c r="G315" s="1" t="str">
        <f t="shared" si="3"/>
        <v/>
      </c>
    </row>
    <row r="316" spans="1:7" ht="15.75" customHeight="1">
      <c r="A316" s="14" t="str">
        <f>IF(Data_HSK1!E310="","",Data_HSK1!E310)</f>
        <v>ngày tháng</v>
      </c>
      <c r="B316" s="15"/>
      <c r="C316" s="16" t="str">
        <f>IF(OR(A316="",TRIM(B316)=""),"",IF(OR(ISNUMBER(FIND("|"&amp;F316&amp;"|",Data_HSK1!G310)),AND(F316=G316,ISNUMBER(FIND("|"&amp;G316&amp;"|",Data_HSK1!H310)))),"✅","❌"))</f>
        <v/>
      </c>
      <c r="D316" s="17" t="str">
        <f>IF(OR(A316="",$D$5&lt;&gt;"Có"),"",Data_HSK1!B310&amp;"  ("&amp;Data_HSK1!C310&amp;")")</f>
        <v/>
      </c>
      <c r="F316" s="1" t="str">
        <f t="shared" si="2"/>
        <v/>
      </c>
      <c r="G316" s="1" t="str">
        <f t="shared" si="3"/>
        <v/>
      </c>
    </row>
    <row r="317" spans="1:7" ht="15.75" customHeight="1">
      <c r="A317" s="14" t="str">
        <f>IF(Data_HSK1!E311="","",Data_HSK1!E311)</f>
        <v>thịt</v>
      </c>
      <c r="B317" s="15"/>
      <c r="C317" s="16" t="str">
        <f>IF(OR(A317="",TRIM(B317)=""),"",IF(OR(ISNUMBER(FIND("|"&amp;F317&amp;"|",Data_HSK1!G311)),AND(F317=G317,ISNUMBER(FIND("|"&amp;G317&amp;"|",Data_HSK1!H311)))),"✅","❌"))</f>
        <v/>
      </c>
      <c r="D317" s="17" t="str">
        <f>IF(OR(A317="",$D$5&lt;&gt;"Có"),"",Data_HSK1!B311&amp;"  ("&amp;Data_HSK1!C311&amp;")")</f>
        <v/>
      </c>
      <c r="F317" s="1" t="str">
        <f t="shared" si="2"/>
        <v/>
      </c>
      <c r="G317" s="1" t="str">
        <f t="shared" si="3"/>
        <v/>
      </c>
    </row>
    <row r="318" spans="1:7" ht="15.75" customHeight="1">
      <c r="A318" s="14" t="str">
        <f>IF(Data_HSK1!E312="","",Data_HSK1!E312)</f>
        <v>số 3 (ba)</v>
      </c>
      <c r="B318" s="15"/>
      <c r="C318" s="16" t="str">
        <f>IF(OR(A318="",TRIM(B318)=""),"",IF(OR(ISNUMBER(FIND("|"&amp;F318&amp;"|",Data_HSK1!G312)),AND(F318=G318,ISNUMBER(FIND("|"&amp;G318&amp;"|",Data_HSK1!H312)))),"✅","❌"))</f>
        <v/>
      </c>
      <c r="D318" s="17" t="str">
        <f>IF(OR(A318="",$D$5&lt;&gt;"Có"),"",Data_HSK1!B312&amp;"  ("&amp;Data_HSK1!C312&amp;")")</f>
        <v/>
      </c>
      <c r="F318" s="1" t="str">
        <f t="shared" si="2"/>
        <v/>
      </c>
      <c r="G318" s="1" t="str">
        <f t="shared" si="3"/>
        <v/>
      </c>
    </row>
    <row r="319" spans="1:7" ht="15.75" customHeight="1">
      <c r="A319" s="14" t="str">
        <f>IF(Data_HSK1!E313="","",Data_HSK1!E313)</f>
        <v>núi</v>
      </c>
      <c r="B319" s="15"/>
      <c r="C319" s="16" t="str">
        <f>IF(OR(A319="",TRIM(B319)=""),"",IF(OR(ISNUMBER(FIND("|"&amp;F319&amp;"|",Data_HSK1!G313)),AND(F319=G319,ISNUMBER(FIND("|"&amp;G319&amp;"|",Data_HSK1!H313)))),"✅","❌"))</f>
        <v/>
      </c>
      <c r="D319" s="17" t="str">
        <f>IF(OR(A319="",$D$5&lt;&gt;"Có"),"",Data_HSK1!B313&amp;"  ("&amp;Data_HSK1!C313&amp;")")</f>
        <v/>
      </c>
      <c r="F319" s="1" t="str">
        <f t="shared" si="2"/>
        <v/>
      </c>
      <c r="G319" s="1" t="str">
        <f t="shared" si="3"/>
        <v/>
      </c>
    </row>
    <row r="320" spans="1:7" ht="15.75" customHeight="1">
      <c r="A320" s="14" t="str">
        <f>IF(Data_HSK1!E314="","",Data_HSK1!E314)</f>
        <v>trung tâm thương mại</v>
      </c>
      <c r="B320" s="15"/>
      <c r="C320" s="16" t="str">
        <f>IF(OR(A320="",TRIM(B320)=""),"",IF(OR(ISNUMBER(FIND("|"&amp;F320&amp;"|",Data_HSK1!G314)),AND(F320=G320,ISNUMBER(FIND("|"&amp;G320&amp;"|",Data_HSK1!H314)))),"✅","❌"))</f>
        <v/>
      </c>
      <c r="D320" s="17" t="str">
        <f>IF(OR(A320="",$D$5&lt;&gt;"Có"),"",Data_HSK1!B314&amp;"  ("&amp;Data_HSK1!C314&amp;")")</f>
        <v/>
      </c>
      <c r="F320" s="1" t="str">
        <f t="shared" si="2"/>
        <v/>
      </c>
      <c r="G320" s="1" t="str">
        <f t="shared" si="3"/>
        <v/>
      </c>
    </row>
    <row r="321" spans="1:7" ht="15.75" customHeight="1">
      <c r="A321" s="14" t="str">
        <f>IF(Data_HSK1!E315="","",Data_HSK1!E315)</f>
        <v>cửa hàng</v>
      </c>
      <c r="B321" s="15"/>
      <c r="C321" s="16" t="str">
        <f>IF(OR(A321="",TRIM(B321)=""),"",IF(OR(ISNUMBER(FIND("|"&amp;F321&amp;"|",Data_HSK1!G315)),AND(F321=G321,ISNUMBER(FIND("|"&amp;G321&amp;"|",Data_HSK1!H315)))),"✅","❌"))</f>
        <v/>
      </c>
      <c r="D321" s="17" t="str">
        <f>IF(OR(A321="",$D$5&lt;&gt;"Có"),"",Data_HSK1!B315&amp;"  ("&amp;Data_HSK1!C315&amp;")")</f>
        <v/>
      </c>
      <c r="F321" s="1" t="str">
        <f t="shared" si="2"/>
        <v/>
      </c>
      <c r="G321" s="1" t="str">
        <f t="shared" si="3"/>
        <v/>
      </c>
    </row>
    <row r="322" spans="1:7" ht="15.75" customHeight="1">
      <c r="A322" s="14" t="str">
        <f>IF(Data_HSK1!E316="","",Data_HSK1!E316)</f>
        <v>trên; lên</v>
      </c>
      <c r="B322" s="15"/>
      <c r="C322" s="16" t="str">
        <f>IF(OR(A322="",TRIM(B322)=""),"",IF(OR(ISNUMBER(FIND("|"&amp;F322&amp;"|",Data_HSK1!G316)),AND(F322=G322,ISNUMBER(FIND("|"&amp;G322&amp;"|",Data_HSK1!H316)))),"✅","❌"))</f>
        <v/>
      </c>
      <c r="D322" s="17" t="str">
        <f>IF(OR(A322="",$D$5&lt;&gt;"Có"),"",Data_HSK1!B316&amp;"  ("&amp;Data_HSK1!C316&amp;")")</f>
        <v/>
      </c>
      <c r="F322" s="1" t="str">
        <f t="shared" si="2"/>
        <v/>
      </c>
      <c r="G322" s="1" t="str">
        <f t="shared" si="3"/>
        <v/>
      </c>
    </row>
    <row r="323" spans="1:7" ht="15.75" customHeight="1">
      <c r="A323" s="14" t="str">
        <f>IF(Data_HSK1!E317="","",Data_HSK1!E317)</f>
        <v>đi làm</v>
      </c>
      <c r="B323" s="15"/>
      <c r="C323" s="16" t="str">
        <f>IF(OR(A323="",TRIM(B323)=""),"",IF(OR(ISNUMBER(FIND("|"&amp;F323&amp;"|",Data_HSK1!G317)),AND(F323=G323,ISNUMBER(FIND("|"&amp;G323&amp;"|",Data_HSK1!H317)))),"✅","❌"))</f>
        <v/>
      </c>
      <c r="D323" s="17" t="str">
        <f>IF(OR(A323="",$D$5&lt;&gt;"Có"),"",Data_HSK1!B317&amp;"  ("&amp;Data_HSK1!C317&amp;")")</f>
        <v/>
      </c>
      <c r="F323" s="1" t="str">
        <f t="shared" si="2"/>
        <v/>
      </c>
      <c r="G323" s="1" t="str">
        <f t="shared" si="3"/>
        <v/>
      </c>
    </row>
    <row r="324" spans="1:7" ht="15.75" customHeight="1">
      <c r="A324" s="14" t="str">
        <f>IF(Data_HSK1!E318="","",Data_HSK1!E318)</f>
        <v>phía trên</v>
      </c>
      <c r="B324" s="15"/>
      <c r="C324" s="16" t="str">
        <f>IF(OR(A324="",TRIM(B324)=""),"",IF(OR(ISNUMBER(FIND("|"&amp;F324&amp;"|",Data_HSK1!G318)),AND(F324=G324,ISNUMBER(FIND("|"&amp;G324&amp;"|",Data_HSK1!H318)))),"✅","❌"))</f>
        <v/>
      </c>
      <c r="D324" s="17" t="str">
        <f>IF(OR(A324="",$D$5&lt;&gt;"Có"),"",Data_HSK1!B318&amp;"  ("&amp;Data_HSK1!C318&amp;")")</f>
        <v/>
      </c>
      <c r="F324" s="1" t="str">
        <f t="shared" si="2"/>
        <v/>
      </c>
      <c r="G324" s="1" t="str">
        <f t="shared" si="3"/>
        <v/>
      </c>
    </row>
    <row r="325" spans="1:7" ht="15.75" customHeight="1">
      <c r="A325" s="14" t="str">
        <f>IF(Data_HSK1!E319="","",Data_HSK1!E319)</f>
        <v>lên xe</v>
      </c>
      <c r="B325" s="15"/>
      <c r="C325" s="16" t="str">
        <f>IF(OR(A325="",TRIM(B325)=""),"",IF(OR(ISNUMBER(FIND("|"&amp;F325&amp;"|",Data_HSK1!G319)),AND(F325=G325,ISNUMBER(FIND("|"&amp;G325&amp;"|",Data_HSK1!H319)))),"✅","❌"))</f>
        <v/>
      </c>
      <c r="D325" s="17" t="str">
        <f>IF(OR(A325="",$D$5&lt;&gt;"Có"),"",Data_HSK1!B319&amp;"  ("&amp;Data_HSK1!C319&amp;")")</f>
        <v/>
      </c>
      <c r="F325" s="1" t="str">
        <f t="shared" si="2"/>
        <v/>
      </c>
      <c r="G325" s="1" t="str">
        <f t="shared" si="3"/>
        <v/>
      </c>
    </row>
    <row r="326" spans="1:7" ht="15.75" customHeight="1">
      <c r="A326" s="14" t="str">
        <f>IF(Data_HSK1!E320="","",Data_HSK1!E320)</f>
        <v>lần trước</v>
      </c>
      <c r="B326" s="15"/>
      <c r="C326" s="16" t="str">
        <f>IF(OR(A326="",TRIM(B326)=""),"",IF(OR(ISNUMBER(FIND("|"&amp;F326&amp;"|",Data_HSK1!G320)),AND(F326=G326,ISNUMBER(FIND("|"&amp;G326&amp;"|",Data_HSK1!H320)))),"✅","❌"))</f>
        <v/>
      </c>
      <c r="D326" s="17" t="str">
        <f>IF(OR(A326="",$D$5&lt;&gt;"Có"),"",Data_HSK1!B320&amp;"  ("&amp;Data_HSK1!C320&amp;")")</f>
        <v/>
      </c>
      <c r="F326" s="1" t="str">
        <f t="shared" si="2"/>
        <v/>
      </c>
      <c r="G326" s="1" t="str">
        <f t="shared" si="3"/>
        <v/>
      </c>
    </row>
    <row r="327" spans="1:7" ht="15.75" customHeight="1">
      <c r="A327" s="14" t="str">
        <f>IF(Data_HSK1!E321="","",Data_HSK1!E321)</f>
        <v>lên lớp, vào học</v>
      </c>
      <c r="B327" s="15"/>
      <c r="C327" s="16" t="str">
        <f>IF(OR(A327="",TRIM(B327)=""),"",IF(OR(ISNUMBER(FIND("|"&amp;F327&amp;"|",Data_HSK1!G321)),AND(F327=G327,ISNUMBER(FIND("|"&amp;G327&amp;"|",Data_HSK1!H321)))),"✅","❌"))</f>
        <v/>
      </c>
      <c r="D327" s="17" t="str">
        <f>IF(OR(A327="",$D$5&lt;&gt;"Có"),"",Data_HSK1!B321&amp;"  ("&amp;Data_HSK1!C321&amp;")")</f>
        <v/>
      </c>
      <c r="F327" s="1" t="str">
        <f t="shared" si="2"/>
        <v/>
      </c>
      <c r="G327" s="1" t="str">
        <f t="shared" si="3"/>
        <v/>
      </c>
    </row>
    <row r="328" spans="1:7" ht="15.75" customHeight="1">
      <c r="A328" s="14" t="str">
        <f>IF(Data_HSK1!E322="","",Data_HSK1!E322)</f>
        <v>lên mạng</v>
      </c>
      <c r="B328" s="15"/>
      <c r="C328" s="16" t="str">
        <f>IF(OR(A328="",TRIM(B328)=""),"",IF(OR(ISNUMBER(FIND("|"&amp;F328&amp;"|",Data_HSK1!G322)),AND(F328=G328,ISNUMBER(FIND("|"&amp;G328&amp;"|",Data_HSK1!H322)))),"✅","❌"))</f>
        <v/>
      </c>
      <c r="D328" s="17" t="str">
        <f>IF(OR(A328="",$D$5&lt;&gt;"Có"),"",Data_HSK1!B322&amp;"  ("&amp;Data_HSK1!C322&amp;")")</f>
        <v/>
      </c>
      <c r="F328" s="1" t="str">
        <f t="shared" si="2"/>
        <v/>
      </c>
      <c r="G328" s="1" t="str">
        <f t="shared" si="3"/>
        <v/>
      </c>
    </row>
    <row r="329" spans="1:7" ht="15.75" customHeight="1">
      <c r="A329" s="14" t="str">
        <f>IF(Data_HSK1!E323="","",Data_HSK1!E323)</f>
        <v>buổi sáng (trước trưa)</v>
      </c>
      <c r="B329" s="15"/>
      <c r="C329" s="16" t="str">
        <f>IF(OR(A329="",TRIM(B329)=""),"",IF(OR(ISNUMBER(FIND("|"&amp;F329&amp;"|",Data_HSK1!G323)),AND(F329=G329,ISNUMBER(FIND("|"&amp;G329&amp;"|",Data_HSK1!H323)))),"✅","❌"))</f>
        <v/>
      </c>
      <c r="D329" s="17" t="str">
        <f>IF(OR(A329="",$D$5&lt;&gt;"Có"),"",Data_HSK1!B323&amp;"  ("&amp;Data_HSK1!C323&amp;")")</f>
        <v/>
      </c>
      <c r="F329" s="1" t="str">
        <f t="shared" si="2"/>
        <v/>
      </c>
      <c r="G329" s="1" t="str">
        <f t="shared" si="3"/>
        <v/>
      </c>
    </row>
    <row r="330" spans="1:7" ht="15.75" customHeight="1">
      <c r="A330" s="14" t="str">
        <f>IF(Data_HSK1!E324="","",Data_HSK1!E324)</f>
        <v>đi học, đến trường</v>
      </c>
      <c r="B330" s="15"/>
      <c r="C330" s="16" t="str">
        <f>IF(OR(A330="",TRIM(B330)=""),"",IF(OR(ISNUMBER(FIND("|"&amp;F330&amp;"|",Data_HSK1!G324)),AND(F330=G330,ISNUMBER(FIND("|"&amp;G330&amp;"|",Data_HSK1!H324)))),"✅","❌"))</f>
        <v/>
      </c>
      <c r="D330" s="17" t="str">
        <f>IF(OR(A330="",$D$5&lt;&gt;"Có"),"",Data_HSK1!B324&amp;"  ("&amp;Data_HSK1!C324&amp;")")</f>
        <v/>
      </c>
      <c r="F330" s="1" t="str">
        <f t="shared" si="2"/>
        <v/>
      </c>
      <c r="G330" s="1" t="str">
        <f t="shared" si="3"/>
        <v/>
      </c>
    </row>
    <row r="331" spans="1:7" ht="15.75" customHeight="1">
      <c r="A331" s="14" t="str">
        <f>IF(Data_HSK1!E325="","",Data_HSK1!E325)</f>
        <v>ít; thiếu</v>
      </c>
      <c r="B331" s="15"/>
      <c r="C331" s="16" t="str">
        <f>IF(OR(A331="",TRIM(B331)=""),"",IF(OR(ISNUMBER(FIND("|"&amp;F331&amp;"|",Data_HSK1!G325)),AND(F331=G331,ISNUMBER(FIND("|"&amp;G331&amp;"|",Data_HSK1!H325)))),"✅","❌"))</f>
        <v/>
      </c>
      <c r="D331" s="17" t="str">
        <f>IF(OR(A331="",$D$5&lt;&gt;"Có"),"",Data_HSK1!B325&amp;"  ("&amp;Data_HSK1!C325&amp;")")</f>
        <v/>
      </c>
      <c r="F331" s="1" t="str">
        <f t="shared" si="2"/>
        <v/>
      </c>
      <c r="G331" s="1" t="str">
        <f t="shared" si="3"/>
        <v/>
      </c>
    </row>
    <row r="332" spans="1:7" ht="15.75" customHeight="1">
      <c r="A332" s="14" t="str">
        <f>IF(Data_HSK1!E326="","",Data_HSK1!E326)</f>
        <v>ai</v>
      </c>
      <c r="B332" s="15"/>
      <c r="C332" s="16" t="str">
        <f>IF(OR(A332="",TRIM(B332)=""),"",IF(OR(ISNUMBER(FIND("|"&amp;F332&amp;"|",Data_HSK1!G326)),AND(F332=G332,ISNUMBER(FIND("|"&amp;G332&amp;"|",Data_HSK1!H326)))),"✅","❌"))</f>
        <v/>
      </c>
      <c r="D332" s="17" t="str">
        <f>IF(OR(A332="",$D$5&lt;&gt;"Có"),"",Data_HSK1!B326&amp;"  ("&amp;Data_HSK1!C326&amp;")")</f>
        <v/>
      </c>
      <c r="F332" s="1" t="str">
        <f t="shared" si="2"/>
        <v/>
      </c>
      <c r="G332" s="1" t="str">
        <f t="shared" si="3"/>
        <v/>
      </c>
    </row>
    <row r="333" spans="1:7" ht="15.75" customHeight="1">
      <c r="A333" s="14" t="str">
        <f>IF(Data_HSK1!E327="","",Data_HSK1!E327)</f>
        <v>trên người</v>
      </c>
      <c r="B333" s="15"/>
      <c r="C333" s="16" t="str">
        <f>IF(OR(A333="",TRIM(B333)=""),"",IF(OR(ISNUMBER(FIND("|"&amp;F333&amp;"|",Data_HSK1!G327)),AND(F333=G333,ISNUMBER(FIND("|"&amp;G333&amp;"|",Data_HSK1!H327)))),"✅","❌"))</f>
        <v/>
      </c>
      <c r="D333" s="17" t="str">
        <f>IF(OR(A333="",$D$5&lt;&gt;"Có"),"",Data_HSK1!B327&amp;"  ("&amp;Data_HSK1!C327&amp;")")</f>
        <v/>
      </c>
      <c r="F333" s="1" t="str">
        <f t="shared" si="2"/>
        <v/>
      </c>
      <c r="G333" s="1" t="str">
        <f t="shared" si="3"/>
        <v/>
      </c>
    </row>
    <row r="334" spans="1:7" ht="15.75" customHeight="1">
      <c r="A334" s="14" t="str">
        <f>IF(Data_HSK1!E328="","",Data_HSK1!E328)</f>
        <v>cơ thể, sức khỏe</v>
      </c>
      <c r="B334" s="15"/>
      <c r="C334" s="16" t="str">
        <f>IF(OR(A334="",TRIM(B334)=""),"",IF(OR(ISNUMBER(FIND("|"&amp;F334&amp;"|",Data_HSK1!G328)),AND(F334=G334,ISNUMBER(FIND("|"&amp;G334&amp;"|",Data_HSK1!H328)))),"✅","❌"))</f>
        <v/>
      </c>
      <c r="D334" s="17" t="str">
        <f>IF(OR(A334="",$D$5&lt;&gt;"Có"),"",Data_HSK1!B328&amp;"  ("&amp;Data_HSK1!C328&amp;")")</f>
        <v/>
      </c>
      <c r="F334" s="1" t="str">
        <f t="shared" si="2"/>
        <v/>
      </c>
      <c r="G334" s="1" t="str">
        <f t="shared" si="3"/>
        <v/>
      </c>
    </row>
    <row r="335" spans="1:7" ht="15.75" customHeight="1">
      <c r="A335" s="14" t="str">
        <f>IF(Data_HSK1!E329="","",Data_HSK1!E329)</f>
        <v>cái gì</v>
      </c>
      <c r="B335" s="15"/>
      <c r="C335" s="16" t="str">
        <f>IF(OR(A335="",TRIM(B335)=""),"",IF(OR(ISNUMBER(FIND("|"&amp;F335&amp;"|",Data_HSK1!G329)),AND(F335=G335,ISNUMBER(FIND("|"&amp;G335&amp;"|",Data_HSK1!H329)))),"✅","❌"))</f>
        <v/>
      </c>
      <c r="D335" s="17" t="str">
        <f>IF(OR(A335="",$D$5&lt;&gt;"Có"),"",Data_HSK1!B329&amp;"  ("&amp;Data_HSK1!C329&amp;")")</f>
        <v/>
      </c>
      <c r="F335" s="1" t="str">
        <f t="shared" si="2"/>
        <v/>
      </c>
      <c r="G335" s="1" t="str">
        <f t="shared" si="3"/>
        <v/>
      </c>
    </row>
    <row r="336" spans="1:7" ht="15.75" customHeight="1">
      <c r="A336" s="14" t="str">
        <f>IF(Data_HSK1!E330="","",Data_HSK1!E330)</f>
        <v>bị bệnh, ốm</v>
      </c>
      <c r="B336" s="15"/>
      <c r="C336" s="16" t="str">
        <f>IF(OR(A336="",TRIM(B336)=""),"",IF(OR(ISNUMBER(FIND("|"&amp;F336&amp;"|",Data_HSK1!G330)),AND(F336=G336,ISNUMBER(FIND("|"&amp;G336&amp;"|",Data_HSK1!H330)))),"✅","❌"))</f>
        <v/>
      </c>
      <c r="D336" s="17" t="str">
        <f>IF(OR(A336="",$D$5&lt;&gt;"Có"),"",Data_HSK1!B330&amp;"  ("&amp;Data_HSK1!C330&amp;")")</f>
        <v/>
      </c>
      <c r="F336" s="1" t="str">
        <f t="shared" si="2"/>
        <v/>
      </c>
      <c r="G336" s="1" t="str">
        <f t="shared" si="3"/>
        <v/>
      </c>
    </row>
    <row r="337" spans="1:7" ht="15.75" customHeight="1">
      <c r="A337" s="14" t="str">
        <f>IF(Data_HSK1!E331="","",Data_HSK1!E331)</f>
        <v>tức giận</v>
      </c>
      <c r="B337" s="15"/>
      <c r="C337" s="16" t="str">
        <f>IF(OR(A337="",TRIM(B337)=""),"",IF(OR(ISNUMBER(FIND("|"&amp;F337&amp;"|",Data_HSK1!G331)),AND(F337=G337,ISNUMBER(FIND("|"&amp;G337&amp;"|",Data_HSK1!H331)))),"✅","❌"))</f>
        <v/>
      </c>
      <c r="D337" s="17" t="str">
        <f>IF(OR(A337="",$D$5&lt;&gt;"Có"),"",Data_HSK1!B331&amp;"  ("&amp;Data_HSK1!C331&amp;")")</f>
        <v/>
      </c>
      <c r="F337" s="1" t="str">
        <f t="shared" si="2"/>
        <v/>
      </c>
      <c r="G337" s="1" t="str">
        <f t="shared" si="3"/>
        <v/>
      </c>
    </row>
    <row r="338" spans="1:7" ht="15.75" customHeight="1">
      <c r="A338" s="14" t="str">
        <f>IF(Data_HSK1!E332="","",Data_HSK1!E332)</f>
        <v>sinh nhật</v>
      </c>
      <c r="B338" s="15"/>
      <c r="C338" s="16" t="str">
        <f>IF(OR(A338="",TRIM(B338)=""),"",IF(OR(ISNUMBER(FIND("|"&amp;F338&amp;"|",Data_HSK1!G332)),AND(F338=G338,ISNUMBER(FIND("|"&amp;G338&amp;"|",Data_HSK1!H332)))),"✅","❌"))</f>
        <v/>
      </c>
      <c r="D338" s="17" t="str">
        <f>IF(OR(A338="",$D$5&lt;&gt;"Có"),"",Data_HSK1!B332&amp;"  ("&amp;Data_HSK1!C332&amp;")")</f>
        <v/>
      </c>
      <c r="F338" s="1" t="str">
        <f t="shared" si="2"/>
        <v/>
      </c>
      <c r="G338" s="1" t="str">
        <f t="shared" si="3"/>
        <v/>
      </c>
    </row>
    <row r="339" spans="1:7" ht="15.75" customHeight="1">
      <c r="A339" s="14" t="str">
        <f>IF(Data_HSK1!E333="","",Data_HSK1!E333)</f>
        <v>số 10 (mười)</v>
      </c>
      <c r="B339" s="15"/>
      <c r="C339" s="16" t="str">
        <f>IF(OR(A339="",TRIM(B339)=""),"",IF(OR(ISNUMBER(FIND("|"&amp;F339&amp;"|",Data_HSK1!G333)),AND(F339=G339,ISNUMBER(FIND("|"&amp;G339&amp;"|",Data_HSK1!H333)))),"✅","❌"))</f>
        <v/>
      </c>
      <c r="D339" s="17" t="str">
        <f>IF(OR(A339="",$D$5&lt;&gt;"Có"),"",Data_HSK1!B333&amp;"  ("&amp;Data_HSK1!C333&amp;")")</f>
        <v/>
      </c>
      <c r="F339" s="1" t="str">
        <f t="shared" si="2"/>
        <v/>
      </c>
      <c r="G339" s="1" t="str">
        <f t="shared" si="3"/>
        <v/>
      </c>
    </row>
    <row r="340" spans="1:7" ht="15.75" customHeight="1">
      <c r="A340" s="14" t="str">
        <f>IF(Data_HSK1!E334="","",Data_HSK1!E334)</f>
        <v>lúc, khi</v>
      </c>
      <c r="B340" s="15"/>
      <c r="C340" s="16" t="str">
        <f>IF(OR(A340="",TRIM(B340)=""),"",IF(OR(ISNUMBER(FIND("|"&amp;F340&amp;"|",Data_HSK1!G334)),AND(F340=G340,ISNUMBER(FIND("|"&amp;G340&amp;"|",Data_HSK1!H334)))),"✅","❌"))</f>
        <v/>
      </c>
      <c r="D340" s="17" t="str">
        <f>IF(OR(A340="",$D$5&lt;&gt;"Có"),"",Data_HSK1!B334&amp;"  ("&amp;Data_HSK1!C334&amp;")")</f>
        <v/>
      </c>
      <c r="F340" s="1" t="str">
        <f t="shared" si="2"/>
        <v/>
      </c>
      <c r="G340" s="1" t="str">
        <f t="shared" si="3"/>
        <v/>
      </c>
    </row>
    <row r="341" spans="1:7" ht="15.75" customHeight="1">
      <c r="A341" s="14" t="str">
        <f>IF(Data_HSK1!E335="","",Data_HSK1!E335)</f>
        <v>thời gian</v>
      </c>
      <c r="B341" s="15"/>
      <c r="C341" s="16" t="str">
        <f>IF(OR(A341="",TRIM(B341)=""),"",IF(OR(ISNUMBER(FIND("|"&amp;F341&amp;"|",Data_HSK1!G335)),AND(F341=G341,ISNUMBER(FIND("|"&amp;G341&amp;"|",Data_HSK1!H335)))),"✅","❌"))</f>
        <v/>
      </c>
      <c r="D341" s="17" t="str">
        <f>IF(OR(A341="",$D$5&lt;&gt;"Có"),"",Data_HSK1!B335&amp;"  ("&amp;Data_HSK1!C335&amp;")")</f>
        <v/>
      </c>
      <c r="F341" s="1" t="str">
        <f t="shared" si="2"/>
        <v/>
      </c>
      <c r="G341" s="1" t="str">
        <f t="shared" si="3"/>
        <v/>
      </c>
    </row>
    <row r="342" spans="1:7" ht="15.75" customHeight="1">
      <c r="A342" s="14" t="str">
        <f>IF(Data_HSK1!E336="","",Data_HSK1!E336)</f>
        <v>việc, chuyện</v>
      </c>
      <c r="B342" s="15"/>
      <c r="C342" s="16" t="str">
        <f>IF(OR(A342="",TRIM(B342)=""),"",IF(OR(ISNUMBER(FIND("|"&amp;F342&amp;"|",Data_HSK1!G336)),AND(F342=G342,ISNUMBER(FIND("|"&amp;G342&amp;"|",Data_HSK1!H336)))),"✅","❌"))</f>
        <v/>
      </c>
      <c r="D342" s="17" t="str">
        <f>IF(OR(A342="",$D$5&lt;&gt;"Có"),"",Data_HSK1!B336&amp;"  ("&amp;Data_HSK1!C336&amp;")")</f>
        <v/>
      </c>
      <c r="F342" s="1" t="str">
        <f t="shared" si="2"/>
        <v/>
      </c>
      <c r="G342" s="1" t="str">
        <f t="shared" si="3"/>
        <v/>
      </c>
    </row>
    <row r="343" spans="1:7" ht="15.75" customHeight="1">
      <c r="A343" s="14" t="str">
        <f>IF(Data_HSK1!E337="","",Data_HSK1!E337)</f>
        <v>thử</v>
      </c>
      <c r="B343" s="15"/>
      <c r="C343" s="16" t="str">
        <f>IF(OR(A343="",TRIM(B343)=""),"",IF(OR(ISNUMBER(FIND("|"&amp;F343&amp;"|",Data_HSK1!G337)),AND(F343=G343,ISNUMBER(FIND("|"&amp;G343&amp;"|",Data_HSK1!H337)))),"✅","❌"))</f>
        <v/>
      </c>
      <c r="D343" s="17" t="str">
        <f>IF(OR(A343="",$D$5&lt;&gt;"Có"),"",Data_HSK1!B337&amp;"  ("&amp;Data_HSK1!C337&amp;")")</f>
        <v/>
      </c>
      <c r="F343" s="1" t="str">
        <f t="shared" si="2"/>
        <v/>
      </c>
      <c r="G343" s="1" t="str">
        <f t="shared" si="3"/>
        <v/>
      </c>
    </row>
    <row r="344" spans="1:7" ht="15.75" customHeight="1">
      <c r="A344" s="14" t="str">
        <f>IF(Data_HSK1!E338="","",Data_HSK1!E338)</f>
        <v>là</v>
      </c>
      <c r="B344" s="15"/>
      <c r="C344" s="16" t="str">
        <f>IF(OR(A344="",TRIM(B344)=""),"",IF(OR(ISNUMBER(FIND("|"&amp;F344&amp;"|",Data_HSK1!G338)),AND(F344=G344,ISNUMBER(FIND("|"&amp;G344&amp;"|",Data_HSK1!H338)))),"✅","❌"))</f>
        <v/>
      </c>
      <c r="D344" s="17" t="str">
        <f>IF(OR(A344="",$D$5&lt;&gt;"Có"),"",Data_HSK1!B338&amp;"  ("&amp;Data_HSK1!C338&amp;")")</f>
        <v/>
      </c>
      <c r="F344" s="1" t="str">
        <f t="shared" si="2"/>
        <v/>
      </c>
      <c r="G344" s="1" t="str">
        <f t="shared" si="3"/>
        <v/>
      </c>
    </row>
    <row r="345" spans="1:7" ht="15.75" customHeight="1">
      <c r="A345" s="14" t="str">
        <f>IF(Data_HSK1!E339="","",Data_HSK1!E339)</f>
        <v>phải không?</v>
      </c>
      <c r="B345" s="15"/>
      <c r="C345" s="16" t="str">
        <f>IF(OR(A345="",TRIM(B345)=""),"",IF(OR(ISNUMBER(FIND("|"&amp;F345&amp;"|",Data_HSK1!G339)),AND(F345=G345,ISNUMBER(FIND("|"&amp;G345&amp;"|",Data_HSK1!H339)))),"✅","❌"))</f>
        <v/>
      </c>
      <c r="D345" s="17" t="str">
        <f>IF(OR(A345="",$D$5&lt;&gt;"Có"),"",Data_HSK1!B339&amp;"  ("&amp;Data_HSK1!C339&amp;")")</f>
        <v/>
      </c>
      <c r="F345" s="1" t="str">
        <f t="shared" si="2"/>
        <v/>
      </c>
      <c r="G345" s="1" t="str">
        <f t="shared" si="3"/>
        <v/>
      </c>
    </row>
    <row r="346" spans="1:7" ht="15.75" customHeight="1">
      <c r="A346" s="14" t="str">
        <f>IF(Data_HSK1!E340="","",Data_HSK1!E340)</f>
        <v>tay</v>
      </c>
      <c r="B346" s="15"/>
      <c r="C346" s="16" t="str">
        <f>IF(OR(A346="",TRIM(B346)=""),"",IF(OR(ISNUMBER(FIND("|"&amp;F346&amp;"|",Data_HSK1!G340)),AND(F346=G346,ISNUMBER(FIND("|"&amp;G346&amp;"|",Data_HSK1!H340)))),"✅","❌"))</f>
        <v/>
      </c>
      <c r="D346" s="17" t="str">
        <f>IF(OR(A346="",$D$5&lt;&gt;"Có"),"",Data_HSK1!B340&amp;"  ("&amp;Data_HSK1!C340&amp;")")</f>
        <v/>
      </c>
      <c r="F346" s="1" t="str">
        <f t="shared" si="2"/>
        <v/>
      </c>
      <c r="G346" s="1" t="str">
        <f t="shared" si="3"/>
        <v/>
      </c>
    </row>
    <row r="347" spans="1:7" ht="15.75" customHeight="1">
      <c r="A347" s="14" t="str">
        <f>IF(Data_HSK1!E341="","",Data_HSK1!E341)</f>
        <v>điện thoại di động</v>
      </c>
      <c r="B347" s="15"/>
      <c r="C347" s="16" t="str">
        <f>IF(OR(A347="",TRIM(B347)=""),"",IF(OR(ISNUMBER(FIND("|"&amp;F347&amp;"|",Data_HSK1!G341)),AND(F347=G347,ISNUMBER(FIND("|"&amp;G347&amp;"|",Data_HSK1!H341)))),"✅","❌"))</f>
        <v/>
      </c>
      <c r="D347" s="17" t="str">
        <f>IF(OR(A347="",$D$5&lt;&gt;"Có"),"",Data_HSK1!B341&amp;"  ("&amp;Data_HSK1!C341&amp;")")</f>
        <v/>
      </c>
      <c r="F347" s="1" t="str">
        <f t="shared" si="2"/>
        <v/>
      </c>
      <c r="G347" s="1" t="str">
        <f t="shared" si="3"/>
        <v/>
      </c>
    </row>
    <row r="348" spans="1:7" ht="15.75" customHeight="1">
      <c r="A348" s="14" t="str">
        <f>IF(Data_HSK1!E342="","",Data_HSK1!E342)</f>
        <v>sách</v>
      </c>
      <c r="B348" s="15"/>
      <c r="C348" s="16" t="str">
        <f>IF(OR(A348="",TRIM(B348)=""),"",IF(OR(ISNUMBER(FIND("|"&amp;F348&amp;"|",Data_HSK1!G342)),AND(F348=G348,ISNUMBER(FIND("|"&amp;G348&amp;"|",Data_HSK1!H342)))),"✅","❌"))</f>
        <v/>
      </c>
      <c r="D348" s="17" t="str">
        <f>IF(OR(A348="",$D$5&lt;&gt;"Có"),"",Data_HSK1!B342&amp;"  ("&amp;Data_HSK1!C342&amp;")")</f>
        <v/>
      </c>
      <c r="F348" s="1" t="str">
        <f t="shared" si="2"/>
        <v/>
      </c>
      <c r="G348" s="1" t="str">
        <f t="shared" si="3"/>
        <v/>
      </c>
    </row>
    <row r="349" spans="1:7" ht="15.75" customHeight="1">
      <c r="A349" s="14" t="str">
        <f>IF(Data_HSK1!E343="","",Data_HSK1!E343)</f>
        <v>cặp sách</v>
      </c>
      <c r="B349" s="15"/>
      <c r="C349" s="16" t="str">
        <f>IF(OR(A349="",TRIM(B349)=""),"",IF(OR(ISNUMBER(FIND("|"&amp;F349&amp;"|",Data_HSK1!G343)),AND(F349=G349,ISNUMBER(FIND("|"&amp;G349&amp;"|",Data_HSK1!H343)))),"✅","❌"))</f>
        <v/>
      </c>
      <c r="D349" s="17" t="str">
        <f>IF(OR(A349="",$D$5&lt;&gt;"Có"),"",Data_HSK1!B343&amp;"  ("&amp;Data_HSK1!C343&amp;")")</f>
        <v/>
      </c>
      <c r="F349" s="1" t="str">
        <f t="shared" si="2"/>
        <v/>
      </c>
      <c r="G349" s="1" t="str">
        <f t="shared" si="3"/>
        <v/>
      </c>
    </row>
    <row r="350" spans="1:7" ht="15.75" customHeight="1">
      <c r="A350" s="14" t="str">
        <f>IF(Data_HSK1!E344="","",Data_HSK1!E344)</f>
        <v>hiệu sách</v>
      </c>
      <c r="B350" s="15"/>
      <c r="C350" s="16" t="str">
        <f>IF(OR(A350="",TRIM(B350)=""),"",IF(OR(ISNUMBER(FIND("|"&amp;F350&amp;"|",Data_HSK1!G344)),AND(F350=G350,ISNUMBER(FIND("|"&amp;G350&amp;"|",Data_HSK1!H344)))),"✅","❌"))</f>
        <v/>
      </c>
      <c r="D350" s="17" t="str">
        <f>IF(OR(A350="",$D$5&lt;&gt;"Có"),"",Data_HSK1!B344&amp;"  ("&amp;Data_HSK1!C344&amp;")")</f>
        <v/>
      </c>
      <c r="F350" s="1" t="str">
        <f t="shared" si="2"/>
        <v/>
      </c>
      <c r="G350" s="1" t="str">
        <f t="shared" si="3"/>
        <v/>
      </c>
    </row>
    <row r="351" spans="1:7" ht="15.75" customHeight="1">
      <c r="A351" s="14" t="str">
        <f>IF(Data_HSK1!E345="","",Data_HSK1!E345)</f>
        <v>cây</v>
      </c>
      <c r="B351" s="15"/>
      <c r="C351" s="16" t="str">
        <f>IF(OR(A351="",TRIM(B351)=""),"",IF(OR(ISNUMBER(FIND("|"&amp;F351&amp;"|",Data_HSK1!G345)),AND(F351=G351,ISNUMBER(FIND("|"&amp;G351&amp;"|",Data_HSK1!H345)))),"✅","❌"))</f>
        <v/>
      </c>
      <c r="D351" s="17" t="str">
        <f>IF(OR(A351="",$D$5&lt;&gt;"Có"),"",Data_HSK1!B345&amp;"  ("&amp;Data_HSK1!C345&amp;")")</f>
        <v/>
      </c>
      <c r="F351" s="1" t="str">
        <f t="shared" si="2"/>
        <v/>
      </c>
      <c r="G351" s="1" t="str">
        <f t="shared" si="3"/>
        <v/>
      </c>
    </row>
    <row r="352" spans="1:7" ht="15.75" customHeight="1">
      <c r="A352" s="14" t="str">
        <f>IF(Data_HSK1!E346="","",Data_HSK1!E346)</f>
        <v>nước</v>
      </c>
      <c r="B352" s="15"/>
      <c r="C352" s="16" t="str">
        <f>IF(OR(A352="",TRIM(B352)=""),"",IF(OR(ISNUMBER(FIND("|"&amp;F352&amp;"|",Data_HSK1!G346)),AND(F352=G352,ISNUMBER(FIND("|"&amp;G352&amp;"|",Data_HSK1!H346)))),"✅","❌"))</f>
        <v/>
      </c>
      <c r="D352" s="17" t="str">
        <f>IF(OR(A352="",$D$5&lt;&gt;"Có"),"",Data_HSK1!B346&amp;"  ("&amp;Data_HSK1!C346&amp;")")</f>
        <v/>
      </c>
      <c r="F352" s="1" t="str">
        <f t="shared" si="2"/>
        <v/>
      </c>
      <c r="G352" s="1" t="str">
        <f t="shared" si="3"/>
        <v/>
      </c>
    </row>
    <row r="353" spans="1:7" ht="15.75" customHeight="1">
      <c r="A353" s="14" t="str">
        <f>IF(Data_HSK1!E347="","",Data_HSK1!E347)</f>
        <v>hoa quả, trái cây</v>
      </c>
      <c r="B353" s="15"/>
      <c r="C353" s="16" t="str">
        <f>IF(OR(A353="",TRIM(B353)=""),"",IF(OR(ISNUMBER(FIND("|"&amp;F353&amp;"|",Data_HSK1!G347)),AND(F353=G353,ISNUMBER(FIND("|"&amp;G353&amp;"|",Data_HSK1!H347)))),"✅","❌"))</f>
        <v/>
      </c>
      <c r="D353" s="17" t="str">
        <f>IF(OR(A353="",$D$5&lt;&gt;"Có"),"",Data_HSK1!B347&amp;"  ("&amp;Data_HSK1!C347&amp;")")</f>
        <v/>
      </c>
      <c r="F353" s="1" t="str">
        <f t="shared" si="2"/>
        <v/>
      </c>
      <c r="G353" s="1" t="str">
        <f t="shared" si="3"/>
        <v/>
      </c>
    </row>
    <row r="354" spans="1:7" ht="15.75" customHeight="1">
      <c r="A354" s="14" t="str">
        <f>IF(Data_HSK1!E348="","",Data_HSK1!E348)</f>
        <v>ngủ (1 chữ)</v>
      </c>
      <c r="B354" s="15"/>
      <c r="C354" s="16" t="str">
        <f>IF(OR(A354="",TRIM(B354)=""),"",IF(OR(ISNUMBER(FIND("|"&amp;F354&amp;"|",Data_HSK1!G348)),AND(F354=G354,ISNUMBER(FIND("|"&amp;G354&amp;"|",Data_HSK1!H348)))),"✅","❌"))</f>
        <v/>
      </c>
      <c r="D354" s="17" t="str">
        <f>IF(OR(A354="",$D$5&lt;&gt;"Có"),"",Data_HSK1!B348&amp;"  ("&amp;Data_HSK1!C348&amp;")")</f>
        <v/>
      </c>
      <c r="F354" s="1" t="str">
        <f t="shared" si="2"/>
        <v/>
      </c>
      <c r="G354" s="1" t="str">
        <f t="shared" si="3"/>
        <v/>
      </c>
    </row>
    <row r="355" spans="1:7" ht="15.75" customHeight="1">
      <c r="A355" s="14" t="str">
        <f>IF(Data_HSK1!E349="","",Data_HSK1!E349)</f>
        <v>đi ngủ</v>
      </c>
      <c r="B355" s="15"/>
      <c r="C355" s="16" t="str">
        <f>IF(OR(A355="",TRIM(B355)=""),"",IF(OR(ISNUMBER(FIND("|"&amp;F355&amp;"|",Data_HSK1!G349)),AND(F355=G355,ISNUMBER(FIND("|"&amp;G355&amp;"|",Data_HSK1!H349)))),"✅","❌"))</f>
        <v/>
      </c>
      <c r="D355" s="17" t="str">
        <f>IF(OR(A355="",$D$5&lt;&gt;"Có"),"",Data_HSK1!B349&amp;"  ("&amp;Data_HSK1!C349&amp;")")</f>
        <v/>
      </c>
      <c r="F355" s="1" t="str">
        <f t="shared" si="2"/>
        <v/>
      </c>
      <c r="G355" s="1" t="str">
        <f t="shared" si="3"/>
        <v/>
      </c>
    </row>
    <row r="356" spans="1:7" ht="15.75" customHeight="1">
      <c r="A356" s="14" t="str">
        <f>IF(Data_HSK1!E350="","",Data_HSK1!E350)</f>
        <v>nói</v>
      </c>
      <c r="B356" s="15"/>
      <c r="C356" s="16" t="str">
        <f>IF(OR(A356="",TRIM(B356)=""),"",IF(OR(ISNUMBER(FIND("|"&amp;F356&amp;"|",Data_HSK1!G350)),AND(F356=G356,ISNUMBER(FIND("|"&amp;G356&amp;"|",Data_HSK1!H350)))),"✅","❌"))</f>
        <v/>
      </c>
      <c r="D356" s="17" t="str">
        <f>IF(OR(A356="",$D$5&lt;&gt;"Có"),"",Data_HSK1!B350&amp;"  ("&amp;Data_HSK1!C350&amp;")")</f>
        <v/>
      </c>
      <c r="F356" s="1" t="str">
        <f t="shared" si="2"/>
        <v/>
      </c>
      <c r="G356" s="1" t="str">
        <f t="shared" si="3"/>
        <v/>
      </c>
    </row>
    <row r="357" spans="1:7" ht="15.75" customHeight="1">
      <c r="A357" s="14" t="str">
        <f>IF(Data_HSK1!E351="","",Data_HSK1!E351)</f>
        <v>nói chuyện</v>
      </c>
      <c r="B357" s="15"/>
      <c r="C357" s="16" t="str">
        <f>IF(OR(A357="",TRIM(B357)=""),"",IF(OR(ISNUMBER(FIND("|"&amp;F357&amp;"|",Data_HSK1!G351)),AND(F357=G357,ISNUMBER(FIND("|"&amp;G357&amp;"|",Data_HSK1!H351)))),"✅","❌"))</f>
        <v/>
      </c>
      <c r="D357" s="17" t="str">
        <f>IF(OR(A357="",$D$5&lt;&gt;"Có"),"",Data_HSK1!B351&amp;"  ("&amp;Data_HSK1!C351&amp;")")</f>
        <v/>
      </c>
      <c r="F357" s="1" t="str">
        <f t="shared" si="2"/>
        <v/>
      </c>
      <c r="G357" s="1" t="str">
        <f t="shared" si="3"/>
        <v/>
      </c>
    </row>
    <row r="358" spans="1:7" ht="15.75" customHeight="1">
      <c r="A358" s="14" t="str">
        <f>IF(Data_HSK1!E352="","",Data_HSK1!E352)</f>
        <v>số 4 (bốn)</v>
      </c>
      <c r="B358" s="15"/>
      <c r="C358" s="16" t="str">
        <f>IF(OR(A358="",TRIM(B358)=""),"",IF(OR(ISNUMBER(FIND("|"&amp;F358&amp;"|",Data_HSK1!G352)),AND(F358=G358,ISNUMBER(FIND("|"&amp;G358&amp;"|",Data_HSK1!H352)))),"✅","❌"))</f>
        <v/>
      </c>
      <c r="D358" s="17" t="str">
        <f>IF(OR(A358="",$D$5&lt;&gt;"Có"),"",Data_HSK1!B352&amp;"  ("&amp;Data_HSK1!C352&amp;")")</f>
        <v/>
      </c>
      <c r="F358" s="1" t="str">
        <f t="shared" si="2"/>
        <v/>
      </c>
      <c r="G358" s="1" t="str">
        <f t="shared" si="3"/>
        <v/>
      </c>
    </row>
    <row r="359" spans="1:7" ht="15.75" customHeight="1">
      <c r="A359" s="14" t="str">
        <f>IF(Data_HSK1!E353="","",Data_HSK1!E353)</f>
        <v>tặng, tiễn, đưa</v>
      </c>
      <c r="B359" s="15"/>
      <c r="C359" s="16" t="str">
        <f>IF(OR(A359="",TRIM(B359)=""),"",IF(OR(ISNUMBER(FIND("|"&amp;F359&amp;"|",Data_HSK1!G353)),AND(F359=G359,ISNUMBER(FIND("|"&amp;G359&amp;"|",Data_HSK1!H353)))),"✅","❌"))</f>
        <v/>
      </c>
      <c r="D359" s="17" t="str">
        <f>IF(OR(A359="",$D$5&lt;&gt;"Có"),"",Data_HSK1!B353&amp;"  ("&amp;Data_HSK1!C353&amp;")")</f>
        <v/>
      </c>
      <c r="F359" s="1" t="str">
        <f t="shared" si="2"/>
        <v/>
      </c>
      <c r="G359" s="1" t="str">
        <f t="shared" si="3"/>
        <v/>
      </c>
    </row>
    <row r="360" spans="1:7" ht="15.75" customHeight="1">
      <c r="A360" s="14" t="str">
        <f>IF(Data_HSK1!E354="","",Data_HSK1!E354)</f>
        <v>tuổi</v>
      </c>
      <c r="B360" s="15"/>
      <c r="C360" s="16" t="str">
        <f>IF(OR(A360="",TRIM(B360)=""),"",IF(OR(ISNUMBER(FIND("|"&amp;F360&amp;"|",Data_HSK1!G354)),AND(F360=G360,ISNUMBER(FIND("|"&amp;G360&amp;"|",Data_HSK1!H354)))),"✅","❌"))</f>
        <v/>
      </c>
      <c r="D360" s="17" t="str">
        <f>IF(OR(A360="",$D$5&lt;&gt;"Có"),"",Data_HSK1!B354&amp;"  ("&amp;Data_HSK1!C354&amp;")")</f>
        <v/>
      </c>
      <c r="F360" s="1" t="str">
        <f t="shared" si="2"/>
        <v/>
      </c>
      <c r="G360" s="1" t="str">
        <f t="shared" si="3"/>
        <v/>
      </c>
    </row>
    <row r="361" spans="1:7" ht="15.75" customHeight="1">
      <c r="A361" s="14" t="str">
        <f>IF(Data_HSK1!E355="","",Data_HSK1!E355)</f>
        <v>anh ấy, ông ấy</v>
      </c>
      <c r="B361" s="15"/>
      <c r="C361" s="16" t="str">
        <f>IF(OR(A361="",TRIM(B361)=""),"",IF(OR(ISNUMBER(FIND("|"&amp;F361&amp;"|",Data_HSK1!G355)),AND(F361=G361,ISNUMBER(FIND("|"&amp;G361&amp;"|",Data_HSK1!H355)))),"✅","❌"))</f>
        <v/>
      </c>
      <c r="D361" s="17" t="str">
        <f>IF(OR(A361="",$D$5&lt;&gt;"Có"),"",Data_HSK1!B355&amp;"  ("&amp;Data_HSK1!C355&amp;")")</f>
        <v/>
      </c>
      <c r="F361" s="1" t="str">
        <f t="shared" si="2"/>
        <v/>
      </c>
      <c r="G361" s="1" t="str">
        <f t="shared" si="3"/>
        <v/>
      </c>
    </row>
    <row r="362" spans="1:7" ht="15.75" customHeight="1">
      <c r="A362" s="14" t="str">
        <f>IF(Data_HSK1!E356="","",Data_HSK1!E356)</f>
        <v>họ (nam / chung)</v>
      </c>
      <c r="B362" s="15"/>
      <c r="C362" s="16" t="str">
        <f>IF(OR(A362="",TRIM(B362)=""),"",IF(OR(ISNUMBER(FIND("|"&amp;F362&amp;"|",Data_HSK1!G356)),AND(F362=G362,ISNUMBER(FIND("|"&amp;G362&amp;"|",Data_HSK1!H356)))),"✅","❌"))</f>
        <v/>
      </c>
      <c r="D362" s="17" t="str">
        <f>IF(OR(A362="",$D$5&lt;&gt;"Có"),"",Data_HSK1!B356&amp;"  ("&amp;Data_HSK1!C356&amp;")")</f>
        <v/>
      </c>
      <c r="F362" s="1" t="str">
        <f t="shared" si="2"/>
        <v/>
      </c>
      <c r="G362" s="1" t="str">
        <f t="shared" si="3"/>
        <v/>
      </c>
    </row>
    <row r="363" spans="1:7" ht="15.75" customHeight="1">
      <c r="A363" s="14" t="str">
        <f>IF(Data_HSK1!E357="","",Data_HSK1!E357)</f>
        <v>cô ấy, chị ấy</v>
      </c>
      <c r="B363" s="15"/>
      <c r="C363" s="16" t="str">
        <f>IF(OR(A363="",TRIM(B363)=""),"",IF(OR(ISNUMBER(FIND("|"&amp;F363&amp;"|",Data_HSK1!G357)),AND(F363=G363,ISNUMBER(FIND("|"&amp;G363&amp;"|",Data_HSK1!H357)))),"✅","❌"))</f>
        <v/>
      </c>
      <c r="D363" s="17" t="str">
        <f>IF(OR(A363="",$D$5&lt;&gt;"Có"),"",Data_HSK1!B357&amp;"  ("&amp;Data_HSK1!C357&amp;")")</f>
        <v/>
      </c>
      <c r="F363" s="1" t="str">
        <f t="shared" si="2"/>
        <v/>
      </c>
      <c r="G363" s="1" t="str">
        <f t="shared" si="3"/>
        <v/>
      </c>
    </row>
    <row r="364" spans="1:7" ht="15.75" customHeight="1">
      <c r="A364" s="14" t="str">
        <f>IF(Data_HSK1!E358="","",Data_HSK1!E358)</f>
        <v>họ (nữ)</v>
      </c>
      <c r="B364" s="15"/>
      <c r="C364" s="16" t="str">
        <f>IF(OR(A364="",TRIM(B364)=""),"",IF(OR(ISNUMBER(FIND("|"&amp;F364&amp;"|",Data_HSK1!G358)),AND(F364=G364,ISNUMBER(FIND("|"&amp;G364&amp;"|",Data_HSK1!H358)))),"✅","❌"))</f>
        <v/>
      </c>
      <c r="D364" s="17" t="str">
        <f>IF(OR(A364="",$D$5&lt;&gt;"Có"),"",Data_HSK1!B358&amp;"  ("&amp;Data_HSK1!C358&amp;")")</f>
        <v/>
      </c>
      <c r="F364" s="1" t="str">
        <f t="shared" si="2"/>
        <v/>
      </c>
      <c r="G364" s="1" t="str">
        <f t="shared" si="3"/>
        <v/>
      </c>
    </row>
    <row r="365" spans="1:7" ht="15.75" customHeight="1">
      <c r="A365" s="14" t="str">
        <f>IF(Data_HSK1!E359="","",Data_HSK1!E359)</f>
        <v>quá</v>
      </c>
      <c r="B365" s="15"/>
      <c r="C365" s="16" t="str">
        <f>IF(OR(A365="",TRIM(B365)=""),"",IF(OR(ISNUMBER(FIND("|"&amp;F365&amp;"|",Data_HSK1!G359)),AND(F365=G365,ISNUMBER(FIND("|"&amp;G365&amp;"|",Data_HSK1!H359)))),"✅","❌"))</f>
        <v/>
      </c>
      <c r="D365" s="17" t="str">
        <f>IF(OR(A365="",$D$5&lt;&gt;"Có"),"",Data_HSK1!B359&amp;"  ("&amp;Data_HSK1!C359&amp;")")</f>
        <v/>
      </c>
      <c r="F365" s="1" t="str">
        <f t="shared" si="2"/>
        <v/>
      </c>
      <c r="G365" s="1" t="str">
        <f t="shared" si="3"/>
        <v/>
      </c>
    </row>
    <row r="366" spans="1:7" ht="15.75" customHeight="1">
      <c r="A366" s="14" t="str">
        <f>IF(Data_HSK1!E360="","",Data_HSK1!E360)</f>
        <v>trời; ngày (天)</v>
      </c>
      <c r="B366" s="15"/>
      <c r="C366" s="16" t="str">
        <f>IF(OR(A366="",TRIM(B366)=""),"",IF(OR(ISNUMBER(FIND("|"&amp;F366&amp;"|",Data_HSK1!G360)),AND(F366=G366,ISNUMBER(FIND("|"&amp;G366&amp;"|",Data_HSK1!H360)))),"✅","❌"))</f>
        <v/>
      </c>
      <c r="D366" s="17" t="str">
        <f>IF(OR(A366="",$D$5&lt;&gt;"Có"),"",Data_HSK1!B360&amp;"  ("&amp;Data_HSK1!C360&amp;")")</f>
        <v/>
      </c>
      <c r="F366" s="1" t="str">
        <f t="shared" si="2"/>
        <v/>
      </c>
      <c r="G366" s="1" t="str">
        <f t="shared" si="3"/>
        <v/>
      </c>
    </row>
    <row r="367" spans="1:7" ht="15.75" customHeight="1">
      <c r="A367" s="14" t="str">
        <f>IF(Data_HSK1!E361="","",Data_HSK1!E361)</f>
        <v>thời tiết</v>
      </c>
      <c r="B367" s="15"/>
      <c r="C367" s="16" t="str">
        <f>IF(OR(A367="",TRIM(B367)=""),"",IF(OR(ISNUMBER(FIND("|"&amp;F367&amp;"|",Data_HSK1!G361)),AND(F367=G367,ISNUMBER(FIND("|"&amp;G367&amp;"|",Data_HSK1!H361)))),"✅","❌"))</f>
        <v/>
      </c>
      <c r="D367" s="17" t="str">
        <f>IF(OR(A367="",$D$5&lt;&gt;"Có"),"",Data_HSK1!B361&amp;"  ("&amp;Data_HSK1!C361&amp;")")</f>
        <v/>
      </c>
      <c r="F367" s="1" t="str">
        <f t="shared" si="2"/>
        <v/>
      </c>
      <c r="G367" s="1" t="str">
        <f t="shared" si="3"/>
        <v/>
      </c>
    </row>
    <row r="368" spans="1:7" ht="15.75" customHeight="1">
      <c r="A368" s="14" t="str">
        <f>IF(Data_HSK1!E362="","",Data_HSK1!E362)</f>
        <v>nghe</v>
      </c>
      <c r="B368" s="15"/>
      <c r="C368" s="16" t="str">
        <f>IF(OR(A368="",TRIM(B368)=""),"",IF(OR(ISNUMBER(FIND("|"&amp;F368&amp;"|",Data_HSK1!G362)),AND(F368=G368,ISNUMBER(FIND("|"&amp;G368&amp;"|",Data_HSK1!H362)))),"✅","❌"))</f>
        <v/>
      </c>
      <c r="D368" s="17" t="str">
        <f>IF(OR(A368="",$D$5&lt;&gt;"Có"),"",Data_HSK1!B362&amp;"  ("&amp;Data_HSK1!C362&amp;")")</f>
        <v/>
      </c>
      <c r="F368" s="1" t="str">
        <f t="shared" si="2"/>
        <v/>
      </c>
      <c r="G368" s="1" t="str">
        <f t="shared" si="3"/>
        <v/>
      </c>
    </row>
    <row r="369" spans="1:7" ht="15.75" customHeight="1">
      <c r="A369" s="14" t="str">
        <f>IF(Data_HSK1!E363="","",Data_HSK1!E363)</f>
        <v>nghe được</v>
      </c>
      <c r="B369" s="15"/>
      <c r="C369" s="16" t="str">
        <f>IF(OR(A369="",TRIM(B369)=""),"",IF(OR(ISNUMBER(FIND("|"&amp;F369&amp;"|",Data_HSK1!G363)),AND(F369=G369,ISNUMBER(FIND("|"&amp;G369&amp;"|",Data_HSK1!H363)))),"✅","❌"))</f>
        <v/>
      </c>
      <c r="D369" s="17" t="str">
        <f>IF(OR(A369="",$D$5&lt;&gt;"Có"),"",Data_HSK1!B363&amp;"  ("&amp;Data_HSK1!C363&amp;")")</f>
        <v/>
      </c>
      <c r="F369" s="1" t="str">
        <f t="shared" si="2"/>
        <v/>
      </c>
      <c r="G369" s="1" t="str">
        <f t="shared" si="3"/>
        <v/>
      </c>
    </row>
    <row r="370" spans="1:7" ht="15.75" customHeight="1">
      <c r="A370" s="14" t="str">
        <f>IF(Data_HSK1!E364="","",Data_HSK1!E364)</f>
        <v>nghe thấy</v>
      </c>
      <c r="B370" s="15"/>
      <c r="C370" s="16" t="str">
        <f>IF(OR(A370="",TRIM(B370)=""),"",IF(OR(ISNUMBER(FIND("|"&amp;F370&amp;"|",Data_HSK1!G364)),AND(F370=G370,ISNUMBER(FIND("|"&amp;G370&amp;"|",Data_HSK1!H364)))),"✅","❌"))</f>
        <v/>
      </c>
      <c r="D370" s="17" t="str">
        <f>IF(OR(A370="",$D$5&lt;&gt;"Có"),"",Data_HSK1!B364&amp;"  ("&amp;Data_HSK1!C364&amp;")")</f>
        <v/>
      </c>
      <c r="F370" s="1" t="str">
        <f t="shared" si="2"/>
        <v/>
      </c>
      <c r="G370" s="1" t="str">
        <f t="shared" si="3"/>
        <v/>
      </c>
    </row>
    <row r="371" spans="1:7" ht="15.75" customHeight="1">
      <c r="A371" s="14" t="str">
        <f>IF(Data_HSK1!E365="","",Data_HSK1!E365)</f>
        <v>nghe viết, chính tả</v>
      </c>
      <c r="B371" s="15"/>
      <c r="C371" s="16" t="str">
        <f>IF(OR(A371="",TRIM(B371)=""),"",IF(OR(ISNUMBER(FIND("|"&amp;F371&amp;"|",Data_HSK1!G365)),AND(F371=G371,ISNUMBER(FIND("|"&amp;G371&amp;"|",Data_HSK1!H365)))),"✅","❌"))</f>
        <v/>
      </c>
      <c r="D371" s="17" t="str">
        <f>IF(OR(A371="",$D$5&lt;&gt;"Có"),"",Data_HSK1!B365&amp;"  ("&amp;Data_HSK1!C365&amp;")")</f>
        <v/>
      </c>
      <c r="F371" s="1" t="str">
        <f t="shared" si="2"/>
        <v/>
      </c>
      <c r="G371" s="1" t="str">
        <f t="shared" si="3"/>
        <v/>
      </c>
    </row>
    <row r="372" spans="1:7" ht="15.75" customHeight="1">
      <c r="A372" s="14" t="str">
        <f>IF(Data_HSK1!E366="","",Data_HSK1!E366)</f>
        <v>bạn học</v>
      </c>
      <c r="B372" s="15"/>
      <c r="C372" s="16" t="str">
        <f>IF(OR(A372="",TRIM(B372)=""),"",IF(OR(ISNUMBER(FIND("|"&amp;F372&amp;"|",Data_HSK1!G366)),AND(F372=G372,ISNUMBER(FIND("|"&amp;G372&amp;"|",Data_HSK1!H366)))),"✅","❌"))</f>
        <v/>
      </c>
      <c r="D372" s="17" t="str">
        <f>IF(OR(A372="",$D$5&lt;&gt;"Có"),"",Data_HSK1!B366&amp;"  ("&amp;Data_HSK1!C366&amp;")")</f>
        <v/>
      </c>
      <c r="F372" s="1" t="str">
        <f t="shared" si="2"/>
        <v/>
      </c>
      <c r="G372" s="1" t="str">
        <f t="shared" si="3"/>
        <v/>
      </c>
    </row>
    <row r="373" spans="1:7" ht="15.75" customHeight="1">
      <c r="A373" s="14" t="str">
        <f>IF(Data_HSK1!E367="","",Data_HSK1!E367)</f>
        <v>thư viện</v>
      </c>
      <c r="B373" s="15"/>
      <c r="C373" s="16" t="str">
        <f>IF(OR(A373="",TRIM(B373)=""),"",IF(OR(ISNUMBER(FIND("|"&amp;F373&amp;"|",Data_HSK1!G367)),AND(F373=G373,ISNUMBER(FIND("|"&amp;G373&amp;"|",Data_HSK1!H367)))),"✅","❌"))</f>
        <v/>
      </c>
      <c r="D373" s="17" t="str">
        <f>IF(OR(A373="",$D$5&lt;&gt;"Có"),"",Data_HSK1!B367&amp;"  ("&amp;Data_HSK1!C367&amp;")")</f>
        <v/>
      </c>
      <c r="F373" s="1" t="str">
        <f t="shared" si="2"/>
        <v/>
      </c>
      <c r="G373" s="1" t="str">
        <f t="shared" si="3"/>
        <v/>
      </c>
    </row>
    <row r="374" spans="1:7" ht="15.75" customHeight="1">
      <c r="A374" s="14" t="str">
        <f>IF(Data_HSK1!E368="","",Data_HSK1!E368)</f>
        <v>ngoài (1 chữ)</v>
      </c>
      <c r="B374" s="15"/>
      <c r="C374" s="16" t="str">
        <f>IF(OR(A374="",TRIM(B374)=""),"",IF(OR(ISNUMBER(FIND("|"&amp;F374&amp;"|",Data_HSK1!G368)),AND(F374=G374,ISNUMBER(FIND("|"&amp;G374&amp;"|",Data_HSK1!H368)))),"✅","❌"))</f>
        <v/>
      </c>
      <c r="D374" s="17" t="str">
        <f>IF(OR(A374="",$D$5&lt;&gt;"Có"),"",Data_HSK1!B368&amp;"  ("&amp;Data_HSK1!C368&amp;")")</f>
        <v/>
      </c>
      <c r="F374" s="1" t="str">
        <f t="shared" si="2"/>
        <v/>
      </c>
      <c r="G374" s="1" t="str">
        <f t="shared" si="3"/>
        <v/>
      </c>
    </row>
    <row r="375" spans="1:7" ht="15.75" customHeight="1">
      <c r="A375" s="14" t="str">
        <f>IF(Data_HSK1!E369="","",Data_HSK1!E369)</f>
        <v>bên ngoài</v>
      </c>
      <c r="B375" s="15"/>
      <c r="C375" s="16" t="str">
        <f>IF(OR(A375="",TRIM(B375)=""),"",IF(OR(ISNUMBER(FIND("|"&amp;F375&amp;"|",Data_HSK1!G369)),AND(F375=G375,ISNUMBER(FIND("|"&amp;G375&amp;"|",Data_HSK1!H369)))),"✅","❌"))</f>
        <v/>
      </c>
      <c r="D375" s="17" t="str">
        <f>IF(OR(A375="",$D$5&lt;&gt;"Có"),"",Data_HSK1!B369&amp;"  ("&amp;Data_HSK1!C369&amp;")")</f>
        <v/>
      </c>
      <c r="F375" s="1" t="str">
        <f t="shared" si="2"/>
        <v/>
      </c>
      <c r="G375" s="1" t="str">
        <f t="shared" si="3"/>
        <v/>
      </c>
    </row>
    <row r="376" spans="1:7" ht="15.75" customHeight="1">
      <c r="A376" s="14" t="str">
        <f>IF(Data_HSK1!E370="","",Data_HSK1!E370)</f>
        <v>nước ngoài (ngoại quốc)</v>
      </c>
      <c r="B376" s="15"/>
      <c r="C376" s="16" t="str">
        <f>IF(OR(A376="",TRIM(B376)=""),"",IF(OR(ISNUMBER(FIND("|"&amp;F376&amp;"|",Data_HSK1!G370)),AND(F376=G376,ISNUMBER(FIND("|"&amp;G376&amp;"|",Data_HSK1!H370)))),"✅","❌"))</f>
        <v/>
      </c>
      <c r="D376" s="17" t="str">
        <f>IF(OR(A376="",$D$5&lt;&gt;"Có"),"",Data_HSK1!B370&amp;"  ("&amp;Data_HSK1!C370&amp;")")</f>
        <v/>
      </c>
      <c r="F376" s="1" t="str">
        <f t="shared" si="2"/>
        <v/>
      </c>
      <c r="G376" s="1" t="str">
        <f t="shared" si="3"/>
        <v/>
      </c>
    </row>
    <row r="377" spans="1:7" ht="15.75" customHeight="1">
      <c r="A377" s="14" t="str">
        <f>IF(Data_HSK1!E371="","",Data_HSK1!E371)</f>
        <v>ngoại ngữ</v>
      </c>
      <c r="B377" s="15"/>
      <c r="C377" s="16" t="str">
        <f>IF(OR(A377="",TRIM(B377)=""),"",IF(OR(ISNUMBER(FIND("|"&amp;F377&amp;"|",Data_HSK1!G371)),AND(F377=G377,ISNUMBER(FIND("|"&amp;G377&amp;"|",Data_HSK1!H371)))),"✅","❌"))</f>
        <v/>
      </c>
      <c r="D377" s="17" t="str">
        <f>IF(OR(A377="",$D$5&lt;&gt;"Có"),"",Data_HSK1!B371&amp;"  ("&amp;Data_HSK1!C371&amp;")")</f>
        <v/>
      </c>
      <c r="F377" s="1" t="str">
        <f t="shared" si="2"/>
        <v/>
      </c>
      <c r="G377" s="1" t="str">
        <f t="shared" si="3"/>
        <v/>
      </c>
    </row>
    <row r="378" spans="1:7" ht="15.75" customHeight="1">
      <c r="A378" s="14" t="str">
        <f>IF(Data_HSK1!E372="","",Data_HSK1!E372)</f>
        <v>chơi</v>
      </c>
      <c r="B378" s="15"/>
      <c r="C378" s="16" t="str">
        <f>IF(OR(A378="",TRIM(B378)=""),"",IF(OR(ISNUMBER(FIND("|"&amp;F378&amp;"|",Data_HSK1!G372)),AND(F378=G378,ISNUMBER(FIND("|"&amp;G378&amp;"|",Data_HSK1!H372)))),"✅","❌"))</f>
        <v/>
      </c>
      <c r="D378" s="17" t="str">
        <f>IF(OR(A378="",$D$5&lt;&gt;"Có"),"",Data_HSK1!B372&amp;"  ("&amp;Data_HSK1!C372&amp;")")</f>
        <v/>
      </c>
      <c r="F378" s="1" t="str">
        <f t="shared" si="2"/>
        <v/>
      </c>
      <c r="G378" s="1" t="str">
        <f t="shared" si="3"/>
        <v/>
      </c>
    </row>
    <row r="379" spans="1:7" ht="15.75" customHeight="1">
      <c r="A379" s="14" t="str">
        <f>IF(Data_HSK1!E373="","",Data_HSK1!E373)</f>
        <v>muộn, trễ</v>
      </c>
      <c r="B379" s="15"/>
      <c r="C379" s="16" t="str">
        <f>IF(OR(A379="",TRIM(B379)=""),"",IF(OR(ISNUMBER(FIND("|"&amp;F379&amp;"|",Data_HSK1!G373)),AND(F379=G379,ISNUMBER(FIND("|"&amp;G379&amp;"|",Data_HSK1!H373)))),"✅","❌"))</f>
        <v/>
      </c>
      <c r="D379" s="17" t="str">
        <f>IF(OR(A379="",$D$5&lt;&gt;"Có"),"",Data_HSK1!B373&amp;"  ("&amp;Data_HSK1!C373&amp;")")</f>
        <v/>
      </c>
      <c r="F379" s="1" t="str">
        <f t="shared" si="2"/>
        <v/>
      </c>
      <c r="G379" s="1" t="str">
        <f t="shared" si="3"/>
        <v/>
      </c>
    </row>
    <row r="380" spans="1:7" ht="15.75" customHeight="1">
      <c r="A380" s="14" t="str">
        <f>IF(Data_HSK1!E374="","",Data_HSK1!E374)</f>
        <v>bữa tối</v>
      </c>
      <c r="B380" s="15"/>
      <c r="C380" s="16" t="str">
        <f>IF(OR(A380="",TRIM(B380)=""),"",IF(OR(ISNUMBER(FIND("|"&amp;F380&amp;"|",Data_HSK1!G374)),AND(F380=G380,ISNUMBER(FIND("|"&amp;G380&amp;"|",Data_HSK1!H374)))),"✅","❌"))</f>
        <v/>
      </c>
      <c r="D380" s="17" t="str">
        <f>IF(OR(A380="",$D$5&lt;&gt;"Có"),"",Data_HSK1!B374&amp;"  ("&amp;Data_HSK1!C374&amp;")")</f>
        <v/>
      </c>
      <c r="F380" s="1" t="str">
        <f t="shared" si="2"/>
        <v/>
      </c>
      <c r="G380" s="1" t="str">
        <f t="shared" si="3"/>
        <v/>
      </c>
    </row>
    <row r="381" spans="1:7" ht="15.75" customHeight="1">
      <c r="A381" s="14" t="str">
        <f>IF(Data_HSK1!E375="","",Data_HSK1!E375)</f>
        <v>buổi tối</v>
      </c>
      <c r="B381" s="15"/>
      <c r="C381" s="16" t="str">
        <f>IF(OR(A381="",TRIM(B381)=""),"",IF(OR(ISNUMBER(FIND("|"&amp;F381&amp;"|",Data_HSK1!G375)),AND(F381=G381,ISNUMBER(FIND("|"&amp;G381&amp;"|",Data_HSK1!H375)))),"✅","❌"))</f>
        <v/>
      </c>
      <c r="D381" s="17" t="str">
        <f>IF(OR(A381="",$D$5&lt;&gt;"Có"),"",Data_HSK1!B375&amp;"  ("&amp;Data_HSK1!C375&amp;")")</f>
        <v/>
      </c>
      <c r="F381" s="1" t="str">
        <f t="shared" si="2"/>
        <v/>
      </c>
      <c r="G381" s="1" t="str">
        <f t="shared" si="3"/>
        <v/>
      </c>
    </row>
    <row r="382" spans="1:7" ht="15.75" customHeight="1">
      <c r="A382" s="14" t="str">
        <f>IF(Data_HSK1!E376="","",Data_HSK1!E376)</f>
        <v>trên mạng</v>
      </c>
      <c r="B382" s="15"/>
      <c r="C382" s="16" t="str">
        <f>IF(OR(A382="",TRIM(B382)=""),"",IF(OR(ISNUMBER(FIND("|"&amp;F382&amp;"|",Data_HSK1!G376)),AND(F382=G382,ISNUMBER(FIND("|"&amp;G382&amp;"|",Data_HSK1!H376)))),"✅","❌"))</f>
        <v/>
      </c>
      <c r="D382" s="17" t="str">
        <f>IF(OR(A382="",$D$5&lt;&gt;"Có"),"",Data_HSK1!B376&amp;"  ("&amp;Data_HSK1!C376&amp;")")</f>
        <v/>
      </c>
      <c r="F382" s="1" t="str">
        <f t="shared" si="2"/>
        <v/>
      </c>
      <c r="G382" s="1" t="str">
        <f t="shared" si="3"/>
        <v/>
      </c>
    </row>
    <row r="383" spans="1:7" ht="15.75" customHeight="1">
      <c r="A383" s="14" t="str">
        <f>IF(Data_HSK1!E377="","",Data_HSK1!E377)</f>
        <v>bạn trên mạng</v>
      </c>
      <c r="B383" s="15"/>
      <c r="C383" s="16" t="str">
        <f>IF(OR(A383="",TRIM(B383)=""),"",IF(OR(ISNUMBER(FIND("|"&amp;F383&amp;"|",Data_HSK1!G377)),AND(F383=G383,ISNUMBER(FIND("|"&amp;G383&amp;"|",Data_HSK1!H377)))),"✅","❌"))</f>
        <v/>
      </c>
      <c r="D383" s="17" t="str">
        <f>IF(OR(A383="",$D$5&lt;&gt;"Có"),"",Data_HSK1!B377&amp;"  ("&amp;Data_HSK1!C377&amp;")")</f>
        <v/>
      </c>
      <c r="F383" s="1" t="str">
        <f t="shared" si="2"/>
        <v/>
      </c>
      <c r="G383" s="1" t="str">
        <f t="shared" si="3"/>
        <v/>
      </c>
    </row>
    <row r="384" spans="1:7" ht="15.75" customHeight="1">
      <c r="A384" s="14" t="str">
        <f>IF(Data_HSK1!E378="","",Data_HSK1!E378)</f>
        <v>quên (1 chữ)</v>
      </c>
      <c r="B384" s="15"/>
      <c r="C384" s="16" t="str">
        <f>IF(OR(A384="",TRIM(B384)=""),"",IF(OR(ISNUMBER(FIND("|"&amp;F384&amp;"|",Data_HSK1!G378)),AND(F384=G384,ISNUMBER(FIND("|"&amp;G384&amp;"|",Data_HSK1!H378)))),"✅","❌"))</f>
        <v/>
      </c>
      <c r="D384" s="17" t="str">
        <f>IF(OR(A384="",$D$5&lt;&gt;"Có"),"",Data_HSK1!B378&amp;"  ("&amp;Data_HSK1!C378&amp;")")</f>
        <v/>
      </c>
      <c r="F384" s="1" t="str">
        <f t="shared" si="2"/>
        <v/>
      </c>
      <c r="G384" s="1" t="str">
        <f t="shared" si="3"/>
        <v/>
      </c>
    </row>
    <row r="385" spans="1:7" ht="15.75" customHeight="1">
      <c r="A385" s="14" t="str">
        <f>IF(Data_HSK1!E379="","",Data_HSK1!E379)</f>
        <v>quên mất</v>
      </c>
      <c r="B385" s="15"/>
      <c r="C385" s="16" t="str">
        <f>IF(OR(A385="",TRIM(B385)=""),"",IF(OR(ISNUMBER(FIND("|"&amp;F385&amp;"|",Data_HSK1!G379)),AND(F385=G385,ISNUMBER(FIND("|"&amp;G385&amp;"|",Data_HSK1!H379)))),"✅","❌"))</f>
        <v/>
      </c>
      <c r="D385" s="17" t="str">
        <f>IF(OR(A385="",$D$5&lt;&gt;"Có"),"",Data_HSK1!B379&amp;"  ("&amp;Data_HSK1!C379&amp;")")</f>
        <v/>
      </c>
      <c r="F385" s="1" t="str">
        <f t="shared" si="2"/>
        <v/>
      </c>
      <c r="G385" s="1" t="str">
        <f t="shared" si="3"/>
        <v/>
      </c>
    </row>
    <row r="386" spans="1:7" ht="15.75" customHeight="1">
      <c r="A386" s="14" t="str">
        <f>IF(Data_HSK1!E380="","",Data_HSK1!E380)</f>
        <v>hỏi</v>
      </c>
      <c r="B386" s="15"/>
      <c r="C386" s="16" t="str">
        <f>IF(OR(A386="",TRIM(B386)=""),"",IF(OR(ISNUMBER(FIND("|"&amp;F386&amp;"|",Data_HSK1!G380)),AND(F386=G386,ISNUMBER(FIND("|"&amp;G386&amp;"|",Data_HSK1!H380)))),"✅","❌"))</f>
        <v/>
      </c>
      <c r="D386" s="17" t="str">
        <f>IF(OR(A386="",$D$5&lt;&gt;"Có"),"",Data_HSK1!B380&amp;"  ("&amp;Data_HSK1!C380&amp;")")</f>
        <v/>
      </c>
      <c r="F386" s="1" t="str">
        <f t="shared" si="2"/>
        <v/>
      </c>
      <c r="G386" s="1" t="str">
        <f t="shared" si="3"/>
        <v/>
      </c>
    </row>
    <row r="387" spans="1:7" ht="15.75" customHeight="1">
      <c r="A387" s="14" t="str">
        <f>IF(Data_HSK1!E381="","",Data_HSK1!E381)</f>
        <v>tôi</v>
      </c>
      <c r="B387" s="15"/>
      <c r="C387" s="16" t="str">
        <f>IF(OR(A387="",TRIM(B387)=""),"",IF(OR(ISNUMBER(FIND("|"&amp;F387&amp;"|",Data_HSK1!G381)),AND(F387=G387,ISNUMBER(FIND("|"&amp;G387&amp;"|",Data_HSK1!H381)))),"✅","❌"))</f>
        <v/>
      </c>
      <c r="D387" s="17" t="str">
        <f>IF(OR(A387="",$D$5&lt;&gt;"Có"),"",Data_HSK1!B381&amp;"  ("&amp;Data_HSK1!C381&amp;")")</f>
        <v/>
      </c>
      <c r="F387" s="1" t="str">
        <f t="shared" si="2"/>
        <v/>
      </c>
      <c r="G387" s="1" t="str">
        <f t="shared" si="3"/>
        <v/>
      </c>
    </row>
    <row r="388" spans="1:7" ht="15.75" customHeight="1">
      <c r="A388" s="14" t="str">
        <f>IF(Data_HSK1!E382="","",Data_HSK1!E382)</f>
        <v>chúng tôi</v>
      </c>
      <c r="B388" s="15"/>
      <c r="C388" s="16" t="str">
        <f>IF(OR(A388="",TRIM(B388)=""),"",IF(OR(ISNUMBER(FIND("|"&amp;F388&amp;"|",Data_HSK1!G382)),AND(F388=G388,ISNUMBER(FIND("|"&amp;G388&amp;"|",Data_HSK1!H382)))),"✅","❌"))</f>
        <v/>
      </c>
      <c r="D388" s="17" t="str">
        <f>IF(OR(A388="",$D$5&lt;&gt;"Có"),"",Data_HSK1!B382&amp;"  ("&amp;Data_HSK1!C382&amp;")")</f>
        <v/>
      </c>
      <c r="F388" s="1" t="str">
        <f t="shared" si="2"/>
        <v/>
      </c>
      <c r="G388" s="1" t="str">
        <f t="shared" si="3"/>
        <v/>
      </c>
    </row>
    <row r="389" spans="1:7" ht="15.75" customHeight="1">
      <c r="A389" s="14" t="str">
        <f>IF(Data_HSK1!E383="","",Data_HSK1!E383)</f>
        <v>số 5 (năm)</v>
      </c>
      <c r="B389" s="15"/>
      <c r="C389" s="16" t="str">
        <f>IF(OR(A389="",TRIM(B389)=""),"",IF(OR(ISNUMBER(FIND("|"&amp;F389&amp;"|",Data_HSK1!G383)),AND(F389=G389,ISNUMBER(FIND("|"&amp;G389&amp;"|",Data_HSK1!H383)))),"✅","❌"))</f>
        <v/>
      </c>
      <c r="D389" s="17" t="str">
        <f>IF(OR(A389="",$D$5&lt;&gt;"Có"),"",Data_HSK1!B383&amp;"  ("&amp;Data_HSK1!C383&amp;")")</f>
        <v/>
      </c>
      <c r="F389" s="1" t="str">
        <f t="shared" si="2"/>
        <v/>
      </c>
      <c r="G389" s="1" t="str">
        <f t="shared" si="3"/>
        <v/>
      </c>
    </row>
    <row r="390" spans="1:7" ht="15.75" customHeight="1">
      <c r="A390" s="14" t="str">
        <f>IF(Data_HSK1!E384="","",Data_HSK1!E384)</f>
        <v>bữa trưa</v>
      </c>
      <c r="B390" s="15"/>
      <c r="C390" s="16" t="str">
        <f>IF(OR(A390="",TRIM(B390)=""),"",IF(OR(ISNUMBER(FIND("|"&amp;F390&amp;"|",Data_HSK1!G384)),AND(F390=G390,ISNUMBER(FIND("|"&amp;G390&amp;"|",Data_HSK1!H384)))),"✅","❌"))</f>
        <v/>
      </c>
      <c r="D390" s="17" t="str">
        <f>IF(OR(A390="",$D$5&lt;&gt;"Có"),"",Data_HSK1!B384&amp;"  ("&amp;Data_HSK1!C384&amp;")")</f>
        <v/>
      </c>
      <c r="F390" s="1" t="str">
        <f t="shared" si="2"/>
        <v/>
      </c>
      <c r="G390" s="1" t="str">
        <f t="shared" si="3"/>
        <v/>
      </c>
    </row>
    <row r="391" spans="1:7" ht="15.75" customHeight="1">
      <c r="A391" s="14" t="str">
        <f>IF(Data_HSK1!E385="","",Data_HSK1!E385)</f>
        <v>tây (hướng tây)</v>
      </c>
      <c r="B391" s="15"/>
      <c r="C391" s="16" t="str">
        <f>IF(OR(A391="",TRIM(B391)=""),"",IF(OR(ISNUMBER(FIND("|"&amp;F391&amp;"|",Data_HSK1!G385)),AND(F391=G391,ISNUMBER(FIND("|"&amp;G391&amp;"|",Data_HSK1!H385)))),"✅","❌"))</f>
        <v/>
      </c>
      <c r="D391" s="17" t="str">
        <f>IF(OR(A391="",$D$5&lt;&gt;"Có"),"",Data_HSK1!B385&amp;"  ("&amp;Data_HSK1!C385&amp;")")</f>
        <v/>
      </c>
      <c r="F391" s="1" t="str">
        <f t="shared" si="2"/>
        <v/>
      </c>
      <c r="G391" s="1" t="str">
        <f t="shared" si="3"/>
        <v/>
      </c>
    </row>
    <row r="392" spans="1:7" ht="15.75" customHeight="1">
      <c r="A392" s="14" t="str">
        <f>IF(Data_HSK1!E386="","",Data_HSK1!E386)</f>
        <v>phía tây</v>
      </c>
      <c r="B392" s="15"/>
      <c r="C392" s="16" t="str">
        <f>IF(OR(A392="",TRIM(B392)=""),"",IF(OR(ISNUMBER(FIND("|"&amp;F392&amp;"|",Data_HSK1!G386)),AND(F392=G392,ISNUMBER(FIND("|"&amp;G392&amp;"|",Data_HSK1!H386)))),"✅","❌"))</f>
        <v/>
      </c>
      <c r="D392" s="17" t="str">
        <f>IF(OR(A392="",$D$5&lt;&gt;"Có"),"",Data_HSK1!B386&amp;"  ("&amp;Data_HSK1!C386&amp;")")</f>
        <v/>
      </c>
      <c r="F392" s="1" t="str">
        <f t="shared" si="2"/>
        <v/>
      </c>
      <c r="G392" s="1" t="str">
        <f t="shared" si="3"/>
        <v/>
      </c>
    </row>
    <row r="393" spans="1:7" ht="15.75" customHeight="1">
      <c r="A393" s="14" t="str">
        <f>IF(Data_HSK1!E387="","",Data_HSK1!E387)</f>
        <v>rửa, giặt</v>
      </c>
      <c r="B393" s="15"/>
      <c r="C393" s="16" t="str">
        <f>IF(OR(A393="",TRIM(B393)=""),"",IF(OR(ISNUMBER(FIND("|"&amp;F393&amp;"|",Data_HSK1!G387)),AND(F393=G393,ISNUMBER(FIND("|"&amp;G393&amp;"|",Data_HSK1!H387)))),"✅","❌"))</f>
        <v/>
      </c>
      <c r="D393" s="17" t="str">
        <f>IF(OR(A393="",$D$5&lt;&gt;"Có"),"",Data_HSK1!B387&amp;"  ("&amp;Data_HSK1!C387&amp;")")</f>
        <v/>
      </c>
      <c r="F393" s="1" t="str">
        <f t="shared" si="2"/>
        <v/>
      </c>
      <c r="G393" s="1" t="str">
        <f t="shared" si="3"/>
        <v/>
      </c>
    </row>
    <row r="394" spans="1:7" ht="15.75" customHeight="1">
      <c r="A394" s="14" t="str">
        <f>IF(Data_HSK1!E388="","",Data_HSK1!E388)</f>
        <v>nhà vệ sinh</v>
      </c>
      <c r="B394" s="15"/>
      <c r="C394" s="16" t="str">
        <f>IF(OR(A394="",TRIM(B394)=""),"",IF(OR(ISNUMBER(FIND("|"&amp;F394&amp;"|",Data_HSK1!G388)),AND(F394=G394,ISNUMBER(FIND("|"&amp;G394&amp;"|",Data_HSK1!H388)))),"✅","❌"))</f>
        <v/>
      </c>
      <c r="D394" s="17" t="str">
        <f>IF(OR(A394="",$D$5&lt;&gt;"Có"),"",Data_HSK1!B388&amp;"  ("&amp;Data_HSK1!C388&amp;")")</f>
        <v/>
      </c>
      <c r="F394" s="1" t="str">
        <f t="shared" si="2"/>
        <v/>
      </c>
      <c r="G394" s="1" t="str">
        <f t="shared" si="3"/>
        <v/>
      </c>
    </row>
    <row r="395" spans="1:7" ht="15.75" customHeight="1">
      <c r="A395" s="14" t="str">
        <f>IF(Data_HSK1!E389="","",Data_HSK1!E389)</f>
        <v>thích</v>
      </c>
      <c r="B395" s="15"/>
      <c r="C395" s="16" t="str">
        <f>IF(OR(A395="",TRIM(B395)=""),"",IF(OR(ISNUMBER(FIND("|"&amp;F395&amp;"|",Data_HSK1!G389)),AND(F395=G395,ISNUMBER(FIND("|"&amp;G395&amp;"|",Data_HSK1!H389)))),"✅","❌"))</f>
        <v/>
      </c>
      <c r="D395" s="17" t="str">
        <f>IF(OR(A395="",$D$5&lt;&gt;"Có"),"",Data_HSK1!B389&amp;"  ("&amp;Data_HSK1!C389&amp;")")</f>
        <v/>
      </c>
      <c r="F395" s="1" t="str">
        <f t="shared" si="2"/>
        <v/>
      </c>
      <c r="G395" s="1" t="str">
        <f t="shared" si="3"/>
        <v/>
      </c>
    </row>
    <row r="396" spans="1:7" ht="15.75" customHeight="1">
      <c r="A396" s="14" t="str">
        <f>IF(Data_HSK1!E390="","",Data_HSK1!E390)</f>
        <v>dưới; xuống</v>
      </c>
      <c r="B396" s="15"/>
      <c r="C396" s="16" t="str">
        <f>IF(OR(A396="",TRIM(B396)=""),"",IF(OR(ISNUMBER(FIND("|"&amp;F396&amp;"|",Data_HSK1!G390)),AND(F396=G396,ISNUMBER(FIND("|"&amp;G396&amp;"|",Data_HSK1!H390)))),"✅","❌"))</f>
        <v/>
      </c>
      <c r="D396" s="17" t="str">
        <f>IF(OR(A396="",$D$5&lt;&gt;"Có"),"",Data_HSK1!B390&amp;"  ("&amp;Data_HSK1!C390&amp;")")</f>
        <v/>
      </c>
      <c r="F396" s="1" t="str">
        <f t="shared" si="2"/>
        <v/>
      </c>
      <c r="G396" s="1" t="str">
        <f t="shared" si="3"/>
        <v/>
      </c>
    </row>
    <row r="397" spans="1:7" ht="15.75" customHeight="1">
      <c r="A397" s="14" t="str">
        <f>IF(Data_HSK1!E391="","",Data_HSK1!E391)</f>
        <v>tan làm</v>
      </c>
      <c r="B397" s="15"/>
      <c r="C397" s="16" t="str">
        <f>IF(OR(A397="",TRIM(B397)=""),"",IF(OR(ISNUMBER(FIND("|"&amp;F397&amp;"|",Data_HSK1!G391)),AND(F397=G397,ISNUMBER(FIND("|"&amp;G397&amp;"|",Data_HSK1!H391)))),"✅","❌"))</f>
        <v/>
      </c>
      <c r="D397" s="17" t="str">
        <f>IF(OR(A397="",$D$5&lt;&gt;"Có"),"",Data_HSK1!B391&amp;"  ("&amp;Data_HSK1!C391&amp;")")</f>
        <v/>
      </c>
      <c r="F397" s="1" t="str">
        <f t="shared" si="2"/>
        <v/>
      </c>
      <c r="G397" s="1" t="str">
        <f t="shared" si="3"/>
        <v/>
      </c>
    </row>
    <row r="398" spans="1:7" ht="15.75" customHeight="1">
      <c r="A398" s="14" t="str">
        <f>IF(Data_HSK1!E392="","",Data_HSK1!E392)</f>
        <v>phía dưới</v>
      </c>
      <c r="B398" s="15"/>
      <c r="C398" s="16" t="str">
        <f>IF(OR(A398="",TRIM(B398)=""),"",IF(OR(ISNUMBER(FIND("|"&amp;F398&amp;"|",Data_HSK1!G392)),AND(F398=G398,ISNUMBER(FIND("|"&amp;G398&amp;"|",Data_HSK1!H392)))),"✅","❌"))</f>
        <v/>
      </c>
      <c r="D398" s="17" t="str">
        <f>IF(OR(A398="",$D$5&lt;&gt;"Có"),"",Data_HSK1!B392&amp;"  ("&amp;Data_HSK1!C392&amp;")")</f>
        <v/>
      </c>
      <c r="F398" s="1" t="str">
        <f t="shared" si="2"/>
        <v/>
      </c>
      <c r="G398" s="1" t="str">
        <f t="shared" si="3"/>
        <v/>
      </c>
    </row>
    <row r="399" spans="1:7" ht="15.75" customHeight="1">
      <c r="A399" s="14" t="str">
        <f>IF(Data_HSK1!E393="","",Data_HSK1!E393)</f>
        <v>xuống xe</v>
      </c>
      <c r="B399" s="15"/>
      <c r="C399" s="16" t="str">
        <f>IF(OR(A399="",TRIM(B399)=""),"",IF(OR(ISNUMBER(FIND("|"&amp;F399&amp;"|",Data_HSK1!G393)),AND(F399=G399,ISNUMBER(FIND("|"&amp;G399&amp;"|",Data_HSK1!H393)))),"✅","❌"))</f>
        <v/>
      </c>
      <c r="D399" s="17" t="str">
        <f>IF(OR(A399="",$D$5&lt;&gt;"Có"),"",Data_HSK1!B393&amp;"  ("&amp;Data_HSK1!C393&amp;")")</f>
        <v/>
      </c>
      <c r="F399" s="1" t="str">
        <f t="shared" si="2"/>
        <v/>
      </c>
      <c r="G399" s="1" t="str">
        <f t="shared" si="3"/>
        <v/>
      </c>
    </row>
    <row r="400" spans="1:7" ht="15.75" customHeight="1">
      <c r="A400" s="14" t="str">
        <f>IF(Data_HSK1!E394="","",Data_HSK1!E394)</f>
        <v>lần sau</v>
      </c>
      <c r="B400" s="15"/>
      <c r="C400" s="16" t="str">
        <f>IF(OR(A400="",TRIM(B400)=""),"",IF(OR(ISNUMBER(FIND("|"&amp;F400&amp;"|",Data_HSK1!G394)),AND(F400=G400,ISNUMBER(FIND("|"&amp;G400&amp;"|",Data_HSK1!H394)))),"✅","❌"))</f>
        <v/>
      </c>
      <c r="D400" s="17" t="str">
        <f>IF(OR(A400="",$D$5&lt;&gt;"Có"),"",Data_HSK1!B394&amp;"  ("&amp;Data_HSK1!C394&amp;")")</f>
        <v/>
      </c>
      <c r="F400" s="1" t="str">
        <f t="shared" si="2"/>
        <v/>
      </c>
      <c r="G400" s="1" t="str">
        <f t="shared" si="3"/>
        <v/>
      </c>
    </row>
    <row r="401" spans="1:7" ht="15.75" customHeight="1">
      <c r="A401" s="14" t="str">
        <f>IF(Data_HSK1!E395="","",Data_HSK1!E395)</f>
        <v>tan học (hết tiết)</v>
      </c>
      <c r="B401" s="15"/>
      <c r="C401" s="16" t="str">
        <f>IF(OR(A401="",TRIM(B401)=""),"",IF(OR(ISNUMBER(FIND("|"&amp;F401&amp;"|",Data_HSK1!G395)),AND(F401=G401,ISNUMBER(FIND("|"&amp;G401&amp;"|",Data_HSK1!H395)))),"✅","❌"))</f>
        <v/>
      </c>
      <c r="D401" s="17" t="str">
        <f>IF(OR(A401="",$D$5&lt;&gt;"Có"),"",Data_HSK1!B395&amp;"  ("&amp;Data_HSK1!C395&amp;")")</f>
        <v/>
      </c>
      <c r="F401" s="1" t="str">
        <f t="shared" si="2"/>
        <v/>
      </c>
      <c r="G401" s="1" t="str">
        <f t="shared" si="3"/>
        <v/>
      </c>
    </row>
    <row r="402" spans="1:7" ht="15.75" customHeight="1">
      <c r="A402" s="14" t="str">
        <f>IF(Data_HSK1!E396="","",Data_HSK1!E396)</f>
        <v>buổi chiều</v>
      </c>
      <c r="B402" s="15"/>
      <c r="C402" s="16" t="str">
        <f>IF(OR(A402="",TRIM(B402)=""),"",IF(OR(ISNUMBER(FIND("|"&amp;F402&amp;"|",Data_HSK1!G396)),AND(F402=G402,ISNUMBER(FIND("|"&amp;G402&amp;"|",Data_HSK1!H396)))),"✅","❌"))</f>
        <v/>
      </c>
      <c r="D402" s="17" t="str">
        <f>IF(OR(A402="",$D$5&lt;&gt;"Có"),"",Data_HSK1!B396&amp;"  ("&amp;Data_HSK1!C396&amp;")")</f>
        <v/>
      </c>
      <c r="F402" s="1" t="str">
        <f t="shared" si="2"/>
        <v/>
      </c>
      <c r="G402" s="1" t="str">
        <f t="shared" si="3"/>
        <v/>
      </c>
    </row>
    <row r="403" spans="1:7" ht="15.75" customHeight="1">
      <c r="A403" s="14" t="str">
        <f>IF(Data_HSK1!E397="","",Data_HSK1!E397)</f>
        <v>trời mưa</v>
      </c>
      <c r="B403" s="15"/>
      <c r="C403" s="16" t="str">
        <f>IF(OR(A403="",TRIM(B403)=""),"",IF(OR(ISNUMBER(FIND("|"&amp;F403&amp;"|",Data_HSK1!G397)),AND(F403=G403,ISNUMBER(FIND("|"&amp;G403&amp;"|",Data_HSK1!H397)))),"✅","❌"))</f>
        <v/>
      </c>
      <c r="D403" s="17" t="str">
        <f>IF(OR(A403="",$D$5&lt;&gt;"Có"),"",Data_HSK1!B397&amp;"  ("&amp;Data_HSK1!C397&amp;")")</f>
        <v/>
      </c>
      <c r="F403" s="1" t="str">
        <f t="shared" si="2"/>
        <v/>
      </c>
      <c r="G403" s="1" t="str">
        <f t="shared" si="3"/>
        <v/>
      </c>
    </row>
    <row r="404" spans="1:7" ht="15.75" customHeight="1">
      <c r="A404" s="14" t="str">
        <f>IF(Data_HSK1!E398="","",Data_HSK1!E398)</f>
        <v>trước tiên</v>
      </c>
      <c r="B404" s="15"/>
      <c r="C404" s="16" t="str">
        <f>IF(OR(A404="",TRIM(B404)=""),"",IF(OR(ISNUMBER(FIND("|"&amp;F404&amp;"|",Data_HSK1!G398)),AND(F404=G404,ISNUMBER(FIND("|"&amp;G404&amp;"|",Data_HSK1!H398)))),"✅","❌"))</f>
        <v/>
      </c>
      <c r="D404" s="17" t="str">
        <f>IF(OR(A404="",$D$5&lt;&gt;"Có"),"",Data_HSK1!B398&amp;"  ("&amp;Data_HSK1!C398&amp;")")</f>
        <v/>
      </c>
      <c r="F404" s="1" t="str">
        <f t="shared" si="2"/>
        <v/>
      </c>
      <c r="G404" s="1" t="str">
        <f t="shared" si="3"/>
        <v/>
      </c>
    </row>
    <row r="405" spans="1:7" ht="15.75" customHeight="1">
      <c r="A405" s="14" t="str">
        <f>IF(Data_HSK1!E399="","",Data_HSK1!E399)</f>
        <v>ông, ngài; chồng</v>
      </c>
      <c r="B405" s="15"/>
      <c r="C405" s="16" t="str">
        <f>IF(OR(A405="",TRIM(B405)=""),"",IF(OR(ISNUMBER(FIND("|"&amp;F405&amp;"|",Data_HSK1!G399)),AND(F405=G405,ISNUMBER(FIND("|"&amp;G405&amp;"|",Data_HSK1!H399)))),"✅","❌"))</f>
        <v/>
      </c>
      <c r="D405" s="17" t="str">
        <f>IF(OR(A405="",$D$5&lt;&gt;"Có"),"",Data_HSK1!B399&amp;"  ("&amp;Data_HSK1!C399&amp;")")</f>
        <v/>
      </c>
      <c r="F405" s="1" t="str">
        <f t="shared" si="2"/>
        <v/>
      </c>
      <c r="G405" s="1" t="str">
        <f t="shared" si="3"/>
        <v/>
      </c>
    </row>
    <row r="406" spans="1:7" ht="15.75" customHeight="1">
      <c r="A406" s="14" t="str">
        <f>IF(Data_HSK1!E400="","",Data_HSK1!E400)</f>
        <v>bây giờ</v>
      </c>
      <c r="B406" s="15"/>
      <c r="C406" s="16" t="str">
        <f>IF(OR(A406="",TRIM(B406)=""),"",IF(OR(ISNUMBER(FIND("|"&amp;F406&amp;"|",Data_HSK1!G400)),AND(F406=G406,ISNUMBER(FIND("|"&amp;G406&amp;"|",Data_HSK1!H400)))),"✅","❌"))</f>
        <v/>
      </c>
      <c r="D406" s="17" t="str">
        <f>IF(OR(A406="",$D$5&lt;&gt;"Có"),"",Data_HSK1!B400&amp;"  ("&amp;Data_HSK1!C400&amp;")")</f>
        <v/>
      </c>
      <c r="F406" s="1" t="str">
        <f t="shared" si="2"/>
        <v/>
      </c>
      <c r="G406" s="1" t="str">
        <f t="shared" si="3"/>
        <v/>
      </c>
    </row>
    <row r="407" spans="1:7" ht="15.75" customHeight="1">
      <c r="A407" s="14" t="str">
        <f>IF(Data_HSK1!E401="","",Data_HSK1!E401)</f>
        <v>muốn, nghĩ, nhớ</v>
      </c>
      <c r="B407" s="15"/>
      <c r="C407" s="16" t="str">
        <f>IF(OR(A407="",TRIM(B407)=""),"",IF(OR(ISNUMBER(FIND("|"&amp;F407&amp;"|",Data_HSK1!G401)),AND(F407=G407,ISNUMBER(FIND("|"&amp;G407&amp;"|",Data_HSK1!H401)))),"✅","❌"))</f>
        <v/>
      </c>
      <c r="D407" s="17" t="str">
        <f>IF(OR(A407="",$D$5&lt;&gt;"Có"),"",Data_HSK1!B401&amp;"  ("&amp;Data_HSK1!C401&amp;")")</f>
        <v/>
      </c>
      <c r="F407" s="1" t="str">
        <f t="shared" si="2"/>
        <v/>
      </c>
      <c r="G407" s="1" t="str">
        <f t="shared" si="3"/>
        <v/>
      </c>
    </row>
    <row r="408" spans="1:7" ht="15.75" customHeight="1">
      <c r="A408" s="14" t="str">
        <f>IF(Data_HSK1!E402="","",Data_HSK1!E402)</f>
        <v>nhỏ</v>
      </c>
      <c r="B408" s="15"/>
      <c r="C408" s="16" t="str">
        <f>IF(OR(A408="",TRIM(B408)=""),"",IF(OR(ISNUMBER(FIND("|"&amp;F408&amp;"|",Data_HSK1!G402)),AND(F408=G408,ISNUMBER(FIND("|"&amp;G408&amp;"|",Data_HSK1!H402)))),"✅","❌"))</f>
        <v/>
      </c>
      <c r="D408" s="17" t="str">
        <f>IF(OR(A408="",$D$5&lt;&gt;"Có"),"",Data_HSK1!B402&amp;"  ("&amp;Data_HSK1!C402&amp;")")</f>
        <v/>
      </c>
      <c r="F408" s="1" t="str">
        <f t="shared" si="2"/>
        <v/>
      </c>
      <c r="G408" s="1" t="str">
        <f t="shared" si="3"/>
        <v/>
      </c>
    </row>
    <row r="409" spans="1:7" ht="15.75" customHeight="1">
      <c r="A409" s="14" t="str">
        <f>IF(Data_HSK1!E403="","",Data_HSK1!E403)</f>
        <v>trẻ con</v>
      </c>
      <c r="B409" s="15"/>
      <c r="C409" s="16" t="str">
        <f>IF(OR(A409="",TRIM(B409)=""),"",IF(OR(ISNUMBER(FIND("|"&amp;F409&amp;"|",Data_HSK1!G403)),AND(F409=G409,ISNUMBER(FIND("|"&amp;G409&amp;"|",Data_HSK1!H403)))),"✅","❌"))</f>
        <v/>
      </c>
      <c r="D409" s="17" t="str">
        <f>IF(OR(A409="",$D$5&lt;&gt;"Có"),"",Data_HSK1!B403&amp;"  ("&amp;Data_HSK1!C403&amp;")")</f>
        <v/>
      </c>
      <c r="F409" s="1" t="str">
        <f t="shared" si="2"/>
        <v/>
      </c>
      <c r="G409" s="1" t="str">
        <f t="shared" si="3"/>
        <v/>
      </c>
    </row>
    <row r="410" spans="1:7" ht="15.75" customHeight="1">
      <c r="A410" s="14" t="str">
        <f>IF(Data_HSK1!E404="","",Data_HSK1!E404)</f>
        <v>cô, tiểu thư</v>
      </c>
      <c r="B410" s="15"/>
      <c r="C410" s="16" t="str">
        <f>IF(OR(A410="",TRIM(B410)=""),"",IF(OR(ISNUMBER(FIND("|"&amp;F410&amp;"|",Data_HSK1!G404)),AND(F410=G410,ISNUMBER(FIND("|"&amp;G410&amp;"|",Data_HSK1!H404)))),"✅","❌"))</f>
        <v/>
      </c>
      <c r="D410" s="17" t="str">
        <f>IF(OR(A410="",$D$5&lt;&gt;"Có"),"",Data_HSK1!B404&amp;"  ("&amp;Data_HSK1!C404&amp;")")</f>
        <v/>
      </c>
      <c r="F410" s="1" t="str">
        <f t="shared" si="2"/>
        <v/>
      </c>
      <c r="G410" s="1" t="str">
        <f t="shared" si="3"/>
        <v/>
      </c>
    </row>
    <row r="411" spans="1:7" ht="15.75" customHeight="1">
      <c r="A411" s="14" t="str">
        <f>IF(Data_HSK1!E405="","",Data_HSK1!E405)</f>
        <v>bạn nhỏ, các em nhỏ</v>
      </c>
      <c r="B411" s="15"/>
      <c r="C411" s="16" t="str">
        <f>IF(OR(A411="",TRIM(B411)=""),"",IF(OR(ISNUMBER(FIND("|"&amp;F411&amp;"|",Data_HSK1!G405)),AND(F411=G411,ISNUMBER(FIND("|"&amp;G411&amp;"|",Data_HSK1!H405)))),"✅","❌"))</f>
        <v/>
      </c>
      <c r="D411" s="17" t="str">
        <f>IF(OR(A411="",$D$5&lt;&gt;"Có"),"",Data_HSK1!B405&amp;"  ("&amp;Data_HSK1!C405&amp;")")</f>
        <v/>
      </c>
      <c r="F411" s="1" t="str">
        <f t="shared" si="2"/>
        <v/>
      </c>
      <c r="G411" s="1" t="str">
        <f t="shared" si="3"/>
        <v/>
      </c>
    </row>
    <row r="412" spans="1:7" ht="15.75" customHeight="1">
      <c r="A412" s="14" t="str">
        <f>IF(Data_HSK1!E406="","",Data_HSK1!E406)</f>
        <v>giờ, tiếng (đồng hồ - khoảng thời gian)</v>
      </c>
      <c r="B412" s="15"/>
      <c r="C412" s="16" t="str">
        <f>IF(OR(A412="",TRIM(B412)=""),"",IF(OR(ISNUMBER(FIND("|"&amp;F412&amp;"|",Data_HSK1!G406)),AND(F412=G412,ISNUMBER(FIND("|"&amp;G412&amp;"|",Data_HSK1!H406)))),"✅","❌"))</f>
        <v/>
      </c>
      <c r="D412" s="17" t="str">
        <f>IF(OR(A412="",$D$5&lt;&gt;"Có"),"",Data_HSK1!B406&amp;"  ("&amp;Data_HSK1!C406&amp;")")</f>
        <v/>
      </c>
      <c r="F412" s="1" t="str">
        <f t="shared" si="2"/>
        <v/>
      </c>
      <c r="G412" s="1" t="str">
        <f t="shared" si="3"/>
        <v/>
      </c>
    </row>
    <row r="413" spans="1:7" ht="15.75" customHeight="1">
      <c r="A413" s="14" t="str">
        <f>IF(Data_HSK1!E407="","",Data_HSK1!E407)</f>
        <v>trường tiểu học</v>
      </c>
      <c r="B413" s="15"/>
      <c r="C413" s="16" t="str">
        <f>IF(OR(A413="",TRIM(B413)=""),"",IF(OR(ISNUMBER(FIND("|"&amp;F413&amp;"|",Data_HSK1!G407)),AND(F413=G413,ISNUMBER(FIND("|"&amp;G413&amp;"|",Data_HSK1!H407)))),"✅","❌"))</f>
        <v/>
      </c>
      <c r="D413" s="17" t="str">
        <f>IF(OR(A413="",$D$5&lt;&gt;"Có"),"",Data_HSK1!B407&amp;"  ("&amp;Data_HSK1!C407&amp;")")</f>
        <v/>
      </c>
      <c r="F413" s="1" t="str">
        <f t="shared" si="2"/>
        <v/>
      </c>
      <c r="G413" s="1" t="str">
        <f t="shared" si="3"/>
        <v/>
      </c>
    </row>
    <row r="414" spans="1:7" ht="15.75" customHeight="1">
      <c r="A414" s="14" t="str">
        <f>IF(Data_HSK1!E408="","",Data_HSK1!E408)</f>
        <v>học sinh tiểu học</v>
      </c>
      <c r="B414" s="15"/>
      <c r="C414" s="16" t="str">
        <f>IF(OR(A414="",TRIM(B414)=""),"",IF(OR(ISNUMBER(FIND("|"&amp;F414&amp;"|",Data_HSK1!G408)),AND(F414=G414,ISNUMBER(FIND("|"&amp;G414&amp;"|",Data_HSK1!H408)))),"✅","❌"))</f>
        <v/>
      </c>
      <c r="D414" s="17" t="str">
        <f>IF(OR(A414="",$D$5&lt;&gt;"Có"),"",Data_HSK1!B408&amp;"  ("&amp;Data_HSK1!C408&amp;")")</f>
        <v/>
      </c>
      <c r="F414" s="1" t="str">
        <f t="shared" si="2"/>
        <v/>
      </c>
      <c r="G414" s="1" t="str">
        <f t="shared" si="3"/>
        <v/>
      </c>
    </row>
    <row r="415" spans="1:7" ht="15.75" customHeight="1">
      <c r="A415" s="14" t="str">
        <f>IF(Data_HSK1!E409="","",Data_HSK1!E409)</f>
        <v>cười</v>
      </c>
      <c r="B415" s="15"/>
      <c r="C415" s="16" t="str">
        <f>IF(OR(A415="",TRIM(B415)=""),"",IF(OR(ISNUMBER(FIND("|"&amp;F415&amp;"|",Data_HSK1!G409)),AND(F415=G415,ISNUMBER(FIND("|"&amp;G415&amp;"|",Data_HSK1!H409)))),"✅","❌"))</f>
        <v/>
      </c>
      <c r="D415" s="17" t="str">
        <f>IF(OR(A415="",$D$5&lt;&gt;"Có"),"",Data_HSK1!B409&amp;"  ("&amp;Data_HSK1!C409&amp;")")</f>
        <v/>
      </c>
      <c r="F415" s="1" t="str">
        <f t="shared" si="2"/>
        <v/>
      </c>
      <c r="G415" s="1" t="str">
        <f t="shared" si="3"/>
        <v/>
      </c>
    </row>
    <row r="416" spans="1:7" ht="15.75" customHeight="1">
      <c r="A416" s="14" t="str">
        <f>IF(Data_HSK1!E410="","",Data_HSK1!E410)</f>
        <v>viết</v>
      </c>
      <c r="B416" s="15"/>
      <c r="C416" s="16" t="str">
        <f>IF(OR(A416="",TRIM(B416)=""),"",IF(OR(ISNUMBER(FIND("|"&amp;F416&amp;"|",Data_HSK1!G410)),AND(F416=G416,ISNUMBER(FIND("|"&amp;G416&amp;"|",Data_HSK1!H410)))),"✅","❌"))</f>
        <v/>
      </c>
      <c r="D416" s="17" t="str">
        <f>IF(OR(A416="",$D$5&lt;&gt;"Có"),"",Data_HSK1!B410&amp;"  ("&amp;Data_HSK1!C410&amp;")")</f>
        <v/>
      </c>
      <c r="F416" s="1" t="str">
        <f t="shared" si="2"/>
        <v/>
      </c>
      <c r="G416" s="1" t="str">
        <f t="shared" si="3"/>
        <v/>
      </c>
    </row>
    <row r="417" spans="1:7" ht="15.75" customHeight="1">
      <c r="A417" s="14" t="str">
        <f>IF(Data_HSK1!E411="","",Data_HSK1!E411)</f>
        <v>cảm ơn</v>
      </c>
      <c r="B417" s="15"/>
      <c r="C417" s="16" t="str">
        <f>IF(OR(A417="",TRIM(B417)=""),"",IF(OR(ISNUMBER(FIND("|"&amp;F417&amp;"|",Data_HSK1!G411)),AND(F417=G417,ISNUMBER(FIND("|"&amp;G417&amp;"|",Data_HSK1!H411)))),"✅","❌"))</f>
        <v/>
      </c>
      <c r="D417" s="17" t="str">
        <f>IF(OR(A417="",$D$5&lt;&gt;"Có"),"",Data_HSK1!B411&amp;"  ("&amp;Data_HSK1!C411&amp;")")</f>
        <v/>
      </c>
      <c r="F417" s="1" t="str">
        <f t="shared" si="2"/>
        <v/>
      </c>
      <c r="G417" s="1" t="str">
        <f t="shared" si="3"/>
        <v/>
      </c>
    </row>
    <row r="418" spans="1:7" ht="15.75" customHeight="1">
      <c r="A418" s="14" t="str">
        <f>IF(Data_HSK1!E412="","",Data_HSK1!E412)</f>
        <v>mới</v>
      </c>
      <c r="B418" s="15"/>
      <c r="C418" s="16" t="str">
        <f>IF(OR(A418="",TRIM(B418)=""),"",IF(OR(ISNUMBER(FIND("|"&amp;F418&amp;"|",Data_HSK1!G412)),AND(F418=G418,ISNUMBER(FIND("|"&amp;G418&amp;"|",Data_HSK1!H412)))),"✅","❌"))</f>
        <v/>
      </c>
      <c r="D418" s="17" t="str">
        <f>IF(OR(A418="",$D$5&lt;&gt;"Có"),"",Data_HSK1!B412&amp;"  ("&amp;Data_HSK1!C412&amp;")")</f>
        <v/>
      </c>
      <c r="F418" s="1" t="str">
        <f t="shared" si="2"/>
        <v/>
      </c>
      <c r="G418" s="1" t="str">
        <f t="shared" si="3"/>
        <v/>
      </c>
    </row>
    <row r="419" spans="1:7" ht="15.75" customHeight="1">
      <c r="A419" s="14" t="str">
        <f>IF(Data_HSK1!E413="","",Data_HSK1!E413)</f>
        <v>năm mới</v>
      </c>
      <c r="B419" s="15"/>
      <c r="C419" s="16" t="str">
        <f>IF(OR(A419="",TRIM(B419)=""),"",IF(OR(ISNUMBER(FIND("|"&amp;F419&amp;"|",Data_HSK1!G413)),AND(F419=G419,ISNUMBER(FIND("|"&amp;G419&amp;"|",Data_HSK1!H413)))),"✅","❌"))</f>
        <v/>
      </c>
      <c r="D419" s="17" t="str">
        <f>IF(OR(A419="",$D$5&lt;&gt;"Có"),"",Data_HSK1!B413&amp;"  ("&amp;Data_HSK1!C413&amp;")")</f>
        <v/>
      </c>
      <c r="F419" s="1" t="str">
        <f t="shared" si="2"/>
        <v/>
      </c>
      <c r="G419" s="1" t="str">
        <f t="shared" si="3"/>
        <v/>
      </c>
    </row>
    <row r="420" spans="1:7" ht="15.75" customHeight="1">
      <c r="A420" s="14" t="str">
        <f>IF(Data_HSK1!E414="","",Data_HSK1!E414)</f>
        <v>tuần lễ, thứ</v>
      </c>
      <c r="B420" s="15"/>
      <c r="C420" s="16" t="str">
        <f>IF(OR(A420="",TRIM(B420)=""),"",IF(OR(ISNUMBER(FIND("|"&amp;F420&amp;"|",Data_HSK1!G414)),AND(F420=G420,ISNUMBER(FIND("|"&amp;G420&amp;"|",Data_HSK1!H414)))),"✅","❌"))</f>
        <v/>
      </c>
      <c r="D420" s="17" t="str">
        <f>IF(OR(A420="",$D$5&lt;&gt;"Có"),"",Data_HSK1!B414&amp;"  ("&amp;Data_HSK1!C414&amp;")")</f>
        <v/>
      </c>
      <c r="F420" s="1" t="str">
        <f t="shared" si="2"/>
        <v/>
      </c>
      <c r="G420" s="1" t="str">
        <f t="shared" si="3"/>
        <v/>
      </c>
    </row>
    <row r="421" spans="1:7" ht="15.75" customHeight="1">
      <c r="A421" s="14" t="str">
        <f>IF(Data_HSK1!E415="","",Data_HSK1!E415)</f>
        <v>chủ nhật (...日)</v>
      </c>
      <c r="B421" s="15"/>
      <c r="C421" s="16" t="str">
        <f>IF(OR(A421="",TRIM(B421)=""),"",IF(OR(ISNUMBER(FIND("|"&amp;F421&amp;"|",Data_HSK1!G415)),AND(F421=G421,ISNUMBER(FIND("|"&amp;G421&amp;"|",Data_HSK1!H415)))),"✅","❌"))</f>
        <v/>
      </c>
      <c r="D421" s="17" t="str">
        <f>IF(OR(A421="",$D$5&lt;&gt;"Có"),"",Data_HSK1!B415&amp;"  ("&amp;Data_HSK1!C415&amp;")")</f>
        <v/>
      </c>
      <c r="F421" s="1" t="str">
        <f t="shared" si="2"/>
        <v/>
      </c>
      <c r="G421" s="1" t="str">
        <f t="shared" si="3"/>
        <v/>
      </c>
    </row>
    <row r="422" spans="1:7" ht="15.75" customHeight="1">
      <c r="A422" s="14" t="str">
        <f>IF(Data_HSK1!E416="","",Data_HSK1!E416)</f>
        <v>chủ nhật (...天)</v>
      </c>
      <c r="B422" s="15"/>
      <c r="C422" s="16" t="str">
        <f>IF(OR(A422="",TRIM(B422)=""),"",IF(OR(ISNUMBER(FIND("|"&amp;F422&amp;"|",Data_HSK1!G416)),AND(F422=G422,ISNUMBER(FIND("|"&amp;G422&amp;"|",Data_HSK1!H416)))),"✅","❌"))</f>
        <v/>
      </c>
      <c r="D422" s="17" t="str">
        <f>IF(OR(A422="",$D$5&lt;&gt;"Có"),"",Data_HSK1!B416&amp;"  ("&amp;Data_HSK1!C416&amp;")")</f>
        <v/>
      </c>
      <c r="F422" s="1" t="str">
        <f t="shared" si="2"/>
        <v/>
      </c>
      <c r="G422" s="1" t="str">
        <f t="shared" si="3"/>
        <v/>
      </c>
    </row>
    <row r="423" spans="1:7" ht="15.75" customHeight="1">
      <c r="A423" s="14" t="str">
        <f>IF(Data_HSK1!E417="","",Data_HSK1!E417)</f>
        <v>được, ổn</v>
      </c>
      <c r="B423" s="15"/>
      <c r="C423" s="16" t="str">
        <f>IF(OR(A423="",TRIM(B423)=""),"",IF(OR(ISNUMBER(FIND("|"&amp;F423&amp;"|",Data_HSK1!G417)),AND(F423=G423,ISNUMBER(FIND("|"&amp;G423&amp;"|",Data_HSK1!H417)))),"✅","❌"))</f>
        <v/>
      </c>
      <c r="D423" s="17" t="str">
        <f>IF(OR(A423="",$D$5&lt;&gt;"Có"),"",Data_HSK1!B417&amp;"  ("&amp;Data_HSK1!C417&amp;")")</f>
        <v/>
      </c>
      <c r="F423" s="1" t="str">
        <f t="shared" si="2"/>
        <v/>
      </c>
      <c r="G423" s="1" t="str">
        <f t="shared" si="3"/>
        <v/>
      </c>
    </row>
    <row r="424" spans="1:7" ht="15.75" customHeight="1">
      <c r="A424" s="14" t="str">
        <f>IF(Data_HSK1!E418="","",Data_HSK1!E418)</f>
        <v>nghỉ ngơi</v>
      </c>
      <c r="B424" s="15"/>
      <c r="C424" s="16" t="str">
        <f>IF(OR(A424="",TRIM(B424)=""),"",IF(OR(ISNUMBER(FIND("|"&amp;F424&amp;"|",Data_HSK1!G418)),AND(F424=G424,ISNUMBER(FIND("|"&amp;G424&amp;"|",Data_HSK1!H418)))),"✅","❌"))</f>
        <v/>
      </c>
      <c r="D424" s="17" t="str">
        <f>IF(OR(A424="",$D$5&lt;&gt;"Có"),"",Data_HSK1!B418&amp;"  ("&amp;Data_HSK1!C418&amp;")")</f>
        <v/>
      </c>
      <c r="F424" s="1" t="str">
        <f t="shared" si="2"/>
        <v/>
      </c>
      <c r="G424" s="1" t="str">
        <f t="shared" si="3"/>
        <v/>
      </c>
    </row>
    <row r="425" spans="1:7" ht="15.75" customHeight="1">
      <c r="A425" s="14" t="str">
        <f>IF(Data_HSK1!E419="","",Data_HSK1!E419)</f>
        <v>học (1 chữ)</v>
      </c>
      <c r="B425" s="15"/>
      <c r="C425" s="16" t="str">
        <f>IF(OR(A425="",TRIM(B425)=""),"",IF(OR(ISNUMBER(FIND("|"&amp;F425&amp;"|",Data_HSK1!G419)),AND(F425=G425,ISNUMBER(FIND("|"&amp;G425&amp;"|",Data_HSK1!H419)))),"✅","❌"))</f>
        <v/>
      </c>
      <c r="D425" s="17" t="str">
        <f>IF(OR(A425="",$D$5&lt;&gt;"Có"),"",Data_HSK1!B419&amp;"  ("&amp;Data_HSK1!C419&amp;")")</f>
        <v/>
      </c>
      <c r="F425" s="1" t="str">
        <f t="shared" si="2"/>
        <v/>
      </c>
      <c r="G425" s="1" t="str">
        <f t="shared" si="3"/>
        <v/>
      </c>
    </row>
    <row r="426" spans="1:7" ht="15.75" customHeight="1">
      <c r="A426" s="14" t="str">
        <f>IF(Data_HSK1!E420="","",Data_HSK1!E420)</f>
        <v>học sinh</v>
      </c>
      <c r="B426" s="15"/>
      <c r="C426" s="16" t="str">
        <f>IF(OR(A426="",TRIM(B426)=""),"",IF(OR(ISNUMBER(FIND("|"&amp;F426&amp;"|",Data_HSK1!G420)),AND(F426=G426,ISNUMBER(FIND("|"&amp;G426&amp;"|",Data_HSK1!H420)))),"✅","❌"))</f>
        <v/>
      </c>
      <c r="D426" s="17" t="str">
        <f>IF(OR(A426="",$D$5&lt;&gt;"Có"),"",Data_HSK1!B420&amp;"  ("&amp;Data_HSK1!C420&amp;")")</f>
        <v/>
      </c>
      <c r="F426" s="1" t="str">
        <f t="shared" si="2"/>
        <v/>
      </c>
      <c r="G426" s="1" t="str">
        <f t="shared" si="3"/>
        <v/>
      </c>
    </row>
    <row r="427" spans="1:7" ht="15.75" customHeight="1">
      <c r="A427" s="14" t="str">
        <f>IF(Data_HSK1!E421="","",Data_HSK1!E421)</f>
        <v>học tập</v>
      </c>
      <c r="B427" s="15"/>
      <c r="C427" s="16" t="str">
        <f>IF(OR(A427="",TRIM(B427)=""),"",IF(OR(ISNUMBER(FIND("|"&amp;F427&amp;"|",Data_HSK1!G421)),AND(F427=G427,ISNUMBER(FIND("|"&amp;G427&amp;"|",Data_HSK1!H421)))),"✅","❌"))</f>
        <v/>
      </c>
      <c r="D427" s="17" t="str">
        <f>IF(OR(A427="",$D$5&lt;&gt;"Có"),"",Data_HSK1!B421&amp;"  ("&amp;Data_HSK1!C421&amp;")")</f>
        <v/>
      </c>
      <c r="F427" s="1" t="str">
        <f t="shared" si="2"/>
        <v/>
      </c>
      <c r="G427" s="1" t="str">
        <f t="shared" si="3"/>
        <v/>
      </c>
    </row>
    <row r="428" spans="1:7" ht="15.75" customHeight="1">
      <c r="A428" s="14" t="str">
        <f>IF(Data_HSK1!E422="","",Data_HSK1!E422)</f>
        <v>trường học</v>
      </c>
      <c r="B428" s="15"/>
      <c r="C428" s="16" t="str">
        <f>IF(OR(A428="",TRIM(B428)=""),"",IF(OR(ISNUMBER(FIND("|"&amp;F428&amp;"|",Data_HSK1!G422)),AND(F428=G428,ISNUMBER(FIND("|"&amp;G428&amp;"|",Data_HSK1!H422)))),"✅","❌"))</f>
        <v/>
      </c>
      <c r="D428" s="17" t="str">
        <f>IF(OR(A428="",$D$5&lt;&gt;"Có"),"",Data_HSK1!B422&amp;"  ("&amp;Data_HSK1!C422&amp;")")</f>
        <v/>
      </c>
      <c r="F428" s="1" t="str">
        <f t="shared" si="2"/>
        <v/>
      </c>
      <c r="G428" s="1" t="str">
        <f t="shared" si="3"/>
        <v/>
      </c>
    </row>
    <row r="429" spans="1:7" ht="15.75" customHeight="1">
      <c r="A429" s="14" t="str">
        <f>IF(Data_HSK1!E423="","",Data_HSK1!E423)</f>
        <v>học viện</v>
      </c>
      <c r="B429" s="15"/>
      <c r="C429" s="16" t="str">
        <f>IF(OR(A429="",TRIM(B429)=""),"",IF(OR(ISNUMBER(FIND("|"&amp;F429&amp;"|",Data_HSK1!G423)),AND(F429=G429,ISNUMBER(FIND("|"&amp;G429&amp;"|",Data_HSK1!H423)))),"✅","❌"))</f>
        <v/>
      </c>
      <c r="D429" s="17" t="str">
        <f>IF(OR(A429="",$D$5&lt;&gt;"Có"),"",Data_HSK1!B423&amp;"  ("&amp;Data_HSK1!C423&amp;")")</f>
        <v/>
      </c>
      <c r="F429" s="1" t="str">
        <f t="shared" si="2"/>
        <v/>
      </c>
      <c r="G429" s="1" t="str">
        <f t="shared" si="3"/>
        <v/>
      </c>
    </row>
    <row r="430" spans="1:7" ht="15.75" customHeight="1">
      <c r="A430" s="14" t="str">
        <f>IF(Data_HSK1!E424="","",Data_HSK1!E424)</f>
        <v>muốn, cần, phải</v>
      </c>
      <c r="B430" s="15"/>
      <c r="C430" s="16" t="str">
        <f>IF(OR(A430="",TRIM(B430)=""),"",IF(OR(ISNUMBER(FIND("|"&amp;F430&amp;"|",Data_HSK1!G424)),AND(F430=G430,ISNUMBER(FIND("|"&amp;G430&amp;"|",Data_HSK1!H424)))),"✅","❌"))</f>
        <v/>
      </c>
      <c r="D430" s="17" t="str">
        <f>IF(OR(A430="",$D$5&lt;&gt;"Có"),"",Data_HSK1!B424&amp;"  ("&amp;Data_HSK1!C424&amp;")")</f>
        <v/>
      </c>
      <c r="F430" s="1" t="str">
        <f t="shared" si="2"/>
        <v/>
      </c>
      <c r="G430" s="1" t="str">
        <f t="shared" si="3"/>
        <v/>
      </c>
    </row>
    <row r="431" spans="1:7" ht="15.75" customHeight="1">
      <c r="A431" s="14" t="str">
        <f>IF(Data_HSK1!E425="","",Data_HSK1!E425)</f>
        <v>ông nội</v>
      </c>
      <c r="B431" s="15"/>
      <c r="C431" s="16" t="str">
        <f>IF(OR(A431="",TRIM(B431)=""),"",IF(OR(ISNUMBER(FIND("|"&amp;F431&amp;"|",Data_HSK1!G425)),AND(F431=G431,ISNUMBER(FIND("|"&amp;G431&amp;"|",Data_HSK1!H425)))),"✅","❌"))</f>
        <v/>
      </c>
      <c r="D431" s="17" t="str">
        <f>IF(OR(A431="",$D$5&lt;&gt;"Có"),"",Data_HSK1!B425&amp;"  ("&amp;Data_HSK1!C425&amp;")")</f>
        <v/>
      </c>
      <c r="F431" s="1" t="str">
        <f t="shared" si="2"/>
        <v/>
      </c>
      <c r="G431" s="1" t="str">
        <f t="shared" si="3"/>
        <v/>
      </c>
    </row>
    <row r="432" spans="1:7" ht="15.75" customHeight="1">
      <c r="A432" s="14" t="str">
        <f>IF(Data_HSK1!E426="","",Data_HSK1!E426)</f>
        <v>cũng</v>
      </c>
      <c r="B432" s="15"/>
      <c r="C432" s="16" t="str">
        <f>IF(OR(A432="",TRIM(B432)=""),"",IF(OR(ISNUMBER(FIND("|"&amp;F432&amp;"|",Data_HSK1!G426)),AND(F432=G432,ISNUMBER(FIND("|"&amp;G432&amp;"|",Data_HSK1!H426)))),"✅","❌"))</f>
        <v/>
      </c>
      <c r="D432" s="17" t="str">
        <f>IF(OR(A432="",$D$5&lt;&gt;"Có"),"",Data_HSK1!B426&amp;"  ("&amp;Data_HSK1!C426&amp;")")</f>
        <v/>
      </c>
      <c r="F432" s="1" t="str">
        <f t="shared" si="2"/>
        <v/>
      </c>
      <c r="G432" s="1" t="str">
        <f t="shared" si="3"/>
        <v/>
      </c>
    </row>
    <row r="433" spans="1:7" ht="15.75" customHeight="1">
      <c r="A433" s="14" t="str">
        <f>IF(Data_HSK1!E427="","",Data_HSK1!E427)</f>
        <v>trang (giấy)</v>
      </c>
      <c r="B433" s="15"/>
      <c r="C433" s="16" t="str">
        <f>IF(OR(A433="",TRIM(B433)=""),"",IF(OR(ISNUMBER(FIND("|"&amp;F433&amp;"|",Data_HSK1!G427)),AND(F433=G433,ISNUMBER(FIND("|"&amp;G433&amp;"|",Data_HSK1!H427)))),"✅","❌"))</f>
        <v/>
      </c>
      <c r="D433" s="17" t="str">
        <f>IF(OR(A433="",$D$5&lt;&gt;"Có"),"",Data_HSK1!B427&amp;"  ("&amp;Data_HSK1!C427&amp;")")</f>
        <v/>
      </c>
      <c r="F433" s="1" t="str">
        <f t="shared" si="2"/>
        <v/>
      </c>
      <c r="G433" s="1" t="str">
        <f t="shared" si="3"/>
        <v/>
      </c>
    </row>
    <row r="434" spans="1:7" ht="15.75" customHeight="1">
      <c r="A434" s="14" t="str">
        <f>IF(Data_HSK1!E428="","",Data_HSK1!E428)</f>
        <v>số 1 (một)</v>
      </c>
      <c r="B434" s="15"/>
      <c r="C434" s="16" t="str">
        <f>IF(OR(A434="",TRIM(B434)=""),"",IF(OR(ISNUMBER(FIND("|"&amp;F434&amp;"|",Data_HSK1!G428)),AND(F434=G434,ISNUMBER(FIND("|"&amp;G434&amp;"|",Data_HSK1!H428)))),"✅","❌"))</f>
        <v/>
      </c>
      <c r="D434" s="17" t="str">
        <f>IF(OR(A434="",$D$5&lt;&gt;"Có"),"",Data_HSK1!B428&amp;"  ("&amp;Data_HSK1!C428&amp;")")</f>
        <v/>
      </c>
      <c r="F434" s="1" t="str">
        <f t="shared" si="2"/>
        <v/>
      </c>
      <c r="G434" s="1" t="str">
        <f t="shared" si="3"/>
        <v/>
      </c>
    </row>
    <row r="435" spans="1:7" ht="15.75" customHeight="1">
      <c r="A435" s="14" t="str">
        <f>IF(Data_HSK1!E429="","",Data_HSK1!E429)</f>
        <v>quần áo</v>
      </c>
      <c r="B435" s="15"/>
      <c r="C435" s="16" t="str">
        <f>IF(OR(A435="",TRIM(B435)=""),"",IF(OR(ISNUMBER(FIND("|"&amp;F435&amp;"|",Data_HSK1!G429)),AND(F435=G435,ISNUMBER(FIND("|"&amp;G435&amp;"|",Data_HSK1!H429)))),"✅","❌"))</f>
        <v/>
      </c>
      <c r="D435" s="17" t="str">
        <f>IF(OR(A435="",$D$5&lt;&gt;"Có"),"",Data_HSK1!B429&amp;"  ("&amp;Data_HSK1!C429&amp;")")</f>
        <v/>
      </c>
      <c r="F435" s="1" t="str">
        <f t="shared" si="2"/>
        <v/>
      </c>
      <c r="G435" s="1" t="str">
        <f t="shared" si="3"/>
        <v/>
      </c>
    </row>
    <row r="436" spans="1:7" ht="15.75" customHeight="1">
      <c r="A436" s="14" t="str">
        <f>IF(Data_HSK1!E430="","",Data_HSK1!E430)</f>
        <v>bác sĩ</v>
      </c>
      <c r="B436" s="15"/>
      <c r="C436" s="16" t="str">
        <f>IF(OR(A436="",TRIM(B436)=""),"",IF(OR(ISNUMBER(FIND("|"&amp;F436&amp;"|",Data_HSK1!G430)),AND(F436=G436,ISNUMBER(FIND("|"&amp;G436&amp;"|",Data_HSK1!H430)))),"✅","❌"))</f>
        <v/>
      </c>
      <c r="D436" s="17" t="str">
        <f>IF(OR(A436="",$D$5&lt;&gt;"Có"),"",Data_HSK1!B430&amp;"  ("&amp;Data_HSK1!C430&amp;")")</f>
        <v/>
      </c>
      <c r="F436" s="1" t="str">
        <f t="shared" si="2"/>
        <v/>
      </c>
      <c r="G436" s="1" t="str">
        <f t="shared" si="3"/>
        <v/>
      </c>
    </row>
    <row r="437" spans="1:7" ht="15.75" customHeight="1">
      <c r="A437" s="14" t="str">
        <f>IF(Data_HSK1!E431="","",Data_HSK1!E431)</f>
        <v>bệnh viện</v>
      </c>
      <c r="B437" s="15"/>
      <c r="C437" s="16" t="str">
        <f>IF(OR(A437="",TRIM(B437)=""),"",IF(OR(ISNUMBER(FIND("|"&amp;F437&amp;"|",Data_HSK1!G431)),AND(F437=G437,ISNUMBER(FIND("|"&amp;G437&amp;"|",Data_HSK1!H431)))),"✅","❌"))</f>
        <v/>
      </c>
      <c r="D437" s="17" t="str">
        <f>IF(OR(A437="",$D$5&lt;&gt;"Có"),"",Data_HSK1!B431&amp;"  ("&amp;Data_HSK1!C431&amp;")")</f>
        <v/>
      </c>
      <c r="F437" s="1" t="str">
        <f t="shared" si="2"/>
        <v/>
      </c>
      <c r="G437" s="1" t="str">
        <f t="shared" si="3"/>
        <v/>
      </c>
    </row>
    <row r="438" spans="1:7" ht="15.75" customHeight="1">
      <c r="A438" s="14" t="str">
        <f>IF(Data_HSK1!E432="","",Data_HSK1!E432)</f>
        <v xml:space="preserve">một nửa </v>
      </c>
      <c r="B438" s="15"/>
      <c r="C438" s="16" t="str">
        <f>IF(OR(A438="",TRIM(B438)=""),"",IF(OR(ISNUMBER(FIND("|"&amp;F438&amp;"|",Data_HSK1!G432)),AND(F438=G438,ISNUMBER(FIND("|"&amp;G438&amp;"|",Data_HSK1!H432)))),"✅","❌"))</f>
        <v/>
      </c>
      <c r="D438" s="17" t="str">
        <f>IF(OR(A438="",$D$5&lt;&gt;"Có"),"",Data_HSK1!B432&amp;"  ("&amp;Data_HSK1!C432&amp;")")</f>
        <v/>
      </c>
      <c r="F438" s="1" t="str">
        <f t="shared" si="2"/>
        <v/>
      </c>
      <c r="G438" s="1" t="str">
        <f t="shared" si="3"/>
        <v/>
      </c>
    </row>
    <row r="439" spans="1:7" ht="15.75" customHeight="1">
      <c r="A439" s="14" t="str">
        <f>IF(Data_HSK1!E433="","",Data_HSK1!E433)</f>
        <v>một lát, một lúc</v>
      </c>
      <c r="B439" s="15"/>
      <c r="C439" s="16" t="str">
        <f>IF(OR(A439="",TRIM(B439)=""),"",IF(OR(ISNUMBER(FIND("|"&amp;F439&amp;"|",Data_HSK1!G433)),AND(F439=G439,ISNUMBER(FIND("|"&amp;G439&amp;"|",Data_HSK1!H433)))),"✅","❌"))</f>
        <v/>
      </c>
      <c r="D439" s="17" t="str">
        <f>IF(OR(A439="",$D$5&lt;&gt;"Có"),"",Data_HSK1!B433&amp;"  ("&amp;Data_HSK1!C433&amp;")")</f>
        <v/>
      </c>
      <c r="F439" s="1" t="str">
        <f t="shared" si="2"/>
        <v/>
      </c>
      <c r="G439" s="1" t="str">
        <f t="shared" si="3"/>
        <v/>
      </c>
    </row>
    <row r="440" spans="1:7" ht="15.75" customHeight="1">
      <c r="A440" s="14" t="str">
        <f>IF(Data_HSK1!E434="","",Data_HSK1!E434)</f>
        <v>cùng nhau (khẩu ngữ)</v>
      </c>
      <c r="B440" s="15"/>
      <c r="C440" s="16" t="str">
        <f>IF(OR(A440="",TRIM(B440)=""),"",IF(OR(ISNUMBER(FIND("|"&amp;F440&amp;"|",Data_HSK1!G434)),AND(F440=G440,ISNUMBER(FIND("|"&amp;G440&amp;"|",Data_HSK1!H434)))),"✅","❌"))</f>
        <v/>
      </c>
      <c r="D440" s="17" t="str">
        <f>IF(OR(A440="",$D$5&lt;&gt;"Có"),"",Data_HSK1!B434&amp;"  ("&amp;Data_HSK1!C434&amp;")")</f>
        <v/>
      </c>
      <c r="F440" s="1" t="str">
        <f t="shared" si="2"/>
        <v/>
      </c>
      <c r="G440" s="1" t="str">
        <f t="shared" si="3"/>
        <v/>
      </c>
    </row>
    <row r="441" spans="1:7" ht="15.75" customHeight="1">
      <c r="A441" s="14" t="str">
        <f>IF(Data_HSK1!E435="","",Data_HSK1!E435)</f>
        <v>một chút (thử, một lát)</v>
      </c>
      <c r="B441" s="15"/>
      <c r="C441" s="16" t="str">
        <f>IF(OR(A441="",TRIM(B441)=""),"",IF(OR(ISNUMBER(FIND("|"&amp;F441&amp;"|",Data_HSK1!G435)),AND(F441=G441,ISNUMBER(FIND("|"&amp;G441&amp;"|",Data_HSK1!H435)))),"✅","❌"))</f>
        <v/>
      </c>
      <c r="D441" s="17" t="str">
        <f>IF(OR(A441="",$D$5&lt;&gt;"Có"),"",Data_HSK1!B435&amp;"  ("&amp;Data_HSK1!C435&amp;")")</f>
        <v/>
      </c>
      <c r="F441" s="1" t="str">
        <f t="shared" si="2"/>
        <v/>
      </c>
      <c r="G441" s="1" t="str">
        <f t="shared" si="3"/>
        <v/>
      </c>
    </row>
    <row r="442" spans="1:7" ht="15.75" customHeight="1">
      <c r="A442" s="14" t="str">
        <f>IF(Data_HSK1!E436="","",Data_HSK1!E436)</f>
        <v>giống nhau</v>
      </c>
      <c r="B442" s="15"/>
      <c r="C442" s="16" t="str">
        <f>IF(OR(A442="",TRIM(B442)=""),"",IF(OR(ISNUMBER(FIND("|"&amp;F442&amp;"|",Data_HSK1!G436)),AND(F442=G442,ISNUMBER(FIND("|"&amp;G442&amp;"|",Data_HSK1!H436)))),"✅","❌"))</f>
        <v/>
      </c>
      <c r="D442" s="17" t="str">
        <f>IF(OR(A442="",$D$5&lt;&gt;"Có"),"",Data_HSK1!B436&amp;"  ("&amp;Data_HSK1!C436&amp;")")</f>
        <v/>
      </c>
      <c r="F442" s="1" t="str">
        <f t="shared" si="2"/>
        <v/>
      </c>
      <c r="G442" s="1" t="str">
        <f t="shared" si="3"/>
        <v/>
      </c>
    </row>
    <row r="443" spans="1:7" ht="15.75" customHeight="1">
      <c r="A443" s="14" t="str">
        <f>IF(Data_HSK1!E437="","",Data_HSK1!E437)</f>
        <v>một bên; vừa ... vừa</v>
      </c>
      <c r="B443" s="15"/>
      <c r="C443" s="16" t="str">
        <f>IF(OR(A443="",TRIM(B443)=""),"",IF(OR(ISNUMBER(FIND("|"&amp;F443&amp;"|",Data_HSK1!G437)),AND(F443=G443,ISNUMBER(FIND("|"&amp;G443&amp;"|",Data_HSK1!H437)))),"✅","❌"))</f>
        <v/>
      </c>
      <c r="D443" s="17" t="str">
        <f>IF(OR(A443="",$D$5&lt;&gt;"Có"),"",Data_HSK1!B437&amp;"  ("&amp;Data_HSK1!C437&amp;")")</f>
        <v/>
      </c>
      <c r="F443" s="1" t="str">
        <f t="shared" si="2"/>
        <v/>
      </c>
      <c r="G443" s="1" t="str">
        <f t="shared" si="3"/>
        <v/>
      </c>
    </row>
    <row r="444" spans="1:7" ht="15.75" customHeight="1">
      <c r="A444" s="14" t="str">
        <f>IF(Data_HSK1!E438="","",Data_HSK1!E438)</f>
        <v>một chút, một ít</v>
      </c>
      <c r="B444" s="15"/>
      <c r="C444" s="16" t="str">
        <f>IF(OR(A444="",TRIM(B444)=""),"",IF(OR(ISNUMBER(FIND("|"&amp;F444&amp;"|",Data_HSK1!G438)),AND(F444=G444,ISNUMBER(FIND("|"&amp;G444&amp;"|",Data_HSK1!H438)))),"✅","❌"))</f>
        <v/>
      </c>
      <c r="D444" s="17" t="str">
        <f>IF(OR(A444="",$D$5&lt;&gt;"Có"),"",Data_HSK1!B438&amp;"  ("&amp;Data_HSK1!C438&amp;")")</f>
        <v/>
      </c>
      <c r="F444" s="1" t="str">
        <f t="shared" si="2"/>
        <v/>
      </c>
      <c r="G444" s="1" t="str">
        <f t="shared" si="3"/>
        <v/>
      </c>
    </row>
    <row r="445" spans="1:7" ht="15.75" customHeight="1">
      <c r="A445" s="14" t="str">
        <f>IF(Data_HSK1!E439="","",Data_HSK1!E439)</f>
        <v>cùng nhau</v>
      </c>
      <c r="B445" s="15"/>
      <c r="C445" s="16" t="str">
        <f>IF(OR(A445="",TRIM(B445)=""),"",IF(OR(ISNUMBER(FIND("|"&amp;F445&amp;"|",Data_HSK1!G439)),AND(F445=G445,ISNUMBER(FIND("|"&amp;G445&amp;"|",Data_HSK1!H439)))),"✅","❌"))</f>
        <v/>
      </c>
      <c r="D445" s="17" t="str">
        <f>IF(OR(A445="",$D$5&lt;&gt;"Có"),"",Data_HSK1!B439&amp;"  ("&amp;Data_HSK1!C439&amp;")")</f>
        <v/>
      </c>
      <c r="F445" s="1" t="str">
        <f t="shared" si="2"/>
        <v/>
      </c>
      <c r="G445" s="1" t="str">
        <f t="shared" si="3"/>
        <v/>
      </c>
    </row>
    <row r="446" spans="1:7" ht="15.75" customHeight="1">
      <c r="A446" s="14" t="str">
        <f>IF(Data_HSK1!E440="","",Data_HSK1!E440)</f>
        <v>một số, một vài</v>
      </c>
      <c r="B446" s="15"/>
      <c r="C446" s="16" t="str">
        <f>IF(OR(A446="",TRIM(B446)=""),"",IF(OR(ISNUMBER(FIND("|"&amp;F446&amp;"|",Data_HSK1!G440)),AND(F446=G446,ISNUMBER(FIND("|"&amp;G446&amp;"|",Data_HSK1!H440)))),"✅","❌"))</f>
        <v/>
      </c>
      <c r="D446" s="17" t="str">
        <f>IF(OR(A446="",$D$5&lt;&gt;"Có"),"",Data_HSK1!B440&amp;"  ("&amp;Data_HSK1!C440&amp;")")</f>
        <v/>
      </c>
      <c r="F446" s="1" t="str">
        <f t="shared" si="2"/>
        <v/>
      </c>
      <c r="G446" s="1" t="str">
        <f t="shared" si="3"/>
        <v/>
      </c>
    </row>
    <row r="447" spans="1:7" ht="15.75" customHeight="1">
      <c r="A447" s="14" t="str">
        <f>IF(Data_HSK1!E441="","",Data_HSK1!E441)</f>
        <v>dùng</v>
      </c>
      <c r="B447" s="15"/>
      <c r="C447" s="16" t="str">
        <f>IF(OR(A447="",TRIM(B447)=""),"",IF(OR(ISNUMBER(FIND("|"&amp;F447&amp;"|",Data_HSK1!G441)),AND(F447=G447,ISNUMBER(FIND("|"&amp;G447&amp;"|",Data_HSK1!H441)))),"✅","❌"))</f>
        <v/>
      </c>
      <c r="D447" s="17" t="str">
        <f>IF(OR(A447="",$D$5&lt;&gt;"Có"),"",Data_HSK1!B441&amp;"  ("&amp;Data_HSK1!C441&amp;")")</f>
        <v/>
      </c>
      <c r="F447" s="1" t="str">
        <f t="shared" si="2"/>
        <v/>
      </c>
      <c r="G447" s="1" t="str">
        <f t="shared" si="3"/>
        <v/>
      </c>
    </row>
    <row r="448" spans="1:7" ht="15.75" customHeight="1">
      <c r="A448" s="14" t="str">
        <f>IF(Data_HSK1!E442="","",Data_HSK1!E442)</f>
        <v>có</v>
      </c>
      <c r="B448" s="15"/>
      <c r="C448" s="16" t="str">
        <f>IF(OR(A448="",TRIM(B448)=""),"",IF(OR(ISNUMBER(FIND("|"&amp;F448&amp;"|",Data_HSK1!G442)),AND(F448=G448,ISNUMBER(FIND("|"&amp;G448&amp;"|",Data_HSK1!H442)))),"✅","❌"))</f>
        <v/>
      </c>
      <c r="D448" s="17" t="str">
        <f>IF(OR(A448="",$D$5&lt;&gt;"Có"),"",Data_HSK1!B442&amp;"  ("&amp;Data_HSK1!C442&amp;")")</f>
        <v/>
      </c>
      <c r="F448" s="1" t="str">
        <f t="shared" si="2"/>
        <v/>
      </c>
      <c r="G448" s="1" t="str">
        <f t="shared" si="3"/>
        <v/>
      </c>
    </row>
    <row r="449" spans="1:7" ht="15.75" customHeight="1">
      <c r="A449" s="14" t="str">
        <f>IF(Data_HSK1!E443="","",Data_HSK1!E443)</f>
        <v>có cái, có người</v>
      </c>
      <c r="B449" s="15"/>
      <c r="C449" s="16" t="str">
        <f>IF(OR(A449="",TRIM(B449)=""),"",IF(OR(ISNUMBER(FIND("|"&amp;F449&amp;"|",Data_HSK1!G443)),AND(F449=G449,ISNUMBER(FIND("|"&amp;G449&amp;"|",Data_HSK1!H443)))),"✅","❌"))</f>
        <v/>
      </c>
      <c r="D449" s="17" t="str">
        <f>IF(OR(A449="",$D$5&lt;&gt;"Có"),"",Data_HSK1!B443&amp;"  ("&amp;Data_HSK1!C443&amp;")")</f>
        <v/>
      </c>
      <c r="F449" s="1" t="str">
        <f t="shared" si="2"/>
        <v/>
      </c>
      <c r="G449" s="1" t="str">
        <f t="shared" si="3"/>
        <v/>
      </c>
    </row>
    <row r="450" spans="1:7" ht="15.75" customHeight="1">
      <c r="A450" s="14" t="str">
        <f>IF(Data_HSK1!E444="","",Data_HSK1!E444)</f>
        <v>nổi tiếng</v>
      </c>
      <c r="B450" s="15"/>
      <c r="C450" s="16" t="str">
        <f>IF(OR(A450="",TRIM(B450)=""),"",IF(OR(ISNUMBER(FIND("|"&amp;F450&amp;"|",Data_HSK1!G444)),AND(F450=G450,ISNUMBER(FIND("|"&amp;G450&amp;"|",Data_HSK1!H444)))),"✅","❌"))</f>
        <v/>
      </c>
      <c r="D450" s="17" t="str">
        <f>IF(OR(A450="",$D$5&lt;&gt;"Có"),"",Data_HSK1!B444&amp;"  ("&amp;Data_HSK1!C444&amp;")")</f>
        <v/>
      </c>
      <c r="F450" s="1" t="str">
        <f t="shared" si="2"/>
        <v/>
      </c>
      <c r="G450" s="1" t="str">
        <f t="shared" si="3"/>
        <v/>
      </c>
    </row>
    <row r="451" spans="1:7" ht="15.75" customHeight="1">
      <c r="A451" s="14" t="str">
        <f>IF(Data_HSK1!E445="","",Data_HSK1!E445)</f>
        <v>có lúc, đôi khi</v>
      </c>
      <c r="B451" s="15"/>
      <c r="C451" s="16" t="str">
        <f>IF(OR(A451="",TRIM(B451)=""),"",IF(OR(ISNUMBER(FIND("|"&amp;F451&amp;"|",Data_HSK1!G445)),AND(F451=G451,ISNUMBER(FIND("|"&amp;G451&amp;"|",Data_HSK1!H445)))),"✅","❌"))</f>
        <v/>
      </c>
      <c r="D451" s="17" t="str">
        <f>IF(OR(A451="",$D$5&lt;&gt;"Có"),"",Data_HSK1!B445&amp;"  ("&amp;Data_HSK1!C445&amp;")")</f>
        <v/>
      </c>
      <c r="F451" s="1" t="str">
        <f t="shared" si="2"/>
        <v/>
      </c>
      <c r="G451" s="1" t="str">
        <f t="shared" si="3"/>
        <v/>
      </c>
    </row>
    <row r="452" spans="1:7" ht="15.75" customHeight="1">
      <c r="A452" s="14" t="str">
        <f>IF(Data_HSK1!E446="","",Data_HSK1!E446)</f>
        <v>có một số</v>
      </c>
      <c r="B452" s="15"/>
      <c r="C452" s="16" t="str">
        <f>IF(OR(A452="",TRIM(B452)=""),"",IF(OR(ISNUMBER(FIND("|"&amp;F452&amp;"|",Data_HSK1!G446)),AND(F452=G452,ISNUMBER(FIND("|"&amp;G452&amp;"|",Data_HSK1!H446)))),"✅","❌"))</f>
        <v/>
      </c>
      <c r="D452" s="17" t="str">
        <f>IF(OR(A452="",$D$5&lt;&gt;"Có"),"",Data_HSK1!B446&amp;"  ("&amp;Data_HSK1!C446&amp;")")</f>
        <v/>
      </c>
      <c r="F452" s="1" t="str">
        <f t="shared" si="2"/>
        <v/>
      </c>
      <c r="G452" s="1" t="str">
        <f t="shared" si="3"/>
        <v/>
      </c>
    </row>
    <row r="453" spans="1:7" ht="15.75" customHeight="1">
      <c r="A453" s="14" t="str">
        <f>IF(Data_HSK1!E447="","",Data_HSK1!E447)</f>
        <v>có ích</v>
      </c>
      <c r="B453" s="15"/>
      <c r="C453" s="16" t="str">
        <f>IF(OR(A453="",TRIM(B453)=""),"",IF(OR(ISNUMBER(FIND("|"&amp;F453&amp;"|",Data_HSK1!G447)),AND(F453=G453,ISNUMBER(FIND("|"&amp;G453&amp;"|",Data_HSK1!H447)))),"✅","❌"))</f>
        <v/>
      </c>
      <c r="D453" s="17" t="str">
        <f>IF(OR(A453="",$D$5&lt;&gt;"Có"),"",Data_HSK1!B447&amp;"  ("&amp;Data_HSK1!C447&amp;")")</f>
        <v/>
      </c>
      <c r="F453" s="1" t="str">
        <f t="shared" si="2"/>
        <v/>
      </c>
      <c r="G453" s="1" t="str">
        <f t="shared" si="3"/>
        <v/>
      </c>
    </row>
    <row r="454" spans="1:7" ht="15.75" customHeight="1">
      <c r="A454" s="14" t="str">
        <f>IF(Data_HSK1!E448="","",Data_HSK1!E448)</f>
        <v>phải (bên phải - 1 chữ)</v>
      </c>
      <c r="B454" s="15"/>
      <c r="C454" s="16" t="str">
        <f>IF(OR(A454="",TRIM(B454)=""),"",IF(OR(ISNUMBER(FIND("|"&amp;F454&amp;"|",Data_HSK1!G448)),AND(F454=G454,ISNUMBER(FIND("|"&amp;G454&amp;"|",Data_HSK1!H448)))),"✅","❌"))</f>
        <v/>
      </c>
      <c r="D454" s="17" t="str">
        <f>IF(OR(A454="",$D$5&lt;&gt;"Có"),"",Data_HSK1!B448&amp;"  ("&amp;Data_HSK1!C448&amp;")")</f>
        <v/>
      </c>
      <c r="F454" s="1" t="str">
        <f t="shared" si="2"/>
        <v/>
      </c>
      <c r="G454" s="1" t="str">
        <f t="shared" si="3"/>
        <v/>
      </c>
    </row>
    <row r="455" spans="1:7" ht="15.75" customHeight="1">
      <c r="A455" s="14" t="str">
        <f>IF(Data_HSK1!E449="","",Data_HSK1!E449)</f>
        <v>bên phải</v>
      </c>
      <c r="B455" s="15"/>
      <c r="C455" s="16" t="str">
        <f>IF(OR(A455="",TRIM(B455)=""),"",IF(OR(ISNUMBER(FIND("|"&amp;F455&amp;"|",Data_HSK1!G449)),AND(F455=G455,ISNUMBER(FIND("|"&amp;G455&amp;"|",Data_HSK1!H449)))),"✅","❌"))</f>
        <v/>
      </c>
      <c r="D455" s="17" t="str">
        <f>IF(OR(A455="",$D$5&lt;&gt;"Có"),"",Data_HSK1!B449&amp;"  ("&amp;Data_HSK1!C449&amp;")")</f>
        <v/>
      </c>
      <c r="F455" s="1" t="str">
        <f t="shared" si="2"/>
        <v/>
      </c>
      <c r="G455" s="1" t="str">
        <f t="shared" si="3"/>
        <v/>
      </c>
    </row>
    <row r="456" spans="1:7" ht="15.75" customHeight="1">
      <c r="A456" s="14" t="str">
        <f>IF(Data_HSK1!E450="","",Data_HSK1!E450)</f>
        <v>mưa (danh từ)</v>
      </c>
      <c r="B456" s="15"/>
      <c r="C456" s="16" t="str">
        <f>IF(OR(A456="",TRIM(B456)=""),"",IF(OR(ISNUMBER(FIND("|"&amp;F456&amp;"|",Data_HSK1!G450)),AND(F456=G456,ISNUMBER(FIND("|"&amp;G456&amp;"|",Data_HSK1!H450)))),"✅","❌"))</f>
        <v/>
      </c>
      <c r="D456" s="17" t="str">
        <f>IF(OR(A456="",$D$5&lt;&gt;"Có"),"",Data_HSK1!B450&amp;"  ("&amp;Data_HSK1!C450&amp;")")</f>
        <v/>
      </c>
      <c r="F456" s="1" t="str">
        <f t="shared" si="2"/>
        <v/>
      </c>
      <c r="G456" s="1" t="str">
        <f t="shared" si="3"/>
        <v/>
      </c>
    </row>
    <row r="457" spans="1:7" ht="15.75" customHeight="1">
      <c r="A457" s="14" t="str">
        <f>IF(Data_HSK1!E451="","",Data_HSK1!E451)</f>
        <v>đồng (đơn vị tiền tệ)</v>
      </c>
      <c r="B457" s="15"/>
      <c r="C457" s="16" t="str">
        <f>IF(OR(A457="",TRIM(B457)=""),"",IF(OR(ISNUMBER(FIND("|"&amp;F457&amp;"|",Data_HSK1!G451)),AND(F457=G457,ISNUMBER(FIND("|"&amp;G457&amp;"|",Data_HSK1!H451)))),"✅","❌"))</f>
        <v/>
      </c>
      <c r="D457" s="17" t="str">
        <f>IF(OR(A457="",$D$5&lt;&gt;"Có"),"",Data_HSK1!B451&amp;"  ("&amp;Data_HSK1!C451&amp;")")</f>
        <v/>
      </c>
      <c r="F457" s="1" t="str">
        <f t="shared" si="2"/>
        <v/>
      </c>
      <c r="G457" s="1" t="str">
        <f t="shared" si="3"/>
        <v/>
      </c>
    </row>
    <row r="458" spans="1:7" ht="15.75" customHeight="1">
      <c r="A458" s="14" t="str">
        <f>IF(Data_HSK1!E452="","",Data_HSK1!E452)</f>
        <v>xa</v>
      </c>
      <c r="B458" s="15"/>
      <c r="C458" s="16" t="str">
        <f>IF(OR(A458="",TRIM(B458)=""),"",IF(OR(ISNUMBER(FIND("|"&amp;F458&amp;"|",Data_HSK1!G452)),AND(F458=G458,ISNUMBER(FIND("|"&amp;G458&amp;"|",Data_HSK1!H452)))),"✅","❌"))</f>
        <v/>
      </c>
      <c r="D458" s="17" t="str">
        <f>IF(OR(A458="",$D$5&lt;&gt;"Có"),"",Data_HSK1!B452&amp;"  ("&amp;Data_HSK1!C452&amp;")")</f>
        <v/>
      </c>
      <c r="F458" s="1" t="str">
        <f t="shared" si="2"/>
        <v/>
      </c>
      <c r="G458" s="1" t="str">
        <f t="shared" si="3"/>
        <v/>
      </c>
    </row>
    <row r="459" spans="1:7" ht="15.75" customHeight="1">
      <c r="A459" s="14" t="str">
        <f>IF(Data_HSK1!E453="","",Data_HSK1!E453)</f>
        <v>tháng</v>
      </c>
      <c r="B459" s="15"/>
      <c r="C459" s="16" t="str">
        <f>IF(OR(A459="",TRIM(B459)=""),"",IF(OR(ISNUMBER(FIND("|"&amp;F459&amp;"|",Data_HSK1!G453)),AND(F459=G459,ISNUMBER(FIND("|"&amp;G459&amp;"|",Data_HSK1!H453)))),"✅","❌"))</f>
        <v/>
      </c>
      <c r="D459" s="17" t="str">
        <f>IF(OR(A459="",$D$5&lt;&gt;"Có"),"",Data_HSK1!B453&amp;"  ("&amp;Data_HSK1!C453&amp;")")</f>
        <v/>
      </c>
      <c r="F459" s="1" t="str">
        <f t="shared" si="2"/>
        <v/>
      </c>
      <c r="G459" s="1" t="str">
        <f t="shared" si="3"/>
        <v/>
      </c>
    </row>
    <row r="460" spans="1:7" ht="15.75" customHeight="1">
      <c r="A460" s="14" t="str">
        <f>IF(Data_HSK1!E454="","",Data_HSK1!E454)</f>
        <v>lại, nữa</v>
      </c>
      <c r="B460" s="15"/>
      <c r="C460" s="16" t="str">
        <f>IF(OR(A460="",TRIM(B460)=""),"",IF(OR(ISNUMBER(FIND("|"&amp;F460&amp;"|",Data_HSK1!G454)),AND(F460=G460,ISNUMBER(FIND("|"&amp;G460&amp;"|",Data_HSK1!H454)))),"✅","❌"))</f>
        <v/>
      </c>
      <c r="D460" s="17" t="str">
        <f>IF(OR(A460="",$D$5&lt;&gt;"Có"),"",Data_HSK1!B454&amp;"  ("&amp;Data_HSK1!C454&amp;")")</f>
        <v/>
      </c>
      <c r="F460" s="1" t="str">
        <f t="shared" si="2"/>
        <v/>
      </c>
      <c r="G460" s="1" t="str">
        <f t="shared" si="3"/>
        <v/>
      </c>
    </row>
    <row r="461" spans="1:7" ht="15.75" customHeight="1">
      <c r="A461" s="14" t="str">
        <f>IF(Data_HSK1!E455="","",Data_HSK1!E455)</f>
        <v>tạm biệt</v>
      </c>
      <c r="B461" s="15"/>
      <c r="C461" s="16" t="str">
        <f>IF(OR(A461="",TRIM(B461)=""),"",IF(OR(ISNUMBER(FIND("|"&amp;F461&amp;"|",Data_HSK1!G455)),AND(F461=G461,ISNUMBER(FIND("|"&amp;G461&amp;"|",Data_HSK1!H455)))),"✅","❌"))</f>
        <v/>
      </c>
      <c r="D461" s="17" t="str">
        <f>IF(OR(A461="",$D$5&lt;&gt;"Có"),"",Data_HSK1!B455&amp;"  ("&amp;Data_HSK1!C455&amp;")")</f>
        <v/>
      </c>
      <c r="F461" s="1" t="str">
        <f t="shared" si="2"/>
        <v/>
      </c>
      <c r="G461" s="1" t="str">
        <f t="shared" si="3"/>
        <v/>
      </c>
    </row>
    <row r="462" spans="1:7" ht="15.75" customHeight="1">
      <c r="A462" s="14" t="str">
        <f>IF(Data_HSK1!E456="","",Data_HSK1!E456)</f>
        <v>ở; đang</v>
      </c>
      <c r="B462" s="15"/>
      <c r="C462" s="16" t="str">
        <f>IF(OR(A462="",TRIM(B462)=""),"",IF(OR(ISNUMBER(FIND("|"&amp;F462&amp;"|",Data_HSK1!G456)),AND(F462=G462,ISNUMBER(FIND("|"&amp;G462&amp;"|",Data_HSK1!H456)))),"✅","❌"))</f>
        <v/>
      </c>
      <c r="D462" s="17" t="str">
        <f>IF(OR(A462="",$D$5&lt;&gt;"Có"),"",Data_HSK1!B456&amp;"  ("&amp;Data_HSK1!C456&amp;")")</f>
        <v/>
      </c>
      <c r="F462" s="1" t="str">
        <f t="shared" si="2"/>
        <v/>
      </c>
      <c r="G462" s="1" t="str">
        <f t="shared" si="3"/>
        <v/>
      </c>
    </row>
    <row r="463" spans="1:7" ht="15.75" customHeight="1">
      <c r="A463" s="14" t="str">
        <f>IF(Data_HSK1!E457="","",Data_HSK1!E457)</f>
        <v>ở nhà</v>
      </c>
      <c r="B463" s="15"/>
      <c r="C463" s="16" t="str">
        <f>IF(OR(A463="",TRIM(B463)=""),"",IF(OR(ISNUMBER(FIND("|"&amp;F463&amp;"|",Data_HSK1!G457)),AND(F463=G463,ISNUMBER(FIND("|"&amp;G463&amp;"|",Data_HSK1!H457)))),"✅","❌"))</f>
        <v/>
      </c>
      <c r="D463" s="17" t="str">
        <f>IF(OR(A463="",$D$5&lt;&gt;"Có"),"",Data_HSK1!B457&amp;"  ("&amp;Data_HSK1!C457&amp;")")</f>
        <v/>
      </c>
      <c r="F463" s="1" t="str">
        <f t="shared" si="2"/>
        <v/>
      </c>
      <c r="G463" s="1" t="str">
        <f t="shared" si="3"/>
        <v/>
      </c>
    </row>
    <row r="464" spans="1:7" ht="15.75" customHeight="1">
      <c r="A464" s="14" t="str">
        <f>IF(Data_HSK1!E458="","",Data_HSK1!E458)</f>
        <v>sớm</v>
      </c>
      <c r="B464" s="15"/>
      <c r="C464" s="16" t="str">
        <f>IF(OR(A464="",TRIM(B464)=""),"",IF(OR(ISNUMBER(FIND("|"&amp;F464&amp;"|",Data_HSK1!G458)),AND(F464=G464,ISNUMBER(FIND("|"&amp;G464&amp;"|",Data_HSK1!H458)))),"✅","❌"))</f>
        <v/>
      </c>
      <c r="D464" s="17" t="str">
        <f>IF(OR(A464="",$D$5&lt;&gt;"Có"),"",Data_HSK1!B458&amp;"  ("&amp;Data_HSK1!C458&amp;")")</f>
        <v/>
      </c>
      <c r="F464" s="1" t="str">
        <f t="shared" si="2"/>
        <v/>
      </c>
      <c r="G464" s="1" t="str">
        <f t="shared" si="3"/>
        <v/>
      </c>
    </row>
    <row r="465" spans="1:7" ht="15.75" customHeight="1">
      <c r="A465" s="14" t="str">
        <f>IF(Data_HSK1!E459="","",Data_HSK1!E459)</f>
        <v>bữa sáng</v>
      </c>
      <c r="B465" s="15"/>
      <c r="C465" s="16" t="str">
        <f>IF(OR(A465="",TRIM(B465)=""),"",IF(OR(ISNUMBER(FIND("|"&amp;F465&amp;"|",Data_HSK1!G459)),AND(F465=G465,ISNUMBER(FIND("|"&amp;G465&amp;"|",Data_HSK1!H459)))),"✅","❌"))</f>
        <v/>
      </c>
      <c r="D465" s="17" t="str">
        <f>IF(OR(A465="",$D$5&lt;&gt;"Có"),"",Data_HSK1!B459&amp;"  ("&amp;Data_HSK1!C459&amp;")")</f>
        <v/>
      </c>
      <c r="F465" s="1" t="str">
        <f t="shared" si="2"/>
        <v/>
      </c>
      <c r="G465" s="1" t="str">
        <f t="shared" si="3"/>
        <v/>
      </c>
    </row>
    <row r="466" spans="1:7" ht="15.75" customHeight="1">
      <c r="A466" s="14" t="str">
        <f>IF(Data_HSK1!E460="","",Data_HSK1!E460)</f>
        <v>sáng sớm, buổi sáng</v>
      </c>
      <c r="B466" s="15"/>
      <c r="C466" s="16" t="str">
        <f>IF(OR(A466="",TRIM(B466)=""),"",IF(OR(ISNUMBER(FIND("|"&amp;F466&amp;"|",Data_HSK1!G460)),AND(F466=G466,ISNUMBER(FIND("|"&amp;G466&amp;"|",Data_HSK1!H460)))),"✅","❌"))</f>
        <v/>
      </c>
      <c r="D466" s="17" t="str">
        <f>IF(OR(A466="",$D$5&lt;&gt;"Có"),"",Data_HSK1!B460&amp;"  ("&amp;Data_HSK1!C460&amp;")")</f>
        <v/>
      </c>
      <c r="F466" s="1" t="str">
        <f t="shared" si="2"/>
        <v/>
      </c>
      <c r="G466" s="1" t="str">
        <f t="shared" si="3"/>
        <v/>
      </c>
    </row>
    <row r="467" spans="1:7" ht="15.75" customHeight="1">
      <c r="A467" s="14" t="str">
        <f>IF(Data_HSK1!E461="","",Data_HSK1!E461)</f>
        <v>thế nào, sao</v>
      </c>
      <c r="B467" s="15"/>
      <c r="C467" s="16" t="str">
        <f>IF(OR(A467="",TRIM(B467)=""),"",IF(OR(ISNUMBER(FIND("|"&amp;F467&amp;"|",Data_HSK1!G461)),AND(F467=G467,ISNUMBER(FIND("|"&amp;G467&amp;"|",Data_HSK1!H461)))),"✅","❌"))</f>
        <v/>
      </c>
      <c r="D467" s="17" t="str">
        <f>IF(OR(A467="",$D$5&lt;&gt;"Có"),"",Data_HSK1!B461&amp;"  ("&amp;Data_HSK1!C461&amp;")")</f>
        <v/>
      </c>
      <c r="F467" s="1" t="str">
        <f t="shared" si="2"/>
        <v/>
      </c>
      <c r="G467" s="1" t="str">
        <f t="shared" si="3"/>
        <v/>
      </c>
    </row>
    <row r="468" spans="1:7" ht="15.75" customHeight="1">
      <c r="A468" s="14" t="str">
        <f>IF(Data_HSK1!E462="","",Data_HSK1!E462)</f>
        <v>trạm, ga</v>
      </c>
      <c r="B468" s="15"/>
      <c r="C468" s="16" t="str">
        <f>IF(OR(A468="",TRIM(B468)=""),"",IF(OR(ISNUMBER(FIND("|"&amp;F468&amp;"|",Data_HSK1!G462)),AND(F468=G468,ISNUMBER(FIND("|"&amp;G468&amp;"|",Data_HSK1!H462)))),"✅","❌"))</f>
        <v/>
      </c>
      <c r="D468" s="17" t="str">
        <f>IF(OR(A468="",$D$5&lt;&gt;"Có"),"",Data_HSK1!B462&amp;"  ("&amp;Data_HSK1!C462&amp;")")</f>
        <v/>
      </c>
      <c r="F468" s="1" t="str">
        <f t="shared" si="2"/>
        <v/>
      </c>
      <c r="G468" s="1" t="str">
        <f t="shared" si="3"/>
        <v/>
      </c>
    </row>
    <row r="469" spans="1:7" ht="15.75" customHeight="1">
      <c r="A469" s="14" t="str">
        <f>IF(Data_HSK1!E463="","",Data_HSK1!E463)</f>
        <v>tìm</v>
      </c>
      <c r="B469" s="15"/>
      <c r="C469" s="16" t="str">
        <f>IF(OR(A469="",TRIM(B469)=""),"",IF(OR(ISNUMBER(FIND("|"&amp;F469&amp;"|",Data_HSK1!G463)),AND(F469=G469,ISNUMBER(FIND("|"&amp;G469&amp;"|",Data_HSK1!H463)))),"✅","❌"))</f>
        <v/>
      </c>
      <c r="D469" s="17" t="str">
        <f>IF(OR(A469="",$D$5&lt;&gt;"Có"),"",Data_HSK1!B463&amp;"  ("&amp;Data_HSK1!C463&amp;")")</f>
        <v/>
      </c>
      <c r="F469" s="1" t="str">
        <f t="shared" si="2"/>
        <v/>
      </c>
      <c r="G469" s="1" t="str">
        <f t="shared" si="3"/>
        <v/>
      </c>
    </row>
    <row r="470" spans="1:7" ht="15.75" customHeight="1">
      <c r="A470" s="14" t="str">
        <f>IF(Data_HSK1!E464="","",Data_HSK1!E464)</f>
        <v>tìm thấy</v>
      </c>
      <c r="B470" s="15"/>
      <c r="C470" s="16" t="str">
        <f>IF(OR(A470="",TRIM(B470)=""),"",IF(OR(ISNUMBER(FIND("|"&amp;F470&amp;"|",Data_HSK1!G464)),AND(F470=G470,ISNUMBER(FIND("|"&amp;G470&amp;"|",Data_HSK1!H464)))),"✅","❌"))</f>
        <v/>
      </c>
      <c r="D470" s="17" t="str">
        <f>IF(OR(A470="",$D$5&lt;&gt;"Có"),"",Data_HSK1!B464&amp;"  ("&amp;Data_HSK1!C464&amp;")")</f>
        <v/>
      </c>
      <c r="F470" s="1" t="str">
        <f t="shared" si="2"/>
        <v/>
      </c>
      <c r="G470" s="1" t="str">
        <f t="shared" si="3"/>
        <v/>
      </c>
    </row>
    <row r="471" spans="1:7" ht="15.75" customHeight="1">
      <c r="A471" s="14" t="str">
        <f>IF(Data_HSK1!E465="","",Data_HSK1!E465)</f>
        <v>này</v>
      </c>
      <c r="B471" s="15"/>
      <c r="C471" s="16" t="str">
        <f>IF(OR(A471="",TRIM(B471)=""),"",IF(OR(ISNUMBER(FIND("|"&amp;F471&amp;"|",Data_HSK1!G465)),AND(F471=G471,ISNUMBER(FIND("|"&amp;G471&amp;"|",Data_HSK1!H465)))),"✅","❌"))</f>
        <v/>
      </c>
      <c r="D471" s="17" t="str">
        <f>IF(OR(A471="",$D$5&lt;&gt;"Có"),"",Data_HSK1!B465&amp;"  ("&amp;Data_HSK1!C465&amp;")")</f>
        <v/>
      </c>
      <c r="F471" s="1" t="str">
        <f t="shared" si="2"/>
        <v/>
      </c>
      <c r="G471" s="1" t="str">
        <f t="shared" si="3"/>
        <v/>
      </c>
    </row>
    <row r="472" spans="1:7" ht="15.75" customHeight="1">
      <c r="A472" s="14" t="str">
        <f>IF(Data_HSK1!E466="","",Data_HSK1!E466)</f>
        <v>bên này</v>
      </c>
      <c r="B472" s="15"/>
      <c r="C472" s="16" t="str">
        <f>IF(OR(A472="",TRIM(B472)=""),"",IF(OR(ISNUMBER(FIND("|"&amp;F472&amp;"|",Data_HSK1!G466)),AND(F472=G472,ISNUMBER(FIND("|"&amp;G472&amp;"|",Data_HSK1!H466)))),"✅","❌"))</f>
        <v/>
      </c>
      <c r="D472" s="17" t="str">
        <f>IF(OR(A472="",$D$5&lt;&gt;"Có"),"",Data_HSK1!B466&amp;"  ("&amp;Data_HSK1!C466&amp;")")</f>
        <v/>
      </c>
      <c r="F472" s="1" t="str">
        <f t="shared" si="2"/>
        <v/>
      </c>
      <c r="G472" s="1" t="str">
        <f t="shared" si="3"/>
        <v/>
      </c>
    </row>
    <row r="473" spans="1:7" ht="15.75" customHeight="1">
      <c r="A473" s="14" t="str">
        <f>IF(Data_HSK1!E467="","",Data_HSK1!E467)</f>
        <v>ở đây</v>
      </c>
      <c r="B473" s="15"/>
      <c r="C473" s="16" t="str">
        <f>IF(OR(A473="",TRIM(B473)=""),"",IF(OR(ISNUMBER(FIND("|"&amp;F473&amp;"|",Data_HSK1!G467)),AND(F473=G473,ISNUMBER(FIND("|"&amp;G473&amp;"|",Data_HSK1!H467)))),"✅","❌"))</f>
        <v/>
      </c>
      <c r="D473" s="17" t="str">
        <f>IF(OR(A473="",$D$5&lt;&gt;"Có"),"",Data_HSK1!B467&amp;"  ("&amp;Data_HSK1!C467&amp;")")</f>
        <v/>
      </c>
      <c r="F473" s="1" t="str">
        <f t="shared" si="2"/>
        <v/>
      </c>
      <c r="G473" s="1" t="str">
        <f t="shared" si="3"/>
        <v/>
      </c>
    </row>
    <row r="474" spans="1:7" ht="15.75" customHeight="1">
      <c r="A474" s="14" t="str">
        <f>IF(Data_HSK1!E468="","",Data_HSK1!E468)</f>
        <v>chỗ này</v>
      </c>
      <c r="B474" s="15"/>
      <c r="C474" s="16" t="str">
        <f>IF(OR(A474="",TRIM(B474)=""),"",IF(OR(ISNUMBER(FIND("|"&amp;F474&amp;"|",Data_HSK1!G468)),AND(F474=G474,ISNUMBER(FIND("|"&amp;G474&amp;"|",Data_HSK1!H468)))),"✅","❌"))</f>
        <v/>
      </c>
      <c r="D474" s="17" t="str">
        <f>IF(OR(A474="",$D$5&lt;&gt;"Có"),"",Data_HSK1!B468&amp;"  ("&amp;Data_HSK1!C468&amp;")")</f>
        <v/>
      </c>
      <c r="F474" s="1" t="str">
        <f t="shared" si="2"/>
        <v/>
      </c>
      <c r="G474" s="1" t="str">
        <f t="shared" si="3"/>
        <v/>
      </c>
    </row>
    <row r="475" spans="1:7" ht="15.75" customHeight="1">
      <c r="A475" s="14" t="str">
        <f>IF(Data_HSK1!E469="","",Data_HSK1!E469)</f>
        <v>những cái này</v>
      </c>
      <c r="B475" s="15"/>
      <c r="C475" s="16" t="str">
        <f>IF(OR(A475="",TRIM(B475)=""),"",IF(OR(ISNUMBER(FIND("|"&amp;F475&amp;"|",Data_HSK1!G469)),AND(F475=G475,ISNUMBER(FIND("|"&amp;G475&amp;"|",Data_HSK1!H469)))),"✅","❌"))</f>
        <v/>
      </c>
      <c r="D475" s="17" t="str">
        <f>IF(OR(A475="",$D$5&lt;&gt;"Có"),"",Data_HSK1!B469&amp;"  ("&amp;Data_HSK1!C469&amp;")")</f>
        <v/>
      </c>
      <c r="F475" s="1" t="str">
        <f t="shared" si="2"/>
        <v/>
      </c>
      <c r="G475" s="1" t="str">
        <f t="shared" si="3"/>
        <v/>
      </c>
    </row>
    <row r="476" spans="1:7" ht="15.75" customHeight="1">
      <c r="A476" s="14" t="str">
        <f>IF(Data_HSK1!E470="","",Data_HSK1!E470)</f>
        <v>đang (trợ từ 着 - trạng thái tiếp diễn)</v>
      </c>
      <c r="B476" s="15"/>
      <c r="C476" s="16" t="str">
        <f>IF(OR(A476="",TRIM(B476)=""),"",IF(OR(ISNUMBER(FIND("|"&amp;F476&amp;"|",Data_HSK1!G470)),AND(F476=G476,ISNUMBER(FIND("|"&amp;G476&amp;"|",Data_HSK1!H470)))),"✅","❌"))</f>
        <v/>
      </c>
      <c r="D476" s="17" t="str">
        <f>IF(OR(A476="",$D$5&lt;&gt;"Có"),"",Data_HSK1!B470&amp;"  ("&amp;Data_HSK1!C470&amp;")")</f>
        <v/>
      </c>
      <c r="F476" s="1" t="str">
        <f t="shared" si="2"/>
        <v/>
      </c>
      <c r="G476" s="1" t="str">
        <f t="shared" si="3"/>
        <v/>
      </c>
    </row>
    <row r="477" spans="1:7" ht="15.75" customHeight="1">
      <c r="A477" s="14" t="str">
        <f>IF(Data_HSK1!E471="","",Data_HSK1!E471)</f>
        <v>thật, thật là</v>
      </c>
      <c r="B477" s="15"/>
      <c r="C477" s="16" t="str">
        <f>IF(OR(A477="",TRIM(B477)=""),"",IF(OR(ISNUMBER(FIND("|"&amp;F477&amp;"|",Data_HSK1!G471)),AND(F477=G477,ISNUMBER(FIND("|"&amp;G477&amp;"|",Data_HSK1!H471)))),"✅","❌"))</f>
        <v/>
      </c>
      <c r="D477" s="17" t="str">
        <f>IF(OR(A477="",$D$5&lt;&gt;"Có"),"",Data_HSK1!B471&amp;"  ("&amp;Data_HSK1!C471&amp;")")</f>
        <v/>
      </c>
      <c r="F477" s="1" t="str">
        <f t="shared" si="2"/>
        <v/>
      </c>
      <c r="G477" s="1" t="str">
        <f t="shared" si="3"/>
        <v/>
      </c>
    </row>
    <row r="478" spans="1:7" ht="15.75" customHeight="1">
      <c r="A478" s="14" t="str">
        <f>IF(Data_HSK1!E472="","",Data_HSK1!E472)</f>
        <v>thật sự, thật không</v>
      </c>
      <c r="B478" s="15"/>
      <c r="C478" s="16" t="str">
        <f>IF(OR(A478="",TRIM(B478)=""),"",IF(OR(ISNUMBER(FIND("|"&amp;F478&amp;"|",Data_HSK1!G472)),AND(F478=G478,ISNUMBER(FIND("|"&amp;G478&amp;"|",Data_HSK1!H472)))),"✅","❌"))</f>
        <v/>
      </c>
      <c r="D478" s="17" t="str">
        <f>IF(OR(A478="",$D$5&lt;&gt;"Có"),"",Data_HSK1!B472&amp;"  ("&amp;Data_HSK1!C472&amp;")")</f>
        <v/>
      </c>
      <c r="F478" s="1" t="str">
        <f t="shared" si="2"/>
        <v/>
      </c>
      <c r="G478" s="1" t="str">
        <f t="shared" si="3"/>
        <v/>
      </c>
    </row>
    <row r="479" spans="1:7" ht="15.75" customHeight="1">
      <c r="A479" s="14" t="str">
        <f>IF(Data_HSK1!E473="","",Data_HSK1!E473)</f>
        <v>đang, đúng lúc (1 chữ)</v>
      </c>
      <c r="B479" s="15"/>
      <c r="C479" s="16" t="str">
        <f>IF(OR(A479="",TRIM(B479)=""),"",IF(OR(ISNUMBER(FIND("|"&amp;F479&amp;"|",Data_HSK1!G473)),AND(F479=G479,ISNUMBER(FIND("|"&amp;G479&amp;"|",Data_HSK1!H473)))),"✅","❌"))</f>
        <v/>
      </c>
      <c r="D479" s="17" t="str">
        <f>IF(OR(A479="",$D$5&lt;&gt;"Có"),"",Data_HSK1!B473&amp;"  ("&amp;Data_HSK1!C473&amp;")")</f>
        <v/>
      </c>
      <c r="F479" s="1" t="str">
        <f t="shared" si="2"/>
        <v/>
      </c>
      <c r="G479" s="1" t="str">
        <f t="shared" si="3"/>
        <v/>
      </c>
    </row>
    <row r="480" spans="1:7" ht="15.75" customHeight="1">
      <c r="A480" s="14" t="str">
        <f>IF(Data_HSK1!E474="","",Data_HSK1!E474)</f>
        <v>đang (làm gì)</v>
      </c>
      <c r="B480" s="15"/>
      <c r="C480" s="16" t="str">
        <f>IF(OR(A480="",TRIM(B480)=""),"",IF(OR(ISNUMBER(FIND("|"&amp;F480&amp;"|",Data_HSK1!G474)),AND(F480=G480,ISNUMBER(FIND("|"&amp;G480&amp;"|",Data_HSK1!H474)))),"✅","❌"))</f>
        <v/>
      </c>
      <c r="D480" s="17" t="str">
        <f>IF(OR(A480="",$D$5&lt;&gt;"Có"),"",Data_HSK1!B474&amp;"  ("&amp;Data_HSK1!C474&amp;")")</f>
        <v/>
      </c>
      <c r="F480" s="1" t="str">
        <f t="shared" si="2"/>
        <v/>
      </c>
      <c r="G480" s="1" t="str">
        <f t="shared" si="3"/>
        <v/>
      </c>
    </row>
    <row r="481" spans="1:7" ht="15.75" customHeight="1">
      <c r="A481" s="14" t="str">
        <f>IF(Data_HSK1!E475="","",Data_HSK1!E475)</f>
        <v>biết</v>
      </c>
      <c r="B481" s="15"/>
      <c r="C481" s="16" t="str">
        <f>IF(OR(A481="",TRIM(B481)=""),"",IF(OR(ISNUMBER(FIND("|"&amp;F481&amp;"|",Data_HSK1!G475)),AND(F481=G481,ISNUMBER(FIND("|"&amp;G481&amp;"|",Data_HSK1!H475)))),"✅","❌"))</f>
        <v/>
      </c>
      <c r="D481" s="17" t="str">
        <f>IF(OR(A481="",$D$5&lt;&gt;"Có"),"",Data_HSK1!B475&amp;"  ("&amp;Data_HSK1!C475&amp;")")</f>
        <v/>
      </c>
      <c r="F481" s="1" t="str">
        <f t="shared" si="2"/>
        <v/>
      </c>
      <c r="G481" s="1" t="str">
        <f t="shared" si="3"/>
        <v/>
      </c>
    </row>
    <row r="482" spans="1:7" ht="15.75" customHeight="1">
      <c r="A482" s="14" t="str">
        <f>IF(Data_HSK1!E476="","",Data_HSK1!E476)</f>
        <v>kiến thức, tri thức</v>
      </c>
      <c r="B482" s="15"/>
      <c r="C482" s="16" t="str">
        <f>IF(OR(A482="",TRIM(B482)=""),"",IF(OR(ISNUMBER(FIND("|"&amp;F482&amp;"|",Data_HSK1!G476)),AND(F482=G482,ISNUMBER(FIND("|"&amp;G482&amp;"|",Data_HSK1!H476)))),"✅","❌"))</f>
        <v/>
      </c>
      <c r="D482" s="17" t="str">
        <f>IF(OR(A482="",$D$5&lt;&gt;"Có"),"",Data_HSK1!B476&amp;"  ("&amp;Data_HSK1!C476&amp;")")</f>
        <v/>
      </c>
      <c r="F482" s="1" t="str">
        <f t="shared" si="2"/>
        <v/>
      </c>
      <c r="G482" s="1" t="str">
        <f t="shared" si="3"/>
        <v/>
      </c>
    </row>
    <row r="483" spans="1:7" ht="15.75" customHeight="1">
      <c r="A483" s="14" t="str">
        <f>IF(Data_HSK1!E477="","",Data_HSK1!E477)</f>
        <v>giữa, trung (1 chữ)</v>
      </c>
      <c r="B483" s="15"/>
      <c r="C483" s="16" t="str">
        <f>IF(OR(A483="",TRIM(B483)=""),"",IF(OR(ISNUMBER(FIND("|"&amp;F483&amp;"|",Data_HSK1!G477)),AND(F483=G483,ISNUMBER(FIND("|"&amp;G483&amp;"|",Data_HSK1!H477)))),"✅","❌"))</f>
        <v/>
      </c>
      <c r="D483" s="17" t="str">
        <f>IF(OR(A483="",$D$5&lt;&gt;"Có"),"",Data_HSK1!B477&amp;"  ("&amp;Data_HSK1!C477&amp;")")</f>
        <v/>
      </c>
      <c r="F483" s="1" t="str">
        <f t="shared" si="2"/>
        <v/>
      </c>
      <c r="G483" s="1" t="str">
        <f t="shared" si="3"/>
        <v/>
      </c>
    </row>
    <row r="484" spans="1:7" ht="15.75" customHeight="1">
      <c r="A484" s="14" t="str">
        <f>IF(Data_HSK1!E478="","",Data_HSK1!E478)</f>
        <v>Trung Quốc</v>
      </c>
      <c r="B484" s="15"/>
      <c r="C484" s="16" t="str">
        <f>IF(OR(A484="",TRIM(B484)=""),"",IF(OR(ISNUMBER(FIND("|"&amp;F484&amp;"|",Data_HSK1!G478)),AND(F484=G484,ISNUMBER(FIND("|"&amp;G484&amp;"|",Data_HSK1!H478)))),"✅","❌"))</f>
        <v/>
      </c>
      <c r="D484" s="17" t="str">
        <f>IF(OR(A484="",$D$5&lt;&gt;"Có"),"",Data_HSK1!B478&amp;"  ("&amp;Data_HSK1!C478&amp;")")</f>
        <v/>
      </c>
      <c r="F484" s="1" t="str">
        <f t="shared" si="2"/>
        <v/>
      </c>
      <c r="G484" s="1" t="str">
        <f t="shared" si="3"/>
        <v/>
      </c>
    </row>
    <row r="485" spans="1:7" ht="15.75" customHeight="1">
      <c r="A485" s="14" t="str">
        <f>IF(Data_HSK1!E479="","",Data_HSK1!E479)</f>
        <v>ở giữa, chính giữa</v>
      </c>
      <c r="B485" s="15"/>
      <c r="C485" s="16" t="str">
        <f>IF(OR(A485="",TRIM(B485)=""),"",IF(OR(ISNUMBER(FIND("|"&amp;F485&amp;"|",Data_HSK1!G479)),AND(F485=G485,ISNUMBER(FIND("|"&amp;G485&amp;"|",Data_HSK1!H479)))),"✅","❌"))</f>
        <v/>
      </c>
      <c r="D485" s="17" t="str">
        <f>IF(OR(A485="",$D$5&lt;&gt;"Có"),"",Data_HSK1!B479&amp;"  ("&amp;Data_HSK1!C479&amp;")")</f>
        <v/>
      </c>
      <c r="F485" s="1" t="str">
        <f t="shared" si="2"/>
        <v/>
      </c>
      <c r="G485" s="1" t="str">
        <f t="shared" si="3"/>
        <v/>
      </c>
    </row>
    <row r="486" spans="1:7" ht="15.75" customHeight="1">
      <c r="A486" s="14" t="str">
        <f>IF(Data_HSK1!E480="","",Data_HSK1!E480)</f>
        <v>tiếng Trung</v>
      </c>
      <c r="B486" s="15"/>
      <c r="C486" s="16" t="str">
        <f>IF(OR(A486="",TRIM(B486)=""),"",IF(OR(ISNUMBER(FIND("|"&amp;F486&amp;"|",Data_HSK1!G480)),AND(F486=G486,ISNUMBER(FIND("|"&amp;G486&amp;"|",Data_HSK1!H480)))),"✅","❌"))</f>
        <v/>
      </c>
      <c r="D486" s="17" t="str">
        <f>IF(OR(A486="",$D$5&lt;&gt;"Có"),"",Data_HSK1!B480&amp;"  ("&amp;Data_HSK1!C480&amp;")")</f>
        <v/>
      </c>
      <c r="F486" s="1" t="str">
        <f t="shared" si="2"/>
        <v/>
      </c>
      <c r="G486" s="1" t="str">
        <f t="shared" si="3"/>
        <v/>
      </c>
    </row>
    <row r="487" spans="1:7" ht="15.75" customHeight="1">
      <c r="A487" s="14" t="str">
        <f>IF(Data_HSK1!E481="","",Data_HSK1!E481)</f>
        <v>buổi trưa</v>
      </c>
      <c r="B487" s="15"/>
      <c r="C487" s="16" t="str">
        <f>IF(OR(A487="",TRIM(B487)=""),"",IF(OR(ISNUMBER(FIND("|"&amp;F487&amp;"|",Data_HSK1!G481)),AND(F487=G487,ISNUMBER(FIND("|"&amp;G487&amp;"|",Data_HSK1!H481)))),"✅","❌"))</f>
        <v/>
      </c>
      <c r="D487" s="17" t="str">
        <f>IF(OR(A487="",$D$5&lt;&gt;"Có"),"",Data_HSK1!B481&amp;"  ("&amp;Data_HSK1!C481&amp;")")</f>
        <v/>
      </c>
      <c r="F487" s="1" t="str">
        <f t="shared" si="2"/>
        <v/>
      </c>
      <c r="G487" s="1" t="str">
        <f t="shared" si="3"/>
        <v/>
      </c>
    </row>
    <row r="488" spans="1:7" ht="15.75" customHeight="1">
      <c r="A488" s="14" t="str">
        <f>IF(Data_HSK1!E482="","",Data_HSK1!E482)</f>
        <v>trường trung học</v>
      </c>
      <c r="B488" s="15"/>
      <c r="C488" s="16" t="str">
        <f>IF(OR(A488="",TRIM(B488)=""),"",IF(OR(ISNUMBER(FIND("|"&amp;F488&amp;"|",Data_HSK1!G482)),AND(F488=G488,ISNUMBER(FIND("|"&amp;G488&amp;"|",Data_HSK1!H482)))),"✅","❌"))</f>
        <v/>
      </c>
      <c r="D488" s="17" t="str">
        <f>IF(OR(A488="",$D$5&lt;&gt;"Có"),"",Data_HSK1!B482&amp;"  ("&amp;Data_HSK1!C482&amp;")")</f>
        <v/>
      </c>
      <c r="F488" s="1" t="str">
        <f t="shared" si="2"/>
        <v/>
      </c>
      <c r="G488" s="1" t="str">
        <f t="shared" si="3"/>
        <v/>
      </c>
    </row>
    <row r="489" spans="1:7" ht="15.75" customHeight="1">
      <c r="A489" s="14" t="str">
        <f>IF(Data_HSK1!E483="","",Data_HSK1!E483)</f>
        <v>học sinh trung học</v>
      </c>
      <c r="B489" s="15"/>
      <c r="C489" s="16" t="str">
        <f>IF(OR(A489="",TRIM(B489)=""),"",IF(OR(ISNUMBER(FIND("|"&amp;F489&amp;"|",Data_HSK1!G483)),AND(F489=G489,ISNUMBER(FIND("|"&amp;G489&amp;"|",Data_HSK1!H483)))),"✅","❌"))</f>
        <v/>
      </c>
      <c r="D489" s="17" t="str">
        <f>IF(OR(A489="",$D$5&lt;&gt;"Có"),"",Data_HSK1!B483&amp;"  ("&amp;Data_HSK1!C483&amp;")")</f>
        <v/>
      </c>
      <c r="F489" s="1" t="str">
        <f t="shared" si="2"/>
        <v/>
      </c>
      <c r="G489" s="1" t="str">
        <f t="shared" si="3"/>
        <v/>
      </c>
    </row>
    <row r="490" spans="1:7" ht="15.75" customHeight="1">
      <c r="A490" s="14" t="str">
        <f>IF(Data_HSK1!E484="","",Data_HSK1!E484)</f>
        <v>nặng</v>
      </c>
      <c r="B490" s="15"/>
      <c r="C490" s="16" t="str">
        <f>IF(OR(A490="",TRIM(B490)=""),"",IF(OR(ISNUMBER(FIND("|"&amp;F490&amp;"|",Data_HSK1!G484)),AND(F490=G490,ISNUMBER(FIND("|"&amp;G490&amp;"|",Data_HSK1!H484)))),"✅","❌"))</f>
        <v/>
      </c>
      <c r="D490" s="17" t="str">
        <f>IF(OR(A490="",$D$5&lt;&gt;"Có"),"",Data_HSK1!B484&amp;"  ("&amp;Data_HSK1!C484&amp;")")</f>
        <v/>
      </c>
      <c r="F490" s="1" t="str">
        <f t="shared" si="2"/>
        <v/>
      </c>
      <c r="G490" s="1" t="str">
        <f t="shared" si="3"/>
        <v/>
      </c>
    </row>
    <row r="491" spans="1:7" ht="15.75" customHeight="1">
      <c r="A491" s="14" t="str">
        <f>IF(Data_HSK1!E485="","",Data_HSK1!E485)</f>
        <v>quan trọng</v>
      </c>
      <c r="B491" s="15"/>
      <c r="C491" s="16" t="str">
        <f>IF(OR(A491="",TRIM(B491)=""),"",IF(OR(ISNUMBER(FIND("|"&amp;F491&amp;"|",Data_HSK1!G485)),AND(F491=G491,ISNUMBER(FIND("|"&amp;G491&amp;"|",Data_HSK1!H485)))),"✅","❌"))</f>
        <v/>
      </c>
      <c r="D491" s="17" t="str">
        <f>IF(OR(A491="",$D$5&lt;&gt;"Có"),"",Data_HSK1!B485&amp;"  ("&amp;Data_HSK1!C485&amp;")")</f>
        <v/>
      </c>
      <c r="F491" s="1" t="str">
        <f t="shared" si="2"/>
        <v/>
      </c>
      <c r="G491" s="1" t="str">
        <f t="shared" si="3"/>
        <v/>
      </c>
    </row>
    <row r="492" spans="1:7" ht="15.75" customHeight="1">
      <c r="A492" s="14" t="str">
        <f>IF(Data_HSK1!E486="","",Data_HSK1!E486)</f>
        <v>ở, sống (cư trú)</v>
      </c>
      <c r="B492" s="15"/>
      <c r="C492" s="16" t="str">
        <f>IF(OR(A492="",TRIM(B492)=""),"",IF(OR(ISNUMBER(FIND("|"&amp;F492&amp;"|",Data_HSK1!G486)),AND(F492=G492,ISNUMBER(FIND("|"&amp;G492&amp;"|",Data_HSK1!H486)))),"✅","❌"))</f>
        <v/>
      </c>
      <c r="D492" s="17" t="str">
        <f>IF(OR(A492="",$D$5&lt;&gt;"Có"),"",Data_HSK1!B486&amp;"  ("&amp;Data_HSK1!C486&amp;")")</f>
        <v/>
      </c>
      <c r="F492" s="1" t="str">
        <f t="shared" si="2"/>
        <v/>
      </c>
      <c r="G492" s="1" t="str">
        <f t="shared" si="3"/>
        <v/>
      </c>
    </row>
    <row r="493" spans="1:7" ht="15.75" customHeight="1">
      <c r="A493" s="14" t="str">
        <f>IF(Data_HSK1!E487="","",Data_HSK1!E487)</f>
        <v>chuẩn bị</v>
      </c>
      <c r="B493" s="15"/>
      <c r="C493" s="16" t="str">
        <f>IF(OR(A493="",TRIM(B493)=""),"",IF(OR(ISNUMBER(FIND("|"&amp;F493&amp;"|",Data_HSK1!G487)),AND(F493=G493,ISNUMBER(FIND("|"&amp;G493&amp;"|",Data_HSK1!H487)))),"✅","❌"))</f>
        <v/>
      </c>
      <c r="D493" s="17" t="str">
        <f>IF(OR(A493="",$D$5&lt;&gt;"Có"),"",Data_HSK1!B487&amp;"  ("&amp;Data_HSK1!C487&amp;")")</f>
        <v/>
      </c>
      <c r="F493" s="1" t="str">
        <f t="shared" si="2"/>
        <v/>
      </c>
      <c r="G493" s="1" t="str">
        <f t="shared" si="3"/>
        <v/>
      </c>
    </row>
    <row r="494" spans="1:7" ht="15.75" customHeight="1">
      <c r="A494" s="14" t="str">
        <f>IF(Data_HSK1!E488="","",Data_HSK1!E488)</f>
        <v>cái bàn</v>
      </c>
      <c r="B494" s="15"/>
      <c r="C494" s="16" t="str">
        <f>IF(OR(A494="",TRIM(B494)=""),"",IF(OR(ISNUMBER(FIND("|"&amp;F494&amp;"|",Data_HSK1!G488)),AND(F494=G494,ISNUMBER(FIND("|"&amp;G494&amp;"|",Data_HSK1!H488)))),"✅","❌"))</f>
        <v/>
      </c>
      <c r="D494" s="17" t="str">
        <f>IF(OR(A494="",$D$5&lt;&gt;"Có"),"",Data_HSK1!B488&amp;"  ("&amp;Data_HSK1!C488&amp;")")</f>
        <v/>
      </c>
      <c r="F494" s="1" t="str">
        <f t="shared" si="2"/>
        <v/>
      </c>
      <c r="G494" s="1" t="str">
        <f t="shared" si="3"/>
        <v/>
      </c>
    </row>
    <row r="495" spans="1:7" ht="15.75" customHeight="1">
      <c r="A495" s="14" t="str">
        <f>IF(Data_HSK1!E489="","",Data_HSK1!E489)</f>
        <v>chữ</v>
      </c>
      <c r="B495" s="15"/>
      <c r="C495" s="16" t="str">
        <f>IF(OR(A495="",TRIM(B495)=""),"",IF(OR(ISNUMBER(FIND("|"&amp;F495&amp;"|",Data_HSK1!G489)),AND(F495=G495,ISNUMBER(FIND("|"&amp;G495&amp;"|",Data_HSK1!H489)))),"✅","❌"))</f>
        <v/>
      </c>
      <c r="D495" s="17" t="str">
        <f>IF(OR(A495="",$D$5&lt;&gt;"Có"),"",Data_HSK1!B489&amp;"  ("&amp;Data_HSK1!C489&amp;")")</f>
        <v/>
      </c>
      <c r="F495" s="1" t="str">
        <f t="shared" si="2"/>
        <v/>
      </c>
      <c r="G495" s="1" t="str">
        <f t="shared" si="3"/>
        <v/>
      </c>
    </row>
    <row r="496" spans="1:7" ht="15.75" customHeight="1">
      <c r="A496" s="14" t="str">
        <f>IF(Data_HSK1!E490="","",Data_HSK1!E490)</f>
        <v>hậu tố danh từ 子 (VD: 桌子)</v>
      </c>
      <c r="B496" s="15"/>
      <c r="C496" s="16" t="str">
        <f>IF(OR(A496="",TRIM(B496)=""),"",IF(OR(ISNUMBER(FIND("|"&amp;F496&amp;"|",Data_HSK1!G490)),AND(F496=G496,ISNUMBER(FIND("|"&amp;G496&amp;"|",Data_HSK1!H490)))),"✅","❌"))</f>
        <v/>
      </c>
      <c r="D496" s="17" t="str">
        <f>IF(OR(A496="",$D$5&lt;&gt;"Có"),"",Data_HSK1!B490&amp;"  ("&amp;Data_HSK1!C490&amp;")")</f>
        <v/>
      </c>
      <c r="F496" s="1" t="str">
        <f t="shared" si="2"/>
        <v/>
      </c>
      <c r="G496" s="1" t="str">
        <f t="shared" si="3"/>
        <v/>
      </c>
    </row>
    <row r="497" spans="1:7" ht="15.75" customHeight="1">
      <c r="A497" s="14" t="str">
        <f>IF(Data_HSK1!E491="","",Data_HSK1!E491)</f>
        <v>đi, đi bộ; rời đi</v>
      </c>
      <c r="B497" s="15"/>
      <c r="C497" s="16" t="str">
        <f>IF(OR(A497="",TRIM(B497)=""),"",IF(OR(ISNUMBER(FIND("|"&amp;F497&amp;"|",Data_HSK1!G491)),AND(F497=G497,ISNUMBER(FIND("|"&amp;G497&amp;"|",Data_HSK1!H491)))),"✅","❌"))</f>
        <v/>
      </c>
      <c r="D497" s="17" t="str">
        <f>IF(OR(A497="",$D$5&lt;&gt;"Có"),"",Data_HSK1!B491&amp;"  ("&amp;Data_HSK1!C491&amp;")")</f>
        <v/>
      </c>
      <c r="F497" s="1" t="str">
        <f t="shared" si="2"/>
        <v/>
      </c>
      <c r="G497" s="1" t="str">
        <f t="shared" si="3"/>
        <v/>
      </c>
    </row>
    <row r="498" spans="1:7" ht="15.75" customHeight="1">
      <c r="A498" s="14" t="str">
        <f>IF(Data_HSK1!E492="","",Data_HSK1!E492)</f>
        <v>đi bộ (đi đường)</v>
      </c>
      <c r="B498" s="15"/>
      <c r="C498" s="16" t="str">
        <f>IF(OR(A498="",TRIM(B498)=""),"",IF(OR(ISNUMBER(FIND("|"&amp;F498&amp;"|",Data_HSK1!G492)),AND(F498=G498,ISNUMBER(FIND("|"&amp;G498&amp;"|",Data_HSK1!H492)))),"✅","❌"))</f>
        <v/>
      </c>
      <c r="D498" s="17" t="str">
        <f>IF(OR(A498="",$D$5&lt;&gt;"Có"),"",Data_HSK1!B492&amp;"  ("&amp;Data_HSK1!C492&amp;")")</f>
        <v/>
      </c>
      <c r="F498" s="1" t="str">
        <f t="shared" si="2"/>
        <v/>
      </c>
      <c r="G498" s="1" t="str">
        <f t="shared" si="3"/>
        <v/>
      </c>
    </row>
    <row r="499" spans="1:7" ht="15.75" customHeight="1">
      <c r="A499" s="14" t="str">
        <f>IF(Data_HSK1!E493="","",Data_HSK1!E493)</f>
        <v>nhất</v>
      </c>
      <c r="B499" s="15"/>
      <c r="C499" s="16" t="str">
        <f>IF(OR(A499="",TRIM(B499)=""),"",IF(OR(ISNUMBER(FIND("|"&amp;F499&amp;"|",Data_HSK1!G493)),AND(F499=G499,ISNUMBER(FIND("|"&amp;G499&amp;"|",Data_HSK1!H493)))),"✅","❌"))</f>
        <v/>
      </c>
      <c r="D499" s="17" t="str">
        <f>IF(OR(A499="",$D$5&lt;&gt;"Có"),"",Data_HSK1!B493&amp;"  ("&amp;Data_HSK1!C493&amp;")")</f>
        <v/>
      </c>
      <c r="F499" s="1" t="str">
        <f t="shared" si="2"/>
        <v/>
      </c>
      <c r="G499" s="1" t="str">
        <f t="shared" si="3"/>
        <v/>
      </c>
    </row>
    <row r="500" spans="1:7" ht="15.75" customHeight="1">
      <c r="A500" s="14" t="str">
        <f>IF(Data_HSK1!E494="","",Data_HSK1!E494)</f>
        <v>tốt nhất là</v>
      </c>
      <c r="B500" s="15"/>
      <c r="C500" s="16" t="str">
        <f>IF(OR(A500="",TRIM(B500)=""),"",IF(OR(ISNUMBER(FIND("|"&amp;F500&amp;"|",Data_HSK1!G494)),AND(F500=G500,ISNUMBER(FIND("|"&amp;G500&amp;"|",Data_HSK1!H494)))),"✅","❌"))</f>
        <v/>
      </c>
      <c r="D500" s="17" t="str">
        <f>IF(OR(A500="",$D$5&lt;&gt;"Có"),"",Data_HSK1!B494&amp;"  ("&amp;Data_HSK1!C494&amp;")")</f>
        <v/>
      </c>
      <c r="F500" s="1" t="str">
        <f t="shared" si="2"/>
        <v/>
      </c>
      <c r="G500" s="1" t="str">
        <f t="shared" si="3"/>
        <v/>
      </c>
    </row>
    <row r="501" spans="1:7" ht="15.75" customHeight="1">
      <c r="A501" s="14" t="str">
        <f>IF(Data_HSK1!E495="","",Data_HSK1!E495)</f>
        <v>cuối cùng</v>
      </c>
      <c r="B501" s="15"/>
      <c r="C501" s="16" t="str">
        <f>IF(OR(A501="",TRIM(B501)=""),"",IF(OR(ISNUMBER(FIND("|"&amp;F501&amp;"|",Data_HSK1!G495)),AND(F501=G501,ISNUMBER(FIND("|"&amp;G501&amp;"|",Data_HSK1!H495)))),"✅","❌"))</f>
        <v/>
      </c>
      <c r="D501" s="17" t="str">
        <f>IF(OR(A501="",$D$5&lt;&gt;"Có"),"",Data_HSK1!B495&amp;"  ("&amp;Data_HSK1!C495&amp;")")</f>
        <v/>
      </c>
      <c r="F501" s="1" t="str">
        <f t="shared" si="2"/>
        <v/>
      </c>
      <c r="G501" s="1" t="str">
        <f t="shared" si="3"/>
        <v/>
      </c>
    </row>
    <row r="502" spans="1:7" ht="15.75" customHeight="1">
      <c r="A502" s="14" t="str">
        <f>IF(Data_HSK1!E496="","",Data_HSK1!E496)</f>
        <v>hôm qua</v>
      </c>
      <c r="B502" s="15"/>
      <c r="C502" s="16" t="str">
        <f>IF(OR(A502="",TRIM(B502)=""),"",IF(OR(ISNUMBER(FIND("|"&amp;F502&amp;"|",Data_HSK1!G496)),AND(F502=G502,ISNUMBER(FIND("|"&amp;G502&amp;"|",Data_HSK1!H496)))),"✅","❌"))</f>
        <v/>
      </c>
      <c r="D502" s="17" t="str">
        <f>IF(OR(A502="",$D$5&lt;&gt;"Có"),"",Data_HSK1!B496&amp;"  ("&amp;Data_HSK1!C496&amp;")")</f>
        <v/>
      </c>
      <c r="F502" s="1" t="str">
        <f t="shared" si="2"/>
        <v/>
      </c>
      <c r="G502" s="1" t="str">
        <f t="shared" si="3"/>
        <v/>
      </c>
    </row>
    <row r="503" spans="1:7" ht="15.75" customHeight="1">
      <c r="A503" s="14" t="str">
        <f>IF(Data_HSK1!E497="","",Data_HSK1!E497)</f>
        <v>trái (bên trái - 1 chữ)</v>
      </c>
      <c r="B503" s="15"/>
      <c r="C503" s="16" t="str">
        <f>IF(OR(A503="",TRIM(B503)=""),"",IF(OR(ISNUMBER(FIND("|"&amp;F503&amp;"|",Data_HSK1!G497)),AND(F503=G503,ISNUMBER(FIND("|"&amp;G503&amp;"|",Data_HSK1!H497)))),"✅","❌"))</f>
        <v/>
      </c>
      <c r="D503" s="17" t="str">
        <f>IF(OR(A503="",$D$5&lt;&gt;"Có"),"",Data_HSK1!B497&amp;"  ("&amp;Data_HSK1!C497&amp;")")</f>
        <v/>
      </c>
      <c r="F503" s="1" t="str">
        <f t="shared" si="2"/>
        <v/>
      </c>
      <c r="G503" s="1" t="str">
        <f t="shared" si="3"/>
        <v/>
      </c>
    </row>
    <row r="504" spans="1:7" ht="15.75" customHeight="1">
      <c r="A504" s="14" t="str">
        <f>IF(Data_HSK1!E498="","",Data_HSK1!E498)</f>
        <v>bên trái</v>
      </c>
      <c r="B504" s="15"/>
      <c r="C504" s="16" t="str">
        <f>IF(OR(A504="",TRIM(B504)=""),"",IF(OR(ISNUMBER(FIND("|"&amp;F504&amp;"|",Data_HSK1!G498)),AND(F504=G504,ISNUMBER(FIND("|"&amp;G504&amp;"|",Data_HSK1!H498)))),"✅","❌"))</f>
        <v/>
      </c>
      <c r="D504" s="17" t="str">
        <f>IF(OR(A504="",$D$5&lt;&gt;"Có"),"",Data_HSK1!B498&amp;"  ("&amp;Data_HSK1!C498&amp;")")</f>
        <v/>
      </c>
      <c r="F504" s="1" t="str">
        <f t="shared" si="2"/>
        <v/>
      </c>
      <c r="G504" s="1" t="str">
        <f t="shared" si="3"/>
        <v/>
      </c>
    </row>
    <row r="505" spans="1:7" ht="15.75" customHeight="1">
      <c r="A505" s="14" t="str">
        <f>IF(Data_HSK1!E499="","",Data_HSK1!E499)</f>
        <v>ngồi</v>
      </c>
      <c r="B505" s="15"/>
      <c r="C505" s="16" t="str">
        <f>IF(OR(A505="",TRIM(B505)=""),"",IF(OR(ISNUMBER(FIND("|"&amp;F505&amp;"|",Data_HSK1!G499)),AND(F505=G505,ISNUMBER(FIND("|"&amp;G505&amp;"|",Data_HSK1!H499)))),"✅","❌"))</f>
        <v/>
      </c>
      <c r="D505" s="17" t="str">
        <f>IF(OR(A505="",$D$5&lt;&gt;"Có"),"",Data_HSK1!B499&amp;"  ("&amp;Data_HSK1!C499&amp;")")</f>
        <v/>
      </c>
      <c r="F505" s="1" t="str">
        <f t="shared" si="2"/>
        <v/>
      </c>
      <c r="G505" s="1" t="str">
        <f t="shared" si="3"/>
        <v/>
      </c>
    </row>
    <row r="506" spans="1:7" ht="15.75" customHeight="1">
      <c r="A506" s="14" t="str">
        <f>IF(Data_HSK1!E500="","",Data_HSK1!E500)</f>
        <v>ngồi xuống</v>
      </c>
      <c r="B506" s="15"/>
      <c r="C506" s="16" t="str">
        <f>IF(OR(A506="",TRIM(B506)=""),"",IF(OR(ISNUMBER(FIND("|"&amp;F506&amp;"|",Data_HSK1!G500)),AND(F506=G506,ISNUMBER(FIND("|"&amp;G506&amp;"|",Data_HSK1!H500)))),"✅","❌"))</f>
        <v/>
      </c>
      <c r="D506" s="17" t="str">
        <f>IF(OR(A506="",$D$5&lt;&gt;"Có"),"",Data_HSK1!B500&amp;"  ("&amp;Data_HSK1!C500&amp;")")</f>
        <v/>
      </c>
      <c r="F506" s="1" t="str">
        <f t="shared" si="2"/>
        <v/>
      </c>
      <c r="G506" s="1" t="str">
        <f t="shared" si="3"/>
        <v/>
      </c>
    </row>
    <row r="507" spans="1:7" ht="15.75" customHeight="1">
      <c r="A507" s="14" t="str">
        <f>IF(Data_HSK1!E501="","",Data_HSK1!E501)</f>
        <v>làm, chế tạo</v>
      </c>
      <c r="B507" s="15"/>
      <c r="C507" s="16" t="str">
        <f>IF(OR(A507="",TRIM(B507)=""),"",IF(OR(ISNUMBER(FIND("|"&amp;F507&amp;"|",Data_HSK1!G501)),AND(F507=G507,ISNUMBER(FIND("|"&amp;G507&amp;"|",Data_HSK1!H501)))),"✅","❌"))</f>
        <v/>
      </c>
      <c r="D507" s="17" t="str">
        <f>IF(OR(A507="",$D$5&lt;&gt;"Có"),"",Data_HSK1!B501&amp;"  ("&amp;Data_HSK1!C501&amp;")")</f>
        <v/>
      </c>
      <c r="F507" s="1" t="str">
        <f t="shared" si="2"/>
        <v/>
      </c>
      <c r="G507" s="1" t="str">
        <f t="shared" si="3"/>
        <v/>
      </c>
    </row>
    <row r="508" spans="1:7" ht="15.75" customHeight="1">
      <c r="A508" s="14" t="str">
        <f>IF(Data_HSK1!E502="","",Data_HSK1!E502)</f>
        <v/>
      </c>
      <c r="B508" s="15"/>
      <c r="C508" s="16" t="str">
        <f>IF(OR(A508="",TRIM(B508)=""),"",IF(OR(ISNUMBER(FIND("|"&amp;F508&amp;"|",Data_HSK1!G502)),AND(F508=G508,ISNUMBER(FIND("|"&amp;G508&amp;"|",Data_HSK1!H502)))),"✅","❌"))</f>
        <v/>
      </c>
      <c r="D508" s="17" t="str">
        <f>IF(OR(A508="",$D$5&lt;&gt;"Có"),"",Data_HSK1!B502&amp;"  ("&amp;Data_HSK1!C502&amp;")")</f>
        <v/>
      </c>
      <c r="F508" s="1" t="str">
        <f t="shared" si="2"/>
        <v/>
      </c>
      <c r="G508" s="1" t="str">
        <f t="shared" si="3"/>
        <v/>
      </c>
    </row>
    <row r="509" spans="1:7" ht="15.75" customHeight="1">
      <c r="A509" s="14" t="str">
        <f>IF(Data_HSK1!E503="","",Data_HSK1!E503)</f>
        <v/>
      </c>
      <c r="B509" s="15"/>
      <c r="C509" s="16" t="str">
        <f>IF(OR(A509="",TRIM(B509)=""),"",IF(OR(ISNUMBER(FIND("|"&amp;F509&amp;"|",Data_HSK1!G503)),AND(F509=G509,ISNUMBER(FIND("|"&amp;G509&amp;"|",Data_HSK1!H503)))),"✅","❌"))</f>
        <v/>
      </c>
      <c r="D509" s="17" t="str">
        <f>IF(OR(A509="",$D$5&lt;&gt;"Có"),"",Data_HSK1!B503&amp;"  ("&amp;Data_HSK1!C503&amp;")")</f>
        <v/>
      </c>
      <c r="F509" s="1" t="str">
        <f t="shared" si="2"/>
        <v/>
      </c>
      <c r="G509" s="1" t="str">
        <f t="shared" si="3"/>
        <v/>
      </c>
    </row>
    <row r="510" spans="1:7" ht="15.75" customHeight="1">
      <c r="A510" s="14" t="str">
        <f>IF(Data_HSK1!E504="","",Data_HSK1!E504)</f>
        <v/>
      </c>
      <c r="B510" s="15"/>
      <c r="C510" s="16" t="str">
        <f>IF(OR(A510="",TRIM(B510)=""),"",IF(OR(ISNUMBER(FIND("|"&amp;F510&amp;"|",Data_HSK1!G504)),AND(F510=G510,ISNUMBER(FIND("|"&amp;G510&amp;"|",Data_HSK1!H504)))),"✅","❌"))</f>
        <v/>
      </c>
      <c r="D510" s="17" t="str">
        <f>IF(OR(A510="",$D$5&lt;&gt;"Có"),"",Data_HSK1!B504&amp;"  ("&amp;Data_HSK1!C504&amp;")")</f>
        <v/>
      </c>
      <c r="F510" s="1" t="str">
        <f t="shared" si="2"/>
        <v/>
      </c>
      <c r="G510" s="1" t="str">
        <f t="shared" si="3"/>
        <v/>
      </c>
    </row>
    <row r="511" spans="1:7" ht="15.75" customHeight="1">
      <c r="A511" s="14" t="str">
        <f>IF(Data_HSK1!E505="","",Data_HSK1!E505)</f>
        <v/>
      </c>
      <c r="B511" s="15"/>
      <c r="C511" s="16" t="str">
        <f>IF(OR(A511="",TRIM(B511)=""),"",IF(OR(ISNUMBER(FIND("|"&amp;F511&amp;"|",Data_HSK1!G505)),AND(F511=G511,ISNUMBER(FIND("|"&amp;G511&amp;"|",Data_HSK1!H505)))),"✅","❌"))</f>
        <v/>
      </c>
      <c r="D511" s="17" t="str">
        <f>IF(OR(A511="",$D$5&lt;&gt;"Có"),"",Data_HSK1!B505&amp;"  ("&amp;Data_HSK1!C505&amp;")")</f>
        <v/>
      </c>
      <c r="F511" s="1" t="str">
        <f t="shared" si="2"/>
        <v/>
      </c>
      <c r="G511" s="1" t="str">
        <f t="shared" si="3"/>
        <v/>
      </c>
    </row>
    <row r="512" spans="1:7" ht="15.75" customHeight="1">
      <c r="A512" s="14" t="str">
        <f>IF(Data_HSK1!E506="","",Data_HSK1!E506)</f>
        <v/>
      </c>
      <c r="B512" s="15"/>
      <c r="C512" s="16" t="str">
        <f>IF(OR(A512="",TRIM(B512)=""),"",IF(OR(ISNUMBER(FIND("|"&amp;F512&amp;"|",Data_HSK1!G506)),AND(F512=G512,ISNUMBER(FIND("|"&amp;G512&amp;"|",Data_HSK1!H506)))),"✅","❌"))</f>
        <v/>
      </c>
      <c r="D512" s="17" t="str">
        <f>IF(OR(A512="",$D$5&lt;&gt;"Có"),"",Data_HSK1!B506&amp;"  ("&amp;Data_HSK1!C506&amp;")")</f>
        <v/>
      </c>
      <c r="F512" s="1" t="str">
        <f t="shared" si="2"/>
        <v/>
      </c>
      <c r="G512" s="1" t="str">
        <f t="shared" si="3"/>
        <v/>
      </c>
    </row>
    <row r="513" spans="1:7" ht="15.75" customHeight="1">
      <c r="A513" s="14" t="str">
        <f>IF(Data_HSK1!E507="","",Data_HSK1!E507)</f>
        <v/>
      </c>
      <c r="B513" s="15"/>
      <c r="C513" s="16" t="str">
        <f>IF(OR(A513="",TRIM(B513)=""),"",IF(OR(ISNUMBER(FIND("|"&amp;F513&amp;"|",Data_HSK1!G507)),AND(F513=G513,ISNUMBER(FIND("|"&amp;G513&amp;"|",Data_HSK1!H507)))),"✅","❌"))</f>
        <v/>
      </c>
      <c r="D513" s="17" t="str">
        <f>IF(OR(A513="",$D$5&lt;&gt;"Có"),"",Data_HSK1!B507&amp;"  ("&amp;Data_HSK1!C507&amp;")")</f>
        <v/>
      </c>
      <c r="F513" s="1" t="str">
        <f t="shared" si="2"/>
        <v/>
      </c>
      <c r="G513" s="1" t="str">
        <f t="shared" si="3"/>
        <v/>
      </c>
    </row>
    <row r="514" spans="1:7" ht="15.75" customHeight="1">
      <c r="A514" s="14" t="str">
        <f>IF(Data_HSK1!E508="","",Data_HSK1!E508)</f>
        <v/>
      </c>
      <c r="B514" s="15"/>
      <c r="C514" s="16" t="str">
        <f>IF(OR(A514="",TRIM(B514)=""),"",IF(OR(ISNUMBER(FIND("|"&amp;F514&amp;"|",Data_HSK1!G508)),AND(F514=G514,ISNUMBER(FIND("|"&amp;G514&amp;"|",Data_HSK1!H508)))),"✅","❌"))</f>
        <v/>
      </c>
      <c r="D514" s="17" t="str">
        <f>IF(OR(A514="",$D$5&lt;&gt;"Có"),"",Data_HSK1!B508&amp;"  ("&amp;Data_HSK1!C508&amp;")")</f>
        <v/>
      </c>
      <c r="F514" s="1" t="str">
        <f t="shared" si="2"/>
        <v/>
      </c>
      <c r="G514" s="1" t="str">
        <f t="shared" si="3"/>
        <v/>
      </c>
    </row>
    <row r="515" spans="1:7" ht="15.75" customHeight="1">
      <c r="A515" s="14" t="str">
        <f>IF(Data_HSK1!E509="","",Data_HSK1!E509)</f>
        <v/>
      </c>
      <c r="B515" s="15"/>
      <c r="C515" s="16" t="str">
        <f>IF(OR(A515="",TRIM(B515)=""),"",IF(OR(ISNUMBER(FIND("|"&amp;F515&amp;"|",Data_HSK1!G509)),AND(F515=G515,ISNUMBER(FIND("|"&amp;G515&amp;"|",Data_HSK1!H509)))),"✅","❌"))</f>
        <v/>
      </c>
      <c r="D515" s="17" t="str">
        <f>IF(OR(A515="",$D$5&lt;&gt;"Có"),"",Data_HSK1!B509&amp;"  ("&amp;Data_HSK1!C509&amp;")")</f>
        <v/>
      </c>
      <c r="F515" s="1" t="str">
        <f t="shared" si="2"/>
        <v/>
      </c>
      <c r="G515" s="1" t="str">
        <f t="shared" si="3"/>
        <v/>
      </c>
    </row>
    <row r="516" spans="1:7" ht="15.75" customHeight="1">
      <c r="A516" s="14" t="str">
        <f>IF(Data_HSK1!E510="","",Data_HSK1!E510)</f>
        <v/>
      </c>
      <c r="B516" s="15"/>
      <c r="C516" s="16" t="str">
        <f>IF(OR(A516="",TRIM(B516)=""),"",IF(OR(ISNUMBER(FIND("|"&amp;F516&amp;"|",Data_HSK1!G510)),AND(F516=G516,ISNUMBER(FIND("|"&amp;G516&amp;"|",Data_HSK1!H510)))),"✅","❌"))</f>
        <v/>
      </c>
      <c r="D516" s="17" t="str">
        <f>IF(OR(A516="",$D$5&lt;&gt;"Có"),"",Data_HSK1!B510&amp;"  ("&amp;Data_HSK1!C510&amp;")")</f>
        <v/>
      </c>
      <c r="F516" s="1" t="str">
        <f t="shared" si="2"/>
        <v/>
      </c>
      <c r="G516" s="1" t="str">
        <f t="shared" si="3"/>
        <v/>
      </c>
    </row>
    <row r="517" spans="1:7" ht="15.75" customHeight="1">
      <c r="A517" s="14" t="str">
        <f>IF(Data_HSK1!E511="","",Data_HSK1!E511)</f>
        <v/>
      </c>
      <c r="B517" s="15"/>
      <c r="C517" s="16" t="str">
        <f>IF(OR(A517="",TRIM(B517)=""),"",IF(OR(ISNUMBER(FIND("|"&amp;F517&amp;"|",Data_HSK1!G511)),AND(F517=G517,ISNUMBER(FIND("|"&amp;G517&amp;"|",Data_HSK1!H511)))),"✅","❌"))</f>
        <v/>
      </c>
      <c r="D517" s="17" t="str">
        <f>IF(OR(A517="",$D$5&lt;&gt;"Có"),"",Data_HSK1!B511&amp;"  ("&amp;Data_HSK1!C511&amp;")")</f>
        <v/>
      </c>
      <c r="F517" s="1" t="str">
        <f t="shared" si="2"/>
        <v/>
      </c>
      <c r="G517" s="1" t="str">
        <f t="shared" si="3"/>
        <v/>
      </c>
    </row>
    <row r="518" spans="1:7" ht="15.75" customHeight="1">
      <c r="A518" s="14" t="str">
        <f>IF(Data_HSK1!E512="","",Data_HSK1!E512)</f>
        <v/>
      </c>
      <c r="B518" s="15"/>
      <c r="C518" s="16" t="str">
        <f>IF(OR(A518="",TRIM(B518)=""),"",IF(OR(ISNUMBER(FIND("|"&amp;F518&amp;"|",Data_HSK1!G512)),AND(F518=G518,ISNUMBER(FIND("|"&amp;G518&amp;"|",Data_HSK1!H512)))),"✅","❌"))</f>
        <v/>
      </c>
      <c r="D518" s="17" t="str">
        <f>IF(OR(A518="",$D$5&lt;&gt;"Có"),"",Data_HSK1!B512&amp;"  ("&amp;Data_HSK1!C512&amp;")")</f>
        <v/>
      </c>
      <c r="F518" s="1" t="str">
        <f t="shared" ref="F518:F707" si="4">IF(TRIM(B518)="","",SUBSTITUTE(SUBSTITUTE(SUBSTITUTE(SUBSTITUTE(SUBSTITUTE(SUBSTITUTE(SUBSTITUTE(SUBSTITUTE(SUBSTITUTE(SUBSTITUTE(SUBSTITUTE(SUBSTITUTE(SUBSTITUTE(SUBSTITUTE(SUBSTITUTE(SUBSTITUTE(LOWER(TRIM(B518))," ",""),"'",""),"’",""),"·",""),"/",""),"-",""),"(",""),")",""),"（",""),"）",""),"ü","v"),";","|"),"；","|"),",","|"),"，","|"),"、","|"))</f>
        <v/>
      </c>
      <c r="G518" s="1" t="str">
        <f t="shared" ref="G518:G707" si="5">SUBSTITUTE(SUBSTITUTE(SUBSTITUTE(SUBSTITUTE(SUBSTITUTE(SUBSTITUTE(SUBSTITUTE(SUBSTITUTE(SUBSTITUTE(SUBSTITUTE(SUBSTITUTE(SUBSTITUTE(SUBSTITUTE(SUBSTITUTE(SUBSTITUTE(SUBSTITUTE(SUBSTITUTE(SUBSTITUTE(SUBSTITUTE(SUBSTITUTE(SUBSTITUTE(SUBSTITUTE(SUBSTITUTE(SUBSTITUTE(F518,"ā","a"),"á","a"),"ǎ","a"),"à","a"),"ē","e"),"é","e"),"ě","e"),"è","e"),"ī","i"),"í","i"),"ǐ","i"),"ì","i"),"ō","o"),"ó","o"),"ǒ","o"),"ò","o"),"ū","u"),"ú","u"),"ǔ","u"),"ù","u"),"ǖ","v"),"ǘ","v"),"ǚ","v"),"ǜ","v")</f>
        <v/>
      </c>
    </row>
    <row r="519" spans="1:7" ht="15.75" customHeight="1">
      <c r="A519" s="14" t="str">
        <f>IF(Data_HSK1!E513="","",Data_HSK1!E513)</f>
        <v/>
      </c>
      <c r="B519" s="15"/>
      <c r="C519" s="16" t="str">
        <f>IF(OR(A519="",TRIM(B519)=""),"",IF(OR(ISNUMBER(FIND("|"&amp;F519&amp;"|",Data_HSK1!G513)),AND(F519=G519,ISNUMBER(FIND("|"&amp;G519&amp;"|",Data_HSK1!H513)))),"✅","❌"))</f>
        <v/>
      </c>
      <c r="D519" s="17" t="str">
        <f>IF(OR(A519="",$D$5&lt;&gt;"Có"),"",Data_HSK1!B513&amp;"  ("&amp;Data_HSK1!C513&amp;")")</f>
        <v/>
      </c>
      <c r="F519" s="1" t="str">
        <f t="shared" si="4"/>
        <v/>
      </c>
      <c r="G519" s="1" t="str">
        <f t="shared" si="5"/>
        <v/>
      </c>
    </row>
    <row r="520" spans="1:7" ht="15.75" customHeight="1">
      <c r="A520" s="14" t="str">
        <f>IF(Data_HSK1!E514="","",Data_HSK1!E514)</f>
        <v/>
      </c>
      <c r="B520" s="15"/>
      <c r="C520" s="16" t="str">
        <f>IF(OR(A520="",TRIM(B520)=""),"",IF(OR(ISNUMBER(FIND("|"&amp;F520&amp;"|",Data_HSK1!G514)),AND(F520=G520,ISNUMBER(FIND("|"&amp;G520&amp;"|",Data_HSK1!H514)))),"✅","❌"))</f>
        <v/>
      </c>
      <c r="D520" s="17" t="str">
        <f>IF(OR(A520="",$D$5&lt;&gt;"Có"),"",Data_HSK1!B514&amp;"  ("&amp;Data_HSK1!C514&amp;")")</f>
        <v/>
      </c>
      <c r="F520" s="1" t="str">
        <f t="shared" si="4"/>
        <v/>
      </c>
      <c r="G520" s="1" t="str">
        <f t="shared" si="5"/>
        <v/>
      </c>
    </row>
    <row r="521" spans="1:7" ht="15.75" customHeight="1">
      <c r="A521" s="14" t="str">
        <f>IF(Data_HSK1!E515="","",Data_HSK1!E515)</f>
        <v/>
      </c>
      <c r="B521" s="15"/>
      <c r="C521" s="16" t="str">
        <f>IF(OR(A521="",TRIM(B521)=""),"",IF(OR(ISNUMBER(FIND("|"&amp;F521&amp;"|",Data_HSK1!G515)),AND(F521=G521,ISNUMBER(FIND("|"&amp;G521&amp;"|",Data_HSK1!H515)))),"✅","❌"))</f>
        <v/>
      </c>
      <c r="D521" s="17" t="str">
        <f>IF(OR(A521="",$D$5&lt;&gt;"Có"),"",Data_HSK1!B515&amp;"  ("&amp;Data_HSK1!C515&amp;")")</f>
        <v/>
      </c>
      <c r="F521" s="1" t="str">
        <f t="shared" si="4"/>
        <v/>
      </c>
      <c r="G521" s="1" t="str">
        <f t="shared" si="5"/>
        <v/>
      </c>
    </row>
    <row r="522" spans="1:7" ht="15.75" customHeight="1">
      <c r="A522" s="14" t="str">
        <f>IF(Data_HSK1!E516="","",Data_HSK1!E516)</f>
        <v/>
      </c>
      <c r="B522" s="15"/>
      <c r="C522" s="16" t="str">
        <f>IF(OR(A522="",TRIM(B522)=""),"",IF(OR(ISNUMBER(FIND("|"&amp;F522&amp;"|",Data_HSK1!G516)),AND(F522=G522,ISNUMBER(FIND("|"&amp;G522&amp;"|",Data_HSK1!H516)))),"✅","❌"))</f>
        <v/>
      </c>
      <c r="D522" s="17" t="str">
        <f>IF(OR(A522="",$D$5&lt;&gt;"Có"),"",Data_HSK1!B516&amp;"  ("&amp;Data_HSK1!C516&amp;")")</f>
        <v/>
      </c>
      <c r="F522" s="1" t="str">
        <f t="shared" si="4"/>
        <v/>
      </c>
      <c r="G522" s="1" t="str">
        <f t="shared" si="5"/>
        <v/>
      </c>
    </row>
    <row r="523" spans="1:7" ht="15.75" customHeight="1">
      <c r="A523" s="14" t="str">
        <f>IF(Data_HSK1!E517="","",Data_HSK1!E517)</f>
        <v/>
      </c>
      <c r="B523" s="15"/>
      <c r="C523" s="16" t="str">
        <f>IF(OR(A523="",TRIM(B523)=""),"",IF(OR(ISNUMBER(FIND("|"&amp;F523&amp;"|",Data_HSK1!G517)),AND(F523=G523,ISNUMBER(FIND("|"&amp;G523&amp;"|",Data_HSK1!H517)))),"✅","❌"))</f>
        <v/>
      </c>
      <c r="D523" s="17" t="str">
        <f>IF(OR(A523="",$D$5&lt;&gt;"Có"),"",Data_HSK1!B517&amp;"  ("&amp;Data_HSK1!C517&amp;")")</f>
        <v/>
      </c>
      <c r="F523" s="1" t="str">
        <f t="shared" si="4"/>
        <v/>
      </c>
      <c r="G523" s="1" t="str">
        <f t="shared" si="5"/>
        <v/>
      </c>
    </row>
    <row r="524" spans="1:7" ht="15.75" customHeight="1">
      <c r="A524" s="14" t="str">
        <f>IF(Data_HSK1!E518="","",Data_HSK1!E518)</f>
        <v/>
      </c>
      <c r="B524" s="15"/>
      <c r="C524" s="16" t="str">
        <f>IF(OR(A524="",TRIM(B524)=""),"",IF(OR(ISNUMBER(FIND("|"&amp;F524&amp;"|",Data_HSK1!G518)),AND(F524=G524,ISNUMBER(FIND("|"&amp;G524&amp;"|",Data_HSK1!H518)))),"✅","❌"))</f>
        <v/>
      </c>
      <c r="D524" s="17" t="str">
        <f>IF(OR(A524="",$D$5&lt;&gt;"Có"),"",Data_HSK1!B518&amp;"  ("&amp;Data_HSK1!C518&amp;")")</f>
        <v/>
      </c>
      <c r="F524" s="1" t="str">
        <f t="shared" si="4"/>
        <v/>
      </c>
      <c r="G524" s="1" t="str">
        <f t="shared" si="5"/>
        <v/>
      </c>
    </row>
    <row r="525" spans="1:7" ht="15.75" customHeight="1">
      <c r="A525" s="14" t="str">
        <f>IF(Data_HSK1!E519="","",Data_HSK1!E519)</f>
        <v/>
      </c>
      <c r="B525" s="15"/>
      <c r="C525" s="16" t="str">
        <f>IF(OR(A525="",TRIM(B525)=""),"",IF(OR(ISNUMBER(FIND("|"&amp;F525&amp;"|",Data_HSK1!G519)),AND(F525=G525,ISNUMBER(FIND("|"&amp;G525&amp;"|",Data_HSK1!H519)))),"✅","❌"))</f>
        <v/>
      </c>
      <c r="D525" s="17" t="str">
        <f>IF(OR(A525="",$D$5&lt;&gt;"Có"),"",Data_HSK1!B519&amp;"  ("&amp;Data_HSK1!C519&amp;")")</f>
        <v/>
      </c>
      <c r="F525" s="1" t="str">
        <f t="shared" si="4"/>
        <v/>
      </c>
      <c r="G525" s="1" t="str">
        <f t="shared" si="5"/>
        <v/>
      </c>
    </row>
    <row r="526" spans="1:7" ht="15.75" customHeight="1">
      <c r="A526" s="14" t="str">
        <f>IF(Data_HSK1!E520="","",Data_HSK1!E520)</f>
        <v/>
      </c>
      <c r="B526" s="15"/>
      <c r="C526" s="16" t="str">
        <f>IF(OR(A526="",TRIM(B526)=""),"",IF(OR(ISNUMBER(FIND("|"&amp;F526&amp;"|",Data_HSK1!G520)),AND(F526=G526,ISNUMBER(FIND("|"&amp;G526&amp;"|",Data_HSK1!H520)))),"✅","❌"))</f>
        <v/>
      </c>
      <c r="D526" s="17" t="str">
        <f>IF(OR(A526="",$D$5&lt;&gt;"Có"),"",Data_HSK1!B520&amp;"  ("&amp;Data_HSK1!C520&amp;")")</f>
        <v/>
      </c>
      <c r="F526" s="1" t="str">
        <f t="shared" si="4"/>
        <v/>
      </c>
      <c r="G526" s="1" t="str">
        <f t="shared" si="5"/>
        <v/>
      </c>
    </row>
    <row r="527" spans="1:7" ht="15.75" customHeight="1">
      <c r="A527" s="14" t="str">
        <f>IF(Data_HSK1!E521="","",Data_HSK1!E521)</f>
        <v/>
      </c>
      <c r="B527" s="15"/>
      <c r="C527" s="16" t="str">
        <f>IF(OR(A527="",TRIM(B527)=""),"",IF(OR(ISNUMBER(FIND("|"&amp;F527&amp;"|",Data_HSK1!G521)),AND(F527=G527,ISNUMBER(FIND("|"&amp;G527&amp;"|",Data_HSK1!H521)))),"✅","❌"))</f>
        <v/>
      </c>
      <c r="D527" s="17" t="str">
        <f>IF(OR(A527="",$D$5&lt;&gt;"Có"),"",Data_HSK1!B521&amp;"  ("&amp;Data_HSK1!C521&amp;")")</f>
        <v/>
      </c>
      <c r="F527" s="1" t="str">
        <f t="shared" si="4"/>
        <v/>
      </c>
      <c r="G527" s="1" t="str">
        <f t="shared" si="5"/>
        <v/>
      </c>
    </row>
    <row r="528" spans="1:7" ht="15.75" customHeight="1">
      <c r="A528" s="14" t="str">
        <f>IF(Data_HSK1!E522="","",Data_HSK1!E522)</f>
        <v/>
      </c>
      <c r="B528" s="15"/>
      <c r="C528" s="16" t="str">
        <f>IF(OR(A528="",TRIM(B528)=""),"",IF(OR(ISNUMBER(FIND("|"&amp;F528&amp;"|",Data_HSK1!G522)),AND(F528=G528,ISNUMBER(FIND("|"&amp;G528&amp;"|",Data_HSK1!H522)))),"✅","❌"))</f>
        <v/>
      </c>
      <c r="D528" s="17" t="str">
        <f>IF(OR(A528="",$D$5&lt;&gt;"Có"),"",Data_HSK1!B522&amp;"  ("&amp;Data_HSK1!C522&amp;")")</f>
        <v/>
      </c>
      <c r="F528" s="1" t="str">
        <f t="shared" si="4"/>
        <v/>
      </c>
      <c r="G528" s="1" t="str">
        <f t="shared" si="5"/>
        <v/>
      </c>
    </row>
    <row r="529" spans="1:7" ht="15.75" customHeight="1">
      <c r="A529" s="14" t="str">
        <f>IF(Data_HSK1!E523="","",Data_HSK1!E523)</f>
        <v/>
      </c>
      <c r="B529" s="15"/>
      <c r="C529" s="16" t="str">
        <f>IF(OR(A529="",TRIM(B529)=""),"",IF(OR(ISNUMBER(FIND("|"&amp;F529&amp;"|",Data_HSK1!G523)),AND(F529=G529,ISNUMBER(FIND("|"&amp;G529&amp;"|",Data_HSK1!H523)))),"✅","❌"))</f>
        <v/>
      </c>
      <c r="D529" s="17" t="str">
        <f>IF(OR(A529="",$D$5&lt;&gt;"Có"),"",Data_HSK1!B523&amp;"  ("&amp;Data_HSK1!C523&amp;")")</f>
        <v/>
      </c>
      <c r="F529" s="1" t="str">
        <f t="shared" si="4"/>
        <v/>
      </c>
      <c r="G529" s="1" t="str">
        <f t="shared" si="5"/>
        <v/>
      </c>
    </row>
    <row r="530" spans="1:7" ht="15.75" customHeight="1">
      <c r="A530" s="14" t="str">
        <f>IF(Data_HSK1!E524="","",Data_HSK1!E524)</f>
        <v/>
      </c>
      <c r="B530" s="15"/>
      <c r="C530" s="16" t="str">
        <f>IF(OR(A530="",TRIM(B530)=""),"",IF(OR(ISNUMBER(FIND("|"&amp;F530&amp;"|",Data_HSK1!G524)),AND(F530=G530,ISNUMBER(FIND("|"&amp;G530&amp;"|",Data_HSK1!H524)))),"✅","❌"))</f>
        <v/>
      </c>
      <c r="D530" s="17" t="str">
        <f>IF(OR(A530="",$D$5&lt;&gt;"Có"),"",Data_HSK1!B524&amp;"  ("&amp;Data_HSK1!C524&amp;")")</f>
        <v/>
      </c>
      <c r="F530" s="1" t="str">
        <f t="shared" si="4"/>
        <v/>
      </c>
      <c r="G530" s="1" t="str">
        <f t="shared" si="5"/>
        <v/>
      </c>
    </row>
    <row r="531" spans="1:7" ht="15.75" customHeight="1">
      <c r="A531" s="14" t="str">
        <f>IF(Data_HSK1!E525="","",Data_HSK1!E525)</f>
        <v/>
      </c>
      <c r="B531" s="15"/>
      <c r="C531" s="16" t="str">
        <f>IF(OR(A531="",TRIM(B531)=""),"",IF(OR(ISNUMBER(FIND("|"&amp;F531&amp;"|",Data_HSK1!G525)),AND(F531=G531,ISNUMBER(FIND("|"&amp;G531&amp;"|",Data_HSK1!H525)))),"✅","❌"))</f>
        <v/>
      </c>
      <c r="D531" s="17" t="str">
        <f>IF(OR(A531="",$D$5&lt;&gt;"Có"),"",Data_HSK1!B525&amp;"  ("&amp;Data_HSK1!C525&amp;")")</f>
        <v/>
      </c>
      <c r="F531" s="1" t="str">
        <f t="shared" si="4"/>
        <v/>
      </c>
      <c r="G531" s="1" t="str">
        <f t="shared" si="5"/>
        <v/>
      </c>
    </row>
    <row r="532" spans="1:7" ht="15.75" customHeight="1">
      <c r="A532" s="14" t="str">
        <f>IF(Data_HSK1!E526="","",Data_HSK1!E526)</f>
        <v/>
      </c>
      <c r="B532" s="15"/>
      <c r="C532" s="16" t="str">
        <f>IF(OR(A532="",TRIM(B532)=""),"",IF(OR(ISNUMBER(FIND("|"&amp;F532&amp;"|",Data_HSK1!G526)),AND(F532=G532,ISNUMBER(FIND("|"&amp;G532&amp;"|",Data_HSK1!H526)))),"✅","❌"))</f>
        <v/>
      </c>
      <c r="D532" s="17" t="str">
        <f>IF(OR(A532="",$D$5&lt;&gt;"Có"),"",Data_HSK1!B526&amp;"  ("&amp;Data_HSK1!C526&amp;")")</f>
        <v/>
      </c>
      <c r="F532" s="1" t="str">
        <f t="shared" si="4"/>
        <v/>
      </c>
      <c r="G532" s="1" t="str">
        <f t="shared" si="5"/>
        <v/>
      </c>
    </row>
    <row r="533" spans="1:7" ht="15.75" customHeight="1">
      <c r="A533" s="14" t="str">
        <f>IF(Data_HSK1!E527="","",Data_HSK1!E527)</f>
        <v/>
      </c>
      <c r="B533" s="15"/>
      <c r="C533" s="16" t="str">
        <f>IF(OR(A533="",TRIM(B533)=""),"",IF(OR(ISNUMBER(FIND("|"&amp;F533&amp;"|",Data_HSK1!G527)),AND(F533=G533,ISNUMBER(FIND("|"&amp;G533&amp;"|",Data_HSK1!H527)))),"✅","❌"))</f>
        <v/>
      </c>
      <c r="D533" s="17" t="str">
        <f>IF(OR(A533="",$D$5&lt;&gt;"Có"),"",Data_HSK1!B527&amp;"  ("&amp;Data_HSK1!C527&amp;")")</f>
        <v/>
      </c>
      <c r="F533" s="1" t="str">
        <f t="shared" si="4"/>
        <v/>
      </c>
      <c r="G533" s="1" t="str">
        <f t="shared" si="5"/>
        <v/>
      </c>
    </row>
    <row r="534" spans="1:7" ht="15.75" customHeight="1">
      <c r="A534" s="14" t="str">
        <f>IF(Data_HSK1!E528="","",Data_HSK1!E528)</f>
        <v/>
      </c>
      <c r="B534" s="15"/>
      <c r="C534" s="16" t="str">
        <f>IF(OR(A534="",TRIM(B534)=""),"",IF(OR(ISNUMBER(FIND("|"&amp;F534&amp;"|",Data_HSK1!G528)),AND(F534=G534,ISNUMBER(FIND("|"&amp;G534&amp;"|",Data_HSK1!H528)))),"✅","❌"))</f>
        <v/>
      </c>
      <c r="D534" s="17" t="str">
        <f>IF(OR(A534="",$D$5&lt;&gt;"Có"),"",Data_HSK1!B528&amp;"  ("&amp;Data_HSK1!C528&amp;")")</f>
        <v/>
      </c>
      <c r="F534" s="1" t="str">
        <f t="shared" si="4"/>
        <v/>
      </c>
      <c r="G534" s="1" t="str">
        <f t="shared" si="5"/>
        <v/>
      </c>
    </row>
    <row r="535" spans="1:7" ht="15.75" customHeight="1">
      <c r="A535" s="14" t="str">
        <f>IF(Data_HSK1!E529="","",Data_HSK1!E529)</f>
        <v/>
      </c>
      <c r="B535" s="15"/>
      <c r="C535" s="16" t="str">
        <f>IF(OR(A535="",TRIM(B535)=""),"",IF(OR(ISNUMBER(FIND("|"&amp;F535&amp;"|",Data_HSK1!G529)),AND(F535=G535,ISNUMBER(FIND("|"&amp;G535&amp;"|",Data_HSK1!H529)))),"✅","❌"))</f>
        <v/>
      </c>
      <c r="D535" s="17" t="str">
        <f>IF(OR(A535="",$D$5&lt;&gt;"Có"),"",Data_HSK1!B529&amp;"  ("&amp;Data_HSK1!C529&amp;")")</f>
        <v/>
      </c>
      <c r="F535" s="1" t="str">
        <f t="shared" si="4"/>
        <v/>
      </c>
      <c r="G535" s="1" t="str">
        <f t="shared" si="5"/>
        <v/>
      </c>
    </row>
    <row r="536" spans="1:7" ht="15.75" customHeight="1">
      <c r="A536" s="14" t="str">
        <f>IF(Data_HSK1!E530="","",Data_HSK1!E530)</f>
        <v/>
      </c>
      <c r="B536" s="15"/>
      <c r="C536" s="16" t="str">
        <f>IF(OR(A536="",TRIM(B536)=""),"",IF(OR(ISNUMBER(FIND("|"&amp;F536&amp;"|",Data_HSK1!G530)),AND(F536=G536,ISNUMBER(FIND("|"&amp;G536&amp;"|",Data_HSK1!H530)))),"✅","❌"))</f>
        <v/>
      </c>
      <c r="D536" s="17" t="str">
        <f>IF(OR(A536="",$D$5&lt;&gt;"Có"),"",Data_HSK1!B530&amp;"  ("&amp;Data_HSK1!C530&amp;")")</f>
        <v/>
      </c>
      <c r="F536" s="1" t="str">
        <f t="shared" si="4"/>
        <v/>
      </c>
      <c r="G536" s="1" t="str">
        <f t="shared" si="5"/>
        <v/>
      </c>
    </row>
    <row r="537" spans="1:7" ht="15.75" customHeight="1">
      <c r="A537" s="14" t="str">
        <f>IF(Data_HSK1!E531="","",Data_HSK1!E531)</f>
        <v/>
      </c>
      <c r="B537" s="15"/>
      <c r="C537" s="16" t="str">
        <f>IF(OR(A537="",TRIM(B537)=""),"",IF(OR(ISNUMBER(FIND("|"&amp;F537&amp;"|",Data_HSK1!G531)),AND(F537=G537,ISNUMBER(FIND("|"&amp;G537&amp;"|",Data_HSK1!H531)))),"✅","❌"))</f>
        <v/>
      </c>
      <c r="D537" s="17" t="str">
        <f>IF(OR(A537="",$D$5&lt;&gt;"Có"),"",Data_HSK1!B531&amp;"  ("&amp;Data_HSK1!C531&amp;")")</f>
        <v/>
      </c>
      <c r="F537" s="1" t="str">
        <f t="shared" si="4"/>
        <v/>
      </c>
      <c r="G537" s="1" t="str">
        <f t="shared" si="5"/>
        <v/>
      </c>
    </row>
    <row r="538" spans="1:7" ht="15.75" customHeight="1">
      <c r="A538" s="14" t="str">
        <f>IF(Data_HSK1!E532="","",Data_HSK1!E532)</f>
        <v/>
      </c>
      <c r="B538" s="15"/>
      <c r="C538" s="16" t="str">
        <f>IF(OR(A538="",TRIM(B538)=""),"",IF(OR(ISNUMBER(FIND("|"&amp;F538&amp;"|",Data_HSK1!G532)),AND(F538=G538,ISNUMBER(FIND("|"&amp;G538&amp;"|",Data_HSK1!H532)))),"✅","❌"))</f>
        <v/>
      </c>
      <c r="D538" s="17" t="str">
        <f>IF(OR(A538="",$D$5&lt;&gt;"Có"),"",Data_HSK1!B532&amp;"  ("&amp;Data_HSK1!C532&amp;")")</f>
        <v/>
      </c>
      <c r="F538" s="1" t="str">
        <f t="shared" si="4"/>
        <v/>
      </c>
      <c r="G538" s="1" t="str">
        <f t="shared" si="5"/>
        <v/>
      </c>
    </row>
    <row r="539" spans="1:7" ht="15.75" customHeight="1">
      <c r="A539" s="14" t="str">
        <f>IF(Data_HSK1!E533="","",Data_HSK1!E533)</f>
        <v/>
      </c>
      <c r="B539" s="15"/>
      <c r="C539" s="16" t="str">
        <f>IF(OR(A539="",TRIM(B539)=""),"",IF(OR(ISNUMBER(FIND("|"&amp;F539&amp;"|",Data_HSK1!G533)),AND(F539=G539,ISNUMBER(FIND("|"&amp;G539&amp;"|",Data_HSK1!H533)))),"✅","❌"))</f>
        <v/>
      </c>
      <c r="D539" s="17" t="str">
        <f>IF(OR(A539="",$D$5&lt;&gt;"Có"),"",Data_HSK1!B533&amp;"  ("&amp;Data_HSK1!C533&amp;")")</f>
        <v/>
      </c>
      <c r="F539" s="1" t="str">
        <f t="shared" si="4"/>
        <v/>
      </c>
      <c r="G539" s="1" t="str">
        <f t="shared" si="5"/>
        <v/>
      </c>
    </row>
    <row r="540" spans="1:7" ht="15.75" customHeight="1">
      <c r="A540" s="14" t="str">
        <f>IF(Data_HSK1!E534="","",Data_HSK1!E534)</f>
        <v/>
      </c>
      <c r="B540" s="15"/>
      <c r="C540" s="16" t="str">
        <f>IF(OR(A540="",TRIM(B540)=""),"",IF(OR(ISNUMBER(FIND("|"&amp;F540&amp;"|",Data_HSK1!G534)),AND(F540=G540,ISNUMBER(FIND("|"&amp;G540&amp;"|",Data_HSK1!H534)))),"✅","❌"))</f>
        <v/>
      </c>
      <c r="D540" s="17" t="str">
        <f>IF(OR(A540="",$D$5&lt;&gt;"Có"),"",Data_HSK1!B534&amp;"  ("&amp;Data_HSK1!C534&amp;")")</f>
        <v/>
      </c>
      <c r="F540" s="1" t="str">
        <f t="shared" si="4"/>
        <v/>
      </c>
      <c r="G540" s="1" t="str">
        <f t="shared" si="5"/>
        <v/>
      </c>
    </row>
    <row r="541" spans="1:7" ht="15.75" customHeight="1">
      <c r="A541" s="14" t="str">
        <f>IF(Data_HSK1!E535="","",Data_HSK1!E535)</f>
        <v/>
      </c>
      <c r="B541" s="15"/>
      <c r="C541" s="16" t="str">
        <f>IF(OR(A541="",TRIM(B541)=""),"",IF(OR(ISNUMBER(FIND("|"&amp;F541&amp;"|",Data_HSK1!G535)),AND(F541=G541,ISNUMBER(FIND("|"&amp;G541&amp;"|",Data_HSK1!H535)))),"✅","❌"))</f>
        <v/>
      </c>
      <c r="D541" s="17" t="str">
        <f>IF(OR(A541="",$D$5&lt;&gt;"Có"),"",Data_HSK1!B535&amp;"  ("&amp;Data_HSK1!C535&amp;")")</f>
        <v/>
      </c>
      <c r="F541" s="1" t="str">
        <f t="shared" si="4"/>
        <v/>
      </c>
      <c r="G541" s="1" t="str">
        <f t="shared" si="5"/>
        <v/>
      </c>
    </row>
    <row r="542" spans="1:7" ht="15.75" customHeight="1">
      <c r="A542" s="14" t="str">
        <f>IF(Data_HSK1!E536="","",Data_HSK1!E536)</f>
        <v/>
      </c>
      <c r="B542" s="15"/>
      <c r="C542" s="16" t="str">
        <f>IF(OR(A542="",TRIM(B542)=""),"",IF(OR(ISNUMBER(FIND("|"&amp;F542&amp;"|",Data_HSK1!G536)),AND(F542=G542,ISNUMBER(FIND("|"&amp;G542&amp;"|",Data_HSK1!H536)))),"✅","❌"))</f>
        <v/>
      </c>
      <c r="D542" s="17" t="str">
        <f>IF(OR(A542="",$D$5&lt;&gt;"Có"),"",Data_HSK1!B536&amp;"  ("&amp;Data_HSK1!C536&amp;")")</f>
        <v/>
      </c>
      <c r="F542" s="1" t="str">
        <f t="shared" si="4"/>
        <v/>
      </c>
      <c r="G542" s="1" t="str">
        <f t="shared" si="5"/>
        <v/>
      </c>
    </row>
    <row r="543" spans="1:7" ht="15.75" customHeight="1">
      <c r="A543" s="14" t="str">
        <f>IF(Data_HSK1!E537="","",Data_HSK1!E537)</f>
        <v/>
      </c>
      <c r="B543" s="15"/>
      <c r="C543" s="16" t="str">
        <f>IF(OR(A543="",TRIM(B543)=""),"",IF(OR(ISNUMBER(FIND("|"&amp;F543&amp;"|",Data_HSK1!G537)),AND(F543=G543,ISNUMBER(FIND("|"&amp;G543&amp;"|",Data_HSK1!H537)))),"✅","❌"))</f>
        <v/>
      </c>
      <c r="D543" s="17" t="str">
        <f>IF(OR(A543="",$D$5&lt;&gt;"Có"),"",Data_HSK1!B537&amp;"  ("&amp;Data_HSK1!C537&amp;")")</f>
        <v/>
      </c>
      <c r="F543" s="1" t="str">
        <f t="shared" si="4"/>
        <v/>
      </c>
      <c r="G543" s="1" t="str">
        <f t="shared" si="5"/>
        <v/>
      </c>
    </row>
    <row r="544" spans="1:7" ht="15.75" customHeight="1">
      <c r="A544" s="14" t="str">
        <f>IF(Data_HSK1!E538="","",Data_HSK1!E538)</f>
        <v/>
      </c>
      <c r="B544" s="15"/>
      <c r="C544" s="16" t="str">
        <f>IF(OR(A544="",TRIM(B544)=""),"",IF(OR(ISNUMBER(FIND("|"&amp;F544&amp;"|",Data_HSK1!G538)),AND(F544=G544,ISNUMBER(FIND("|"&amp;G544&amp;"|",Data_HSK1!H538)))),"✅","❌"))</f>
        <v/>
      </c>
      <c r="D544" s="17" t="str">
        <f>IF(OR(A544="",$D$5&lt;&gt;"Có"),"",Data_HSK1!B538&amp;"  ("&amp;Data_HSK1!C538&amp;")")</f>
        <v/>
      </c>
      <c r="F544" s="1" t="str">
        <f t="shared" si="4"/>
        <v/>
      </c>
      <c r="G544" s="1" t="str">
        <f t="shared" si="5"/>
        <v/>
      </c>
    </row>
    <row r="545" spans="1:7" ht="15.75" customHeight="1">
      <c r="A545" s="14" t="str">
        <f>IF(Data_HSK1!E539="","",Data_HSK1!E539)</f>
        <v/>
      </c>
      <c r="B545" s="15"/>
      <c r="C545" s="16" t="str">
        <f>IF(OR(A545="",TRIM(B545)=""),"",IF(OR(ISNUMBER(FIND("|"&amp;F545&amp;"|",Data_HSK1!G539)),AND(F545=G545,ISNUMBER(FIND("|"&amp;G545&amp;"|",Data_HSK1!H539)))),"✅","❌"))</f>
        <v/>
      </c>
      <c r="D545" s="17" t="str">
        <f>IF(OR(A545="",$D$5&lt;&gt;"Có"),"",Data_HSK1!B539&amp;"  ("&amp;Data_HSK1!C539&amp;")")</f>
        <v/>
      </c>
      <c r="F545" s="1" t="str">
        <f t="shared" si="4"/>
        <v/>
      </c>
      <c r="G545" s="1" t="str">
        <f t="shared" si="5"/>
        <v/>
      </c>
    </row>
    <row r="546" spans="1:7" ht="15.75" customHeight="1">
      <c r="A546" s="14" t="str">
        <f>IF(Data_HSK1!E540="","",Data_HSK1!E540)</f>
        <v/>
      </c>
      <c r="B546" s="15"/>
      <c r="C546" s="16" t="str">
        <f>IF(OR(A546="",TRIM(B546)=""),"",IF(OR(ISNUMBER(FIND("|"&amp;F546&amp;"|",Data_HSK1!G540)),AND(F546=G546,ISNUMBER(FIND("|"&amp;G546&amp;"|",Data_HSK1!H540)))),"✅","❌"))</f>
        <v/>
      </c>
      <c r="D546" s="17" t="str">
        <f>IF(OR(A546="",$D$5&lt;&gt;"Có"),"",Data_HSK1!B540&amp;"  ("&amp;Data_HSK1!C540&amp;")")</f>
        <v/>
      </c>
      <c r="F546" s="1" t="str">
        <f t="shared" si="4"/>
        <v/>
      </c>
      <c r="G546" s="1" t="str">
        <f t="shared" si="5"/>
        <v/>
      </c>
    </row>
    <row r="547" spans="1:7" ht="15.75" customHeight="1">
      <c r="A547" s="14" t="str">
        <f>IF(Data_HSK1!E541="","",Data_HSK1!E541)</f>
        <v/>
      </c>
      <c r="B547" s="15"/>
      <c r="C547" s="16" t="str">
        <f>IF(OR(A547="",TRIM(B547)=""),"",IF(OR(ISNUMBER(FIND("|"&amp;F547&amp;"|",Data_HSK1!G541)),AND(F547=G547,ISNUMBER(FIND("|"&amp;G547&amp;"|",Data_HSK1!H541)))),"✅","❌"))</f>
        <v/>
      </c>
      <c r="D547" s="17" t="str">
        <f>IF(OR(A547="",$D$5&lt;&gt;"Có"),"",Data_HSK1!B541&amp;"  ("&amp;Data_HSK1!C541&amp;")")</f>
        <v/>
      </c>
      <c r="F547" s="1" t="str">
        <f t="shared" si="4"/>
        <v/>
      </c>
      <c r="G547" s="1" t="str">
        <f t="shared" si="5"/>
        <v/>
      </c>
    </row>
    <row r="548" spans="1:7" ht="15.75" customHeight="1">
      <c r="A548" s="14" t="str">
        <f>IF(Data_HSK1!E542="","",Data_HSK1!E542)</f>
        <v/>
      </c>
      <c r="B548" s="15"/>
      <c r="C548" s="16" t="str">
        <f>IF(OR(A548="",TRIM(B548)=""),"",IF(OR(ISNUMBER(FIND("|"&amp;F548&amp;"|",Data_HSK1!G542)),AND(F548=G548,ISNUMBER(FIND("|"&amp;G548&amp;"|",Data_HSK1!H542)))),"✅","❌"))</f>
        <v/>
      </c>
      <c r="D548" s="17" t="str">
        <f>IF(OR(A548="",$D$5&lt;&gt;"Có"),"",Data_HSK1!B542&amp;"  ("&amp;Data_HSK1!C542&amp;")")</f>
        <v/>
      </c>
      <c r="F548" s="1" t="str">
        <f t="shared" si="4"/>
        <v/>
      </c>
      <c r="G548" s="1" t="str">
        <f t="shared" si="5"/>
        <v/>
      </c>
    </row>
    <row r="549" spans="1:7" ht="15.75" customHeight="1">
      <c r="A549" s="14" t="str">
        <f>IF(Data_HSK1!E543="","",Data_HSK1!E543)</f>
        <v/>
      </c>
      <c r="B549" s="15"/>
      <c r="C549" s="16" t="str">
        <f>IF(OR(A549="",TRIM(B549)=""),"",IF(OR(ISNUMBER(FIND("|"&amp;F549&amp;"|",Data_HSK1!G543)),AND(F549=G549,ISNUMBER(FIND("|"&amp;G549&amp;"|",Data_HSK1!H543)))),"✅","❌"))</f>
        <v/>
      </c>
      <c r="D549" s="17" t="str">
        <f>IF(OR(A549="",$D$5&lt;&gt;"Có"),"",Data_HSK1!B543&amp;"  ("&amp;Data_HSK1!C543&amp;")")</f>
        <v/>
      </c>
      <c r="F549" s="1" t="str">
        <f t="shared" si="4"/>
        <v/>
      </c>
      <c r="G549" s="1" t="str">
        <f t="shared" si="5"/>
        <v/>
      </c>
    </row>
    <row r="550" spans="1:7" ht="15.75" customHeight="1">
      <c r="A550" s="14" t="str">
        <f>IF(Data_HSK1!E544="","",Data_HSK1!E544)</f>
        <v/>
      </c>
      <c r="B550" s="15"/>
      <c r="C550" s="16" t="str">
        <f>IF(OR(A550="",TRIM(B550)=""),"",IF(OR(ISNUMBER(FIND("|"&amp;F550&amp;"|",Data_HSK1!G544)),AND(F550=G550,ISNUMBER(FIND("|"&amp;G550&amp;"|",Data_HSK1!H544)))),"✅","❌"))</f>
        <v/>
      </c>
      <c r="D550" s="17" t="str">
        <f>IF(OR(A550="",$D$5&lt;&gt;"Có"),"",Data_HSK1!B544&amp;"  ("&amp;Data_HSK1!C544&amp;")")</f>
        <v/>
      </c>
      <c r="F550" s="1" t="str">
        <f t="shared" si="4"/>
        <v/>
      </c>
      <c r="G550" s="1" t="str">
        <f t="shared" si="5"/>
        <v/>
      </c>
    </row>
    <row r="551" spans="1:7" ht="15.75" customHeight="1">
      <c r="A551" s="14" t="str">
        <f>IF(Data_HSK1!E545="","",Data_HSK1!E545)</f>
        <v/>
      </c>
      <c r="B551" s="15"/>
      <c r="C551" s="16" t="str">
        <f>IF(OR(A551="",TRIM(B551)=""),"",IF(OR(ISNUMBER(FIND("|"&amp;F551&amp;"|",Data_HSK1!G545)),AND(F551=G551,ISNUMBER(FIND("|"&amp;G551&amp;"|",Data_HSK1!H545)))),"✅","❌"))</f>
        <v/>
      </c>
      <c r="D551" s="17" t="str">
        <f>IF(OR(A551="",$D$5&lt;&gt;"Có"),"",Data_HSK1!B545&amp;"  ("&amp;Data_HSK1!C545&amp;")")</f>
        <v/>
      </c>
      <c r="F551" s="1" t="str">
        <f t="shared" si="4"/>
        <v/>
      </c>
      <c r="G551" s="1" t="str">
        <f t="shared" si="5"/>
        <v/>
      </c>
    </row>
    <row r="552" spans="1:7" ht="15.75" customHeight="1">
      <c r="A552" s="14" t="str">
        <f>IF(Data_HSK1!E546="","",Data_HSK1!E546)</f>
        <v/>
      </c>
      <c r="B552" s="15"/>
      <c r="C552" s="16" t="str">
        <f>IF(OR(A552="",TRIM(B552)=""),"",IF(OR(ISNUMBER(FIND("|"&amp;F552&amp;"|",Data_HSK1!G546)),AND(F552=G552,ISNUMBER(FIND("|"&amp;G552&amp;"|",Data_HSK1!H546)))),"✅","❌"))</f>
        <v/>
      </c>
      <c r="D552" s="17" t="str">
        <f>IF(OR(A552="",$D$5&lt;&gt;"Có"),"",Data_HSK1!B546&amp;"  ("&amp;Data_HSK1!C546&amp;")")</f>
        <v/>
      </c>
      <c r="F552" s="1" t="str">
        <f t="shared" si="4"/>
        <v/>
      </c>
      <c r="G552" s="1" t="str">
        <f t="shared" si="5"/>
        <v/>
      </c>
    </row>
    <row r="553" spans="1:7" ht="15.75" customHeight="1">
      <c r="A553" s="14" t="str">
        <f>IF(Data_HSK1!E547="","",Data_HSK1!E547)</f>
        <v/>
      </c>
      <c r="B553" s="15"/>
      <c r="C553" s="16" t="str">
        <f>IF(OR(A553="",TRIM(B553)=""),"",IF(OR(ISNUMBER(FIND("|"&amp;F553&amp;"|",Data_HSK1!G547)),AND(F553=G553,ISNUMBER(FIND("|"&amp;G553&amp;"|",Data_HSK1!H547)))),"✅","❌"))</f>
        <v/>
      </c>
      <c r="D553" s="17" t="str">
        <f>IF(OR(A553="",$D$5&lt;&gt;"Có"),"",Data_HSK1!B547&amp;"  ("&amp;Data_HSK1!C547&amp;")")</f>
        <v/>
      </c>
      <c r="F553" s="1" t="str">
        <f t="shared" si="4"/>
        <v/>
      </c>
      <c r="G553" s="1" t="str">
        <f t="shared" si="5"/>
        <v/>
      </c>
    </row>
    <row r="554" spans="1:7" ht="15.75" customHeight="1">
      <c r="A554" s="14" t="str">
        <f>IF(Data_HSK1!E548="","",Data_HSK1!E548)</f>
        <v/>
      </c>
      <c r="B554" s="15"/>
      <c r="C554" s="16" t="str">
        <f>IF(OR(A554="",TRIM(B554)=""),"",IF(OR(ISNUMBER(FIND("|"&amp;F554&amp;"|",Data_HSK1!G548)),AND(F554=G554,ISNUMBER(FIND("|"&amp;G554&amp;"|",Data_HSK1!H548)))),"✅","❌"))</f>
        <v/>
      </c>
      <c r="D554" s="17" t="str">
        <f>IF(OR(A554="",$D$5&lt;&gt;"Có"),"",Data_HSK1!B548&amp;"  ("&amp;Data_HSK1!C548&amp;")")</f>
        <v/>
      </c>
      <c r="F554" s="1" t="str">
        <f t="shared" si="4"/>
        <v/>
      </c>
      <c r="G554" s="1" t="str">
        <f t="shared" si="5"/>
        <v/>
      </c>
    </row>
    <row r="555" spans="1:7" ht="15.75" customHeight="1">
      <c r="A555" s="14" t="str">
        <f>IF(Data_HSK1!E549="","",Data_HSK1!E549)</f>
        <v/>
      </c>
      <c r="B555" s="15"/>
      <c r="C555" s="16" t="str">
        <f>IF(OR(A555="",TRIM(B555)=""),"",IF(OR(ISNUMBER(FIND("|"&amp;F555&amp;"|",Data_HSK1!G549)),AND(F555=G555,ISNUMBER(FIND("|"&amp;G555&amp;"|",Data_HSK1!H549)))),"✅","❌"))</f>
        <v/>
      </c>
      <c r="D555" s="17" t="str">
        <f>IF(OR(A555="",$D$5&lt;&gt;"Có"),"",Data_HSK1!B549&amp;"  ("&amp;Data_HSK1!C549&amp;")")</f>
        <v/>
      </c>
      <c r="F555" s="1" t="str">
        <f t="shared" si="4"/>
        <v/>
      </c>
      <c r="G555" s="1" t="str">
        <f t="shared" si="5"/>
        <v/>
      </c>
    </row>
    <row r="556" spans="1:7" ht="15.75" customHeight="1">
      <c r="A556" s="14" t="str">
        <f>IF(Data_HSK1!E550="","",Data_HSK1!E550)</f>
        <v/>
      </c>
      <c r="B556" s="15"/>
      <c r="C556" s="16" t="str">
        <f>IF(OR(A556="",TRIM(B556)=""),"",IF(OR(ISNUMBER(FIND("|"&amp;F556&amp;"|",Data_HSK1!G550)),AND(F556=G556,ISNUMBER(FIND("|"&amp;G556&amp;"|",Data_HSK1!H550)))),"✅","❌"))</f>
        <v/>
      </c>
      <c r="D556" s="17" t="str">
        <f>IF(OR(A556="",$D$5&lt;&gt;"Có"),"",Data_HSK1!B550&amp;"  ("&amp;Data_HSK1!C550&amp;")")</f>
        <v/>
      </c>
      <c r="F556" s="1" t="str">
        <f t="shared" si="4"/>
        <v/>
      </c>
      <c r="G556" s="1" t="str">
        <f t="shared" si="5"/>
        <v/>
      </c>
    </row>
    <row r="557" spans="1:7" ht="15.75" customHeight="1">
      <c r="A557" s="14" t="str">
        <f>IF(Data_HSK1!E551="","",Data_HSK1!E551)</f>
        <v/>
      </c>
      <c r="B557" s="15"/>
      <c r="C557" s="16" t="str">
        <f>IF(OR(A557="",TRIM(B557)=""),"",IF(OR(ISNUMBER(FIND("|"&amp;F557&amp;"|",Data_HSK1!G551)),AND(F557=G557,ISNUMBER(FIND("|"&amp;G557&amp;"|",Data_HSK1!H551)))),"✅","❌"))</f>
        <v/>
      </c>
      <c r="D557" s="17" t="str">
        <f>IF(OR(A557="",$D$5&lt;&gt;"Có"),"",Data_HSK1!B551&amp;"  ("&amp;Data_HSK1!C551&amp;")")</f>
        <v/>
      </c>
      <c r="F557" s="1" t="str">
        <f t="shared" si="4"/>
        <v/>
      </c>
      <c r="G557" s="1" t="str">
        <f t="shared" si="5"/>
        <v/>
      </c>
    </row>
    <row r="558" spans="1:7" ht="15.75" customHeight="1">
      <c r="A558" s="14" t="str">
        <f>IF(Data_HSK1!E552="","",Data_HSK1!E552)</f>
        <v/>
      </c>
      <c r="B558" s="15"/>
      <c r="C558" s="16" t="str">
        <f>IF(OR(A558="",TRIM(B558)=""),"",IF(OR(ISNUMBER(FIND("|"&amp;F558&amp;"|",Data_HSK1!G552)),AND(F558=G558,ISNUMBER(FIND("|"&amp;G558&amp;"|",Data_HSK1!H552)))),"✅","❌"))</f>
        <v/>
      </c>
      <c r="D558" s="17" t="str">
        <f>IF(OR(A558="",$D$5&lt;&gt;"Có"),"",Data_HSK1!B552&amp;"  ("&amp;Data_HSK1!C552&amp;")")</f>
        <v/>
      </c>
      <c r="F558" s="1" t="str">
        <f t="shared" si="4"/>
        <v/>
      </c>
      <c r="G558" s="1" t="str">
        <f t="shared" si="5"/>
        <v/>
      </c>
    </row>
    <row r="559" spans="1:7" ht="15.75" customHeight="1">
      <c r="A559" s="14" t="str">
        <f>IF(Data_HSK1!E553="","",Data_HSK1!E553)</f>
        <v/>
      </c>
      <c r="B559" s="15"/>
      <c r="C559" s="16" t="str">
        <f>IF(OR(A559="",TRIM(B559)=""),"",IF(OR(ISNUMBER(FIND("|"&amp;F559&amp;"|",Data_HSK1!G553)),AND(F559=G559,ISNUMBER(FIND("|"&amp;G559&amp;"|",Data_HSK1!H553)))),"✅","❌"))</f>
        <v/>
      </c>
      <c r="D559" s="17" t="str">
        <f>IF(OR(A559="",$D$5&lt;&gt;"Có"),"",Data_HSK1!B553&amp;"  ("&amp;Data_HSK1!C553&amp;")")</f>
        <v/>
      </c>
      <c r="F559" s="1" t="str">
        <f t="shared" si="4"/>
        <v/>
      </c>
      <c r="G559" s="1" t="str">
        <f t="shared" si="5"/>
        <v/>
      </c>
    </row>
    <row r="560" spans="1:7" ht="15.75" customHeight="1">
      <c r="A560" s="14" t="str">
        <f>IF(Data_HSK1!E554="","",Data_HSK1!E554)</f>
        <v/>
      </c>
      <c r="B560" s="15"/>
      <c r="C560" s="16" t="str">
        <f>IF(OR(A560="",TRIM(B560)=""),"",IF(OR(ISNUMBER(FIND("|"&amp;F560&amp;"|",Data_HSK1!G554)),AND(F560=G560,ISNUMBER(FIND("|"&amp;G560&amp;"|",Data_HSK1!H554)))),"✅","❌"))</f>
        <v/>
      </c>
      <c r="D560" s="17" t="str">
        <f>IF(OR(A560="",$D$5&lt;&gt;"Có"),"",Data_HSK1!B554&amp;"  ("&amp;Data_HSK1!C554&amp;")")</f>
        <v/>
      </c>
      <c r="F560" s="1" t="str">
        <f t="shared" si="4"/>
        <v/>
      </c>
      <c r="G560" s="1" t="str">
        <f t="shared" si="5"/>
        <v/>
      </c>
    </row>
    <row r="561" spans="1:7" ht="15.75" customHeight="1">
      <c r="A561" s="14" t="str">
        <f>IF(Data_HSK1!E555="","",Data_HSK1!E555)</f>
        <v/>
      </c>
      <c r="B561" s="15"/>
      <c r="C561" s="16" t="str">
        <f>IF(OR(A561="",TRIM(B561)=""),"",IF(OR(ISNUMBER(FIND("|"&amp;F561&amp;"|",Data_HSK1!G555)),AND(F561=G561,ISNUMBER(FIND("|"&amp;G561&amp;"|",Data_HSK1!H555)))),"✅","❌"))</f>
        <v/>
      </c>
      <c r="D561" s="17" t="str">
        <f>IF(OR(A561="",$D$5&lt;&gt;"Có"),"",Data_HSK1!B555&amp;"  ("&amp;Data_HSK1!C555&amp;")")</f>
        <v/>
      </c>
      <c r="F561" s="1" t="str">
        <f t="shared" si="4"/>
        <v/>
      </c>
      <c r="G561" s="1" t="str">
        <f t="shared" si="5"/>
        <v/>
      </c>
    </row>
    <row r="562" spans="1:7" ht="15.75" customHeight="1">
      <c r="A562" s="14" t="str">
        <f>IF(Data_HSK1!E556="","",Data_HSK1!E556)</f>
        <v/>
      </c>
      <c r="B562" s="15"/>
      <c r="C562" s="16" t="str">
        <f>IF(OR(A562="",TRIM(B562)=""),"",IF(OR(ISNUMBER(FIND("|"&amp;F562&amp;"|",Data_HSK1!G556)),AND(F562=G562,ISNUMBER(FIND("|"&amp;G562&amp;"|",Data_HSK1!H556)))),"✅","❌"))</f>
        <v/>
      </c>
      <c r="D562" s="17" t="str">
        <f>IF(OR(A562="",$D$5&lt;&gt;"Có"),"",Data_HSK1!B556&amp;"  ("&amp;Data_HSK1!C556&amp;")")</f>
        <v/>
      </c>
      <c r="F562" s="1" t="str">
        <f t="shared" si="4"/>
        <v/>
      </c>
      <c r="G562" s="1" t="str">
        <f t="shared" si="5"/>
        <v/>
      </c>
    </row>
    <row r="563" spans="1:7" ht="15.75" customHeight="1">
      <c r="A563" s="14" t="str">
        <f>IF(Data_HSK1!E557="","",Data_HSK1!E557)</f>
        <v/>
      </c>
      <c r="B563" s="15"/>
      <c r="C563" s="16" t="str">
        <f>IF(OR(A563="",TRIM(B563)=""),"",IF(OR(ISNUMBER(FIND("|"&amp;F563&amp;"|",Data_HSK1!G557)),AND(F563=G563,ISNUMBER(FIND("|"&amp;G563&amp;"|",Data_HSK1!H557)))),"✅","❌"))</f>
        <v/>
      </c>
      <c r="D563" s="17" t="str">
        <f>IF(OR(A563="",$D$5&lt;&gt;"Có"),"",Data_HSK1!B557&amp;"  ("&amp;Data_HSK1!C557&amp;")")</f>
        <v/>
      </c>
      <c r="F563" s="1" t="str">
        <f t="shared" si="4"/>
        <v/>
      </c>
      <c r="G563" s="1" t="str">
        <f t="shared" si="5"/>
        <v/>
      </c>
    </row>
    <row r="564" spans="1:7" ht="15.75" customHeight="1">
      <c r="A564" s="14" t="str">
        <f>IF(Data_HSK1!E558="","",Data_HSK1!E558)</f>
        <v/>
      </c>
      <c r="B564" s="15"/>
      <c r="C564" s="16" t="str">
        <f>IF(OR(A564="",TRIM(B564)=""),"",IF(OR(ISNUMBER(FIND("|"&amp;F564&amp;"|",Data_HSK1!G558)),AND(F564=G564,ISNUMBER(FIND("|"&amp;G564&amp;"|",Data_HSK1!H558)))),"✅","❌"))</f>
        <v/>
      </c>
      <c r="D564" s="17" t="str">
        <f>IF(OR(A564="",$D$5&lt;&gt;"Có"),"",Data_HSK1!B558&amp;"  ("&amp;Data_HSK1!C558&amp;")")</f>
        <v/>
      </c>
      <c r="F564" s="1" t="str">
        <f t="shared" si="4"/>
        <v/>
      </c>
      <c r="G564" s="1" t="str">
        <f t="shared" si="5"/>
        <v/>
      </c>
    </row>
    <row r="565" spans="1:7" ht="15.75" customHeight="1">
      <c r="A565" s="14" t="str">
        <f>IF(Data_HSK1!E559="","",Data_HSK1!E559)</f>
        <v/>
      </c>
      <c r="B565" s="15"/>
      <c r="C565" s="16" t="str">
        <f>IF(OR(A565="",TRIM(B565)=""),"",IF(OR(ISNUMBER(FIND("|"&amp;F565&amp;"|",Data_HSK1!G559)),AND(F565=G565,ISNUMBER(FIND("|"&amp;G565&amp;"|",Data_HSK1!H559)))),"✅","❌"))</f>
        <v/>
      </c>
      <c r="D565" s="17" t="str">
        <f>IF(OR(A565="",$D$5&lt;&gt;"Có"),"",Data_HSK1!B559&amp;"  ("&amp;Data_HSK1!C559&amp;")")</f>
        <v/>
      </c>
      <c r="F565" s="1" t="str">
        <f t="shared" si="4"/>
        <v/>
      </c>
      <c r="G565" s="1" t="str">
        <f t="shared" si="5"/>
        <v/>
      </c>
    </row>
    <row r="566" spans="1:7" ht="15.75" customHeight="1">
      <c r="A566" s="14" t="str">
        <f>IF(Data_HSK1!E560="","",Data_HSK1!E560)</f>
        <v/>
      </c>
      <c r="B566" s="15"/>
      <c r="C566" s="16" t="str">
        <f>IF(OR(A566="",TRIM(B566)=""),"",IF(OR(ISNUMBER(FIND("|"&amp;F566&amp;"|",Data_HSK1!G560)),AND(F566=G566,ISNUMBER(FIND("|"&amp;G566&amp;"|",Data_HSK1!H560)))),"✅","❌"))</f>
        <v/>
      </c>
      <c r="D566" s="17" t="str">
        <f>IF(OR(A566="",$D$5&lt;&gt;"Có"),"",Data_HSK1!B560&amp;"  ("&amp;Data_HSK1!C560&amp;")")</f>
        <v/>
      </c>
      <c r="F566" s="1" t="str">
        <f t="shared" si="4"/>
        <v/>
      </c>
      <c r="G566" s="1" t="str">
        <f t="shared" si="5"/>
        <v/>
      </c>
    </row>
    <row r="567" spans="1:7" ht="15.75" customHeight="1">
      <c r="A567" s="14" t="str">
        <f>IF(Data_HSK1!E561="","",Data_HSK1!E561)</f>
        <v/>
      </c>
      <c r="B567" s="15"/>
      <c r="C567" s="16" t="str">
        <f>IF(OR(A567="",TRIM(B567)=""),"",IF(OR(ISNUMBER(FIND("|"&amp;F567&amp;"|",Data_HSK1!G561)),AND(F567=G567,ISNUMBER(FIND("|"&amp;G567&amp;"|",Data_HSK1!H561)))),"✅","❌"))</f>
        <v/>
      </c>
      <c r="D567" s="17" t="str">
        <f>IF(OR(A567="",$D$5&lt;&gt;"Có"),"",Data_HSK1!B561&amp;"  ("&amp;Data_HSK1!C561&amp;")")</f>
        <v/>
      </c>
      <c r="F567" s="1" t="str">
        <f t="shared" si="4"/>
        <v/>
      </c>
      <c r="G567" s="1" t="str">
        <f t="shared" si="5"/>
        <v/>
      </c>
    </row>
    <row r="568" spans="1:7" ht="15.75" customHeight="1">
      <c r="A568" s="14" t="str">
        <f>IF(Data_HSK1!E562="","",Data_HSK1!E562)</f>
        <v/>
      </c>
      <c r="B568" s="15"/>
      <c r="C568" s="16" t="str">
        <f>IF(OR(A568="",TRIM(B568)=""),"",IF(OR(ISNUMBER(FIND("|"&amp;F568&amp;"|",Data_HSK1!G562)),AND(F568=G568,ISNUMBER(FIND("|"&amp;G568&amp;"|",Data_HSK1!H562)))),"✅","❌"))</f>
        <v/>
      </c>
      <c r="D568" s="17" t="str">
        <f>IF(OR(A568="",$D$5&lt;&gt;"Có"),"",Data_HSK1!B562&amp;"  ("&amp;Data_HSK1!C562&amp;")")</f>
        <v/>
      </c>
      <c r="F568" s="1" t="str">
        <f t="shared" si="4"/>
        <v/>
      </c>
      <c r="G568" s="1" t="str">
        <f t="shared" si="5"/>
        <v/>
      </c>
    </row>
    <row r="569" spans="1:7" ht="15.75" customHeight="1">
      <c r="A569" s="14" t="str">
        <f>IF(Data_HSK1!E563="","",Data_HSK1!E563)</f>
        <v/>
      </c>
      <c r="B569" s="15"/>
      <c r="C569" s="16" t="str">
        <f>IF(OR(A569="",TRIM(B569)=""),"",IF(OR(ISNUMBER(FIND("|"&amp;F569&amp;"|",Data_HSK1!G563)),AND(F569=G569,ISNUMBER(FIND("|"&amp;G569&amp;"|",Data_HSK1!H563)))),"✅","❌"))</f>
        <v/>
      </c>
      <c r="D569" s="17" t="str">
        <f>IF(OR(A569="",$D$5&lt;&gt;"Có"),"",Data_HSK1!B563&amp;"  ("&amp;Data_HSK1!C563&amp;")")</f>
        <v/>
      </c>
      <c r="F569" s="1" t="str">
        <f t="shared" si="4"/>
        <v/>
      </c>
      <c r="G569" s="1" t="str">
        <f t="shared" si="5"/>
        <v/>
      </c>
    </row>
    <row r="570" spans="1:7" ht="15.75" customHeight="1">
      <c r="A570" s="14" t="str">
        <f>IF(Data_HSK1!E564="","",Data_HSK1!E564)</f>
        <v/>
      </c>
      <c r="B570" s="15"/>
      <c r="C570" s="16" t="str">
        <f>IF(OR(A570="",TRIM(B570)=""),"",IF(OR(ISNUMBER(FIND("|"&amp;F570&amp;"|",Data_HSK1!G564)),AND(F570=G570,ISNUMBER(FIND("|"&amp;G570&amp;"|",Data_HSK1!H564)))),"✅","❌"))</f>
        <v/>
      </c>
      <c r="D570" s="17" t="str">
        <f>IF(OR(A570="",$D$5&lt;&gt;"Có"),"",Data_HSK1!B564&amp;"  ("&amp;Data_HSK1!C564&amp;")")</f>
        <v/>
      </c>
      <c r="F570" s="1" t="str">
        <f t="shared" si="4"/>
        <v/>
      </c>
      <c r="G570" s="1" t="str">
        <f t="shared" si="5"/>
        <v/>
      </c>
    </row>
    <row r="571" spans="1:7" ht="15.75" customHeight="1">
      <c r="A571" s="14" t="str">
        <f>IF(Data_HSK1!E565="","",Data_HSK1!E565)</f>
        <v/>
      </c>
      <c r="B571" s="15"/>
      <c r="C571" s="16" t="str">
        <f>IF(OR(A571="",TRIM(B571)=""),"",IF(OR(ISNUMBER(FIND("|"&amp;F571&amp;"|",Data_HSK1!G565)),AND(F571=G571,ISNUMBER(FIND("|"&amp;G571&amp;"|",Data_HSK1!H565)))),"✅","❌"))</f>
        <v/>
      </c>
      <c r="D571" s="17" t="str">
        <f>IF(OR(A571="",$D$5&lt;&gt;"Có"),"",Data_HSK1!B565&amp;"  ("&amp;Data_HSK1!C565&amp;")")</f>
        <v/>
      </c>
      <c r="F571" s="1" t="str">
        <f t="shared" si="4"/>
        <v/>
      </c>
      <c r="G571" s="1" t="str">
        <f t="shared" si="5"/>
        <v/>
      </c>
    </row>
    <row r="572" spans="1:7" ht="15.75" customHeight="1">
      <c r="A572" s="14" t="str">
        <f>IF(Data_HSK1!E566="","",Data_HSK1!E566)</f>
        <v/>
      </c>
      <c r="B572" s="15"/>
      <c r="C572" s="16" t="str">
        <f>IF(OR(A572="",TRIM(B572)=""),"",IF(OR(ISNUMBER(FIND("|"&amp;F572&amp;"|",Data_HSK1!G566)),AND(F572=G572,ISNUMBER(FIND("|"&amp;G572&amp;"|",Data_HSK1!H566)))),"✅","❌"))</f>
        <v/>
      </c>
      <c r="D572" s="17" t="str">
        <f>IF(OR(A572="",$D$5&lt;&gt;"Có"),"",Data_HSK1!B566&amp;"  ("&amp;Data_HSK1!C566&amp;")")</f>
        <v/>
      </c>
      <c r="F572" s="1" t="str">
        <f t="shared" si="4"/>
        <v/>
      </c>
      <c r="G572" s="1" t="str">
        <f t="shared" si="5"/>
        <v/>
      </c>
    </row>
    <row r="573" spans="1:7" ht="15.75" customHeight="1">
      <c r="A573" s="14" t="str">
        <f>IF(Data_HSK1!E567="","",Data_HSK1!E567)</f>
        <v/>
      </c>
      <c r="B573" s="15"/>
      <c r="C573" s="16" t="str">
        <f>IF(OR(A573="",TRIM(B573)=""),"",IF(OR(ISNUMBER(FIND("|"&amp;F573&amp;"|",Data_HSK1!G567)),AND(F573=G573,ISNUMBER(FIND("|"&amp;G573&amp;"|",Data_HSK1!H567)))),"✅","❌"))</f>
        <v/>
      </c>
      <c r="D573" s="17" t="str">
        <f>IF(OR(A573="",$D$5&lt;&gt;"Có"),"",Data_HSK1!B567&amp;"  ("&amp;Data_HSK1!C567&amp;")")</f>
        <v/>
      </c>
      <c r="F573" s="1" t="str">
        <f t="shared" si="4"/>
        <v/>
      </c>
      <c r="G573" s="1" t="str">
        <f t="shared" si="5"/>
        <v/>
      </c>
    </row>
    <row r="574" spans="1:7" ht="15.75" customHeight="1">
      <c r="A574" s="14" t="str">
        <f>IF(Data_HSK1!E568="","",Data_HSK1!E568)</f>
        <v/>
      </c>
      <c r="B574" s="15"/>
      <c r="C574" s="16" t="str">
        <f>IF(OR(A574="",TRIM(B574)=""),"",IF(OR(ISNUMBER(FIND("|"&amp;F574&amp;"|",Data_HSK1!G568)),AND(F574=G574,ISNUMBER(FIND("|"&amp;G574&amp;"|",Data_HSK1!H568)))),"✅","❌"))</f>
        <v/>
      </c>
      <c r="D574" s="17" t="str">
        <f>IF(OR(A574="",$D$5&lt;&gt;"Có"),"",Data_HSK1!B568&amp;"  ("&amp;Data_HSK1!C568&amp;")")</f>
        <v/>
      </c>
      <c r="F574" s="1" t="str">
        <f t="shared" si="4"/>
        <v/>
      </c>
      <c r="G574" s="1" t="str">
        <f t="shared" si="5"/>
        <v/>
      </c>
    </row>
    <row r="575" spans="1:7" ht="15.75" customHeight="1">
      <c r="A575" s="14" t="str">
        <f>IF(Data_HSK1!E569="","",Data_HSK1!E569)</f>
        <v/>
      </c>
      <c r="B575" s="15"/>
      <c r="C575" s="16" t="str">
        <f>IF(OR(A575="",TRIM(B575)=""),"",IF(OR(ISNUMBER(FIND("|"&amp;F575&amp;"|",Data_HSK1!G569)),AND(F575=G575,ISNUMBER(FIND("|"&amp;G575&amp;"|",Data_HSK1!H569)))),"✅","❌"))</f>
        <v/>
      </c>
      <c r="D575" s="17" t="str">
        <f>IF(OR(A575="",$D$5&lt;&gt;"Có"),"",Data_HSK1!B569&amp;"  ("&amp;Data_HSK1!C569&amp;")")</f>
        <v/>
      </c>
      <c r="F575" s="1" t="str">
        <f t="shared" si="4"/>
        <v/>
      </c>
      <c r="G575" s="1" t="str">
        <f t="shared" si="5"/>
        <v/>
      </c>
    </row>
    <row r="576" spans="1:7" ht="15.75" customHeight="1">
      <c r="A576" s="14" t="str">
        <f>IF(Data_HSK1!E570="","",Data_HSK1!E570)</f>
        <v/>
      </c>
      <c r="B576" s="15"/>
      <c r="C576" s="16" t="str">
        <f>IF(OR(A576="",TRIM(B576)=""),"",IF(OR(ISNUMBER(FIND("|"&amp;F576&amp;"|",Data_HSK1!G570)),AND(F576=G576,ISNUMBER(FIND("|"&amp;G576&amp;"|",Data_HSK1!H570)))),"✅","❌"))</f>
        <v/>
      </c>
      <c r="D576" s="17" t="str">
        <f>IF(OR(A576="",$D$5&lt;&gt;"Có"),"",Data_HSK1!B570&amp;"  ("&amp;Data_HSK1!C570&amp;")")</f>
        <v/>
      </c>
      <c r="F576" s="1" t="str">
        <f t="shared" si="4"/>
        <v/>
      </c>
      <c r="G576" s="1" t="str">
        <f t="shared" si="5"/>
        <v/>
      </c>
    </row>
    <row r="577" spans="1:7" ht="15.75" customHeight="1">
      <c r="A577" s="14" t="str">
        <f>IF(Data_HSK1!E571="","",Data_HSK1!E571)</f>
        <v/>
      </c>
      <c r="B577" s="15"/>
      <c r="C577" s="16" t="str">
        <f>IF(OR(A577="",TRIM(B577)=""),"",IF(OR(ISNUMBER(FIND("|"&amp;F577&amp;"|",Data_HSK1!G571)),AND(F577=G577,ISNUMBER(FIND("|"&amp;G577&amp;"|",Data_HSK1!H571)))),"✅","❌"))</f>
        <v/>
      </c>
      <c r="D577" s="17" t="str">
        <f>IF(OR(A577="",$D$5&lt;&gt;"Có"),"",Data_HSK1!B571&amp;"  ("&amp;Data_HSK1!C571&amp;")")</f>
        <v/>
      </c>
      <c r="F577" s="1" t="str">
        <f t="shared" si="4"/>
        <v/>
      </c>
      <c r="G577" s="1" t="str">
        <f t="shared" si="5"/>
        <v/>
      </c>
    </row>
    <row r="578" spans="1:7" ht="15.75" customHeight="1">
      <c r="A578" s="14" t="str">
        <f>IF(Data_HSK1!E572="","",Data_HSK1!E572)</f>
        <v/>
      </c>
      <c r="B578" s="15"/>
      <c r="C578" s="16" t="str">
        <f>IF(OR(A578="",TRIM(B578)=""),"",IF(OR(ISNUMBER(FIND("|"&amp;F578&amp;"|",Data_HSK1!G572)),AND(F578=G578,ISNUMBER(FIND("|"&amp;G578&amp;"|",Data_HSK1!H572)))),"✅","❌"))</f>
        <v/>
      </c>
      <c r="D578" s="17" t="str">
        <f>IF(OR(A578="",$D$5&lt;&gt;"Có"),"",Data_HSK1!B572&amp;"  ("&amp;Data_HSK1!C572&amp;")")</f>
        <v/>
      </c>
      <c r="F578" s="1" t="str">
        <f t="shared" si="4"/>
        <v/>
      </c>
      <c r="G578" s="1" t="str">
        <f t="shared" si="5"/>
        <v/>
      </c>
    </row>
    <row r="579" spans="1:7" ht="15.75" customHeight="1">
      <c r="A579" s="14" t="str">
        <f>IF(Data_HSK1!E573="","",Data_HSK1!E573)</f>
        <v/>
      </c>
      <c r="B579" s="15"/>
      <c r="C579" s="16" t="str">
        <f>IF(OR(A579="",TRIM(B579)=""),"",IF(OR(ISNUMBER(FIND("|"&amp;F579&amp;"|",Data_HSK1!G573)),AND(F579=G579,ISNUMBER(FIND("|"&amp;G579&amp;"|",Data_HSK1!H573)))),"✅","❌"))</f>
        <v/>
      </c>
      <c r="D579" s="17" t="str">
        <f>IF(OR(A579="",$D$5&lt;&gt;"Có"),"",Data_HSK1!B573&amp;"  ("&amp;Data_HSK1!C573&amp;")")</f>
        <v/>
      </c>
      <c r="F579" s="1" t="str">
        <f t="shared" si="4"/>
        <v/>
      </c>
      <c r="G579" s="1" t="str">
        <f t="shared" si="5"/>
        <v/>
      </c>
    </row>
    <row r="580" spans="1:7" ht="15.75" customHeight="1">
      <c r="A580" s="14" t="str">
        <f>IF(Data_HSK1!E574="","",Data_HSK1!E574)</f>
        <v/>
      </c>
      <c r="B580" s="15"/>
      <c r="C580" s="16" t="str">
        <f>IF(OR(A580="",TRIM(B580)=""),"",IF(OR(ISNUMBER(FIND("|"&amp;F580&amp;"|",Data_HSK1!G574)),AND(F580=G580,ISNUMBER(FIND("|"&amp;G580&amp;"|",Data_HSK1!H574)))),"✅","❌"))</f>
        <v/>
      </c>
      <c r="D580" s="17" t="str">
        <f>IF(OR(A580="",$D$5&lt;&gt;"Có"),"",Data_HSK1!B574&amp;"  ("&amp;Data_HSK1!C574&amp;")")</f>
        <v/>
      </c>
      <c r="F580" s="1" t="str">
        <f t="shared" si="4"/>
        <v/>
      </c>
      <c r="G580" s="1" t="str">
        <f t="shared" si="5"/>
        <v/>
      </c>
    </row>
    <row r="581" spans="1:7" ht="15.75" customHeight="1">
      <c r="A581" s="14" t="str">
        <f>IF(Data_HSK1!E575="","",Data_HSK1!E575)</f>
        <v/>
      </c>
      <c r="B581" s="15"/>
      <c r="C581" s="16" t="str">
        <f>IF(OR(A581="",TRIM(B581)=""),"",IF(OR(ISNUMBER(FIND("|"&amp;F581&amp;"|",Data_HSK1!G575)),AND(F581=G581,ISNUMBER(FIND("|"&amp;G581&amp;"|",Data_HSK1!H575)))),"✅","❌"))</f>
        <v/>
      </c>
      <c r="D581" s="17" t="str">
        <f>IF(OR(A581="",$D$5&lt;&gt;"Có"),"",Data_HSK1!B575&amp;"  ("&amp;Data_HSK1!C575&amp;")")</f>
        <v/>
      </c>
      <c r="F581" s="1" t="str">
        <f t="shared" si="4"/>
        <v/>
      </c>
      <c r="G581" s="1" t="str">
        <f t="shared" si="5"/>
        <v/>
      </c>
    </row>
    <row r="582" spans="1:7" ht="15.75" customHeight="1">
      <c r="A582" s="14" t="str">
        <f>IF(Data_HSK1!E576="","",Data_HSK1!E576)</f>
        <v/>
      </c>
      <c r="B582" s="15"/>
      <c r="C582" s="16" t="str">
        <f>IF(OR(A582="",TRIM(B582)=""),"",IF(OR(ISNUMBER(FIND("|"&amp;F582&amp;"|",Data_HSK1!G576)),AND(F582=G582,ISNUMBER(FIND("|"&amp;G582&amp;"|",Data_HSK1!H576)))),"✅","❌"))</f>
        <v/>
      </c>
      <c r="D582" s="17" t="str">
        <f>IF(OR(A582="",$D$5&lt;&gt;"Có"),"",Data_HSK1!B576&amp;"  ("&amp;Data_HSK1!C576&amp;")")</f>
        <v/>
      </c>
      <c r="F582" s="1" t="str">
        <f t="shared" si="4"/>
        <v/>
      </c>
      <c r="G582" s="1" t="str">
        <f t="shared" si="5"/>
        <v/>
      </c>
    </row>
    <row r="583" spans="1:7" ht="15.75" customHeight="1">
      <c r="A583" s="14" t="str">
        <f>IF(Data_HSK1!E577="","",Data_HSK1!E577)</f>
        <v/>
      </c>
      <c r="B583" s="15"/>
      <c r="C583" s="16" t="str">
        <f>IF(OR(A583="",TRIM(B583)=""),"",IF(OR(ISNUMBER(FIND("|"&amp;F583&amp;"|",Data_HSK1!G577)),AND(F583=G583,ISNUMBER(FIND("|"&amp;G583&amp;"|",Data_HSK1!H577)))),"✅","❌"))</f>
        <v/>
      </c>
      <c r="D583" s="17" t="str">
        <f>IF(OR(A583="",$D$5&lt;&gt;"Có"),"",Data_HSK1!B577&amp;"  ("&amp;Data_HSK1!C577&amp;")")</f>
        <v/>
      </c>
      <c r="F583" s="1" t="str">
        <f t="shared" si="4"/>
        <v/>
      </c>
      <c r="G583" s="1" t="str">
        <f t="shared" si="5"/>
        <v/>
      </c>
    </row>
    <row r="584" spans="1:7" ht="15.75" customHeight="1">
      <c r="A584" s="14" t="str">
        <f>IF(Data_HSK1!E578="","",Data_HSK1!E578)</f>
        <v/>
      </c>
      <c r="B584" s="15"/>
      <c r="C584" s="16" t="str">
        <f>IF(OR(A584="",TRIM(B584)=""),"",IF(OR(ISNUMBER(FIND("|"&amp;F584&amp;"|",Data_HSK1!G578)),AND(F584=G584,ISNUMBER(FIND("|"&amp;G584&amp;"|",Data_HSK1!H578)))),"✅","❌"))</f>
        <v/>
      </c>
      <c r="D584" s="17" t="str">
        <f>IF(OR(A584="",$D$5&lt;&gt;"Có"),"",Data_HSK1!B578&amp;"  ("&amp;Data_HSK1!C578&amp;")")</f>
        <v/>
      </c>
      <c r="F584" s="1" t="str">
        <f t="shared" si="4"/>
        <v/>
      </c>
      <c r="G584" s="1" t="str">
        <f t="shared" si="5"/>
        <v/>
      </c>
    </row>
    <row r="585" spans="1:7" ht="15.75" customHeight="1">
      <c r="A585" s="14" t="str">
        <f>IF(Data_HSK1!E579="","",Data_HSK1!E579)</f>
        <v/>
      </c>
      <c r="B585" s="15"/>
      <c r="C585" s="16" t="str">
        <f>IF(OR(A585="",TRIM(B585)=""),"",IF(OR(ISNUMBER(FIND("|"&amp;F585&amp;"|",Data_HSK1!G579)),AND(F585=G585,ISNUMBER(FIND("|"&amp;G585&amp;"|",Data_HSK1!H579)))),"✅","❌"))</f>
        <v/>
      </c>
      <c r="D585" s="17" t="str">
        <f>IF(OR(A585="",$D$5&lt;&gt;"Có"),"",Data_HSK1!B579&amp;"  ("&amp;Data_HSK1!C579&amp;")")</f>
        <v/>
      </c>
      <c r="F585" s="1" t="str">
        <f t="shared" si="4"/>
        <v/>
      </c>
      <c r="G585" s="1" t="str">
        <f t="shared" si="5"/>
        <v/>
      </c>
    </row>
    <row r="586" spans="1:7" ht="15.75" customHeight="1">
      <c r="A586" s="14" t="str">
        <f>IF(Data_HSK1!E580="","",Data_HSK1!E580)</f>
        <v/>
      </c>
      <c r="B586" s="15"/>
      <c r="C586" s="16" t="str">
        <f>IF(OR(A586="",TRIM(B586)=""),"",IF(OR(ISNUMBER(FIND("|"&amp;F586&amp;"|",Data_HSK1!G580)),AND(F586=G586,ISNUMBER(FIND("|"&amp;G586&amp;"|",Data_HSK1!H580)))),"✅","❌"))</f>
        <v/>
      </c>
      <c r="D586" s="17" t="str">
        <f>IF(OR(A586="",$D$5&lt;&gt;"Có"),"",Data_HSK1!B580&amp;"  ("&amp;Data_HSK1!C580&amp;")")</f>
        <v/>
      </c>
      <c r="F586" s="1" t="str">
        <f t="shared" si="4"/>
        <v/>
      </c>
      <c r="G586" s="1" t="str">
        <f t="shared" si="5"/>
        <v/>
      </c>
    </row>
    <row r="587" spans="1:7" ht="15.75" customHeight="1">
      <c r="A587" s="14" t="str">
        <f>IF(Data_HSK1!E581="","",Data_HSK1!E581)</f>
        <v/>
      </c>
      <c r="B587" s="15"/>
      <c r="C587" s="16" t="str">
        <f>IF(OR(A587="",TRIM(B587)=""),"",IF(OR(ISNUMBER(FIND("|"&amp;F587&amp;"|",Data_HSK1!G581)),AND(F587=G587,ISNUMBER(FIND("|"&amp;G587&amp;"|",Data_HSK1!H581)))),"✅","❌"))</f>
        <v/>
      </c>
      <c r="D587" s="17" t="str">
        <f>IF(OR(A587="",$D$5&lt;&gt;"Có"),"",Data_HSK1!B581&amp;"  ("&amp;Data_HSK1!C581&amp;")")</f>
        <v/>
      </c>
      <c r="F587" s="1" t="str">
        <f t="shared" si="4"/>
        <v/>
      </c>
      <c r="G587" s="1" t="str">
        <f t="shared" si="5"/>
        <v/>
      </c>
    </row>
    <row r="588" spans="1:7" ht="15.75" customHeight="1">
      <c r="A588" s="14" t="str">
        <f>IF(Data_HSK1!E582="","",Data_HSK1!E582)</f>
        <v/>
      </c>
      <c r="B588" s="15"/>
      <c r="C588" s="16" t="str">
        <f>IF(OR(A588="",TRIM(B588)=""),"",IF(OR(ISNUMBER(FIND("|"&amp;F588&amp;"|",Data_HSK1!G582)),AND(F588=G588,ISNUMBER(FIND("|"&amp;G588&amp;"|",Data_HSK1!H582)))),"✅","❌"))</f>
        <v/>
      </c>
      <c r="D588" s="17" t="str">
        <f>IF(OR(A588="",$D$5&lt;&gt;"Có"),"",Data_HSK1!B582&amp;"  ("&amp;Data_HSK1!C582&amp;")")</f>
        <v/>
      </c>
      <c r="F588" s="1" t="str">
        <f t="shared" si="4"/>
        <v/>
      </c>
      <c r="G588" s="1" t="str">
        <f t="shared" si="5"/>
        <v/>
      </c>
    </row>
    <row r="589" spans="1:7" ht="15.75" customHeight="1">
      <c r="A589" s="14" t="str">
        <f>IF(Data_HSK1!E583="","",Data_HSK1!E583)</f>
        <v/>
      </c>
      <c r="B589" s="15"/>
      <c r="C589" s="16" t="str">
        <f>IF(OR(A589="",TRIM(B589)=""),"",IF(OR(ISNUMBER(FIND("|"&amp;F589&amp;"|",Data_HSK1!G583)),AND(F589=G589,ISNUMBER(FIND("|"&amp;G589&amp;"|",Data_HSK1!H583)))),"✅","❌"))</f>
        <v/>
      </c>
      <c r="D589" s="17" t="str">
        <f>IF(OR(A589="",$D$5&lt;&gt;"Có"),"",Data_HSK1!B583&amp;"  ("&amp;Data_HSK1!C583&amp;")")</f>
        <v/>
      </c>
      <c r="F589" s="1" t="str">
        <f t="shared" si="4"/>
        <v/>
      </c>
      <c r="G589" s="1" t="str">
        <f t="shared" si="5"/>
        <v/>
      </c>
    </row>
    <row r="590" spans="1:7" ht="15.75" customHeight="1">
      <c r="A590" s="14" t="str">
        <f>IF(Data_HSK1!E584="","",Data_HSK1!E584)</f>
        <v/>
      </c>
      <c r="B590" s="15"/>
      <c r="C590" s="16" t="str">
        <f>IF(OR(A590="",TRIM(B590)=""),"",IF(OR(ISNUMBER(FIND("|"&amp;F590&amp;"|",Data_HSK1!G584)),AND(F590=G590,ISNUMBER(FIND("|"&amp;G590&amp;"|",Data_HSK1!H584)))),"✅","❌"))</f>
        <v/>
      </c>
      <c r="D590" s="17" t="str">
        <f>IF(OR(A590="",$D$5&lt;&gt;"Có"),"",Data_HSK1!B584&amp;"  ("&amp;Data_HSK1!C584&amp;")")</f>
        <v/>
      </c>
      <c r="F590" s="1" t="str">
        <f t="shared" si="4"/>
        <v/>
      </c>
      <c r="G590" s="1" t="str">
        <f t="shared" si="5"/>
        <v/>
      </c>
    </row>
    <row r="591" spans="1:7" ht="15.75" customHeight="1">
      <c r="A591" s="14" t="str">
        <f>IF(Data_HSK1!E585="","",Data_HSK1!E585)</f>
        <v/>
      </c>
      <c r="B591" s="15"/>
      <c r="C591" s="16" t="str">
        <f>IF(OR(A591="",TRIM(B591)=""),"",IF(OR(ISNUMBER(FIND("|"&amp;F591&amp;"|",Data_HSK1!G585)),AND(F591=G591,ISNUMBER(FIND("|"&amp;G591&amp;"|",Data_HSK1!H585)))),"✅","❌"))</f>
        <v/>
      </c>
      <c r="D591" s="17" t="str">
        <f>IF(OR(A591="",$D$5&lt;&gt;"Có"),"",Data_HSK1!B585&amp;"  ("&amp;Data_HSK1!C585&amp;")")</f>
        <v/>
      </c>
      <c r="F591" s="1" t="str">
        <f t="shared" si="4"/>
        <v/>
      </c>
      <c r="G591" s="1" t="str">
        <f t="shared" si="5"/>
        <v/>
      </c>
    </row>
    <row r="592" spans="1:7" ht="15.75" customHeight="1">
      <c r="A592" s="14" t="str">
        <f>IF(Data_HSK1!E586="","",Data_HSK1!E586)</f>
        <v/>
      </c>
      <c r="B592" s="15"/>
      <c r="C592" s="16" t="str">
        <f>IF(OR(A592="",TRIM(B592)=""),"",IF(OR(ISNUMBER(FIND("|"&amp;F592&amp;"|",Data_HSK1!G586)),AND(F592=G592,ISNUMBER(FIND("|"&amp;G592&amp;"|",Data_HSK1!H586)))),"✅","❌"))</f>
        <v/>
      </c>
      <c r="D592" s="17" t="str">
        <f>IF(OR(A592="",$D$5&lt;&gt;"Có"),"",Data_HSK1!B586&amp;"  ("&amp;Data_HSK1!C586&amp;")")</f>
        <v/>
      </c>
      <c r="F592" s="1" t="str">
        <f t="shared" si="4"/>
        <v/>
      </c>
      <c r="G592" s="1" t="str">
        <f t="shared" si="5"/>
        <v/>
      </c>
    </row>
    <row r="593" spans="1:7" ht="15.75" customHeight="1">
      <c r="A593" s="14" t="str">
        <f>IF(Data_HSK1!E587="","",Data_HSK1!E587)</f>
        <v/>
      </c>
      <c r="B593" s="15"/>
      <c r="C593" s="16" t="str">
        <f>IF(OR(A593="",TRIM(B593)=""),"",IF(OR(ISNUMBER(FIND("|"&amp;F593&amp;"|",Data_HSK1!G587)),AND(F593=G593,ISNUMBER(FIND("|"&amp;G593&amp;"|",Data_HSK1!H587)))),"✅","❌"))</f>
        <v/>
      </c>
      <c r="D593" s="17" t="str">
        <f>IF(OR(A593="",$D$5&lt;&gt;"Có"),"",Data_HSK1!B587&amp;"  ("&amp;Data_HSK1!C587&amp;")")</f>
        <v/>
      </c>
      <c r="F593" s="1" t="str">
        <f t="shared" si="4"/>
        <v/>
      </c>
      <c r="G593" s="1" t="str">
        <f t="shared" si="5"/>
        <v/>
      </c>
    </row>
    <row r="594" spans="1:7" ht="15.75" customHeight="1">
      <c r="A594" s="14" t="str">
        <f>IF(Data_HSK1!E588="","",Data_HSK1!E588)</f>
        <v/>
      </c>
      <c r="B594" s="15"/>
      <c r="C594" s="16" t="str">
        <f>IF(OR(A594="",TRIM(B594)=""),"",IF(OR(ISNUMBER(FIND("|"&amp;F594&amp;"|",Data_HSK1!G588)),AND(F594=G594,ISNUMBER(FIND("|"&amp;G594&amp;"|",Data_HSK1!H588)))),"✅","❌"))</f>
        <v/>
      </c>
      <c r="D594" s="17" t="str">
        <f>IF(OR(A594="",$D$5&lt;&gt;"Có"),"",Data_HSK1!B588&amp;"  ("&amp;Data_HSK1!C588&amp;")")</f>
        <v/>
      </c>
      <c r="F594" s="1" t="str">
        <f t="shared" si="4"/>
        <v/>
      </c>
      <c r="G594" s="1" t="str">
        <f t="shared" si="5"/>
        <v/>
      </c>
    </row>
    <row r="595" spans="1:7" ht="15.75" customHeight="1">
      <c r="A595" s="14" t="str">
        <f>IF(Data_HSK1!E589="","",Data_HSK1!E589)</f>
        <v/>
      </c>
      <c r="B595" s="15"/>
      <c r="C595" s="16" t="str">
        <f>IF(OR(A595="",TRIM(B595)=""),"",IF(OR(ISNUMBER(FIND("|"&amp;F595&amp;"|",Data_HSK1!G589)),AND(F595=G595,ISNUMBER(FIND("|"&amp;G595&amp;"|",Data_HSK1!H589)))),"✅","❌"))</f>
        <v/>
      </c>
      <c r="D595" s="17" t="str">
        <f>IF(OR(A595="",$D$5&lt;&gt;"Có"),"",Data_HSK1!B589&amp;"  ("&amp;Data_HSK1!C589&amp;")")</f>
        <v/>
      </c>
      <c r="F595" s="1" t="str">
        <f t="shared" si="4"/>
        <v/>
      </c>
      <c r="G595" s="1" t="str">
        <f t="shared" si="5"/>
        <v/>
      </c>
    </row>
    <row r="596" spans="1:7" ht="15.75" customHeight="1">
      <c r="A596" s="14" t="str">
        <f>IF(Data_HSK1!E590="","",Data_HSK1!E590)</f>
        <v/>
      </c>
      <c r="B596" s="15"/>
      <c r="C596" s="16" t="str">
        <f>IF(OR(A596="",TRIM(B596)=""),"",IF(OR(ISNUMBER(FIND("|"&amp;F596&amp;"|",Data_HSK1!G590)),AND(F596=G596,ISNUMBER(FIND("|"&amp;G596&amp;"|",Data_HSK1!H590)))),"✅","❌"))</f>
        <v/>
      </c>
      <c r="D596" s="17" t="str">
        <f>IF(OR(A596="",$D$5&lt;&gt;"Có"),"",Data_HSK1!B590&amp;"  ("&amp;Data_HSK1!C590&amp;")")</f>
        <v/>
      </c>
      <c r="F596" s="1" t="str">
        <f t="shared" si="4"/>
        <v/>
      </c>
      <c r="G596" s="1" t="str">
        <f t="shared" si="5"/>
        <v/>
      </c>
    </row>
    <row r="597" spans="1:7" ht="15.75" customHeight="1">
      <c r="A597" s="14" t="str">
        <f>IF(Data_HSK1!E591="","",Data_HSK1!E591)</f>
        <v/>
      </c>
      <c r="B597" s="15"/>
      <c r="C597" s="16" t="str">
        <f>IF(OR(A597="",TRIM(B597)=""),"",IF(OR(ISNUMBER(FIND("|"&amp;F597&amp;"|",Data_HSK1!G591)),AND(F597=G597,ISNUMBER(FIND("|"&amp;G597&amp;"|",Data_HSK1!H591)))),"✅","❌"))</f>
        <v/>
      </c>
      <c r="D597" s="17" t="str">
        <f>IF(OR(A597="",$D$5&lt;&gt;"Có"),"",Data_HSK1!B591&amp;"  ("&amp;Data_HSK1!C591&amp;")")</f>
        <v/>
      </c>
      <c r="F597" s="1" t="str">
        <f t="shared" si="4"/>
        <v/>
      </c>
      <c r="G597" s="1" t="str">
        <f t="shared" si="5"/>
        <v/>
      </c>
    </row>
    <row r="598" spans="1:7" ht="15.75" customHeight="1">
      <c r="A598" s="14" t="str">
        <f>IF(Data_HSK1!E592="","",Data_HSK1!E592)</f>
        <v/>
      </c>
      <c r="B598" s="15"/>
      <c r="C598" s="16" t="str">
        <f>IF(OR(A598="",TRIM(B598)=""),"",IF(OR(ISNUMBER(FIND("|"&amp;F598&amp;"|",Data_HSK1!G592)),AND(F598=G598,ISNUMBER(FIND("|"&amp;G598&amp;"|",Data_HSK1!H592)))),"✅","❌"))</f>
        <v/>
      </c>
      <c r="D598" s="17" t="str">
        <f>IF(OR(A598="",$D$5&lt;&gt;"Có"),"",Data_HSK1!B592&amp;"  ("&amp;Data_HSK1!C592&amp;")")</f>
        <v/>
      </c>
      <c r="F598" s="1" t="str">
        <f t="shared" si="4"/>
        <v/>
      </c>
      <c r="G598" s="1" t="str">
        <f t="shared" si="5"/>
        <v/>
      </c>
    </row>
    <row r="599" spans="1:7" ht="15.75" customHeight="1">
      <c r="A599" s="14" t="str">
        <f>IF(Data_HSK1!E593="","",Data_HSK1!E593)</f>
        <v/>
      </c>
      <c r="B599" s="15"/>
      <c r="C599" s="16" t="str">
        <f>IF(OR(A599="",TRIM(B599)=""),"",IF(OR(ISNUMBER(FIND("|"&amp;F599&amp;"|",Data_HSK1!G593)),AND(F599=G599,ISNUMBER(FIND("|"&amp;G599&amp;"|",Data_HSK1!H593)))),"✅","❌"))</f>
        <v/>
      </c>
      <c r="D599" s="17" t="str">
        <f>IF(OR(A599="",$D$5&lt;&gt;"Có"),"",Data_HSK1!B593&amp;"  ("&amp;Data_HSK1!C593&amp;")")</f>
        <v/>
      </c>
      <c r="F599" s="1" t="str">
        <f t="shared" si="4"/>
        <v/>
      </c>
      <c r="G599" s="1" t="str">
        <f t="shared" si="5"/>
        <v/>
      </c>
    </row>
    <row r="600" spans="1:7" ht="15.75" customHeight="1">
      <c r="A600" s="14" t="str">
        <f>IF(Data_HSK1!E594="","",Data_HSK1!E594)</f>
        <v/>
      </c>
      <c r="B600" s="15"/>
      <c r="C600" s="16" t="str">
        <f>IF(OR(A600="",TRIM(B600)=""),"",IF(OR(ISNUMBER(FIND("|"&amp;F600&amp;"|",Data_HSK1!G594)),AND(F600=G600,ISNUMBER(FIND("|"&amp;G600&amp;"|",Data_HSK1!H594)))),"✅","❌"))</f>
        <v/>
      </c>
      <c r="D600" s="17" t="str">
        <f>IF(OR(A600="",$D$5&lt;&gt;"Có"),"",Data_HSK1!B594&amp;"  ("&amp;Data_HSK1!C594&amp;")")</f>
        <v/>
      </c>
      <c r="F600" s="1" t="str">
        <f t="shared" si="4"/>
        <v/>
      </c>
      <c r="G600" s="1" t="str">
        <f t="shared" si="5"/>
        <v/>
      </c>
    </row>
    <row r="601" spans="1:7" ht="15.75" customHeight="1">
      <c r="A601" s="14" t="str">
        <f>IF(Data_HSK1!E595="","",Data_HSK1!E595)</f>
        <v/>
      </c>
      <c r="B601" s="15"/>
      <c r="C601" s="16" t="str">
        <f>IF(OR(A601="",TRIM(B601)=""),"",IF(OR(ISNUMBER(FIND("|"&amp;F601&amp;"|",Data_HSK1!G595)),AND(F601=G601,ISNUMBER(FIND("|"&amp;G601&amp;"|",Data_HSK1!H595)))),"✅","❌"))</f>
        <v/>
      </c>
      <c r="D601" s="17" t="str">
        <f>IF(OR(A601="",$D$5&lt;&gt;"Có"),"",Data_HSK1!B595&amp;"  ("&amp;Data_HSK1!C595&amp;")")</f>
        <v/>
      </c>
      <c r="F601" s="1" t="str">
        <f t="shared" si="4"/>
        <v/>
      </c>
      <c r="G601" s="1" t="str">
        <f t="shared" si="5"/>
        <v/>
      </c>
    </row>
    <row r="602" spans="1:7" ht="15.75" customHeight="1">
      <c r="A602" s="14" t="str">
        <f>IF(Data_HSK1!E596="","",Data_HSK1!E596)</f>
        <v/>
      </c>
      <c r="B602" s="15"/>
      <c r="C602" s="16" t="str">
        <f>IF(OR(A602="",TRIM(B602)=""),"",IF(OR(ISNUMBER(FIND("|"&amp;F602&amp;"|",Data_HSK1!G596)),AND(F602=G602,ISNUMBER(FIND("|"&amp;G602&amp;"|",Data_HSK1!H596)))),"✅","❌"))</f>
        <v/>
      </c>
      <c r="D602" s="17" t="str">
        <f>IF(OR(A602="",$D$5&lt;&gt;"Có"),"",Data_HSK1!B596&amp;"  ("&amp;Data_HSK1!C596&amp;")")</f>
        <v/>
      </c>
      <c r="F602" s="1" t="str">
        <f t="shared" si="4"/>
        <v/>
      </c>
      <c r="G602" s="1" t="str">
        <f t="shared" si="5"/>
        <v/>
      </c>
    </row>
    <row r="603" spans="1:7" ht="15.75" customHeight="1">
      <c r="A603" s="14" t="str">
        <f>IF(Data_HSK1!E597="","",Data_HSK1!E597)</f>
        <v/>
      </c>
      <c r="B603" s="15"/>
      <c r="C603" s="16" t="str">
        <f>IF(OR(A603="",TRIM(B603)=""),"",IF(OR(ISNUMBER(FIND("|"&amp;F603&amp;"|",Data_HSK1!G597)),AND(F603=G603,ISNUMBER(FIND("|"&amp;G603&amp;"|",Data_HSK1!H597)))),"✅","❌"))</f>
        <v/>
      </c>
      <c r="D603" s="17" t="str">
        <f>IF(OR(A603="",$D$5&lt;&gt;"Có"),"",Data_HSK1!B597&amp;"  ("&amp;Data_HSK1!C597&amp;")")</f>
        <v/>
      </c>
      <c r="F603" s="1" t="str">
        <f t="shared" si="4"/>
        <v/>
      </c>
      <c r="G603" s="1" t="str">
        <f t="shared" si="5"/>
        <v/>
      </c>
    </row>
    <row r="604" spans="1:7" ht="15.75" customHeight="1">
      <c r="A604" s="14" t="str">
        <f>IF(Data_HSK1!E598="","",Data_HSK1!E598)</f>
        <v/>
      </c>
      <c r="B604" s="15"/>
      <c r="C604" s="16" t="str">
        <f>IF(OR(A604="",TRIM(B604)=""),"",IF(OR(ISNUMBER(FIND("|"&amp;F604&amp;"|",Data_HSK1!G598)),AND(F604=G604,ISNUMBER(FIND("|"&amp;G604&amp;"|",Data_HSK1!H598)))),"✅","❌"))</f>
        <v/>
      </c>
      <c r="D604" s="17" t="str">
        <f>IF(OR(A604="",$D$5&lt;&gt;"Có"),"",Data_HSK1!B598&amp;"  ("&amp;Data_HSK1!C598&amp;")")</f>
        <v/>
      </c>
      <c r="F604" s="1" t="str">
        <f t="shared" si="4"/>
        <v/>
      </c>
      <c r="G604" s="1" t="str">
        <f t="shared" si="5"/>
        <v/>
      </c>
    </row>
    <row r="605" spans="1:7" ht="15.75" customHeight="1">
      <c r="A605" s="14" t="str">
        <f>IF(Data_HSK1!E599="","",Data_HSK1!E599)</f>
        <v/>
      </c>
      <c r="B605" s="15"/>
      <c r="C605" s="16" t="str">
        <f>IF(OR(A605="",TRIM(B605)=""),"",IF(OR(ISNUMBER(FIND("|"&amp;F605&amp;"|",Data_HSK1!G599)),AND(F605=G605,ISNUMBER(FIND("|"&amp;G605&amp;"|",Data_HSK1!H599)))),"✅","❌"))</f>
        <v/>
      </c>
      <c r="D605" s="17" t="str">
        <f>IF(OR(A605="",$D$5&lt;&gt;"Có"),"",Data_HSK1!B599&amp;"  ("&amp;Data_HSK1!C599&amp;")")</f>
        <v/>
      </c>
      <c r="F605" s="1" t="str">
        <f t="shared" si="4"/>
        <v/>
      </c>
      <c r="G605" s="1" t="str">
        <f t="shared" si="5"/>
        <v/>
      </c>
    </row>
    <row r="606" spans="1:7" ht="15.75" customHeight="1">
      <c r="A606" s="14" t="str">
        <f>IF(Data_HSK1!E600="","",Data_HSK1!E600)</f>
        <v/>
      </c>
      <c r="B606" s="15"/>
      <c r="C606" s="16" t="str">
        <f>IF(OR(A606="",TRIM(B606)=""),"",IF(OR(ISNUMBER(FIND("|"&amp;F606&amp;"|",Data_HSK1!G600)),AND(F606=G606,ISNUMBER(FIND("|"&amp;G606&amp;"|",Data_HSK1!H600)))),"✅","❌"))</f>
        <v/>
      </c>
      <c r="D606" s="17" t="str">
        <f>IF(OR(A606="",$D$5&lt;&gt;"Có"),"",Data_HSK1!B600&amp;"  ("&amp;Data_HSK1!C600&amp;")")</f>
        <v/>
      </c>
      <c r="F606" s="1" t="str">
        <f t="shared" si="4"/>
        <v/>
      </c>
      <c r="G606" s="1" t="str">
        <f t="shared" si="5"/>
        <v/>
      </c>
    </row>
    <row r="607" spans="1:7" ht="15.75" customHeight="1">
      <c r="A607" s="14" t="str">
        <f>IF(Data_HSK1!E601="","",Data_HSK1!E601)</f>
        <v/>
      </c>
      <c r="B607" s="15"/>
      <c r="C607" s="16" t="str">
        <f>IF(OR(A607="",TRIM(B607)=""),"",IF(OR(ISNUMBER(FIND("|"&amp;F607&amp;"|",Data_HSK1!G601)),AND(F607=G607,ISNUMBER(FIND("|"&amp;G607&amp;"|",Data_HSK1!H601)))),"✅","❌"))</f>
        <v/>
      </c>
      <c r="D607" s="17" t="str">
        <f>IF(OR(A607="",$D$5&lt;&gt;"Có"),"",Data_HSK1!B601&amp;"  ("&amp;Data_HSK1!C601&amp;")")</f>
        <v/>
      </c>
      <c r="F607" s="1" t="str">
        <f t="shared" si="4"/>
        <v/>
      </c>
      <c r="G607" s="1" t="str">
        <f t="shared" si="5"/>
        <v/>
      </c>
    </row>
    <row r="608" spans="1:7" ht="15.75" customHeight="1">
      <c r="A608" s="14" t="str">
        <f>IF(Data_HSK1!E602="","",Data_HSK1!E602)</f>
        <v/>
      </c>
      <c r="B608" s="15"/>
      <c r="C608" s="16" t="str">
        <f>IF(OR(A608="",TRIM(B608)=""),"",IF(OR(ISNUMBER(FIND("|"&amp;F608&amp;"|",Data_HSK1!G602)),AND(F608=G608,ISNUMBER(FIND("|"&amp;G608&amp;"|",Data_HSK1!H602)))),"✅","❌"))</f>
        <v/>
      </c>
      <c r="D608" s="17" t="str">
        <f>IF(OR(A608="",$D$5&lt;&gt;"Có"),"",Data_HSK1!B602&amp;"  ("&amp;Data_HSK1!C602&amp;")")</f>
        <v/>
      </c>
      <c r="F608" s="1" t="str">
        <f t="shared" si="4"/>
        <v/>
      </c>
      <c r="G608" s="1" t="str">
        <f t="shared" si="5"/>
        <v/>
      </c>
    </row>
    <row r="609" spans="1:7" ht="15.75" customHeight="1">
      <c r="A609" s="14" t="str">
        <f>IF(Data_HSK1!E603="","",Data_HSK1!E603)</f>
        <v/>
      </c>
      <c r="B609" s="15"/>
      <c r="C609" s="16" t="str">
        <f>IF(OR(A609="",TRIM(B609)=""),"",IF(OR(ISNUMBER(FIND("|"&amp;F609&amp;"|",Data_HSK1!G603)),AND(F609=G609,ISNUMBER(FIND("|"&amp;G609&amp;"|",Data_HSK1!H603)))),"✅","❌"))</f>
        <v/>
      </c>
      <c r="D609" s="17" t="str">
        <f>IF(OR(A609="",$D$5&lt;&gt;"Có"),"",Data_HSK1!B603&amp;"  ("&amp;Data_HSK1!C603&amp;")")</f>
        <v/>
      </c>
      <c r="F609" s="1" t="str">
        <f t="shared" si="4"/>
        <v/>
      </c>
      <c r="G609" s="1" t="str">
        <f t="shared" si="5"/>
        <v/>
      </c>
    </row>
    <row r="610" spans="1:7" ht="15.75" customHeight="1">
      <c r="A610" s="14" t="str">
        <f>IF(Data_HSK1!E604="","",Data_HSK1!E604)</f>
        <v/>
      </c>
      <c r="B610" s="15"/>
      <c r="C610" s="16" t="str">
        <f>IF(OR(A610="",TRIM(B610)=""),"",IF(OR(ISNUMBER(FIND("|"&amp;F610&amp;"|",Data_HSK1!G604)),AND(F610=G610,ISNUMBER(FIND("|"&amp;G610&amp;"|",Data_HSK1!H604)))),"✅","❌"))</f>
        <v/>
      </c>
      <c r="D610" s="17" t="str">
        <f>IF(OR(A610="",$D$5&lt;&gt;"Có"),"",Data_HSK1!B604&amp;"  ("&amp;Data_HSK1!C604&amp;")")</f>
        <v/>
      </c>
      <c r="F610" s="1" t="str">
        <f t="shared" si="4"/>
        <v/>
      </c>
      <c r="G610" s="1" t="str">
        <f t="shared" si="5"/>
        <v/>
      </c>
    </row>
    <row r="611" spans="1:7" ht="15.75" customHeight="1">
      <c r="A611" s="14" t="str">
        <f>IF(Data_HSK1!E605="","",Data_HSK1!E605)</f>
        <v/>
      </c>
      <c r="B611" s="15"/>
      <c r="C611" s="16" t="str">
        <f>IF(OR(A611="",TRIM(B611)=""),"",IF(OR(ISNUMBER(FIND("|"&amp;F611&amp;"|",Data_HSK1!G605)),AND(F611=G611,ISNUMBER(FIND("|"&amp;G611&amp;"|",Data_HSK1!H605)))),"✅","❌"))</f>
        <v/>
      </c>
      <c r="D611" s="17" t="str">
        <f>IF(OR(A611="",$D$5&lt;&gt;"Có"),"",Data_HSK1!B605&amp;"  ("&amp;Data_HSK1!C605&amp;")")</f>
        <v/>
      </c>
      <c r="F611" s="1" t="str">
        <f t="shared" si="4"/>
        <v/>
      </c>
      <c r="G611" s="1" t="str">
        <f t="shared" si="5"/>
        <v/>
      </c>
    </row>
    <row r="612" spans="1:7" ht="15.75" customHeight="1">
      <c r="A612" s="14" t="str">
        <f>IF(Data_HSK1!E606="","",Data_HSK1!E606)</f>
        <v/>
      </c>
      <c r="B612" s="15"/>
      <c r="C612" s="16" t="str">
        <f>IF(OR(A612="",TRIM(B612)=""),"",IF(OR(ISNUMBER(FIND("|"&amp;F612&amp;"|",Data_HSK1!G606)),AND(F612=G612,ISNUMBER(FIND("|"&amp;G612&amp;"|",Data_HSK1!H606)))),"✅","❌"))</f>
        <v/>
      </c>
      <c r="D612" s="17" t="str">
        <f>IF(OR(A612="",$D$5&lt;&gt;"Có"),"",Data_HSK1!B606&amp;"  ("&amp;Data_HSK1!C606&amp;")")</f>
        <v/>
      </c>
      <c r="F612" s="1" t="str">
        <f t="shared" si="4"/>
        <v/>
      </c>
      <c r="G612" s="1" t="str">
        <f t="shared" si="5"/>
        <v/>
      </c>
    </row>
    <row r="613" spans="1:7" ht="15.75" customHeight="1">
      <c r="A613" s="14" t="str">
        <f>IF(Data_HSK1!E607="","",Data_HSK1!E607)</f>
        <v/>
      </c>
      <c r="B613" s="15"/>
      <c r="C613" s="16" t="str">
        <f>IF(OR(A613="",TRIM(B613)=""),"",IF(OR(ISNUMBER(FIND("|"&amp;F613&amp;"|",Data_HSK1!G607)),AND(F613=G613,ISNUMBER(FIND("|"&amp;G613&amp;"|",Data_HSK1!H607)))),"✅","❌"))</f>
        <v/>
      </c>
      <c r="D613" s="17" t="str">
        <f>IF(OR(A613="",$D$5&lt;&gt;"Có"),"",Data_HSK1!B607&amp;"  ("&amp;Data_HSK1!C607&amp;")")</f>
        <v/>
      </c>
      <c r="F613" s="1" t="str">
        <f t="shared" si="4"/>
        <v/>
      </c>
      <c r="G613" s="1" t="str">
        <f t="shared" si="5"/>
        <v/>
      </c>
    </row>
    <row r="614" spans="1:7" ht="15.75" customHeight="1">
      <c r="A614" s="14" t="str">
        <f>IF(Data_HSK1!E608="","",Data_HSK1!E608)</f>
        <v/>
      </c>
      <c r="B614" s="15"/>
      <c r="C614" s="16" t="str">
        <f>IF(OR(A614="",TRIM(B614)=""),"",IF(OR(ISNUMBER(FIND("|"&amp;F614&amp;"|",Data_HSK1!G608)),AND(F614=G614,ISNUMBER(FIND("|"&amp;G614&amp;"|",Data_HSK1!H608)))),"✅","❌"))</f>
        <v/>
      </c>
      <c r="D614" s="17" t="str">
        <f>IF(OR(A614="",$D$5&lt;&gt;"Có"),"",Data_HSK1!B608&amp;"  ("&amp;Data_HSK1!C608&amp;")")</f>
        <v/>
      </c>
      <c r="F614" s="1" t="str">
        <f t="shared" si="4"/>
        <v/>
      </c>
      <c r="G614" s="1" t="str">
        <f t="shared" si="5"/>
        <v/>
      </c>
    </row>
    <row r="615" spans="1:7" ht="15.75" customHeight="1">
      <c r="A615" s="14" t="str">
        <f>IF(Data_HSK1!E609="","",Data_HSK1!E609)</f>
        <v/>
      </c>
      <c r="B615" s="15"/>
      <c r="C615" s="16" t="str">
        <f>IF(OR(A615="",TRIM(B615)=""),"",IF(OR(ISNUMBER(FIND("|"&amp;F615&amp;"|",Data_HSK1!G609)),AND(F615=G615,ISNUMBER(FIND("|"&amp;G615&amp;"|",Data_HSK1!H609)))),"✅","❌"))</f>
        <v/>
      </c>
      <c r="D615" s="17" t="str">
        <f>IF(OR(A615="",$D$5&lt;&gt;"Có"),"",Data_HSK1!B609&amp;"  ("&amp;Data_HSK1!C609&amp;")")</f>
        <v/>
      </c>
      <c r="F615" s="1" t="str">
        <f t="shared" si="4"/>
        <v/>
      </c>
      <c r="G615" s="1" t="str">
        <f t="shared" si="5"/>
        <v/>
      </c>
    </row>
    <row r="616" spans="1:7" ht="15.75" customHeight="1">
      <c r="A616" s="14" t="str">
        <f>IF(Data_HSK1!E610="","",Data_HSK1!E610)</f>
        <v/>
      </c>
      <c r="B616" s="15"/>
      <c r="C616" s="16" t="str">
        <f>IF(OR(A616="",TRIM(B616)=""),"",IF(OR(ISNUMBER(FIND("|"&amp;F616&amp;"|",Data_HSK1!G610)),AND(F616=G616,ISNUMBER(FIND("|"&amp;G616&amp;"|",Data_HSK1!H610)))),"✅","❌"))</f>
        <v/>
      </c>
      <c r="D616" s="17" t="str">
        <f>IF(OR(A616="",$D$5&lt;&gt;"Có"),"",Data_HSK1!B610&amp;"  ("&amp;Data_HSK1!C610&amp;")")</f>
        <v/>
      </c>
      <c r="F616" s="1" t="str">
        <f t="shared" si="4"/>
        <v/>
      </c>
      <c r="G616" s="1" t="str">
        <f t="shared" si="5"/>
        <v/>
      </c>
    </row>
    <row r="617" spans="1:7" ht="15.75" customHeight="1">
      <c r="A617" s="14" t="str">
        <f>IF(Data_HSK1!E611="","",Data_HSK1!E611)</f>
        <v/>
      </c>
      <c r="B617" s="15"/>
      <c r="C617" s="16" t="str">
        <f>IF(OR(A617="",TRIM(B617)=""),"",IF(OR(ISNUMBER(FIND("|"&amp;F617&amp;"|",Data_HSK1!G611)),AND(F617=G617,ISNUMBER(FIND("|"&amp;G617&amp;"|",Data_HSK1!H611)))),"✅","❌"))</f>
        <v/>
      </c>
      <c r="D617" s="17" t="str">
        <f>IF(OR(A617="",$D$5&lt;&gt;"Có"),"",Data_HSK1!B611&amp;"  ("&amp;Data_HSK1!C611&amp;")")</f>
        <v/>
      </c>
      <c r="F617" s="1" t="str">
        <f t="shared" si="4"/>
        <v/>
      </c>
      <c r="G617" s="1" t="str">
        <f t="shared" si="5"/>
        <v/>
      </c>
    </row>
    <row r="618" spans="1:7" ht="15.75" customHeight="1">
      <c r="A618" s="14" t="str">
        <f>IF(Data_HSK1!E612="","",Data_HSK1!E612)</f>
        <v/>
      </c>
      <c r="B618" s="15"/>
      <c r="C618" s="16" t="str">
        <f>IF(OR(A618="",TRIM(B618)=""),"",IF(OR(ISNUMBER(FIND("|"&amp;F618&amp;"|",Data_HSK1!G612)),AND(F618=G618,ISNUMBER(FIND("|"&amp;G618&amp;"|",Data_HSK1!H612)))),"✅","❌"))</f>
        <v/>
      </c>
      <c r="D618" s="17" t="str">
        <f>IF(OR(A618="",$D$5&lt;&gt;"Có"),"",Data_HSK1!B612&amp;"  ("&amp;Data_HSK1!C612&amp;")")</f>
        <v/>
      </c>
      <c r="F618" s="1" t="str">
        <f t="shared" si="4"/>
        <v/>
      </c>
      <c r="G618" s="1" t="str">
        <f t="shared" si="5"/>
        <v/>
      </c>
    </row>
    <row r="619" spans="1:7" ht="15.75" customHeight="1">
      <c r="A619" s="14" t="str">
        <f>IF(Data_HSK1!E613="","",Data_HSK1!E613)</f>
        <v/>
      </c>
      <c r="B619" s="15"/>
      <c r="C619" s="16" t="str">
        <f>IF(OR(A619="",TRIM(B619)=""),"",IF(OR(ISNUMBER(FIND("|"&amp;F619&amp;"|",Data_HSK1!G613)),AND(F619=G619,ISNUMBER(FIND("|"&amp;G619&amp;"|",Data_HSK1!H613)))),"✅","❌"))</f>
        <v/>
      </c>
      <c r="D619" s="17" t="str">
        <f>IF(OR(A619="",$D$5&lt;&gt;"Có"),"",Data_HSK1!B613&amp;"  ("&amp;Data_HSK1!C613&amp;")")</f>
        <v/>
      </c>
      <c r="F619" s="1" t="str">
        <f t="shared" si="4"/>
        <v/>
      </c>
      <c r="G619" s="1" t="str">
        <f t="shared" si="5"/>
        <v/>
      </c>
    </row>
    <row r="620" spans="1:7" ht="15.75" customHeight="1">
      <c r="A620" s="14" t="str">
        <f>IF(Data_HSK1!E614="","",Data_HSK1!E614)</f>
        <v/>
      </c>
      <c r="B620" s="15"/>
      <c r="C620" s="16" t="str">
        <f>IF(OR(A620="",TRIM(B620)=""),"",IF(OR(ISNUMBER(FIND("|"&amp;F620&amp;"|",Data_HSK1!G614)),AND(F620=G620,ISNUMBER(FIND("|"&amp;G620&amp;"|",Data_HSK1!H614)))),"✅","❌"))</f>
        <v/>
      </c>
      <c r="D620" s="17" t="str">
        <f>IF(OR(A620="",$D$5&lt;&gt;"Có"),"",Data_HSK1!B614&amp;"  ("&amp;Data_HSK1!C614&amp;")")</f>
        <v/>
      </c>
      <c r="F620" s="1" t="str">
        <f t="shared" si="4"/>
        <v/>
      </c>
      <c r="G620" s="1" t="str">
        <f t="shared" si="5"/>
        <v/>
      </c>
    </row>
    <row r="621" spans="1:7" ht="15.75" customHeight="1">
      <c r="A621" s="14" t="str">
        <f>IF(Data_HSK1!E615="","",Data_HSK1!E615)</f>
        <v/>
      </c>
      <c r="B621" s="15"/>
      <c r="C621" s="16" t="str">
        <f>IF(OR(A621="",TRIM(B621)=""),"",IF(OR(ISNUMBER(FIND("|"&amp;F621&amp;"|",Data_HSK1!G615)),AND(F621=G621,ISNUMBER(FIND("|"&amp;G621&amp;"|",Data_HSK1!H615)))),"✅","❌"))</f>
        <v/>
      </c>
      <c r="D621" s="17" t="str">
        <f>IF(OR(A621="",$D$5&lt;&gt;"Có"),"",Data_HSK1!B615&amp;"  ("&amp;Data_HSK1!C615&amp;")")</f>
        <v/>
      </c>
      <c r="F621" s="1" t="str">
        <f t="shared" si="4"/>
        <v/>
      </c>
      <c r="G621" s="1" t="str">
        <f t="shared" si="5"/>
        <v/>
      </c>
    </row>
    <row r="622" spans="1:7" ht="15.75" customHeight="1">
      <c r="A622" s="14" t="str">
        <f>IF(Data_HSK1!E616="","",Data_HSK1!E616)</f>
        <v/>
      </c>
      <c r="B622" s="15"/>
      <c r="C622" s="16" t="str">
        <f>IF(OR(A622="",TRIM(B622)=""),"",IF(OR(ISNUMBER(FIND("|"&amp;F622&amp;"|",Data_HSK1!G616)),AND(F622=G622,ISNUMBER(FIND("|"&amp;G622&amp;"|",Data_HSK1!H616)))),"✅","❌"))</f>
        <v/>
      </c>
      <c r="D622" s="17" t="str">
        <f>IF(OR(A622="",$D$5&lt;&gt;"Có"),"",Data_HSK1!B616&amp;"  ("&amp;Data_HSK1!C616&amp;")")</f>
        <v/>
      </c>
      <c r="F622" s="1" t="str">
        <f t="shared" si="4"/>
        <v/>
      </c>
      <c r="G622" s="1" t="str">
        <f t="shared" si="5"/>
        <v/>
      </c>
    </row>
    <row r="623" spans="1:7" ht="15.75" customHeight="1">
      <c r="A623" s="14" t="str">
        <f>IF(Data_HSK1!E617="","",Data_HSK1!E617)</f>
        <v/>
      </c>
      <c r="B623" s="15"/>
      <c r="C623" s="16" t="str">
        <f>IF(OR(A623="",TRIM(B623)=""),"",IF(OR(ISNUMBER(FIND("|"&amp;F623&amp;"|",Data_HSK1!G617)),AND(F623=G623,ISNUMBER(FIND("|"&amp;G623&amp;"|",Data_HSK1!H617)))),"✅","❌"))</f>
        <v/>
      </c>
      <c r="D623" s="17" t="str">
        <f>IF(OR(A623="",$D$5&lt;&gt;"Có"),"",Data_HSK1!B617&amp;"  ("&amp;Data_HSK1!C617&amp;")")</f>
        <v/>
      </c>
      <c r="F623" s="1" t="str">
        <f t="shared" si="4"/>
        <v/>
      </c>
      <c r="G623" s="1" t="str">
        <f t="shared" si="5"/>
        <v/>
      </c>
    </row>
    <row r="624" spans="1:7" ht="15.75" customHeight="1">
      <c r="A624" s="14" t="str">
        <f>IF(Data_HSK1!E618="","",Data_HSK1!E618)</f>
        <v/>
      </c>
      <c r="B624" s="15"/>
      <c r="C624" s="16" t="str">
        <f>IF(OR(A624="",TRIM(B624)=""),"",IF(OR(ISNUMBER(FIND("|"&amp;F624&amp;"|",Data_HSK1!G618)),AND(F624=G624,ISNUMBER(FIND("|"&amp;G624&amp;"|",Data_HSK1!H618)))),"✅","❌"))</f>
        <v/>
      </c>
      <c r="D624" s="17" t="str">
        <f>IF(OR(A624="",$D$5&lt;&gt;"Có"),"",Data_HSK1!B618&amp;"  ("&amp;Data_HSK1!C618&amp;")")</f>
        <v/>
      </c>
      <c r="F624" s="1" t="str">
        <f t="shared" si="4"/>
        <v/>
      </c>
      <c r="G624" s="1" t="str">
        <f t="shared" si="5"/>
        <v/>
      </c>
    </row>
    <row r="625" spans="1:7" ht="15.75" customHeight="1">
      <c r="A625" s="14" t="str">
        <f>IF(Data_HSK1!E619="","",Data_HSK1!E619)</f>
        <v/>
      </c>
      <c r="B625" s="15"/>
      <c r="C625" s="16" t="str">
        <f>IF(OR(A625="",TRIM(B625)=""),"",IF(OR(ISNUMBER(FIND("|"&amp;F625&amp;"|",Data_HSK1!G619)),AND(F625=G625,ISNUMBER(FIND("|"&amp;G625&amp;"|",Data_HSK1!H619)))),"✅","❌"))</f>
        <v/>
      </c>
      <c r="D625" s="17" t="str">
        <f>IF(OR(A625="",$D$5&lt;&gt;"Có"),"",Data_HSK1!B619&amp;"  ("&amp;Data_HSK1!C619&amp;")")</f>
        <v/>
      </c>
      <c r="F625" s="1" t="str">
        <f t="shared" si="4"/>
        <v/>
      </c>
      <c r="G625" s="1" t="str">
        <f t="shared" si="5"/>
        <v/>
      </c>
    </row>
    <row r="626" spans="1:7" ht="15.75" customHeight="1">
      <c r="A626" s="14" t="str">
        <f>IF(Data_HSK1!E620="","",Data_HSK1!E620)</f>
        <v/>
      </c>
      <c r="B626" s="15"/>
      <c r="C626" s="16" t="str">
        <f>IF(OR(A626="",TRIM(B626)=""),"",IF(OR(ISNUMBER(FIND("|"&amp;F626&amp;"|",Data_HSK1!G620)),AND(F626=G626,ISNUMBER(FIND("|"&amp;G626&amp;"|",Data_HSK1!H620)))),"✅","❌"))</f>
        <v/>
      </c>
      <c r="D626" s="17" t="str">
        <f>IF(OR(A626="",$D$5&lt;&gt;"Có"),"",Data_HSK1!B620&amp;"  ("&amp;Data_HSK1!C620&amp;")")</f>
        <v/>
      </c>
      <c r="F626" s="1" t="str">
        <f t="shared" si="4"/>
        <v/>
      </c>
      <c r="G626" s="1" t="str">
        <f t="shared" si="5"/>
        <v/>
      </c>
    </row>
    <row r="627" spans="1:7" ht="15.75" customHeight="1">
      <c r="A627" s="14" t="str">
        <f>IF(Data_HSK1!E621="","",Data_HSK1!E621)</f>
        <v/>
      </c>
      <c r="B627" s="15"/>
      <c r="C627" s="16" t="str">
        <f>IF(OR(A627="",TRIM(B627)=""),"",IF(OR(ISNUMBER(FIND("|"&amp;F627&amp;"|",Data_HSK1!G621)),AND(F627=G627,ISNUMBER(FIND("|"&amp;G627&amp;"|",Data_HSK1!H621)))),"✅","❌"))</f>
        <v/>
      </c>
      <c r="D627" s="17" t="str">
        <f>IF(OR(A627="",$D$5&lt;&gt;"Có"),"",Data_HSK1!B621&amp;"  ("&amp;Data_HSK1!C621&amp;")")</f>
        <v/>
      </c>
      <c r="F627" s="1" t="str">
        <f t="shared" si="4"/>
        <v/>
      </c>
      <c r="G627" s="1" t="str">
        <f t="shared" si="5"/>
        <v/>
      </c>
    </row>
    <row r="628" spans="1:7" ht="15.75" customHeight="1">
      <c r="A628" s="14" t="str">
        <f>IF(Data_HSK1!E622="","",Data_HSK1!E622)</f>
        <v/>
      </c>
      <c r="B628" s="15"/>
      <c r="C628" s="16" t="str">
        <f>IF(OR(A628="",TRIM(B628)=""),"",IF(OR(ISNUMBER(FIND("|"&amp;F628&amp;"|",Data_HSK1!G622)),AND(F628=G628,ISNUMBER(FIND("|"&amp;G628&amp;"|",Data_HSK1!H622)))),"✅","❌"))</f>
        <v/>
      </c>
      <c r="D628" s="17" t="str">
        <f>IF(OR(A628="",$D$5&lt;&gt;"Có"),"",Data_HSK1!B622&amp;"  ("&amp;Data_HSK1!C622&amp;")")</f>
        <v/>
      </c>
      <c r="F628" s="1" t="str">
        <f t="shared" si="4"/>
        <v/>
      </c>
      <c r="G628" s="1" t="str">
        <f t="shared" si="5"/>
        <v/>
      </c>
    </row>
    <row r="629" spans="1:7" ht="15.75" customHeight="1">
      <c r="A629" s="14" t="str">
        <f>IF(Data_HSK1!E623="","",Data_HSK1!E623)</f>
        <v/>
      </c>
      <c r="B629" s="15"/>
      <c r="C629" s="16" t="str">
        <f>IF(OR(A629="",TRIM(B629)=""),"",IF(OR(ISNUMBER(FIND("|"&amp;F629&amp;"|",Data_HSK1!G623)),AND(F629=G629,ISNUMBER(FIND("|"&amp;G629&amp;"|",Data_HSK1!H623)))),"✅","❌"))</f>
        <v/>
      </c>
      <c r="D629" s="17" t="str">
        <f>IF(OR(A629="",$D$5&lt;&gt;"Có"),"",Data_HSK1!B623&amp;"  ("&amp;Data_HSK1!C623&amp;")")</f>
        <v/>
      </c>
      <c r="F629" s="1" t="str">
        <f t="shared" si="4"/>
        <v/>
      </c>
      <c r="G629" s="1" t="str">
        <f t="shared" si="5"/>
        <v/>
      </c>
    </row>
    <row r="630" spans="1:7" ht="15.75" customHeight="1">
      <c r="A630" s="14" t="str">
        <f>IF(Data_HSK1!E624="","",Data_HSK1!E624)</f>
        <v/>
      </c>
      <c r="B630" s="15"/>
      <c r="C630" s="16" t="str">
        <f>IF(OR(A630="",TRIM(B630)=""),"",IF(OR(ISNUMBER(FIND("|"&amp;F630&amp;"|",Data_HSK1!G624)),AND(F630=G630,ISNUMBER(FIND("|"&amp;G630&amp;"|",Data_HSK1!H624)))),"✅","❌"))</f>
        <v/>
      </c>
      <c r="D630" s="17" t="str">
        <f>IF(OR(A630="",$D$5&lt;&gt;"Có"),"",Data_HSK1!B624&amp;"  ("&amp;Data_HSK1!C624&amp;")")</f>
        <v/>
      </c>
      <c r="F630" s="1" t="str">
        <f t="shared" si="4"/>
        <v/>
      </c>
      <c r="G630" s="1" t="str">
        <f t="shared" si="5"/>
        <v/>
      </c>
    </row>
    <row r="631" spans="1:7" ht="15.75" customHeight="1">
      <c r="A631" s="14" t="str">
        <f>IF(Data_HSK1!E625="","",Data_HSK1!E625)</f>
        <v/>
      </c>
      <c r="B631" s="15"/>
      <c r="C631" s="16" t="str">
        <f>IF(OR(A631="",TRIM(B631)=""),"",IF(OR(ISNUMBER(FIND("|"&amp;F631&amp;"|",Data_HSK1!G625)),AND(F631=G631,ISNUMBER(FIND("|"&amp;G631&amp;"|",Data_HSK1!H625)))),"✅","❌"))</f>
        <v/>
      </c>
      <c r="D631" s="17" t="str">
        <f>IF(OR(A631="",$D$5&lt;&gt;"Có"),"",Data_HSK1!B625&amp;"  ("&amp;Data_HSK1!C625&amp;")")</f>
        <v/>
      </c>
      <c r="F631" s="1" t="str">
        <f t="shared" si="4"/>
        <v/>
      </c>
      <c r="G631" s="1" t="str">
        <f t="shared" si="5"/>
        <v/>
      </c>
    </row>
    <row r="632" spans="1:7" ht="15.75" customHeight="1">
      <c r="A632" s="14" t="str">
        <f>IF(Data_HSK1!E626="","",Data_HSK1!E626)</f>
        <v/>
      </c>
      <c r="B632" s="15"/>
      <c r="C632" s="16" t="str">
        <f>IF(OR(A632="",TRIM(B632)=""),"",IF(OR(ISNUMBER(FIND("|"&amp;F632&amp;"|",Data_HSK1!G626)),AND(F632=G632,ISNUMBER(FIND("|"&amp;G632&amp;"|",Data_HSK1!H626)))),"✅","❌"))</f>
        <v/>
      </c>
      <c r="D632" s="17" t="str">
        <f>IF(OR(A632="",$D$5&lt;&gt;"Có"),"",Data_HSK1!B626&amp;"  ("&amp;Data_HSK1!C626&amp;")")</f>
        <v/>
      </c>
      <c r="F632" s="1" t="str">
        <f t="shared" si="4"/>
        <v/>
      </c>
      <c r="G632" s="1" t="str">
        <f t="shared" si="5"/>
        <v/>
      </c>
    </row>
    <row r="633" spans="1:7" ht="15.75" customHeight="1">
      <c r="A633" s="14" t="str">
        <f>IF(Data_HSK1!E627="","",Data_HSK1!E627)</f>
        <v/>
      </c>
      <c r="B633" s="15"/>
      <c r="C633" s="16" t="str">
        <f>IF(OR(A633="",TRIM(B633)=""),"",IF(OR(ISNUMBER(FIND("|"&amp;F633&amp;"|",Data_HSK1!G627)),AND(F633=G633,ISNUMBER(FIND("|"&amp;G633&amp;"|",Data_HSK1!H627)))),"✅","❌"))</f>
        <v/>
      </c>
      <c r="D633" s="17" t="str">
        <f>IF(OR(A633="",$D$5&lt;&gt;"Có"),"",Data_HSK1!B627&amp;"  ("&amp;Data_HSK1!C627&amp;")")</f>
        <v/>
      </c>
      <c r="F633" s="1" t="str">
        <f t="shared" si="4"/>
        <v/>
      </c>
      <c r="G633" s="1" t="str">
        <f t="shared" si="5"/>
        <v/>
      </c>
    </row>
    <row r="634" spans="1:7" ht="15.75" customHeight="1">
      <c r="A634" s="14" t="str">
        <f>IF(Data_HSK1!E628="","",Data_HSK1!E628)</f>
        <v/>
      </c>
      <c r="B634" s="15"/>
      <c r="C634" s="16" t="str">
        <f>IF(OR(A634="",TRIM(B634)=""),"",IF(OR(ISNUMBER(FIND("|"&amp;F634&amp;"|",Data_HSK1!G628)),AND(F634=G634,ISNUMBER(FIND("|"&amp;G634&amp;"|",Data_HSK1!H628)))),"✅","❌"))</f>
        <v/>
      </c>
      <c r="D634" s="17" t="str">
        <f>IF(OR(A634="",$D$5&lt;&gt;"Có"),"",Data_HSK1!B628&amp;"  ("&amp;Data_HSK1!C628&amp;")")</f>
        <v/>
      </c>
      <c r="F634" s="1" t="str">
        <f t="shared" si="4"/>
        <v/>
      </c>
      <c r="G634" s="1" t="str">
        <f t="shared" si="5"/>
        <v/>
      </c>
    </row>
    <row r="635" spans="1:7" ht="15.75" customHeight="1">
      <c r="A635" s="14" t="str">
        <f>IF(Data_HSK1!E629="","",Data_HSK1!E629)</f>
        <v/>
      </c>
      <c r="B635" s="15"/>
      <c r="C635" s="16" t="str">
        <f>IF(OR(A635="",TRIM(B635)=""),"",IF(OR(ISNUMBER(FIND("|"&amp;F635&amp;"|",Data_HSK1!G629)),AND(F635=G635,ISNUMBER(FIND("|"&amp;G635&amp;"|",Data_HSK1!H629)))),"✅","❌"))</f>
        <v/>
      </c>
      <c r="D635" s="17" t="str">
        <f>IF(OR(A635="",$D$5&lt;&gt;"Có"),"",Data_HSK1!B629&amp;"  ("&amp;Data_HSK1!C629&amp;")")</f>
        <v/>
      </c>
      <c r="F635" s="1" t="str">
        <f t="shared" si="4"/>
        <v/>
      </c>
      <c r="G635" s="1" t="str">
        <f t="shared" si="5"/>
        <v/>
      </c>
    </row>
    <row r="636" spans="1:7" ht="15.75" customHeight="1">
      <c r="A636" s="14" t="str">
        <f>IF(Data_HSK1!E630="","",Data_HSK1!E630)</f>
        <v/>
      </c>
      <c r="B636" s="15"/>
      <c r="C636" s="16" t="str">
        <f>IF(OR(A636="",TRIM(B636)=""),"",IF(OR(ISNUMBER(FIND("|"&amp;F636&amp;"|",Data_HSK1!G630)),AND(F636=G636,ISNUMBER(FIND("|"&amp;G636&amp;"|",Data_HSK1!H630)))),"✅","❌"))</f>
        <v/>
      </c>
      <c r="D636" s="17" t="str">
        <f>IF(OR(A636="",$D$5&lt;&gt;"Có"),"",Data_HSK1!B630&amp;"  ("&amp;Data_HSK1!C630&amp;")")</f>
        <v/>
      </c>
      <c r="F636" s="1" t="str">
        <f t="shared" si="4"/>
        <v/>
      </c>
      <c r="G636" s="1" t="str">
        <f t="shared" si="5"/>
        <v/>
      </c>
    </row>
    <row r="637" spans="1:7" ht="15.75" customHeight="1">
      <c r="A637" s="14" t="str">
        <f>IF(Data_HSK1!E631="","",Data_HSK1!E631)</f>
        <v/>
      </c>
      <c r="B637" s="15"/>
      <c r="C637" s="16" t="str">
        <f>IF(OR(A637="",TRIM(B637)=""),"",IF(OR(ISNUMBER(FIND("|"&amp;F637&amp;"|",Data_HSK1!G631)),AND(F637=G637,ISNUMBER(FIND("|"&amp;G637&amp;"|",Data_HSK1!H631)))),"✅","❌"))</f>
        <v/>
      </c>
      <c r="D637" s="17" t="str">
        <f>IF(OR(A637="",$D$5&lt;&gt;"Có"),"",Data_HSK1!B631&amp;"  ("&amp;Data_HSK1!C631&amp;")")</f>
        <v/>
      </c>
      <c r="F637" s="1" t="str">
        <f t="shared" si="4"/>
        <v/>
      </c>
      <c r="G637" s="1" t="str">
        <f t="shared" si="5"/>
        <v/>
      </c>
    </row>
    <row r="638" spans="1:7" ht="15.75" customHeight="1">
      <c r="A638" s="14" t="str">
        <f>IF(Data_HSK1!E632="","",Data_HSK1!E632)</f>
        <v/>
      </c>
      <c r="B638" s="15"/>
      <c r="C638" s="16" t="str">
        <f>IF(OR(A638="",TRIM(B638)=""),"",IF(OR(ISNUMBER(FIND("|"&amp;F638&amp;"|",Data_HSK1!G632)),AND(F638=G638,ISNUMBER(FIND("|"&amp;G638&amp;"|",Data_HSK1!H632)))),"✅","❌"))</f>
        <v/>
      </c>
      <c r="D638" s="17" t="str">
        <f>IF(OR(A638="",$D$5&lt;&gt;"Có"),"",Data_HSK1!B632&amp;"  ("&amp;Data_HSK1!C632&amp;")")</f>
        <v/>
      </c>
      <c r="F638" s="1" t="str">
        <f t="shared" si="4"/>
        <v/>
      </c>
      <c r="G638" s="1" t="str">
        <f t="shared" si="5"/>
        <v/>
      </c>
    </row>
    <row r="639" spans="1:7" ht="15.75" customHeight="1">
      <c r="A639" s="14" t="str">
        <f>IF(Data_HSK1!E633="","",Data_HSK1!E633)</f>
        <v/>
      </c>
      <c r="B639" s="15"/>
      <c r="C639" s="16" t="str">
        <f>IF(OR(A639="",TRIM(B639)=""),"",IF(OR(ISNUMBER(FIND("|"&amp;F639&amp;"|",Data_HSK1!G633)),AND(F639=G639,ISNUMBER(FIND("|"&amp;G639&amp;"|",Data_HSK1!H633)))),"✅","❌"))</f>
        <v/>
      </c>
      <c r="D639" s="17" t="str">
        <f>IF(OR(A639="",$D$5&lt;&gt;"Có"),"",Data_HSK1!B633&amp;"  ("&amp;Data_HSK1!C633&amp;")")</f>
        <v/>
      </c>
      <c r="F639" s="1" t="str">
        <f t="shared" si="4"/>
        <v/>
      </c>
      <c r="G639" s="1" t="str">
        <f t="shared" si="5"/>
        <v/>
      </c>
    </row>
    <row r="640" spans="1:7" ht="15.75" customHeight="1">
      <c r="A640" s="14" t="str">
        <f>IF(Data_HSK1!E634="","",Data_HSK1!E634)</f>
        <v/>
      </c>
      <c r="B640" s="15"/>
      <c r="C640" s="16" t="str">
        <f>IF(OR(A640="",TRIM(B640)=""),"",IF(OR(ISNUMBER(FIND("|"&amp;F640&amp;"|",Data_HSK1!G634)),AND(F640=G640,ISNUMBER(FIND("|"&amp;G640&amp;"|",Data_HSK1!H634)))),"✅","❌"))</f>
        <v/>
      </c>
      <c r="D640" s="17" t="str">
        <f>IF(OR(A640="",$D$5&lt;&gt;"Có"),"",Data_HSK1!B634&amp;"  ("&amp;Data_HSK1!C634&amp;")")</f>
        <v/>
      </c>
      <c r="F640" s="1" t="str">
        <f t="shared" si="4"/>
        <v/>
      </c>
      <c r="G640" s="1" t="str">
        <f t="shared" si="5"/>
        <v/>
      </c>
    </row>
    <row r="641" spans="1:7" ht="15.75" customHeight="1">
      <c r="A641" s="14" t="str">
        <f>IF(Data_HSK1!E635="","",Data_HSK1!E635)</f>
        <v/>
      </c>
      <c r="B641" s="15"/>
      <c r="C641" s="16" t="str">
        <f>IF(OR(A641="",TRIM(B641)=""),"",IF(OR(ISNUMBER(FIND("|"&amp;F641&amp;"|",Data_HSK1!G635)),AND(F641=G641,ISNUMBER(FIND("|"&amp;G641&amp;"|",Data_HSK1!H635)))),"✅","❌"))</f>
        <v/>
      </c>
      <c r="D641" s="17" t="str">
        <f>IF(OR(A641="",$D$5&lt;&gt;"Có"),"",Data_HSK1!B635&amp;"  ("&amp;Data_HSK1!C635&amp;")")</f>
        <v/>
      </c>
      <c r="F641" s="1" t="str">
        <f t="shared" si="4"/>
        <v/>
      </c>
      <c r="G641" s="1" t="str">
        <f t="shared" si="5"/>
        <v/>
      </c>
    </row>
    <row r="642" spans="1:7" ht="15.75" customHeight="1">
      <c r="A642" s="14" t="str">
        <f>IF(Data_HSK1!E636="","",Data_HSK1!E636)</f>
        <v/>
      </c>
      <c r="B642" s="15"/>
      <c r="C642" s="16" t="str">
        <f>IF(OR(A642="",TRIM(B642)=""),"",IF(OR(ISNUMBER(FIND("|"&amp;F642&amp;"|",Data_HSK1!G636)),AND(F642=G642,ISNUMBER(FIND("|"&amp;G642&amp;"|",Data_HSK1!H636)))),"✅","❌"))</f>
        <v/>
      </c>
      <c r="D642" s="17" t="str">
        <f>IF(OR(A642="",$D$5&lt;&gt;"Có"),"",Data_HSK1!B636&amp;"  ("&amp;Data_HSK1!C636&amp;")")</f>
        <v/>
      </c>
      <c r="F642" s="1" t="str">
        <f t="shared" si="4"/>
        <v/>
      </c>
      <c r="G642" s="1" t="str">
        <f t="shared" si="5"/>
        <v/>
      </c>
    </row>
    <row r="643" spans="1:7" ht="15.75" customHeight="1">
      <c r="A643" s="14" t="str">
        <f>IF(Data_HSK1!E637="","",Data_HSK1!E637)</f>
        <v/>
      </c>
      <c r="B643" s="15"/>
      <c r="C643" s="16" t="str">
        <f>IF(OR(A643="",TRIM(B643)=""),"",IF(OR(ISNUMBER(FIND("|"&amp;F643&amp;"|",Data_HSK1!G637)),AND(F643=G643,ISNUMBER(FIND("|"&amp;G643&amp;"|",Data_HSK1!H637)))),"✅","❌"))</f>
        <v/>
      </c>
      <c r="D643" s="17" t="str">
        <f>IF(OR(A643="",$D$5&lt;&gt;"Có"),"",Data_HSK1!B637&amp;"  ("&amp;Data_HSK1!C637&amp;")")</f>
        <v/>
      </c>
      <c r="F643" s="1" t="str">
        <f t="shared" si="4"/>
        <v/>
      </c>
      <c r="G643" s="1" t="str">
        <f t="shared" si="5"/>
        <v/>
      </c>
    </row>
    <row r="644" spans="1:7" ht="15.75" customHeight="1">
      <c r="A644" s="14" t="str">
        <f>IF(Data_HSK1!E638="","",Data_HSK1!E638)</f>
        <v/>
      </c>
      <c r="B644" s="15"/>
      <c r="C644" s="16" t="str">
        <f>IF(OR(A644="",TRIM(B644)=""),"",IF(OR(ISNUMBER(FIND("|"&amp;F644&amp;"|",Data_HSK1!G638)),AND(F644=G644,ISNUMBER(FIND("|"&amp;G644&amp;"|",Data_HSK1!H638)))),"✅","❌"))</f>
        <v/>
      </c>
      <c r="D644" s="17" t="str">
        <f>IF(OR(A644="",$D$5&lt;&gt;"Có"),"",Data_HSK1!B638&amp;"  ("&amp;Data_HSK1!C638&amp;")")</f>
        <v/>
      </c>
      <c r="F644" s="1" t="str">
        <f t="shared" si="4"/>
        <v/>
      </c>
      <c r="G644" s="1" t="str">
        <f t="shared" si="5"/>
        <v/>
      </c>
    </row>
    <row r="645" spans="1:7" ht="15.75" customHeight="1">
      <c r="A645" s="14" t="str">
        <f>IF(Data_HSK1!E639="","",Data_HSK1!E639)</f>
        <v/>
      </c>
      <c r="B645" s="15"/>
      <c r="C645" s="16" t="str">
        <f>IF(OR(A645="",TRIM(B645)=""),"",IF(OR(ISNUMBER(FIND("|"&amp;F645&amp;"|",Data_HSK1!G639)),AND(F645=G645,ISNUMBER(FIND("|"&amp;G645&amp;"|",Data_HSK1!H639)))),"✅","❌"))</f>
        <v/>
      </c>
      <c r="D645" s="17" t="str">
        <f>IF(OR(A645="",$D$5&lt;&gt;"Có"),"",Data_HSK1!B639&amp;"  ("&amp;Data_HSK1!C639&amp;")")</f>
        <v/>
      </c>
      <c r="F645" s="1" t="str">
        <f t="shared" si="4"/>
        <v/>
      </c>
      <c r="G645" s="1" t="str">
        <f t="shared" si="5"/>
        <v/>
      </c>
    </row>
    <row r="646" spans="1:7" ht="15.75" customHeight="1">
      <c r="A646" s="14" t="str">
        <f>IF(Data_HSK1!E640="","",Data_HSK1!E640)</f>
        <v/>
      </c>
      <c r="B646" s="15"/>
      <c r="C646" s="16" t="str">
        <f>IF(OR(A646="",TRIM(B646)=""),"",IF(OR(ISNUMBER(FIND("|"&amp;F646&amp;"|",Data_HSK1!G640)),AND(F646=G646,ISNUMBER(FIND("|"&amp;G646&amp;"|",Data_HSK1!H640)))),"✅","❌"))</f>
        <v/>
      </c>
      <c r="D646" s="17" t="str">
        <f>IF(OR(A646="",$D$5&lt;&gt;"Có"),"",Data_HSK1!B640&amp;"  ("&amp;Data_HSK1!C640&amp;")")</f>
        <v/>
      </c>
      <c r="F646" s="1" t="str">
        <f t="shared" si="4"/>
        <v/>
      </c>
      <c r="G646" s="1" t="str">
        <f t="shared" si="5"/>
        <v/>
      </c>
    </row>
    <row r="647" spans="1:7" ht="15.75" customHeight="1">
      <c r="A647" s="14" t="str">
        <f>IF(Data_HSK1!E641="","",Data_HSK1!E641)</f>
        <v/>
      </c>
      <c r="B647" s="15"/>
      <c r="C647" s="16" t="str">
        <f>IF(OR(A647="",TRIM(B647)=""),"",IF(OR(ISNUMBER(FIND("|"&amp;F647&amp;"|",Data_HSK1!G641)),AND(F647=G647,ISNUMBER(FIND("|"&amp;G647&amp;"|",Data_HSK1!H641)))),"✅","❌"))</f>
        <v/>
      </c>
      <c r="D647" s="17" t="str">
        <f>IF(OR(A647="",$D$5&lt;&gt;"Có"),"",Data_HSK1!B641&amp;"  ("&amp;Data_HSK1!C641&amp;")")</f>
        <v/>
      </c>
      <c r="F647" s="1" t="str">
        <f t="shared" si="4"/>
        <v/>
      </c>
      <c r="G647" s="1" t="str">
        <f t="shared" si="5"/>
        <v/>
      </c>
    </row>
    <row r="648" spans="1:7" ht="15.75" customHeight="1">
      <c r="A648" s="14" t="str">
        <f>IF(Data_HSK1!E642="","",Data_HSK1!E642)</f>
        <v/>
      </c>
      <c r="B648" s="15"/>
      <c r="C648" s="16" t="str">
        <f>IF(OR(A648="",TRIM(B648)=""),"",IF(OR(ISNUMBER(FIND("|"&amp;F648&amp;"|",Data_HSK1!G642)),AND(F648=G648,ISNUMBER(FIND("|"&amp;G648&amp;"|",Data_HSK1!H642)))),"✅","❌"))</f>
        <v/>
      </c>
      <c r="D648" s="17" t="str">
        <f>IF(OR(A648="",$D$5&lt;&gt;"Có"),"",Data_HSK1!B642&amp;"  ("&amp;Data_HSK1!C642&amp;")")</f>
        <v/>
      </c>
      <c r="F648" s="1" t="str">
        <f t="shared" si="4"/>
        <v/>
      </c>
      <c r="G648" s="1" t="str">
        <f t="shared" si="5"/>
        <v/>
      </c>
    </row>
    <row r="649" spans="1:7" ht="15.75" customHeight="1">
      <c r="A649" s="14" t="str">
        <f>IF(Data_HSK1!E643="","",Data_HSK1!E643)</f>
        <v/>
      </c>
      <c r="B649" s="15"/>
      <c r="C649" s="16" t="str">
        <f>IF(OR(A649="",TRIM(B649)=""),"",IF(OR(ISNUMBER(FIND("|"&amp;F649&amp;"|",Data_HSK1!G643)),AND(F649=G649,ISNUMBER(FIND("|"&amp;G649&amp;"|",Data_HSK1!H643)))),"✅","❌"))</f>
        <v/>
      </c>
      <c r="D649" s="17" t="str">
        <f>IF(OR(A649="",$D$5&lt;&gt;"Có"),"",Data_HSK1!B643&amp;"  ("&amp;Data_HSK1!C643&amp;")")</f>
        <v/>
      </c>
      <c r="F649" s="1" t="str">
        <f t="shared" si="4"/>
        <v/>
      </c>
      <c r="G649" s="1" t="str">
        <f t="shared" si="5"/>
        <v/>
      </c>
    </row>
    <row r="650" spans="1:7" ht="15.75" customHeight="1">
      <c r="A650" s="14" t="str">
        <f>IF(Data_HSK1!E644="","",Data_HSK1!E644)</f>
        <v/>
      </c>
      <c r="B650" s="15"/>
      <c r="C650" s="16" t="str">
        <f>IF(OR(A650="",TRIM(B650)=""),"",IF(OR(ISNUMBER(FIND("|"&amp;F650&amp;"|",Data_HSK1!G644)),AND(F650=G650,ISNUMBER(FIND("|"&amp;G650&amp;"|",Data_HSK1!H644)))),"✅","❌"))</f>
        <v/>
      </c>
      <c r="D650" s="17" t="str">
        <f>IF(OR(A650="",$D$5&lt;&gt;"Có"),"",Data_HSK1!B644&amp;"  ("&amp;Data_HSK1!C644&amp;")")</f>
        <v/>
      </c>
      <c r="F650" s="1" t="str">
        <f t="shared" si="4"/>
        <v/>
      </c>
      <c r="G650" s="1" t="str">
        <f t="shared" si="5"/>
        <v/>
      </c>
    </row>
    <row r="651" spans="1:7" ht="15.75" customHeight="1">
      <c r="A651" s="14" t="str">
        <f>IF(Data_HSK1!E645="","",Data_HSK1!E645)</f>
        <v/>
      </c>
      <c r="B651" s="15"/>
      <c r="C651" s="16" t="str">
        <f>IF(OR(A651="",TRIM(B651)=""),"",IF(OR(ISNUMBER(FIND("|"&amp;F651&amp;"|",Data_HSK1!G645)),AND(F651=G651,ISNUMBER(FIND("|"&amp;G651&amp;"|",Data_HSK1!H645)))),"✅","❌"))</f>
        <v/>
      </c>
      <c r="D651" s="17" t="str">
        <f>IF(OR(A651="",$D$5&lt;&gt;"Có"),"",Data_HSK1!B645&amp;"  ("&amp;Data_HSK1!C645&amp;")")</f>
        <v/>
      </c>
      <c r="F651" s="1" t="str">
        <f t="shared" si="4"/>
        <v/>
      </c>
      <c r="G651" s="1" t="str">
        <f t="shared" si="5"/>
        <v/>
      </c>
    </row>
    <row r="652" spans="1:7" ht="15.75" customHeight="1">
      <c r="A652" s="14" t="str">
        <f>IF(Data_HSK1!E646="","",Data_HSK1!E646)</f>
        <v/>
      </c>
      <c r="B652" s="15"/>
      <c r="C652" s="16" t="str">
        <f>IF(OR(A652="",TRIM(B652)=""),"",IF(OR(ISNUMBER(FIND("|"&amp;F652&amp;"|",Data_HSK1!G646)),AND(F652=G652,ISNUMBER(FIND("|"&amp;G652&amp;"|",Data_HSK1!H646)))),"✅","❌"))</f>
        <v/>
      </c>
      <c r="D652" s="17" t="str">
        <f>IF(OR(A652="",$D$5&lt;&gt;"Có"),"",Data_HSK1!B646&amp;"  ("&amp;Data_HSK1!C646&amp;")")</f>
        <v/>
      </c>
      <c r="F652" s="1" t="str">
        <f t="shared" si="4"/>
        <v/>
      </c>
      <c r="G652" s="1" t="str">
        <f t="shared" si="5"/>
        <v/>
      </c>
    </row>
    <row r="653" spans="1:7" ht="15.75" customHeight="1">
      <c r="A653" s="14" t="str">
        <f>IF(Data_HSK1!E647="","",Data_HSK1!E647)</f>
        <v/>
      </c>
      <c r="B653" s="15"/>
      <c r="C653" s="16" t="str">
        <f>IF(OR(A653="",TRIM(B653)=""),"",IF(OR(ISNUMBER(FIND("|"&amp;F653&amp;"|",Data_HSK1!G647)),AND(F653=G653,ISNUMBER(FIND("|"&amp;G653&amp;"|",Data_HSK1!H647)))),"✅","❌"))</f>
        <v/>
      </c>
      <c r="D653" s="17" t="str">
        <f>IF(OR(A653="",$D$5&lt;&gt;"Có"),"",Data_HSK1!B647&amp;"  ("&amp;Data_HSK1!C647&amp;")")</f>
        <v/>
      </c>
      <c r="F653" s="1" t="str">
        <f t="shared" si="4"/>
        <v/>
      </c>
      <c r="G653" s="1" t="str">
        <f t="shared" si="5"/>
        <v/>
      </c>
    </row>
    <row r="654" spans="1:7" ht="15.75" customHeight="1">
      <c r="A654" s="14" t="str">
        <f>IF(Data_HSK1!E648="","",Data_HSK1!E648)</f>
        <v/>
      </c>
      <c r="B654" s="15"/>
      <c r="C654" s="16" t="str">
        <f>IF(OR(A654="",TRIM(B654)=""),"",IF(OR(ISNUMBER(FIND("|"&amp;F654&amp;"|",Data_HSK1!G648)),AND(F654=G654,ISNUMBER(FIND("|"&amp;G654&amp;"|",Data_HSK1!H648)))),"✅","❌"))</f>
        <v/>
      </c>
      <c r="D654" s="17" t="str">
        <f>IF(OR(A654="",$D$5&lt;&gt;"Có"),"",Data_HSK1!B648&amp;"  ("&amp;Data_HSK1!C648&amp;")")</f>
        <v/>
      </c>
      <c r="F654" s="1" t="str">
        <f t="shared" si="4"/>
        <v/>
      </c>
      <c r="G654" s="1" t="str">
        <f t="shared" si="5"/>
        <v/>
      </c>
    </row>
    <row r="655" spans="1:7" ht="15.75" customHeight="1">
      <c r="A655" s="14" t="str">
        <f>IF(Data_HSK1!E649="","",Data_HSK1!E649)</f>
        <v/>
      </c>
      <c r="B655" s="15"/>
      <c r="C655" s="16" t="str">
        <f>IF(OR(A655="",TRIM(B655)=""),"",IF(OR(ISNUMBER(FIND("|"&amp;F655&amp;"|",Data_HSK1!G649)),AND(F655=G655,ISNUMBER(FIND("|"&amp;G655&amp;"|",Data_HSK1!H649)))),"✅","❌"))</f>
        <v/>
      </c>
      <c r="D655" s="17" t="str">
        <f>IF(OR(A655="",$D$5&lt;&gt;"Có"),"",Data_HSK1!B649&amp;"  ("&amp;Data_HSK1!C649&amp;")")</f>
        <v/>
      </c>
      <c r="F655" s="1" t="str">
        <f t="shared" si="4"/>
        <v/>
      </c>
      <c r="G655" s="1" t="str">
        <f t="shared" si="5"/>
        <v/>
      </c>
    </row>
    <row r="656" spans="1:7" ht="15.75" customHeight="1">
      <c r="A656" s="14" t="str">
        <f>IF(Data_HSK1!E650="","",Data_HSK1!E650)</f>
        <v/>
      </c>
      <c r="B656" s="15"/>
      <c r="C656" s="16" t="str">
        <f>IF(OR(A656="",TRIM(B656)=""),"",IF(OR(ISNUMBER(FIND("|"&amp;F656&amp;"|",Data_HSK1!G650)),AND(F656=G656,ISNUMBER(FIND("|"&amp;G656&amp;"|",Data_HSK1!H650)))),"✅","❌"))</f>
        <v/>
      </c>
      <c r="D656" s="17" t="str">
        <f>IF(OR(A656="",$D$5&lt;&gt;"Có"),"",Data_HSK1!B650&amp;"  ("&amp;Data_HSK1!C650&amp;")")</f>
        <v/>
      </c>
      <c r="F656" s="1" t="str">
        <f t="shared" si="4"/>
        <v/>
      </c>
      <c r="G656" s="1" t="str">
        <f t="shared" si="5"/>
        <v/>
      </c>
    </row>
    <row r="657" spans="1:7" ht="15.75" customHeight="1">
      <c r="A657" s="14" t="str">
        <f>IF(Data_HSK1!E651="","",Data_HSK1!E651)</f>
        <v/>
      </c>
      <c r="B657" s="15"/>
      <c r="C657" s="16" t="str">
        <f>IF(OR(A657="",TRIM(B657)=""),"",IF(OR(ISNUMBER(FIND("|"&amp;F657&amp;"|",Data_HSK1!G651)),AND(F657=G657,ISNUMBER(FIND("|"&amp;G657&amp;"|",Data_HSK1!H651)))),"✅","❌"))</f>
        <v/>
      </c>
      <c r="D657" s="17" t="str">
        <f>IF(OR(A657="",$D$5&lt;&gt;"Có"),"",Data_HSK1!B651&amp;"  ("&amp;Data_HSK1!C651&amp;")")</f>
        <v/>
      </c>
      <c r="F657" s="1" t="str">
        <f t="shared" si="4"/>
        <v/>
      </c>
      <c r="G657" s="1" t="str">
        <f t="shared" si="5"/>
        <v/>
      </c>
    </row>
    <row r="658" spans="1:7" ht="15.75" customHeight="1">
      <c r="A658" s="14" t="str">
        <f>IF(Data_HSK1!E652="","",Data_HSK1!E652)</f>
        <v/>
      </c>
      <c r="B658" s="15"/>
      <c r="C658" s="16" t="str">
        <f>IF(OR(A658="",TRIM(B658)=""),"",IF(OR(ISNUMBER(FIND("|"&amp;F658&amp;"|",Data_HSK1!G652)),AND(F658=G658,ISNUMBER(FIND("|"&amp;G658&amp;"|",Data_HSK1!H652)))),"✅","❌"))</f>
        <v/>
      </c>
      <c r="D658" s="17" t="str">
        <f>IF(OR(A658="",$D$5&lt;&gt;"Có"),"",Data_HSK1!B652&amp;"  ("&amp;Data_HSK1!C652&amp;")")</f>
        <v/>
      </c>
      <c r="F658" s="1" t="str">
        <f t="shared" si="4"/>
        <v/>
      </c>
      <c r="G658" s="1" t="str">
        <f t="shared" si="5"/>
        <v/>
      </c>
    </row>
    <row r="659" spans="1:7" ht="15.75" customHeight="1">
      <c r="A659" s="14" t="str">
        <f>IF(Data_HSK1!E653="","",Data_HSK1!E653)</f>
        <v/>
      </c>
      <c r="B659" s="15"/>
      <c r="C659" s="16" t="str">
        <f>IF(OR(A659="",TRIM(B659)=""),"",IF(OR(ISNUMBER(FIND("|"&amp;F659&amp;"|",Data_HSK1!G653)),AND(F659=G659,ISNUMBER(FIND("|"&amp;G659&amp;"|",Data_HSK1!H653)))),"✅","❌"))</f>
        <v/>
      </c>
      <c r="D659" s="17" t="str">
        <f>IF(OR(A659="",$D$5&lt;&gt;"Có"),"",Data_HSK1!B653&amp;"  ("&amp;Data_HSK1!C653&amp;")")</f>
        <v/>
      </c>
      <c r="F659" s="1" t="str">
        <f t="shared" si="4"/>
        <v/>
      </c>
      <c r="G659" s="1" t="str">
        <f t="shared" si="5"/>
        <v/>
      </c>
    </row>
    <row r="660" spans="1:7" ht="15.75" customHeight="1">
      <c r="A660" s="14" t="str">
        <f>IF(Data_HSK1!E654="","",Data_HSK1!E654)</f>
        <v/>
      </c>
      <c r="B660" s="15"/>
      <c r="C660" s="16" t="str">
        <f>IF(OR(A660="",TRIM(B660)=""),"",IF(OR(ISNUMBER(FIND("|"&amp;F660&amp;"|",Data_HSK1!G654)),AND(F660=G660,ISNUMBER(FIND("|"&amp;G660&amp;"|",Data_HSK1!H654)))),"✅","❌"))</f>
        <v/>
      </c>
      <c r="D660" s="17" t="str">
        <f>IF(OR(A660="",$D$5&lt;&gt;"Có"),"",Data_HSK1!B654&amp;"  ("&amp;Data_HSK1!C654&amp;")")</f>
        <v/>
      </c>
      <c r="F660" s="1" t="str">
        <f t="shared" si="4"/>
        <v/>
      </c>
      <c r="G660" s="1" t="str">
        <f t="shared" si="5"/>
        <v/>
      </c>
    </row>
    <row r="661" spans="1:7" ht="15.75" customHeight="1">
      <c r="A661" s="14" t="str">
        <f>IF(Data_HSK1!E655="","",Data_HSK1!E655)</f>
        <v/>
      </c>
      <c r="B661" s="15"/>
      <c r="C661" s="16" t="str">
        <f>IF(OR(A661="",TRIM(B661)=""),"",IF(OR(ISNUMBER(FIND("|"&amp;F661&amp;"|",Data_HSK1!G655)),AND(F661=G661,ISNUMBER(FIND("|"&amp;G661&amp;"|",Data_HSK1!H655)))),"✅","❌"))</f>
        <v/>
      </c>
      <c r="D661" s="17" t="str">
        <f>IF(OR(A661="",$D$5&lt;&gt;"Có"),"",Data_HSK1!B655&amp;"  ("&amp;Data_HSK1!C655&amp;")")</f>
        <v/>
      </c>
      <c r="F661" s="1" t="str">
        <f t="shared" si="4"/>
        <v/>
      </c>
      <c r="G661" s="1" t="str">
        <f t="shared" si="5"/>
        <v/>
      </c>
    </row>
    <row r="662" spans="1:7" ht="15.75" customHeight="1">
      <c r="A662" s="14" t="str">
        <f>IF(Data_HSK1!E656="","",Data_HSK1!E656)</f>
        <v/>
      </c>
      <c r="B662" s="15"/>
      <c r="C662" s="16" t="str">
        <f>IF(OR(A662="",TRIM(B662)=""),"",IF(OR(ISNUMBER(FIND("|"&amp;F662&amp;"|",Data_HSK1!G656)),AND(F662=G662,ISNUMBER(FIND("|"&amp;G662&amp;"|",Data_HSK1!H656)))),"✅","❌"))</f>
        <v/>
      </c>
      <c r="D662" s="17" t="str">
        <f>IF(OR(A662="",$D$5&lt;&gt;"Có"),"",Data_HSK1!B656&amp;"  ("&amp;Data_HSK1!C656&amp;")")</f>
        <v/>
      </c>
      <c r="F662" s="1" t="str">
        <f t="shared" si="4"/>
        <v/>
      </c>
      <c r="G662" s="1" t="str">
        <f t="shared" si="5"/>
        <v/>
      </c>
    </row>
    <row r="663" spans="1:7" ht="15.75" customHeight="1">
      <c r="A663" s="14" t="str">
        <f>IF(Data_HSK1!E657="","",Data_HSK1!E657)</f>
        <v/>
      </c>
      <c r="B663" s="15"/>
      <c r="C663" s="16" t="str">
        <f>IF(OR(A663="",TRIM(B663)=""),"",IF(OR(ISNUMBER(FIND("|"&amp;F663&amp;"|",Data_HSK1!G657)),AND(F663=G663,ISNUMBER(FIND("|"&amp;G663&amp;"|",Data_HSK1!H657)))),"✅","❌"))</f>
        <v/>
      </c>
      <c r="D663" s="17" t="str">
        <f>IF(OR(A663="",$D$5&lt;&gt;"Có"),"",Data_HSK1!B657&amp;"  ("&amp;Data_HSK1!C657&amp;")")</f>
        <v/>
      </c>
      <c r="F663" s="1" t="str">
        <f t="shared" si="4"/>
        <v/>
      </c>
      <c r="G663" s="1" t="str">
        <f t="shared" si="5"/>
        <v/>
      </c>
    </row>
    <row r="664" spans="1:7" ht="15.75" customHeight="1">
      <c r="A664" s="14" t="str">
        <f>IF(Data_HSK1!E658="","",Data_HSK1!E658)</f>
        <v/>
      </c>
      <c r="B664" s="15"/>
      <c r="C664" s="16" t="str">
        <f>IF(OR(A664="",TRIM(B664)=""),"",IF(OR(ISNUMBER(FIND("|"&amp;F664&amp;"|",Data_HSK1!G658)),AND(F664=G664,ISNUMBER(FIND("|"&amp;G664&amp;"|",Data_HSK1!H658)))),"✅","❌"))</f>
        <v/>
      </c>
      <c r="D664" s="17" t="str">
        <f>IF(OR(A664="",$D$5&lt;&gt;"Có"),"",Data_HSK1!B658&amp;"  ("&amp;Data_HSK1!C658&amp;")")</f>
        <v/>
      </c>
      <c r="F664" s="1" t="str">
        <f t="shared" si="4"/>
        <v/>
      </c>
      <c r="G664" s="1" t="str">
        <f t="shared" si="5"/>
        <v/>
      </c>
    </row>
    <row r="665" spans="1:7" ht="15.75" customHeight="1">
      <c r="A665" s="14" t="str">
        <f>IF(Data_HSK1!E659="","",Data_HSK1!E659)</f>
        <v/>
      </c>
      <c r="B665" s="15"/>
      <c r="C665" s="16" t="str">
        <f>IF(OR(A665="",TRIM(B665)=""),"",IF(OR(ISNUMBER(FIND("|"&amp;F665&amp;"|",Data_HSK1!G659)),AND(F665=G665,ISNUMBER(FIND("|"&amp;G665&amp;"|",Data_HSK1!H659)))),"✅","❌"))</f>
        <v/>
      </c>
      <c r="D665" s="17" t="str">
        <f>IF(OR(A665="",$D$5&lt;&gt;"Có"),"",Data_HSK1!B659&amp;"  ("&amp;Data_HSK1!C659&amp;")")</f>
        <v/>
      </c>
      <c r="F665" s="1" t="str">
        <f t="shared" si="4"/>
        <v/>
      </c>
      <c r="G665" s="1" t="str">
        <f t="shared" si="5"/>
        <v/>
      </c>
    </row>
    <row r="666" spans="1:7" ht="15.75" customHeight="1">
      <c r="A666" s="14" t="str">
        <f>IF(Data_HSK1!E660="","",Data_HSK1!E660)</f>
        <v/>
      </c>
      <c r="B666" s="15"/>
      <c r="C666" s="16" t="str">
        <f>IF(OR(A666="",TRIM(B666)=""),"",IF(OR(ISNUMBER(FIND("|"&amp;F666&amp;"|",Data_HSK1!G660)),AND(F666=G666,ISNUMBER(FIND("|"&amp;G666&amp;"|",Data_HSK1!H660)))),"✅","❌"))</f>
        <v/>
      </c>
      <c r="D666" s="17" t="str">
        <f>IF(OR(A666="",$D$5&lt;&gt;"Có"),"",Data_HSK1!B660&amp;"  ("&amp;Data_HSK1!C660&amp;")")</f>
        <v/>
      </c>
      <c r="F666" s="1" t="str">
        <f t="shared" si="4"/>
        <v/>
      </c>
      <c r="G666" s="1" t="str">
        <f t="shared" si="5"/>
        <v/>
      </c>
    </row>
    <row r="667" spans="1:7" ht="15.75" customHeight="1">
      <c r="A667" s="14" t="str">
        <f>IF(Data_HSK1!E661="","",Data_HSK1!E661)</f>
        <v/>
      </c>
      <c r="B667" s="15"/>
      <c r="C667" s="16" t="str">
        <f>IF(OR(A667="",TRIM(B667)=""),"",IF(OR(ISNUMBER(FIND("|"&amp;F667&amp;"|",Data_HSK1!G661)),AND(F667=G667,ISNUMBER(FIND("|"&amp;G667&amp;"|",Data_HSK1!H661)))),"✅","❌"))</f>
        <v/>
      </c>
      <c r="D667" s="17" t="str">
        <f>IF(OR(A667="",$D$5&lt;&gt;"Có"),"",Data_HSK1!B661&amp;"  ("&amp;Data_HSK1!C661&amp;")")</f>
        <v/>
      </c>
      <c r="F667" s="1" t="str">
        <f t="shared" si="4"/>
        <v/>
      </c>
      <c r="G667" s="1" t="str">
        <f t="shared" si="5"/>
        <v/>
      </c>
    </row>
    <row r="668" spans="1:7" ht="15.75" customHeight="1">
      <c r="A668" s="14" t="str">
        <f>IF(Data_HSK1!E662="","",Data_HSK1!E662)</f>
        <v/>
      </c>
      <c r="B668" s="15"/>
      <c r="C668" s="16" t="str">
        <f>IF(OR(A668="",TRIM(B668)=""),"",IF(OR(ISNUMBER(FIND("|"&amp;F668&amp;"|",Data_HSK1!G662)),AND(F668=G668,ISNUMBER(FIND("|"&amp;G668&amp;"|",Data_HSK1!H662)))),"✅","❌"))</f>
        <v/>
      </c>
      <c r="D668" s="17" t="str">
        <f>IF(OR(A668="",$D$5&lt;&gt;"Có"),"",Data_HSK1!B662&amp;"  ("&amp;Data_HSK1!C662&amp;")")</f>
        <v/>
      </c>
      <c r="F668" s="1" t="str">
        <f t="shared" si="4"/>
        <v/>
      </c>
      <c r="G668" s="1" t="str">
        <f t="shared" si="5"/>
        <v/>
      </c>
    </row>
    <row r="669" spans="1:7" ht="15.75" customHeight="1">
      <c r="A669" s="14" t="str">
        <f>IF(Data_HSK1!E663="","",Data_HSK1!E663)</f>
        <v/>
      </c>
      <c r="B669" s="15"/>
      <c r="C669" s="16" t="str">
        <f>IF(OR(A669="",TRIM(B669)=""),"",IF(OR(ISNUMBER(FIND("|"&amp;F669&amp;"|",Data_HSK1!G663)),AND(F669=G669,ISNUMBER(FIND("|"&amp;G669&amp;"|",Data_HSK1!H663)))),"✅","❌"))</f>
        <v/>
      </c>
      <c r="D669" s="17" t="str">
        <f>IF(OR(A669="",$D$5&lt;&gt;"Có"),"",Data_HSK1!B663&amp;"  ("&amp;Data_HSK1!C663&amp;")")</f>
        <v/>
      </c>
      <c r="F669" s="1" t="str">
        <f t="shared" si="4"/>
        <v/>
      </c>
      <c r="G669" s="1" t="str">
        <f t="shared" si="5"/>
        <v/>
      </c>
    </row>
    <row r="670" spans="1:7" ht="15.75" customHeight="1">
      <c r="A670" s="14" t="str">
        <f>IF(Data_HSK1!E664="","",Data_HSK1!E664)</f>
        <v/>
      </c>
      <c r="B670" s="15"/>
      <c r="C670" s="16" t="str">
        <f>IF(OR(A670="",TRIM(B670)=""),"",IF(OR(ISNUMBER(FIND("|"&amp;F670&amp;"|",Data_HSK1!G664)),AND(F670=G670,ISNUMBER(FIND("|"&amp;G670&amp;"|",Data_HSK1!H664)))),"✅","❌"))</f>
        <v/>
      </c>
      <c r="D670" s="17" t="str">
        <f>IF(OR(A670="",$D$5&lt;&gt;"Có"),"",Data_HSK1!B664&amp;"  ("&amp;Data_HSK1!C664&amp;")")</f>
        <v/>
      </c>
      <c r="F670" s="1" t="str">
        <f t="shared" si="4"/>
        <v/>
      </c>
      <c r="G670" s="1" t="str">
        <f t="shared" si="5"/>
        <v/>
      </c>
    </row>
    <row r="671" spans="1:7" ht="15.75" customHeight="1">
      <c r="A671" s="14" t="str">
        <f>IF(Data_HSK1!E665="","",Data_HSK1!E665)</f>
        <v/>
      </c>
      <c r="B671" s="15"/>
      <c r="C671" s="16" t="str">
        <f>IF(OR(A671="",TRIM(B671)=""),"",IF(OR(ISNUMBER(FIND("|"&amp;F671&amp;"|",Data_HSK1!G665)),AND(F671=G671,ISNUMBER(FIND("|"&amp;G671&amp;"|",Data_HSK1!H665)))),"✅","❌"))</f>
        <v/>
      </c>
      <c r="D671" s="17" t="str">
        <f>IF(OR(A671="",$D$5&lt;&gt;"Có"),"",Data_HSK1!B665&amp;"  ("&amp;Data_HSK1!C665&amp;")")</f>
        <v/>
      </c>
      <c r="F671" s="1" t="str">
        <f t="shared" si="4"/>
        <v/>
      </c>
      <c r="G671" s="1" t="str">
        <f t="shared" si="5"/>
        <v/>
      </c>
    </row>
    <row r="672" spans="1:7" ht="15.75" customHeight="1">
      <c r="A672" s="14" t="str">
        <f>IF(Data_HSK1!E666="","",Data_HSK1!E666)</f>
        <v/>
      </c>
      <c r="B672" s="15"/>
      <c r="C672" s="16" t="str">
        <f>IF(OR(A672="",TRIM(B672)=""),"",IF(OR(ISNUMBER(FIND("|"&amp;F672&amp;"|",Data_HSK1!G666)),AND(F672=G672,ISNUMBER(FIND("|"&amp;G672&amp;"|",Data_HSK1!H666)))),"✅","❌"))</f>
        <v/>
      </c>
      <c r="D672" s="17" t="str">
        <f>IF(OR(A672="",$D$5&lt;&gt;"Có"),"",Data_HSK1!B666&amp;"  ("&amp;Data_HSK1!C666&amp;")")</f>
        <v/>
      </c>
      <c r="F672" s="1" t="str">
        <f t="shared" si="4"/>
        <v/>
      </c>
      <c r="G672" s="1" t="str">
        <f t="shared" si="5"/>
        <v/>
      </c>
    </row>
    <row r="673" spans="1:7" ht="15.75" customHeight="1">
      <c r="A673" s="14" t="str">
        <f>IF(Data_HSK1!E667="","",Data_HSK1!E667)</f>
        <v/>
      </c>
      <c r="B673" s="15"/>
      <c r="C673" s="16" t="str">
        <f>IF(OR(A673="",TRIM(B673)=""),"",IF(OR(ISNUMBER(FIND("|"&amp;F673&amp;"|",Data_HSK1!G667)),AND(F673=G673,ISNUMBER(FIND("|"&amp;G673&amp;"|",Data_HSK1!H667)))),"✅","❌"))</f>
        <v/>
      </c>
      <c r="D673" s="17" t="str">
        <f>IF(OR(A673="",$D$5&lt;&gt;"Có"),"",Data_HSK1!B667&amp;"  ("&amp;Data_HSK1!C667&amp;")")</f>
        <v/>
      </c>
      <c r="F673" s="1" t="str">
        <f t="shared" si="4"/>
        <v/>
      </c>
      <c r="G673" s="1" t="str">
        <f t="shared" si="5"/>
        <v/>
      </c>
    </row>
    <row r="674" spans="1:7" ht="15.75" customHeight="1">
      <c r="A674" s="14" t="str">
        <f>IF(Data_HSK1!E668="","",Data_HSK1!E668)</f>
        <v/>
      </c>
      <c r="B674" s="15"/>
      <c r="C674" s="16" t="str">
        <f>IF(OR(A674="",TRIM(B674)=""),"",IF(OR(ISNUMBER(FIND("|"&amp;F674&amp;"|",Data_HSK1!G668)),AND(F674=G674,ISNUMBER(FIND("|"&amp;G674&amp;"|",Data_HSK1!H668)))),"✅","❌"))</f>
        <v/>
      </c>
      <c r="D674" s="17" t="str">
        <f>IF(OR(A674="",$D$5&lt;&gt;"Có"),"",Data_HSK1!B668&amp;"  ("&amp;Data_HSK1!C668&amp;")")</f>
        <v/>
      </c>
      <c r="F674" s="1" t="str">
        <f t="shared" si="4"/>
        <v/>
      </c>
      <c r="G674" s="1" t="str">
        <f t="shared" si="5"/>
        <v/>
      </c>
    </row>
    <row r="675" spans="1:7" ht="15.75" customHeight="1">
      <c r="A675" s="14" t="str">
        <f>IF(Data_HSK1!E669="","",Data_HSK1!E669)</f>
        <v/>
      </c>
      <c r="B675" s="15"/>
      <c r="C675" s="16" t="str">
        <f>IF(OR(A675="",TRIM(B675)=""),"",IF(OR(ISNUMBER(FIND("|"&amp;F675&amp;"|",Data_HSK1!G669)),AND(F675=G675,ISNUMBER(FIND("|"&amp;G675&amp;"|",Data_HSK1!H669)))),"✅","❌"))</f>
        <v/>
      </c>
      <c r="D675" s="17" t="str">
        <f>IF(OR(A675="",$D$5&lt;&gt;"Có"),"",Data_HSK1!B669&amp;"  ("&amp;Data_HSK1!C669&amp;")")</f>
        <v/>
      </c>
      <c r="F675" s="1" t="str">
        <f t="shared" si="4"/>
        <v/>
      </c>
      <c r="G675" s="1" t="str">
        <f t="shared" si="5"/>
        <v/>
      </c>
    </row>
    <row r="676" spans="1:7" ht="15.75" customHeight="1">
      <c r="A676" s="14" t="str">
        <f>IF(Data_HSK1!E670="","",Data_HSK1!E670)</f>
        <v/>
      </c>
      <c r="B676" s="15"/>
      <c r="C676" s="16" t="str">
        <f>IF(OR(A676="",TRIM(B676)=""),"",IF(OR(ISNUMBER(FIND("|"&amp;F676&amp;"|",Data_HSK1!G670)),AND(F676=G676,ISNUMBER(FIND("|"&amp;G676&amp;"|",Data_HSK1!H670)))),"✅","❌"))</f>
        <v/>
      </c>
      <c r="D676" s="17" t="str">
        <f>IF(OR(A676="",$D$5&lt;&gt;"Có"),"",Data_HSK1!B670&amp;"  ("&amp;Data_HSK1!C670&amp;")")</f>
        <v/>
      </c>
      <c r="F676" s="1" t="str">
        <f t="shared" si="4"/>
        <v/>
      </c>
      <c r="G676" s="1" t="str">
        <f t="shared" si="5"/>
        <v/>
      </c>
    </row>
    <row r="677" spans="1:7" ht="15.75" customHeight="1">
      <c r="A677" s="14" t="str">
        <f>IF(Data_HSK1!E671="","",Data_HSK1!E671)</f>
        <v/>
      </c>
      <c r="B677" s="15"/>
      <c r="C677" s="16" t="str">
        <f>IF(OR(A677="",TRIM(B677)=""),"",IF(OR(ISNUMBER(FIND("|"&amp;F677&amp;"|",Data_HSK1!G671)),AND(F677=G677,ISNUMBER(FIND("|"&amp;G677&amp;"|",Data_HSK1!H671)))),"✅","❌"))</f>
        <v/>
      </c>
      <c r="D677" s="17" t="str">
        <f>IF(OR(A677="",$D$5&lt;&gt;"Có"),"",Data_HSK1!B671&amp;"  ("&amp;Data_HSK1!C671&amp;")")</f>
        <v/>
      </c>
      <c r="F677" s="1" t="str">
        <f t="shared" si="4"/>
        <v/>
      </c>
      <c r="G677" s="1" t="str">
        <f t="shared" si="5"/>
        <v/>
      </c>
    </row>
    <row r="678" spans="1:7" ht="15.75" customHeight="1">
      <c r="A678" s="14" t="str">
        <f>IF(Data_HSK1!E672="","",Data_HSK1!E672)</f>
        <v/>
      </c>
      <c r="B678" s="15"/>
      <c r="C678" s="16" t="str">
        <f>IF(OR(A678="",TRIM(B678)=""),"",IF(OR(ISNUMBER(FIND("|"&amp;F678&amp;"|",Data_HSK1!G672)),AND(F678=G678,ISNUMBER(FIND("|"&amp;G678&amp;"|",Data_HSK1!H672)))),"✅","❌"))</f>
        <v/>
      </c>
      <c r="D678" s="17" t="str">
        <f>IF(OR(A678="",$D$5&lt;&gt;"Có"),"",Data_HSK1!B672&amp;"  ("&amp;Data_HSK1!C672&amp;")")</f>
        <v/>
      </c>
      <c r="F678" s="1" t="str">
        <f t="shared" si="4"/>
        <v/>
      </c>
      <c r="G678" s="1" t="str">
        <f t="shared" si="5"/>
        <v/>
      </c>
    </row>
    <row r="679" spans="1:7" ht="15.75" customHeight="1">
      <c r="A679" s="14" t="str">
        <f>IF(Data_HSK1!E673="","",Data_HSK1!E673)</f>
        <v/>
      </c>
      <c r="B679" s="15"/>
      <c r="C679" s="16" t="str">
        <f>IF(OR(A679="",TRIM(B679)=""),"",IF(OR(ISNUMBER(FIND("|"&amp;F679&amp;"|",Data_HSK1!G673)),AND(F679=G679,ISNUMBER(FIND("|"&amp;G679&amp;"|",Data_HSK1!H673)))),"✅","❌"))</f>
        <v/>
      </c>
      <c r="D679" s="17" t="str">
        <f>IF(OR(A679="",$D$5&lt;&gt;"Có"),"",Data_HSK1!B673&amp;"  ("&amp;Data_HSK1!C673&amp;")")</f>
        <v/>
      </c>
      <c r="F679" s="1" t="str">
        <f t="shared" si="4"/>
        <v/>
      </c>
      <c r="G679" s="1" t="str">
        <f t="shared" si="5"/>
        <v/>
      </c>
    </row>
    <row r="680" spans="1:7" ht="15.75" customHeight="1">
      <c r="A680" s="14" t="str">
        <f>IF(Data_HSK1!E674="","",Data_HSK1!E674)</f>
        <v/>
      </c>
      <c r="B680" s="15"/>
      <c r="C680" s="16" t="str">
        <f>IF(OR(A680="",TRIM(B680)=""),"",IF(OR(ISNUMBER(FIND("|"&amp;F680&amp;"|",Data_HSK1!G674)),AND(F680=G680,ISNUMBER(FIND("|"&amp;G680&amp;"|",Data_HSK1!H674)))),"✅","❌"))</f>
        <v/>
      </c>
      <c r="D680" s="17" t="str">
        <f>IF(OR(A680="",$D$5&lt;&gt;"Có"),"",Data_HSK1!B674&amp;"  ("&amp;Data_HSK1!C674&amp;")")</f>
        <v/>
      </c>
      <c r="F680" s="1" t="str">
        <f t="shared" si="4"/>
        <v/>
      </c>
      <c r="G680" s="1" t="str">
        <f t="shared" si="5"/>
        <v/>
      </c>
    </row>
    <row r="681" spans="1:7" ht="15.75" customHeight="1">
      <c r="A681" s="14" t="str">
        <f>IF(Data_HSK1!E675="","",Data_HSK1!E675)</f>
        <v/>
      </c>
      <c r="B681" s="15"/>
      <c r="C681" s="16" t="str">
        <f>IF(OR(A681="",TRIM(B681)=""),"",IF(OR(ISNUMBER(FIND("|"&amp;F681&amp;"|",Data_HSK1!G675)),AND(F681=G681,ISNUMBER(FIND("|"&amp;G681&amp;"|",Data_HSK1!H675)))),"✅","❌"))</f>
        <v/>
      </c>
      <c r="D681" s="17" t="str">
        <f>IF(OR(A681="",$D$5&lt;&gt;"Có"),"",Data_HSK1!B675&amp;"  ("&amp;Data_HSK1!C675&amp;")")</f>
        <v/>
      </c>
      <c r="F681" s="1" t="str">
        <f t="shared" si="4"/>
        <v/>
      </c>
      <c r="G681" s="1" t="str">
        <f t="shared" si="5"/>
        <v/>
      </c>
    </row>
    <row r="682" spans="1:7" ht="15.75" customHeight="1">
      <c r="A682" s="14" t="str">
        <f>IF(Data_HSK1!E676="","",Data_HSK1!E676)</f>
        <v/>
      </c>
      <c r="B682" s="15"/>
      <c r="C682" s="16" t="str">
        <f>IF(OR(A682="",TRIM(B682)=""),"",IF(OR(ISNUMBER(FIND("|"&amp;F682&amp;"|",Data_HSK1!G676)),AND(F682=G682,ISNUMBER(FIND("|"&amp;G682&amp;"|",Data_HSK1!H676)))),"✅","❌"))</f>
        <v/>
      </c>
      <c r="D682" s="17" t="str">
        <f>IF(OR(A682="",$D$5&lt;&gt;"Có"),"",Data_HSK1!B676&amp;"  ("&amp;Data_HSK1!C676&amp;")")</f>
        <v/>
      </c>
      <c r="F682" s="1" t="str">
        <f t="shared" si="4"/>
        <v/>
      </c>
      <c r="G682" s="1" t="str">
        <f t="shared" si="5"/>
        <v/>
      </c>
    </row>
    <row r="683" spans="1:7" ht="15.75" customHeight="1">
      <c r="A683" s="14" t="str">
        <f>IF(Data_HSK1!E677="","",Data_HSK1!E677)</f>
        <v/>
      </c>
      <c r="B683" s="15"/>
      <c r="C683" s="16" t="str">
        <f>IF(OR(A683="",TRIM(B683)=""),"",IF(OR(ISNUMBER(FIND("|"&amp;F683&amp;"|",Data_HSK1!G677)),AND(F683=G683,ISNUMBER(FIND("|"&amp;G683&amp;"|",Data_HSK1!H677)))),"✅","❌"))</f>
        <v/>
      </c>
      <c r="D683" s="17" t="str">
        <f>IF(OR(A683="",$D$5&lt;&gt;"Có"),"",Data_HSK1!B677&amp;"  ("&amp;Data_HSK1!C677&amp;")")</f>
        <v/>
      </c>
      <c r="F683" s="1" t="str">
        <f t="shared" si="4"/>
        <v/>
      </c>
      <c r="G683" s="1" t="str">
        <f t="shared" si="5"/>
        <v/>
      </c>
    </row>
    <row r="684" spans="1:7" ht="15.75" customHeight="1">
      <c r="A684" s="14" t="str">
        <f>IF(Data_HSK1!E678="","",Data_HSK1!E678)</f>
        <v/>
      </c>
      <c r="B684" s="15"/>
      <c r="C684" s="16" t="str">
        <f>IF(OR(A684="",TRIM(B684)=""),"",IF(OR(ISNUMBER(FIND("|"&amp;F684&amp;"|",Data_HSK1!G678)),AND(F684=G684,ISNUMBER(FIND("|"&amp;G684&amp;"|",Data_HSK1!H678)))),"✅","❌"))</f>
        <v/>
      </c>
      <c r="D684" s="17" t="str">
        <f>IF(OR(A684="",$D$5&lt;&gt;"Có"),"",Data_HSK1!B678&amp;"  ("&amp;Data_HSK1!C678&amp;")")</f>
        <v/>
      </c>
      <c r="F684" s="1" t="str">
        <f t="shared" si="4"/>
        <v/>
      </c>
      <c r="G684" s="1" t="str">
        <f t="shared" si="5"/>
        <v/>
      </c>
    </row>
    <row r="685" spans="1:7" ht="15.75" customHeight="1">
      <c r="A685" s="14" t="str">
        <f>IF(Data_HSK1!E679="","",Data_HSK1!E679)</f>
        <v/>
      </c>
      <c r="B685" s="15"/>
      <c r="C685" s="16" t="str">
        <f>IF(OR(A685="",TRIM(B685)=""),"",IF(OR(ISNUMBER(FIND("|"&amp;F685&amp;"|",Data_HSK1!G679)),AND(F685=G685,ISNUMBER(FIND("|"&amp;G685&amp;"|",Data_HSK1!H679)))),"✅","❌"))</f>
        <v/>
      </c>
      <c r="D685" s="17" t="str">
        <f>IF(OR(A685="",$D$5&lt;&gt;"Có"),"",Data_HSK1!B679&amp;"  ("&amp;Data_HSK1!C679&amp;")")</f>
        <v/>
      </c>
      <c r="F685" s="1" t="str">
        <f t="shared" si="4"/>
        <v/>
      </c>
      <c r="G685" s="1" t="str">
        <f t="shared" si="5"/>
        <v/>
      </c>
    </row>
    <row r="686" spans="1:7" ht="15.75" customHeight="1">
      <c r="A686" s="14" t="str">
        <f>IF(Data_HSK1!E680="","",Data_HSK1!E680)</f>
        <v/>
      </c>
      <c r="B686" s="15"/>
      <c r="C686" s="16" t="str">
        <f>IF(OR(A686="",TRIM(B686)=""),"",IF(OR(ISNUMBER(FIND("|"&amp;F686&amp;"|",Data_HSK1!G680)),AND(F686=G686,ISNUMBER(FIND("|"&amp;G686&amp;"|",Data_HSK1!H680)))),"✅","❌"))</f>
        <v/>
      </c>
      <c r="D686" s="17" t="str">
        <f>IF(OR(A686="",$D$5&lt;&gt;"Có"),"",Data_HSK1!B680&amp;"  ("&amp;Data_HSK1!C680&amp;")")</f>
        <v/>
      </c>
      <c r="F686" s="1" t="str">
        <f t="shared" si="4"/>
        <v/>
      </c>
      <c r="G686" s="1" t="str">
        <f t="shared" si="5"/>
        <v/>
      </c>
    </row>
    <row r="687" spans="1:7" ht="15.75" customHeight="1">
      <c r="A687" s="14" t="str">
        <f>IF(Data_HSK1!E681="","",Data_HSK1!E681)</f>
        <v/>
      </c>
      <c r="B687" s="15"/>
      <c r="C687" s="16" t="str">
        <f>IF(OR(A687="",TRIM(B687)=""),"",IF(OR(ISNUMBER(FIND("|"&amp;F687&amp;"|",Data_HSK1!G681)),AND(F687=G687,ISNUMBER(FIND("|"&amp;G687&amp;"|",Data_HSK1!H681)))),"✅","❌"))</f>
        <v/>
      </c>
      <c r="D687" s="17" t="str">
        <f>IF(OR(A687="",$D$5&lt;&gt;"Có"),"",Data_HSK1!B681&amp;"  ("&amp;Data_HSK1!C681&amp;")")</f>
        <v/>
      </c>
      <c r="F687" s="1" t="str">
        <f t="shared" si="4"/>
        <v/>
      </c>
      <c r="G687" s="1" t="str">
        <f t="shared" si="5"/>
        <v/>
      </c>
    </row>
    <row r="688" spans="1:7" ht="15.75" customHeight="1">
      <c r="A688" s="14" t="str">
        <f>IF(Data_HSK1!E682="","",Data_HSK1!E682)</f>
        <v/>
      </c>
      <c r="B688" s="15"/>
      <c r="C688" s="16" t="str">
        <f>IF(OR(A688="",TRIM(B688)=""),"",IF(OR(ISNUMBER(FIND("|"&amp;F688&amp;"|",Data_HSK1!G682)),AND(F688=G688,ISNUMBER(FIND("|"&amp;G688&amp;"|",Data_HSK1!H682)))),"✅","❌"))</f>
        <v/>
      </c>
      <c r="D688" s="17" t="str">
        <f>IF(OR(A688="",$D$5&lt;&gt;"Có"),"",Data_HSK1!B682&amp;"  ("&amp;Data_HSK1!C682&amp;")")</f>
        <v/>
      </c>
      <c r="F688" s="1" t="str">
        <f t="shared" si="4"/>
        <v/>
      </c>
      <c r="G688" s="1" t="str">
        <f t="shared" si="5"/>
        <v/>
      </c>
    </row>
    <row r="689" spans="1:7" ht="15.75" customHeight="1">
      <c r="A689" s="14" t="str">
        <f>IF(Data_HSK1!E683="","",Data_HSK1!E683)</f>
        <v/>
      </c>
      <c r="B689" s="15"/>
      <c r="C689" s="16" t="str">
        <f>IF(OR(A689="",TRIM(B689)=""),"",IF(OR(ISNUMBER(FIND("|"&amp;F689&amp;"|",Data_HSK1!G683)),AND(F689=G689,ISNUMBER(FIND("|"&amp;G689&amp;"|",Data_HSK1!H683)))),"✅","❌"))</f>
        <v/>
      </c>
      <c r="D689" s="17" t="str">
        <f>IF(OR(A689="",$D$5&lt;&gt;"Có"),"",Data_HSK1!B683&amp;"  ("&amp;Data_HSK1!C683&amp;")")</f>
        <v/>
      </c>
      <c r="F689" s="1" t="str">
        <f t="shared" si="4"/>
        <v/>
      </c>
      <c r="G689" s="1" t="str">
        <f t="shared" si="5"/>
        <v/>
      </c>
    </row>
    <row r="690" spans="1:7" ht="15.75" customHeight="1">
      <c r="A690" s="14" t="str">
        <f>IF(Data_HSK1!E684="","",Data_HSK1!E684)</f>
        <v/>
      </c>
      <c r="B690" s="15"/>
      <c r="C690" s="16" t="str">
        <f>IF(OR(A690="",TRIM(B690)=""),"",IF(OR(ISNUMBER(FIND("|"&amp;F690&amp;"|",Data_HSK1!G684)),AND(F690=G690,ISNUMBER(FIND("|"&amp;G690&amp;"|",Data_HSK1!H684)))),"✅","❌"))</f>
        <v/>
      </c>
      <c r="D690" s="17" t="str">
        <f>IF(OR(A690="",$D$5&lt;&gt;"Có"),"",Data_HSK1!B684&amp;"  ("&amp;Data_HSK1!C684&amp;")")</f>
        <v/>
      </c>
      <c r="F690" s="1" t="str">
        <f t="shared" si="4"/>
        <v/>
      </c>
      <c r="G690" s="1" t="str">
        <f t="shared" si="5"/>
        <v/>
      </c>
    </row>
    <row r="691" spans="1:7" ht="15.75" customHeight="1">
      <c r="A691" s="14" t="str">
        <f>IF(Data_HSK1!E685="","",Data_HSK1!E685)</f>
        <v/>
      </c>
      <c r="B691" s="15"/>
      <c r="C691" s="16" t="str">
        <f>IF(OR(A691="",TRIM(B691)=""),"",IF(OR(ISNUMBER(FIND("|"&amp;F691&amp;"|",Data_HSK1!G685)),AND(F691=G691,ISNUMBER(FIND("|"&amp;G691&amp;"|",Data_HSK1!H685)))),"✅","❌"))</f>
        <v/>
      </c>
      <c r="D691" s="17" t="str">
        <f>IF(OR(A691="",$D$5&lt;&gt;"Có"),"",Data_HSK1!B685&amp;"  ("&amp;Data_HSK1!C685&amp;")")</f>
        <v/>
      </c>
      <c r="F691" s="1" t="str">
        <f t="shared" si="4"/>
        <v/>
      </c>
      <c r="G691" s="1" t="str">
        <f t="shared" si="5"/>
        <v/>
      </c>
    </row>
    <row r="692" spans="1:7" ht="15.75" customHeight="1">
      <c r="A692" s="14" t="str">
        <f>IF(Data_HSK1!E686="","",Data_HSK1!E686)</f>
        <v/>
      </c>
      <c r="B692" s="15"/>
      <c r="C692" s="16" t="str">
        <f>IF(OR(A692="",TRIM(B692)=""),"",IF(OR(ISNUMBER(FIND("|"&amp;F692&amp;"|",Data_HSK1!G686)),AND(F692=G692,ISNUMBER(FIND("|"&amp;G692&amp;"|",Data_HSK1!H686)))),"✅","❌"))</f>
        <v/>
      </c>
      <c r="D692" s="17" t="str">
        <f>IF(OR(A692="",$D$5&lt;&gt;"Có"),"",Data_HSK1!B686&amp;"  ("&amp;Data_HSK1!C686&amp;")")</f>
        <v/>
      </c>
      <c r="F692" s="1" t="str">
        <f t="shared" si="4"/>
        <v/>
      </c>
      <c r="G692" s="1" t="str">
        <f t="shared" si="5"/>
        <v/>
      </c>
    </row>
    <row r="693" spans="1:7" ht="15.75" customHeight="1">
      <c r="A693" s="14" t="str">
        <f>IF(Data_HSK1!E687="","",Data_HSK1!E687)</f>
        <v/>
      </c>
      <c r="B693" s="15"/>
      <c r="C693" s="16" t="str">
        <f>IF(OR(A693="",TRIM(B693)=""),"",IF(OR(ISNUMBER(FIND("|"&amp;F693&amp;"|",Data_HSK1!G687)),AND(F693=G693,ISNUMBER(FIND("|"&amp;G693&amp;"|",Data_HSK1!H687)))),"✅","❌"))</f>
        <v/>
      </c>
      <c r="D693" s="17" t="str">
        <f>IF(OR(A693="",$D$5&lt;&gt;"Có"),"",Data_HSK1!B687&amp;"  ("&amp;Data_HSK1!C687&amp;")")</f>
        <v/>
      </c>
      <c r="F693" s="1" t="str">
        <f t="shared" si="4"/>
        <v/>
      </c>
      <c r="G693" s="1" t="str">
        <f t="shared" si="5"/>
        <v/>
      </c>
    </row>
    <row r="694" spans="1:7" ht="15.75" customHeight="1">
      <c r="A694" s="14" t="str">
        <f>IF(Data_HSK1!E688="","",Data_HSK1!E688)</f>
        <v/>
      </c>
      <c r="B694" s="15"/>
      <c r="C694" s="16" t="str">
        <f>IF(OR(A694="",TRIM(B694)=""),"",IF(OR(ISNUMBER(FIND("|"&amp;F694&amp;"|",Data_HSK1!G688)),AND(F694=G694,ISNUMBER(FIND("|"&amp;G694&amp;"|",Data_HSK1!H688)))),"✅","❌"))</f>
        <v/>
      </c>
      <c r="D694" s="17" t="str">
        <f>IF(OR(A694="",$D$5&lt;&gt;"Có"),"",Data_HSK1!B688&amp;"  ("&amp;Data_HSK1!C688&amp;")")</f>
        <v/>
      </c>
      <c r="F694" s="1" t="str">
        <f t="shared" si="4"/>
        <v/>
      </c>
      <c r="G694" s="1" t="str">
        <f t="shared" si="5"/>
        <v/>
      </c>
    </row>
    <row r="695" spans="1:7" ht="15.75" customHeight="1">
      <c r="A695" s="14" t="str">
        <f>IF(Data_HSK1!E689="","",Data_HSK1!E689)</f>
        <v/>
      </c>
      <c r="B695" s="15"/>
      <c r="C695" s="16" t="str">
        <f>IF(OR(A695="",TRIM(B695)=""),"",IF(OR(ISNUMBER(FIND("|"&amp;F695&amp;"|",Data_HSK1!G689)),AND(F695=G695,ISNUMBER(FIND("|"&amp;G695&amp;"|",Data_HSK1!H689)))),"✅","❌"))</f>
        <v/>
      </c>
      <c r="D695" s="17" t="str">
        <f>IF(OR(A695="",$D$5&lt;&gt;"Có"),"",Data_HSK1!B689&amp;"  ("&amp;Data_HSK1!C689&amp;")")</f>
        <v/>
      </c>
      <c r="F695" s="1" t="str">
        <f t="shared" si="4"/>
        <v/>
      </c>
      <c r="G695" s="1" t="str">
        <f t="shared" si="5"/>
        <v/>
      </c>
    </row>
    <row r="696" spans="1:7" ht="15.75" customHeight="1">
      <c r="A696" s="14" t="str">
        <f>IF(Data_HSK1!E690="","",Data_HSK1!E690)</f>
        <v/>
      </c>
      <c r="B696" s="15"/>
      <c r="C696" s="16" t="str">
        <f>IF(OR(A696="",TRIM(B696)=""),"",IF(OR(ISNUMBER(FIND("|"&amp;F696&amp;"|",Data_HSK1!G690)),AND(F696=G696,ISNUMBER(FIND("|"&amp;G696&amp;"|",Data_HSK1!H690)))),"✅","❌"))</f>
        <v/>
      </c>
      <c r="D696" s="17" t="str">
        <f>IF(OR(A696="",$D$5&lt;&gt;"Có"),"",Data_HSK1!B690&amp;"  ("&amp;Data_HSK1!C690&amp;")")</f>
        <v/>
      </c>
      <c r="F696" s="1" t="str">
        <f t="shared" si="4"/>
        <v/>
      </c>
      <c r="G696" s="1" t="str">
        <f t="shared" si="5"/>
        <v/>
      </c>
    </row>
    <row r="697" spans="1:7" ht="15.75" customHeight="1">
      <c r="A697" s="14" t="str">
        <f>IF(Data_HSK1!E691="","",Data_HSK1!E691)</f>
        <v/>
      </c>
      <c r="B697" s="15"/>
      <c r="C697" s="16" t="str">
        <f>IF(OR(A697="",TRIM(B697)=""),"",IF(OR(ISNUMBER(FIND("|"&amp;F697&amp;"|",Data_HSK1!G691)),AND(F697=G697,ISNUMBER(FIND("|"&amp;G697&amp;"|",Data_HSK1!H691)))),"✅","❌"))</f>
        <v/>
      </c>
      <c r="D697" s="17" t="str">
        <f>IF(OR(A697="",$D$5&lt;&gt;"Có"),"",Data_HSK1!B691&amp;"  ("&amp;Data_HSK1!C691&amp;")")</f>
        <v/>
      </c>
      <c r="F697" s="1" t="str">
        <f t="shared" si="4"/>
        <v/>
      </c>
      <c r="G697" s="1" t="str">
        <f t="shared" si="5"/>
        <v/>
      </c>
    </row>
    <row r="698" spans="1:7" ht="15.75" customHeight="1">
      <c r="A698" s="14" t="str">
        <f>IF(Data_HSK1!E692="","",Data_HSK1!E692)</f>
        <v/>
      </c>
      <c r="B698" s="15"/>
      <c r="C698" s="16" t="str">
        <f>IF(OR(A698="",TRIM(B698)=""),"",IF(OR(ISNUMBER(FIND("|"&amp;F698&amp;"|",Data_HSK1!G692)),AND(F698=G698,ISNUMBER(FIND("|"&amp;G698&amp;"|",Data_HSK1!H692)))),"✅","❌"))</f>
        <v/>
      </c>
      <c r="D698" s="17" t="str">
        <f>IF(OR(A698="",$D$5&lt;&gt;"Có"),"",Data_HSK1!B692&amp;"  ("&amp;Data_HSK1!C692&amp;")")</f>
        <v/>
      </c>
      <c r="F698" s="1" t="str">
        <f t="shared" si="4"/>
        <v/>
      </c>
      <c r="G698" s="1" t="str">
        <f t="shared" si="5"/>
        <v/>
      </c>
    </row>
    <row r="699" spans="1:7" ht="15.75" customHeight="1">
      <c r="A699" s="14" t="str">
        <f>IF(Data_HSK1!E693="","",Data_HSK1!E693)</f>
        <v/>
      </c>
      <c r="B699" s="15"/>
      <c r="C699" s="16" t="str">
        <f>IF(OR(A699="",TRIM(B699)=""),"",IF(OR(ISNUMBER(FIND("|"&amp;F699&amp;"|",Data_HSK1!G693)),AND(F699=G699,ISNUMBER(FIND("|"&amp;G699&amp;"|",Data_HSK1!H693)))),"✅","❌"))</f>
        <v/>
      </c>
      <c r="D699" s="17" t="str">
        <f>IF(OR(A699="",$D$5&lt;&gt;"Có"),"",Data_HSK1!B693&amp;"  ("&amp;Data_HSK1!C693&amp;")")</f>
        <v/>
      </c>
      <c r="F699" s="1" t="str">
        <f t="shared" si="4"/>
        <v/>
      </c>
      <c r="G699" s="1" t="str">
        <f t="shared" si="5"/>
        <v/>
      </c>
    </row>
    <row r="700" spans="1:7" ht="15.75" customHeight="1">
      <c r="A700" s="14" t="str">
        <f>IF(Data_HSK1!E694="","",Data_HSK1!E694)</f>
        <v/>
      </c>
      <c r="B700" s="15"/>
      <c r="C700" s="16" t="str">
        <f>IF(OR(A700="",TRIM(B700)=""),"",IF(OR(ISNUMBER(FIND("|"&amp;F700&amp;"|",Data_HSK1!G694)),AND(F700=G700,ISNUMBER(FIND("|"&amp;G700&amp;"|",Data_HSK1!H694)))),"✅","❌"))</f>
        <v/>
      </c>
      <c r="D700" s="17" t="str">
        <f>IF(OR(A700="",$D$5&lt;&gt;"Có"),"",Data_HSK1!B694&amp;"  ("&amp;Data_HSK1!C694&amp;")")</f>
        <v/>
      </c>
      <c r="F700" s="1" t="str">
        <f t="shared" si="4"/>
        <v/>
      </c>
      <c r="G700" s="1" t="str">
        <f t="shared" si="5"/>
        <v/>
      </c>
    </row>
    <row r="701" spans="1:7" ht="15.75" customHeight="1">
      <c r="A701" s="14" t="str">
        <f>IF(Data_HSK1!E695="","",Data_HSK1!E695)</f>
        <v/>
      </c>
      <c r="B701" s="15"/>
      <c r="C701" s="16" t="str">
        <f>IF(OR(A701="",TRIM(B701)=""),"",IF(OR(ISNUMBER(FIND("|"&amp;F701&amp;"|",Data_HSK1!G695)),AND(F701=G701,ISNUMBER(FIND("|"&amp;G701&amp;"|",Data_HSK1!H695)))),"✅","❌"))</f>
        <v/>
      </c>
      <c r="D701" s="17" t="str">
        <f>IF(OR(A701="",$D$5&lt;&gt;"Có"),"",Data_HSK1!B695&amp;"  ("&amp;Data_HSK1!C695&amp;")")</f>
        <v/>
      </c>
      <c r="F701" s="1" t="str">
        <f t="shared" si="4"/>
        <v/>
      </c>
      <c r="G701" s="1" t="str">
        <f t="shared" si="5"/>
        <v/>
      </c>
    </row>
    <row r="702" spans="1:7" ht="15.75" customHeight="1">
      <c r="A702" s="14" t="str">
        <f>IF(Data_HSK1!E696="","",Data_HSK1!E696)</f>
        <v/>
      </c>
      <c r="B702" s="15"/>
      <c r="C702" s="16" t="str">
        <f>IF(OR(A702="",TRIM(B702)=""),"",IF(OR(ISNUMBER(FIND("|"&amp;F702&amp;"|",Data_HSK1!G696)),AND(F702=G702,ISNUMBER(FIND("|"&amp;G702&amp;"|",Data_HSK1!H696)))),"✅","❌"))</f>
        <v/>
      </c>
      <c r="D702" s="17" t="str">
        <f>IF(OR(A702="",$D$5&lt;&gt;"Có"),"",Data_HSK1!B696&amp;"  ("&amp;Data_HSK1!C696&amp;")")</f>
        <v/>
      </c>
      <c r="F702" s="1" t="str">
        <f t="shared" si="4"/>
        <v/>
      </c>
      <c r="G702" s="1" t="str">
        <f t="shared" si="5"/>
        <v/>
      </c>
    </row>
    <row r="703" spans="1:7" ht="15.75" customHeight="1">
      <c r="A703" s="14" t="str">
        <f>IF(Data_HSK1!E697="","",Data_HSK1!E697)</f>
        <v/>
      </c>
      <c r="B703" s="15"/>
      <c r="C703" s="16" t="str">
        <f>IF(OR(A703="",TRIM(B703)=""),"",IF(OR(ISNUMBER(FIND("|"&amp;F703&amp;"|",Data_HSK1!G697)),AND(F703=G703,ISNUMBER(FIND("|"&amp;G703&amp;"|",Data_HSK1!H697)))),"✅","❌"))</f>
        <v/>
      </c>
      <c r="D703" s="17" t="str">
        <f>IF(OR(A703="",$D$5&lt;&gt;"Có"),"",Data_HSK1!B697&amp;"  ("&amp;Data_HSK1!C697&amp;")")</f>
        <v/>
      </c>
      <c r="F703" s="1" t="str">
        <f t="shared" si="4"/>
        <v/>
      </c>
      <c r="G703" s="1" t="str">
        <f t="shared" si="5"/>
        <v/>
      </c>
    </row>
    <row r="704" spans="1:7" ht="15.75" customHeight="1">
      <c r="A704" s="14" t="str">
        <f>IF(Data_HSK1!E698="","",Data_HSK1!E698)</f>
        <v/>
      </c>
      <c r="B704" s="15"/>
      <c r="C704" s="16" t="str">
        <f>IF(OR(A704="",TRIM(B704)=""),"",IF(OR(ISNUMBER(FIND("|"&amp;F704&amp;"|",Data_HSK1!G698)),AND(F704=G704,ISNUMBER(FIND("|"&amp;G704&amp;"|",Data_HSK1!H698)))),"✅","❌"))</f>
        <v/>
      </c>
      <c r="D704" s="17" t="str">
        <f>IF(OR(A704="",$D$5&lt;&gt;"Có"),"",Data_HSK1!B698&amp;"  ("&amp;Data_HSK1!C698&amp;")")</f>
        <v/>
      </c>
      <c r="F704" s="1" t="str">
        <f t="shared" si="4"/>
        <v/>
      </c>
      <c r="G704" s="1" t="str">
        <f t="shared" si="5"/>
        <v/>
      </c>
    </row>
    <row r="705" spans="1:7" ht="15.75" customHeight="1">
      <c r="A705" s="14" t="str">
        <f>IF(Data_HSK1!E699="","",Data_HSK1!E699)</f>
        <v/>
      </c>
      <c r="B705" s="15"/>
      <c r="C705" s="16" t="str">
        <f>IF(OR(A705="",TRIM(B705)=""),"",IF(OR(ISNUMBER(FIND("|"&amp;F705&amp;"|",Data_HSK1!G699)),AND(F705=G705,ISNUMBER(FIND("|"&amp;G705&amp;"|",Data_HSK1!H699)))),"✅","❌"))</f>
        <v/>
      </c>
      <c r="D705" s="17" t="str">
        <f>IF(OR(A705="",$D$5&lt;&gt;"Có"),"",Data_HSK1!B699&amp;"  ("&amp;Data_HSK1!C699&amp;")")</f>
        <v/>
      </c>
      <c r="F705" s="1" t="str">
        <f t="shared" si="4"/>
        <v/>
      </c>
      <c r="G705" s="1" t="str">
        <f t="shared" si="5"/>
        <v/>
      </c>
    </row>
    <row r="706" spans="1:7" ht="15.75" customHeight="1">
      <c r="A706" s="14" t="str">
        <f>IF(Data_HSK1!E700="","",Data_HSK1!E700)</f>
        <v/>
      </c>
      <c r="B706" s="15"/>
      <c r="C706" s="16" t="str">
        <f>IF(OR(A706="",TRIM(B706)=""),"",IF(OR(ISNUMBER(FIND("|"&amp;F706&amp;"|",Data_HSK1!G700)),AND(F706=G706,ISNUMBER(FIND("|"&amp;G706&amp;"|",Data_HSK1!H700)))),"✅","❌"))</f>
        <v/>
      </c>
      <c r="D706" s="17" t="str">
        <f>IF(OR(A706="",$D$5&lt;&gt;"Có"),"",Data_HSK1!B700&amp;"  ("&amp;Data_HSK1!C700&amp;")")</f>
        <v/>
      </c>
      <c r="F706" s="1" t="str">
        <f t="shared" si="4"/>
        <v/>
      </c>
      <c r="G706" s="1" t="str">
        <f t="shared" si="5"/>
        <v/>
      </c>
    </row>
    <row r="707" spans="1:7" ht="15.75" customHeight="1">
      <c r="A707" s="14" t="str">
        <f>IF(Data_HSK1!E701="","",Data_HSK1!E701)</f>
        <v/>
      </c>
      <c r="B707" s="15"/>
      <c r="C707" s="16" t="str">
        <f>IF(OR(A707="",TRIM(B707)=""),"",IF(OR(ISNUMBER(FIND("|"&amp;F707&amp;"|",Data_HSK1!G701)),AND(F707=G707,ISNUMBER(FIND("|"&amp;G707&amp;"|",Data_HSK1!H701)))),"✅","❌"))</f>
        <v/>
      </c>
      <c r="D707" s="17" t="str">
        <f>IF(OR(A707="",$D$5&lt;&gt;"Có"),"",Data_HSK1!B701&amp;"  ("&amp;Data_HSK1!C701&amp;")")</f>
        <v/>
      </c>
      <c r="F707" s="1" t="str">
        <f t="shared" si="4"/>
        <v/>
      </c>
      <c r="G707" s="1" t="str">
        <f t="shared" si="5"/>
        <v/>
      </c>
    </row>
    <row r="708" spans="1:7" ht="15.75" customHeight="1"/>
    <row r="709" spans="1:7" ht="15.75" customHeight="1"/>
    <row r="710" spans="1:7" ht="15.75" customHeight="1"/>
    <row r="711" spans="1:7" ht="15.75" customHeight="1"/>
    <row r="712" spans="1:7" ht="15.75" customHeight="1"/>
    <row r="713" spans="1:7" ht="15.75" customHeight="1"/>
    <row r="714" spans="1:7" ht="15.75" customHeight="1"/>
    <row r="715" spans="1:7" ht="15.75" customHeight="1"/>
    <row r="716" spans="1:7" ht="15.75" customHeight="1"/>
    <row r="717" spans="1:7" ht="15.75" customHeight="1"/>
    <row r="718" spans="1:7" ht="15.75" customHeight="1"/>
    <row r="719" spans="1:7" ht="15.75" customHeight="1"/>
    <row r="720" spans="1:7"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conditionalFormatting sqref="B8:C707">
    <cfRule type="expression" dxfId="9" priority="1">
      <formula>$C8="✅"</formula>
    </cfRule>
    <cfRule type="expression" dxfId="8" priority="2">
      <formula>$C8="❌"</formula>
    </cfRule>
  </conditionalFormatting>
  <dataValidations count="1">
    <dataValidation type="list" allowBlank="1" sqref="D5" xr:uid="{00000000-0002-0000-0000-000000000000}">
      <formula1>"Có,Không"</formula1>
    </dataValidation>
  </dataValidations>
  <pageMargins left="0.75" right="0.75" top="1" bottom="1"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G1507"/>
  <sheetViews>
    <sheetView workbookViewId="0">
      <pane ySplit="7" topLeftCell="A8" activePane="bottomLeft" state="frozen"/>
      <selection pane="bottomLeft" activeCell="B9" sqref="B9"/>
    </sheetView>
  </sheetViews>
  <sheetFormatPr defaultColWidth="14.44140625" defaultRowHeight="15" customHeight="1"/>
  <cols>
    <col min="1" max="1" width="44" customWidth="1"/>
    <col min="2" max="2" width="24" customWidth="1"/>
    <col min="3" max="3" width="12" customWidth="1"/>
    <col min="4" max="4" width="30" customWidth="1"/>
    <col min="5" max="5" width="8.6640625" customWidth="1"/>
    <col min="6" max="7" width="13" hidden="1" customWidth="1"/>
    <col min="8" max="26" width="8.6640625" customWidth="1"/>
  </cols>
  <sheetData>
    <row r="1" spans="1:7" ht="33.75" customHeight="1">
      <c r="A1" s="26" t="s">
        <v>21</v>
      </c>
      <c r="B1" s="27"/>
      <c r="C1" s="27"/>
      <c r="D1" s="27"/>
    </row>
    <row r="2" spans="1:7" ht="14.4">
      <c r="A2" s="28" t="s">
        <v>1</v>
      </c>
      <c r="B2" s="27"/>
      <c r="C2" s="27"/>
      <c r="D2" s="27"/>
    </row>
    <row r="3" spans="1:7" ht="21.75" customHeight="1">
      <c r="A3" s="2" t="s">
        <v>3</v>
      </c>
      <c r="B3" s="2" t="s">
        <v>4</v>
      </c>
      <c r="C3" s="2" t="s">
        <v>5</v>
      </c>
      <c r="D3" s="2" t="s">
        <v>6</v>
      </c>
    </row>
    <row r="4" spans="1:7" ht="36" customHeight="1">
      <c r="A4" s="3">
        <f>COUNTIF($A$8:$A$1507,"?*")</f>
        <v>1300</v>
      </c>
      <c r="B4" s="4">
        <f>COUNTIF($C$8:$C$1507,"✅")</f>
        <v>0</v>
      </c>
      <c r="C4" s="5">
        <f>COUNTIF($C$8:$C$1507,"❌")</f>
        <v>0</v>
      </c>
      <c r="D4" s="6">
        <f>IF(A4=0,0,B4/A4)</f>
        <v>0</v>
      </c>
    </row>
    <row r="5" spans="1:7" ht="26.4">
      <c r="A5" s="7" t="s">
        <v>7</v>
      </c>
      <c r="B5" s="8" t="str">
        <f>REPT("█",ROUND(D4*20,0))&amp;REPT("░",20-ROUND(D4*20,0))</f>
        <v>░░░░░░░░░░░░░░░░░░░░</v>
      </c>
      <c r="C5" s="9" t="str">
        <f>IF(B4+C4=0,"Độ chính xác: –","Độ chính xác: "&amp;TEXT(B4/(B4+C4),"0%"))</f>
        <v>Độ chính xác: –</v>
      </c>
      <c r="D5" s="10" t="s">
        <v>8</v>
      </c>
    </row>
    <row r="6" spans="1:7" ht="14.4">
      <c r="D6" s="11" t="s">
        <v>9</v>
      </c>
    </row>
    <row r="7" spans="1:7" ht="24" customHeight="1">
      <c r="A7" s="12" t="s">
        <v>10</v>
      </c>
      <c r="B7" s="12" t="s">
        <v>11</v>
      </c>
      <c r="C7" s="12" t="s">
        <v>12</v>
      </c>
      <c r="D7" s="12" t="s">
        <v>13</v>
      </c>
      <c r="F7" s="13" t="s">
        <v>14</v>
      </c>
      <c r="G7" s="13" t="s">
        <v>15</v>
      </c>
    </row>
    <row r="8" spans="1:7" ht="19.2">
      <c r="A8" s="14" t="str">
        <f>IF(Data_HSK5!E2="","",Data_HSK5!E2)</f>
        <v>than ôi</v>
      </c>
      <c r="B8" s="15"/>
      <c r="C8" s="16" t="str">
        <f>IF(OR(A8="",TRIM(B8)=""),"",IF(OR(ISNUMBER(FIND("|"&amp;F8&amp;"|",Data_HSK5!G2)),AND(F8=G8,ISNUMBER(FIND("|"&amp;G8&amp;"|",Data_HSK5!H2)))),"✅","❌"))</f>
        <v/>
      </c>
      <c r="D8" s="17" t="str">
        <f>IF(OR(A8="",$D$5&lt;&gt;"Có"),"",Data_HSK5!B2&amp;"  ("&amp;Data_HSK5!C2&amp;")")</f>
        <v/>
      </c>
      <c r="F8" s="1" t="str">
        <f t="shared" ref="F8:F262" si="0">IF(TRIM(B8)="","",SUBSTITUTE(SUBSTITUTE(SUBSTITUTE(SUBSTITUTE(SUBSTITUTE(SUBSTITUTE(SUBSTITUTE(SUBSTITUTE(SUBSTITUTE(SUBSTITUTE(SUBSTITUTE(SUBSTITUTE(SUBSTITUTE(SUBSTITUTE(SUBSTITUTE(SUBSTITUTE(LOWER(TRIM(B8))," ",""),"'",""),"’",""),"·",""),"/",""),"-",""),"(",""),")",""),"（",""),"）",""),"ü","v"),";","|"),"；","|"),",","|"),"，","|"),"、","|"))</f>
        <v/>
      </c>
      <c r="G8" s="1" t="str">
        <f t="shared" ref="G8:G262" si="1">SUBSTITUTE(SUBSTITUTE(SUBSTITUTE(SUBSTITUTE(SUBSTITUTE(SUBSTITUTE(SUBSTITUTE(SUBSTITUTE(SUBSTITUTE(SUBSTITUTE(SUBSTITUTE(SUBSTITUTE(SUBSTITUTE(SUBSTITUTE(SUBSTITUTE(SUBSTITUTE(SUBSTITUTE(SUBSTITUTE(SUBSTITUTE(SUBSTITUTE(SUBSTITUTE(SUBSTITUTE(SUBSTITUTE(SUBSTITUTE(F8,"ā","a"),"á","a"),"ǎ","a"),"à","a"),"ē","e"),"é","e"),"ě","e"),"è","e"),"ī","i"),"í","i"),"ǐ","i"),"ì","i"),"ō","o"),"ó","o"),"ǒ","o"),"ò","o"),"ū","u"),"ú","u"),"ǔ","u"),"ù","u"),"ǖ","v"),"ǘ","v"),"ǚ","v"),"ǜ","v")</f>
        <v/>
      </c>
    </row>
    <row r="9" spans="1:7" ht="19.2">
      <c r="A9" s="14" t="str">
        <f>IF(Data_HSK5!E3="","",Data_HSK5!E3)</f>
        <v>lòng nhân ái</v>
      </c>
      <c r="B9" s="15"/>
      <c r="C9" s="16" t="str">
        <f>IF(OR(A9="",TRIM(B9)=""),"",IF(OR(ISNUMBER(FIND("|"&amp;F9&amp;"|",Data_HSK5!G3)),AND(F9=G9,ISNUMBER(FIND("|"&amp;G9&amp;"|",Data_HSK5!H3)))),"✅","❌"))</f>
        <v/>
      </c>
      <c r="D9" s="17" t="str">
        <f>IF(OR(A9="",$D$5&lt;&gt;"Có"),"",Data_HSK5!B3&amp;"  ("&amp;Data_HSK5!C3&amp;")")</f>
        <v/>
      </c>
      <c r="F9" s="1" t="str">
        <f t="shared" si="0"/>
        <v/>
      </c>
      <c r="G9" s="1" t="str">
        <f t="shared" si="1"/>
        <v/>
      </c>
    </row>
    <row r="10" spans="1:7" ht="19.2">
      <c r="A10" s="14" t="str">
        <f>IF(Data_HSK5!E4="","",Data_HSK5!E4)</f>
        <v>an ủi</v>
      </c>
      <c r="B10" s="15"/>
      <c r="C10" s="16" t="str">
        <f>IF(OR(A10="",TRIM(B10)=""),"",IF(OR(ISNUMBER(FIND("|"&amp;F10&amp;"|",Data_HSK5!G4)),AND(F10=G10,ISNUMBER(FIND("|"&amp;G10&amp;"|",Data_HSK5!H4)))),"✅","❌"))</f>
        <v/>
      </c>
      <c r="D10" s="17" t="str">
        <f>IF(OR(A10="",$D$5&lt;&gt;"Có"),"",Data_HSK5!B4&amp;"  ("&amp;Data_HSK5!C4&amp;")")</f>
        <v/>
      </c>
      <c r="F10" s="1" t="str">
        <f t="shared" si="0"/>
        <v/>
      </c>
      <c r="G10" s="1" t="str">
        <f t="shared" si="1"/>
        <v/>
      </c>
    </row>
    <row r="11" spans="1:7" ht="19.2">
      <c r="A11" s="14" t="str">
        <f>IF(Data_HSK5!E5="","",Data_HSK5!E5)</f>
        <v>bờ</v>
      </c>
      <c r="B11" s="15"/>
      <c r="C11" s="16" t="str">
        <f>IF(OR(A11="",TRIM(B11)=""),"",IF(OR(ISNUMBER(FIND("|"&amp;F11&amp;"|",Data_HSK5!G5)),AND(F11=G11,ISNUMBER(FIND("|"&amp;G11&amp;"|",Data_HSK5!H5)))),"✅","❌"))</f>
        <v/>
      </c>
      <c r="D11" s="17" t="str">
        <f>IF(OR(A11="",$D$5&lt;&gt;"Có"),"",Data_HSK5!B5&amp;"  ("&amp;Data_HSK5!C5&amp;")")</f>
        <v/>
      </c>
      <c r="F11" s="1" t="str">
        <f t="shared" si="0"/>
        <v/>
      </c>
      <c r="G11" s="1" t="str">
        <f t="shared" si="1"/>
        <v/>
      </c>
    </row>
    <row r="12" spans="1:7" ht="19.2">
      <c r="A12" s="14" t="str">
        <f>IF(Data_HSK5!E6="","",Data_HSK5!E6)</f>
        <v>thức khuya</v>
      </c>
      <c r="B12" s="15"/>
      <c r="C12" s="16" t="str">
        <f>IF(OR(A12="",TRIM(B12)=""),"",IF(OR(ISNUMBER(FIND("|"&amp;F12&amp;"|",Data_HSK5!G6)),AND(F12=G12,ISNUMBER(FIND("|"&amp;G12&amp;"|",Data_HSK5!H6)))),"✅","❌"))</f>
        <v/>
      </c>
      <c r="D12" s="17" t="str">
        <f>IF(OR(A12="",$D$5&lt;&gt;"Có"),"",Data_HSK5!B6&amp;"  ("&amp;Data_HSK5!C6&amp;")")</f>
        <v/>
      </c>
      <c r="F12" s="1" t="str">
        <f t="shared" si="0"/>
        <v/>
      </c>
      <c r="G12" s="1" t="str">
        <f t="shared" si="1"/>
        <v/>
      </c>
    </row>
    <row r="13" spans="1:7" ht="19.2">
      <c r="A13" s="14" t="str">
        <f>IF(Data_HSK5!E7="","",Data_HSK5!E7)</f>
        <v>bao gồm</v>
      </c>
      <c r="B13" s="15"/>
      <c r="C13" s="16" t="str">
        <f>IF(OR(A13="",TRIM(B13)=""),"",IF(OR(ISNUMBER(FIND("|"&amp;F13&amp;"|",Data_HSK5!G7)),AND(F13=G13,ISNUMBER(FIND("|"&amp;G13&amp;"|",Data_HSK5!H7)))),"✅","❌"))</f>
        <v/>
      </c>
      <c r="D13" s="17" t="str">
        <f>IF(OR(A13="",$D$5&lt;&gt;"Có"),"",Data_HSK5!B7&amp;"  ("&amp;Data_HSK5!C7&amp;")")</f>
        <v/>
      </c>
      <c r="F13" s="1" t="str">
        <f t="shared" si="0"/>
        <v/>
      </c>
      <c r="G13" s="1" t="str">
        <f t="shared" si="1"/>
        <v/>
      </c>
    </row>
    <row r="14" spans="1:7" ht="19.2">
      <c r="A14" s="14" t="str">
        <f>IF(Data_HSK5!E8="","",Data_HSK5!E8)</f>
        <v>quý báu</v>
      </c>
      <c r="B14" s="15"/>
      <c r="C14" s="16" t="str">
        <f>IF(OR(A14="",TRIM(B14)=""),"",IF(OR(ISNUMBER(FIND("|"&amp;F14&amp;"|",Data_HSK5!G8)),AND(F14=G14,ISNUMBER(FIND("|"&amp;G14&amp;"|",Data_HSK5!H8)))),"✅","❌"))</f>
        <v/>
      </c>
      <c r="D14" s="17" t="str">
        <f>IF(OR(A14="",$D$5&lt;&gt;"Có"),"",Data_HSK5!B8&amp;"  ("&amp;Data_HSK5!C8&amp;")")</f>
        <v/>
      </c>
      <c r="F14" s="1" t="str">
        <f t="shared" si="0"/>
        <v/>
      </c>
      <c r="G14" s="1" t="str">
        <f t="shared" si="1"/>
        <v/>
      </c>
    </row>
    <row r="15" spans="1:7" ht="19.2">
      <c r="A15" s="14" t="str">
        <f>IF(Data_HSK5!E9="","",Data_HSK5!E9)</f>
        <v>bảo tồn</v>
      </c>
      <c r="B15" s="15"/>
      <c r="C15" s="16" t="str">
        <f>IF(OR(A15="",TRIM(B15)=""),"",IF(OR(ISNUMBER(FIND("|"&amp;F15&amp;"|",Data_HSK5!G9)),AND(F15=G15,ISNUMBER(FIND("|"&amp;G15&amp;"|",Data_HSK5!H9)))),"✅","❌"))</f>
        <v/>
      </c>
      <c r="D15" s="17" t="str">
        <f>IF(OR(A15="",$D$5&lt;&gt;"Có"),"",Data_HSK5!B9&amp;"  ("&amp;Data_HSK5!C9&amp;")")</f>
        <v/>
      </c>
      <c r="F15" s="1" t="str">
        <f t="shared" si="0"/>
        <v/>
      </c>
      <c r="G15" s="1" t="str">
        <f t="shared" si="1"/>
        <v/>
      </c>
    </row>
    <row r="16" spans="1:7" ht="19.2">
      <c r="A16" s="14" t="str">
        <f>IF(Data_HSK5!E10="","",Data_HSK5!E10)</f>
        <v>giữ lại</v>
      </c>
      <c r="B16" s="15"/>
      <c r="C16" s="16" t="str">
        <f>IF(OR(A16="",TRIM(B16)=""),"",IF(OR(ISNUMBER(FIND("|"&amp;F16&amp;"|",Data_HSK5!G10)),AND(F16=G16,ISNUMBER(FIND("|"&amp;G16&amp;"|",Data_HSK5!H10)))),"✅","❌"))</f>
        <v/>
      </c>
      <c r="D16" s="17" t="str">
        <f>IF(OR(A16="",$D$5&lt;&gt;"Có"),"",Data_HSK5!B10&amp;"  ("&amp;Data_HSK5!C10&amp;")")</f>
        <v/>
      </c>
      <c r="F16" s="1" t="str">
        <f t="shared" si="0"/>
        <v/>
      </c>
      <c r="G16" s="1" t="str">
        <f t="shared" si="1"/>
        <v/>
      </c>
    </row>
    <row r="17" spans="1:7" ht="19.2">
      <c r="A17" s="14" t="str">
        <f>IF(Data_HSK5!E11="","",Data_HSK5!E11)</f>
        <v>báo danh</v>
      </c>
      <c r="B17" s="15"/>
      <c r="C17" s="16" t="str">
        <f>IF(OR(A17="",TRIM(B17)=""),"",IF(OR(ISNUMBER(FIND("|"&amp;F17&amp;"|",Data_HSK5!G11)),AND(F17=G17,ISNUMBER(FIND("|"&amp;G17&amp;"|",Data_HSK5!H11)))),"✅","❌"))</f>
        <v/>
      </c>
      <c r="D17" s="17" t="str">
        <f>IF(OR(A17="",$D$5&lt;&gt;"Có"),"",Data_HSK5!B11&amp;"  ("&amp;Data_HSK5!C11&amp;")")</f>
        <v/>
      </c>
      <c r="F17" s="1" t="str">
        <f t="shared" si="0"/>
        <v/>
      </c>
      <c r="G17" s="1" t="str">
        <f t="shared" si="1"/>
        <v/>
      </c>
    </row>
    <row r="18" spans="1:7" ht="19.2">
      <c r="A18" s="14" t="str">
        <f>IF(Data_HSK5!E12="","",Data_HSK5!E12)</f>
        <v>báo cáo</v>
      </c>
      <c r="B18" s="15"/>
      <c r="C18" s="16" t="str">
        <f>IF(OR(A18="",TRIM(B18)=""),"",IF(OR(ISNUMBER(FIND("|"&amp;F18&amp;"|",Data_HSK5!G12)),AND(F18=G18,ISNUMBER(FIND("|"&amp;G18&amp;"|",Data_HSK5!H12)))),"✅","❌"))</f>
        <v/>
      </c>
      <c r="D18" s="17" t="str">
        <f>IF(OR(A18="",$D$5&lt;&gt;"Có"),"",Data_HSK5!B12&amp;"  ("&amp;Data_HSK5!C12&amp;")")</f>
        <v/>
      </c>
      <c r="F18" s="1" t="str">
        <f t="shared" si="0"/>
        <v/>
      </c>
      <c r="G18" s="1" t="str">
        <f t="shared" si="1"/>
        <v/>
      </c>
    </row>
    <row r="19" spans="1:7" ht="19.2">
      <c r="A19" s="14" t="str">
        <f>IF(Data_HSK5!E13="","",Data_HSK5!E13)</f>
        <v>bi quan</v>
      </c>
      <c r="B19" s="15"/>
      <c r="C19" s="16" t="str">
        <f>IF(OR(A19="",TRIM(B19)=""),"",IF(OR(ISNUMBER(FIND("|"&amp;F19&amp;"|",Data_HSK5!G13)),AND(F19=G19,ISNUMBER(FIND("|"&amp;G19&amp;"|",Data_HSK5!H13)))),"✅","❌"))</f>
        <v/>
      </c>
      <c r="D19" s="17" t="str">
        <f>IF(OR(A19="",$D$5&lt;&gt;"Có"),"",Data_HSK5!B13&amp;"  ("&amp;Data_HSK5!C13&amp;")")</f>
        <v/>
      </c>
      <c r="F19" s="1" t="str">
        <f t="shared" si="0"/>
        <v/>
      </c>
      <c r="G19" s="1" t="str">
        <f t="shared" si="1"/>
        <v/>
      </c>
    </row>
    <row r="20" spans="1:7" ht="19.2">
      <c r="A20" s="14" t="str">
        <f>IF(Data_HSK5!E14="","",Data_HSK5!E14)</f>
        <v>bối cảnh</v>
      </c>
      <c r="B20" s="15"/>
      <c r="C20" s="16" t="str">
        <f>IF(OR(A20="",TRIM(B20)=""),"",IF(OR(ISNUMBER(FIND("|"&amp;F20&amp;"|",Data_HSK5!G14)),AND(F20=G20,ISNUMBER(FIND("|"&amp;G20&amp;"|",Data_HSK5!H14)))),"✅","❌"))</f>
        <v/>
      </c>
      <c r="D20" s="17" t="str">
        <f>IF(OR(A20="",$D$5&lt;&gt;"Có"),"",Data_HSK5!B14&amp;"  ("&amp;Data_HSK5!C14&amp;")")</f>
        <v/>
      </c>
      <c r="F20" s="1" t="str">
        <f t="shared" si="0"/>
        <v/>
      </c>
      <c r="G20" s="1" t="str">
        <f t="shared" si="1"/>
        <v/>
      </c>
    </row>
    <row r="21" spans="1:7" ht="15.75" customHeight="1">
      <c r="A21" s="14" t="str">
        <f>IF(Data_HSK5!E15="","",Data_HSK5!E15)</f>
        <v>chăn</v>
      </c>
      <c r="B21" s="15"/>
      <c r="C21" s="16" t="str">
        <f>IF(OR(A21="",TRIM(B21)=""),"",IF(OR(ISNUMBER(FIND("|"&amp;F21&amp;"|",Data_HSK5!G15)),AND(F21=G21,ISNUMBER(FIND("|"&amp;G21&amp;"|",Data_HSK5!H15)))),"✅","❌"))</f>
        <v/>
      </c>
      <c r="D21" s="17" t="str">
        <f>IF(OR(A21="",$D$5&lt;&gt;"Có"),"",Data_HSK5!B15&amp;"  ("&amp;Data_HSK5!C15&amp;")")</f>
        <v/>
      </c>
      <c r="F21" s="1" t="str">
        <f t="shared" si="0"/>
        <v/>
      </c>
      <c r="G21" s="1" t="str">
        <f t="shared" si="1"/>
        <v/>
      </c>
    </row>
    <row r="22" spans="1:7" ht="15.75" customHeight="1">
      <c r="A22" s="14" t="str">
        <f>IF(Data_HSK5!E16="","",Data_HSK5!E16)</f>
        <v>đại học chính quy</v>
      </c>
      <c r="B22" s="15"/>
      <c r="C22" s="16" t="str">
        <f>IF(OR(A22="",TRIM(B22)=""),"",IF(OR(ISNUMBER(FIND("|"&amp;F22&amp;"|",Data_HSK5!G16)),AND(F22=G22,ISNUMBER(FIND("|"&amp;G22&amp;"|",Data_HSK5!H16)))),"✅","❌"))</f>
        <v/>
      </c>
      <c r="D22" s="17" t="str">
        <f>IF(OR(A22="",$D$5&lt;&gt;"Có"),"",Data_HSK5!B16&amp;"  ("&amp;Data_HSK5!C16&amp;")")</f>
        <v/>
      </c>
      <c r="F22" s="1" t="str">
        <f t="shared" si="0"/>
        <v/>
      </c>
      <c r="G22" s="1" t="str">
        <f t="shared" si="1"/>
        <v/>
      </c>
    </row>
    <row r="23" spans="1:7" ht="15.75" customHeight="1">
      <c r="A23" s="14" t="str">
        <f>IF(Data_HSK5!E17="","",Data_HSK5!E17)</f>
        <v>bản lĩnh</v>
      </c>
      <c r="B23" s="15"/>
      <c r="C23" s="16" t="str">
        <f>IF(OR(A23="",TRIM(B23)=""),"",IF(OR(ISNUMBER(FIND("|"&amp;F23&amp;"|",Data_HSK5!G17)),AND(F23=G23,ISNUMBER(FIND("|"&amp;G23&amp;"|",Data_HSK5!H17)))),"✅","❌"))</f>
        <v/>
      </c>
      <c r="D23" s="17" t="str">
        <f>IF(OR(A23="",$D$5&lt;&gt;"Có"),"",Data_HSK5!B17&amp;"  ("&amp;Data_HSK5!C17&amp;")")</f>
        <v/>
      </c>
      <c r="F23" s="1" t="str">
        <f t="shared" si="0"/>
        <v/>
      </c>
      <c r="G23" s="1" t="str">
        <f t="shared" si="1"/>
        <v/>
      </c>
    </row>
    <row r="24" spans="1:7" ht="15.75" customHeight="1">
      <c r="A24" s="14" t="str">
        <f>IF(Data_HSK5!E18="","",Data_HSK5!E18)</f>
        <v>tỷ lệ</v>
      </c>
      <c r="B24" s="15"/>
      <c r="C24" s="16" t="str">
        <f>IF(OR(A24="",TRIM(B24)=""),"",IF(OR(ISNUMBER(FIND("|"&amp;F24&amp;"|",Data_HSK5!G18)),AND(F24=G24,ISNUMBER(FIND("|"&amp;G24&amp;"|",Data_HSK5!H18)))),"✅","❌"))</f>
        <v/>
      </c>
      <c r="D24" s="17" t="str">
        <f>IF(OR(A24="",$D$5&lt;&gt;"Có"),"",Data_HSK5!B18&amp;"  ("&amp;Data_HSK5!C18&amp;")")</f>
        <v/>
      </c>
      <c r="F24" s="1" t="str">
        <f t="shared" si="0"/>
        <v/>
      </c>
      <c r="G24" s="1" t="str">
        <f t="shared" si="1"/>
        <v/>
      </c>
    </row>
    <row r="25" spans="1:7" ht="15.75" customHeight="1">
      <c r="A25" s="14" t="str">
        <f>IF(Data_HSK5!E19="","",Data_HSK5!E19)</f>
        <v>tất yếu</v>
      </c>
      <c r="B25" s="15"/>
      <c r="C25" s="16" t="str">
        <f>IF(OR(A25="",TRIM(B25)=""),"",IF(OR(ISNUMBER(FIND("|"&amp;F25&amp;"|",Data_HSK5!G19)),AND(F25=G25,ISNUMBER(FIND("|"&amp;G25&amp;"|",Data_HSK5!H19)))),"✅","❌"))</f>
        <v/>
      </c>
      <c r="D25" s="17" t="str">
        <f>IF(OR(A25="",$D$5&lt;&gt;"Có"),"",Data_HSK5!B19&amp;"  ("&amp;Data_HSK5!C19&amp;")")</f>
        <v/>
      </c>
      <c r="F25" s="1" t="str">
        <f t="shared" si="0"/>
        <v/>
      </c>
      <c r="G25" s="1" t="str">
        <f t="shared" si="1"/>
        <v/>
      </c>
    </row>
    <row r="26" spans="1:7" ht="15.75" customHeight="1">
      <c r="A26" s="14" t="str">
        <f>IF(Data_HSK5!E20="","",Data_HSK5!E20)</f>
        <v>cần thiết</v>
      </c>
      <c r="B26" s="15"/>
      <c r="C26" s="16" t="str">
        <f>IF(OR(A26="",TRIM(B26)=""),"",IF(OR(ISNUMBER(FIND("|"&amp;F26&amp;"|",Data_HSK5!G20)),AND(F26=G26,ISNUMBER(FIND("|"&amp;G26&amp;"|",Data_HSK5!H20)))),"✅","❌"))</f>
        <v/>
      </c>
      <c r="D26" s="17" t="str">
        <f>IF(OR(A26="",$D$5&lt;&gt;"Có"),"",Data_HSK5!B20&amp;"  ("&amp;Data_HSK5!C20&amp;")")</f>
        <v/>
      </c>
      <c r="F26" s="1" t="str">
        <f t="shared" si="0"/>
        <v/>
      </c>
      <c r="G26" s="1" t="str">
        <f t="shared" si="1"/>
        <v/>
      </c>
    </row>
    <row r="27" spans="1:7" ht="15.75" customHeight="1">
      <c r="A27" s="14" t="str">
        <f>IF(Data_HSK5!E21="","",Data_HSK5!E21)</f>
        <v>pháo</v>
      </c>
      <c r="B27" s="15"/>
      <c r="C27" s="16" t="str">
        <f>IF(OR(A27="",TRIM(B27)=""),"",IF(OR(ISNUMBER(FIND("|"&amp;F27&amp;"|",Data_HSK5!G21)),AND(F27=G27,ISNUMBER(FIND("|"&amp;G27&amp;"|",Data_HSK5!H21)))),"✅","❌"))</f>
        <v/>
      </c>
      <c r="D27" s="17" t="str">
        <f>IF(OR(A27="",$D$5&lt;&gt;"Có"),"",Data_HSK5!B21&amp;"  ("&amp;Data_HSK5!C21&amp;")")</f>
        <v/>
      </c>
      <c r="F27" s="1" t="str">
        <f t="shared" si="0"/>
        <v/>
      </c>
      <c r="G27" s="1" t="str">
        <f t="shared" si="1"/>
        <v/>
      </c>
    </row>
    <row r="28" spans="1:7" ht="15.75" customHeight="1">
      <c r="A28" s="14" t="str">
        <f>IF(Data_HSK5!E22="","",Data_HSK5!E22)</f>
        <v>tranh luận</v>
      </c>
      <c r="B28" s="15"/>
      <c r="C28" s="16" t="str">
        <f>IF(OR(A28="",TRIM(B28)=""),"",IF(OR(ISNUMBER(FIND("|"&amp;F28&amp;"|",Data_HSK5!G22)),AND(F28=G28,ISNUMBER(FIND("|"&amp;G28&amp;"|",Data_HSK5!H22)))),"✅","❌"))</f>
        <v/>
      </c>
      <c r="D28" s="17" t="str">
        <f>IF(OR(A28="",$D$5&lt;&gt;"Có"),"",Data_HSK5!B22&amp;"  ("&amp;Data_HSK5!C22&amp;")")</f>
        <v/>
      </c>
      <c r="F28" s="1" t="str">
        <f t="shared" si="0"/>
        <v/>
      </c>
      <c r="G28" s="1" t="str">
        <f t="shared" si="1"/>
        <v/>
      </c>
    </row>
    <row r="29" spans="1:7" ht="15.75" customHeight="1">
      <c r="A29" s="14" t="str">
        <f>IF(Data_HSK5!E23="","",Data_HSK5!E23)</f>
        <v>ký hiệu</v>
      </c>
      <c r="B29" s="15"/>
      <c r="C29" s="16" t="str">
        <f>IF(OR(A29="",TRIM(B29)=""),"",IF(OR(ISNUMBER(FIND("|"&amp;F29&amp;"|",Data_HSK5!G23)),AND(F29=G29,ISNUMBER(FIND("|"&amp;G29&amp;"|",Data_HSK5!H23)))),"✅","❌"))</f>
        <v/>
      </c>
      <c r="D29" s="17" t="str">
        <f>IF(OR(A29="",$D$5&lt;&gt;"Có"),"",Data_HSK5!B23&amp;"  ("&amp;Data_HSK5!C23&amp;")")</f>
        <v/>
      </c>
      <c r="F29" s="1" t="str">
        <f t="shared" si="0"/>
        <v/>
      </c>
      <c r="G29" s="1" t="str">
        <f t="shared" si="1"/>
        <v/>
      </c>
    </row>
    <row r="30" spans="1:7" ht="15.75" customHeight="1">
      <c r="A30" s="14" t="str">
        <f>IF(Data_HSK5!E24="","",Data_HSK5!E24)</f>
        <v>biểu đạt</v>
      </c>
      <c r="B30" s="15"/>
      <c r="C30" s="16" t="str">
        <f>IF(OR(A30="",TRIM(B30)=""),"",IF(OR(ISNUMBER(FIND("|"&amp;F30&amp;"|",Data_HSK5!G24)),AND(F30=G30,ISNUMBER(FIND("|"&amp;G30&amp;"|",Data_HSK5!H24)))),"✅","❌"))</f>
        <v/>
      </c>
      <c r="D30" s="17" t="str">
        <f>IF(OR(A30="",$D$5&lt;&gt;"Có"),"",Data_HSK5!B24&amp;"  ("&amp;Data_HSK5!C24&amp;")")</f>
        <v/>
      </c>
      <c r="F30" s="1" t="str">
        <f t="shared" si="0"/>
        <v/>
      </c>
      <c r="G30" s="1" t="str">
        <f t="shared" si="1"/>
        <v/>
      </c>
    </row>
    <row r="31" spans="1:7" ht="15.75" customHeight="1">
      <c r="A31" s="14" t="str">
        <f>IF(Data_HSK5!E25="","",Data_HSK5!E25)</f>
        <v>bề mặt</v>
      </c>
      <c r="B31" s="15"/>
      <c r="C31" s="16" t="str">
        <f>IF(OR(A31="",TRIM(B31)=""),"",IF(OR(ISNUMBER(FIND("|"&amp;F31&amp;"|",Data_HSK5!G25)),AND(F31=G31,ISNUMBER(FIND("|"&amp;G31&amp;"|",Data_HSK5!H25)))),"✅","❌"))</f>
        <v/>
      </c>
      <c r="D31" s="17" t="str">
        <f>IF(OR(A31="",$D$5&lt;&gt;"Có"),"",Data_HSK5!B25&amp;"  ("&amp;Data_HSK5!C25&amp;")")</f>
        <v/>
      </c>
      <c r="F31" s="1" t="str">
        <f t="shared" si="0"/>
        <v/>
      </c>
      <c r="G31" s="1" t="str">
        <f t="shared" si="1"/>
        <v/>
      </c>
    </row>
    <row r="32" spans="1:7" ht="15.75" customHeight="1">
      <c r="A32" s="14" t="str">
        <f>IF(Data_HSK5!E26="","",Data_HSK5!E26)</f>
        <v>biểu cảm</v>
      </c>
      <c r="B32" s="15"/>
      <c r="C32" s="16" t="str">
        <f>IF(OR(A32="",TRIM(B32)=""),"",IF(OR(ISNUMBER(FIND("|"&amp;F32&amp;"|",Data_HSK5!G26)),AND(F32=G32,ISNUMBER(FIND("|"&amp;G32&amp;"|",Data_HSK5!H26)))),"✅","❌"))</f>
        <v/>
      </c>
      <c r="D32" s="17" t="str">
        <f>IF(OR(A32="",$D$5&lt;&gt;"Có"),"",Data_HSK5!B26&amp;"  ("&amp;Data_HSK5!C26&amp;")")</f>
        <v/>
      </c>
      <c r="F32" s="1" t="str">
        <f t="shared" si="0"/>
        <v/>
      </c>
      <c r="G32" s="1" t="str">
        <f t="shared" si="1"/>
        <v/>
      </c>
    </row>
    <row r="33" spans="1:7" ht="15.75" customHeight="1">
      <c r="A33" s="14" t="str">
        <f>IF(Data_HSK5!E27="","",Data_HSK5!E27)</f>
        <v>thể hiện</v>
      </c>
      <c r="B33" s="15"/>
      <c r="C33" s="16" t="str">
        <f>IF(OR(A33="",TRIM(B33)=""),"",IF(OR(ISNUMBER(FIND("|"&amp;F33&amp;"|",Data_HSK5!G27)),AND(F33=G33,ISNUMBER(FIND("|"&amp;G33&amp;"|",Data_HSK5!H27)))),"✅","❌"))</f>
        <v/>
      </c>
      <c r="D33" s="17" t="str">
        <f>IF(OR(A33="",$D$5&lt;&gt;"Có"),"",Data_HSK5!B27&amp;"  ("&amp;Data_HSK5!C27&amp;")")</f>
        <v/>
      </c>
      <c r="F33" s="1" t="str">
        <f t="shared" si="0"/>
        <v/>
      </c>
      <c r="G33" s="1" t="str">
        <f t="shared" si="1"/>
        <v/>
      </c>
    </row>
    <row r="34" spans="1:7" ht="15.75" customHeight="1">
      <c r="A34" s="14" t="str">
        <f>IF(Data_HSK5!E28="","",Data_HSK5!E28)</f>
        <v>kem</v>
      </c>
      <c r="B34" s="15"/>
      <c r="C34" s="16" t="str">
        <f>IF(OR(A34="",TRIM(B34)=""),"",IF(OR(ISNUMBER(FIND("|"&amp;F34&amp;"|",Data_HSK5!G28)),AND(F34=G34,ISNUMBER(FIND("|"&amp;G34&amp;"|",Data_HSK5!H28)))),"✅","❌"))</f>
        <v/>
      </c>
      <c r="D34" s="17" t="str">
        <f>IF(OR(A34="",$D$5&lt;&gt;"Có"),"",Data_HSK5!B28&amp;"  ("&amp;Data_HSK5!C28&amp;")")</f>
        <v/>
      </c>
      <c r="F34" s="1" t="str">
        <f t="shared" si="0"/>
        <v/>
      </c>
      <c r="G34" s="1" t="str">
        <f t="shared" si="1"/>
        <v/>
      </c>
    </row>
    <row r="35" spans="1:7" ht="15.75" customHeight="1">
      <c r="A35" s="14" t="str">
        <f>IF(Data_HSK5!E29="","",Data_HSK5!E29)</f>
        <v>kính</v>
      </c>
      <c r="B35" s="15"/>
      <c r="C35" s="16" t="str">
        <f>IF(OR(A35="",TRIM(B35)=""),"",IF(OR(ISNUMBER(FIND("|"&amp;F35&amp;"|",Data_HSK5!G29)),AND(F35=G35,ISNUMBER(FIND("|"&amp;G35&amp;"|",Data_HSK5!H29)))),"✅","❌"))</f>
        <v/>
      </c>
      <c r="D35" s="17" t="str">
        <f>IF(OR(A35="",$D$5&lt;&gt;"Có"),"",Data_HSK5!B29&amp;"  ("&amp;Data_HSK5!C29&amp;")")</f>
        <v/>
      </c>
      <c r="F35" s="1" t="str">
        <f t="shared" si="0"/>
        <v/>
      </c>
      <c r="G35" s="1" t="str">
        <f t="shared" si="1"/>
        <v/>
      </c>
    </row>
    <row r="36" spans="1:7" ht="15.75" customHeight="1">
      <c r="A36" s="14" t="str">
        <f>IF(Data_HSK5!E30="","",Data_HSK5!E30)</f>
        <v>viện bảo tàng</v>
      </c>
      <c r="B36" s="15"/>
      <c r="C36" s="16" t="str">
        <f>IF(OR(A36="",TRIM(B36)=""),"",IF(OR(ISNUMBER(FIND("|"&amp;F36&amp;"|",Data_HSK5!G30)),AND(F36=G36,ISNUMBER(FIND("|"&amp;G36&amp;"|",Data_HSK5!H30)))),"✅","❌"))</f>
        <v/>
      </c>
      <c r="D36" s="17" t="str">
        <f>IF(OR(A36="",$D$5&lt;&gt;"Có"),"",Data_HSK5!B30&amp;"  ("&amp;Data_HSK5!C30&amp;")")</f>
        <v/>
      </c>
      <c r="F36" s="1" t="str">
        <f t="shared" si="0"/>
        <v/>
      </c>
      <c r="G36" s="1" t="str">
        <f t="shared" si="1"/>
        <v/>
      </c>
    </row>
    <row r="37" spans="1:7" ht="15.75" customHeight="1">
      <c r="A37" s="14" t="str">
        <f>IF(Data_HSK5!E31="","",Data_HSK5!E31)</f>
        <v>liên tục</v>
      </c>
      <c r="B37" s="15"/>
      <c r="C37" s="16" t="str">
        <f>IF(OR(A37="",TRIM(B37)=""),"",IF(OR(ISNUMBER(FIND("|"&amp;F37&amp;"|",Data_HSK5!G31)),AND(F37=G37,ISNUMBER(FIND("|"&amp;G37&amp;"|",Data_HSK5!H31)))),"✅","❌"))</f>
        <v/>
      </c>
      <c r="D37" s="17" t="str">
        <f>IF(OR(A37="",$D$5&lt;&gt;"Có"),"",Data_HSK5!B31&amp;"  ("&amp;Data_HSK5!C31&amp;")")</f>
        <v/>
      </c>
      <c r="F37" s="1" t="str">
        <f t="shared" si="0"/>
        <v/>
      </c>
      <c r="G37" s="1" t="str">
        <f t="shared" si="1"/>
        <v/>
      </c>
    </row>
    <row r="38" spans="1:7" ht="15.75" customHeight="1">
      <c r="A38" s="14" t="str">
        <f>IF(Data_HSK5!E32="","",Data_HSK5!E32)</f>
        <v>chưa chắc</v>
      </c>
      <c r="B38" s="15"/>
      <c r="C38" s="16" t="str">
        <f>IF(OR(A38="",TRIM(B38)=""),"",IF(OR(ISNUMBER(FIND("|"&amp;F38&amp;"|",Data_HSK5!G32)),AND(F38=G38,ISNUMBER(FIND("|"&amp;G38&amp;"|",Data_HSK5!H32)))),"✅","❌"))</f>
        <v/>
      </c>
      <c r="D38" s="17" t="str">
        <f>IF(OR(A38="",$D$5&lt;&gt;"Có"),"",Data_HSK5!B32&amp;"  ("&amp;Data_HSK5!C32&amp;")")</f>
        <v/>
      </c>
      <c r="F38" s="1" t="str">
        <f t="shared" si="0"/>
        <v/>
      </c>
      <c r="G38" s="1" t="str">
        <f t="shared" si="1"/>
        <v/>
      </c>
    </row>
    <row r="39" spans="1:7" ht="15.75" customHeight="1">
      <c r="A39" s="14" t="str">
        <f>IF(Data_HSK5!E33="","",Data_HSK5!E33)</f>
        <v>thiếu kiên nhẫn</v>
      </c>
      <c r="B39" s="15"/>
      <c r="C39" s="16" t="str">
        <f>IF(OR(A39="",TRIM(B39)=""),"",IF(OR(ISNUMBER(FIND("|"&amp;F39&amp;"|",Data_HSK5!G33)),AND(F39=G39,ISNUMBER(FIND("|"&amp;G39&amp;"|",Data_HSK5!H33)))),"✅","❌"))</f>
        <v/>
      </c>
      <c r="D39" s="17" t="str">
        <f>IF(OR(A39="",$D$5&lt;&gt;"Có"),"",Data_HSK5!B33&amp;"  ("&amp;Data_HSK5!C33&amp;")")</f>
        <v/>
      </c>
      <c r="F39" s="1" t="str">
        <f t="shared" si="0"/>
        <v/>
      </c>
      <c r="G39" s="1" t="str">
        <f t="shared" si="1"/>
        <v/>
      </c>
    </row>
    <row r="40" spans="1:7" ht="15.75" customHeight="1">
      <c r="A40" s="14" t="str">
        <f>IF(Data_HSK5!E34="","",Data_HSK5!E34)</f>
        <v>bổ sung</v>
      </c>
      <c r="B40" s="15"/>
      <c r="C40" s="16" t="str">
        <f>IF(OR(A40="",TRIM(B40)=""),"",IF(OR(ISNUMBER(FIND("|"&amp;F40&amp;"|",Data_HSK5!G34)),AND(F40=G40,ISNUMBER(FIND("|"&amp;G40&amp;"|",Data_HSK5!H34)))),"✅","❌"))</f>
        <v/>
      </c>
      <c r="D40" s="17" t="str">
        <f>IF(OR(A40="",$D$5&lt;&gt;"Có"),"",Data_HSK5!B34&amp;"  ("&amp;Data_HSK5!C34&amp;")")</f>
        <v/>
      </c>
      <c r="F40" s="1" t="str">
        <f t="shared" si="0"/>
        <v/>
      </c>
      <c r="G40" s="1" t="str">
        <f t="shared" si="1"/>
        <v/>
      </c>
    </row>
    <row r="41" spans="1:7" ht="15.75" customHeight="1">
      <c r="A41" s="14" t="str">
        <f>IF(Data_HSK5!E35="","",Data_HSK5!E35)</f>
        <v>nếu không thì</v>
      </c>
      <c r="B41" s="15"/>
      <c r="C41" s="16" t="str">
        <f>IF(OR(A41="",TRIM(B41)=""),"",IF(OR(ISNUMBER(FIND("|"&amp;F41&amp;"|",Data_HSK5!G35)),AND(F41=G41,ISNUMBER(FIND("|"&amp;G41&amp;"|",Data_HSK5!H35)))),"✅","❌"))</f>
        <v/>
      </c>
      <c r="D41" s="17" t="str">
        <f>IF(OR(A41="",$D$5&lt;&gt;"Có"),"",Data_HSK5!B35&amp;"  ("&amp;Data_HSK5!C35&amp;")")</f>
        <v/>
      </c>
      <c r="F41" s="1" t="str">
        <f t="shared" si="0"/>
        <v/>
      </c>
      <c r="G41" s="1" t="str">
        <f t="shared" si="1"/>
        <v/>
      </c>
    </row>
    <row r="42" spans="1:7" ht="15.75" customHeight="1">
      <c r="A42" s="14" t="str">
        <f>IF(Data_HSK5!E36="","",Data_HSK5!E36)</f>
        <v>không đủ</v>
      </c>
      <c r="B42" s="15"/>
      <c r="C42" s="16" t="str">
        <f>IF(OR(A42="",TRIM(B42)=""),"",IF(OR(ISNUMBER(FIND("|"&amp;F42&amp;"|",Data_HSK5!G36)),AND(F42=G42,ISNUMBER(FIND("|"&amp;G42&amp;"|",Data_HSK5!H36)))),"✅","❌"))</f>
        <v/>
      </c>
      <c r="D42" s="17" t="str">
        <f>IF(OR(A42="",$D$5&lt;&gt;"Có"),"",Data_HSK5!B36&amp;"  ("&amp;Data_HSK5!C36&amp;")")</f>
        <v/>
      </c>
      <c r="F42" s="1" t="str">
        <f t="shared" si="0"/>
        <v/>
      </c>
      <c r="G42" s="1" t="str">
        <f t="shared" si="1"/>
        <v/>
      </c>
    </row>
    <row r="43" spans="1:7" ht="15.75" customHeight="1">
      <c r="A43" s="14" t="str">
        <f>IF(Data_HSK5!E37="","",Data_HSK5!E37)</f>
        <v>bộ phận</v>
      </c>
      <c r="B43" s="15"/>
      <c r="C43" s="16" t="str">
        <f>IF(OR(A43="",TRIM(B43)=""),"",IF(OR(ISNUMBER(FIND("|"&amp;F43&amp;"|",Data_HSK5!G37)),AND(F43=G43,ISNUMBER(FIND("|"&amp;G43&amp;"|",Data_HSK5!H37)))),"✅","❌"))</f>
        <v/>
      </c>
      <c r="D43" s="17" t="str">
        <f>IF(OR(A43="",$D$5&lt;&gt;"Có"),"",Data_HSK5!B37&amp;"  ("&amp;Data_HSK5!C37&amp;")")</f>
        <v/>
      </c>
      <c r="F43" s="1" t="str">
        <f t="shared" si="0"/>
        <v/>
      </c>
      <c r="G43" s="1" t="str">
        <f t="shared" si="1"/>
        <v/>
      </c>
    </row>
    <row r="44" spans="1:7" ht="15.75" customHeight="1">
      <c r="A44" s="14" t="str">
        <f>IF(Data_HSK5!E38="","",Data_HSK5!E38)</f>
        <v>tài sản</v>
      </c>
      <c r="B44" s="15"/>
      <c r="C44" s="16" t="str">
        <f>IF(OR(A44="",TRIM(B44)=""),"",IF(OR(ISNUMBER(FIND("|"&amp;F44&amp;"|",Data_HSK5!G38)),AND(F44=G44,ISNUMBER(FIND("|"&amp;G44&amp;"|",Data_HSK5!H38)))),"✅","❌"))</f>
        <v/>
      </c>
      <c r="D44" s="17" t="str">
        <f>IF(OR(A44="",$D$5&lt;&gt;"Có"),"",Data_HSK5!B38&amp;"  ("&amp;Data_HSK5!C38&amp;")")</f>
        <v/>
      </c>
      <c r="F44" s="1" t="str">
        <f t="shared" si="0"/>
        <v/>
      </c>
      <c r="G44" s="1" t="str">
        <f t="shared" si="1"/>
        <v/>
      </c>
    </row>
    <row r="45" spans="1:7" ht="15.75" customHeight="1">
      <c r="A45" s="14" t="str">
        <f>IF(Data_HSK5!E39="","",Data_HSK5!E39)</f>
        <v>dẫm lên</v>
      </c>
      <c r="B45" s="15"/>
      <c r="C45" s="16" t="str">
        <f>IF(OR(A45="",TRIM(B45)=""),"",IF(OR(ISNUMBER(FIND("|"&amp;F45&amp;"|",Data_HSK5!G39)),AND(F45=G45,ISNUMBER(FIND("|"&amp;G45&amp;"|",Data_HSK5!H39)))),"✅","❌"))</f>
        <v/>
      </c>
      <c r="D45" s="17" t="str">
        <f>IF(OR(A45="",$D$5&lt;&gt;"Có"),"",Data_HSK5!B39&amp;"  ("&amp;Data_HSK5!C39&amp;")")</f>
        <v/>
      </c>
      <c r="F45" s="1" t="str">
        <f t="shared" si="0"/>
        <v/>
      </c>
      <c r="G45" s="1" t="str">
        <f t="shared" si="1"/>
        <v/>
      </c>
    </row>
    <row r="46" spans="1:7" ht="15.75" customHeight="1">
      <c r="A46" s="14" t="str">
        <f>IF(Data_HSK5!E40="","",Data_HSK5!E40)</f>
        <v>áp dụng</v>
      </c>
      <c r="B46" s="15"/>
      <c r="C46" s="16" t="str">
        <f>IF(OR(A46="",TRIM(B46)=""),"",IF(OR(ISNUMBER(FIND("|"&amp;F46&amp;"|",Data_HSK5!G40)),AND(F46=G46,ISNUMBER(FIND("|"&amp;G46&amp;"|",Data_HSK5!H40)))),"✅","❌"))</f>
        <v/>
      </c>
      <c r="D46" s="17" t="str">
        <f>IF(OR(A46="",$D$5&lt;&gt;"Có"),"",Data_HSK5!B40&amp;"  ("&amp;Data_HSK5!C40&amp;")")</f>
        <v/>
      </c>
      <c r="F46" s="1" t="str">
        <f t="shared" si="0"/>
        <v/>
      </c>
      <c r="G46" s="1" t="str">
        <f t="shared" si="1"/>
        <v/>
      </c>
    </row>
    <row r="47" spans="1:7" ht="15.75" customHeight="1">
      <c r="A47" s="14" t="str">
        <f>IF(Data_HSK5!E41="","",Data_HSK5!E41)</f>
        <v>tham khảo</v>
      </c>
      <c r="B47" s="15"/>
      <c r="C47" s="16" t="str">
        <f>IF(OR(A47="",TRIM(B47)=""),"",IF(OR(ISNUMBER(FIND("|"&amp;F47&amp;"|",Data_HSK5!G41)),AND(F47=G47,ISNUMBER(FIND("|"&amp;G47&amp;"|",Data_HSK5!H41)))),"✅","❌"))</f>
        <v/>
      </c>
      <c r="D47" s="17" t="str">
        <f>IF(OR(A47="",$D$5&lt;&gt;"Có"),"",Data_HSK5!B41&amp;"  ("&amp;Data_HSK5!C41&amp;")")</f>
        <v/>
      </c>
      <c r="F47" s="1" t="str">
        <f t="shared" si="0"/>
        <v/>
      </c>
      <c r="G47" s="1" t="str">
        <f t="shared" si="1"/>
        <v/>
      </c>
    </row>
    <row r="48" spans="1:7" ht="15.75" customHeight="1">
      <c r="A48" s="14" t="str">
        <f>IF(Data_HSK5!E42="","",Data_HSK5!E42)</f>
        <v>sân vận động</v>
      </c>
      <c r="B48" s="15"/>
      <c r="C48" s="16" t="str">
        <f>IF(OR(A48="",TRIM(B48)=""),"",IF(OR(ISNUMBER(FIND("|"&amp;F48&amp;"|",Data_HSK5!G42)),AND(F48=G48,ISNUMBER(FIND("|"&amp;G48&amp;"|",Data_HSK5!H42)))),"✅","❌"))</f>
        <v/>
      </c>
      <c r="D48" s="17" t="str">
        <f>IF(OR(A48="",$D$5&lt;&gt;"Có"),"",Data_HSK5!B42&amp;"  ("&amp;Data_HSK5!C42&amp;")")</f>
        <v/>
      </c>
      <c r="F48" s="1" t="str">
        <f t="shared" si="0"/>
        <v/>
      </c>
      <c r="G48" s="1" t="str">
        <f t="shared" si="1"/>
        <v/>
      </c>
    </row>
    <row r="49" spans="1:7" ht="15.75" customHeight="1">
      <c r="A49" s="14" t="str">
        <f>IF(Data_HSK5!E43="","",Data_HSK5!E43)</f>
        <v>cắm, chèn</v>
      </c>
      <c r="B49" s="15"/>
      <c r="C49" s="16" t="str">
        <f>IF(OR(A49="",TRIM(B49)=""),"",IF(OR(ISNUMBER(FIND("|"&amp;F49&amp;"|",Data_HSK5!G43)),AND(F49=G49,ISNUMBER(FIND("|"&amp;G49&amp;"|",Data_HSK5!H43)))),"✅","❌"))</f>
        <v/>
      </c>
      <c r="D49" s="17" t="str">
        <f>IF(OR(A49="",$D$5&lt;&gt;"Có"),"",Data_HSK5!B43&amp;"  ("&amp;Data_HSK5!C43&amp;")")</f>
        <v/>
      </c>
      <c r="F49" s="1" t="str">
        <f t="shared" si="0"/>
        <v/>
      </c>
      <c r="G49" s="1" t="str">
        <f t="shared" si="1"/>
        <v/>
      </c>
    </row>
    <row r="50" spans="1:7" ht="15.75" customHeight="1">
      <c r="A50" s="14" t="str">
        <f>IF(Data_HSK5!E44="","",Data_HSK5!E44)</f>
        <v>nĩa</v>
      </c>
      <c r="B50" s="15"/>
      <c r="C50" s="16" t="str">
        <f>IF(OR(A50="",TRIM(B50)=""),"",IF(OR(ISNUMBER(FIND("|"&amp;F50&amp;"|",Data_HSK5!G44)),AND(F50=G50,ISNUMBER(FIND("|"&amp;G50&amp;"|",Data_HSK5!H44)))),"✅","❌"))</f>
        <v/>
      </c>
      <c r="D50" s="17" t="str">
        <f>IF(OR(A50="",$D$5&lt;&gt;"Có"),"",Data_HSK5!B44&amp;"  ("&amp;Data_HSK5!C44&amp;")")</f>
        <v/>
      </c>
      <c r="F50" s="1" t="str">
        <f t="shared" si="0"/>
        <v/>
      </c>
      <c r="G50" s="1" t="str">
        <f t="shared" si="1"/>
        <v/>
      </c>
    </row>
    <row r="51" spans="1:7" ht="15.75" customHeight="1">
      <c r="A51" s="14" t="str">
        <f>IF(Data_HSK5!E45="","",Data_HSK5!E45)</f>
        <v>tháo, gỡ</v>
      </c>
      <c r="B51" s="15"/>
      <c r="C51" s="16" t="str">
        <f>IF(OR(A51="",TRIM(B51)=""),"",IF(OR(ISNUMBER(FIND("|"&amp;F51&amp;"|",Data_HSK5!G45)),AND(F51=G51,ISNUMBER(FIND("|"&amp;G51&amp;"|",Data_HSK5!H45)))),"✅","❌"))</f>
        <v/>
      </c>
      <c r="D51" s="17" t="str">
        <f>IF(OR(A51="",$D$5&lt;&gt;"Có"),"",Data_HSK5!B45&amp;"  ("&amp;Data_HSK5!C45&amp;")")</f>
        <v/>
      </c>
      <c r="F51" s="1" t="str">
        <f t="shared" si="0"/>
        <v/>
      </c>
      <c r="G51" s="1" t="str">
        <f t="shared" si="1"/>
        <v/>
      </c>
    </row>
    <row r="52" spans="1:7" ht="15.75" customHeight="1">
      <c r="A52" s="14" t="str">
        <f>IF(Data_HSK5!E46="","",Data_HSK5!E46)</f>
        <v>tạo ra</v>
      </c>
      <c r="B52" s="15"/>
      <c r="C52" s="16" t="str">
        <f>IF(OR(A52="",TRIM(B52)=""),"",IF(OR(ISNUMBER(FIND("|"&amp;F52&amp;"|",Data_HSK5!G46)),AND(F52=G52,ISNUMBER(FIND("|"&amp;G52&amp;"|",Data_HSK5!H46)))),"✅","❌"))</f>
        <v/>
      </c>
      <c r="D52" s="17" t="str">
        <f>IF(OR(A52="",$D$5&lt;&gt;"Có"),"",Data_HSK5!B46&amp;"  ("&amp;Data_HSK5!C46&amp;")")</f>
        <v/>
      </c>
      <c r="F52" s="1" t="str">
        <f t="shared" si="0"/>
        <v/>
      </c>
      <c r="G52" s="1" t="str">
        <f t="shared" si="1"/>
        <v/>
      </c>
    </row>
    <row r="53" spans="1:7" ht="15.75" customHeight="1">
      <c r="A53" s="14" t="str">
        <f>IF(Data_HSK5!E47="","",Data_HSK5!E47)</f>
        <v>kiến thức thường thức</v>
      </c>
      <c r="B53" s="15"/>
      <c r="C53" s="16" t="str">
        <f>IF(OR(A53="",TRIM(B53)=""),"",IF(OR(ISNUMBER(FIND("|"&amp;F53&amp;"|",Data_HSK5!G47)),AND(F53=G53,ISNUMBER(FIND("|"&amp;G53&amp;"|",Data_HSK5!H47)))),"✅","❌"))</f>
        <v/>
      </c>
      <c r="D53" s="17" t="str">
        <f>IF(OR(A53="",$D$5&lt;&gt;"Có"),"",Data_HSK5!B47&amp;"  ("&amp;Data_HSK5!C47&amp;")")</f>
        <v/>
      </c>
      <c r="F53" s="1" t="str">
        <f t="shared" si="0"/>
        <v/>
      </c>
      <c r="G53" s="1" t="str">
        <f t="shared" si="1"/>
        <v/>
      </c>
    </row>
    <row r="54" spans="1:7" ht="15.75" customHeight="1">
      <c r="A54" s="14" t="str">
        <f>IF(Data_HSK5!E48="","",Data_HSK5!E48)</f>
        <v>ẩm ướt</v>
      </c>
      <c r="B54" s="15"/>
      <c r="C54" s="16" t="str">
        <f>IF(OR(A54="",TRIM(B54)=""),"",IF(OR(ISNUMBER(FIND("|"&amp;F54&amp;"|",Data_HSK5!G48)),AND(F54=G54,ISNUMBER(FIND("|"&amp;G54&amp;"|",Data_HSK5!H48)))),"✅","❌"))</f>
        <v/>
      </c>
      <c r="D54" s="17" t="str">
        <f>IF(OR(A54="",$D$5&lt;&gt;"Có"),"",Data_HSK5!B48&amp;"  ("&amp;Data_HSK5!C48&amp;")")</f>
        <v/>
      </c>
      <c r="F54" s="1" t="str">
        <f t="shared" si="0"/>
        <v/>
      </c>
      <c r="G54" s="1" t="str">
        <f t="shared" si="1"/>
        <v/>
      </c>
    </row>
    <row r="55" spans="1:7" ht="15.75" customHeight="1">
      <c r="A55" s="14" t="str">
        <f>IF(Data_HSK5!E49="","",Data_HSK5!E49)</f>
        <v>ồn ào</v>
      </c>
      <c r="B55" s="15"/>
      <c r="C55" s="16" t="str">
        <f>IF(OR(A55="",TRIM(B55)=""),"",IF(OR(ISNUMBER(FIND("|"&amp;F55&amp;"|",Data_HSK5!G49)),AND(F55=G55,ISNUMBER(FIND("|"&amp;G55&amp;"|",Data_HSK5!H49)))),"✅","❌"))</f>
        <v/>
      </c>
      <c r="D55" s="17" t="str">
        <f>IF(OR(A55="",$D$5&lt;&gt;"Có"),"",Data_HSK5!B49&amp;"  ("&amp;Data_HSK5!C49&amp;")")</f>
        <v/>
      </c>
      <c r="F55" s="1" t="str">
        <f t="shared" si="0"/>
        <v/>
      </c>
      <c r="G55" s="1" t="str">
        <f t="shared" si="1"/>
        <v/>
      </c>
    </row>
    <row r="56" spans="1:7" ht="15.75" customHeight="1">
      <c r="A56" s="14" t="str">
        <f>IF(Data_HSK5!E50="","",Data_HSK5!E50)</f>
        <v>ga-ra</v>
      </c>
      <c r="B56" s="15"/>
      <c r="C56" s="16" t="str">
        <f>IF(OR(A56="",TRIM(B56)=""),"",IF(OR(ISNUMBER(FIND("|"&amp;F56&amp;"|",Data_HSK5!G50)),AND(F56=G56,ISNUMBER(FIND("|"&amp;G56&amp;"|",Data_HSK5!H50)))),"✅","❌"))</f>
        <v/>
      </c>
      <c r="D56" s="17" t="str">
        <f>IF(OR(A56="",$D$5&lt;&gt;"Có"),"",Data_HSK5!B50&amp;"  ("&amp;Data_HSK5!C50&amp;")")</f>
        <v/>
      </c>
      <c r="F56" s="1" t="str">
        <f t="shared" si="0"/>
        <v/>
      </c>
      <c r="G56" s="1" t="str">
        <f t="shared" si="1"/>
        <v/>
      </c>
    </row>
    <row r="57" spans="1:7" ht="15.75" customHeight="1">
      <c r="A57" s="14" t="str">
        <f>IF(Data_HSK5!E51="","",Data_HSK5!E51)</f>
        <v>triệt để</v>
      </c>
      <c r="B57" s="15"/>
      <c r="C57" s="16" t="str">
        <f>IF(OR(A57="",TRIM(B57)=""),"",IF(OR(ISNUMBER(FIND("|"&amp;F57&amp;"|",Data_HSK5!G51)),AND(F57=G57,ISNUMBER(FIND("|"&amp;G57&amp;"|",Data_HSK5!H51)))),"✅","❌"))</f>
        <v/>
      </c>
      <c r="D57" s="17" t="str">
        <f>IF(OR(A57="",$D$5&lt;&gt;"Có"),"",Data_HSK5!B51&amp;"  ("&amp;Data_HSK5!C51&amp;")")</f>
        <v/>
      </c>
      <c r="F57" s="1" t="str">
        <f t="shared" si="0"/>
        <v/>
      </c>
      <c r="G57" s="1" t="str">
        <f t="shared" si="1"/>
        <v/>
      </c>
    </row>
    <row r="58" spans="1:7" ht="15.75" customHeight="1">
      <c r="A58" s="14" t="str">
        <f>IF(Data_HSK5!E52="","",Data_HSK5!E52)</f>
        <v>nhân lúc</v>
      </c>
      <c r="B58" s="15"/>
      <c r="C58" s="16" t="str">
        <f>IF(OR(A58="",TRIM(B58)=""),"",IF(OR(ISNUMBER(FIND("|"&amp;F58&amp;"|",Data_HSK5!G52)),AND(F58=G58,ISNUMBER(FIND("|"&amp;G58&amp;"|",Data_HSK5!H52)))),"✅","❌"))</f>
        <v/>
      </c>
      <c r="D58" s="17" t="str">
        <f>IF(OR(A58="",$D$5&lt;&gt;"Có"),"",Data_HSK5!B52&amp;"  ("&amp;Data_HSK5!C52&amp;")")</f>
        <v/>
      </c>
      <c r="F58" s="1" t="str">
        <f t="shared" si="0"/>
        <v/>
      </c>
      <c r="G58" s="1" t="str">
        <f t="shared" si="1"/>
        <v/>
      </c>
    </row>
    <row r="59" spans="1:7" ht="15.75" customHeight="1">
      <c r="A59" s="14" t="str">
        <f>IF(Data_HSK5!E53="","",Data_HSK5!E53)</f>
        <v>gọi</v>
      </c>
      <c r="B59" s="15"/>
      <c r="C59" s="16" t="str">
        <f>IF(OR(A59="",TRIM(B59)=""),"",IF(OR(ISNUMBER(FIND("|"&amp;F59&amp;"|",Data_HSK5!G53)),AND(F59=G59,ISNUMBER(FIND("|"&amp;G59&amp;"|",Data_HSK5!H53)))),"✅","❌"))</f>
        <v/>
      </c>
      <c r="D59" s="17" t="str">
        <f>IF(OR(A59="",$D$5&lt;&gt;"Có"),"",Data_HSK5!B53&amp;"  ("&amp;Data_HSK5!C53&amp;")")</f>
        <v/>
      </c>
      <c r="F59" s="1" t="str">
        <f t="shared" si="0"/>
        <v/>
      </c>
      <c r="G59" s="1" t="str">
        <f t="shared" si="1"/>
        <v/>
      </c>
    </row>
    <row r="60" spans="1:7" ht="15.75" customHeight="1">
      <c r="A60" s="14" t="str">
        <f>IF(Data_HSK5!E54="","",Data_HSK5!E54)</f>
        <v>khen ngợi</v>
      </c>
      <c r="B60" s="15"/>
      <c r="C60" s="16" t="str">
        <f>IF(OR(A60="",TRIM(B60)=""),"",IF(OR(ISNUMBER(FIND("|"&amp;F60&amp;"|",Data_HSK5!G54)),AND(F60=G60,ISNUMBER(FIND("|"&amp;G60&amp;"|",Data_HSK5!H54)))),"✅","❌"))</f>
        <v/>
      </c>
      <c r="D60" s="17" t="str">
        <f>IF(OR(A60="",$D$5&lt;&gt;"Có"),"",Data_HSK5!B54&amp;"  ("&amp;Data_HSK5!C54&amp;")")</f>
        <v/>
      </c>
      <c r="F60" s="1" t="str">
        <f t="shared" si="0"/>
        <v/>
      </c>
      <c r="G60" s="1" t="str">
        <f t="shared" si="1"/>
        <v/>
      </c>
    </row>
    <row r="61" spans="1:7" ht="15.75" customHeight="1">
      <c r="A61" s="14" t="str">
        <f>IF(Data_HSK5!E55="","",Data_HSK5!E55)</f>
        <v>đảm nhận</v>
      </c>
      <c r="B61" s="15"/>
      <c r="C61" s="16" t="str">
        <f>IF(OR(A61="",TRIM(B61)=""),"",IF(OR(ISNUMBER(FIND("|"&amp;F61&amp;"|",Data_HSK5!G55)),AND(F61=G61,ISNUMBER(FIND("|"&amp;G61&amp;"|",Data_HSK5!H55)))),"✅","❌"))</f>
        <v/>
      </c>
      <c r="D61" s="17" t="str">
        <f>IF(OR(A61="",$D$5&lt;&gt;"Có"),"",Data_HSK5!B55&amp;"  ("&amp;Data_HSK5!C55&amp;")")</f>
        <v/>
      </c>
      <c r="F61" s="1" t="str">
        <f t="shared" si="0"/>
        <v/>
      </c>
      <c r="G61" s="1" t="str">
        <f t="shared" si="1"/>
        <v/>
      </c>
    </row>
    <row r="62" spans="1:7" ht="15.75" customHeight="1">
      <c r="A62" s="14" t="str">
        <f>IF(Data_HSK5!E56="","",Data_HSK5!E56)</f>
        <v>chịu đựng</v>
      </c>
      <c r="B62" s="15"/>
      <c r="C62" s="16" t="str">
        <f>IF(OR(A62="",TRIM(B62)=""),"",IF(OR(ISNUMBER(FIND("|"&amp;F62&amp;"|",Data_HSK5!G56)),AND(F62=G62,ISNUMBER(FIND("|"&amp;G62&amp;"|",Data_HSK5!H56)))),"✅","❌"))</f>
        <v/>
      </c>
      <c r="D62" s="17" t="str">
        <f>IF(OR(A62="",$D$5&lt;&gt;"Có"),"",Data_HSK5!B56&amp;"  ("&amp;Data_HSK5!C56&amp;")")</f>
        <v/>
      </c>
      <c r="F62" s="1" t="str">
        <f t="shared" si="0"/>
        <v/>
      </c>
      <c r="G62" s="1" t="str">
        <f t="shared" si="1"/>
        <v/>
      </c>
    </row>
    <row r="63" spans="1:7" ht="15.75" customHeight="1">
      <c r="A63" s="14" t="str">
        <f>IF(Data_HSK5!E57="","",Data_HSK5!E57)</f>
        <v>chương trình</v>
      </c>
      <c r="B63" s="15"/>
      <c r="C63" s="16" t="str">
        <f>IF(OR(A63="",TRIM(B63)=""),"",IF(OR(ISNUMBER(FIND("|"&amp;F63&amp;"|",Data_HSK5!G57)),AND(F63=G63,ISNUMBER(FIND("|"&amp;G63&amp;"|",Data_HSK5!H57)))),"✅","❌"))</f>
        <v/>
      </c>
      <c r="D63" s="17" t="str">
        <f>IF(OR(A63="",$D$5&lt;&gt;"Có"),"",Data_HSK5!B57&amp;"  ("&amp;Data_HSK5!C57&amp;")")</f>
        <v/>
      </c>
      <c r="F63" s="1" t="str">
        <f t="shared" si="0"/>
        <v/>
      </c>
      <c r="G63" s="1" t="str">
        <f t="shared" si="1"/>
        <v/>
      </c>
    </row>
    <row r="64" spans="1:7" ht="15.75" customHeight="1">
      <c r="A64" s="14" t="str">
        <f>IF(Data_HSK5!E58="","",Data_HSK5!E58)</f>
        <v>thành lập</v>
      </c>
      <c r="B64" s="15"/>
      <c r="C64" s="16" t="str">
        <f>IF(OR(A64="",TRIM(B64)=""),"",IF(OR(ISNUMBER(FIND("|"&amp;F64&amp;"|",Data_HSK5!G58)),AND(F64=G64,ISNUMBER(FIND("|"&amp;G64&amp;"|",Data_HSK5!H58)))),"✅","❌"))</f>
        <v/>
      </c>
      <c r="D64" s="17" t="str">
        <f>IF(OR(A64="",$D$5&lt;&gt;"Có"),"",Data_HSK5!B58&amp;"  ("&amp;Data_HSK5!C58&amp;")")</f>
        <v/>
      </c>
      <c r="F64" s="1" t="str">
        <f t="shared" si="0"/>
        <v/>
      </c>
      <c r="G64" s="1" t="str">
        <f t="shared" si="1"/>
        <v/>
      </c>
    </row>
    <row r="65" spans="1:7" ht="15.75" customHeight="1">
      <c r="A65" s="14" t="str">
        <f>IF(Data_HSK5!E59="","",Data_HSK5!E59)</f>
        <v>người lớn</v>
      </c>
      <c r="B65" s="15"/>
      <c r="C65" s="16" t="str">
        <f>IF(OR(A65="",TRIM(B65)=""),"",IF(OR(ISNUMBER(FIND("|"&amp;F65&amp;"|",Data_HSK5!G59)),AND(F65=G65,ISNUMBER(FIND("|"&amp;G65&amp;"|",Data_HSK5!H59)))),"✅","❌"))</f>
        <v/>
      </c>
      <c r="D65" s="17" t="str">
        <f>IF(OR(A65="",$D$5&lt;&gt;"Có"),"",Data_HSK5!B59&amp;"  ("&amp;Data_HSK5!C59&amp;")")</f>
        <v/>
      </c>
      <c r="F65" s="1" t="str">
        <f t="shared" si="0"/>
        <v/>
      </c>
      <c r="G65" s="1" t="str">
        <f t="shared" si="1"/>
        <v/>
      </c>
    </row>
    <row r="66" spans="1:7" ht="15.75" customHeight="1">
      <c r="A66" s="14" t="str">
        <f>IF(Data_HSK5!E60="","",Data_HSK5!E60)</f>
        <v>thành ngữ</v>
      </c>
      <c r="B66" s="15"/>
      <c r="C66" s="16" t="str">
        <f>IF(OR(A66="",TRIM(B66)=""),"",IF(OR(ISNUMBER(FIND("|"&amp;F66&amp;"|",Data_HSK5!G60)),AND(F66=G66,ISNUMBER(FIND("|"&amp;G66&amp;"|",Data_HSK5!H60)))),"✅","❌"))</f>
        <v/>
      </c>
      <c r="D66" s="17" t="str">
        <f>IF(OR(A66="",$D$5&lt;&gt;"Có"),"",Data_HSK5!B60&amp;"  ("&amp;Data_HSK5!C60&amp;")")</f>
        <v/>
      </c>
      <c r="F66" s="1" t="str">
        <f t="shared" si="0"/>
        <v/>
      </c>
      <c r="G66" s="1" t="str">
        <f t="shared" si="1"/>
        <v/>
      </c>
    </row>
    <row r="67" spans="1:7" ht="15.75" customHeight="1">
      <c r="A67" s="14" t="str">
        <f>IF(Data_HSK5!E61="","",Data_HSK5!E61)</f>
        <v>chân thành</v>
      </c>
      <c r="B67" s="15"/>
      <c r="C67" s="16" t="str">
        <f>IF(OR(A67="",TRIM(B67)=""),"",IF(OR(ISNUMBER(FIND("|"&amp;F67&amp;"|",Data_HSK5!G61)),AND(F67=G67,ISNUMBER(FIND("|"&amp;G67&amp;"|",Data_HSK5!H61)))),"✅","❌"))</f>
        <v/>
      </c>
      <c r="D67" s="17" t="str">
        <f>IF(OR(A67="",$D$5&lt;&gt;"Có"),"",Data_HSK5!B61&amp;"  ("&amp;Data_HSK5!C61&amp;")")</f>
        <v/>
      </c>
      <c r="F67" s="1" t="str">
        <f t="shared" si="0"/>
        <v/>
      </c>
      <c r="G67" s="1" t="str">
        <f t="shared" si="1"/>
        <v/>
      </c>
    </row>
    <row r="68" spans="1:7" ht="15.75" customHeight="1">
      <c r="A68" s="14" t="str">
        <f>IF(Data_HSK5!E62="","",Data_HSK5!E62)</f>
        <v>tiếp tục</v>
      </c>
      <c r="B68" s="15"/>
      <c r="C68" s="16" t="str">
        <f>IF(OR(A68="",TRIM(B68)=""),"",IF(OR(ISNUMBER(FIND("|"&amp;F68&amp;"|",Data_HSK5!G62)),AND(F68=G68,ISNUMBER(FIND("|"&amp;G68&amp;"|",Data_HSK5!H62)))),"✅","❌"))</f>
        <v/>
      </c>
      <c r="D68" s="17" t="str">
        <f>IF(OR(A68="",$D$5&lt;&gt;"Có"),"",Data_HSK5!B62&amp;"  ("&amp;Data_HSK5!C62&amp;")")</f>
        <v/>
      </c>
      <c r="F68" s="1" t="str">
        <f t="shared" si="0"/>
        <v/>
      </c>
      <c r="G68" s="1" t="str">
        <f t="shared" si="1"/>
        <v/>
      </c>
    </row>
    <row r="69" spans="1:7" ht="15.75" customHeight="1">
      <c r="A69" s="14" t="str">
        <f>IF(Data_HSK5!E63="","",Data_HSK5!E63)</f>
        <v>thước kẻ</v>
      </c>
      <c r="B69" s="15"/>
      <c r="C69" s="16" t="str">
        <f>IF(OR(A69="",TRIM(B69)=""),"",IF(OR(ISNUMBER(FIND("|"&amp;F69&amp;"|",Data_HSK5!G63)),AND(F69=G69,ISNUMBER(FIND("|"&amp;G69&amp;"|",Data_HSK5!H63)))),"✅","❌"))</f>
        <v/>
      </c>
      <c r="D69" s="17" t="str">
        <f>IF(OR(A69="",$D$5&lt;&gt;"Có"),"",Data_HSK5!B63&amp;"  ("&amp;Data_HSK5!C63&amp;")")</f>
        <v/>
      </c>
      <c r="F69" s="1" t="str">
        <f t="shared" si="0"/>
        <v/>
      </c>
      <c r="G69" s="1" t="str">
        <f t="shared" si="1"/>
        <v/>
      </c>
    </row>
    <row r="70" spans="1:7" ht="15.75" customHeight="1">
      <c r="A70" s="14" t="str">
        <f>IF(Data_HSK5!E64="","",Data_HSK5!E64)</f>
        <v>xông vào</v>
      </c>
      <c r="B70" s="15"/>
      <c r="C70" s="16" t="str">
        <f>IF(OR(A70="",TRIM(B70)=""),"",IF(OR(ISNUMBER(FIND("|"&amp;F70&amp;"|",Data_HSK5!G64)),AND(F70=G70,ISNUMBER(FIND("|"&amp;G70&amp;"|",Data_HSK5!H64)))),"✅","❌"))</f>
        <v/>
      </c>
      <c r="D70" s="17" t="str">
        <f>IF(OR(A70="",$D$5&lt;&gt;"Có"),"",Data_HSK5!B64&amp;"  ("&amp;Data_HSK5!C64&amp;")")</f>
        <v/>
      </c>
      <c r="F70" s="1" t="str">
        <f t="shared" si="0"/>
        <v/>
      </c>
      <c r="G70" s="1" t="str">
        <f t="shared" si="1"/>
        <v/>
      </c>
    </row>
    <row r="71" spans="1:7" ht="15.75" customHeight="1">
      <c r="A71" s="14" t="str">
        <f>IF(Data_HSK5!E65="","",Data_HSK5!E65)</f>
        <v>đầy đủ</v>
      </c>
      <c r="B71" s="15"/>
      <c r="C71" s="16" t="str">
        <f>IF(OR(A71="",TRIM(B71)=""),"",IF(OR(ISNUMBER(FIND("|"&amp;F71&amp;"|",Data_HSK5!G65)),AND(F71=G71,ISNUMBER(FIND("|"&amp;G71&amp;"|",Data_HSK5!H65)))),"✅","❌"))</f>
        <v/>
      </c>
      <c r="D71" s="17" t="str">
        <f>IF(OR(A71="",$D$5&lt;&gt;"Có"),"",Data_HSK5!B65&amp;"  ("&amp;Data_HSK5!C65&amp;")")</f>
        <v/>
      </c>
      <c r="F71" s="1" t="str">
        <f t="shared" si="0"/>
        <v/>
      </c>
      <c r="G71" s="1" t="str">
        <f t="shared" si="1"/>
        <v/>
      </c>
    </row>
    <row r="72" spans="1:7" ht="15.75" customHeight="1">
      <c r="A72" s="14" t="str">
        <f>IF(Data_HSK5!E66="","",Data_HSK5!E66)</f>
        <v>lặp lại</v>
      </c>
      <c r="B72" s="15"/>
      <c r="C72" s="16" t="str">
        <f>IF(OR(A72="",TRIM(B72)=""),"",IF(OR(ISNUMBER(FIND("|"&amp;F72&amp;"|",Data_HSK5!G66)),AND(F72=G72,ISNUMBER(FIND("|"&amp;G72&amp;"|",Data_HSK5!H66)))),"✅","❌"))</f>
        <v/>
      </c>
      <c r="D72" s="17" t="str">
        <f>IF(OR(A72="",$D$5&lt;&gt;"Có"),"",Data_HSK5!B66&amp;"  ("&amp;Data_HSK5!C66&amp;")")</f>
        <v/>
      </c>
      <c r="F72" s="1" t="str">
        <f t="shared" si="0"/>
        <v/>
      </c>
      <c r="G72" s="1" t="str">
        <f t="shared" si="1"/>
        <v/>
      </c>
    </row>
    <row r="73" spans="1:7" ht="15.75" customHeight="1">
      <c r="A73" s="14" t="str">
        <f>IF(Data_HSK5!E67="","",Data_HSK5!E67)</f>
        <v>thú cưng</v>
      </c>
      <c r="B73" s="15"/>
      <c r="C73" s="16" t="str">
        <f>IF(OR(A73="",TRIM(B73)=""),"",IF(OR(ISNUMBER(FIND("|"&amp;F73&amp;"|",Data_HSK5!G67)),AND(F73=G73,ISNUMBER(FIND("|"&amp;G73&amp;"|",Data_HSK5!H67)))),"✅","❌"))</f>
        <v/>
      </c>
      <c r="D73" s="17" t="str">
        <f>IF(OR(A73="",$D$5&lt;&gt;"Có"),"",Data_HSK5!B67&amp;"  ("&amp;Data_HSK5!C67&amp;")")</f>
        <v/>
      </c>
      <c r="F73" s="1" t="str">
        <f t="shared" si="0"/>
        <v/>
      </c>
      <c r="G73" s="1" t="str">
        <f t="shared" si="1"/>
        <v/>
      </c>
    </row>
    <row r="74" spans="1:7" ht="15.75" customHeight="1">
      <c r="A74" s="14" t="str">
        <f>IF(Data_HSK5!E68="","",Data_HSK5!E68)</f>
        <v>trừu tượng</v>
      </c>
      <c r="B74" s="15"/>
      <c r="C74" s="16" t="str">
        <f>IF(OR(A74="",TRIM(B74)=""),"",IF(OR(ISNUMBER(FIND("|"&amp;F74&amp;"|",Data_HSK5!G68)),AND(F74=G74,ISNUMBER(FIND("|"&amp;G74&amp;"|",Data_HSK5!H68)))),"✅","❌"))</f>
        <v/>
      </c>
      <c r="D74" s="17" t="str">
        <f>IF(OR(A74="",$D$5&lt;&gt;"Có"),"",Data_HSK5!B68&amp;"  ("&amp;Data_HSK5!C68&amp;")")</f>
        <v/>
      </c>
      <c r="F74" s="1" t="str">
        <f t="shared" si="0"/>
        <v/>
      </c>
      <c r="G74" s="1" t="str">
        <f t="shared" si="1"/>
        <v/>
      </c>
    </row>
    <row r="75" spans="1:7" ht="15.75" customHeight="1">
      <c r="A75" s="14" t="str">
        <f>IF(Data_HSK5!E69="","",Data_HSK5!E69)</f>
        <v>xấu xí</v>
      </c>
      <c r="B75" s="15"/>
      <c r="C75" s="16" t="str">
        <f>IF(OR(A75="",TRIM(B75)=""),"",IF(OR(ISNUMBER(FIND("|"&amp;F75&amp;"|",Data_HSK5!G69)),AND(F75=G75,ISNUMBER(FIND("|"&amp;G75&amp;"|",Data_HSK5!H69)))),"✅","❌"))</f>
        <v/>
      </c>
      <c r="D75" s="17" t="str">
        <f>IF(OR(A75="",$D$5&lt;&gt;"Có"),"",Data_HSK5!B69&amp;"  ("&amp;Data_HSK5!C69&amp;")")</f>
        <v/>
      </c>
      <c r="F75" s="1" t="str">
        <f t="shared" si="0"/>
        <v/>
      </c>
      <c r="G75" s="1" t="str">
        <f t="shared" si="1"/>
        <v/>
      </c>
    </row>
    <row r="76" spans="1:7" ht="15.75" customHeight="1">
      <c r="A76" s="14" t="str">
        <f>IF(Data_HSK5!E70="","",Data_HSK5!E70)</f>
        <v>lối ra</v>
      </c>
      <c r="B76" s="15"/>
      <c r="C76" s="16" t="str">
        <f>IF(OR(A76="",TRIM(B76)=""),"",IF(OR(ISNUMBER(FIND("|"&amp;F76&amp;"|",Data_HSK5!G70)),AND(F76=G76,ISNUMBER(FIND("|"&amp;G76&amp;"|",Data_HSK5!H70)))),"✅","❌"))</f>
        <v/>
      </c>
      <c r="D76" s="17" t="str">
        <f>IF(OR(A76="",$D$5&lt;&gt;"Có"),"",Data_HSK5!B70&amp;"  ("&amp;Data_HSK5!C70&amp;")")</f>
        <v/>
      </c>
      <c r="F76" s="1" t="str">
        <f t="shared" si="0"/>
        <v/>
      </c>
      <c r="G76" s="1" t="str">
        <f t="shared" si="1"/>
        <v/>
      </c>
    </row>
    <row r="77" spans="1:7" ht="15.75" customHeight="1">
      <c r="A77" s="14" t="str">
        <f>IF(Data_HSK5!E71="","",Data_HSK5!E71)</f>
        <v>xuất trình</v>
      </c>
      <c r="B77" s="15"/>
      <c r="C77" s="16" t="str">
        <f>IF(OR(A77="",TRIM(B77)=""),"",IF(OR(ISNUMBER(FIND("|"&amp;F77&amp;"|",Data_HSK5!G71)),AND(F77=G77,ISNUMBER(FIND("|"&amp;G77&amp;"|",Data_HSK5!H71)))),"✅","❌"))</f>
        <v/>
      </c>
      <c r="D77" s="17" t="str">
        <f>IF(OR(A77="",$D$5&lt;&gt;"Có"),"",Data_HSK5!B71&amp;"  ("&amp;Data_HSK5!C71&amp;")")</f>
        <v/>
      </c>
      <c r="F77" s="1" t="str">
        <f t="shared" si="0"/>
        <v/>
      </c>
      <c r="G77" s="1" t="str">
        <f t="shared" si="1"/>
        <v/>
      </c>
    </row>
    <row r="78" spans="1:7" ht="15.75" customHeight="1">
      <c r="A78" s="14" t="str">
        <f>IF(Data_HSK5!E72="","",Data_HSK5!E72)</f>
        <v>tham dự</v>
      </c>
      <c r="B78" s="15"/>
      <c r="C78" s="16" t="str">
        <f>IF(OR(A78="",TRIM(B78)=""),"",IF(OR(ISNUMBER(FIND("|"&amp;F78&amp;"|",Data_HSK5!G72)),AND(F78=G78,ISNUMBER(FIND("|"&amp;G78&amp;"|",Data_HSK5!H72)))),"✅","❌"))</f>
        <v/>
      </c>
      <c r="D78" s="17" t="str">
        <f>IF(OR(A78="",$D$5&lt;&gt;"Có"),"",Data_HSK5!B72&amp;"  ("&amp;Data_HSK5!C72&amp;")")</f>
        <v/>
      </c>
      <c r="F78" s="1" t="str">
        <f t="shared" si="0"/>
        <v/>
      </c>
      <c r="G78" s="1" t="str">
        <f t="shared" si="1"/>
        <v/>
      </c>
    </row>
    <row r="79" spans="1:7" ht="15.75" customHeight="1">
      <c r="A79" s="14" t="str">
        <f>IF(Data_HSK5!E73="","",Data_HSK5!E73)</f>
        <v>trừ khi</v>
      </c>
      <c r="B79" s="15"/>
      <c r="C79" s="16" t="str">
        <f>IF(OR(A79="",TRIM(B79)=""),"",IF(OR(ISNUMBER(FIND("|"&amp;F79&amp;"|",Data_HSK5!G73)),AND(F79=G79,ISNUMBER(FIND("|"&amp;G79&amp;"|",Data_HSK5!H73)))),"✅","❌"))</f>
        <v/>
      </c>
      <c r="D79" s="17" t="str">
        <f>IF(OR(A79="",$D$5&lt;&gt;"Có"),"",Data_HSK5!B73&amp;"  ("&amp;Data_HSK5!C73&amp;")")</f>
        <v/>
      </c>
      <c r="F79" s="1" t="str">
        <f t="shared" si="0"/>
        <v/>
      </c>
      <c r="G79" s="1" t="str">
        <f t="shared" si="1"/>
        <v/>
      </c>
    </row>
    <row r="80" spans="1:7" ht="15.75" customHeight="1">
      <c r="A80" s="14" t="str">
        <f>IF(Data_HSK5!E74="","",Data_HSK5!E74)</f>
        <v>giao thừa</v>
      </c>
      <c r="B80" s="15"/>
      <c r="C80" s="16" t="str">
        <f>IF(OR(A80="",TRIM(B80)=""),"",IF(OR(ISNUMBER(FIND("|"&amp;F80&amp;"|",Data_HSK5!G74)),AND(F80=G80,ISNUMBER(FIND("|"&amp;G80&amp;"|",Data_HSK5!H74)))),"✅","❌"))</f>
        <v/>
      </c>
      <c r="D80" s="17" t="str">
        <f>IF(OR(A80="",$D$5&lt;&gt;"Có"),"",Data_HSK5!B74&amp;"  ("&amp;Data_HSK5!C74&amp;")")</f>
        <v/>
      </c>
      <c r="F80" s="1" t="str">
        <f t="shared" si="0"/>
        <v/>
      </c>
      <c r="G80" s="1" t="str">
        <f t="shared" si="1"/>
        <v/>
      </c>
    </row>
    <row r="81" spans="1:7" ht="15.75" customHeight="1">
      <c r="A81" s="14" t="str">
        <f>IF(Data_HSK5!E75="","",Data_HSK5!E75)</f>
        <v>xử lý</v>
      </c>
      <c r="B81" s="15"/>
      <c r="C81" s="16" t="str">
        <f>IF(OR(A81="",TRIM(B81)=""),"",IF(OR(ISNUMBER(FIND("|"&amp;F81&amp;"|",Data_HSK5!G75)),AND(F81=G81,ISNUMBER(FIND("|"&amp;G81&amp;"|",Data_HSK5!H75)))),"✅","❌"))</f>
        <v/>
      </c>
      <c r="D81" s="17" t="str">
        <f>IF(OR(A81="",$D$5&lt;&gt;"Có"),"",Data_HSK5!B75&amp;"  ("&amp;Data_HSK5!C75&amp;")")</f>
        <v/>
      </c>
      <c r="F81" s="1" t="str">
        <f t="shared" si="0"/>
        <v/>
      </c>
      <c r="G81" s="1" t="str">
        <f t="shared" si="1"/>
        <v/>
      </c>
    </row>
    <row r="82" spans="1:7" ht="15.75" customHeight="1">
      <c r="A82" s="14" t="str">
        <f>IF(Data_HSK5!E76="","",Data_HSK5!E76)</f>
        <v>lây nhiễm</v>
      </c>
      <c r="B82" s="15"/>
      <c r="C82" s="16" t="str">
        <f>IF(OR(A82="",TRIM(B82)=""),"",IF(OR(ISNUMBER(FIND("|"&amp;F82&amp;"|",Data_HSK5!G76)),AND(F82=G82,ISNUMBER(FIND("|"&amp;G82&amp;"|",Data_HSK5!H76)))),"✅","❌"))</f>
        <v/>
      </c>
      <c r="D82" s="17" t="str">
        <f>IF(OR(A82="",$D$5&lt;&gt;"Có"),"",Data_HSK5!B76&amp;"  ("&amp;Data_HSK5!C76&amp;")")</f>
        <v/>
      </c>
      <c r="F82" s="1" t="str">
        <f t="shared" si="0"/>
        <v/>
      </c>
      <c r="G82" s="1" t="str">
        <f t="shared" si="1"/>
        <v/>
      </c>
    </row>
    <row r="83" spans="1:7" ht="15.75" customHeight="1">
      <c r="A83" s="14" t="str">
        <f>IF(Data_HSK5!E77="","",Data_HSK5!E77)</f>
        <v>truyền thống</v>
      </c>
      <c r="B83" s="15"/>
      <c r="C83" s="16" t="str">
        <f>IF(OR(A83="",TRIM(B83)=""),"",IF(OR(ISNUMBER(FIND("|"&amp;F83&amp;"|",Data_HSK5!G77)),AND(F83=G83,ISNUMBER(FIND("|"&amp;G83&amp;"|",Data_HSK5!H77)))),"✅","❌"))</f>
        <v/>
      </c>
      <c r="D83" s="17" t="str">
        <f>IF(OR(A83="",$D$5&lt;&gt;"Có"),"",Data_HSK5!B77&amp;"  ("&amp;Data_HSK5!C77&amp;")")</f>
        <v/>
      </c>
      <c r="F83" s="1" t="str">
        <f t="shared" si="0"/>
        <v/>
      </c>
      <c r="G83" s="1" t="str">
        <f t="shared" si="1"/>
        <v/>
      </c>
    </row>
    <row r="84" spans="1:7" ht="15.75" customHeight="1">
      <c r="A84" s="14" t="str">
        <f>IF(Data_HSK5!E78="","",Data_HSK5!E78)</f>
        <v>xông vào</v>
      </c>
      <c r="B84" s="15"/>
      <c r="C84" s="16" t="str">
        <f>IF(OR(A84="",TRIM(B84)=""),"",IF(OR(ISNUMBER(FIND("|"&amp;F84&amp;"|",Data_HSK5!G78)),AND(F84=G84,ISNUMBER(FIND("|"&amp;G84&amp;"|",Data_HSK5!H78)))),"✅","❌"))</f>
        <v/>
      </c>
      <c r="D84" s="17" t="str">
        <f>IF(OR(A84="",$D$5&lt;&gt;"Có"),"",Data_HSK5!B78&amp;"  ("&amp;Data_HSK5!C78&amp;")")</f>
        <v/>
      </c>
      <c r="F84" s="1" t="str">
        <f t="shared" si="0"/>
        <v/>
      </c>
      <c r="G84" s="1" t="str">
        <f t="shared" si="1"/>
        <v/>
      </c>
    </row>
    <row r="85" spans="1:7" ht="15.75" customHeight="1">
      <c r="A85" s="14" t="str">
        <f>IF(Data_HSK5!E79="","",Data_HSK5!E79)</f>
        <v>thổi</v>
      </c>
      <c r="B85" s="15"/>
      <c r="C85" s="16" t="str">
        <f>IF(OR(A85="",TRIM(B85)=""),"",IF(OR(ISNUMBER(FIND("|"&amp;F85&amp;"|",Data_HSK5!G79)),AND(F85=G85,ISNUMBER(FIND("|"&amp;G85&amp;"|",Data_HSK5!H79)))),"✅","❌"))</f>
        <v/>
      </c>
      <c r="D85" s="17" t="str">
        <f>IF(OR(A85="",$D$5&lt;&gt;"Có"),"",Data_HSK5!B79&amp;"  ("&amp;Data_HSK5!C79&amp;")")</f>
        <v/>
      </c>
      <c r="F85" s="1" t="str">
        <f t="shared" si="0"/>
        <v/>
      </c>
      <c r="G85" s="1" t="str">
        <f t="shared" si="1"/>
        <v/>
      </c>
    </row>
    <row r="86" spans="1:7" ht="15.75" customHeight="1">
      <c r="A86" s="14" t="str">
        <f>IF(Data_HSK5!E80="","",Data_HSK5!E80)</f>
        <v>ngoài ra</v>
      </c>
      <c r="B86" s="15"/>
      <c r="C86" s="16" t="str">
        <f>IF(OR(A86="",TRIM(B86)=""),"",IF(OR(ISNUMBER(FIND("|"&amp;F86&amp;"|",Data_HSK5!G80)),AND(F86=G86,ISNUMBER(FIND("|"&amp;G86&amp;"|",Data_HSK5!H80)))),"✅","❌"))</f>
        <v/>
      </c>
      <c r="D86" s="17" t="str">
        <f>IF(OR(A86="",$D$5&lt;&gt;"Có"),"",Data_HSK5!B80&amp;"  ("&amp;Data_HSK5!C80&amp;")")</f>
        <v/>
      </c>
      <c r="F86" s="1" t="str">
        <f t="shared" si="0"/>
        <v/>
      </c>
      <c r="G86" s="1" t="str">
        <f t="shared" si="1"/>
        <v/>
      </c>
    </row>
    <row r="87" spans="1:7" ht="15.75" customHeight="1">
      <c r="A87" s="14" t="str">
        <f>IF(Data_HSK5!E81="","",Data_HSK5!E81)</f>
        <v>thứ yếu</v>
      </c>
      <c r="B87" s="15"/>
      <c r="C87" s="16" t="str">
        <f>IF(OR(A87="",TRIM(B87)=""),"",IF(OR(ISNUMBER(FIND("|"&amp;F87&amp;"|",Data_HSK5!G81)),AND(F87=G87,ISNUMBER(FIND("|"&amp;G87&amp;"|",Data_HSK5!H81)))),"✅","❌"))</f>
        <v/>
      </c>
      <c r="D87" s="17" t="str">
        <f>IF(OR(A87="",$D$5&lt;&gt;"Có"),"",Data_HSK5!B81&amp;"  ("&amp;Data_HSK5!C81&amp;")")</f>
        <v/>
      </c>
      <c r="F87" s="1" t="str">
        <f t="shared" si="0"/>
        <v/>
      </c>
      <c r="G87" s="1" t="str">
        <f t="shared" si="1"/>
        <v/>
      </c>
    </row>
    <row r="88" spans="1:7" ht="15.75" customHeight="1">
      <c r="A88" s="14" t="str">
        <f>IF(Data_HSK5!E82="","",Data_HSK5!E82)</f>
        <v>vội vàng</v>
      </c>
      <c r="B88" s="15"/>
      <c r="C88" s="16" t="str">
        <f>IF(OR(A88="",TRIM(B88)=""),"",IF(OR(ISNUMBER(FIND("|"&amp;F88&amp;"|",Data_HSK5!G82)),AND(F88=G88,ISNUMBER(FIND("|"&amp;G88&amp;"|",Data_HSK5!H82)))),"✅","❌"))</f>
        <v/>
      </c>
      <c r="D88" s="17" t="str">
        <f>IF(OR(A88="",$D$5&lt;&gt;"Có"),"",Data_HSK5!B82&amp;"  ("&amp;Data_HSK5!C82&amp;")")</f>
        <v/>
      </c>
      <c r="F88" s="1" t="str">
        <f t="shared" si="0"/>
        <v/>
      </c>
      <c r="G88" s="1" t="str">
        <f t="shared" si="1"/>
        <v/>
      </c>
    </row>
    <row r="89" spans="1:7" ht="15.75" customHeight="1">
      <c r="A89" s="14" t="str">
        <f>IF(Data_HSK5!E83="","",Data_HSK5!E83)</f>
        <v>do đó</v>
      </c>
      <c r="B89" s="15"/>
      <c r="C89" s="16" t="str">
        <f>IF(OR(A89="",TRIM(B89)=""),"",IF(OR(ISNUMBER(FIND("|"&amp;F89&amp;"|",Data_HSK5!G83)),AND(F89=G89,ISNUMBER(FIND("|"&amp;G89&amp;"|",Data_HSK5!H83)))),"✅","❌"))</f>
        <v/>
      </c>
      <c r="D89" s="17" t="str">
        <f>IF(OR(A89="",$D$5&lt;&gt;"Có"),"",Data_HSK5!B83&amp;"  ("&amp;Data_HSK5!C83&amp;")")</f>
        <v/>
      </c>
      <c r="F89" s="1" t="str">
        <f t="shared" si="0"/>
        <v/>
      </c>
      <c r="G89" s="1" t="str">
        <f t="shared" si="1"/>
        <v/>
      </c>
    </row>
    <row r="90" spans="1:7" ht="15.75" customHeight="1">
      <c r="A90" s="14" t="str">
        <f>IF(Data_HSK5!E84="","",Data_HSK5!E84)</f>
        <v>trước đây</v>
      </c>
      <c r="B90" s="15"/>
      <c r="C90" s="16" t="str">
        <f>IF(OR(A90="",TRIM(B90)=""),"",IF(OR(ISNUMBER(FIND("|"&amp;F90&amp;"|",Data_HSK5!G84)),AND(F90=G90,ISNUMBER(FIND("|"&amp;G90&amp;"|",Data_HSK5!H84)))),"✅","❌"))</f>
        <v/>
      </c>
      <c r="D90" s="17" t="str">
        <f>IF(OR(A90="",$D$5&lt;&gt;"Có"),"",Data_HSK5!B84&amp;"  ("&amp;Data_HSK5!C84&amp;")")</f>
        <v/>
      </c>
      <c r="F90" s="1" t="str">
        <f t="shared" si="0"/>
        <v/>
      </c>
      <c r="G90" s="1" t="str">
        <f t="shared" si="1"/>
        <v/>
      </c>
    </row>
    <row r="91" spans="1:7" ht="15.75" customHeight="1">
      <c r="A91" s="14" t="str">
        <f>IF(Data_HSK5!E85="","",Data_HSK5!E85)</f>
        <v>thô ráp</v>
      </c>
      <c r="B91" s="15"/>
      <c r="C91" s="16" t="str">
        <f>IF(OR(A91="",TRIM(B91)=""),"",IF(OR(ISNUMBER(FIND("|"&amp;F91&amp;"|",Data_HSK5!G85)),AND(F91=G91,ISNUMBER(FIND("|"&amp;G91&amp;"|",Data_HSK5!H85)))),"✅","❌"))</f>
        <v/>
      </c>
      <c r="D91" s="17" t="str">
        <f>IF(OR(A91="",$D$5&lt;&gt;"Có"),"",Data_HSK5!B85&amp;"  ("&amp;Data_HSK5!C85&amp;")")</f>
        <v/>
      </c>
      <c r="F91" s="1" t="str">
        <f t="shared" si="0"/>
        <v/>
      </c>
      <c r="G91" s="1" t="str">
        <f t="shared" si="1"/>
        <v/>
      </c>
    </row>
    <row r="92" spans="1:7" ht="15.75" customHeight="1">
      <c r="A92" s="14" t="str">
        <f>IF(Data_HSK5!E86="","",Data_HSK5!E86)</f>
        <v>giấm</v>
      </c>
      <c r="B92" s="15"/>
      <c r="C92" s="16" t="str">
        <f>IF(OR(A92="",TRIM(B92)=""),"",IF(OR(ISNUMBER(FIND("|"&amp;F92&amp;"|",Data_HSK5!G86)),AND(F92=G92,ISNUMBER(FIND("|"&amp;G92&amp;"|",Data_HSK5!H86)))),"✅","❌"))</f>
        <v/>
      </c>
      <c r="D92" s="17" t="str">
        <f>IF(OR(A92="",$D$5&lt;&gt;"Có"),"",Data_HSK5!B86&amp;"  ("&amp;Data_HSK5!C86&amp;")")</f>
        <v/>
      </c>
      <c r="F92" s="1" t="str">
        <f t="shared" si="0"/>
        <v/>
      </c>
      <c r="G92" s="1" t="str">
        <f t="shared" si="1"/>
        <v/>
      </c>
    </row>
    <row r="93" spans="1:7" ht="15.75" customHeight="1">
      <c r="A93" s="14" t="str">
        <f>IF(Data_HSK5!E87="","",Data_HSK5!E87)</f>
        <v>thúc đẩy</v>
      </c>
      <c r="B93" s="15"/>
      <c r="C93" s="16" t="str">
        <f>IF(OR(A93="",TRIM(B93)=""),"",IF(OR(ISNUMBER(FIND("|"&amp;F93&amp;"|",Data_HSK5!G87)),AND(F93=G93,ISNUMBER(FIND("|"&amp;G93&amp;"|",Data_HSK5!H87)))),"✅","❌"))</f>
        <v/>
      </c>
      <c r="D93" s="17" t="str">
        <f>IF(OR(A93="",$D$5&lt;&gt;"Có"),"",Data_HSK5!B87&amp;"  ("&amp;Data_HSK5!C87&amp;")")</f>
        <v/>
      </c>
      <c r="F93" s="1" t="str">
        <f t="shared" si="0"/>
        <v/>
      </c>
      <c r="G93" s="1" t="str">
        <f t="shared" si="1"/>
        <v/>
      </c>
    </row>
    <row r="94" spans="1:7" ht="15.75" customHeight="1">
      <c r="A94" s="14" t="str">
        <f>IF(Data_HSK5!E88="","",Data_HSK5!E88)</f>
        <v>biện pháp</v>
      </c>
      <c r="B94" s="15"/>
      <c r="C94" s="16" t="str">
        <f>IF(OR(A94="",TRIM(B94)=""),"",IF(OR(ISNUMBER(FIND("|"&amp;F94&amp;"|",Data_HSK5!G88)),AND(F94=G94,ISNUMBER(FIND("|"&amp;G94&amp;"|",Data_HSK5!H88)))),"✅","❌"))</f>
        <v/>
      </c>
      <c r="D94" s="17" t="str">
        <f>IF(OR(A94="",$D$5&lt;&gt;"Có"),"",Data_HSK5!B88&amp;"  ("&amp;Data_HSK5!C88&amp;")")</f>
        <v/>
      </c>
      <c r="F94" s="1" t="str">
        <f t="shared" si="0"/>
        <v/>
      </c>
      <c r="G94" s="1" t="str">
        <f t="shared" si="1"/>
        <v/>
      </c>
    </row>
    <row r="95" spans="1:7" ht="15.75" customHeight="1">
      <c r="A95" s="14" t="str">
        <f>IF(Data_HSK5!E89="","",Data_HSK5!E89)</f>
        <v>làm thêm</v>
      </c>
      <c r="B95" s="15"/>
      <c r="C95" s="16" t="str">
        <f>IF(OR(A95="",TRIM(B95)=""),"",IF(OR(ISNUMBER(FIND("|"&amp;F95&amp;"|",Data_HSK5!G89)),AND(F95=G95,ISNUMBER(FIND("|"&amp;G95&amp;"|",Data_HSK5!H89)))),"✅","❌"))</f>
        <v/>
      </c>
      <c r="D95" s="17" t="str">
        <f>IF(OR(A95="",$D$5&lt;&gt;"Có"),"",Data_HSK5!B89&amp;"  ("&amp;Data_HSK5!C89&amp;")")</f>
        <v/>
      </c>
      <c r="F95" s="1" t="str">
        <f t="shared" si="0"/>
        <v/>
      </c>
      <c r="G95" s="1" t="str">
        <f t="shared" si="1"/>
        <v/>
      </c>
    </row>
    <row r="96" spans="1:7" ht="15.75" customHeight="1">
      <c r="A96" s="14" t="str">
        <f>IF(Data_HSK5!E90="","",Data_HSK5!E90)</f>
        <v>tòa nhà lớn</v>
      </c>
      <c r="B96" s="15"/>
      <c r="C96" s="16" t="str">
        <f>IF(OR(A96="",TRIM(B96)=""),"",IF(OR(ISNUMBER(FIND("|"&amp;F96&amp;"|",Data_HSK5!G90)),AND(F96=G96,ISNUMBER(FIND("|"&amp;G96&amp;"|",Data_HSK5!H90)))),"✅","❌"))</f>
        <v/>
      </c>
      <c r="D96" s="17" t="str">
        <f>IF(OR(A96="",$D$5&lt;&gt;"Có"),"",Data_HSK5!B90&amp;"  ("&amp;Data_HSK5!C90&amp;")")</f>
        <v/>
      </c>
      <c r="F96" s="1" t="str">
        <f t="shared" si="0"/>
        <v/>
      </c>
      <c r="G96" s="1" t="str">
        <f t="shared" si="1"/>
        <v/>
      </c>
    </row>
    <row r="97" spans="1:7" ht="15.75" customHeight="1">
      <c r="A97" s="14" t="str">
        <f>IF(Data_HSK5!E91="","",Data_HSK5!E91)</f>
        <v>voi</v>
      </c>
      <c r="B97" s="15"/>
      <c r="C97" s="16" t="str">
        <f>IF(OR(A97="",TRIM(B97)=""),"",IF(OR(ISNUMBER(FIND("|"&amp;F97&amp;"|",Data_HSK5!G91)),AND(F97=G97,ISNUMBER(FIND("|"&amp;G97&amp;"|",Data_HSK5!H91)))),"✅","❌"))</f>
        <v/>
      </c>
      <c r="D97" s="17" t="str">
        <f>IF(OR(A97="",$D$5&lt;&gt;"Có"),"",Data_HSK5!B91&amp;"  ("&amp;Data_HSK5!C91&amp;")")</f>
        <v/>
      </c>
      <c r="F97" s="1" t="str">
        <f t="shared" si="0"/>
        <v/>
      </c>
      <c r="G97" s="1" t="str">
        <f t="shared" si="1"/>
        <v/>
      </c>
    </row>
    <row r="98" spans="1:7" ht="15.75" customHeight="1">
      <c r="A98" s="14" t="str">
        <f>IF(Data_HSK5!E92="","",Data_HSK5!E92)</f>
        <v>đại diện</v>
      </c>
      <c r="B98" s="15"/>
      <c r="C98" s="16" t="str">
        <f>IF(OR(A98="",TRIM(B98)=""),"",IF(OR(ISNUMBER(FIND("|"&amp;F98&amp;"|",Data_HSK5!G92)),AND(F98=G98,ISNUMBER(FIND("|"&amp;G98&amp;"|",Data_HSK5!H92)))),"✅","❌"))</f>
        <v/>
      </c>
      <c r="D98" s="17" t="str">
        <f>IF(OR(A98="",$D$5&lt;&gt;"Có"),"",Data_HSK5!B92&amp;"  ("&amp;Data_HSK5!C92&amp;")")</f>
        <v/>
      </c>
      <c r="F98" s="1" t="str">
        <f t="shared" si="0"/>
        <v/>
      </c>
      <c r="G98" s="1" t="str">
        <f t="shared" si="1"/>
        <v/>
      </c>
    </row>
    <row r="99" spans="1:7" ht="15.75" customHeight="1">
      <c r="A99" s="14" t="str">
        <f>IF(Data_HSK5!E93="","",Data_HSK5!E93)</f>
        <v>đãi ngộ</v>
      </c>
      <c r="B99" s="15"/>
      <c r="C99" s="16" t="str">
        <f>IF(OR(A99="",TRIM(B99)=""),"",IF(OR(ISNUMBER(FIND("|"&amp;F99&amp;"|",Data_HSK5!G93)),AND(F99=G99,ISNUMBER(FIND("|"&amp;G99&amp;"|",Data_HSK5!H93)))),"✅","❌"))</f>
        <v/>
      </c>
      <c r="D99" s="17" t="str">
        <f>IF(OR(A99="",$D$5&lt;&gt;"Có"),"",Data_HSK5!B93&amp;"  ("&amp;Data_HSK5!C93&amp;")")</f>
        <v/>
      </c>
      <c r="F99" s="1" t="str">
        <f t="shared" si="0"/>
        <v/>
      </c>
      <c r="G99" s="1" t="str">
        <f t="shared" si="1"/>
        <v/>
      </c>
    </row>
    <row r="100" spans="1:7" ht="15.75" customHeight="1">
      <c r="A100" s="14" t="str">
        <f>IF(Data_HSK5!E94="","",Data_HSK5!E94)</f>
        <v>đơn điệu</v>
      </c>
      <c r="B100" s="15"/>
      <c r="C100" s="16" t="str">
        <f>IF(OR(A100="",TRIM(B100)=""),"",IF(OR(ISNUMBER(FIND("|"&amp;F100&amp;"|",Data_HSK5!G94)),AND(F100=G100,ISNUMBER(FIND("|"&amp;G100&amp;"|",Data_HSK5!H94)))),"✅","❌"))</f>
        <v/>
      </c>
      <c r="D100" s="17" t="str">
        <f>IF(OR(A100="",$D$5&lt;&gt;"Có"),"",Data_HSK5!B94&amp;"  ("&amp;Data_HSK5!C94&amp;")")</f>
        <v/>
      </c>
      <c r="F100" s="1" t="str">
        <f t="shared" si="0"/>
        <v/>
      </c>
      <c r="G100" s="1" t="str">
        <f t="shared" si="1"/>
        <v/>
      </c>
    </row>
    <row r="101" spans="1:7" ht="15.75" customHeight="1">
      <c r="A101" s="14" t="str">
        <f>IF(Data_HSK5!E95="","",Data_HSK5!E95)</f>
        <v>đơn vị</v>
      </c>
      <c r="B101" s="15"/>
      <c r="C101" s="16" t="str">
        <f>IF(OR(A101="",TRIM(B101)=""),"",IF(OR(ISNUMBER(FIND("|"&amp;F101&amp;"|",Data_HSK5!G95)),AND(F101=G101,ISNUMBER(FIND("|"&amp;G101&amp;"|",Data_HSK5!H95)))),"✅","❌"))</f>
        <v/>
      </c>
      <c r="D101" s="17" t="str">
        <f>IF(OR(A101="",$D$5&lt;&gt;"Có"),"",Data_HSK5!B95&amp;"  ("&amp;Data_HSK5!C95&amp;")")</f>
        <v/>
      </c>
      <c r="F101" s="1" t="str">
        <f t="shared" si="0"/>
        <v/>
      </c>
      <c r="G101" s="1" t="str">
        <f t="shared" si="1"/>
        <v/>
      </c>
    </row>
    <row r="102" spans="1:7" ht="15.75" customHeight="1">
      <c r="A102" s="14" t="str">
        <f>IF(Data_HSK5!E96="","",Data_HSK5!E96)</f>
        <v>đảm nhận</v>
      </c>
      <c r="B102" s="15"/>
      <c r="C102" s="16" t="str">
        <f>IF(OR(A102="",TRIM(B102)=""),"",IF(OR(ISNUMBER(FIND("|"&amp;F102&amp;"|",Data_HSK5!G96)),AND(F102=G102,ISNUMBER(FIND("|"&amp;G102&amp;"|",Data_HSK5!H96)))),"✅","❌"))</f>
        <v/>
      </c>
      <c r="D102" s="17" t="str">
        <f>IF(OR(A102="",$D$5&lt;&gt;"Có"),"",Data_HSK5!B96&amp;"  ("&amp;Data_HSK5!C96&amp;")")</f>
        <v/>
      </c>
      <c r="F102" s="1" t="str">
        <f t="shared" si="0"/>
        <v/>
      </c>
      <c r="G102" s="1" t="str">
        <f t="shared" si="1"/>
        <v/>
      </c>
    </row>
    <row r="103" spans="1:7" ht="15.75" customHeight="1">
      <c r="A103" s="14" t="str">
        <f>IF(Data_HSK5!E97="","",Data_HSK5!E97)</f>
        <v>làm lỡ</v>
      </c>
      <c r="B103" s="15"/>
      <c r="C103" s="16" t="str">
        <f>IF(OR(A103="",TRIM(B103)=""),"",IF(OR(ISNUMBER(FIND("|"&amp;F103&amp;"|",Data_HSK5!G97)),AND(F103=G103,ISNUMBER(FIND("|"&amp;G103&amp;"|",Data_HSK5!H97)))),"✅","❌"))</f>
        <v/>
      </c>
      <c r="D103" s="17" t="str">
        <f>IF(OR(A103="",$D$5&lt;&gt;"Có"),"",Data_HSK5!B97&amp;"  ("&amp;Data_HSK5!C97&amp;")")</f>
        <v/>
      </c>
      <c r="F103" s="1" t="str">
        <f t="shared" si="0"/>
        <v/>
      </c>
      <c r="G103" s="1" t="str">
        <f t="shared" si="1"/>
        <v/>
      </c>
    </row>
    <row r="104" spans="1:7" ht="15.75" customHeight="1">
      <c r="A104" s="14" t="str">
        <f>IF(Data_HSK5!E98="","",Data_HSK5!E98)</f>
        <v>nhạt</v>
      </c>
      <c r="B104" s="15"/>
      <c r="C104" s="16" t="str">
        <f>IF(OR(A104="",TRIM(B104)=""),"",IF(OR(ISNUMBER(FIND("|"&amp;F104&amp;"|",Data_HSK5!G98)),AND(F104=G104,ISNUMBER(FIND("|"&amp;G104&amp;"|",Data_HSK5!H98)))),"✅","❌"))</f>
        <v/>
      </c>
      <c r="D104" s="17" t="str">
        <f>IF(OR(A104="",$D$5&lt;&gt;"Có"),"",Data_HSK5!B98&amp;"  ("&amp;Data_HSK5!C98&amp;")")</f>
        <v/>
      </c>
      <c r="F104" s="1" t="str">
        <f t="shared" si="0"/>
        <v/>
      </c>
      <c r="G104" s="1" t="str">
        <f t="shared" si="1"/>
        <v/>
      </c>
    </row>
    <row r="105" spans="1:7" ht="15.75" customHeight="1">
      <c r="A105" s="14" t="str">
        <f>IF(Data_HSK5!E99="","",Data_HSK5!E99)</f>
        <v>xui xẻo</v>
      </c>
      <c r="B105" s="15"/>
      <c r="C105" s="16" t="str">
        <f>IF(OR(A105="",TRIM(B105)=""),"",IF(OR(ISNUMBER(FIND("|"&amp;F105&amp;"|",Data_HSK5!G99)),AND(F105=G105,ISNUMBER(FIND("|"&amp;G105&amp;"|",Data_HSK5!H99)))),"✅","❌"))</f>
        <v/>
      </c>
      <c r="D105" s="17" t="str">
        <f>IF(OR(A105="",$D$5&lt;&gt;"Có"),"",Data_HSK5!B99&amp;"  ("&amp;Data_HSK5!C99&amp;")")</f>
        <v/>
      </c>
      <c r="F105" s="1" t="str">
        <f t="shared" si="0"/>
        <v/>
      </c>
      <c r="G105" s="1" t="str">
        <f t="shared" si="1"/>
        <v/>
      </c>
    </row>
    <row r="106" spans="1:7" ht="15.75" customHeight="1">
      <c r="A106" s="14" t="str">
        <f>IF(Data_HSK5!E100="","",Data_HSK5!E100)</f>
        <v>đạo lý</v>
      </c>
      <c r="B106" s="15"/>
      <c r="C106" s="16" t="str">
        <f>IF(OR(A106="",TRIM(B106)=""),"",IF(OR(ISNUMBER(FIND("|"&amp;F106&amp;"|",Data_HSK5!G100)),AND(F106=G106,ISNUMBER(FIND("|"&amp;G106&amp;"|",Data_HSK5!H100)))),"✅","❌"))</f>
        <v/>
      </c>
      <c r="D106" s="17" t="str">
        <f>IF(OR(A106="",$D$5&lt;&gt;"Có"),"",Data_HSK5!B100&amp;"  ("&amp;Data_HSK5!C100&amp;")")</f>
        <v/>
      </c>
      <c r="F106" s="1" t="str">
        <f t="shared" si="0"/>
        <v/>
      </c>
      <c r="G106" s="1" t="str">
        <f t="shared" si="1"/>
        <v/>
      </c>
    </row>
    <row r="107" spans="1:7" ht="15.75" customHeight="1">
      <c r="A107" s="14" t="str">
        <f>IF(Data_HSK5!E101="","",Data_HSK5!E101)</f>
        <v>đăng ký</v>
      </c>
      <c r="B107" s="15"/>
      <c r="C107" s="16" t="str">
        <f>IF(OR(A107="",TRIM(B107)=""),"",IF(OR(ISNUMBER(FIND("|"&amp;F107&amp;"|",Data_HSK5!G101)),AND(F107=G107,ISNUMBER(FIND("|"&amp;G107&amp;"|",Data_HSK5!H101)))),"✅","❌"))</f>
        <v/>
      </c>
      <c r="D107" s="17" t="str">
        <f>IF(OR(A107="",$D$5&lt;&gt;"Có"),"",Data_HSK5!B101&amp;"  ("&amp;Data_HSK5!C101&amp;")")</f>
        <v/>
      </c>
      <c r="F107" s="1" t="str">
        <f t="shared" si="0"/>
        <v/>
      </c>
      <c r="G107" s="1" t="str">
        <f t="shared" si="1"/>
        <v/>
      </c>
    </row>
    <row r="108" spans="1:7" ht="15.75" customHeight="1">
      <c r="A108" s="14" t="str">
        <f>IF(Data_HSK5!E102="","",Data_HSK5!E102)</f>
        <v>bằng với</v>
      </c>
      <c r="B108" s="15"/>
      <c r="C108" s="16" t="str">
        <f>IF(OR(A108="",TRIM(B108)=""),"",IF(OR(ISNUMBER(FIND("|"&amp;F108&amp;"|",Data_HSK5!G102)),AND(F108=G108,ISNUMBER(FIND("|"&amp;G108&amp;"|",Data_HSK5!H102)))),"✅","❌"))</f>
        <v/>
      </c>
      <c r="D108" s="17" t="str">
        <f>IF(OR(A108="",$D$5&lt;&gt;"Có"),"",Data_HSK5!B102&amp;"  ("&amp;Data_HSK5!C102&amp;")")</f>
        <v/>
      </c>
      <c r="F108" s="1" t="str">
        <f t="shared" si="0"/>
        <v/>
      </c>
      <c r="G108" s="1" t="str">
        <f t="shared" si="1"/>
        <v/>
      </c>
    </row>
    <row r="109" spans="1:7" ht="15.75" customHeight="1">
      <c r="A109" s="14" t="str">
        <f>IF(Data_HSK5!E103="","",Data_HSK5!E103)</f>
        <v>giọt</v>
      </c>
      <c r="B109" s="15"/>
      <c r="C109" s="16" t="str">
        <f>IF(OR(A109="",TRIM(B109)=""),"",IF(OR(ISNUMBER(FIND("|"&amp;F109&amp;"|",Data_HSK5!G103)),AND(F109=G109,ISNUMBER(FIND("|"&amp;G109&amp;"|",Data_HSK5!H103)))),"✅","❌"))</f>
        <v/>
      </c>
      <c r="D109" s="17" t="str">
        <f>IF(OR(A109="",$D$5&lt;&gt;"Có"),"",Data_HSK5!B103&amp;"  ("&amp;Data_HSK5!C103&amp;")")</f>
        <v/>
      </c>
      <c r="F109" s="1" t="str">
        <f t="shared" si="0"/>
        <v/>
      </c>
      <c r="G109" s="1" t="str">
        <f t="shared" si="1"/>
        <v/>
      </c>
    </row>
    <row r="110" spans="1:7" ht="15.75" customHeight="1">
      <c r="A110" s="14" t="str">
        <f>IF(Data_HSK5!E104="","",Data_HSK5!E104)</f>
        <v>kẻ thù</v>
      </c>
      <c r="B110" s="15"/>
      <c r="C110" s="16" t="str">
        <f>IF(OR(A110="",TRIM(B110)=""),"",IF(OR(ISNUMBER(FIND("|"&amp;F110&amp;"|",Data_HSK5!G104)),AND(F110=G110,ISNUMBER(FIND("|"&amp;G110&amp;"|",Data_HSK5!H104)))),"✅","❌"))</f>
        <v/>
      </c>
      <c r="D110" s="17" t="str">
        <f>IF(OR(A110="",$D$5&lt;&gt;"Có"),"",Data_HSK5!B104&amp;"  ("&amp;Data_HSK5!C104&amp;")")</f>
        <v/>
      </c>
      <c r="F110" s="1" t="str">
        <f t="shared" si="0"/>
        <v/>
      </c>
      <c r="G110" s="1" t="str">
        <f t="shared" si="1"/>
        <v/>
      </c>
    </row>
    <row r="111" spans="1:7" ht="15.75" customHeight="1">
      <c r="A111" s="14" t="str">
        <f>IF(Data_HSK5!E105="","",Data_HSK5!E105)</f>
        <v>đưa, chuyển</v>
      </c>
      <c r="B111" s="15"/>
      <c r="C111" s="16" t="str">
        <f>IF(OR(A111="",TRIM(B111)=""),"",IF(OR(ISNUMBER(FIND("|"&amp;F111&amp;"|",Data_HSK5!G105)),AND(F111=G111,ISNUMBER(FIND("|"&amp;G111&amp;"|",Data_HSK5!H105)))),"✅","❌"))</f>
        <v/>
      </c>
      <c r="D111" s="17" t="str">
        <f>IF(OR(A111="",$D$5&lt;&gt;"Có"),"",Data_HSK5!B105&amp;"  ("&amp;Data_HSK5!C105&amp;")")</f>
        <v/>
      </c>
      <c r="F111" s="1" t="str">
        <f t="shared" si="0"/>
        <v/>
      </c>
      <c r="G111" s="1" t="str">
        <f t="shared" si="1"/>
        <v/>
      </c>
    </row>
    <row r="112" spans="1:7" ht="15.75" customHeight="1">
      <c r="A112" s="14" t="str">
        <f>IF(Data_HSK5!E106="","",Data_HSK5!E106)</f>
        <v>thảm</v>
      </c>
      <c r="B112" s="15"/>
      <c r="C112" s="16" t="str">
        <f>IF(OR(A112="",TRIM(B112)=""),"",IF(OR(ISNUMBER(FIND("|"&amp;F112&amp;"|",Data_HSK5!G106)),AND(F112=G112,ISNUMBER(FIND("|"&amp;G112&amp;"|",Data_HSK5!H106)))),"✅","❌"))</f>
        <v/>
      </c>
      <c r="D112" s="17" t="str">
        <f>IF(OR(A112="",$D$5&lt;&gt;"Có"),"",Data_HSK5!B106&amp;"  ("&amp;Data_HSK5!C106&amp;")")</f>
        <v/>
      </c>
      <c r="F112" s="1" t="str">
        <f t="shared" si="0"/>
        <v/>
      </c>
      <c r="G112" s="1" t="str">
        <f t="shared" si="1"/>
        <v/>
      </c>
    </row>
    <row r="113" spans="1:7" ht="15.75" customHeight="1">
      <c r="A113" s="14" t="str">
        <f>IF(Data_HSK5!E107="","",Data_HSK5!E107)</f>
        <v>động đất</v>
      </c>
      <c r="B113" s="15"/>
      <c r="C113" s="16" t="str">
        <f>IF(OR(A113="",TRIM(B113)=""),"",IF(OR(ISNUMBER(FIND("|"&amp;F113&amp;"|",Data_HSK5!G107)),AND(F113=G113,ISNUMBER(FIND("|"&amp;G113&amp;"|",Data_HSK5!H107)))),"✅","❌"))</f>
        <v/>
      </c>
      <c r="D113" s="17" t="str">
        <f>IF(OR(A113="",$D$5&lt;&gt;"Có"),"",Data_HSK5!B107&amp;"  ("&amp;Data_HSK5!C107&amp;")")</f>
        <v/>
      </c>
      <c r="F113" s="1" t="str">
        <f t="shared" si="0"/>
        <v/>
      </c>
      <c r="G113" s="1" t="str">
        <f t="shared" si="1"/>
        <v/>
      </c>
    </row>
    <row r="114" spans="1:7" ht="15.75" customHeight="1">
      <c r="A114" s="14" t="str">
        <f>IF(Data_HSK5!E108="","",Data_HSK5!E108)</f>
        <v>pin</v>
      </c>
      <c r="B114" s="15"/>
      <c r="C114" s="16" t="str">
        <f>IF(OR(A114="",TRIM(B114)=""),"",IF(OR(ISNUMBER(FIND("|"&amp;F114&amp;"|",Data_HSK5!G108)),AND(F114=G114,ISNUMBER(FIND("|"&amp;G114&amp;"|",Data_HSK5!H108)))),"✅","❌"))</f>
        <v/>
      </c>
      <c r="D114" s="17" t="str">
        <f>IF(OR(A114="",$D$5&lt;&gt;"Có"),"",Data_HSK5!B108&amp;"  ("&amp;Data_HSK5!C108&amp;")")</f>
        <v/>
      </c>
      <c r="F114" s="1" t="str">
        <f t="shared" si="0"/>
        <v/>
      </c>
      <c r="G114" s="1" t="str">
        <f t="shared" si="1"/>
        <v/>
      </c>
    </row>
    <row r="115" spans="1:7" ht="15.75" customHeight="1">
      <c r="A115" s="14" t="str">
        <f>IF(Data_HSK5!E109="","",Data_HSK5!E109)</f>
        <v>đỉnh</v>
      </c>
      <c r="B115" s="15"/>
      <c r="C115" s="16" t="str">
        <f>IF(OR(A115="",TRIM(B115)=""),"",IF(OR(ISNUMBER(FIND("|"&amp;F115&amp;"|",Data_HSK5!G109)),AND(F115=G115,ISNUMBER(FIND("|"&amp;G115&amp;"|",Data_HSK5!H109)))),"✅","❌"))</f>
        <v/>
      </c>
      <c r="D115" s="17" t="str">
        <f>IF(OR(A115="",$D$5&lt;&gt;"Có"),"",Data_HSK5!B109&amp;"  ("&amp;Data_HSK5!C109&amp;")")</f>
        <v/>
      </c>
      <c r="F115" s="1" t="str">
        <f t="shared" si="0"/>
        <v/>
      </c>
      <c r="G115" s="1" t="str">
        <f t="shared" si="1"/>
        <v/>
      </c>
    </row>
    <row r="116" spans="1:7" ht="15.75" customHeight="1">
      <c r="A116" s="14" t="str">
        <f>IF(Data_HSK5!E110="","",Data_HSK5!E110)</f>
        <v>đông lạnh</v>
      </c>
      <c r="B116" s="15"/>
      <c r="C116" s="16" t="str">
        <f>IF(OR(A116="",TRIM(B116)=""),"",IF(OR(ISNUMBER(FIND("|"&amp;F116&amp;"|",Data_HSK5!G110)),AND(F116=G116,ISNUMBER(FIND("|"&amp;G116&amp;"|",Data_HSK5!H110)))),"✅","❌"))</f>
        <v/>
      </c>
      <c r="D116" s="17" t="str">
        <f>IF(OR(A116="",$D$5&lt;&gt;"Có"),"",Data_HSK5!B110&amp;"  ("&amp;Data_HSK5!C110&amp;")")</f>
        <v/>
      </c>
      <c r="F116" s="1" t="str">
        <f t="shared" si="0"/>
        <v/>
      </c>
      <c r="G116" s="1" t="str">
        <f t="shared" si="1"/>
        <v/>
      </c>
    </row>
    <row r="117" spans="1:7" ht="15.75" customHeight="1">
      <c r="A117" s="14" t="str">
        <f>IF(Data_HSK5!E111="","",Data_HSK5!E111)</f>
        <v>phim hoạt hình</v>
      </c>
      <c r="B117" s="15"/>
      <c r="C117" s="16" t="str">
        <f>IF(OR(A117="",TRIM(B117)=""),"",IF(OR(ISNUMBER(FIND("|"&amp;F117&amp;"|",Data_HSK5!G111)),AND(F117=G117,ISNUMBER(FIND("|"&amp;G117&amp;"|",Data_HSK5!H111)))),"✅","❌"))</f>
        <v/>
      </c>
      <c r="D117" s="17" t="str">
        <f>IF(OR(A117="",$D$5&lt;&gt;"Có"),"",Data_HSK5!B111&amp;"  ("&amp;Data_HSK5!C111&amp;")")</f>
        <v/>
      </c>
      <c r="F117" s="1" t="str">
        <f t="shared" si="0"/>
        <v/>
      </c>
      <c r="G117" s="1" t="str">
        <f t="shared" si="1"/>
        <v/>
      </c>
    </row>
    <row r="118" spans="1:7" ht="15.75" customHeight="1">
      <c r="A118" s="14" t="str">
        <f>IF(Data_HSK5!E112="","",Data_HSK5!E112)</f>
        <v>trêu chọc</v>
      </c>
      <c r="B118" s="15"/>
      <c r="C118" s="16" t="str">
        <f>IF(OR(A118="",TRIM(B118)=""),"",IF(OR(ISNUMBER(FIND("|"&amp;F118&amp;"|",Data_HSK5!G112)),AND(F118=G118,ISNUMBER(FIND("|"&amp;G118&amp;"|",Data_HSK5!H112)))),"✅","❌"))</f>
        <v/>
      </c>
      <c r="D118" s="17" t="str">
        <f>IF(OR(A118="",$D$5&lt;&gt;"Có"),"",Data_HSK5!B112&amp;"  ("&amp;Data_HSK5!C112&amp;")")</f>
        <v/>
      </c>
      <c r="F118" s="1" t="str">
        <f t="shared" si="0"/>
        <v/>
      </c>
      <c r="G118" s="1" t="str">
        <f t="shared" si="1"/>
        <v/>
      </c>
    </row>
    <row r="119" spans="1:7" ht="15.75" customHeight="1">
      <c r="A119" s="14" t="str">
        <f>IF(Data_HSK5!E113="","",Data_HSK5!E113)</f>
        <v>độc đáo</v>
      </c>
      <c r="B119" s="15"/>
      <c r="C119" s="16" t="str">
        <f>IF(OR(A119="",TRIM(B119)=""),"",IF(OR(ISNUMBER(FIND("|"&amp;F119&amp;"|",Data_HSK5!G113)),AND(F119=G119,ISNUMBER(FIND("|"&amp;G119&amp;"|",Data_HSK5!H113)))),"✅","❌"))</f>
        <v/>
      </c>
      <c r="D119" s="17" t="str">
        <f>IF(OR(A119="",$D$5&lt;&gt;"Có"),"",Data_HSK5!B113&amp;"  ("&amp;Data_HSK5!C113&amp;")")</f>
        <v/>
      </c>
      <c r="F119" s="1" t="str">
        <f t="shared" si="0"/>
        <v/>
      </c>
      <c r="G119" s="1" t="str">
        <f t="shared" si="1"/>
        <v/>
      </c>
    </row>
    <row r="120" spans="1:7" ht="15.75" customHeight="1">
      <c r="A120" s="14" t="str">
        <f>IF(Data_HSK5!E114="","",Data_HSK5!E114)</f>
        <v>trải qua</v>
      </c>
      <c r="B120" s="15"/>
      <c r="C120" s="16" t="str">
        <f>IF(OR(A120="",TRIM(B120)=""),"",IF(OR(ISNUMBER(FIND("|"&amp;F120&amp;"|",Data_HSK5!G114)),AND(F120=G120,ISNUMBER(FIND("|"&amp;G120&amp;"|",Data_HSK5!H114)))),"✅","❌"))</f>
        <v/>
      </c>
      <c r="D120" s="17" t="str">
        <f>IF(OR(A120="",$D$5&lt;&gt;"Có"),"",Data_HSK5!B114&amp;"  ("&amp;Data_HSK5!C114&amp;")")</f>
        <v/>
      </c>
      <c r="F120" s="1" t="str">
        <f t="shared" si="0"/>
        <v/>
      </c>
      <c r="G120" s="1" t="str">
        <f t="shared" si="1"/>
        <v/>
      </c>
    </row>
    <row r="121" spans="1:7" ht="15.75" customHeight="1">
      <c r="A121" s="14" t="str">
        <f>IF(Data_HSK5!E115="","",Data_HSK5!E115)</f>
        <v>so sánh</v>
      </c>
      <c r="B121" s="15"/>
      <c r="C121" s="16" t="str">
        <f>IF(OR(A121="",TRIM(B121)=""),"",IF(OR(ISNUMBER(FIND("|"&amp;F121&amp;"|",Data_HSK5!G115)),AND(F121=G121,ISNUMBER(FIND("|"&amp;G121&amp;"|",Data_HSK5!H115)))),"✅","❌"))</f>
        <v/>
      </c>
      <c r="D121" s="17" t="str">
        <f>IF(OR(A121="",$D$5&lt;&gt;"Có"),"",Data_HSK5!B115&amp;"  ("&amp;Data_HSK5!C115&amp;")")</f>
        <v/>
      </c>
      <c r="F121" s="1" t="str">
        <f t="shared" si="0"/>
        <v/>
      </c>
      <c r="G121" s="1" t="str">
        <f t="shared" si="1"/>
        <v/>
      </c>
    </row>
    <row r="122" spans="1:7" ht="15.75" customHeight="1">
      <c r="A122" s="14" t="str">
        <f>IF(Data_HSK5!E116="","",Data_HSK5!E116)</f>
        <v>đối đãi</v>
      </c>
      <c r="B122" s="15"/>
      <c r="C122" s="16" t="str">
        <f>IF(OR(A122="",TRIM(B122)=""),"",IF(OR(ISNUMBER(FIND("|"&amp;F122&amp;"|",Data_HSK5!G116)),AND(F122=G122,ISNUMBER(FIND("|"&amp;G122&amp;"|",Data_HSK5!H116)))),"✅","❌"))</f>
        <v/>
      </c>
      <c r="D122" s="17" t="str">
        <f>IF(OR(A122="",$D$5&lt;&gt;"Có"),"",Data_HSK5!B116&amp;"  ("&amp;Data_HSK5!C116&amp;")")</f>
        <v/>
      </c>
      <c r="F122" s="1" t="str">
        <f t="shared" si="0"/>
        <v/>
      </c>
      <c r="G122" s="1" t="str">
        <f t="shared" si="1"/>
        <v/>
      </c>
    </row>
    <row r="123" spans="1:7" ht="15.75" customHeight="1">
      <c r="A123" s="14" t="str">
        <f>IF(Data_HSK5!E117="","",Data_HSK5!E117)</f>
        <v>đối thủ</v>
      </c>
      <c r="B123" s="15"/>
      <c r="C123" s="16" t="str">
        <f>IF(OR(A123="",TRIM(B123)=""),"",IF(OR(ISNUMBER(FIND("|"&amp;F123&amp;"|",Data_HSK5!G117)),AND(F123=G123,ISNUMBER(FIND("|"&amp;G123&amp;"|",Data_HSK5!H117)))),"✅","❌"))</f>
        <v/>
      </c>
      <c r="D123" s="17" t="str">
        <f>IF(OR(A123="",$D$5&lt;&gt;"Có"),"",Data_HSK5!B117&amp;"  ("&amp;Data_HSK5!C117&amp;")")</f>
        <v/>
      </c>
      <c r="F123" s="1" t="str">
        <f t="shared" si="0"/>
        <v/>
      </c>
      <c r="G123" s="1" t="str">
        <f t="shared" si="1"/>
        <v/>
      </c>
    </row>
    <row r="124" spans="1:7" ht="15.75" customHeight="1">
      <c r="A124" s="14" t="str">
        <f>IF(Data_HSK5!E118="","",Data_HSK5!E118)</f>
        <v>tấn</v>
      </c>
      <c r="B124" s="15"/>
      <c r="C124" s="16" t="str">
        <f>IF(OR(A124="",TRIM(B124)=""),"",IF(OR(ISNUMBER(FIND("|"&amp;F124&amp;"|",Data_HSK5!G118)),AND(F124=G124,ISNUMBER(FIND("|"&amp;G124&amp;"|",Data_HSK5!H118)))),"✅","❌"))</f>
        <v/>
      </c>
      <c r="D124" s="17" t="str">
        <f>IF(OR(A124="",$D$5&lt;&gt;"Có"),"",Data_HSK5!B118&amp;"  ("&amp;Data_HSK5!C118&amp;")")</f>
        <v/>
      </c>
      <c r="F124" s="1" t="str">
        <f t="shared" si="0"/>
        <v/>
      </c>
      <c r="G124" s="1" t="str">
        <f t="shared" si="1"/>
        <v/>
      </c>
    </row>
    <row r="125" spans="1:7" ht="15.75" customHeight="1">
      <c r="A125" s="14" t="str">
        <f>IF(Data_HSK5!E119="","",Data_HSK5!E119)</f>
        <v>bữa (ăn, đánh, mắng...)</v>
      </c>
      <c r="B125" s="15"/>
      <c r="C125" s="16" t="str">
        <f>IF(OR(A125="",TRIM(B125)=""),"",IF(OR(ISNUMBER(FIND("|"&amp;F125&amp;"|",Data_HSK5!G119)),AND(F125=G125,ISNUMBER(FIND("|"&amp;G125&amp;"|",Data_HSK5!H119)))),"✅","❌"))</f>
        <v/>
      </c>
      <c r="D125" s="17" t="str">
        <f>IF(OR(A125="",$D$5&lt;&gt;"Có"),"",Data_HSK5!B119&amp;"  ("&amp;Data_HSK5!C119&amp;")")</f>
        <v/>
      </c>
      <c r="F125" s="1" t="str">
        <f t="shared" si="0"/>
        <v/>
      </c>
      <c r="G125" s="1" t="str">
        <f t="shared" si="1"/>
        <v/>
      </c>
    </row>
    <row r="126" spans="1:7" ht="15.75" customHeight="1">
      <c r="A126" s="14" t="str">
        <f>IF(Data_HSK5!E120="","",Data_HSK5!E120)</f>
        <v>may mà</v>
      </c>
      <c r="B126" s="15"/>
      <c r="C126" s="16" t="str">
        <f>IF(OR(A126="",TRIM(B126)=""),"",IF(OR(ISNUMBER(FIND("|"&amp;F126&amp;"|",Data_HSK5!G120)),AND(F126=G126,ISNUMBER(FIND("|"&amp;G126&amp;"|",Data_HSK5!H120)))),"✅","❌"))</f>
        <v/>
      </c>
      <c r="D126" s="17" t="str">
        <f>IF(OR(A126="",$D$5&lt;&gt;"Có"),"",Data_HSK5!B120&amp;"  ("&amp;Data_HSK5!C120&amp;")")</f>
        <v/>
      </c>
      <c r="F126" s="1" t="str">
        <f t="shared" si="0"/>
        <v/>
      </c>
      <c r="G126" s="1" t="str">
        <f t="shared" si="1"/>
        <v/>
      </c>
    </row>
    <row r="127" spans="1:7" ht="15.75" customHeight="1">
      <c r="A127" s="14" t="str">
        <f>IF(Data_HSK5!E121="","",Data_HSK5!E121)</f>
        <v>đóa</v>
      </c>
      <c r="B127" s="15"/>
      <c r="C127" s="16" t="str">
        <f>IF(OR(A127="",TRIM(B127)=""),"",IF(OR(ISNUMBER(FIND("|"&amp;F127&amp;"|",Data_HSK5!G121)),AND(F127=G127,ISNUMBER(FIND("|"&amp;G127&amp;"|",Data_HSK5!H121)))),"✅","❌"))</f>
        <v/>
      </c>
      <c r="D127" s="17" t="str">
        <f>IF(OR(A127="",$D$5&lt;&gt;"Có"),"",Data_HSK5!B121&amp;"  ("&amp;Data_HSK5!C121&amp;")")</f>
        <v/>
      </c>
      <c r="F127" s="1" t="str">
        <f t="shared" si="0"/>
        <v/>
      </c>
      <c r="G127" s="1" t="str">
        <f t="shared" si="1"/>
        <v/>
      </c>
    </row>
    <row r="128" spans="1:7" ht="15.75" customHeight="1">
      <c r="A128" s="14" t="str">
        <f>IF(Data_HSK5!E122="","",Data_HSK5!E122)</f>
        <v>phát biểu, công bố</v>
      </c>
      <c r="B128" s="15"/>
      <c r="C128" s="16" t="str">
        <f>IF(OR(A128="",TRIM(B128)=""),"",IF(OR(ISNUMBER(FIND("|"&amp;F128&amp;"|",Data_HSK5!G122)),AND(F128=G128,ISNUMBER(FIND("|"&amp;G128&amp;"|",Data_HSK5!H122)))),"✅","❌"))</f>
        <v/>
      </c>
      <c r="D128" s="17" t="str">
        <f>IF(OR(A128="",$D$5&lt;&gt;"Có"),"",Data_HSK5!B122&amp;"  ("&amp;Data_HSK5!C122&amp;")")</f>
        <v/>
      </c>
      <c r="F128" s="1" t="str">
        <f t="shared" si="0"/>
        <v/>
      </c>
      <c r="G128" s="1" t="str">
        <f t="shared" si="1"/>
        <v/>
      </c>
    </row>
    <row r="129" spans="1:7" ht="15.75" customHeight="1">
      <c r="A129" s="14" t="str">
        <f>IF(Data_HSK5!E123="","",Data_HSK5!E123)</f>
        <v>phát triển</v>
      </c>
      <c r="B129" s="15"/>
      <c r="C129" s="16" t="str">
        <f>IF(OR(A129="",TRIM(B129)=""),"",IF(OR(ISNUMBER(FIND("|"&amp;F129&amp;"|",Data_HSK5!G123)),AND(F129=G129,ISNUMBER(FIND("|"&amp;G129&amp;"|",Data_HSK5!H123)))),"✅","❌"))</f>
        <v/>
      </c>
      <c r="D129" s="17" t="str">
        <f>IF(OR(A129="",$D$5&lt;&gt;"Có"),"",Data_HSK5!B123&amp;"  ("&amp;Data_HSK5!C123&amp;")")</f>
        <v/>
      </c>
      <c r="F129" s="1" t="str">
        <f t="shared" si="0"/>
        <v/>
      </c>
      <c r="G129" s="1" t="str">
        <f t="shared" si="1"/>
        <v/>
      </c>
    </row>
    <row r="130" spans="1:7" ht="15.75" customHeight="1">
      <c r="A130" s="14" t="str">
        <f>IF(Data_HSK5!E124="","",Data_HSK5!E124)</f>
        <v>phát huy</v>
      </c>
      <c r="B130" s="15"/>
      <c r="C130" s="16" t="str">
        <f>IF(OR(A130="",TRIM(B130)=""),"",IF(OR(ISNUMBER(FIND("|"&amp;F130&amp;"|",Data_HSK5!G124)),AND(F130=G130,ISNUMBER(FIND("|"&amp;G130&amp;"|",Data_HSK5!H124)))),"✅","❌"))</f>
        <v/>
      </c>
      <c r="D130" s="17" t="str">
        <f>IF(OR(A130="",$D$5&lt;&gt;"Có"),"",Data_HSK5!B124&amp;"  ("&amp;Data_HSK5!C124&amp;")")</f>
        <v/>
      </c>
      <c r="F130" s="1" t="str">
        <f t="shared" si="0"/>
        <v/>
      </c>
      <c r="G130" s="1" t="str">
        <f t="shared" si="1"/>
        <v/>
      </c>
    </row>
    <row r="131" spans="1:7" ht="15.75" customHeight="1">
      <c r="A131" s="14" t="str">
        <f>IF(Data_HSK5!E125="","",Data_HSK5!E125)</f>
        <v>hóa đơn</v>
      </c>
      <c r="B131" s="15"/>
      <c r="C131" s="16" t="str">
        <f>IF(OR(A131="",TRIM(B131)=""),"",IF(OR(ISNUMBER(FIND("|"&amp;F131&amp;"|",Data_HSK5!G125)),AND(F131=G131,ISNUMBER(FIND("|"&amp;G131&amp;"|",Data_HSK5!H125)))),"✅","❌"))</f>
        <v/>
      </c>
      <c r="D131" s="17" t="str">
        <f>IF(OR(A131="",$D$5&lt;&gt;"Có"),"",Data_HSK5!B125&amp;"  ("&amp;Data_HSK5!C125&amp;")")</f>
        <v/>
      </c>
      <c r="F131" s="1" t="str">
        <f t="shared" si="0"/>
        <v/>
      </c>
      <c r="G131" s="1" t="str">
        <f t="shared" si="1"/>
        <v/>
      </c>
    </row>
    <row r="132" spans="1:7" ht="15.75" customHeight="1">
      <c r="A132" s="14" t="str">
        <f>IF(Data_HSK5!E126="","",Data_HSK5!E126)</f>
        <v>phát biểu</v>
      </c>
      <c r="B132" s="15"/>
      <c r="C132" s="16" t="str">
        <f>IF(OR(A132="",TRIM(B132)=""),"",IF(OR(ISNUMBER(FIND("|"&amp;F132&amp;"|",Data_HSK5!G126)),AND(F132=G132,ISNUMBER(FIND("|"&amp;G132&amp;"|",Data_HSK5!H126)))),"✅","❌"))</f>
        <v/>
      </c>
      <c r="D132" s="17" t="str">
        <f>IF(OR(A132="",$D$5&lt;&gt;"Có"),"",Data_HSK5!B126&amp;"  ("&amp;Data_HSK5!C126&amp;")")</f>
        <v/>
      </c>
      <c r="F132" s="1" t="str">
        <f t="shared" si="0"/>
        <v/>
      </c>
      <c r="G132" s="1" t="str">
        <f t="shared" si="1"/>
        <v/>
      </c>
    </row>
    <row r="133" spans="1:7" ht="15.75" customHeight="1">
      <c r="A133" s="14" t="str">
        <f>IF(Data_HSK5!E127="","",Data_HSK5!E127)</f>
        <v>phạt tiền</v>
      </c>
      <c r="B133" s="15"/>
      <c r="C133" s="16" t="str">
        <f>IF(OR(A133="",TRIM(B133)=""),"",IF(OR(ISNUMBER(FIND("|"&amp;F133&amp;"|",Data_HSK5!G127)),AND(F133=G133,ISNUMBER(FIND("|"&amp;G133&amp;"|",Data_HSK5!H127)))),"✅","❌"))</f>
        <v/>
      </c>
      <c r="D133" s="17" t="str">
        <f>IF(OR(A133="",$D$5&lt;&gt;"Có"),"",Data_HSK5!B127&amp;"  ("&amp;Data_HSK5!C127&amp;")")</f>
        <v/>
      </c>
      <c r="F133" s="1" t="str">
        <f t="shared" si="0"/>
        <v/>
      </c>
      <c r="G133" s="1" t="str">
        <f t="shared" si="1"/>
        <v/>
      </c>
    </row>
    <row r="134" spans="1:7" ht="15.75" customHeight="1">
      <c r="A134" s="14" t="str">
        <f>IF(Data_HSK5!E128="","",Data_HSK5!E128)</f>
        <v>tòa án</v>
      </c>
      <c r="B134" s="15"/>
      <c r="C134" s="16" t="str">
        <f>IF(OR(A134="",TRIM(B134)=""),"",IF(OR(ISNUMBER(FIND("|"&amp;F134&amp;"|",Data_HSK5!G128)),AND(F134=G134,ISNUMBER(FIND("|"&amp;G134&amp;"|",Data_HSK5!H128)))),"✅","❌"))</f>
        <v/>
      </c>
      <c r="D134" s="17" t="str">
        <f>IF(OR(A134="",$D$5&lt;&gt;"Có"),"",Data_HSK5!B128&amp;"  ("&amp;Data_HSK5!C128&amp;")")</f>
        <v/>
      </c>
      <c r="F134" s="1" t="str">
        <f t="shared" si="0"/>
        <v/>
      </c>
      <c r="G134" s="1" t="str">
        <f t="shared" si="1"/>
        <v/>
      </c>
    </row>
    <row r="135" spans="1:7" ht="15.75" customHeight="1">
      <c r="A135" s="14" t="str">
        <f>IF(Data_HSK5!E129="","",Data_HSK5!E129)</f>
        <v>phồn vinh</v>
      </c>
      <c r="B135" s="15"/>
      <c r="C135" s="16" t="str">
        <f>IF(OR(A135="",TRIM(B135)=""),"",IF(OR(ISNUMBER(FIND("|"&amp;F135&amp;"|",Data_HSK5!G129)),AND(F135=G135,ISNUMBER(FIND("|"&amp;G135&amp;"|",Data_HSK5!H129)))),"✅","❌"))</f>
        <v/>
      </c>
      <c r="D135" s="17" t="str">
        <f>IF(OR(A135="",$D$5&lt;&gt;"Có"),"",Data_HSK5!B129&amp;"  ("&amp;Data_HSK5!C129&amp;")")</f>
        <v/>
      </c>
      <c r="F135" s="1" t="str">
        <f t="shared" si="0"/>
        <v/>
      </c>
      <c r="G135" s="1" t="str">
        <f t="shared" si="1"/>
        <v/>
      </c>
    </row>
    <row r="136" spans="1:7" ht="15.75" customHeight="1">
      <c r="A136" s="14" t="str">
        <f>IF(Data_HSK5!E130="","",Data_HSK5!E130)</f>
        <v>ngược lại</v>
      </c>
      <c r="B136" s="15"/>
      <c r="C136" s="16" t="str">
        <f>IF(OR(A136="",TRIM(B136)=""),"",IF(OR(ISNUMBER(FIND("|"&amp;F136&amp;"|",Data_HSK5!G130)),AND(F136=G136,ISNUMBER(FIND("|"&amp;G136&amp;"|",Data_HSK5!H130)))),"✅","❌"))</f>
        <v/>
      </c>
      <c r="D136" s="17" t="str">
        <f>IF(OR(A136="",$D$5&lt;&gt;"Có"),"",Data_HSK5!B130&amp;"  ("&amp;Data_HSK5!C130&amp;")")</f>
        <v/>
      </c>
      <c r="F136" s="1" t="str">
        <f t="shared" si="0"/>
        <v/>
      </c>
      <c r="G136" s="1" t="str">
        <f t="shared" si="1"/>
        <v/>
      </c>
    </row>
    <row r="137" spans="1:7" ht="15.75" customHeight="1">
      <c r="A137" s="14" t="str">
        <f>IF(Data_HSK5!E131="","",Data_HSK5!E131)</f>
        <v>phản ứng</v>
      </c>
      <c r="B137" s="15"/>
      <c r="C137" s="16" t="str">
        <f>IF(OR(A137="",TRIM(B137)=""),"",IF(OR(ISNUMBER(FIND("|"&amp;F137&amp;"|",Data_HSK5!G131)),AND(F137=G137,ISNUMBER(FIND("|"&amp;G137&amp;"|",Data_HSK5!H131)))),"✅","❌"))</f>
        <v/>
      </c>
      <c r="D137" s="17" t="str">
        <f>IF(OR(A137="",$D$5&lt;&gt;"Có"),"",Data_HSK5!B131&amp;"  ("&amp;Data_HSK5!C131&amp;")")</f>
        <v/>
      </c>
      <c r="F137" s="1" t="str">
        <f t="shared" si="0"/>
        <v/>
      </c>
      <c r="G137" s="1" t="str">
        <f t="shared" si="1"/>
        <v/>
      </c>
    </row>
    <row r="138" spans="1:7" ht="15.75" customHeight="1">
      <c r="A138" s="14" t="str">
        <f>IF(Data_HSK5!E132="","",Data_HSK5!E132)</f>
        <v>dù sao</v>
      </c>
      <c r="B138" s="15"/>
      <c r="C138" s="16" t="str">
        <f>IF(OR(A138="",TRIM(B138)=""),"",IF(OR(ISNUMBER(FIND("|"&amp;F138&amp;"|",Data_HSK5!G132)),AND(F138=G138,ISNUMBER(FIND("|"&amp;G138&amp;"|",Data_HSK5!H132)))),"✅","❌"))</f>
        <v/>
      </c>
      <c r="D138" s="17" t="str">
        <f>IF(OR(A138="",$D$5&lt;&gt;"Có"),"",Data_HSK5!B132&amp;"  ("&amp;Data_HSK5!C132&amp;")")</f>
        <v/>
      </c>
      <c r="F138" s="1" t="str">
        <f t="shared" si="0"/>
        <v/>
      </c>
      <c r="G138" s="1" t="str">
        <f t="shared" si="1"/>
        <v/>
      </c>
    </row>
    <row r="139" spans="1:7" ht="15.75" customHeight="1">
      <c r="A139" s="14" t="str">
        <f>IF(Data_HSK5!E133="","",Data_HSK5!E133)</f>
        <v>phạm vi</v>
      </c>
      <c r="B139" s="15"/>
      <c r="C139" s="16" t="str">
        <f>IF(OR(A139="",TRIM(B139)=""),"",IF(OR(ISNUMBER(FIND("|"&amp;F139&amp;"|",Data_HSK5!G133)),AND(F139=G139,ISNUMBER(FIND("|"&amp;G139&amp;"|",Data_HSK5!H133)))),"✅","❌"))</f>
        <v/>
      </c>
      <c r="D139" s="17" t="str">
        <f>IF(OR(A139="",$D$5&lt;&gt;"Có"),"",Data_HSK5!B133&amp;"  ("&amp;Data_HSK5!C133&amp;")")</f>
        <v/>
      </c>
      <c r="F139" s="1" t="str">
        <f t="shared" si="0"/>
        <v/>
      </c>
      <c r="G139" s="1" t="str">
        <f t="shared" si="1"/>
        <v/>
      </c>
    </row>
    <row r="140" spans="1:7" ht="15.75" customHeight="1">
      <c r="A140" s="14" t="str">
        <f>IF(Data_HSK5!E134="","",Data_HSK5!E134)</f>
        <v>phương án</v>
      </c>
      <c r="B140" s="15"/>
      <c r="C140" s="16" t="str">
        <f>IF(OR(A140="",TRIM(B140)=""),"",IF(OR(ISNUMBER(FIND("|"&amp;F140&amp;"|",Data_HSK5!G134)),AND(F140=G140,ISNUMBER(FIND("|"&amp;G140&amp;"|",Data_HSK5!H134)))),"✅","❌"))</f>
        <v/>
      </c>
      <c r="D140" s="17" t="str">
        <f>IF(OR(A140="",$D$5&lt;&gt;"Có"),"",Data_HSK5!B134&amp;"  ("&amp;Data_HSK5!C134&amp;")")</f>
        <v/>
      </c>
      <c r="F140" s="1" t="str">
        <f t="shared" si="0"/>
        <v/>
      </c>
      <c r="G140" s="1" t="str">
        <f t="shared" si="1"/>
        <v/>
      </c>
    </row>
    <row r="141" spans="1:7" ht="15.75" customHeight="1">
      <c r="A141" s="14" t="str">
        <f>IF(Data_HSK5!E135="","",Data_HSK5!E135)</f>
        <v>phương thức</v>
      </c>
      <c r="B141" s="15"/>
      <c r="C141" s="16" t="str">
        <f>IF(OR(A141="",TRIM(B141)=""),"",IF(OR(ISNUMBER(FIND("|"&amp;F141&amp;"|",Data_HSK5!G135)),AND(F141=G141,ISNUMBER(FIND("|"&amp;G141&amp;"|",Data_HSK5!H135)))),"✅","❌"))</f>
        <v/>
      </c>
      <c r="D141" s="17" t="str">
        <f>IF(OR(A141="",$D$5&lt;&gt;"Có"),"",Data_HSK5!B135&amp;"  ("&amp;Data_HSK5!C135&amp;")")</f>
        <v/>
      </c>
      <c r="F141" s="1" t="str">
        <f t="shared" si="0"/>
        <v/>
      </c>
      <c r="G141" s="1" t="str">
        <f t="shared" si="1"/>
        <v/>
      </c>
    </row>
    <row r="142" spans="1:7" ht="15.75" customHeight="1">
      <c r="A142" s="14" t="str">
        <f>IF(Data_HSK5!E136="","",Data_HSK5!E136)</f>
        <v>cản trở</v>
      </c>
      <c r="B142" s="15"/>
      <c r="C142" s="16" t="str">
        <f>IF(OR(A142="",TRIM(B142)=""),"",IF(OR(ISNUMBER(FIND("|"&amp;F142&amp;"|",Data_HSK5!G136)),AND(F142=G142,ISNUMBER(FIND("|"&amp;G142&amp;"|",Data_HSK5!H136)))),"✅","❌"))</f>
        <v/>
      </c>
      <c r="D142" s="17" t="str">
        <f>IF(OR(A142="",$D$5&lt;&gt;"Có"),"",Data_HSK5!B136&amp;"  ("&amp;Data_HSK5!C136&amp;")")</f>
        <v/>
      </c>
      <c r="F142" s="1" t="str">
        <f t="shared" si="0"/>
        <v/>
      </c>
      <c r="G142" s="1" t="str">
        <f t="shared" si="1"/>
        <v/>
      </c>
    </row>
    <row r="143" spans="1:7" ht="15.75" customHeight="1">
      <c r="A143" s="14" t="str">
        <f>IF(Data_HSK5!E137="","",Data_HSK5!E137)</f>
        <v>xà phòng</v>
      </c>
      <c r="B143" s="15"/>
      <c r="C143" s="16" t="str">
        <f>IF(OR(A143="",TRIM(B143)=""),"",IF(OR(ISNUMBER(FIND("|"&amp;F143&amp;"|",Data_HSK5!G137)),AND(F143=G143,ISNUMBER(FIND("|"&amp;G143&amp;"|",Data_HSK5!H137)))),"✅","❌"))</f>
        <v/>
      </c>
      <c r="D143" s="17" t="str">
        <f>IF(OR(A143="",$D$5&lt;&gt;"Có"),"",Data_HSK5!B137&amp;"  ("&amp;Data_HSK5!C137&amp;")")</f>
        <v/>
      </c>
      <c r="F143" s="1" t="str">
        <f t="shared" si="0"/>
        <v/>
      </c>
      <c r="G143" s="1" t="str">
        <f t="shared" si="1"/>
        <v/>
      </c>
    </row>
    <row r="144" spans="1:7" ht="15.75" customHeight="1">
      <c r="A144" s="14" t="str">
        <f>IF(Data_HSK5!E138="","",Data_HSK5!E138)</f>
        <v>phân bố</v>
      </c>
      <c r="B144" s="15"/>
      <c r="C144" s="16" t="str">
        <f>IF(OR(A144="",TRIM(B144)=""),"",IF(OR(ISNUMBER(FIND("|"&amp;F144&amp;"|",Data_HSK5!G138)),AND(F144=G144,ISNUMBER(FIND("|"&amp;G144&amp;"|",Data_HSK5!H138)))),"✅","❌"))</f>
        <v/>
      </c>
      <c r="D144" s="17" t="str">
        <f>IF(OR(A144="",$D$5&lt;&gt;"Có"),"",Data_HSK5!B138&amp;"  ("&amp;Data_HSK5!C138&amp;")")</f>
        <v/>
      </c>
      <c r="F144" s="1" t="str">
        <f t="shared" si="0"/>
        <v/>
      </c>
      <c r="G144" s="1" t="str">
        <f t="shared" si="1"/>
        <v/>
      </c>
    </row>
    <row r="145" spans="1:7" ht="15.75" customHeight="1">
      <c r="A145" s="14" t="str">
        <f>IF(Data_HSK5!E139="","",Data_HSK5!E139)</f>
        <v>chia tay</v>
      </c>
      <c r="B145" s="15"/>
      <c r="C145" s="16" t="str">
        <f>IF(OR(A145="",TRIM(B145)=""),"",IF(OR(ISNUMBER(FIND("|"&amp;F145&amp;"|",Data_HSK5!G139)),AND(F145=G145,ISNUMBER(FIND("|"&amp;G145&amp;"|",Data_HSK5!H139)))),"✅","❌"))</f>
        <v/>
      </c>
      <c r="D145" s="17" t="str">
        <f>IF(OR(A145="",$D$5&lt;&gt;"Có"),"",Data_HSK5!B139&amp;"  ("&amp;Data_HSK5!C139&amp;")")</f>
        <v/>
      </c>
      <c r="F145" s="1" t="str">
        <f t="shared" si="0"/>
        <v/>
      </c>
      <c r="G145" s="1" t="str">
        <f t="shared" si="1"/>
        <v/>
      </c>
    </row>
    <row r="146" spans="1:7" ht="15.75" customHeight="1">
      <c r="A146" s="14" t="str">
        <f>IF(Data_HSK5!E140="","",Data_HSK5!E140)</f>
        <v>phong cảnh</v>
      </c>
      <c r="B146" s="15"/>
      <c r="C146" s="16" t="str">
        <f>IF(OR(A146="",TRIM(B146)=""),"",IF(OR(ISNUMBER(FIND("|"&amp;F146&amp;"|",Data_HSK5!G140)),AND(F146=G146,ISNUMBER(FIND("|"&amp;G146&amp;"|",Data_HSK5!H140)))),"✅","❌"))</f>
        <v/>
      </c>
      <c r="D146" s="17" t="str">
        <f>IF(OR(A146="",$D$5&lt;&gt;"Có"),"",Data_HSK5!B140&amp;"  ("&amp;Data_HSK5!C140&amp;")")</f>
        <v/>
      </c>
      <c r="F146" s="1" t="str">
        <f t="shared" si="0"/>
        <v/>
      </c>
      <c r="G146" s="1" t="str">
        <f t="shared" si="1"/>
        <v/>
      </c>
    </row>
    <row r="147" spans="1:7" ht="15.75" customHeight="1">
      <c r="A147" s="14" t="str">
        <f>IF(Data_HSK5!E141="","",Data_HSK5!E141)</f>
        <v>rủi ro</v>
      </c>
      <c r="B147" s="15"/>
      <c r="C147" s="16" t="str">
        <f>IF(OR(A147="",TRIM(B147)=""),"",IF(OR(ISNUMBER(FIND("|"&amp;F147&amp;"|",Data_HSK5!G141)),AND(F147=G147,ISNUMBER(FIND("|"&amp;G147&amp;"|",Data_HSK5!H141)))),"✅","❌"))</f>
        <v/>
      </c>
      <c r="D147" s="17" t="str">
        <f>IF(OR(A147="",$D$5&lt;&gt;"Có"),"",Data_HSK5!B141&amp;"  ("&amp;Data_HSK5!C141&amp;")")</f>
        <v/>
      </c>
      <c r="F147" s="1" t="str">
        <f t="shared" si="0"/>
        <v/>
      </c>
      <c r="G147" s="1" t="str">
        <f t="shared" si="1"/>
        <v/>
      </c>
    </row>
    <row r="148" spans="1:7" ht="15.75" customHeight="1">
      <c r="A148" s="14" t="str">
        <f>IF(Data_HSK5!E142="","",Data_HSK5!E142)</f>
        <v>châm biếm</v>
      </c>
      <c r="B148" s="15"/>
      <c r="C148" s="16" t="str">
        <f>IF(OR(A148="",TRIM(B148)=""),"",IF(OR(ISNUMBER(FIND("|"&amp;F148&amp;"|",Data_HSK5!G142)),AND(F148=G148,ISNUMBER(FIND("|"&amp;G148&amp;"|",Data_HSK5!H142)))),"✅","❌"))</f>
        <v/>
      </c>
      <c r="D148" s="17" t="str">
        <f>IF(OR(A148="",$D$5&lt;&gt;"Có"),"",Data_HSK5!B142&amp;"  ("&amp;Data_HSK5!C142&amp;")")</f>
        <v/>
      </c>
      <c r="F148" s="1" t="str">
        <f t="shared" si="0"/>
        <v/>
      </c>
      <c r="G148" s="1" t="str">
        <f t="shared" si="1"/>
        <v/>
      </c>
    </row>
    <row r="149" spans="1:7" ht="15.75" customHeight="1">
      <c r="A149" s="14" t="str">
        <f>IF(Data_HSK5!E143="","",Data_HSK5!E143)</f>
        <v>phủ nhận</v>
      </c>
      <c r="B149" s="15"/>
      <c r="C149" s="16" t="str">
        <f>IF(OR(A149="",TRIM(B149)=""),"",IF(OR(ISNUMBER(FIND("|"&amp;F149&amp;"|",Data_HSK5!G143)),AND(F149=G149,ISNUMBER(FIND("|"&amp;G149&amp;"|",Data_HSK5!H143)))),"✅","❌"))</f>
        <v/>
      </c>
      <c r="D149" s="17" t="str">
        <f>IF(OR(A149="",$D$5&lt;&gt;"Có"),"",Data_HSK5!B143&amp;"  ("&amp;Data_HSK5!C143&amp;")")</f>
        <v/>
      </c>
      <c r="F149" s="1" t="str">
        <f t="shared" si="0"/>
        <v/>
      </c>
      <c r="G149" s="1" t="str">
        <f t="shared" si="1"/>
        <v/>
      </c>
    </row>
    <row r="150" spans="1:7" ht="15.75" customHeight="1">
      <c r="A150" s="14" t="str">
        <f>IF(Data_HSK5!E144="","",Data_HSK5!E144)</f>
        <v>đỡ</v>
      </c>
      <c r="B150" s="15"/>
      <c r="C150" s="16" t="str">
        <f>IF(OR(A150="",TRIM(B150)=""),"",IF(OR(ISNUMBER(FIND("|"&amp;F150&amp;"|",Data_HSK5!G144)),AND(F150=G150,ISNUMBER(FIND("|"&amp;G150&amp;"|",Data_HSK5!H144)))),"✅","❌"))</f>
        <v/>
      </c>
      <c r="D150" s="17" t="str">
        <f>IF(OR(A150="",$D$5&lt;&gt;"Có"),"",Data_HSK5!B144&amp;"  ("&amp;Data_HSK5!C144&amp;")")</f>
        <v/>
      </c>
      <c r="F150" s="1" t="str">
        <f t="shared" si="0"/>
        <v/>
      </c>
      <c r="G150" s="1" t="str">
        <f t="shared" si="1"/>
        <v/>
      </c>
    </row>
    <row r="151" spans="1:7" ht="15.75" customHeight="1">
      <c r="A151" s="14" t="str">
        <f>IF(Data_HSK5!E145="","",Data_HSK5!E145)</f>
        <v>sao chép</v>
      </c>
      <c r="B151" s="15"/>
      <c r="C151" s="16" t="str">
        <f>IF(OR(A151="",TRIM(B151)=""),"",IF(OR(ISNUMBER(FIND("|"&amp;F151&amp;"|",Data_HSK5!G145)),AND(F151=G151,ISNUMBER(FIND("|"&amp;G151&amp;"|",Data_HSK5!H145)))),"✅","❌"))</f>
        <v/>
      </c>
      <c r="D151" s="17" t="str">
        <f>IF(OR(A151="",$D$5&lt;&gt;"Có"),"",Data_HSK5!B145&amp;"  ("&amp;Data_HSK5!C145&amp;")")</f>
        <v/>
      </c>
      <c r="F151" s="1" t="str">
        <f t="shared" si="0"/>
        <v/>
      </c>
      <c r="G151" s="1" t="str">
        <f t="shared" si="1"/>
        <v/>
      </c>
    </row>
    <row r="152" spans="1:7" ht="15.75" customHeight="1">
      <c r="A152" s="14" t="str">
        <f>IF(Data_HSK5!E146="","",Data_HSK5!E146)</f>
        <v>cải tiến</v>
      </c>
      <c r="B152" s="15"/>
      <c r="C152" s="16" t="str">
        <f>IF(OR(A152="",TRIM(B152)=""),"",IF(OR(ISNUMBER(FIND("|"&amp;F152&amp;"|",Data_HSK5!G146)),AND(F152=G152,ISNUMBER(FIND("|"&amp;G152&amp;"|",Data_HSK5!H146)))),"✅","❌"))</f>
        <v/>
      </c>
      <c r="D152" s="17" t="str">
        <f>IF(OR(A152="",$D$5&lt;&gt;"Có"),"",Data_HSK5!B146&amp;"  ("&amp;Data_HSK5!C146&amp;")")</f>
        <v/>
      </c>
      <c r="F152" s="1" t="str">
        <f t="shared" si="0"/>
        <v/>
      </c>
      <c r="G152" s="1" t="str">
        <f t="shared" si="1"/>
        <v/>
      </c>
    </row>
    <row r="153" spans="1:7" ht="15.75" customHeight="1">
      <c r="A153" s="14" t="str">
        <f>IF(Data_HSK5!E147="","",Data_HSK5!E147)</f>
        <v>sửa sai</v>
      </c>
      <c r="B153" s="15"/>
      <c r="C153" s="16" t="str">
        <f>IF(OR(A153="",TRIM(B153)=""),"",IF(OR(ISNUMBER(FIND("|"&amp;F153&amp;"|",Data_HSK5!G147)),AND(F153=G153,ISNUMBER(FIND("|"&amp;G153&amp;"|",Data_HSK5!H147)))),"✅","❌"))</f>
        <v/>
      </c>
      <c r="D153" s="17" t="str">
        <f>IF(OR(A153="",$D$5&lt;&gt;"Có"),"",Data_HSK5!B147&amp;"  ("&amp;Data_HSK5!C147&amp;")")</f>
        <v/>
      </c>
      <c r="F153" s="1" t="str">
        <f t="shared" si="0"/>
        <v/>
      </c>
      <c r="G153" s="1" t="str">
        <f t="shared" si="1"/>
        <v/>
      </c>
    </row>
    <row r="154" spans="1:7" ht="15.75" customHeight="1">
      <c r="A154" s="14" t="str">
        <f>IF(Data_HSK5!E148="","",Data_HSK5!E148)</f>
        <v>khái quát</v>
      </c>
      <c r="B154" s="15"/>
      <c r="C154" s="16" t="str">
        <f>IF(OR(A154="",TRIM(B154)=""),"",IF(OR(ISNUMBER(FIND("|"&amp;F154&amp;"|",Data_HSK5!G148)),AND(F154=G154,ISNUMBER(FIND("|"&amp;G154&amp;"|",Data_HSK5!H148)))),"✅","❌"))</f>
        <v/>
      </c>
      <c r="D154" s="17" t="str">
        <f>IF(OR(A154="",$D$5&lt;&gt;"Có"),"",Data_HSK5!B148&amp;"  ("&amp;Data_HSK5!C148&amp;")")</f>
        <v/>
      </c>
      <c r="F154" s="1" t="str">
        <f t="shared" si="0"/>
        <v/>
      </c>
      <c r="G154" s="1" t="str">
        <f t="shared" si="1"/>
        <v/>
      </c>
    </row>
    <row r="155" spans="1:7" ht="15.75" customHeight="1">
      <c r="A155" s="14" t="str">
        <f>IF(Data_HSK5!E149="","",Data_HSK5!E149)</f>
        <v>cảm tưởng</v>
      </c>
      <c r="B155" s="15"/>
      <c r="C155" s="16" t="str">
        <f>IF(OR(A155="",TRIM(B155)=""),"",IF(OR(ISNUMBER(FIND("|"&amp;F155&amp;"|",Data_HSK5!G149)),AND(F155=G155,ISNUMBER(FIND("|"&amp;G155&amp;"|",Data_HSK5!H149)))),"✅","❌"))</f>
        <v/>
      </c>
      <c r="D155" s="17" t="str">
        <f>IF(OR(A155="",$D$5&lt;&gt;"Có"),"",Data_HSK5!B149&amp;"  ("&amp;Data_HSK5!C149&amp;")")</f>
        <v/>
      </c>
      <c r="F155" s="1" t="str">
        <f t="shared" si="0"/>
        <v/>
      </c>
      <c r="G155" s="1" t="str">
        <f t="shared" si="1"/>
        <v/>
      </c>
    </row>
    <row r="156" spans="1:7" ht="15.75" customHeight="1">
      <c r="A156" s="14" t="str">
        <f>IF(Data_HSK5!E150="","",Data_HSK5!E150)</f>
        <v>mau chóng</v>
      </c>
      <c r="B156" s="15"/>
      <c r="C156" s="16" t="str">
        <f>IF(OR(A156="",TRIM(B156)=""),"",IF(OR(ISNUMBER(FIND("|"&amp;F156&amp;"|",Data_HSK5!G150)),AND(F156=G156,ISNUMBER(FIND("|"&amp;G156&amp;"|",Data_HSK5!H150)))),"✅","❌"))</f>
        <v/>
      </c>
      <c r="D156" s="17" t="str">
        <f>IF(OR(A156="",$D$5&lt;&gt;"Có"),"",Data_HSK5!B150&amp;"  ("&amp;Data_HSK5!C150&amp;")")</f>
        <v/>
      </c>
      <c r="F156" s="1" t="str">
        <f t="shared" si="0"/>
        <v/>
      </c>
      <c r="G156" s="1" t="str">
        <f t="shared" si="1"/>
        <v/>
      </c>
    </row>
    <row r="157" spans="1:7" ht="15.75" customHeight="1">
      <c r="A157" s="14" t="str">
        <f>IF(Data_HSK5!E151="","",Data_HSK5!E151)</f>
        <v>làm việc</v>
      </c>
      <c r="B157" s="15"/>
      <c r="C157" s="16" t="str">
        <f>IF(OR(A157="",TRIM(B157)=""),"",IF(OR(ISNUMBER(FIND("|"&amp;F157&amp;"|",Data_HSK5!G151)),AND(F157=G157,ISNUMBER(FIND("|"&amp;G157&amp;"|",Data_HSK5!H151)))),"✅","❌"))</f>
        <v/>
      </c>
      <c r="D157" s="17" t="str">
        <f>IF(OR(A157="",$D$5&lt;&gt;"Có"),"",Data_HSK5!B151&amp;"  ("&amp;Data_HSK5!C151&amp;")")</f>
        <v/>
      </c>
      <c r="F157" s="1" t="str">
        <f t="shared" si="0"/>
        <v/>
      </c>
      <c r="G157" s="1" t="str">
        <f t="shared" si="1"/>
        <v/>
      </c>
    </row>
    <row r="158" spans="1:7" ht="15.75" customHeight="1">
      <c r="A158" s="14" t="str">
        <f>IF(Data_HSK5!E152="","",Data_HSK5!E152)</f>
        <v>cao cấp</v>
      </c>
      <c r="B158" s="15"/>
      <c r="C158" s="16" t="str">
        <f>IF(OR(A158="",TRIM(B158)=""),"",IF(OR(ISNUMBER(FIND("|"&amp;F158&amp;"|",Data_HSK5!G152)),AND(F158=G158,ISNUMBER(FIND("|"&amp;G158&amp;"|",Data_HSK5!H152)))),"✅","❌"))</f>
        <v/>
      </c>
      <c r="D158" s="17" t="str">
        <f>IF(OR(A158="",$D$5&lt;&gt;"Có"),"",Data_HSK5!B152&amp;"  ("&amp;Data_HSK5!C152&amp;")")</f>
        <v/>
      </c>
      <c r="F158" s="1" t="str">
        <f t="shared" si="0"/>
        <v/>
      </c>
      <c r="G158" s="1" t="str">
        <f t="shared" si="1"/>
        <v/>
      </c>
    </row>
    <row r="159" spans="1:7" ht="15.75" customHeight="1">
      <c r="A159" s="14" t="str">
        <f>IF(Data_HSK5!E153="","",Data_HSK5!E153)</f>
        <v>tạm biệt</v>
      </c>
      <c r="B159" s="15"/>
      <c r="C159" s="16" t="str">
        <f>IF(OR(A159="",TRIM(B159)=""),"",IF(OR(ISNUMBER(FIND("|"&amp;F159&amp;"|",Data_HSK5!G153)),AND(F159=G159,ISNUMBER(FIND("|"&amp;G159&amp;"|",Data_HSK5!H153)))),"✅","❌"))</f>
        <v/>
      </c>
      <c r="D159" s="17" t="str">
        <f>IF(OR(A159="",$D$5&lt;&gt;"Có"),"",Data_HSK5!B153&amp;"  ("&amp;Data_HSK5!C153&amp;")")</f>
        <v/>
      </c>
      <c r="F159" s="1" t="str">
        <f t="shared" si="0"/>
        <v/>
      </c>
      <c r="G159" s="1" t="str">
        <f t="shared" si="1"/>
        <v/>
      </c>
    </row>
    <row r="160" spans="1:7" ht="15.75" customHeight="1">
      <c r="A160" s="14" t="str">
        <f>IF(Data_HSK5!E154="","",Data_HSK5!E154)</f>
        <v>hàng xóm</v>
      </c>
      <c r="B160" s="15"/>
      <c r="C160" s="16" t="str">
        <f>IF(OR(A160="",TRIM(B160)=""),"",IF(OR(ISNUMBER(FIND("|"&amp;F160&amp;"|",Data_HSK5!G154)),AND(F160=G160,ISNUMBER(FIND("|"&amp;G160&amp;"|",Data_HSK5!H154)))),"✅","❌"))</f>
        <v/>
      </c>
      <c r="D160" s="17" t="str">
        <f>IF(OR(A160="",$D$5&lt;&gt;"Có"),"",Data_HSK5!B154&amp;"  ("&amp;Data_HSK5!C154&amp;")")</f>
        <v/>
      </c>
      <c r="F160" s="1" t="str">
        <f t="shared" si="0"/>
        <v/>
      </c>
      <c r="G160" s="1" t="str">
        <f t="shared" si="1"/>
        <v/>
      </c>
    </row>
    <row r="161" spans="1:7" ht="15.75" customHeight="1">
      <c r="A161" s="14" t="str">
        <f>IF(Data_HSK5!E155="","",Data_HSK5!E155)</f>
        <v>cá nhân</v>
      </c>
      <c r="B161" s="15"/>
      <c r="C161" s="16" t="str">
        <f>IF(OR(A161="",TRIM(B161)=""),"",IF(OR(ISNUMBER(FIND("|"&amp;F161&amp;"|",Data_HSK5!G155)),AND(F161=G161,ISNUMBER(FIND("|"&amp;G161&amp;"|",Data_HSK5!H155)))),"✅","❌"))</f>
        <v/>
      </c>
      <c r="D161" s="17" t="str">
        <f>IF(OR(A161="",$D$5&lt;&gt;"Có"),"",Data_HSK5!B155&amp;"  ("&amp;Data_HSK5!C155&amp;")")</f>
        <v/>
      </c>
      <c r="F161" s="1" t="str">
        <f t="shared" si="0"/>
        <v/>
      </c>
      <c r="G161" s="1" t="str">
        <f t="shared" si="1"/>
        <v/>
      </c>
    </row>
    <row r="162" spans="1:7" ht="15.75" customHeight="1">
      <c r="A162" s="14" t="str">
        <f>IF(Data_HSK5!E156="","",Data_HSK5!E156)</f>
        <v>mỗi người</v>
      </c>
      <c r="B162" s="15"/>
      <c r="C162" s="16" t="str">
        <f>IF(OR(A162="",TRIM(B162)=""),"",IF(OR(ISNUMBER(FIND("|"&amp;F162&amp;"|",Data_HSK5!G156)),AND(F162=G162,ISNUMBER(FIND("|"&amp;G162&amp;"|",Data_HSK5!H156)))),"✅","❌"))</f>
        <v/>
      </c>
      <c r="D162" s="17" t="str">
        <f>IF(OR(A162="",$D$5&lt;&gt;"Có"),"",Data_HSK5!B156&amp;"  ("&amp;Data_HSK5!C156&amp;")")</f>
        <v/>
      </c>
      <c r="F162" s="1" t="str">
        <f t="shared" si="0"/>
        <v/>
      </c>
      <c r="G162" s="1" t="str">
        <f t="shared" si="1"/>
        <v/>
      </c>
    </row>
    <row r="163" spans="1:7" ht="15.75" customHeight="1">
      <c r="A163" s="14" t="str">
        <f>IF(Data_HSK5!E157="","",Data_HSK5!E157)</f>
        <v>căn bản</v>
      </c>
      <c r="B163" s="15"/>
      <c r="C163" s="16" t="str">
        <f>IF(OR(A163="",TRIM(B163)=""),"",IF(OR(ISNUMBER(FIND("|"&amp;F163&amp;"|",Data_HSK5!G157)),AND(F163=G163,ISNUMBER(FIND("|"&amp;G163&amp;"|",Data_HSK5!H157)))),"✅","❌"))</f>
        <v/>
      </c>
      <c r="D163" s="17" t="str">
        <f>IF(OR(A163="",$D$5&lt;&gt;"Có"),"",Data_HSK5!B157&amp;"  ("&amp;Data_HSK5!C157&amp;")")</f>
        <v/>
      </c>
      <c r="F163" s="1" t="str">
        <f t="shared" si="0"/>
        <v/>
      </c>
      <c r="G163" s="1" t="str">
        <f t="shared" si="1"/>
        <v/>
      </c>
    </row>
    <row r="164" spans="1:7" ht="15.75" customHeight="1">
      <c r="A164" s="14" t="str">
        <f>IF(Data_HSK5!E158="","",Data_HSK5!E158)</f>
        <v>công khai</v>
      </c>
      <c r="B164" s="15"/>
      <c r="C164" s="16" t="str">
        <f>IF(OR(A164="",TRIM(B164)=""),"",IF(OR(ISNUMBER(FIND("|"&amp;F164&amp;"|",Data_HSK5!G158)),AND(F164=G164,ISNUMBER(FIND("|"&amp;G164&amp;"|",Data_HSK5!H158)))),"✅","❌"))</f>
        <v/>
      </c>
      <c r="D164" s="17" t="str">
        <f>IF(OR(A164="",$D$5&lt;&gt;"Có"),"",Data_HSK5!B158&amp;"  ("&amp;Data_HSK5!C158&amp;")")</f>
        <v/>
      </c>
      <c r="F164" s="1" t="str">
        <f t="shared" si="0"/>
        <v/>
      </c>
      <c r="G164" s="1" t="str">
        <f t="shared" si="1"/>
        <v/>
      </c>
    </row>
    <row r="165" spans="1:7" ht="15.75" customHeight="1">
      <c r="A165" s="14" t="str">
        <f>IF(Data_HSK5!E159="","",Data_HSK5!E159)</f>
        <v>công bằng</v>
      </c>
      <c r="B165" s="15"/>
      <c r="C165" s="16" t="str">
        <f>IF(OR(A165="",TRIM(B165)=""),"",IF(OR(ISNUMBER(FIND("|"&amp;F165&amp;"|",Data_HSK5!G159)),AND(F165=G165,ISNUMBER(FIND("|"&amp;G165&amp;"|",Data_HSK5!H159)))),"✅","❌"))</f>
        <v/>
      </c>
      <c r="D165" s="17" t="str">
        <f>IF(OR(A165="",$D$5&lt;&gt;"Có"),"",Data_HSK5!B159&amp;"  ("&amp;Data_HSK5!C159&amp;")")</f>
        <v/>
      </c>
      <c r="F165" s="1" t="str">
        <f t="shared" si="0"/>
        <v/>
      </c>
      <c r="G165" s="1" t="str">
        <f t="shared" si="1"/>
        <v/>
      </c>
    </row>
    <row r="166" spans="1:7" ht="15.75" customHeight="1">
      <c r="A166" s="14" t="str">
        <f>IF(Data_HSK5!E160="","",Data_HSK5!E160)</f>
        <v>căn hộ</v>
      </c>
      <c r="B166" s="15"/>
      <c r="C166" s="16" t="str">
        <f>IF(OR(A166="",TRIM(B166)=""),"",IF(OR(ISNUMBER(FIND("|"&amp;F166&amp;"|",Data_HSK5!G160)),AND(F166=G166,ISNUMBER(FIND("|"&amp;G166&amp;"|",Data_HSK5!H160)))),"✅","❌"))</f>
        <v/>
      </c>
      <c r="D166" s="17" t="str">
        <f>IF(OR(A166="",$D$5&lt;&gt;"Có"),"",Data_HSK5!B160&amp;"  ("&amp;Data_HSK5!C160&amp;")")</f>
        <v/>
      </c>
      <c r="F166" s="1" t="str">
        <f t="shared" si="0"/>
        <v/>
      </c>
      <c r="G166" s="1" t="str">
        <f t="shared" si="1"/>
        <v/>
      </c>
    </row>
    <row r="167" spans="1:7" ht="15.75" customHeight="1">
      <c r="A167" s="14" t="str">
        <f>IF(Data_HSK5!E161="","",Data_HSK5!E161)</f>
        <v>nhà máy</v>
      </c>
      <c r="B167" s="15"/>
      <c r="C167" s="16" t="str">
        <f>IF(OR(A167="",TRIM(B167)=""),"",IF(OR(ISNUMBER(FIND("|"&amp;F167&amp;"|",Data_HSK5!G161)),AND(F167=G167,ISNUMBER(FIND("|"&amp;G167&amp;"|",Data_HSK5!H161)))),"✅","❌"))</f>
        <v/>
      </c>
      <c r="D167" s="17" t="str">
        <f>IF(OR(A167="",$D$5&lt;&gt;"Có"),"",Data_HSK5!B161&amp;"  ("&amp;Data_HSK5!C161&amp;")")</f>
        <v/>
      </c>
      <c r="F167" s="1" t="str">
        <f t="shared" si="0"/>
        <v/>
      </c>
      <c r="G167" s="1" t="str">
        <f t="shared" si="1"/>
        <v/>
      </c>
    </row>
    <row r="168" spans="1:7" ht="15.75" customHeight="1">
      <c r="A168" s="14" t="str">
        <f>IF(Data_HSK5!E162="","",Data_HSK5!E162)</f>
        <v>công cụ</v>
      </c>
      <c r="B168" s="15"/>
      <c r="C168" s="16" t="str">
        <f>IF(OR(A168="",TRIM(B168)=""),"",IF(OR(ISNUMBER(FIND("|"&amp;F168&amp;"|",Data_HSK5!G162)),AND(F168=G168,ISNUMBER(FIND("|"&amp;G168&amp;"|",Data_HSK5!H162)))),"✅","❌"))</f>
        <v/>
      </c>
      <c r="D168" s="17" t="str">
        <f>IF(OR(A168="",$D$5&lt;&gt;"Có"),"",Data_HSK5!B162&amp;"  ("&amp;Data_HSK5!C162&amp;")")</f>
        <v/>
      </c>
      <c r="F168" s="1" t="str">
        <f t="shared" si="0"/>
        <v/>
      </c>
      <c r="G168" s="1" t="str">
        <f t="shared" si="1"/>
        <v/>
      </c>
    </row>
    <row r="169" spans="1:7" ht="15.75" customHeight="1">
      <c r="A169" s="14" t="str">
        <f>IF(Data_HSK5!E163="","",Data_HSK5!E163)</f>
        <v>công nghiệp</v>
      </c>
      <c r="B169" s="15"/>
      <c r="C169" s="16" t="str">
        <f>IF(OR(A169="",TRIM(B169)=""),"",IF(OR(ISNUMBER(FIND("|"&amp;F169&amp;"|",Data_HSK5!G163)),AND(F169=G169,ISNUMBER(FIND("|"&amp;G169&amp;"|",Data_HSK5!H163)))),"✅","❌"))</f>
        <v/>
      </c>
      <c r="D169" s="17" t="str">
        <f>IF(OR(A169="",$D$5&lt;&gt;"Có"),"",Data_HSK5!B163&amp;"  ("&amp;Data_HSK5!C163&amp;")")</f>
        <v/>
      </c>
      <c r="F169" s="1" t="str">
        <f t="shared" si="0"/>
        <v/>
      </c>
      <c r="G169" s="1" t="str">
        <f t="shared" si="1"/>
        <v/>
      </c>
    </row>
    <row r="170" spans="1:7" ht="15.75" customHeight="1">
      <c r="A170" s="14" t="str">
        <f>IF(Data_HSK5!E164="","",Data_HSK5!E164)</f>
        <v>chức năng</v>
      </c>
      <c r="B170" s="15"/>
      <c r="C170" s="16" t="str">
        <f>IF(OR(A170="",TRIM(B170)=""),"",IF(OR(ISNUMBER(FIND("|"&amp;F170&amp;"|",Data_HSK5!G164)),AND(F170=G170,ISNUMBER(FIND("|"&amp;G170&amp;"|",Data_HSK5!H164)))),"✅","❌"))</f>
        <v/>
      </c>
      <c r="D170" s="17" t="str">
        <f>IF(OR(A170="",$D$5&lt;&gt;"Có"),"",Data_HSK5!B164&amp;"  ("&amp;Data_HSK5!C164&amp;")")</f>
        <v/>
      </c>
      <c r="F170" s="1" t="str">
        <f t="shared" si="0"/>
        <v/>
      </c>
      <c r="G170" s="1" t="str">
        <f t="shared" si="1"/>
        <v/>
      </c>
    </row>
    <row r="171" spans="1:7" ht="15.75" customHeight="1">
      <c r="A171" s="14" t="str">
        <f>IF(Data_HSK5!E165="","",Data_HSK5!E165)</f>
        <v>giao tiếp</v>
      </c>
      <c r="B171" s="15"/>
      <c r="C171" s="16" t="str">
        <f>IF(OR(A171="",TRIM(B171)=""),"",IF(OR(ISNUMBER(FIND("|"&amp;F171&amp;"|",Data_HSK5!G165)),AND(F171=G171,ISNUMBER(FIND("|"&amp;G171&amp;"|",Data_HSK5!H165)))),"✅","❌"))</f>
        <v/>
      </c>
      <c r="D171" s="17" t="str">
        <f>IF(OR(A171="",$D$5&lt;&gt;"Có"),"",Data_HSK5!B165&amp;"  ("&amp;Data_HSK5!C165&amp;")")</f>
        <v/>
      </c>
      <c r="F171" s="1" t="str">
        <f t="shared" si="0"/>
        <v/>
      </c>
      <c r="G171" s="1" t="str">
        <f t="shared" si="1"/>
        <v/>
      </c>
    </row>
    <row r="172" spans="1:7" ht="15.75" customHeight="1">
      <c r="A172" s="14" t="str">
        <f>IF(Data_HSK5!E166="","",Data_HSK5!E166)</f>
        <v>cô gái</v>
      </c>
      <c r="B172" s="15"/>
      <c r="C172" s="16" t="str">
        <f>IF(OR(A172="",TRIM(B172)=""),"",IF(OR(ISNUMBER(FIND("|"&amp;F172&amp;"|",Data_HSK5!G166)),AND(F172=G172,ISNUMBER(FIND("|"&amp;G172&amp;"|",Data_HSK5!H166)))),"✅","❌"))</f>
        <v/>
      </c>
      <c r="D172" s="17" t="str">
        <f>IF(OR(A172="",$D$5&lt;&gt;"Có"),"",Data_HSK5!B166&amp;"  ("&amp;Data_HSK5!C166&amp;")")</f>
        <v/>
      </c>
      <c r="F172" s="1" t="str">
        <f t="shared" si="0"/>
        <v/>
      </c>
      <c r="G172" s="1" t="str">
        <f t="shared" si="1"/>
        <v/>
      </c>
    </row>
    <row r="173" spans="1:7" ht="15.75" customHeight="1">
      <c r="A173" s="14" t="str">
        <f>IF(Data_HSK5!E167="","",Data_HSK5!E167)</f>
        <v>cổ đại</v>
      </c>
      <c r="B173" s="15"/>
      <c r="C173" s="16" t="str">
        <f>IF(OR(A173="",TRIM(B173)=""),"",IF(OR(ISNUMBER(FIND("|"&amp;F173&amp;"|",Data_HSK5!G167)),AND(F173=G173,ISNUMBER(FIND("|"&amp;G173&amp;"|",Data_HSK5!H167)))),"✅","❌"))</f>
        <v/>
      </c>
      <c r="D173" s="17" t="str">
        <f>IF(OR(A173="",$D$5&lt;&gt;"Có"),"",Data_HSK5!B167&amp;"  ("&amp;Data_HSK5!C167&amp;")")</f>
        <v/>
      </c>
      <c r="F173" s="1" t="str">
        <f t="shared" si="0"/>
        <v/>
      </c>
      <c r="G173" s="1" t="str">
        <f t="shared" si="1"/>
        <v/>
      </c>
    </row>
    <row r="174" spans="1:7" ht="15.75" customHeight="1">
      <c r="A174" s="14" t="str">
        <f>IF(Data_HSK5!E168="","",Data_HSK5!E168)</f>
        <v>vỗ tay</v>
      </c>
      <c r="B174" s="15"/>
      <c r="C174" s="16" t="str">
        <f>IF(OR(A174="",TRIM(B174)=""),"",IF(OR(ISNUMBER(FIND("|"&amp;F174&amp;"|",Data_HSK5!G168)),AND(F174=G174,ISNUMBER(FIND("|"&amp;G174&amp;"|",Data_HSK5!H168)))),"✅","❌"))</f>
        <v/>
      </c>
      <c r="D174" s="17" t="str">
        <f>IF(OR(A174="",$D$5&lt;&gt;"Có"),"",Data_HSK5!B168&amp;"  ("&amp;Data_HSK5!C168&amp;")")</f>
        <v/>
      </c>
      <c r="F174" s="1" t="str">
        <f t="shared" si="0"/>
        <v/>
      </c>
      <c r="G174" s="1" t="str">
        <f t="shared" si="1"/>
        <v/>
      </c>
    </row>
    <row r="175" spans="1:7" ht="15.75" customHeight="1">
      <c r="A175" s="14" t="str">
        <f>IF(Data_HSK5!E169="","",Data_HSK5!E169)</f>
        <v>xương</v>
      </c>
      <c r="B175" s="15"/>
      <c r="C175" s="16" t="str">
        <f>IF(OR(A175="",TRIM(B175)=""),"",IF(OR(ISNUMBER(FIND("|"&amp;F175&amp;"|",Data_HSK5!G169)),AND(F175=G175,ISNUMBER(FIND("|"&amp;G175&amp;"|",Data_HSK5!H169)))),"✅","❌"))</f>
        <v/>
      </c>
      <c r="D175" s="17" t="str">
        <f>IF(OR(A175="",$D$5&lt;&gt;"Có"),"",Data_HSK5!B169&amp;"  ("&amp;Data_HSK5!C169&amp;")")</f>
        <v/>
      </c>
      <c r="F175" s="1" t="str">
        <f t="shared" si="0"/>
        <v/>
      </c>
      <c r="G175" s="1" t="str">
        <f t="shared" si="1"/>
        <v/>
      </c>
    </row>
    <row r="176" spans="1:7" ht="15.75" customHeight="1">
      <c r="A176" s="14" t="str">
        <f>IF(Data_HSK5!E170="","",Data_HSK5!E170)</f>
        <v>ngoan ngoãn</v>
      </c>
      <c r="B176" s="15"/>
      <c r="C176" s="16" t="str">
        <f>IF(OR(A176="",TRIM(B176)=""),"",IF(OR(ISNUMBER(FIND("|"&amp;F176&amp;"|",Data_HSK5!G170)),AND(F176=G176,ISNUMBER(FIND("|"&amp;G176&amp;"|",Data_HSK5!H170)))),"✅","❌"))</f>
        <v/>
      </c>
      <c r="D176" s="17" t="str">
        <f>IF(OR(A176="",$D$5&lt;&gt;"Có"),"",Data_HSK5!B170&amp;"  ("&amp;Data_HSK5!C170&amp;")")</f>
        <v/>
      </c>
      <c r="F176" s="1" t="str">
        <f t="shared" si="0"/>
        <v/>
      </c>
      <c r="G176" s="1" t="str">
        <f t="shared" si="1"/>
        <v/>
      </c>
    </row>
    <row r="177" spans="1:7" ht="15.75" customHeight="1">
      <c r="A177" s="14" t="str">
        <f>IF(Data_HSK5!E171="","",Data_HSK5!E171)</f>
        <v>thảo nào</v>
      </c>
      <c r="B177" s="15"/>
      <c r="C177" s="16" t="str">
        <f>IF(OR(A177="",TRIM(B177)=""),"",IF(OR(ISNUMBER(FIND("|"&amp;F177&amp;"|",Data_HSK5!G171)),AND(F177=G177,ISNUMBER(FIND("|"&amp;G177&amp;"|",Data_HSK5!H171)))),"✅","❌"))</f>
        <v/>
      </c>
      <c r="D177" s="17" t="str">
        <f>IF(OR(A177="",$D$5&lt;&gt;"Có"),"",Data_HSK5!B171&amp;"  ("&amp;Data_HSK5!C171&amp;")")</f>
        <v/>
      </c>
      <c r="F177" s="1" t="str">
        <f t="shared" si="0"/>
        <v/>
      </c>
      <c r="G177" s="1" t="str">
        <f t="shared" si="1"/>
        <v/>
      </c>
    </row>
    <row r="178" spans="1:7" ht="15.75" customHeight="1">
      <c r="A178" s="14" t="str">
        <f>IF(Data_HSK5!E172="","",Data_HSK5!E172)</f>
        <v>quan sát</v>
      </c>
      <c r="B178" s="15"/>
      <c r="C178" s="16" t="str">
        <f>IF(OR(A178="",TRIM(B178)=""),"",IF(OR(ISNUMBER(FIND("|"&amp;F178&amp;"|",Data_HSK5!G172)),AND(F178=G178,ISNUMBER(FIND("|"&amp;G178&amp;"|",Data_HSK5!H172)))),"✅","❌"))</f>
        <v/>
      </c>
      <c r="D178" s="17" t="str">
        <f>IF(OR(A178="",$D$5&lt;&gt;"Có"),"",Data_HSK5!B172&amp;"  ("&amp;Data_HSK5!C172&amp;")")</f>
        <v/>
      </c>
      <c r="F178" s="1" t="str">
        <f t="shared" si="0"/>
        <v/>
      </c>
      <c r="G178" s="1" t="str">
        <f t="shared" si="1"/>
        <v/>
      </c>
    </row>
    <row r="179" spans="1:7" ht="15.75" customHeight="1">
      <c r="A179" s="14" t="str">
        <f>IF(Data_HSK5!E173="","",Data_HSK5!E173)</f>
        <v>quan niệm</v>
      </c>
      <c r="B179" s="15"/>
      <c r="C179" s="16" t="str">
        <f>IF(OR(A179="",TRIM(B179)=""),"",IF(OR(ISNUMBER(FIND("|"&amp;F179&amp;"|",Data_HSK5!G173)),AND(F179=G179,ISNUMBER(FIND("|"&amp;G179&amp;"|",Data_HSK5!H173)))),"✅","❌"))</f>
        <v/>
      </c>
      <c r="D179" s="17" t="str">
        <f>IF(OR(A179="",$D$5&lt;&gt;"Có"),"",Data_HSK5!B173&amp;"  ("&amp;Data_HSK5!C173&amp;")")</f>
        <v/>
      </c>
      <c r="F179" s="1" t="str">
        <f t="shared" si="0"/>
        <v/>
      </c>
      <c r="G179" s="1" t="str">
        <f t="shared" si="1"/>
        <v/>
      </c>
    </row>
    <row r="180" spans="1:7" ht="15.75" customHeight="1">
      <c r="A180" s="14" t="str">
        <f>IF(Data_HSK5!E174="","",Data_HSK5!E174)</f>
        <v>quán quân</v>
      </c>
      <c r="B180" s="15"/>
      <c r="C180" s="16" t="str">
        <f>IF(OR(A180="",TRIM(B180)=""),"",IF(OR(ISNUMBER(FIND("|"&amp;F180&amp;"|",Data_HSK5!G174)),AND(F180=G180,ISNUMBER(FIND("|"&amp;G180&amp;"|",Data_HSK5!H174)))),"✅","❌"))</f>
        <v/>
      </c>
      <c r="D180" s="17" t="str">
        <f>IF(OR(A180="",$D$5&lt;&gt;"Có"),"",Data_HSK5!B174&amp;"  ("&amp;Data_HSK5!C174&amp;")")</f>
        <v/>
      </c>
      <c r="F180" s="1" t="str">
        <f t="shared" si="0"/>
        <v/>
      </c>
      <c r="G180" s="1" t="str">
        <f t="shared" si="1"/>
        <v/>
      </c>
    </row>
    <row r="181" spans="1:7" ht="15.75" customHeight="1">
      <c r="A181" s="14" t="str">
        <f>IF(Data_HSK5!E175="","",Data_HSK5!E175)</f>
        <v>mịn màng</v>
      </c>
      <c r="B181" s="15"/>
      <c r="C181" s="16" t="str">
        <f>IF(OR(A181="",TRIM(B181)=""),"",IF(OR(ISNUMBER(FIND("|"&amp;F181&amp;"|",Data_HSK5!G175)),AND(F181=G181,ISNUMBER(FIND("|"&amp;G181&amp;"|",Data_HSK5!H175)))),"✅","❌"))</f>
        <v/>
      </c>
      <c r="D181" s="17" t="str">
        <f>IF(OR(A181="",$D$5&lt;&gt;"Có"),"",Data_HSK5!B175&amp;"  ("&amp;Data_HSK5!C175&amp;")")</f>
        <v/>
      </c>
      <c r="F181" s="1" t="str">
        <f t="shared" si="0"/>
        <v/>
      </c>
      <c r="G181" s="1" t="str">
        <f t="shared" si="1"/>
        <v/>
      </c>
    </row>
    <row r="182" spans="1:7" ht="15.75" customHeight="1">
      <c r="A182" s="14" t="str">
        <f>IF(Data_HSK5!E176="","",Data_HSK5!E176)</f>
        <v>ánh sáng</v>
      </c>
      <c r="B182" s="15"/>
      <c r="C182" s="16" t="str">
        <f>IF(OR(A182="",TRIM(B182)=""),"",IF(OR(ISNUMBER(FIND("|"&amp;F182&amp;"|",Data_HSK5!G176)),AND(F182=G182,ISNUMBER(FIND("|"&amp;G182&amp;"|",Data_HSK5!H176)))),"✅","❌"))</f>
        <v/>
      </c>
      <c r="D182" s="17" t="str">
        <f>IF(OR(A182="",$D$5&lt;&gt;"Có"),"",Data_HSK5!B176&amp;"  ("&amp;Data_HSK5!C176&amp;")")</f>
        <v/>
      </c>
      <c r="F182" s="1" t="str">
        <f t="shared" si="0"/>
        <v/>
      </c>
      <c r="G182" s="1" t="str">
        <f t="shared" si="1"/>
        <v/>
      </c>
    </row>
    <row r="183" spans="1:7" ht="15.75" customHeight="1">
      <c r="A183" s="14" t="str">
        <f>IF(Data_HSK5!E177="","",Data_HSK5!E177)</f>
        <v>rộng lớn</v>
      </c>
      <c r="B183" s="15"/>
      <c r="C183" s="16" t="str">
        <f>IF(OR(A183="",TRIM(B183)=""),"",IF(OR(ISNUMBER(FIND("|"&amp;F183&amp;"|",Data_HSK5!G177)),AND(F183=G183,ISNUMBER(FIND("|"&amp;G183&amp;"|",Data_HSK5!H177)))),"✅","❌"))</f>
        <v/>
      </c>
      <c r="D183" s="17" t="str">
        <f>IF(OR(A183="",$D$5&lt;&gt;"Có"),"",Data_HSK5!B177&amp;"  ("&amp;Data_HSK5!C177&amp;")")</f>
        <v/>
      </c>
      <c r="F183" s="1" t="str">
        <f t="shared" si="0"/>
        <v/>
      </c>
      <c r="G183" s="1" t="str">
        <f t="shared" si="1"/>
        <v/>
      </c>
    </row>
    <row r="184" spans="1:7" ht="15.75" customHeight="1">
      <c r="A184" s="14" t="str">
        <f>IF(Data_HSK5!E178="","",Data_HSK5!E178)</f>
        <v>quy luật</v>
      </c>
      <c r="B184" s="15"/>
      <c r="C184" s="16" t="str">
        <f>IF(OR(A184="",TRIM(B184)=""),"",IF(OR(ISNUMBER(FIND("|"&amp;F184&amp;"|",Data_HSK5!G178)),AND(F184=G184,ISNUMBER(FIND("|"&amp;G184&amp;"|",Data_HSK5!H178)))),"✅","❌"))</f>
        <v/>
      </c>
      <c r="D184" s="17" t="str">
        <f>IF(OR(A184="",$D$5&lt;&gt;"Có"),"",Data_HSK5!B178&amp;"  ("&amp;Data_HSK5!C178&amp;")")</f>
        <v/>
      </c>
      <c r="F184" s="1" t="str">
        <f t="shared" si="0"/>
        <v/>
      </c>
      <c r="G184" s="1" t="str">
        <f t="shared" si="1"/>
        <v/>
      </c>
    </row>
    <row r="185" spans="1:7" ht="15.75" customHeight="1">
      <c r="A185" s="14" t="str">
        <f>IF(Data_HSK5!E179="","",Data_HSK5!E179)</f>
        <v>quy tắc</v>
      </c>
      <c r="B185" s="15"/>
      <c r="C185" s="16" t="str">
        <f>IF(OR(A185="",TRIM(B185)=""),"",IF(OR(ISNUMBER(FIND("|"&amp;F185&amp;"|",Data_HSK5!G179)),AND(F185=G185,ISNUMBER(FIND("|"&amp;G185&amp;"|",Data_HSK5!H179)))),"✅","❌"))</f>
        <v/>
      </c>
      <c r="D185" s="17" t="str">
        <f>IF(OR(A185="",$D$5&lt;&gt;"Có"),"",Data_HSK5!B179&amp;"  ("&amp;Data_HSK5!C179&amp;")")</f>
        <v/>
      </c>
      <c r="F185" s="1" t="str">
        <f t="shared" si="0"/>
        <v/>
      </c>
      <c r="G185" s="1" t="str">
        <f t="shared" si="1"/>
        <v/>
      </c>
    </row>
    <row r="186" spans="1:7" ht="15.75" customHeight="1">
      <c r="A186" s="14" t="str">
        <f>IF(Data_HSK5!E180="","",Data_HSK5!E180)</f>
        <v>lăn, cút</v>
      </c>
      <c r="B186" s="15"/>
      <c r="C186" s="16" t="str">
        <f>IF(OR(A186="",TRIM(B186)=""),"",IF(OR(ISNUMBER(FIND("|"&amp;F186&amp;"|",Data_HSK5!G180)),AND(F186=G186,ISNUMBER(FIND("|"&amp;G186&amp;"|",Data_HSK5!H180)))),"✅","❌"))</f>
        <v/>
      </c>
      <c r="D186" s="17" t="str">
        <f>IF(OR(A186="",$D$5&lt;&gt;"Có"),"",Data_HSK5!B180&amp;"  ("&amp;Data_HSK5!C180&amp;")")</f>
        <v/>
      </c>
      <c r="F186" s="1" t="str">
        <f t="shared" si="0"/>
        <v/>
      </c>
      <c r="G186" s="1" t="str">
        <f t="shared" si="1"/>
        <v/>
      </c>
    </row>
    <row r="187" spans="1:7" ht="15.75" customHeight="1">
      <c r="A187" s="14" t="str">
        <f>IF(Data_HSK5!E181="","",Data_HSK5!E181)</f>
        <v>Quốc khánh</v>
      </c>
      <c r="B187" s="15"/>
      <c r="C187" s="16" t="str">
        <f>IF(OR(A187="",TRIM(B187)=""),"",IF(OR(ISNUMBER(FIND("|"&amp;F187&amp;"|",Data_HSK5!G181)),AND(F187=G187,ISNUMBER(FIND("|"&amp;G187&amp;"|",Data_HSK5!H181)))),"✅","❌"))</f>
        <v/>
      </c>
      <c r="D187" s="17" t="str">
        <f>IF(OR(A187="",$D$5&lt;&gt;"Có"),"",Data_HSK5!B181&amp;"  ("&amp;Data_HSK5!C181&amp;")")</f>
        <v/>
      </c>
      <c r="F187" s="1" t="str">
        <f t="shared" si="0"/>
        <v/>
      </c>
      <c r="G187" s="1" t="str">
        <f t="shared" si="1"/>
        <v/>
      </c>
    </row>
    <row r="188" spans="1:7" ht="15.75" customHeight="1">
      <c r="A188" s="14" t="str">
        <f>IF(Data_HSK5!E182="","",Data_HSK5!E182)</f>
        <v>quả</v>
      </c>
      <c r="B188" s="15"/>
      <c r="C188" s="16" t="str">
        <f>IF(OR(A188="",TRIM(B188)=""),"",IF(OR(ISNUMBER(FIND("|"&amp;F188&amp;"|",Data_HSK5!G182)),AND(F188=G188,ISNUMBER(FIND("|"&amp;G188&amp;"|",Data_HSK5!H182)))),"✅","❌"))</f>
        <v/>
      </c>
      <c r="D188" s="17" t="str">
        <f>IF(OR(A188="",$D$5&lt;&gt;"Có"),"",Data_HSK5!B182&amp;"  ("&amp;Data_HSK5!C182&amp;")")</f>
        <v/>
      </c>
      <c r="F188" s="1" t="str">
        <f t="shared" si="0"/>
        <v/>
      </c>
      <c r="G188" s="1" t="str">
        <f t="shared" si="1"/>
        <v/>
      </c>
    </row>
    <row r="189" spans="1:7" ht="15.75" customHeight="1">
      <c r="A189" s="14" t="str">
        <f>IF(Data_HSK5!E183="","",Data_HSK5!E183)</f>
        <v>dị ứng</v>
      </c>
      <c r="B189" s="15"/>
      <c r="C189" s="16" t="str">
        <f>IF(OR(A189="",TRIM(B189)=""),"",IF(OR(ISNUMBER(FIND("|"&amp;F189&amp;"|",Data_HSK5!G183)),AND(F189=G189,ISNUMBER(FIND("|"&amp;G189&amp;"|",Data_HSK5!H183)))),"✅","❌"))</f>
        <v/>
      </c>
      <c r="D189" s="17" t="str">
        <f>IF(OR(A189="",$D$5&lt;&gt;"Có"),"",Data_HSK5!B183&amp;"  ("&amp;Data_HSK5!C183&amp;")")</f>
        <v/>
      </c>
      <c r="F189" s="1" t="str">
        <f t="shared" si="0"/>
        <v/>
      </c>
      <c r="G189" s="1" t="str">
        <f t="shared" si="1"/>
        <v/>
      </c>
    </row>
    <row r="190" spans="1:7" ht="15.75" customHeight="1">
      <c r="A190" s="14" t="str">
        <f>IF(Data_HSK5!E184="","",Data_HSK5!E184)</f>
        <v>hải sản</v>
      </c>
      <c r="B190" s="15"/>
      <c r="C190" s="16" t="str">
        <f>IF(OR(A190="",TRIM(B190)=""),"",IF(OR(ISNUMBER(FIND("|"&amp;F190&amp;"|",Data_HSK5!G184)),AND(F190=G190,ISNUMBER(FIND("|"&amp;G190&amp;"|",Data_HSK5!H184)))),"✅","❌"))</f>
        <v/>
      </c>
      <c r="D190" s="17" t="str">
        <f>IF(OR(A190="",$D$5&lt;&gt;"Có"),"",Data_HSK5!B184&amp;"  ("&amp;Data_HSK5!C184&amp;")")</f>
        <v/>
      </c>
      <c r="F190" s="1" t="str">
        <f t="shared" si="0"/>
        <v/>
      </c>
      <c r="G190" s="1" t="str">
        <f t="shared" si="1"/>
        <v/>
      </c>
    </row>
    <row r="191" spans="1:7" ht="15.75" customHeight="1">
      <c r="A191" s="14" t="str">
        <f>IF(Data_HSK5!E185="","",Data_HSK5!E185)</f>
        <v>sang trọng</v>
      </c>
      <c r="B191" s="15"/>
      <c r="C191" s="16" t="str">
        <f>IF(OR(A191="",TRIM(B191)=""),"",IF(OR(ISNUMBER(FIND("|"&amp;F191&amp;"|",Data_HSK5!G185)),AND(F191=G191,ISNUMBER(FIND("|"&amp;G191&amp;"|",Data_HSK5!H185)))),"✅","❌"))</f>
        <v/>
      </c>
      <c r="D191" s="17" t="str">
        <f>IF(OR(A191="",$D$5&lt;&gt;"Có"),"",Data_HSK5!B185&amp;"  ("&amp;Data_HSK5!C185&amp;")")</f>
        <v/>
      </c>
      <c r="F191" s="1" t="str">
        <f t="shared" si="0"/>
        <v/>
      </c>
      <c r="G191" s="1" t="str">
        <f t="shared" si="1"/>
        <v/>
      </c>
    </row>
    <row r="192" spans="1:7" ht="15.75" customHeight="1">
      <c r="A192" s="14" t="str">
        <f>IF(Data_HSK5!E186="","",Data_HSK5!E186)</f>
        <v>tò mò</v>
      </c>
      <c r="B192" s="15"/>
      <c r="C192" s="16" t="str">
        <f>IF(OR(A192="",TRIM(B192)=""),"",IF(OR(ISNUMBER(FIND("|"&amp;F192&amp;"|",Data_HSK5!G186)),AND(F192=G192,ISNUMBER(FIND("|"&amp;G192&amp;"|",Data_HSK5!H186)))),"✅","❌"))</f>
        <v/>
      </c>
      <c r="D192" s="17" t="str">
        <f>IF(OR(A192="",$D$5&lt;&gt;"Có"),"",Data_HSK5!B186&amp;"  ("&amp;Data_HSK5!C186&amp;")")</f>
        <v/>
      </c>
      <c r="F192" s="1" t="str">
        <f t="shared" si="0"/>
        <v/>
      </c>
      <c r="G192" s="1" t="str">
        <f t="shared" si="1"/>
        <v/>
      </c>
    </row>
    <row r="193" spans="1:7" ht="15.75" customHeight="1">
      <c r="A193" s="14" t="str">
        <f>IF(Data_HSK5!E187="","",Data_HSK5!E187)</f>
        <v>hà tất</v>
      </c>
      <c r="B193" s="15"/>
      <c r="C193" s="16" t="str">
        <f>IF(OR(A193="",TRIM(B193)=""),"",IF(OR(ISNUMBER(FIND("|"&amp;F193&amp;"|",Data_HSK5!G187)),AND(F193=G193,ISNUMBER(FIND("|"&amp;G193&amp;"|",Data_HSK5!H187)))),"✅","❌"))</f>
        <v/>
      </c>
      <c r="D193" s="17" t="str">
        <f>IF(OR(A193="",$D$5&lt;&gt;"Có"),"",Data_HSK5!B187&amp;"  ("&amp;Data_HSK5!C187&amp;")")</f>
        <v/>
      </c>
      <c r="F193" s="1" t="str">
        <f t="shared" si="0"/>
        <v/>
      </c>
      <c r="G193" s="1" t="str">
        <f t="shared" si="1"/>
        <v/>
      </c>
    </row>
    <row r="194" spans="1:7" ht="15.75" customHeight="1">
      <c r="A194" s="14" t="str">
        <f>IF(Data_HSK5!E188="","",Data_HSK5!E188)</f>
        <v>hợp pháp</v>
      </c>
      <c r="B194" s="15"/>
      <c r="C194" s="16" t="str">
        <f>IF(OR(A194="",TRIM(B194)=""),"",IF(OR(ISNUMBER(FIND("|"&amp;F194&amp;"|",Data_HSK5!G188)),AND(F194=G194,ISNUMBER(FIND("|"&amp;G194&amp;"|",Data_HSK5!H188)))),"✅","❌"))</f>
        <v/>
      </c>
      <c r="D194" s="17" t="str">
        <f>IF(OR(A194="",$D$5&lt;&gt;"Có"),"",Data_HSK5!B188&amp;"  ("&amp;Data_HSK5!C188&amp;")")</f>
        <v/>
      </c>
      <c r="F194" s="1" t="str">
        <f t="shared" si="0"/>
        <v/>
      </c>
      <c r="G194" s="1" t="str">
        <f t="shared" si="1"/>
        <v/>
      </c>
    </row>
    <row r="195" spans="1:7" ht="15.75" customHeight="1">
      <c r="A195" s="14" t="str">
        <f>IF(Data_HSK5!E189="","",Data_HSK5!E189)</f>
        <v>hợp lý</v>
      </c>
      <c r="B195" s="15"/>
      <c r="C195" s="16" t="str">
        <f>IF(OR(A195="",TRIM(B195)=""),"",IF(OR(ISNUMBER(FIND("|"&amp;F195&amp;"|",Data_HSK5!G189)),AND(F195=G195,ISNUMBER(FIND("|"&amp;G195&amp;"|",Data_HSK5!H189)))),"✅","❌"))</f>
        <v/>
      </c>
      <c r="D195" s="17" t="str">
        <f>IF(OR(A195="",$D$5&lt;&gt;"Có"),"",Data_HSK5!B189&amp;"  ("&amp;Data_HSK5!C189&amp;")")</f>
        <v/>
      </c>
      <c r="F195" s="1" t="str">
        <f t="shared" si="0"/>
        <v/>
      </c>
      <c r="G195" s="1" t="str">
        <f t="shared" si="1"/>
        <v/>
      </c>
    </row>
    <row r="196" spans="1:7" ht="15.75" customHeight="1">
      <c r="A196" s="14" t="str">
        <f>IF(Data_HSK5!E190="","",Data_HSK5!E190)</f>
        <v>hợp đồng</v>
      </c>
      <c r="B196" s="15"/>
      <c r="C196" s="16" t="str">
        <f>IF(OR(A196="",TRIM(B196)=""),"",IF(OR(ISNUMBER(FIND("|"&amp;F196&amp;"|",Data_HSK5!G190)),AND(F196=G196,ISNUMBER(FIND("|"&amp;G196&amp;"|",Data_HSK5!H190)))),"✅","❌"))</f>
        <v/>
      </c>
      <c r="D196" s="17" t="str">
        <f>IF(OR(A196="",$D$5&lt;&gt;"Có"),"",Data_HSK5!B190&amp;"  ("&amp;Data_HSK5!C190&amp;")")</f>
        <v/>
      </c>
      <c r="F196" s="1" t="str">
        <f t="shared" si="0"/>
        <v/>
      </c>
      <c r="G196" s="1" t="str">
        <f t="shared" si="1"/>
        <v/>
      </c>
    </row>
    <row r="197" spans="1:7" ht="15.75" customHeight="1">
      <c r="A197" s="14" t="str">
        <f>IF(Data_HSK5!E191="","",Data_HSK5!E191)</f>
        <v>hợp tác</v>
      </c>
      <c r="B197" s="15"/>
      <c r="C197" s="16" t="str">
        <f>IF(OR(A197="",TRIM(B197)=""),"",IF(OR(ISNUMBER(FIND("|"&amp;F197&amp;"|",Data_HSK5!G191)),AND(F197=G197,ISNUMBER(FIND("|"&amp;G197&amp;"|",Data_HSK5!H191)))),"✅","❌"))</f>
        <v/>
      </c>
      <c r="D197" s="17" t="str">
        <f>IF(OR(A197="",$D$5&lt;&gt;"Có"),"",Data_HSK5!B191&amp;"  ("&amp;Data_HSK5!C191&amp;")")</f>
        <v/>
      </c>
      <c r="F197" s="1" t="str">
        <f t="shared" si="0"/>
        <v/>
      </c>
      <c r="G197" s="1" t="str">
        <f t="shared" si="1"/>
        <v/>
      </c>
    </row>
    <row r="198" spans="1:7" ht="15.75" customHeight="1">
      <c r="A198" s="14" t="str">
        <f>IF(Data_HSK5!E192="","",Data_HSK5!E192)</f>
        <v>căm ghét</v>
      </c>
      <c r="B198" s="15"/>
      <c r="C198" s="16" t="str">
        <f>IF(OR(A198="",TRIM(B198)=""),"",IF(OR(ISNUMBER(FIND("|"&amp;F198&amp;"|",Data_HSK5!G192)),AND(F198=G198,ISNUMBER(FIND("|"&amp;G198&amp;"|",Data_HSK5!H192)))),"✅","❌"))</f>
        <v/>
      </c>
      <c r="D198" s="17" t="str">
        <f>IF(OR(A198="",$D$5&lt;&gt;"Có"),"",Data_HSK5!B192&amp;"  ("&amp;Data_HSK5!C192&amp;")")</f>
        <v/>
      </c>
      <c r="F198" s="1" t="str">
        <f t="shared" si="0"/>
        <v/>
      </c>
      <c r="G198" s="1" t="str">
        <f t="shared" si="1"/>
        <v/>
      </c>
    </row>
    <row r="199" spans="1:7" ht="15.75" customHeight="1">
      <c r="A199" s="14" t="str">
        <f>IF(Data_HSK5!E193="","",Data_HSK5!E193)</f>
        <v>con khỉ</v>
      </c>
      <c r="B199" s="15"/>
      <c r="C199" s="16" t="str">
        <f>IF(OR(A199="",TRIM(B199)=""),"",IF(OR(ISNUMBER(FIND("|"&amp;F199&amp;"|",Data_HSK5!G193)),AND(F199=G199,ISNUMBER(FIND("|"&amp;G199&amp;"|",Data_HSK5!H193)))),"✅","❌"))</f>
        <v/>
      </c>
      <c r="D199" s="17" t="str">
        <f>IF(OR(A199="",$D$5&lt;&gt;"Có"),"",Data_HSK5!B193&amp;"  ("&amp;Data_HSK5!C193&amp;")")</f>
        <v/>
      </c>
      <c r="F199" s="1" t="str">
        <f t="shared" si="0"/>
        <v/>
      </c>
      <c r="G199" s="1" t="str">
        <f t="shared" si="1"/>
        <v/>
      </c>
    </row>
    <row r="200" spans="1:7" ht="15.75" customHeight="1">
      <c r="A200" s="14" t="str">
        <f>IF(Data_HSK5!E194="","",Data_HSK5!E194)</f>
        <v>lưng</v>
      </c>
      <c r="B200" s="15"/>
      <c r="C200" s="16" t="str">
        <f>IF(OR(A200="",TRIM(B200)=""),"",IF(OR(ISNUMBER(FIND("|"&amp;F200&amp;"|",Data_HSK5!G194)),AND(F200=G200,ISNUMBER(FIND("|"&amp;G200&amp;"|",Data_HSK5!H194)))),"✅","❌"))</f>
        <v/>
      </c>
      <c r="D200" s="17" t="str">
        <f>IF(OR(A200="",$D$5&lt;&gt;"Có"),"",Data_HSK5!B194&amp;"  ("&amp;Data_HSK5!C194&amp;")")</f>
        <v/>
      </c>
      <c r="F200" s="1" t="str">
        <f t="shared" si="0"/>
        <v/>
      </c>
      <c r="G200" s="1" t="str">
        <f t="shared" si="1"/>
        <v/>
      </c>
    </row>
    <row r="201" spans="1:7" ht="15.75" customHeight="1">
      <c r="A201" s="14" t="str">
        <f>IF(Data_HSK5!E195="","",Data_HSK5!E195)</f>
        <v>coi thường</v>
      </c>
      <c r="B201" s="15"/>
      <c r="C201" s="16" t="str">
        <f>IF(OR(A201="",TRIM(B201)=""),"",IF(OR(ISNUMBER(FIND("|"&amp;F201&amp;"|",Data_HSK5!G195)),AND(F201=G201,ISNUMBER(FIND("|"&amp;G201&amp;"|",Data_HSK5!H195)))),"✅","❌"))</f>
        <v/>
      </c>
      <c r="D201" s="17" t="str">
        <f>IF(OR(A201="",$D$5&lt;&gt;"Có"),"",Data_HSK5!B195&amp;"  ("&amp;Data_HSK5!C195&amp;")")</f>
        <v/>
      </c>
      <c r="F201" s="1" t="str">
        <f t="shared" si="0"/>
        <v/>
      </c>
      <c r="G201" s="1" t="str">
        <f t="shared" si="1"/>
        <v/>
      </c>
    </row>
    <row r="202" spans="1:7" ht="15.75" customHeight="1">
      <c r="A202" s="14" t="str">
        <f>IF(Data_HSK5!E196="","",Data_HSK5!E196)</f>
        <v>ấm</v>
      </c>
      <c r="B202" s="15"/>
      <c r="C202" s="16" t="str">
        <f>IF(OR(A202="",TRIM(B202)=""),"",IF(OR(ISNUMBER(FIND("|"&amp;F202&amp;"|",Data_HSK5!G196)),AND(F202=G202,ISNUMBER(FIND("|"&amp;G202&amp;"|",Data_HSK5!H196)))),"✅","❌"))</f>
        <v/>
      </c>
      <c r="D202" s="17" t="str">
        <f>IF(OR(A202="",$D$5&lt;&gt;"Có"),"",Data_HSK5!B196&amp;"  ("&amp;Data_HSK5!C196&amp;")")</f>
        <v/>
      </c>
      <c r="F202" s="1" t="str">
        <f t="shared" si="0"/>
        <v/>
      </c>
      <c r="G202" s="1" t="str">
        <f t="shared" si="1"/>
        <v/>
      </c>
    </row>
    <row r="203" spans="1:7" ht="15.75" customHeight="1">
      <c r="A203" s="14" t="str">
        <f>IF(Data_HSK5!E197="","",Data_HSK5!E197)</f>
        <v>nói bậy</v>
      </c>
      <c r="B203" s="15"/>
      <c r="C203" s="16" t="str">
        <f>IF(OR(A203="",TRIM(B203)=""),"",IF(OR(ISNUMBER(FIND("|"&amp;F203&amp;"|",Data_HSK5!G197)),AND(F203=G203,ISNUMBER(FIND("|"&amp;G203&amp;"|",Data_HSK5!H197)))),"✅","❌"))</f>
        <v/>
      </c>
      <c r="D203" s="17" t="str">
        <f>IF(OR(A203="",$D$5&lt;&gt;"Có"),"",Data_HSK5!B197&amp;"  ("&amp;Data_HSK5!C197&amp;")")</f>
        <v/>
      </c>
      <c r="F203" s="1" t="str">
        <f t="shared" si="0"/>
        <v/>
      </c>
      <c r="G203" s="1" t="str">
        <f t="shared" si="1"/>
        <v/>
      </c>
    </row>
    <row r="204" spans="1:7" ht="15.75" customHeight="1">
      <c r="A204" s="14" t="str">
        <f>IF(Data_HSK5!E198="","",Data_HSK5!E198)</f>
        <v>mơ hồ</v>
      </c>
      <c r="B204" s="15"/>
      <c r="C204" s="16" t="str">
        <f>IF(OR(A204="",TRIM(B204)=""),"",IF(OR(ISNUMBER(FIND("|"&amp;F204&amp;"|",Data_HSK5!G198)),AND(F204=G204,ISNUMBER(FIND("|"&amp;G204&amp;"|",Data_HSK5!H198)))),"✅","❌"))</f>
        <v/>
      </c>
      <c r="D204" s="17" t="str">
        <f>IF(OR(A204="",$D$5&lt;&gt;"Có"),"",Data_HSK5!B198&amp;"  ("&amp;Data_HSK5!C198&amp;")")</f>
        <v/>
      </c>
      <c r="F204" s="1" t="str">
        <f t="shared" si="0"/>
        <v/>
      </c>
      <c r="G204" s="1" t="str">
        <f t="shared" si="1"/>
        <v/>
      </c>
    </row>
    <row r="205" spans="1:7" ht="15.75" customHeight="1">
      <c r="A205" s="14" t="str">
        <f>IF(Data_HSK5!E199="","",Data_HSK5!E199)</f>
        <v>đậu phộng</v>
      </c>
      <c r="B205" s="15"/>
      <c r="C205" s="16" t="str">
        <f>IF(OR(A205="",TRIM(B205)=""),"",IF(OR(ISNUMBER(FIND("|"&amp;F205&amp;"|",Data_HSK5!G199)),AND(F205=G205,ISNUMBER(FIND("|"&amp;G205&amp;"|",Data_HSK5!H199)))),"✅","❌"))</f>
        <v/>
      </c>
      <c r="D205" s="17" t="str">
        <f>IF(OR(A205="",$D$5&lt;&gt;"Có"),"",Data_HSK5!B199&amp;"  ("&amp;Data_HSK5!C199&amp;")")</f>
        <v/>
      </c>
      <c r="F205" s="1" t="str">
        <f t="shared" si="0"/>
        <v/>
      </c>
      <c r="G205" s="1" t="str">
        <f t="shared" si="1"/>
        <v/>
      </c>
    </row>
    <row r="206" spans="1:7" ht="15.75" customHeight="1">
      <c r="A206" s="14" t="str">
        <f>IF(Data_HSK5!E200="","",Data_HSK5!E200)</f>
        <v>chèo (thuyền)</v>
      </c>
      <c r="B206" s="15"/>
      <c r="C206" s="16" t="str">
        <f>IF(OR(A206="",TRIM(B206)=""),"",IF(OR(ISNUMBER(FIND("|"&amp;F206&amp;"|",Data_HSK5!G200)),AND(F206=G206,ISNUMBER(FIND("|"&amp;G206&amp;"|",Data_HSK5!H200)))),"✅","❌"))</f>
        <v/>
      </c>
      <c r="D206" s="17" t="str">
        <f>IF(OR(A206="",$D$5&lt;&gt;"Có"),"",Data_HSK5!B200&amp;"  ("&amp;Data_HSK5!C200&amp;")")</f>
        <v/>
      </c>
      <c r="F206" s="1" t="str">
        <f t="shared" si="0"/>
        <v/>
      </c>
      <c r="G206" s="1" t="str">
        <f t="shared" si="1"/>
        <v/>
      </c>
    </row>
    <row r="207" spans="1:7" ht="15.75" customHeight="1">
      <c r="A207" s="14" t="str">
        <f>IF(Data_HSK5!E201="","",Data_HSK5!E201)</f>
        <v>chủ đề</v>
      </c>
      <c r="B207" s="15"/>
      <c r="C207" s="16" t="str">
        <f>IF(OR(A207="",TRIM(B207)=""),"",IF(OR(ISNUMBER(FIND("|"&amp;F207&amp;"|",Data_HSK5!G201)),AND(F207=G207,ISNUMBER(FIND("|"&amp;G207&amp;"|",Data_HSK5!H201)))),"✅","❌"))</f>
        <v/>
      </c>
      <c r="D207" s="17" t="str">
        <f>IF(OR(A207="",$D$5&lt;&gt;"Có"),"",Data_HSK5!B201&amp;"  ("&amp;Data_HSK5!C201&amp;")")</f>
        <v/>
      </c>
      <c r="F207" s="1" t="str">
        <f t="shared" si="0"/>
        <v/>
      </c>
      <c r="G207" s="1" t="str">
        <f t="shared" si="1"/>
        <v/>
      </c>
    </row>
    <row r="208" spans="1:7" ht="15.75" customHeight="1">
      <c r="A208" s="14" t="str">
        <f>IF(Data_HSK5!E202="","",Data_HSK5!E202)</f>
        <v>hoài niệm</v>
      </c>
      <c r="B208" s="15"/>
      <c r="C208" s="16" t="str">
        <f>IF(OR(A208="",TRIM(B208)=""),"",IF(OR(ISNUMBER(FIND("|"&amp;F208&amp;"|",Data_HSK5!G202)),AND(F208=G208,ISNUMBER(FIND("|"&amp;G208&amp;"|",Data_HSK5!H202)))),"✅","❌"))</f>
        <v/>
      </c>
      <c r="D208" s="17" t="str">
        <f>IF(OR(A208="",$D$5&lt;&gt;"Có"),"",Data_HSK5!B202&amp;"  ("&amp;Data_HSK5!C202&amp;")")</f>
        <v/>
      </c>
      <c r="F208" s="1" t="str">
        <f t="shared" si="0"/>
        <v/>
      </c>
      <c r="G208" s="1" t="str">
        <f t="shared" si="1"/>
        <v/>
      </c>
    </row>
    <row r="209" spans="1:7" ht="15.75" customHeight="1">
      <c r="A209" s="14" t="str">
        <f>IF(Data_HSK5!E203="","",Data_HSK5!E203)</f>
        <v>mang thai</v>
      </c>
      <c r="B209" s="15"/>
      <c r="C209" s="16" t="str">
        <f>IF(OR(A209="",TRIM(B209)=""),"",IF(OR(ISNUMBER(FIND("|"&amp;F209&amp;"|",Data_HSK5!G203)),AND(F209=G209,ISNUMBER(FIND("|"&amp;G209&amp;"|",Data_HSK5!H203)))),"✅","❌"))</f>
        <v/>
      </c>
      <c r="D209" s="17" t="str">
        <f>IF(OR(A209="",$D$5&lt;&gt;"Có"),"",Data_HSK5!B203&amp;"  ("&amp;Data_HSK5!C203&amp;")")</f>
        <v/>
      </c>
      <c r="F209" s="1" t="str">
        <f t="shared" si="0"/>
        <v/>
      </c>
      <c r="G209" s="1" t="str">
        <f t="shared" si="1"/>
        <v/>
      </c>
    </row>
    <row r="210" spans="1:7" ht="15.75" customHeight="1">
      <c r="A210" s="14" t="str">
        <f>IF(Data_HSK5!E204="","",Data_HSK5!E204)</f>
        <v>hoảng loạn</v>
      </c>
      <c r="B210" s="15"/>
      <c r="C210" s="16" t="str">
        <f>IF(OR(A210="",TRIM(B210)=""),"",IF(OR(ISNUMBER(FIND("|"&amp;F210&amp;"|",Data_HSK5!G204)),AND(F210=G210,ISNUMBER(FIND("|"&amp;G210&amp;"|",Data_HSK5!H204)))),"✅","❌"))</f>
        <v/>
      </c>
      <c r="D210" s="17" t="str">
        <f>IF(OR(A210="",$D$5&lt;&gt;"Có"),"",Data_HSK5!B204&amp;"  ("&amp;Data_HSK5!C204&amp;")")</f>
        <v/>
      </c>
      <c r="F210" s="1" t="str">
        <f t="shared" si="0"/>
        <v/>
      </c>
      <c r="G210" s="1" t="str">
        <f t="shared" si="1"/>
        <v/>
      </c>
    </row>
    <row r="211" spans="1:7" ht="15.75" customHeight="1">
      <c r="A211" s="14" t="str">
        <f>IF(Data_HSK5!E205="","",Data_HSK5!E205)</f>
        <v>vàng</v>
      </c>
      <c r="B211" s="15"/>
      <c r="C211" s="16" t="str">
        <f>IF(OR(A211="",TRIM(B211)=""),"",IF(OR(ISNUMBER(FIND("|"&amp;F211&amp;"|",Data_HSK5!G205)),AND(F211=G211,ISNUMBER(FIND("|"&amp;G211&amp;"|",Data_HSK5!H205)))),"✅","❌"))</f>
        <v/>
      </c>
      <c r="D211" s="17" t="str">
        <f>IF(OR(A211="",$D$5&lt;&gt;"Có"),"",Data_HSK5!B205&amp;"  ("&amp;Data_HSK5!C205&amp;")")</f>
        <v/>
      </c>
      <c r="F211" s="1" t="str">
        <f t="shared" si="0"/>
        <v/>
      </c>
      <c r="G211" s="1" t="str">
        <f t="shared" si="1"/>
        <v/>
      </c>
    </row>
    <row r="212" spans="1:7" ht="15.75" customHeight="1">
      <c r="A212" s="14" t="str">
        <f>IF(Data_HSK5!E206="","",Data_HSK5!E206)</f>
        <v>tro</v>
      </c>
      <c r="B212" s="15"/>
      <c r="C212" s="16" t="str">
        <f>IF(OR(A212="",TRIM(B212)=""),"",IF(OR(ISNUMBER(FIND("|"&amp;F212&amp;"|",Data_HSK5!G206)),AND(F212=G212,ISNUMBER(FIND("|"&amp;G212&amp;"|",Data_HSK5!H206)))),"✅","❌"))</f>
        <v/>
      </c>
      <c r="D212" s="17" t="str">
        <f>IF(OR(A212="",$D$5&lt;&gt;"Có"),"",Data_HSK5!B206&amp;"  ("&amp;Data_HSK5!C206&amp;")")</f>
        <v/>
      </c>
      <c r="F212" s="1" t="str">
        <f t="shared" si="0"/>
        <v/>
      </c>
      <c r="G212" s="1" t="str">
        <f t="shared" si="1"/>
        <v/>
      </c>
    </row>
    <row r="213" spans="1:7" ht="15.75" customHeight="1">
      <c r="A213" s="14" t="str">
        <f>IF(Data_HSK5!E207="","",Data_HSK5!E207)</f>
        <v>nản lòng</v>
      </c>
      <c r="B213" s="15"/>
      <c r="C213" s="16" t="str">
        <f>IF(OR(A213="",TRIM(B213)=""),"",IF(OR(ISNUMBER(FIND("|"&amp;F213&amp;"|",Data_HSK5!G207)),AND(F213=G213,ISNUMBER(FIND("|"&amp;G213&amp;"|",Data_HSK5!H207)))),"✅","❌"))</f>
        <v/>
      </c>
      <c r="D213" s="17" t="str">
        <f>IF(OR(A213="",$D$5&lt;&gt;"Có"),"",Data_HSK5!B207&amp;"  ("&amp;Data_HSK5!C207&amp;")")</f>
        <v/>
      </c>
      <c r="F213" s="1" t="str">
        <f t="shared" si="0"/>
        <v/>
      </c>
      <c r="G213" s="1" t="str">
        <f t="shared" si="1"/>
        <v/>
      </c>
    </row>
    <row r="214" spans="1:7" ht="15.75" customHeight="1">
      <c r="A214" s="14" t="str">
        <f>IF(Data_HSK5!E208="","",Data_HSK5!E208)</f>
        <v>lễ cưới</v>
      </c>
      <c r="B214" s="15"/>
      <c r="C214" s="16" t="str">
        <f>IF(OR(A214="",TRIM(B214)=""),"",IF(OR(ISNUMBER(FIND("|"&amp;F214&amp;"|",Data_HSK5!G208)),AND(F214=G214,ISNUMBER(FIND("|"&amp;G214&amp;"|",Data_HSK5!H208)))),"✅","❌"))</f>
        <v/>
      </c>
      <c r="D214" s="17" t="str">
        <f>IF(OR(A214="",$D$5&lt;&gt;"Có"),"",Data_HSK5!B208&amp;"  ("&amp;Data_HSK5!C208&amp;")")</f>
        <v/>
      </c>
      <c r="F214" s="1" t="str">
        <f t="shared" si="0"/>
        <v/>
      </c>
      <c r="G214" s="1" t="str">
        <f t="shared" si="1"/>
        <v/>
      </c>
    </row>
    <row r="215" spans="1:7" ht="15.75" customHeight="1">
      <c r="A215" s="14" t="str">
        <f>IF(Data_HSK5!E209="","",Data_HSK5!E209)</f>
        <v>năng động</v>
      </c>
      <c r="B215" s="15"/>
      <c r="C215" s="16" t="str">
        <f>IF(OR(A215="",TRIM(B215)=""),"",IF(OR(ISNUMBER(FIND("|"&amp;F215&amp;"|",Data_HSK5!G209)),AND(F215=G215,ISNUMBER(FIND("|"&amp;G215&amp;"|",Data_HSK5!H209)))),"✅","❌"))</f>
        <v/>
      </c>
      <c r="D215" s="17" t="str">
        <f>IF(OR(A215="",$D$5&lt;&gt;"Có"),"",Data_HSK5!B209&amp;"  ("&amp;Data_HSK5!C209&amp;")")</f>
        <v/>
      </c>
      <c r="F215" s="1" t="str">
        <f t="shared" si="0"/>
        <v/>
      </c>
      <c r="G215" s="1" t="str">
        <f t="shared" si="1"/>
        <v/>
      </c>
    </row>
    <row r="216" spans="1:7" ht="15.75" customHeight="1">
      <c r="A216" s="14" t="str">
        <f>IF(Data_HSK5!E210="","",Data_HSK5!E210)</f>
        <v>bạn đồng hành</v>
      </c>
      <c r="B216" s="15"/>
      <c r="C216" s="16" t="str">
        <f>IF(OR(A216="",TRIM(B216)=""),"",IF(OR(ISNUMBER(FIND("|"&amp;F216&amp;"|",Data_HSK5!G210)),AND(F216=G216,ISNUMBER(FIND("|"&amp;G216&amp;"|",Data_HSK5!H210)))),"✅","❌"))</f>
        <v/>
      </c>
      <c r="D216" s="17" t="str">
        <f>IF(OR(A216="",$D$5&lt;&gt;"Có"),"",Data_HSK5!B210&amp;"  ("&amp;Data_HSK5!C210&amp;")")</f>
        <v/>
      </c>
      <c r="F216" s="1" t="str">
        <f t="shared" si="0"/>
        <v/>
      </c>
      <c r="G216" s="1" t="str">
        <f t="shared" si="1"/>
        <v/>
      </c>
    </row>
    <row r="217" spans="1:7" ht="15.75" customHeight="1">
      <c r="A217" s="14" t="str">
        <f>IF(Data_HSK5!E211="","",Data_HSK5!E211)</f>
        <v>có lẽ</v>
      </c>
      <c r="B217" s="15"/>
      <c r="C217" s="16" t="str">
        <f>IF(OR(A217="",TRIM(B217)=""),"",IF(OR(ISNUMBER(FIND("|"&amp;F217&amp;"|",Data_HSK5!G211)),AND(F217=G217,ISNUMBER(FIND("|"&amp;G217&amp;"|",Data_HSK5!H211)))),"✅","❌"))</f>
        <v/>
      </c>
      <c r="D217" s="17" t="str">
        <f>IF(OR(A217="",$D$5&lt;&gt;"Có"),"",Data_HSK5!B211&amp;"  ("&amp;Data_HSK5!C211&amp;")")</f>
        <v/>
      </c>
      <c r="F217" s="1" t="str">
        <f t="shared" si="0"/>
        <v/>
      </c>
      <c r="G217" s="1" t="str">
        <f t="shared" si="1"/>
        <v/>
      </c>
    </row>
    <row r="218" spans="1:7" ht="15.75" customHeight="1">
      <c r="A218" s="14" t="str">
        <f>IF(Data_HSK5!E212="","",Data_HSK5!E212)</f>
        <v>cơ bản</v>
      </c>
      <c r="B218" s="15"/>
      <c r="C218" s="16" t="str">
        <f>IF(OR(A218="",TRIM(B218)=""),"",IF(OR(ISNUMBER(FIND("|"&amp;F218&amp;"|",Data_HSK5!G212)),AND(F218=G218,ISNUMBER(FIND("|"&amp;G218&amp;"|",Data_HSK5!H212)))),"✅","❌"))</f>
        <v/>
      </c>
      <c r="D218" s="17" t="str">
        <f>IF(OR(A218="",$D$5&lt;&gt;"Có"),"",Data_HSK5!B212&amp;"  ("&amp;Data_HSK5!C212&amp;")")</f>
        <v/>
      </c>
      <c r="F218" s="1" t="str">
        <f t="shared" si="0"/>
        <v/>
      </c>
      <c r="G218" s="1" t="str">
        <f t="shared" si="1"/>
        <v/>
      </c>
    </row>
    <row r="219" spans="1:7" ht="15.75" customHeight="1">
      <c r="A219" s="14" t="str">
        <f>IF(Data_HSK5!E213="","",Data_HSK5!E213)</f>
        <v>máy móc</v>
      </c>
      <c r="B219" s="15"/>
      <c r="C219" s="16" t="str">
        <f>IF(OR(A219="",TRIM(B219)=""),"",IF(OR(ISNUMBER(FIND("|"&amp;F219&amp;"|",Data_HSK5!G213)),AND(F219=G219,ISNUMBER(FIND("|"&amp;G219&amp;"|",Data_HSK5!H213)))),"✅","❌"))</f>
        <v/>
      </c>
      <c r="D219" s="17" t="str">
        <f>IF(OR(A219="",$D$5&lt;&gt;"Có"),"",Data_HSK5!B213&amp;"  ("&amp;Data_HSK5!C213&amp;")")</f>
        <v/>
      </c>
      <c r="F219" s="1" t="str">
        <f t="shared" si="0"/>
        <v/>
      </c>
      <c r="G219" s="1" t="str">
        <f t="shared" si="1"/>
        <v/>
      </c>
    </row>
    <row r="220" spans="1:7" ht="15.75" customHeight="1">
      <c r="A220" s="14" t="str">
        <f>IF(Data_HSK5!E214="","",Data_HSK5!E214)</f>
        <v>đạt tiêu chuẩn</v>
      </c>
      <c r="B220" s="15"/>
      <c r="C220" s="16" t="str">
        <f>IF(OR(A220="",TRIM(B220)=""),"",IF(OR(ISNUMBER(FIND("|"&amp;F220&amp;"|",Data_HSK5!G214)),AND(F220=G220,ISNUMBER(FIND("|"&amp;G220&amp;"|",Data_HSK5!H214)))),"✅","❌"))</f>
        <v/>
      </c>
      <c r="D220" s="17" t="str">
        <f>IF(OR(A220="",$D$5&lt;&gt;"Có"),"",Data_HSK5!B214&amp;"  ("&amp;Data_HSK5!C214&amp;")")</f>
        <v/>
      </c>
      <c r="F220" s="1" t="str">
        <f t="shared" si="0"/>
        <v/>
      </c>
      <c r="G220" s="1" t="str">
        <f t="shared" si="1"/>
        <v/>
      </c>
    </row>
    <row r="221" spans="1:7" ht="15.75" customHeight="1">
      <c r="A221" s="14" t="str">
        <f>IF(Data_HSK5!E215="","",Data_HSK5!E215)</f>
        <v>tập hợp</v>
      </c>
      <c r="B221" s="15"/>
      <c r="C221" s="16" t="str">
        <f>IF(OR(A221="",TRIM(B221)=""),"",IF(OR(ISNUMBER(FIND("|"&amp;F221&amp;"|",Data_HSK5!G215)),AND(F221=G221,ISNUMBER(FIND("|"&amp;G221&amp;"|",Data_HSK5!H215)))),"✅","❌"))</f>
        <v/>
      </c>
      <c r="D221" s="17" t="str">
        <f>IF(OR(A221="",$D$5&lt;&gt;"Có"),"",Data_HSK5!B215&amp;"  ("&amp;Data_HSK5!C215&amp;")")</f>
        <v/>
      </c>
      <c r="F221" s="1" t="str">
        <f t="shared" si="0"/>
        <v/>
      </c>
      <c r="G221" s="1" t="str">
        <f t="shared" si="1"/>
        <v/>
      </c>
    </row>
    <row r="222" spans="1:7" ht="15.75" customHeight="1">
      <c r="A222" s="14" t="str">
        <f>IF(Data_HSK5!E216="","",Data_HSK5!E216)</f>
        <v>tập trung</v>
      </c>
      <c r="B222" s="15"/>
      <c r="C222" s="16" t="str">
        <f>IF(OR(A222="",TRIM(B222)=""),"",IF(OR(ISNUMBER(FIND("|"&amp;F222&amp;"|",Data_HSK5!G216)),AND(F222=G222,ISNUMBER(FIND("|"&amp;G222&amp;"|",Data_HSK5!H216)))),"✅","❌"))</f>
        <v/>
      </c>
      <c r="D222" s="17" t="str">
        <f>IF(OR(A222="",$D$5&lt;&gt;"Có"),"",Data_HSK5!B216&amp;"  ("&amp;Data_HSK5!C216&amp;")")</f>
        <v/>
      </c>
      <c r="F222" s="1" t="str">
        <f t="shared" si="0"/>
        <v/>
      </c>
      <c r="G222" s="1" t="str">
        <f t="shared" si="1"/>
        <v/>
      </c>
    </row>
    <row r="223" spans="1:7" ht="15.75" customHeight="1">
      <c r="A223" s="14" t="str">
        <f>IF(Data_HSK5!E217="","",Data_HSK5!E217)</f>
        <v>cấp cứu</v>
      </c>
      <c r="B223" s="15"/>
      <c r="C223" s="16" t="str">
        <f>IF(OR(A223="",TRIM(B223)=""),"",IF(OR(ISNUMBER(FIND("|"&amp;F223&amp;"|",Data_HSK5!G217)),AND(F223=G223,ISNUMBER(FIND("|"&amp;G223&amp;"|",Data_HSK5!H217)))),"✅","❌"))</f>
        <v/>
      </c>
      <c r="D223" s="17" t="str">
        <f>IF(OR(A223="",$D$5&lt;&gt;"Có"),"",Data_HSK5!B217&amp;"  ("&amp;Data_HSK5!C217&amp;")")</f>
        <v/>
      </c>
      <c r="F223" s="1" t="str">
        <f t="shared" si="0"/>
        <v/>
      </c>
      <c r="G223" s="1" t="str">
        <f t="shared" si="1"/>
        <v/>
      </c>
    </row>
    <row r="224" spans="1:7" ht="15.75" customHeight="1">
      <c r="A224" s="14" t="str">
        <f>IF(Data_HSK5!E218="","",Data_HSK5!E218)</f>
        <v>ký ức</v>
      </c>
      <c r="B224" s="15"/>
      <c r="C224" s="16" t="str">
        <f>IF(OR(A224="",TRIM(B224)=""),"",IF(OR(ISNUMBER(FIND("|"&amp;F224&amp;"|",Data_HSK5!G218)),AND(F224=G224,ISNUMBER(FIND("|"&amp;G224&amp;"|",Data_HSK5!H218)))),"✅","❌"))</f>
        <v/>
      </c>
      <c r="D224" s="17" t="str">
        <f>IF(OR(A224="",$D$5&lt;&gt;"Có"),"",Data_HSK5!B218&amp;"  ("&amp;Data_HSK5!C218&amp;")")</f>
        <v/>
      </c>
      <c r="F224" s="1" t="str">
        <f t="shared" si="0"/>
        <v/>
      </c>
      <c r="G224" s="1" t="str">
        <f t="shared" si="1"/>
        <v/>
      </c>
    </row>
    <row r="225" spans="1:7" ht="15.75" customHeight="1">
      <c r="A225" s="14" t="str">
        <f>IF(Data_HSK5!E219="","",Data_HSK5!E219)</f>
        <v>ghi chép</v>
      </c>
      <c r="B225" s="15"/>
      <c r="C225" s="16" t="str">
        <f>IF(OR(A225="",TRIM(B225)=""),"",IF(OR(ISNUMBER(FIND("|"&amp;F225&amp;"|",Data_HSK5!G219)),AND(F225=G225,ISNUMBER(FIND("|"&amp;G225&amp;"|",Data_HSK5!H219)))),"✅","❌"))</f>
        <v/>
      </c>
      <c r="D225" s="17" t="str">
        <f>IF(OR(A225="",$D$5&lt;&gt;"Có"),"",Data_HSK5!B219&amp;"  ("&amp;Data_HSK5!C219&amp;")")</f>
        <v/>
      </c>
      <c r="F225" s="1" t="str">
        <f t="shared" si="0"/>
        <v/>
      </c>
      <c r="G225" s="1" t="str">
        <f t="shared" si="1"/>
        <v/>
      </c>
    </row>
    <row r="226" spans="1:7" ht="15.75" customHeight="1">
      <c r="A226" s="14" t="str">
        <f>IF(Data_HSK5!E220="","",Data_HSK5!E220)</f>
        <v>kỷ niệm</v>
      </c>
      <c r="B226" s="15"/>
      <c r="C226" s="16" t="str">
        <f>IF(OR(A226="",TRIM(B226)=""),"",IF(OR(ISNUMBER(FIND("|"&amp;F226&amp;"|",Data_HSK5!G220)),AND(F226=G226,ISNUMBER(FIND("|"&amp;G226&amp;"|",Data_HSK5!H220)))),"✅","❌"))</f>
        <v/>
      </c>
      <c r="D226" s="17" t="str">
        <f>IF(OR(A226="",$D$5&lt;&gt;"Có"),"",Data_HSK5!B220&amp;"  ("&amp;Data_HSK5!C220&amp;")")</f>
        <v/>
      </c>
      <c r="F226" s="1" t="str">
        <f t="shared" si="0"/>
        <v/>
      </c>
      <c r="G226" s="1" t="str">
        <f t="shared" si="1"/>
        <v/>
      </c>
    </row>
    <row r="227" spans="1:7" ht="15.75" customHeight="1">
      <c r="A227" s="14" t="str">
        <f>IF(Data_HSK5!E221="","",Data_HSK5!E221)</f>
        <v>việc nhà</v>
      </c>
      <c r="B227" s="15"/>
      <c r="C227" s="16" t="str">
        <f>IF(OR(A227="",TRIM(B227)=""),"",IF(OR(ISNUMBER(FIND("|"&amp;F227&amp;"|",Data_HSK5!G221)),AND(F227=G227,ISNUMBER(FIND("|"&amp;G227&amp;"|",Data_HSK5!H221)))),"✅","❌"))</f>
        <v/>
      </c>
      <c r="D227" s="17" t="str">
        <f>IF(OR(A227="",$D$5&lt;&gt;"Có"),"",Data_HSK5!B221&amp;"  ("&amp;Data_HSK5!C221&amp;")")</f>
        <v/>
      </c>
      <c r="F227" s="1" t="str">
        <f t="shared" si="0"/>
        <v/>
      </c>
      <c r="G227" s="1" t="str">
        <f t="shared" si="1"/>
        <v/>
      </c>
    </row>
    <row r="228" spans="1:7" ht="15.75" customHeight="1">
      <c r="A228" s="14" t="str">
        <f>IF(Data_HSK5!E222="","",Data_HSK5!E222)</f>
        <v>khách quý</v>
      </c>
      <c r="B228" s="15"/>
      <c r="C228" s="16" t="str">
        <f>IF(OR(A228="",TRIM(B228)=""),"",IF(OR(ISNUMBER(FIND("|"&amp;F228&amp;"|",Data_HSK5!G222)),AND(F228=G228,ISNUMBER(FIND("|"&amp;G228&amp;"|",Data_HSK5!H222)))),"✅","❌"))</f>
        <v/>
      </c>
      <c r="D228" s="17" t="str">
        <f>IF(OR(A228="",$D$5&lt;&gt;"Có"),"",Data_HSK5!B222&amp;"  ("&amp;Data_HSK5!C222&amp;")")</f>
        <v/>
      </c>
      <c r="F228" s="1" t="str">
        <f t="shared" si="0"/>
        <v/>
      </c>
      <c r="G228" s="1" t="str">
        <f t="shared" si="1"/>
        <v/>
      </c>
    </row>
    <row r="229" spans="1:7" ht="15.75" customHeight="1">
      <c r="A229" s="14" t="str">
        <f>IF(Data_HSK5!E223="","",Data_HSK5!E223)</f>
        <v>thứ nhất, giáp (trong thứ bậc)</v>
      </c>
      <c r="B229" s="15"/>
      <c r="C229" s="16" t="str">
        <f>IF(OR(A229="",TRIM(B229)=""),"",IF(OR(ISNUMBER(FIND("|"&amp;F229&amp;"|",Data_HSK5!G223)),AND(F229=G229,ISNUMBER(FIND("|"&amp;G229&amp;"|",Data_HSK5!H223)))),"✅","❌"))</f>
        <v/>
      </c>
      <c r="D229" s="17" t="str">
        <f>IF(OR(A229="",$D$5&lt;&gt;"Có"),"",Data_HSK5!B223&amp;"  ("&amp;Data_HSK5!C223&amp;")")</f>
        <v/>
      </c>
      <c r="F229" s="1" t="str">
        <f t="shared" si="0"/>
        <v/>
      </c>
      <c r="G229" s="1" t="str">
        <f t="shared" si="1"/>
        <v/>
      </c>
    </row>
    <row r="230" spans="1:7" ht="15.75" customHeight="1">
      <c r="A230" s="14" t="str">
        <f>IF(Data_HSK5!E224="","",Data_HSK5!E224)</f>
        <v>giả sử</v>
      </c>
      <c r="B230" s="15"/>
      <c r="C230" s="16" t="str">
        <f>IF(OR(A230="",TRIM(B230)=""),"",IF(OR(ISNUMBER(FIND("|"&amp;F230&amp;"|",Data_HSK5!G224)),AND(F230=G230,ISNUMBER(FIND("|"&amp;G230&amp;"|",Data_HSK5!H224)))),"✅","❌"))</f>
        <v/>
      </c>
      <c r="D230" s="17" t="str">
        <f>IF(OR(A230="",$D$5&lt;&gt;"Có"),"",Data_HSK5!B224&amp;"  ("&amp;Data_HSK5!C224&amp;")")</f>
        <v/>
      </c>
      <c r="F230" s="1" t="str">
        <f t="shared" si="0"/>
        <v/>
      </c>
      <c r="G230" s="1" t="str">
        <f t="shared" si="1"/>
        <v/>
      </c>
    </row>
    <row r="231" spans="1:7" ht="15.75" customHeight="1">
      <c r="A231" s="14" t="str">
        <f>IF(Data_HSK5!E225="","",Data_HSK5!E225)</f>
        <v>giả vờ</v>
      </c>
      <c r="B231" s="15"/>
      <c r="C231" s="16" t="str">
        <f>IF(OR(A231="",TRIM(B231)=""),"",IF(OR(ISNUMBER(FIND("|"&amp;F231&amp;"|",Data_HSK5!G225)),AND(F231=G231,ISNUMBER(FIND("|"&amp;G231&amp;"|",Data_HSK5!H225)))),"✅","❌"))</f>
        <v/>
      </c>
      <c r="D231" s="17" t="str">
        <f>IF(OR(A231="",$D$5&lt;&gt;"Có"),"",Data_HSK5!B225&amp;"  ("&amp;Data_HSK5!C225&amp;")")</f>
        <v/>
      </c>
      <c r="F231" s="1" t="str">
        <f t="shared" si="0"/>
        <v/>
      </c>
      <c r="G231" s="1" t="str">
        <f t="shared" si="1"/>
        <v/>
      </c>
    </row>
    <row r="232" spans="1:7" ht="15.75" customHeight="1">
      <c r="A232" s="14" t="str">
        <f>IF(Data_HSK5!E226="","",Data_HSK5!E226)</f>
        <v>lái xe</v>
      </c>
      <c r="B232" s="15"/>
      <c r="C232" s="16" t="str">
        <f>IF(OR(A232="",TRIM(B232)=""),"",IF(OR(ISNUMBER(FIND("|"&amp;F232&amp;"|",Data_HSK5!G226)),AND(F232=G232,ISNUMBER(FIND("|"&amp;G232&amp;"|",Data_HSK5!H226)))),"✅","❌"))</f>
        <v/>
      </c>
      <c r="D232" s="17" t="str">
        <f>IF(OR(A232="",$D$5&lt;&gt;"Có"),"",Data_HSK5!B226&amp;"  ("&amp;Data_HSK5!C226&amp;")")</f>
        <v/>
      </c>
      <c r="F232" s="1" t="str">
        <f t="shared" si="0"/>
        <v/>
      </c>
      <c r="G232" s="1" t="str">
        <f t="shared" si="1"/>
        <v/>
      </c>
    </row>
    <row r="233" spans="1:7" ht="15.75" customHeight="1">
      <c r="A233" s="14" t="str">
        <f>IF(Data_HSK5!E227="","",Data_HSK5!E227)</f>
        <v>kiên cường</v>
      </c>
      <c r="B233" s="15"/>
      <c r="C233" s="16" t="str">
        <f>IF(OR(A233="",TRIM(B233)=""),"",IF(OR(ISNUMBER(FIND("|"&amp;F233&amp;"|",Data_HSK5!G227)),AND(F233=G233,ISNUMBER(FIND("|"&amp;G233&amp;"|",Data_HSK5!H227)))),"✅","❌"))</f>
        <v/>
      </c>
      <c r="D233" s="17" t="str">
        <f>IF(OR(A233="",$D$5&lt;&gt;"Có"),"",Data_HSK5!B227&amp;"  ("&amp;Data_HSK5!C227&amp;")")</f>
        <v/>
      </c>
      <c r="F233" s="1" t="str">
        <f t="shared" si="0"/>
        <v/>
      </c>
      <c r="G233" s="1" t="str">
        <f t="shared" si="1"/>
        <v/>
      </c>
    </row>
    <row r="234" spans="1:7" ht="15.75" customHeight="1">
      <c r="A234" s="14" t="str">
        <f>IF(Data_HSK5!E228="","",Data_HSK5!E228)</f>
        <v>gian khổ</v>
      </c>
      <c r="B234" s="15"/>
      <c r="C234" s="16" t="str">
        <f>IF(OR(A234="",TRIM(B234)=""),"",IF(OR(ISNUMBER(FIND("|"&amp;F234&amp;"|",Data_HSK5!G228)),AND(F234=G234,ISNUMBER(FIND("|"&amp;G234&amp;"|",Data_HSK5!H228)))),"✅","❌"))</f>
        <v/>
      </c>
      <c r="D234" s="17" t="str">
        <f>IF(OR(A234="",$D$5&lt;&gt;"Có"),"",Data_HSK5!B228&amp;"  ("&amp;Data_HSK5!C228&amp;")")</f>
        <v/>
      </c>
      <c r="F234" s="1" t="str">
        <f t="shared" si="0"/>
        <v/>
      </c>
      <c r="G234" s="1" t="str">
        <f t="shared" si="1"/>
        <v/>
      </c>
    </row>
    <row r="235" spans="1:7" ht="15.75" customHeight="1">
      <c r="A235" s="14" t="str">
        <f>IF(Data_HSK5!E229="","",Data_HSK5!E229)</f>
        <v>nhặt</v>
      </c>
      <c r="B235" s="15"/>
      <c r="C235" s="16" t="str">
        <f>IF(OR(A235="",TRIM(B235)=""),"",IF(OR(ISNUMBER(FIND("|"&amp;F235&amp;"|",Data_HSK5!G229)),AND(F235=G235,ISNUMBER(FIND("|"&amp;G235&amp;"|",Data_HSK5!H229)))),"✅","❌"))</f>
        <v/>
      </c>
      <c r="D235" s="17" t="str">
        <f>IF(OR(A235="",$D$5&lt;&gt;"Có"),"",Data_HSK5!B229&amp;"  ("&amp;Data_HSK5!C229&amp;")")</f>
        <v/>
      </c>
      <c r="F235" s="1" t="str">
        <f t="shared" si="0"/>
        <v/>
      </c>
      <c r="G235" s="1" t="str">
        <f t="shared" si="1"/>
        <v/>
      </c>
    </row>
    <row r="236" spans="1:7" ht="15.75" customHeight="1">
      <c r="A236" s="14" t="str">
        <f>IF(Data_HSK5!E230="","",Data_HSK5!E230)</f>
        <v>quả là</v>
      </c>
      <c r="B236" s="15"/>
      <c r="C236" s="16" t="str">
        <f>IF(OR(A236="",TRIM(B236)=""),"",IF(OR(ISNUMBER(FIND("|"&amp;F236&amp;"|",Data_HSK5!G230)),AND(F236=G236,ISNUMBER(FIND("|"&amp;G236&amp;"|",Data_HSK5!H230)))),"✅","❌"))</f>
        <v/>
      </c>
      <c r="D236" s="17" t="str">
        <f>IF(OR(A236="",$D$5&lt;&gt;"Có"),"",Data_HSK5!B230&amp;"  ("&amp;Data_HSK5!C230&amp;")")</f>
        <v/>
      </c>
      <c r="F236" s="1" t="str">
        <f t="shared" si="0"/>
        <v/>
      </c>
      <c r="G236" s="1" t="str">
        <f t="shared" si="1"/>
        <v/>
      </c>
    </row>
    <row r="237" spans="1:7" ht="15.75" customHeight="1">
      <c r="A237" s="14" t="str">
        <f>IF(Data_HSK5!E231="","",Data_HSK5!E231)</f>
        <v>tập thể hình</v>
      </c>
      <c r="B237" s="15"/>
      <c r="C237" s="16" t="str">
        <f>IF(OR(A237="",TRIM(B237)=""),"",IF(OR(ISNUMBER(FIND("|"&amp;F237&amp;"|",Data_HSK5!G231)),AND(F237=G237,ISNUMBER(FIND("|"&amp;G237&amp;"|",Data_HSK5!H231)))),"✅","❌"))</f>
        <v/>
      </c>
      <c r="D237" s="17" t="str">
        <f>IF(OR(A237="",$D$5&lt;&gt;"Có"),"",Data_HSK5!B231&amp;"  ("&amp;Data_HSK5!C231&amp;")")</f>
        <v/>
      </c>
      <c r="F237" s="1" t="str">
        <f t="shared" si="0"/>
        <v/>
      </c>
      <c r="G237" s="1" t="str">
        <f t="shared" si="1"/>
        <v/>
      </c>
    </row>
    <row r="238" spans="1:7" ht="15.75" customHeight="1">
      <c r="A238" s="14" t="str">
        <f>IF(Data_HSK5!E232="","",Data_HSK5!E232)</f>
        <v>xây dựng</v>
      </c>
      <c r="B238" s="15"/>
      <c r="C238" s="16" t="str">
        <f>IF(OR(A238="",TRIM(B238)=""),"",IF(OR(ISNUMBER(FIND("|"&amp;F238&amp;"|",Data_HSK5!G232)),AND(F238=G238,ISNUMBER(FIND("|"&amp;G238&amp;"|",Data_HSK5!H232)))),"✅","❌"))</f>
        <v/>
      </c>
      <c r="D238" s="17" t="str">
        <f>IF(OR(A238="",$D$5&lt;&gt;"Có"),"",Data_HSK5!B232&amp;"  ("&amp;Data_HSK5!C232&amp;")")</f>
        <v/>
      </c>
      <c r="F238" s="1" t="str">
        <f t="shared" si="0"/>
        <v/>
      </c>
      <c r="G238" s="1" t="str">
        <f t="shared" si="1"/>
        <v/>
      </c>
    </row>
    <row r="239" spans="1:7" ht="15.75" customHeight="1">
      <c r="A239" s="14" t="str">
        <f>IF(Data_HSK5!E233="","",Data_HSK5!E233)</f>
        <v>kiến trúc</v>
      </c>
      <c r="B239" s="15"/>
      <c r="C239" s="16" t="str">
        <f>IF(OR(A239="",TRIM(B239)=""),"",IF(OR(ISNUMBER(FIND("|"&amp;F239&amp;"|",Data_HSK5!G233)),AND(F239=G239,ISNUMBER(FIND("|"&amp;G239&amp;"|",Data_HSK5!H233)))),"✅","❌"))</f>
        <v/>
      </c>
      <c r="D239" s="17" t="str">
        <f>IF(OR(A239="",$D$5&lt;&gt;"Có"),"",Data_HSK5!B233&amp;"  ("&amp;Data_HSK5!C233&amp;")")</f>
        <v/>
      </c>
      <c r="F239" s="1" t="str">
        <f t="shared" si="0"/>
        <v/>
      </c>
      <c r="G239" s="1" t="str">
        <f t="shared" si="1"/>
        <v/>
      </c>
    </row>
    <row r="240" spans="1:7" ht="15.75" customHeight="1">
      <c r="A240" s="14" t="str">
        <f>IF(Data_HSK5!E234="","",Data_HSK5!E234)</f>
        <v>bàn phím</v>
      </c>
      <c r="B240" s="15"/>
      <c r="C240" s="16" t="str">
        <f>IF(OR(A240="",TRIM(B240)=""),"",IF(OR(ISNUMBER(FIND("|"&amp;F240&amp;"|",Data_HSK5!G234)),AND(F240=G240,ISNUMBER(FIND("|"&amp;G240&amp;"|",Data_HSK5!H234)))),"✅","❌"))</f>
        <v/>
      </c>
      <c r="D240" s="17" t="str">
        <f>IF(OR(A240="",$D$5&lt;&gt;"Có"),"",Data_HSK5!B234&amp;"  ("&amp;Data_HSK5!C234&amp;")")</f>
        <v/>
      </c>
      <c r="F240" s="1" t="str">
        <f t="shared" si="0"/>
        <v/>
      </c>
      <c r="G240" s="1" t="str">
        <f t="shared" si="1"/>
        <v/>
      </c>
    </row>
    <row r="241" spans="1:7" ht="15.75" customHeight="1">
      <c r="A241" s="14" t="str">
        <f>IF(Data_HSK5!E235="","",Data_HSK5!E235)</f>
        <v>buổi thuyết trình</v>
      </c>
      <c r="B241" s="15"/>
      <c r="C241" s="16" t="str">
        <f>IF(OR(A241="",TRIM(B241)=""),"",IF(OR(ISNUMBER(FIND("|"&amp;F241&amp;"|",Data_HSK5!G235)),AND(F241=G241,ISNUMBER(FIND("|"&amp;G241&amp;"|",Data_HSK5!H235)))),"✅","❌"))</f>
        <v/>
      </c>
      <c r="D241" s="17" t="str">
        <f>IF(OR(A241="",$D$5&lt;&gt;"Có"),"",Data_HSK5!B235&amp;"  ("&amp;Data_HSK5!C235&amp;")")</f>
        <v/>
      </c>
      <c r="F241" s="1" t="str">
        <f t="shared" si="0"/>
        <v/>
      </c>
      <c r="G241" s="1" t="str">
        <f t="shared" si="1"/>
        <v/>
      </c>
    </row>
    <row r="242" spans="1:7" ht="15.75" customHeight="1">
      <c r="A242" s="14" t="str">
        <f>IF(Data_HSK5!E236="","",Data_HSK5!E236)</f>
        <v>nước tương</v>
      </c>
      <c r="B242" s="15"/>
      <c r="C242" s="16" t="str">
        <f>IF(OR(A242="",TRIM(B242)=""),"",IF(OR(ISNUMBER(FIND("|"&amp;F242&amp;"|",Data_HSK5!G236)),AND(F242=G242,ISNUMBER(FIND("|"&amp;G242&amp;"|",Data_HSK5!H236)))),"✅","❌"))</f>
        <v/>
      </c>
      <c r="D242" s="17" t="str">
        <f>IF(OR(A242="",$D$5&lt;&gt;"Có"),"",Data_HSK5!B236&amp;"  ("&amp;Data_HSK5!C236&amp;")")</f>
        <v/>
      </c>
      <c r="F242" s="1" t="str">
        <f t="shared" si="0"/>
        <v/>
      </c>
      <c r="G242" s="1" t="str">
        <f t="shared" si="1"/>
        <v/>
      </c>
    </row>
    <row r="243" spans="1:7" ht="15.75" customHeight="1">
      <c r="A243" s="14" t="str">
        <f>IF(Data_HSK5!E237="","",Data_HSK5!E237)</f>
        <v>tưới (nước)</v>
      </c>
      <c r="B243" s="15"/>
      <c r="C243" s="16" t="str">
        <f>IF(OR(A243="",TRIM(B243)=""),"",IF(OR(ISNUMBER(FIND("|"&amp;F243&amp;"|",Data_HSK5!G237)),AND(F243=G243,ISNUMBER(FIND("|"&amp;G243&amp;"|",Data_HSK5!H237)))),"✅","❌"))</f>
        <v/>
      </c>
      <c r="D243" s="17" t="str">
        <f>IF(OR(A243="",$D$5&lt;&gt;"Có"),"",Data_HSK5!B237&amp;"  ("&amp;Data_HSK5!C237&amp;")")</f>
        <v/>
      </c>
      <c r="F243" s="1" t="str">
        <f t="shared" si="0"/>
        <v/>
      </c>
      <c r="G243" s="1" t="str">
        <f t="shared" si="1"/>
        <v/>
      </c>
    </row>
    <row r="244" spans="1:7" ht="15.75" customHeight="1">
      <c r="A244" s="14" t="str">
        <f>IF(Data_HSK5!E238="","",Data_HSK5!E238)</f>
        <v>trao đổi</v>
      </c>
      <c r="B244" s="15"/>
      <c r="C244" s="16" t="str">
        <f>IF(OR(A244="",TRIM(B244)=""),"",IF(OR(ISNUMBER(FIND("|"&amp;F244&amp;"|",Data_HSK5!G238)),AND(F244=G244,ISNUMBER(FIND("|"&amp;G244&amp;"|",Data_HSK5!H238)))),"✅","❌"))</f>
        <v/>
      </c>
      <c r="D244" s="17" t="str">
        <f>IF(OR(A244="",$D$5&lt;&gt;"Có"),"",Data_HSK5!B238&amp;"  ("&amp;Data_HSK5!C238&amp;")")</f>
        <v/>
      </c>
      <c r="F244" s="1" t="str">
        <f t="shared" si="0"/>
        <v/>
      </c>
      <c r="G244" s="1" t="str">
        <f t="shared" si="1"/>
        <v/>
      </c>
    </row>
    <row r="245" spans="1:7" ht="15.75" customHeight="1">
      <c r="A245" s="14" t="str">
        <f>IF(Data_HSK5!E239="","",Data_HSK5!E239)</f>
        <v>giao lưu</v>
      </c>
      <c r="B245" s="15"/>
      <c r="C245" s="16" t="str">
        <f>IF(OR(A245="",TRIM(B245)=""),"",IF(OR(ISNUMBER(FIND("|"&amp;F245&amp;"|",Data_HSK5!G239)),AND(F245=G245,ISNUMBER(FIND("|"&amp;G245&amp;"|",Data_HSK5!H239)))),"✅","❌"))</f>
        <v/>
      </c>
      <c r="D245" s="17" t="str">
        <f>IF(OR(A245="",$D$5&lt;&gt;"Có"),"",Data_HSK5!B239&amp;"  ("&amp;Data_HSK5!C239&amp;")")</f>
        <v/>
      </c>
      <c r="F245" s="1" t="str">
        <f t="shared" si="0"/>
        <v/>
      </c>
      <c r="G245" s="1" t="str">
        <f t="shared" si="1"/>
        <v/>
      </c>
    </row>
    <row r="246" spans="1:7" ht="15.75" customHeight="1">
      <c r="A246" s="14" t="str">
        <f>IF(Data_HSK5!E240="","",Data_HSK5!E240)</f>
        <v>góc độ</v>
      </c>
      <c r="B246" s="15"/>
      <c r="C246" s="16" t="str">
        <f>IF(OR(A246="",TRIM(B246)=""),"",IF(OR(ISNUMBER(FIND("|"&amp;F246&amp;"|",Data_HSK5!G240)),AND(F246=G246,ISNUMBER(FIND("|"&amp;G246&amp;"|",Data_HSK5!H240)))),"✅","❌"))</f>
        <v/>
      </c>
      <c r="D246" s="17" t="str">
        <f>IF(OR(A246="",$D$5&lt;&gt;"Có"),"",Data_HSK5!B240&amp;"  ("&amp;Data_HSK5!C240&amp;")")</f>
        <v/>
      </c>
      <c r="F246" s="1" t="str">
        <f t="shared" si="0"/>
        <v/>
      </c>
      <c r="G246" s="1" t="str">
        <f t="shared" si="1"/>
        <v/>
      </c>
    </row>
    <row r="247" spans="1:7" ht="15.75" customHeight="1">
      <c r="A247" s="14" t="str">
        <f>IF(Data_HSK5!E241="","",Data_HSK5!E241)</f>
        <v>giáo trình</v>
      </c>
      <c r="B247" s="15"/>
      <c r="C247" s="16" t="str">
        <f>IF(OR(A247="",TRIM(B247)=""),"",IF(OR(ISNUMBER(FIND("|"&amp;F247&amp;"|",Data_HSK5!G241)),AND(F247=G247,ISNUMBER(FIND("|"&amp;G247&amp;"|",Data_HSK5!H241)))),"✅","❌"))</f>
        <v/>
      </c>
      <c r="D247" s="17" t="str">
        <f>IF(OR(A247="",$D$5&lt;&gt;"Có"),"",Data_HSK5!B241&amp;"  ("&amp;Data_HSK5!C241&amp;")")</f>
        <v/>
      </c>
      <c r="F247" s="1" t="str">
        <f t="shared" si="0"/>
        <v/>
      </c>
      <c r="G247" s="1" t="str">
        <f t="shared" si="1"/>
        <v/>
      </c>
    </row>
    <row r="248" spans="1:7" ht="15.75" customHeight="1">
      <c r="A248" s="14" t="str">
        <f>IF(Data_HSK5!E242="","",Data_HSK5!E242)</f>
        <v>bài học</v>
      </c>
      <c r="B248" s="15"/>
      <c r="C248" s="16" t="str">
        <f>IF(OR(A248="",TRIM(B248)=""),"",IF(OR(ISNUMBER(FIND("|"&amp;F248&amp;"|",Data_HSK5!G242)),AND(F248=G248,ISNUMBER(FIND("|"&amp;G248&amp;"|",Data_HSK5!H242)))),"✅","❌"))</f>
        <v/>
      </c>
      <c r="D248" s="17" t="str">
        <f>IF(OR(A248="",$D$5&lt;&gt;"Có"),"",Data_HSK5!B242&amp;"  ("&amp;Data_HSK5!C242&amp;")")</f>
        <v/>
      </c>
      <c r="F248" s="1" t="str">
        <f t="shared" si="0"/>
        <v/>
      </c>
      <c r="G248" s="1" t="str">
        <f t="shared" si="1"/>
        <v/>
      </c>
    </row>
    <row r="249" spans="1:7" ht="15.75" customHeight="1">
      <c r="A249" s="14" t="str">
        <f>IF(Data_HSK5!E243="","",Data_HSK5!E243)</f>
        <v>tiếp đãi</v>
      </c>
      <c r="B249" s="15"/>
      <c r="C249" s="16" t="str">
        <f>IF(OR(A249="",TRIM(B249)=""),"",IF(OR(ISNUMBER(FIND("|"&amp;F249&amp;"|",Data_HSK5!G243)),AND(F249=G249,ISNUMBER(FIND("|"&amp;G249&amp;"|",Data_HSK5!H243)))),"✅","❌"))</f>
        <v/>
      </c>
      <c r="D249" s="17" t="str">
        <f>IF(OR(A249="",$D$5&lt;&gt;"Có"),"",Data_HSK5!B243&amp;"  ("&amp;Data_HSK5!C243&amp;")")</f>
        <v/>
      </c>
      <c r="F249" s="1" t="str">
        <f t="shared" si="0"/>
        <v/>
      </c>
      <c r="G249" s="1" t="str">
        <f t="shared" si="1"/>
        <v/>
      </c>
    </row>
    <row r="250" spans="1:7" ht="15.75" customHeight="1">
      <c r="A250" s="14" t="str">
        <f>IF(Data_HSK5!E244="","",Data_HSK5!E244)</f>
        <v>chắc chắn</v>
      </c>
      <c r="B250" s="15"/>
      <c r="C250" s="16" t="str">
        <f>IF(OR(A250="",TRIM(B250)=""),"",IF(OR(ISNUMBER(FIND("|"&amp;F250&amp;"|",Data_HSK5!G244)),AND(F250=G250,ISNUMBER(FIND("|"&amp;G250&amp;"|",Data_HSK5!H244)))),"✅","❌"))</f>
        <v/>
      </c>
      <c r="D250" s="17" t="str">
        <f>IF(OR(A250="",$D$5&lt;&gt;"Có"),"",Data_HSK5!B244&amp;"  ("&amp;Data_HSK5!C244&amp;")")</f>
        <v/>
      </c>
      <c r="F250" s="1" t="str">
        <f t="shared" si="0"/>
        <v/>
      </c>
      <c r="G250" s="1" t="str">
        <f t="shared" si="1"/>
        <v/>
      </c>
    </row>
    <row r="251" spans="1:7" ht="15.75" customHeight="1">
      <c r="A251" s="14" t="str">
        <f>IF(Data_HSK5!E245="","",Data_HSK5!E245)</f>
        <v>tiết kiệm</v>
      </c>
      <c r="B251" s="15"/>
      <c r="C251" s="16" t="str">
        <f>IF(OR(A251="",TRIM(B251)=""),"",IF(OR(ISNUMBER(FIND("|"&amp;F251&amp;"|",Data_HSK5!G245)),AND(F251=G251,ISNUMBER(FIND("|"&amp;G251&amp;"|",Data_HSK5!H245)))),"✅","❌"))</f>
        <v/>
      </c>
      <c r="D251" s="17" t="str">
        <f>IF(OR(A251="",$D$5&lt;&gt;"Có"),"",Data_HSK5!B245&amp;"  ("&amp;Data_HSK5!C245&amp;")")</f>
        <v/>
      </c>
      <c r="F251" s="1" t="str">
        <f t="shared" si="0"/>
        <v/>
      </c>
      <c r="G251" s="1" t="str">
        <f t="shared" si="1"/>
        <v/>
      </c>
    </row>
    <row r="252" spans="1:7" ht="15.75" customHeight="1">
      <c r="A252" s="14" t="str">
        <f>IF(Data_HSK5!E246="","",Data_HSK5!E246)</f>
        <v>kết cấu</v>
      </c>
      <c r="B252" s="15"/>
      <c r="C252" s="16" t="str">
        <f>IF(OR(A252="",TRIM(B252)=""),"",IF(OR(ISNUMBER(FIND("|"&amp;F252&amp;"|",Data_HSK5!G246)),AND(F252=G252,ISNUMBER(FIND("|"&amp;G252&amp;"|",Data_HSK5!H246)))),"✅","❌"))</f>
        <v/>
      </c>
      <c r="D252" s="17" t="str">
        <f>IF(OR(A252="",$D$5&lt;&gt;"Có"),"",Data_HSK5!B246&amp;"  ("&amp;Data_HSK5!C246&amp;")")</f>
        <v/>
      </c>
      <c r="F252" s="1" t="str">
        <f t="shared" si="0"/>
        <v/>
      </c>
      <c r="G252" s="1" t="str">
        <f t="shared" si="1"/>
        <v/>
      </c>
    </row>
    <row r="253" spans="1:7" ht="15.75" customHeight="1">
      <c r="A253" s="14" t="str">
        <f>IF(Data_HSK5!E247="","",Data_HSK5!E247)</f>
        <v>kết hợp</v>
      </c>
      <c r="B253" s="15"/>
      <c r="C253" s="16" t="str">
        <f>IF(OR(A253="",TRIM(B253)=""),"",IF(OR(ISNUMBER(FIND("|"&amp;F253&amp;"|",Data_HSK5!G247)),AND(F253=G253,ISNUMBER(FIND("|"&amp;G253&amp;"|",Data_HSK5!H247)))),"✅","❌"))</f>
        <v/>
      </c>
      <c r="D253" s="17" t="str">
        <f>IF(OR(A253="",$D$5&lt;&gt;"Có"),"",Data_HSK5!B247&amp;"  ("&amp;Data_HSK5!C247&amp;")")</f>
        <v/>
      </c>
      <c r="F253" s="1" t="str">
        <f t="shared" si="0"/>
        <v/>
      </c>
      <c r="G253" s="1" t="str">
        <f t="shared" si="1"/>
        <v/>
      </c>
    </row>
    <row r="254" spans="1:7" ht="15.75" customHeight="1">
      <c r="A254" s="14" t="str">
        <f>IF(Data_HSK5!E248="","",Data_HSK5!E248)</f>
        <v>kết luận</v>
      </c>
      <c r="B254" s="15"/>
      <c r="C254" s="16" t="str">
        <f>IF(OR(A254="",TRIM(B254)=""),"",IF(OR(ISNUMBER(FIND("|"&amp;F254&amp;"|",Data_HSK5!G248)),AND(F254=G254,ISNUMBER(FIND("|"&amp;G254&amp;"|",Data_HSK5!H248)))),"✅","❌"))</f>
        <v/>
      </c>
      <c r="D254" s="17" t="str">
        <f>IF(OR(A254="",$D$5&lt;&gt;"Có"),"",Data_HSK5!B248&amp;"  ("&amp;Data_HSK5!C248&amp;")")</f>
        <v/>
      </c>
      <c r="F254" s="1" t="str">
        <f t="shared" si="0"/>
        <v/>
      </c>
      <c r="G254" s="1" t="str">
        <f t="shared" si="1"/>
        <v/>
      </c>
    </row>
    <row r="255" spans="1:7" ht="15.75" customHeight="1">
      <c r="A255" s="14" t="str">
        <f>IF(Data_HSK5!E249="","",Data_HSK5!E249)</f>
        <v>thanh toán</v>
      </c>
      <c r="B255" s="15"/>
      <c r="C255" s="16" t="str">
        <f>IF(OR(A255="",TRIM(B255)=""),"",IF(OR(ISNUMBER(FIND("|"&amp;F255&amp;"|",Data_HSK5!G249)),AND(F255=G255,ISNUMBER(FIND("|"&amp;G255&amp;"|",Data_HSK5!H249)))),"✅","❌"))</f>
        <v/>
      </c>
      <c r="D255" s="17" t="str">
        <f>IF(OR(A255="",$D$5&lt;&gt;"Có"),"",Data_HSK5!B249&amp;"  ("&amp;Data_HSK5!C249&amp;")")</f>
        <v/>
      </c>
      <c r="F255" s="1" t="str">
        <f t="shared" si="0"/>
        <v/>
      </c>
      <c r="G255" s="1" t="str">
        <f t="shared" si="1"/>
        <v/>
      </c>
    </row>
    <row r="256" spans="1:7" ht="15.75" customHeight="1">
      <c r="A256" s="14" t="str">
        <f>IF(Data_HSK5!E250="","",Data_HSK5!E250)</f>
        <v>khóa (học/kỳ)</v>
      </c>
      <c r="B256" s="15"/>
      <c r="C256" s="16" t="str">
        <f>IF(OR(A256="",TRIM(B256)=""),"",IF(OR(ISNUMBER(FIND("|"&amp;F256&amp;"|",Data_HSK5!G250)),AND(F256=G256,ISNUMBER(FIND("|"&amp;G256&amp;"|",Data_HSK5!H250)))),"✅","❌"))</f>
        <v/>
      </c>
      <c r="D256" s="17" t="str">
        <f>IF(OR(A256="",$D$5&lt;&gt;"Có"),"",Data_HSK5!B250&amp;"  ("&amp;Data_HSK5!C250&amp;")")</f>
        <v/>
      </c>
      <c r="F256" s="1" t="str">
        <f t="shared" si="0"/>
        <v/>
      </c>
      <c r="G256" s="1" t="str">
        <f t="shared" si="1"/>
        <v/>
      </c>
    </row>
    <row r="257" spans="1:7" ht="15.75" customHeight="1">
      <c r="A257" s="14" t="str">
        <f>IF(Data_HSK5!E251="","",Data_HSK5!E251)</f>
        <v>cái cớ</v>
      </c>
      <c r="B257" s="15"/>
      <c r="C257" s="16" t="str">
        <f>IF(OR(A257="",TRIM(B257)=""),"",IF(OR(ISNUMBER(FIND("|"&amp;F257&amp;"|",Data_HSK5!G251)),AND(F257=G257,ISNUMBER(FIND("|"&amp;G257&amp;"|",Data_HSK5!H251)))),"✅","❌"))</f>
        <v/>
      </c>
      <c r="D257" s="17" t="str">
        <f>IF(OR(A257="",$D$5&lt;&gt;"Có"),"",Data_HSK5!B251&amp;"  ("&amp;Data_HSK5!C251&amp;")")</f>
        <v/>
      </c>
      <c r="F257" s="1" t="str">
        <f t="shared" si="0"/>
        <v/>
      </c>
      <c r="G257" s="1" t="str">
        <f t="shared" si="1"/>
        <v/>
      </c>
    </row>
    <row r="258" spans="1:7" ht="15.75" customHeight="1">
      <c r="A258" s="14" t="str">
        <f>IF(Data_HSK5!E252="","",Data_HSK5!E252)</f>
        <v>bỏ, cai</v>
      </c>
      <c r="B258" s="15"/>
      <c r="C258" s="16" t="str">
        <f>IF(OR(A258="",TRIM(B258)=""),"",IF(OR(ISNUMBER(FIND("|"&amp;F258&amp;"|",Data_HSK5!G252)),AND(F258=G258,ISNUMBER(FIND("|"&amp;G258&amp;"|",Data_HSK5!H252)))),"✅","❌"))</f>
        <v/>
      </c>
      <c r="D258" s="17" t="str">
        <f>IF(OR(A258="",$D$5&lt;&gt;"Có"),"",Data_HSK5!B252&amp;"  ("&amp;Data_HSK5!C252&amp;")")</f>
        <v/>
      </c>
      <c r="F258" s="1" t="str">
        <f t="shared" si="0"/>
        <v/>
      </c>
      <c r="G258" s="1" t="str">
        <f t="shared" si="1"/>
        <v/>
      </c>
    </row>
    <row r="259" spans="1:7" ht="15.75" customHeight="1">
      <c r="A259" s="14" t="str">
        <f>IF(Data_HSK5!E253="","",Data_HSK5!E253)</f>
        <v>khẩn cấp</v>
      </c>
      <c r="B259" s="15"/>
      <c r="C259" s="16" t="str">
        <f>IF(OR(A259="",TRIM(B259)=""),"",IF(OR(ISNUMBER(FIND("|"&amp;F259&amp;"|",Data_HSK5!G253)),AND(F259=G259,ISNUMBER(FIND("|"&amp;G259&amp;"|",Data_HSK5!H253)))),"✅","❌"))</f>
        <v/>
      </c>
      <c r="D259" s="17" t="str">
        <f>IF(OR(A259="",$D$5&lt;&gt;"Có"),"",Data_HSK5!B253&amp;"  ("&amp;Data_HSK5!C253&amp;")")</f>
        <v/>
      </c>
      <c r="F259" s="1" t="str">
        <f t="shared" si="0"/>
        <v/>
      </c>
      <c r="G259" s="1" t="str">
        <f t="shared" si="1"/>
        <v/>
      </c>
    </row>
    <row r="260" spans="1:7" ht="15.75" customHeight="1">
      <c r="A260" s="14" t="str">
        <f>IF(Data_HSK5!E254="","",Data_HSK5!E254)</f>
        <v>càng sớm càng tốt</v>
      </c>
      <c r="B260" s="15"/>
      <c r="C260" s="16" t="str">
        <f>IF(OR(A260="",TRIM(B260)=""),"",IF(OR(ISNUMBER(FIND("|"&amp;F260&amp;"|",Data_HSK5!G254)),AND(F260=G260,ISNUMBER(FIND("|"&amp;G260&amp;"|",Data_HSK5!H254)))),"✅","❌"))</f>
        <v/>
      </c>
      <c r="D260" s="17" t="str">
        <f>IF(OR(A260="",$D$5&lt;&gt;"Có"),"",Data_HSK5!B254&amp;"  ("&amp;Data_HSK5!C254&amp;")")</f>
        <v/>
      </c>
      <c r="F260" s="1" t="str">
        <f t="shared" si="0"/>
        <v/>
      </c>
      <c r="G260" s="1" t="str">
        <f t="shared" si="1"/>
        <v/>
      </c>
    </row>
    <row r="261" spans="1:7" ht="15.75" customHeight="1">
      <c r="A261" s="14" t="str">
        <f>IF(Data_HSK5!E255="","",Data_HSK5!E255)</f>
        <v>cẩn thận</v>
      </c>
      <c r="B261" s="15"/>
      <c r="C261" s="16" t="str">
        <f>IF(OR(A261="",TRIM(B261)=""),"",IF(OR(ISNUMBER(FIND("|"&amp;F261&amp;"|",Data_HSK5!G255)),AND(F261=G261,ISNUMBER(FIND("|"&amp;G261&amp;"|",Data_HSK5!H255)))),"✅","❌"))</f>
        <v/>
      </c>
      <c r="D261" s="17" t="str">
        <f>IF(OR(A261="",$D$5&lt;&gt;"Có"),"",Data_HSK5!B255&amp;"  ("&amp;Data_HSK5!C255&amp;")")</f>
        <v/>
      </c>
      <c r="F261" s="1" t="str">
        <f t="shared" si="0"/>
        <v/>
      </c>
      <c r="G261" s="1" t="str">
        <f t="shared" si="1"/>
        <v/>
      </c>
    </row>
    <row r="262" spans="1:7" ht="15.75" customHeight="1">
      <c r="A262" s="14" t="str">
        <f>IF(Data_HSK5!E256="","",Data_HSK5!E256)</f>
        <v>tiến bộ</v>
      </c>
      <c r="B262" s="15"/>
      <c r="C262" s="16" t="str">
        <f>IF(OR(A262="",TRIM(B262)=""),"",IF(OR(ISNUMBER(FIND("|"&amp;F262&amp;"|",Data_HSK5!G256)),AND(F262=G262,ISNUMBER(FIND("|"&amp;G262&amp;"|",Data_HSK5!H256)))),"✅","❌"))</f>
        <v/>
      </c>
      <c r="D262" s="17" t="str">
        <f>IF(OR(A262="",$D$5&lt;&gt;"Có"),"",Data_HSK5!B256&amp;"  ("&amp;Data_HSK5!C256&amp;")")</f>
        <v/>
      </c>
      <c r="F262" s="1" t="str">
        <f t="shared" si="0"/>
        <v/>
      </c>
      <c r="G262" s="1" t="str">
        <f t="shared" si="1"/>
        <v/>
      </c>
    </row>
    <row r="263" spans="1:7" ht="15.75" customHeight="1">
      <c r="A263" s="14" t="str">
        <f>IF(Data_HSK5!E257="","",Data_HSK5!E257)</f>
        <v>cận đại</v>
      </c>
      <c r="B263" s="15"/>
      <c r="C263" s="16" t="str">
        <f>IF(OR(A263="",TRIM(B263)=""),"",IF(OR(ISNUMBER(FIND("|"&amp;F263&amp;"|",Data_HSK5!G257)),AND(F263=G263,ISNUMBER(FIND("|"&amp;G263&amp;"|",Data_HSK5!H257)))),"✅","❌"))</f>
        <v/>
      </c>
      <c r="D263" s="17" t="str">
        <f>IF(OR(A263="",$D$5&lt;&gt;"Có"),"",Data_HSK5!B257&amp;"  ("&amp;Data_HSK5!C257&amp;")")</f>
        <v/>
      </c>
      <c r="F263" s="1" t="str">
        <f t="shared" ref="F263:F517" si="2">IF(TRIM(B263)="","",SUBSTITUTE(SUBSTITUTE(SUBSTITUTE(SUBSTITUTE(SUBSTITUTE(SUBSTITUTE(SUBSTITUTE(SUBSTITUTE(SUBSTITUTE(SUBSTITUTE(SUBSTITUTE(SUBSTITUTE(SUBSTITUTE(SUBSTITUTE(SUBSTITUTE(SUBSTITUTE(LOWER(TRIM(B263))," ",""),"'",""),"’",""),"·",""),"/",""),"-",""),"(",""),")",""),"（",""),"）",""),"ü","v"),";","|"),"；","|"),",","|"),"，","|"),"、","|"))</f>
        <v/>
      </c>
      <c r="G263" s="1" t="str">
        <f t="shared" ref="G263:G517" si="3">SUBSTITUTE(SUBSTITUTE(SUBSTITUTE(SUBSTITUTE(SUBSTITUTE(SUBSTITUTE(SUBSTITUTE(SUBSTITUTE(SUBSTITUTE(SUBSTITUTE(SUBSTITUTE(SUBSTITUTE(SUBSTITUTE(SUBSTITUTE(SUBSTITUTE(SUBSTITUTE(SUBSTITUTE(SUBSTITUTE(SUBSTITUTE(SUBSTITUTE(SUBSTITUTE(SUBSTITUTE(SUBSTITUTE(SUBSTITUTE(F263,"ā","a"),"á","a"),"ǎ","a"),"à","a"),"ē","e"),"é","e"),"ě","e"),"è","e"),"ī","i"),"í","i"),"ǐ","i"),"ì","i"),"ō","o"),"ó","o"),"ǒ","o"),"ò","o"),"ū","u"),"ú","u"),"ǔ","u"),"ù","u"),"ǖ","v"),"ǘ","v"),"ǚ","v"),"ǜ","v")</f>
        <v/>
      </c>
    </row>
    <row r="264" spans="1:7" ht="15.75" customHeight="1">
      <c r="A264" s="14" t="str">
        <f>IF(Data_HSK5!E258="","",Data_HSK5!E258)</f>
        <v>cố gắng hết mức</v>
      </c>
      <c r="B264" s="15"/>
      <c r="C264" s="16" t="str">
        <f>IF(OR(A264="",TRIM(B264)=""),"",IF(OR(ISNUMBER(FIND("|"&amp;F264&amp;"|",Data_HSK5!G258)),AND(F264=G264,ISNUMBER(FIND("|"&amp;G264&amp;"|",Data_HSK5!H258)))),"✅","❌"))</f>
        <v/>
      </c>
      <c r="D264" s="17" t="str">
        <f>IF(OR(A264="",$D$5&lt;&gt;"Có"),"",Data_HSK5!B258&amp;"  ("&amp;Data_HSK5!C258&amp;")")</f>
        <v/>
      </c>
      <c r="F264" s="1" t="str">
        <f t="shared" si="2"/>
        <v/>
      </c>
      <c r="G264" s="1" t="str">
        <f t="shared" si="3"/>
        <v/>
      </c>
    </row>
    <row r="265" spans="1:7" ht="15.75" customHeight="1">
      <c r="A265" s="14" t="str">
        <f>IF(Data_HSK5!E259="","",Data_HSK5!E259)</f>
        <v>tinh thần</v>
      </c>
      <c r="B265" s="15"/>
      <c r="C265" s="16" t="str">
        <f>IF(OR(A265="",TRIM(B265)=""),"",IF(OR(ISNUMBER(FIND("|"&amp;F265&amp;"|",Data_HSK5!G259)),AND(F265=G265,ISNUMBER(FIND("|"&amp;G265&amp;"|",Data_HSK5!H259)))),"✅","❌"))</f>
        <v/>
      </c>
      <c r="D265" s="17" t="str">
        <f>IF(OR(A265="",$D$5&lt;&gt;"Có"),"",Data_HSK5!B259&amp;"  ("&amp;Data_HSK5!C259&amp;")")</f>
        <v/>
      </c>
      <c r="F265" s="1" t="str">
        <f t="shared" si="2"/>
        <v/>
      </c>
      <c r="G265" s="1" t="str">
        <f t="shared" si="3"/>
        <v/>
      </c>
    </row>
    <row r="266" spans="1:7" ht="15.75" customHeight="1">
      <c r="A266" s="14" t="str">
        <f>IF(Data_HSK5!E260="","",Data_HSK5!E260)</f>
        <v>kinh điển</v>
      </c>
      <c r="B266" s="15"/>
      <c r="C266" s="16" t="str">
        <f>IF(OR(A266="",TRIM(B266)=""),"",IF(OR(ISNUMBER(FIND("|"&amp;F266&amp;"|",Data_HSK5!G260)),AND(F266=G266,ISNUMBER(FIND("|"&amp;G266&amp;"|",Data_HSK5!H260)))),"✅","❌"))</f>
        <v/>
      </c>
      <c r="D266" s="17" t="str">
        <f>IF(OR(A266="",$D$5&lt;&gt;"Có"),"",Data_HSK5!B260&amp;"  ("&amp;Data_HSK5!C260&amp;")")</f>
        <v/>
      </c>
      <c r="F266" s="1" t="str">
        <f t="shared" si="2"/>
        <v/>
      </c>
      <c r="G266" s="1" t="str">
        <f t="shared" si="3"/>
        <v/>
      </c>
    </row>
    <row r="267" spans="1:7" ht="15.75" customHeight="1">
      <c r="A267" s="14" t="str">
        <f>IF(Data_HSK5!E261="","",Data_HSK5!E261)</f>
        <v>cứu</v>
      </c>
      <c r="B267" s="15"/>
      <c r="C267" s="16" t="str">
        <f>IF(OR(A267="",TRIM(B267)=""),"",IF(OR(ISNUMBER(FIND("|"&amp;F267&amp;"|",Data_HSK5!G261)),AND(F267=G267,ISNUMBER(FIND("|"&amp;G267&amp;"|",Data_HSK5!H261)))),"✅","❌"))</f>
        <v/>
      </c>
      <c r="D267" s="17" t="str">
        <f>IF(OR(A267="",$D$5&lt;&gt;"Có"),"",Data_HSK5!B261&amp;"  ("&amp;Data_HSK5!C261&amp;")")</f>
        <v/>
      </c>
      <c r="F267" s="1" t="str">
        <f t="shared" si="2"/>
        <v/>
      </c>
      <c r="G267" s="1" t="str">
        <f t="shared" si="3"/>
        <v/>
      </c>
    </row>
    <row r="268" spans="1:7" ht="15.75" customHeight="1">
      <c r="A268" s="14" t="str">
        <f>IF(Data_HSK5!E262="","",Data_HSK5!E262)</f>
        <v>cậu</v>
      </c>
      <c r="B268" s="15"/>
      <c r="C268" s="16" t="str">
        <f>IF(OR(A268="",TRIM(B268)=""),"",IF(OR(ISNUMBER(FIND("|"&amp;F268&amp;"|",Data_HSK5!G262)),AND(F268=G268,ISNUMBER(FIND("|"&amp;G268&amp;"|",Data_HSK5!H262)))),"✅","❌"))</f>
        <v/>
      </c>
      <c r="D268" s="17" t="str">
        <f>IF(OR(A268="",$D$5&lt;&gt;"Có"),"",Data_HSK5!B262&amp;"  ("&amp;Data_HSK5!C262&amp;")")</f>
        <v/>
      </c>
      <c r="F268" s="1" t="str">
        <f t="shared" si="2"/>
        <v/>
      </c>
      <c r="G268" s="1" t="str">
        <f t="shared" si="3"/>
        <v/>
      </c>
    </row>
    <row r="269" spans="1:7" ht="15.75" customHeight="1">
      <c r="A269" s="14" t="str">
        <f>IF(Data_HSK5!E263="","",Data_HSK5!E263)</f>
        <v>quả cam</v>
      </c>
      <c r="B269" s="15"/>
      <c r="C269" s="16" t="str">
        <f>IF(OR(A269="",TRIM(B269)=""),"",IF(OR(ISNUMBER(FIND("|"&amp;F269&amp;"|",Data_HSK5!G263)),AND(F269=G269,ISNUMBER(FIND("|"&amp;G269&amp;"|",Data_HSK5!H263)))),"✅","❌"))</f>
        <v/>
      </c>
      <c r="D269" s="17" t="str">
        <f>IF(OR(A269="",$D$5&lt;&gt;"Có"),"",Data_HSK5!B263&amp;"  ("&amp;Data_HSK5!C263&amp;")")</f>
        <v/>
      </c>
      <c r="F269" s="1" t="str">
        <f t="shared" si="2"/>
        <v/>
      </c>
      <c r="G269" s="1" t="str">
        <f t="shared" si="3"/>
        <v/>
      </c>
    </row>
    <row r="270" spans="1:7" ht="15.75" customHeight="1">
      <c r="A270" s="14" t="str">
        <f>IF(Data_HSK5!E264="","",Data_HSK5!E264)</f>
        <v>có, sở hữu</v>
      </c>
      <c r="B270" s="15"/>
      <c r="C270" s="16" t="str">
        <f>IF(OR(A270="",TRIM(B270)=""),"",IF(OR(ISNUMBER(FIND("|"&amp;F270&amp;"|",Data_HSK5!G264)),AND(F270=G270,ISNUMBER(FIND("|"&amp;G270&amp;"|",Data_HSK5!H264)))),"✅","❌"))</f>
        <v/>
      </c>
      <c r="D270" s="17" t="str">
        <f>IF(OR(A270="",$D$5&lt;&gt;"Có"),"",Data_HSK5!B264&amp;"  ("&amp;Data_HSK5!C264&amp;")")</f>
        <v/>
      </c>
      <c r="F270" s="1" t="str">
        <f t="shared" si="2"/>
        <v/>
      </c>
      <c r="G270" s="1" t="str">
        <f t="shared" si="3"/>
        <v/>
      </c>
    </row>
    <row r="271" spans="1:7" ht="15.75" customHeight="1">
      <c r="A271" s="14" t="str">
        <f>IF(Data_HSK5!E265="","",Data_HSK5!E265)</f>
        <v>to lớn</v>
      </c>
      <c r="B271" s="15"/>
      <c r="C271" s="16" t="str">
        <f>IF(OR(A271="",TRIM(B271)=""),"",IF(OR(ISNUMBER(FIND("|"&amp;F271&amp;"|",Data_HSK5!G265)),AND(F271=G271,ISNUMBER(FIND("|"&amp;G271&amp;"|",Data_HSK5!H265)))),"✅","❌"))</f>
        <v/>
      </c>
      <c r="D271" s="17" t="str">
        <f>IF(OR(A271="",$D$5&lt;&gt;"Có"),"",Data_HSK5!B265&amp;"  ("&amp;Data_HSK5!C265&amp;")")</f>
        <v/>
      </c>
      <c r="F271" s="1" t="str">
        <f t="shared" si="2"/>
        <v/>
      </c>
      <c r="G271" s="1" t="str">
        <f t="shared" si="3"/>
        <v/>
      </c>
    </row>
    <row r="272" spans="1:7" ht="15.75" customHeight="1">
      <c r="A272" s="14" t="str">
        <f>IF(Data_HSK5!E266="","",Data_HSK5!E266)</f>
        <v>chung kết</v>
      </c>
      <c r="B272" s="15"/>
      <c r="C272" s="16" t="str">
        <f>IF(OR(A272="",TRIM(B272)=""),"",IF(OR(ISNUMBER(FIND("|"&amp;F272&amp;"|",Data_HSK5!G266)),AND(F272=G272,ISNUMBER(FIND("|"&amp;G272&amp;"|",Data_HSK5!H266)))),"✅","❌"))</f>
        <v/>
      </c>
      <c r="D272" s="17" t="str">
        <f>IF(OR(A272="",$D$5&lt;&gt;"Có"),"",Data_HSK5!B266&amp;"  ("&amp;Data_HSK5!C266&amp;")")</f>
        <v/>
      </c>
      <c r="F272" s="1" t="str">
        <f t="shared" si="2"/>
        <v/>
      </c>
      <c r="G272" s="1" t="str">
        <f t="shared" si="3"/>
        <v/>
      </c>
    </row>
    <row r="273" spans="1:7" ht="15.75" customHeight="1">
      <c r="A273" s="14" t="str">
        <f>IF(Data_HSK5!E267="","",Data_HSK5!E267)</f>
        <v>tuyệt đối</v>
      </c>
      <c r="B273" s="15"/>
      <c r="C273" s="16" t="str">
        <f>IF(OR(A273="",TRIM(B273)=""),"",IF(OR(ISNUMBER(FIND("|"&amp;F273&amp;"|",Data_HSK5!G267)),AND(F273=G273,ISNUMBER(FIND("|"&amp;G273&amp;"|",Data_HSK5!H267)))),"✅","❌"))</f>
        <v/>
      </c>
      <c r="D273" s="17" t="str">
        <f>IF(OR(A273="",$D$5&lt;&gt;"Có"),"",Data_HSK5!B267&amp;"  ("&amp;Data_HSK5!C267&amp;")")</f>
        <v/>
      </c>
      <c r="F273" s="1" t="str">
        <f t="shared" si="2"/>
        <v/>
      </c>
      <c r="G273" s="1" t="str">
        <f t="shared" si="3"/>
        <v/>
      </c>
    </row>
    <row r="274" spans="1:7" ht="15.75" customHeight="1">
      <c r="A274" s="14" t="str">
        <f>IF(Data_HSK5!E268="","",Data_HSK5!E268)</f>
        <v>quân sự</v>
      </c>
      <c r="B274" s="15"/>
      <c r="C274" s="16" t="str">
        <f>IF(OR(A274="",TRIM(B274)=""),"",IF(OR(ISNUMBER(FIND("|"&amp;F274&amp;"|",Data_HSK5!G268)),AND(F274=G274,ISNUMBER(FIND("|"&amp;G274&amp;"|",Data_HSK5!H268)))),"✅","❌"))</f>
        <v/>
      </c>
      <c r="D274" s="17" t="str">
        <f>IF(OR(A274="",$D$5&lt;&gt;"Có"),"",Data_HSK5!B268&amp;"  ("&amp;Data_HSK5!C268&amp;")")</f>
        <v/>
      </c>
      <c r="F274" s="1" t="str">
        <f t="shared" si="2"/>
        <v/>
      </c>
      <c r="G274" s="1" t="str">
        <f t="shared" si="3"/>
        <v/>
      </c>
    </row>
    <row r="275" spans="1:7" ht="15.75" customHeight="1">
      <c r="A275" s="14" t="str">
        <f>IF(Data_HSK5!E269="","",Data_HSK5!E269)</f>
        <v>mở cửa</v>
      </c>
      <c r="B275" s="15"/>
      <c r="C275" s="16" t="str">
        <f>IF(OR(A275="",TRIM(B275)=""),"",IF(OR(ISNUMBER(FIND("|"&amp;F275&amp;"|",Data_HSK5!G269)),AND(F275=G275,ISNUMBER(FIND("|"&amp;G275&amp;"|",Data_HSK5!H269)))),"✅","❌"))</f>
        <v/>
      </c>
      <c r="D275" s="17" t="str">
        <f>IF(OR(A275="",$D$5&lt;&gt;"Có"),"",Data_HSK5!B269&amp;"  ("&amp;Data_HSK5!C269&amp;")")</f>
        <v/>
      </c>
      <c r="F275" s="1" t="str">
        <f t="shared" si="2"/>
        <v/>
      </c>
      <c r="G275" s="1" t="str">
        <f t="shared" si="3"/>
        <v/>
      </c>
    </row>
    <row r="276" spans="1:7" ht="15.75" customHeight="1">
      <c r="A276" s="14" t="str">
        <f>IF(Data_HSK5!E270="","",Data_HSK5!E270)</f>
        <v>nước sôi</v>
      </c>
      <c r="B276" s="15"/>
      <c r="C276" s="16" t="str">
        <f>IF(OR(A276="",TRIM(B276)=""),"",IF(OR(ISNUMBER(FIND("|"&amp;F276&amp;"|",Data_HSK5!G270)),AND(F276=G276,ISNUMBER(FIND("|"&amp;G276&amp;"|",Data_HSK5!H270)))),"✅","❌"))</f>
        <v/>
      </c>
      <c r="D276" s="17" t="str">
        <f>IF(OR(A276="",$D$5&lt;&gt;"Có"),"",Data_HSK5!B270&amp;"  ("&amp;Data_HSK5!C270&amp;")")</f>
        <v/>
      </c>
      <c r="F276" s="1" t="str">
        <f t="shared" si="2"/>
        <v/>
      </c>
      <c r="G276" s="1" t="str">
        <f t="shared" si="3"/>
        <v/>
      </c>
    </row>
    <row r="277" spans="1:7" ht="15.75" customHeight="1">
      <c r="A277" s="14" t="str">
        <f>IF(Data_HSK5!E271="","",Data_HSK5!E271)</f>
        <v>chặt</v>
      </c>
      <c r="B277" s="15"/>
      <c r="C277" s="16" t="str">
        <f>IF(OR(A277="",TRIM(B277)=""),"",IF(OR(ISNUMBER(FIND("|"&amp;F277&amp;"|",Data_HSK5!G271)),AND(F277=G277,ISNUMBER(FIND("|"&amp;G277&amp;"|",Data_HSK5!H271)))),"✅","❌"))</f>
        <v/>
      </c>
      <c r="D277" s="17" t="str">
        <f>IF(OR(A277="",$D$5&lt;&gt;"Có"),"",Data_HSK5!B271&amp;"  ("&amp;Data_HSK5!C271&amp;")")</f>
        <v/>
      </c>
      <c r="F277" s="1" t="str">
        <f t="shared" si="2"/>
        <v/>
      </c>
      <c r="G277" s="1" t="str">
        <f t="shared" si="3"/>
        <v/>
      </c>
    </row>
    <row r="278" spans="1:7" ht="15.75" customHeight="1">
      <c r="A278" s="14" t="str">
        <f>IF(Data_HSK5!E272="","",Data_HSK5!E272)</f>
        <v>coi thường</v>
      </c>
      <c r="B278" s="15"/>
      <c r="C278" s="16" t="str">
        <f>IF(OR(A278="",TRIM(B278)=""),"",IF(OR(ISNUMBER(FIND("|"&amp;F278&amp;"|",Data_HSK5!G272)),AND(F278=G278,ISNUMBER(FIND("|"&amp;G278&amp;"|",Data_HSK5!H272)))),"✅","❌"))</f>
        <v/>
      </c>
      <c r="D278" s="17" t="str">
        <f>IF(OR(A278="",$D$5&lt;&gt;"Có"),"",Data_HSK5!B272&amp;"  ("&amp;Data_HSK5!C272&amp;")")</f>
        <v/>
      </c>
      <c r="F278" s="1" t="str">
        <f t="shared" si="2"/>
        <v/>
      </c>
      <c r="G278" s="1" t="str">
        <f t="shared" si="3"/>
        <v/>
      </c>
    </row>
    <row r="279" spans="1:7" ht="15.75" customHeight="1">
      <c r="A279" s="14" t="str">
        <f>IF(Data_HSK5!E273="","",Data_HSK5!E273)</f>
        <v>có thể thấy</v>
      </c>
      <c r="B279" s="15"/>
      <c r="C279" s="16" t="str">
        <f>IF(OR(A279="",TRIM(B279)=""),"",IF(OR(ISNUMBER(FIND("|"&amp;F279&amp;"|",Data_HSK5!G273)),AND(F279=G279,ISNUMBER(FIND("|"&amp;G279&amp;"|",Data_HSK5!H273)))),"✅","❌"))</f>
        <v/>
      </c>
      <c r="D279" s="17" t="str">
        <f>IF(OR(A279="",$D$5&lt;&gt;"Có"),"",Data_HSK5!B273&amp;"  ("&amp;Data_HSK5!C273&amp;")")</f>
        <v/>
      </c>
      <c r="F279" s="1" t="str">
        <f t="shared" si="2"/>
        <v/>
      </c>
      <c r="G279" s="1" t="str">
        <f t="shared" si="3"/>
        <v/>
      </c>
    </row>
    <row r="280" spans="1:7" ht="15.75" customHeight="1">
      <c r="A280" s="14" t="str">
        <f>IF(Data_HSK5!E274="","",Data_HSK5!E274)</f>
        <v>đáng sợ</v>
      </c>
      <c r="B280" s="15"/>
      <c r="C280" s="16" t="str">
        <f>IF(OR(A280="",TRIM(B280)=""),"",IF(OR(ISNUMBER(FIND("|"&amp;F280&amp;"|",Data_HSK5!G274)),AND(F280=G280,ISNUMBER(FIND("|"&amp;G280&amp;"|",Data_HSK5!H274)))),"✅","❌"))</f>
        <v/>
      </c>
      <c r="D280" s="17" t="str">
        <f>IF(OR(A280="",$D$5&lt;&gt;"Có"),"",Data_HSK5!B274&amp;"  ("&amp;Data_HSK5!C274&amp;")")</f>
        <v/>
      </c>
      <c r="F280" s="1" t="str">
        <f t="shared" si="2"/>
        <v/>
      </c>
      <c r="G280" s="1" t="str">
        <f t="shared" si="3"/>
        <v/>
      </c>
    </row>
    <row r="281" spans="1:7" ht="15.75" customHeight="1">
      <c r="A281" s="14" t="str">
        <f>IF(Data_HSK5!E275="","",Data_HSK5!E275)</f>
        <v>gram</v>
      </c>
      <c r="B281" s="15"/>
      <c r="C281" s="16" t="str">
        <f>IF(OR(A281="",TRIM(B281)=""),"",IF(OR(ISNUMBER(FIND("|"&amp;F281&amp;"|",Data_HSK5!G275)),AND(F281=G281,ISNUMBER(FIND("|"&amp;G281&amp;"|",Data_HSK5!H275)))),"✅","❌"))</f>
        <v/>
      </c>
      <c r="D281" s="17" t="str">
        <f>IF(OR(A281="",$D$5&lt;&gt;"Có"),"",Data_HSK5!B275&amp;"  ("&amp;Data_HSK5!C275&amp;")")</f>
        <v/>
      </c>
      <c r="F281" s="1" t="str">
        <f t="shared" si="2"/>
        <v/>
      </c>
      <c r="G281" s="1" t="str">
        <f t="shared" si="3"/>
        <v/>
      </c>
    </row>
    <row r="282" spans="1:7" ht="15.75" customHeight="1">
      <c r="A282" s="14" t="str">
        <f>IF(Data_HSK5!E276="","",Data_HSK5!E276)</f>
        <v>khách quan</v>
      </c>
      <c r="B282" s="15"/>
      <c r="C282" s="16" t="str">
        <f>IF(OR(A282="",TRIM(B282)=""),"",IF(OR(ISNUMBER(FIND("|"&amp;F282&amp;"|",Data_HSK5!G276)),AND(F282=G282,ISNUMBER(FIND("|"&amp;G282&amp;"|",Data_HSK5!H276)))),"✅","❌"))</f>
        <v/>
      </c>
      <c r="D282" s="17" t="str">
        <f>IF(OR(A282="",$D$5&lt;&gt;"Có"),"",Data_HSK5!B276&amp;"  ("&amp;Data_HSK5!C276&amp;")")</f>
        <v/>
      </c>
      <c r="F282" s="1" t="str">
        <f t="shared" si="2"/>
        <v/>
      </c>
      <c r="G282" s="1" t="str">
        <f t="shared" si="3"/>
        <v/>
      </c>
    </row>
    <row r="283" spans="1:7" ht="15.75" customHeight="1">
      <c r="A283" s="14" t="str">
        <f>IF(Data_HSK5!E277="","",Data_HSK5!E277)</f>
        <v>kiểm soát</v>
      </c>
      <c r="B283" s="15"/>
      <c r="C283" s="16" t="str">
        <f>IF(OR(A283="",TRIM(B283)=""),"",IF(OR(ISNUMBER(FIND("|"&amp;F283&amp;"|",Data_HSK5!G277)),AND(F283=G283,ISNUMBER(FIND("|"&amp;G283&amp;"|",Data_HSK5!H277)))),"✅","❌"))</f>
        <v/>
      </c>
      <c r="D283" s="17" t="str">
        <f>IF(OR(A283="",$D$5&lt;&gt;"Có"),"",Data_HSK5!B277&amp;"  ("&amp;Data_HSK5!C277&amp;")")</f>
        <v/>
      </c>
      <c r="F283" s="1" t="str">
        <f t="shared" si="2"/>
        <v/>
      </c>
      <c r="G283" s="1" t="str">
        <f t="shared" si="3"/>
        <v/>
      </c>
    </row>
    <row r="284" spans="1:7" ht="15.75" customHeight="1">
      <c r="A284" s="14" t="str">
        <f>IF(Data_HSK5!E278="","",Data_HSK5!E278)</f>
        <v>khẩu vị</v>
      </c>
      <c r="B284" s="15"/>
      <c r="C284" s="16" t="str">
        <f>IF(OR(A284="",TRIM(B284)=""),"",IF(OR(ISNUMBER(FIND("|"&amp;F284&amp;"|",Data_HSK5!G278)),AND(F284=G284,ISNUMBER(FIND("|"&amp;G284&amp;"|",Data_HSK5!H278)))),"✅","❌"))</f>
        <v/>
      </c>
      <c r="D284" s="17" t="str">
        <f>IF(OR(A284="",$D$5&lt;&gt;"Có"),"",Data_HSK5!B278&amp;"  ("&amp;Data_HSK5!C278&amp;")")</f>
        <v/>
      </c>
      <c r="F284" s="1" t="str">
        <f t="shared" si="2"/>
        <v/>
      </c>
      <c r="G284" s="1" t="str">
        <f t="shared" si="3"/>
        <v/>
      </c>
    </row>
    <row r="285" spans="1:7" ht="15.75" customHeight="1">
      <c r="A285" s="14" t="str">
        <f>IF(Data_HSK5!E279="","",Data_HSK5!E279)</f>
        <v>khen ngợi</v>
      </c>
      <c r="B285" s="15"/>
      <c r="C285" s="16" t="str">
        <f>IF(OR(A285="",TRIM(B285)=""),"",IF(OR(ISNUMBER(FIND("|"&amp;F285&amp;"|",Data_HSK5!G279)),AND(F285=G285,ISNUMBER(FIND("|"&amp;G285&amp;"|",Data_HSK5!H279)))),"✅","❌"))</f>
        <v/>
      </c>
      <c r="D285" s="17" t="str">
        <f>IF(OR(A285="",$D$5&lt;&gt;"Có"),"",Data_HSK5!B279&amp;"  ("&amp;Data_HSK5!C279&amp;")")</f>
        <v/>
      </c>
      <c r="F285" s="1" t="str">
        <f t="shared" si="2"/>
        <v/>
      </c>
      <c r="G285" s="1" t="str">
        <f t="shared" si="3"/>
        <v/>
      </c>
    </row>
    <row r="286" spans="1:7" ht="15.75" customHeight="1">
      <c r="A286" s="14" t="str">
        <f>IF(Data_HSK5!E280="","",Data_HSK5!E280)</f>
        <v>mở rộng</v>
      </c>
      <c r="B286" s="15"/>
      <c r="C286" s="16" t="str">
        <f>IF(OR(A286="",TRIM(B286)=""),"",IF(OR(ISNUMBER(FIND("|"&amp;F286&amp;"|",Data_HSK5!G280)),AND(F286=G286,ISNUMBER(FIND("|"&amp;G286&amp;"|",Data_HSK5!H280)))),"✅","❌"))</f>
        <v/>
      </c>
      <c r="D286" s="17" t="str">
        <f>IF(OR(A286="",$D$5&lt;&gt;"Có"),"",Data_HSK5!B280&amp;"  ("&amp;Data_HSK5!C280&amp;")")</f>
        <v/>
      </c>
      <c r="F286" s="1" t="str">
        <f t="shared" si="2"/>
        <v/>
      </c>
      <c r="G286" s="1" t="str">
        <f t="shared" si="3"/>
        <v/>
      </c>
    </row>
    <row r="287" spans="1:7" ht="15.75" customHeight="1">
      <c r="A287" s="14" t="str">
        <f>IF(Data_HSK5!E281="","",Data_HSK5!E281)</f>
        <v>ớt</v>
      </c>
      <c r="B287" s="15"/>
      <c r="C287" s="16" t="str">
        <f>IF(OR(A287="",TRIM(B287)=""),"",IF(OR(ISNUMBER(FIND("|"&amp;F287&amp;"|",Data_HSK5!G281)),AND(F287=G287,ISNUMBER(FIND("|"&amp;G287&amp;"|",Data_HSK5!H281)))),"✅","❌"))</f>
        <v/>
      </c>
      <c r="D287" s="17" t="str">
        <f>IF(OR(A287="",$D$5&lt;&gt;"Có"),"",Data_HSK5!B281&amp;"  ("&amp;Data_HSK5!C281&amp;")")</f>
        <v/>
      </c>
      <c r="F287" s="1" t="str">
        <f t="shared" si="2"/>
        <v/>
      </c>
      <c r="G287" s="1" t="str">
        <f t="shared" si="3"/>
        <v/>
      </c>
    </row>
    <row r="288" spans="1:7" ht="15.75" customHeight="1">
      <c r="A288" s="14" t="str">
        <f>IF(Data_HSK5!E282="","",Data_HSK5!E282)</f>
        <v>thối, hỏng</v>
      </c>
      <c r="B288" s="15"/>
      <c r="C288" s="16" t="str">
        <f>IF(OR(A288="",TRIM(B288)=""),"",IF(OR(ISNUMBER(FIND("|"&amp;F288&amp;"|",Data_HSK5!G282)),AND(F288=G288,ISNUMBER(FIND("|"&amp;G288&amp;"|",Data_HSK5!H282)))),"✅","❌"))</f>
        <v/>
      </c>
      <c r="D288" s="17" t="str">
        <f>IF(OR(A288="",$D$5&lt;&gt;"Có"),"",Data_HSK5!B282&amp;"  ("&amp;Data_HSK5!C282&amp;")")</f>
        <v/>
      </c>
      <c r="F288" s="1" t="str">
        <f t="shared" si="2"/>
        <v/>
      </c>
      <c r="G288" s="1" t="str">
        <f t="shared" si="3"/>
        <v/>
      </c>
    </row>
    <row r="289" spans="1:7" ht="15.75" customHeight="1">
      <c r="A289" s="14" t="str">
        <f>IF(Data_HSK5!E283="","",Data_HSK5!E283)</f>
        <v>lao động</v>
      </c>
      <c r="B289" s="15"/>
      <c r="C289" s="16" t="str">
        <f>IF(OR(A289="",TRIM(B289)=""),"",IF(OR(ISNUMBER(FIND("|"&amp;F289&amp;"|",Data_HSK5!G283)),AND(F289=G289,ISNUMBER(FIND("|"&amp;G289&amp;"|",Data_HSK5!H283)))),"✅","❌"))</f>
        <v/>
      </c>
      <c r="D289" s="17" t="str">
        <f>IF(OR(A289="",$D$5&lt;&gt;"Có"),"",Data_HSK5!B283&amp;"  ("&amp;Data_HSK5!C283&amp;")")</f>
        <v/>
      </c>
      <c r="F289" s="1" t="str">
        <f t="shared" si="2"/>
        <v/>
      </c>
      <c r="G289" s="1" t="str">
        <f t="shared" si="3"/>
        <v/>
      </c>
    </row>
    <row r="290" spans="1:7" ht="15.75" customHeight="1">
      <c r="A290" s="14" t="str">
        <f>IF(Data_HSK5!E284="","",Data_HSK5!E284)</f>
        <v>ông chủ</v>
      </c>
      <c r="B290" s="15"/>
      <c r="C290" s="16" t="str">
        <f>IF(OR(A290="",TRIM(B290)=""),"",IF(OR(ISNUMBER(FIND("|"&amp;F290&amp;"|",Data_HSK5!G284)),AND(F290=G290,ISNUMBER(FIND("|"&amp;G290&amp;"|",Data_HSK5!H284)))),"✅","❌"))</f>
        <v/>
      </c>
      <c r="D290" s="17" t="str">
        <f>IF(OR(A290="",$D$5&lt;&gt;"Có"),"",Data_HSK5!B284&amp;"  ("&amp;Data_HSK5!C284&amp;")")</f>
        <v/>
      </c>
      <c r="F290" s="1" t="str">
        <f t="shared" si="2"/>
        <v/>
      </c>
      <c r="G290" s="1" t="str">
        <f t="shared" si="3"/>
        <v/>
      </c>
    </row>
    <row r="291" spans="1:7" ht="15.75" customHeight="1">
      <c r="A291" s="14" t="str">
        <f>IF(Data_HSK5!E285="","",Data_HSK5!E285)</f>
        <v>chuột</v>
      </c>
      <c r="B291" s="15"/>
      <c r="C291" s="16" t="str">
        <f>IF(OR(A291="",TRIM(B291)=""),"",IF(OR(ISNUMBER(FIND("|"&amp;F291&amp;"|",Data_HSK5!G285)),AND(F291=G291,ISNUMBER(FIND("|"&amp;G291&amp;"|",Data_HSK5!H285)))),"✅","❌"))</f>
        <v/>
      </c>
      <c r="D291" s="17" t="str">
        <f>IF(OR(A291="",$D$5&lt;&gt;"Có"),"",Data_HSK5!B285&amp;"  ("&amp;Data_HSK5!C285&amp;")")</f>
        <v/>
      </c>
      <c r="F291" s="1" t="str">
        <f t="shared" si="2"/>
        <v/>
      </c>
      <c r="G291" s="1" t="str">
        <f t="shared" si="3"/>
        <v/>
      </c>
    </row>
    <row r="292" spans="1:7" ht="15.75" customHeight="1">
      <c r="A292" s="14" t="str">
        <f>IF(Data_HSK5!E286="","",Data_HSK5!E286)</f>
        <v>bà ngoại</v>
      </c>
      <c r="B292" s="15"/>
      <c r="C292" s="16" t="str">
        <f>IF(OR(A292="",TRIM(B292)=""),"",IF(OR(ISNUMBER(FIND("|"&amp;F292&amp;"|",Data_HSK5!G286)),AND(F292=G292,ISNUMBER(FIND("|"&amp;G292&amp;"|",Data_HSK5!H286)))),"✅","❌"))</f>
        <v/>
      </c>
      <c r="D292" s="17" t="str">
        <f>IF(OR(A292="",$D$5&lt;&gt;"Có"),"",Data_HSK5!B286&amp;"  ("&amp;Data_HSK5!C286&amp;")")</f>
        <v/>
      </c>
      <c r="F292" s="1" t="str">
        <f t="shared" si="2"/>
        <v/>
      </c>
      <c r="G292" s="1" t="str">
        <f t="shared" si="3"/>
        <v/>
      </c>
    </row>
    <row r="293" spans="1:7" ht="15.75" customHeight="1">
      <c r="A293" s="14" t="str">
        <f>IF(Data_HSK5!E287="","",Data_HSK5!E287)</f>
        <v>lý luận</v>
      </c>
      <c r="B293" s="15"/>
      <c r="C293" s="16" t="str">
        <f>IF(OR(A293="",TRIM(B293)=""),"",IF(OR(ISNUMBER(FIND("|"&amp;F293&amp;"|",Data_HSK5!G287)),AND(F293=G293,ISNUMBER(FIND("|"&amp;G293&amp;"|",Data_HSK5!H287)))),"✅","❌"))</f>
        <v/>
      </c>
      <c r="D293" s="17" t="str">
        <f>IF(OR(A293="",$D$5&lt;&gt;"Có"),"",Data_HSK5!B287&amp;"  ("&amp;Data_HSK5!C287&amp;")")</f>
        <v/>
      </c>
      <c r="F293" s="1" t="str">
        <f t="shared" si="2"/>
        <v/>
      </c>
      <c r="G293" s="1" t="str">
        <f t="shared" si="3"/>
        <v/>
      </c>
    </row>
    <row r="294" spans="1:7" ht="15.75" customHeight="1">
      <c r="A294" s="14" t="str">
        <f>IF(Data_HSK5!E288="","",Data_HSK5!E288)</f>
        <v>lý do</v>
      </c>
      <c r="B294" s="15"/>
      <c r="C294" s="16" t="str">
        <f>IF(OR(A294="",TRIM(B294)=""),"",IF(OR(ISNUMBER(FIND("|"&amp;F294&amp;"|",Data_HSK5!G288)),AND(F294=G294,ISNUMBER(FIND("|"&amp;G294&amp;"|",Data_HSK5!H288)))),"✅","❌"))</f>
        <v/>
      </c>
      <c r="D294" s="17" t="str">
        <f>IF(OR(A294="",$D$5&lt;&gt;"Có"),"",Data_HSK5!B288&amp;"  ("&amp;Data_HSK5!C288&amp;")")</f>
        <v/>
      </c>
      <c r="F294" s="1" t="str">
        <f t="shared" si="2"/>
        <v/>
      </c>
      <c r="G294" s="1" t="str">
        <f t="shared" si="3"/>
        <v/>
      </c>
    </row>
    <row r="295" spans="1:7" ht="15.75" customHeight="1">
      <c r="A295" s="14" t="str">
        <f>IF(Data_HSK5!E289="","",Data_HSK5!E289)</f>
        <v>lập tức</v>
      </c>
      <c r="B295" s="15"/>
      <c r="C295" s="16" t="str">
        <f>IF(OR(A295="",TRIM(B295)=""),"",IF(OR(ISNUMBER(FIND("|"&amp;F295&amp;"|",Data_HSK5!G289)),AND(F295=G295,ISNUMBER(FIND("|"&amp;G295&amp;"|",Data_HSK5!H289)))),"✅","❌"))</f>
        <v/>
      </c>
      <c r="D295" s="17" t="str">
        <f>IF(OR(A295="",$D$5&lt;&gt;"Có"),"",Data_HSK5!B289&amp;"  ("&amp;Data_HSK5!C289&amp;")")</f>
        <v/>
      </c>
      <c r="F295" s="1" t="str">
        <f t="shared" si="2"/>
        <v/>
      </c>
      <c r="G295" s="1" t="str">
        <f t="shared" si="3"/>
        <v/>
      </c>
    </row>
    <row r="296" spans="1:7" ht="15.75" customHeight="1">
      <c r="A296" s="14" t="str">
        <f>IF(Data_HSK5!E290="","",Data_HSK5!E290)</f>
        <v>sức mạnh</v>
      </c>
      <c r="B296" s="15"/>
      <c r="C296" s="16" t="str">
        <f>IF(OR(A296="",TRIM(B296)=""),"",IF(OR(ISNUMBER(FIND("|"&amp;F296&amp;"|",Data_HSK5!G290)),AND(F296=G296,ISNUMBER(FIND("|"&amp;G296&amp;"|",Data_HSK5!H290)))),"✅","❌"))</f>
        <v/>
      </c>
      <c r="D296" s="17" t="str">
        <f>IF(OR(A296="",$D$5&lt;&gt;"Có"),"",Data_HSK5!B290&amp;"  ("&amp;Data_HSK5!C290&amp;")")</f>
        <v/>
      </c>
      <c r="F296" s="1" t="str">
        <f t="shared" si="2"/>
        <v/>
      </c>
      <c r="G296" s="1" t="str">
        <f t="shared" si="3"/>
        <v/>
      </c>
    </row>
    <row r="297" spans="1:7" ht="15.75" customHeight="1">
      <c r="A297" s="14" t="str">
        <f>IF(Data_HSK5!E291="","",Data_HSK5!E291)</f>
        <v>lãi suất</v>
      </c>
      <c r="B297" s="15"/>
      <c r="C297" s="16" t="str">
        <f>IF(OR(A297="",TRIM(B297)=""),"",IF(OR(ISNUMBER(FIND("|"&amp;F297&amp;"|",Data_HSK5!G291)),AND(F297=G297,ISNUMBER(FIND("|"&amp;G297&amp;"|",Data_HSK5!H291)))),"✅","❌"))</f>
        <v/>
      </c>
      <c r="D297" s="17" t="str">
        <f>IF(OR(A297="",$D$5&lt;&gt;"Có"),"",Data_HSK5!B291&amp;"  ("&amp;Data_HSK5!C291&amp;")")</f>
        <v/>
      </c>
      <c r="F297" s="1" t="str">
        <f t="shared" si="2"/>
        <v/>
      </c>
      <c r="G297" s="1" t="str">
        <f t="shared" si="3"/>
        <v/>
      </c>
    </row>
    <row r="298" spans="1:7" ht="15.75" customHeight="1">
      <c r="A298" s="14" t="str">
        <f>IF(Data_HSK5!E292="","",Data_HSK5!E292)</f>
        <v>tận dụng</v>
      </c>
      <c r="B298" s="15"/>
      <c r="C298" s="16" t="str">
        <f>IF(OR(A298="",TRIM(B298)=""),"",IF(OR(ISNUMBER(FIND("|"&amp;F298&amp;"|",Data_HSK5!G292)),AND(F298=G298,ISNUMBER(FIND("|"&amp;G298&amp;"|",Data_HSK5!H292)))),"✅","❌"))</f>
        <v/>
      </c>
      <c r="D298" s="17" t="str">
        <f>IF(OR(A298="",$D$5&lt;&gt;"Có"),"",Data_HSK5!B292&amp;"  ("&amp;Data_HSK5!C292&amp;")")</f>
        <v/>
      </c>
      <c r="F298" s="1" t="str">
        <f t="shared" si="2"/>
        <v/>
      </c>
      <c r="G298" s="1" t="str">
        <f t="shared" si="3"/>
        <v/>
      </c>
    </row>
    <row r="299" spans="1:7" ht="15.75" customHeight="1">
      <c r="A299" s="14" t="str">
        <f>IF(Data_HSK5!E293="","",Data_HSK5!E293)</f>
        <v>vội vàng</v>
      </c>
      <c r="B299" s="15"/>
      <c r="C299" s="16" t="str">
        <f>IF(OR(A299="",TRIM(B299)=""),"",IF(OR(ISNUMBER(FIND("|"&amp;F299&amp;"|",Data_HSK5!G293)),AND(F299=G299,ISNUMBER(FIND("|"&amp;G299&amp;"|",Data_HSK5!H293)))),"✅","❌"))</f>
        <v/>
      </c>
      <c r="D299" s="17" t="str">
        <f>IF(OR(A299="",$D$5&lt;&gt;"Có"),"",Data_HSK5!B293&amp;"  ("&amp;Data_HSK5!C293&amp;")")</f>
        <v/>
      </c>
      <c r="F299" s="1" t="str">
        <f t="shared" si="2"/>
        <v/>
      </c>
      <c r="G299" s="1" t="str">
        <f t="shared" si="3"/>
        <v/>
      </c>
    </row>
    <row r="300" spans="1:7" ht="15.75" customHeight="1">
      <c r="A300" s="14" t="str">
        <f>IF(Data_HSK5!E294="","",Data_HSK5!E294)</f>
        <v>liên kết</v>
      </c>
      <c r="B300" s="15"/>
      <c r="C300" s="16" t="str">
        <f>IF(OR(A300="",TRIM(B300)=""),"",IF(OR(ISNUMBER(FIND("|"&amp;F300&amp;"|",Data_HSK5!G294)),AND(F300=G300,ISNUMBER(FIND("|"&amp;G300&amp;"|",Data_HSK5!H294)))),"✅","❌"))</f>
        <v/>
      </c>
      <c r="D300" s="17" t="str">
        <f>IF(OR(A300="",$D$5&lt;&gt;"Có"),"",Data_HSK5!B294&amp;"  ("&amp;Data_HSK5!C294&amp;")")</f>
        <v/>
      </c>
      <c r="F300" s="1" t="str">
        <f t="shared" si="2"/>
        <v/>
      </c>
      <c r="G300" s="1" t="str">
        <f t="shared" si="3"/>
        <v/>
      </c>
    </row>
    <row r="301" spans="1:7" ht="15.75" customHeight="1">
      <c r="A301" s="14" t="str">
        <f>IF(Data_HSK5!E295="","",Data_HSK5!E295)</f>
        <v>giỏi, xuất sắc</v>
      </c>
      <c r="B301" s="15"/>
      <c r="C301" s="16" t="str">
        <f>IF(OR(A301="",TRIM(B301)=""),"",IF(OR(ISNUMBER(FIND("|"&amp;F301&amp;"|",Data_HSK5!G295)),AND(F301=G301,ISNUMBER(FIND("|"&amp;G301&amp;"|",Data_HSK5!H295)))),"✅","❌"))</f>
        <v/>
      </c>
      <c r="D301" s="17" t="str">
        <f>IF(OR(A301="",$D$5&lt;&gt;"Có"),"",Data_HSK5!B295&amp;"  ("&amp;Data_HSK5!C295&amp;")")</f>
        <v/>
      </c>
      <c r="F301" s="1" t="str">
        <f t="shared" si="2"/>
        <v/>
      </c>
      <c r="G301" s="1" t="str">
        <f t="shared" si="3"/>
        <v/>
      </c>
    </row>
    <row r="302" spans="1:7" ht="15.75" customHeight="1">
      <c r="A302" s="14" t="str">
        <f>IF(Data_HSK5!E296="","",Data_HSK5!E296)</f>
        <v>đoàn tàu</v>
      </c>
      <c r="B302" s="15"/>
      <c r="C302" s="16" t="str">
        <f>IF(OR(A302="",TRIM(B302)=""),"",IF(OR(ISNUMBER(FIND("|"&amp;F302&amp;"|",Data_HSK5!G296)),AND(F302=G302,ISNUMBER(FIND("|"&amp;G302&amp;"|",Data_HSK5!H296)))),"✅","❌"))</f>
        <v/>
      </c>
      <c r="D302" s="17" t="str">
        <f>IF(OR(A302="",$D$5&lt;&gt;"Có"),"",Data_HSK5!B296&amp;"  ("&amp;Data_HSK5!C296&amp;")")</f>
        <v/>
      </c>
      <c r="F302" s="1" t="str">
        <f t="shared" si="2"/>
        <v/>
      </c>
      <c r="G302" s="1" t="str">
        <f t="shared" si="3"/>
        <v/>
      </c>
    </row>
    <row r="303" spans="1:7" ht="15.75" customHeight="1">
      <c r="A303" s="14" t="str">
        <f>IF(Data_HSK5!E297="","",Data_HSK5!E297)</f>
        <v>tạm thời</v>
      </c>
      <c r="B303" s="15"/>
      <c r="C303" s="16" t="str">
        <f>IF(OR(A303="",TRIM(B303)=""),"",IF(OR(ISNUMBER(FIND("|"&amp;F303&amp;"|",Data_HSK5!G297)),AND(F303=G303,ISNUMBER(FIND("|"&amp;G303&amp;"|",Data_HSK5!H297)))),"✅","❌"))</f>
        <v/>
      </c>
      <c r="D303" s="17" t="str">
        <f>IF(OR(A303="",$D$5&lt;&gt;"Có"),"",Data_HSK5!B297&amp;"  ("&amp;Data_HSK5!C297&amp;")")</f>
        <v/>
      </c>
      <c r="F303" s="1" t="str">
        <f t="shared" si="2"/>
        <v/>
      </c>
      <c r="G303" s="1" t="str">
        <f t="shared" si="3"/>
        <v/>
      </c>
    </row>
    <row r="304" spans="1:7" ht="15.75" customHeight="1">
      <c r="A304" s="14" t="str">
        <f>IF(Data_HSK5!E298="","",Data_HSK5!E298)</f>
        <v>linh hoạt</v>
      </c>
      <c r="B304" s="15"/>
      <c r="C304" s="16" t="str">
        <f>IF(OR(A304="",TRIM(B304)=""),"",IF(OR(ISNUMBER(FIND("|"&amp;F304&amp;"|",Data_HSK5!G298)),AND(F304=G304,ISNUMBER(FIND("|"&amp;G304&amp;"|",Data_HSK5!H298)))),"✅","❌"))</f>
        <v/>
      </c>
      <c r="D304" s="17" t="str">
        <f>IF(OR(A304="",$D$5&lt;&gt;"Có"),"",Data_HSK5!B298&amp;"  ("&amp;Data_HSK5!C298&amp;")")</f>
        <v/>
      </c>
      <c r="F304" s="1" t="str">
        <f t="shared" si="2"/>
        <v/>
      </c>
      <c r="G304" s="1" t="str">
        <f t="shared" si="3"/>
        <v/>
      </c>
    </row>
    <row r="305" spans="1:7" ht="15.75" customHeight="1">
      <c r="A305" s="14" t="str">
        <f>IF(Data_HSK5!E299="","",Data_HSK5!E299)</f>
        <v>lĩnh vực</v>
      </c>
      <c r="B305" s="15"/>
      <c r="C305" s="16" t="str">
        <f>IF(OR(A305="",TRIM(B305)=""),"",IF(OR(ISNUMBER(FIND("|"&amp;F305&amp;"|",Data_HSK5!G299)),AND(F305=G305,ISNUMBER(FIND("|"&amp;G305&amp;"|",Data_HSK5!H299)))),"✅","❌"))</f>
        <v/>
      </c>
      <c r="D305" s="17" t="str">
        <f>IF(OR(A305="",$D$5&lt;&gt;"Có"),"",Data_HSK5!B299&amp;"  ("&amp;Data_HSK5!C299&amp;")")</f>
        <v/>
      </c>
      <c r="F305" s="1" t="str">
        <f t="shared" si="2"/>
        <v/>
      </c>
      <c r="G305" s="1" t="str">
        <f t="shared" si="3"/>
        <v/>
      </c>
    </row>
    <row r="306" spans="1:7" ht="15.75" customHeight="1">
      <c r="A306" s="14" t="str">
        <f>IF(Data_HSK5!E300="","",Data_HSK5!E300)</f>
        <v>lưu truyền</v>
      </c>
      <c r="B306" s="15"/>
      <c r="C306" s="16" t="str">
        <f>IF(OR(A306="",TRIM(B306)=""),"",IF(OR(ISNUMBER(FIND("|"&amp;F306&amp;"|",Data_HSK5!G300)),AND(F306=G306,ISNUMBER(FIND("|"&amp;G306&amp;"|",Data_HSK5!H300)))),"✅","❌"))</f>
        <v/>
      </c>
      <c r="D306" s="17" t="str">
        <f>IF(OR(A306="",$D$5&lt;&gt;"Có"),"",Data_HSK5!B300&amp;"  ("&amp;Data_HSK5!C300&amp;")")</f>
        <v/>
      </c>
      <c r="F306" s="1" t="str">
        <f t="shared" si="2"/>
        <v/>
      </c>
      <c r="G306" s="1" t="str">
        <f t="shared" si="3"/>
        <v/>
      </c>
    </row>
    <row r="307" spans="1:7" ht="15.75" customHeight="1">
      <c r="A307" s="14" t="str">
        <f>IF(Data_HSK5!E301="","",Data_HSK5!E301)</f>
        <v>lướt qua</v>
      </c>
      <c r="B307" s="15"/>
      <c r="C307" s="16" t="str">
        <f>IF(OR(A307="",TRIM(B307)=""),"",IF(OR(ISNUMBER(FIND("|"&amp;F307&amp;"|",Data_HSK5!G301)),AND(F307=G307,ISNUMBER(FIND("|"&amp;G307&amp;"|",Data_HSK5!H301)))),"✅","❌"))</f>
        <v/>
      </c>
      <c r="D307" s="17" t="str">
        <f>IF(OR(A307="",$D$5&lt;&gt;"Có"),"",Data_HSK5!B301&amp;"  ("&amp;Data_HSK5!C301&amp;")")</f>
        <v/>
      </c>
      <c r="F307" s="1" t="str">
        <f t="shared" si="2"/>
        <v/>
      </c>
      <c r="G307" s="1" t="str">
        <f t="shared" si="3"/>
        <v/>
      </c>
    </row>
    <row r="308" spans="1:7" ht="15.75" customHeight="1">
      <c r="A308" s="14" t="str">
        <f>IF(Data_HSK5!E302="","",Data_HSK5!E302)</f>
        <v>rồng</v>
      </c>
      <c r="B308" s="15"/>
      <c r="C308" s="16" t="str">
        <f>IF(OR(A308="",TRIM(B308)=""),"",IF(OR(ISNUMBER(FIND("|"&amp;F308&amp;"|",Data_HSK5!G302)),AND(F308=G308,ISNUMBER(FIND("|"&amp;G308&amp;"|",Data_HSK5!H302)))),"✅","❌"))</f>
        <v/>
      </c>
      <c r="D308" s="17" t="str">
        <f>IF(OR(A308="",$D$5&lt;&gt;"Có"),"",Data_HSK5!B302&amp;"  ("&amp;Data_HSK5!C302&amp;")")</f>
        <v/>
      </c>
      <c r="F308" s="1" t="str">
        <f t="shared" si="2"/>
        <v/>
      </c>
      <c r="G308" s="1" t="str">
        <f t="shared" si="3"/>
        <v/>
      </c>
    </row>
    <row r="309" spans="1:7" ht="15.75" customHeight="1">
      <c r="A309" s="14" t="str">
        <f>IF(Data_HSK5!E303="","",Data_HSK5!E303)</f>
        <v>rò rỉ</v>
      </c>
      <c r="B309" s="15"/>
      <c r="C309" s="16" t="str">
        <f>IF(OR(A309="",TRIM(B309)=""),"",IF(OR(ISNUMBER(FIND("|"&amp;F309&amp;"|",Data_HSK5!G303)),AND(F309=G309,ISNUMBER(FIND("|"&amp;G309&amp;"|",Data_HSK5!H303)))),"✅","❌"))</f>
        <v/>
      </c>
      <c r="D309" s="17" t="str">
        <f>IF(OR(A309="",$D$5&lt;&gt;"Có"),"",Data_HSK5!B303&amp;"  ("&amp;Data_HSK5!C303&amp;")")</f>
        <v/>
      </c>
      <c r="F309" s="1" t="str">
        <f t="shared" si="2"/>
        <v/>
      </c>
      <c r="G309" s="1" t="str">
        <f t="shared" si="3"/>
        <v/>
      </c>
    </row>
    <row r="310" spans="1:7" ht="15.75" customHeight="1">
      <c r="A310" s="14" t="str">
        <f>IF(Data_HSK5!E304="","",Data_HSK5!E304)</f>
        <v>đất liền</v>
      </c>
      <c r="B310" s="15"/>
      <c r="C310" s="16" t="str">
        <f>IF(OR(A310="",TRIM(B310)=""),"",IF(OR(ISNUMBER(FIND("|"&amp;F310&amp;"|",Data_HSK5!G304)),AND(F310=G310,ISNUMBER(FIND("|"&amp;G310&amp;"|",Data_HSK5!H304)))),"✅","❌"))</f>
        <v/>
      </c>
      <c r="D310" s="17" t="str">
        <f>IF(OR(A310="",$D$5&lt;&gt;"Có"),"",Data_HSK5!B304&amp;"  ("&amp;Data_HSK5!C304&amp;")")</f>
        <v/>
      </c>
      <c r="F310" s="1" t="str">
        <f t="shared" si="2"/>
        <v/>
      </c>
      <c r="G310" s="1" t="str">
        <f t="shared" si="3"/>
        <v/>
      </c>
    </row>
    <row r="311" spans="1:7" ht="15.75" customHeight="1">
      <c r="A311" s="14" t="str">
        <f>IF(Data_HSK5!E305="","",Data_HSK5!E305)</f>
        <v>trúng tuyển</v>
      </c>
      <c r="B311" s="15"/>
      <c r="C311" s="16" t="str">
        <f>IF(OR(A311="",TRIM(B311)=""),"",IF(OR(ISNUMBER(FIND("|"&amp;F311&amp;"|",Data_HSK5!G305)),AND(F311=G311,ISNUMBER(FIND("|"&amp;G311&amp;"|",Data_HSK5!H305)))),"✅","❌"))</f>
        <v/>
      </c>
      <c r="D311" s="17" t="str">
        <f>IF(OR(A311="",$D$5&lt;&gt;"Có"),"",Data_HSK5!B305&amp;"  ("&amp;Data_HSK5!C305&amp;")")</f>
        <v/>
      </c>
      <c r="F311" s="1" t="str">
        <f t="shared" si="2"/>
        <v/>
      </c>
      <c r="G311" s="1" t="str">
        <f t="shared" si="3"/>
        <v/>
      </c>
    </row>
    <row r="312" spans="1:7" ht="15.75" customHeight="1">
      <c r="A312" s="14" t="str">
        <f>IF(Data_HSK5!E306="","",Data_HSK5!E306)</f>
        <v>luận văn</v>
      </c>
      <c r="B312" s="15"/>
      <c r="C312" s="16" t="str">
        <f>IF(OR(A312="",TRIM(B312)=""),"",IF(OR(ISNUMBER(FIND("|"&amp;F312&amp;"|",Data_HSK5!G306)),AND(F312=G312,ISNUMBER(FIND("|"&amp;G312&amp;"|",Data_HSK5!H306)))),"✅","❌"))</f>
        <v/>
      </c>
      <c r="D312" s="17" t="str">
        <f>IF(OR(A312="",$D$5&lt;&gt;"Có"),"",Data_HSK5!B306&amp;"  ("&amp;Data_HSK5!C306&amp;")")</f>
        <v/>
      </c>
      <c r="F312" s="1" t="str">
        <f t="shared" si="2"/>
        <v/>
      </c>
      <c r="G312" s="1" t="str">
        <f t="shared" si="3"/>
        <v/>
      </c>
    </row>
    <row r="313" spans="1:7" ht="15.75" customHeight="1">
      <c r="A313" s="14" t="str">
        <f>IF(Data_HSK5!E307="","",Data_HSK5!E307)</f>
        <v>tụt hậu</v>
      </c>
      <c r="B313" s="15"/>
      <c r="C313" s="16" t="str">
        <f>IF(OR(A313="",TRIM(B313)=""),"",IF(OR(ISNUMBER(FIND("|"&amp;F313&amp;"|",Data_HSK5!G307)),AND(F313=G313,ISNUMBER(FIND("|"&amp;G313&amp;"|",Data_HSK5!H307)))),"✅","❌"))</f>
        <v/>
      </c>
      <c r="D313" s="17" t="str">
        <f>IF(OR(A313="",$D$5&lt;&gt;"Có"),"",Data_HSK5!B307&amp;"  ("&amp;Data_HSK5!C307&amp;")")</f>
        <v/>
      </c>
      <c r="F313" s="1" t="str">
        <f t="shared" si="2"/>
        <v/>
      </c>
      <c r="G313" s="1" t="str">
        <f t="shared" si="3"/>
        <v/>
      </c>
    </row>
    <row r="314" spans="1:7" ht="15.75" customHeight="1">
      <c r="A314" s="14" t="str">
        <f>IF(Data_HSK5!E308="","",Data_HSK5!E308)</f>
        <v>mắng</v>
      </c>
      <c r="B314" s="15"/>
      <c r="C314" s="16" t="str">
        <f>IF(OR(A314="",TRIM(B314)=""),"",IF(OR(ISNUMBER(FIND("|"&amp;F314&amp;"|",Data_HSK5!G308)),AND(F314=G314,ISNUMBER(FIND("|"&amp;G314&amp;"|",Data_HSK5!H308)))),"✅","❌"))</f>
        <v/>
      </c>
      <c r="D314" s="17" t="str">
        <f>IF(OR(A314="",$D$5&lt;&gt;"Có"),"",Data_HSK5!B308&amp;"  ("&amp;Data_HSK5!C308&amp;")")</f>
        <v/>
      </c>
      <c r="F314" s="1" t="str">
        <f t="shared" si="2"/>
        <v/>
      </c>
      <c r="G314" s="1" t="str">
        <f t="shared" si="3"/>
        <v/>
      </c>
    </row>
    <row r="315" spans="1:7" ht="15.75" customHeight="1">
      <c r="A315" s="14" t="str">
        <f>IF(Data_HSK5!E309="","",Data_HSK5!E309)</f>
        <v>micro</v>
      </c>
      <c r="B315" s="15"/>
      <c r="C315" s="16" t="str">
        <f>IF(OR(A315="",TRIM(B315)=""),"",IF(OR(ISNUMBER(FIND("|"&amp;F315&amp;"|",Data_HSK5!G309)),AND(F315=G315,ISNUMBER(FIND("|"&amp;G315&amp;"|",Data_HSK5!H309)))),"✅","❌"))</f>
        <v/>
      </c>
      <c r="D315" s="17" t="str">
        <f>IF(OR(A315="",$D$5&lt;&gt;"Có"),"",Data_HSK5!B309&amp;"  ("&amp;Data_HSK5!C309&amp;")")</f>
        <v/>
      </c>
      <c r="F315" s="1" t="str">
        <f t="shared" si="2"/>
        <v/>
      </c>
      <c r="G315" s="1" t="str">
        <f t="shared" si="3"/>
        <v/>
      </c>
    </row>
    <row r="316" spans="1:7" ht="15.75" customHeight="1">
      <c r="A316" s="14" t="str">
        <f>IF(Data_HSK5!E310="","",Data_HSK5!E310)</f>
        <v>làm hài lòng</v>
      </c>
      <c r="B316" s="15"/>
      <c r="C316" s="16" t="str">
        <f>IF(OR(A316="",TRIM(B316)=""),"",IF(OR(ISNUMBER(FIND("|"&amp;F316&amp;"|",Data_HSK5!G310)),AND(F316=G316,ISNUMBER(FIND("|"&amp;G316&amp;"|",Data_HSK5!H310)))),"✅","❌"))</f>
        <v/>
      </c>
      <c r="D316" s="17" t="str">
        <f>IF(OR(A316="",$D$5&lt;&gt;"Có"),"",Data_HSK5!B310&amp;"  ("&amp;Data_HSK5!C310&amp;")")</f>
        <v/>
      </c>
      <c r="F316" s="1" t="str">
        <f t="shared" si="2"/>
        <v/>
      </c>
      <c r="G316" s="1" t="str">
        <f t="shared" si="3"/>
        <v/>
      </c>
    </row>
    <row r="317" spans="1:7" ht="15.75" customHeight="1">
      <c r="A317" s="14" t="str">
        <f>IF(Data_HSK5!E311="","",Data_HSK5!E311)</f>
        <v>mạo hiểm</v>
      </c>
      <c r="B317" s="15"/>
      <c r="C317" s="16" t="str">
        <f>IF(OR(A317="",TRIM(B317)=""),"",IF(OR(ISNUMBER(FIND("|"&amp;F317&amp;"|",Data_HSK5!G311)),AND(F317=G317,ISNUMBER(FIND("|"&amp;G317&amp;"|",Data_HSK5!H311)))),"✅","❌"))</f>
        <v/>
      </c>
      <c r="D317" s="17" t="str">
        <f>IF(OR(A317="",$D$5&lt;&gt;"Có"),"",Data_HSK5!B311&amp;"  ("&amp;Data_HSK5!C311&amp;")")</f>
        <v/>
      </c>
      <c r="F317" s="1" t="str">
        <f t="shared" si="2"/>
        <v/>
      </c>
      <c r="G317" s="1" t="str">
        <f t="shared" si="3"/>
        <v/>
      </c>
    </row>
    <row r="318" spans="1:7" ht="15.75" customHeight="1">
      <c r="A318" s="14" t="str">
        <f>IF(Data_HSK5!E312="","",Data_HSK5!E312)</f>
        <v>lông mày</v>
      </c>
      <c r="B318" s="15"/>
      <c r="C318" s="16" t="str">
        <f>IF(OR(A318="",TRIM(B318)=""),"",IF(OR(ISNUMBER(FIND("|"&amp;F318&amp;"|",Data_HSK5!G312)),AND(F318=G318,ISNUMBER(FIND("|"&amp;G318&amp;"|",Data_HSK5!H312)))),"✅","❌"))</f>
        <v/>
      </c>
      <c r="D318" s="17" t="str">
        <f>IF(OR(A318="",$D$5&lt;&gt;"Có"),"",Data_HSK5!B312&amp;"  ("&amp;Data_HSK5!C312&amp;")")</f>
        <v/>
      </c>
      <c r="F318" s="1" t="str">
        <f t="shared" si="2"/>
        <v/>
      </c>
      <c r="G318" s="1" t="str">
        <f t="shared" si="3"/>
        <v/>
      </c>
    </row>
    <row r="319" spans="1:7" ht="15.75" customHeight="1">
      <c r="A319" s="14" t="str">
        <f>IF(Data_HSK5!E313="","",Data_HSK5!E313)</f>
        <v>mỹ thuật</v>
      </c>
      <c r="B319" s="15"/>
      <c r="C319" s="16" t="str">
        <f>IF(OR(A319="",TRIM(B319)=""),"",IF(OR(ISNUMBER(FIND("|"&amp;F319&amp;"|",Data_HSK5!G313)),AND(F319=G319,ISNUMBER(FIND("|"&amp;G319&amp;"|",Data_HSK5!H313)))),"✅","❌"))</f>
        <v/>
      </c>
      <c r="D319" s="17" t="str">
        <f>IF(OR(A319="",$D$5&lt;&gt;"Có"),"",Data_HSK5!B313&amp;"  ("&amp;Data_HSK5!C313&amp;")")</f>
        <v/>
      </c>
      <c r="F319" s="1" t="str">
        <f t="shared" si="2"/>
        <v/>
      </c>
      <c r="G319" s="1" t="str">
        <f t="shared" si="3"/>
        <v/>
      </c>
    </row>
    <row r="320" spans="1:7" ht="15.75" customHeight="1">
      <c r="A320" s="14" t="str">
        <f>IF(Data_HSK5!E314="","",Data_HSK5!E314)</f>
        <v>bí mật</v>
      </c>
      <c r="B320" s="15"/>
      <c r="C320" s="16" t="str">
        <f>IF(OR(A320="",TRIM(B320)=""),"",IF(OR(ISNUMBER(FIND("|"&amp;F320&amp;"|",Data_HSK5!G314)),AND(F320=G320,ISNUMBER(FIND("|"&amp;G320&amp;"|",Data_HSK5!H314)))),"✅","❌"))</f>
        <v/>
      </c>
      <c r="D320" s="17" t="str">
        <f>IF(OR(A320="",$D$5&lt;&gt;"Có"),"",Data_HSK5!B314&amp;"  ("&amp;Data_HSK5!C314&amp;")")</f>
        <v/>
      </c>
      <c r="F320" s="1" t="str">
        <f t="shared" si="2"/>
        <v/>
      </c>
      <c r="G320" s="1" t="str">
        <f t="shared" si="3"/>
        <v/>
      </c>
    </row>
    <row r="321" spans="1:7" ht="15.75" customHeight="1">
      <c r="A321" s="14" t="str">
        <f>IF(Data_HSK5!E315="","",Data_HSK5!E315)</f>
        <v>đối mặt</v>
      </c>
      <c r="B321" s="15"/>
      <c r="C321" s="16" t="str">
        <f>IF(OR(A321="",TRIM(B321)=""),"",IF(OR(ISNUMBER(FIND("|"&amp;F321&amp;"|",Data_HSK5!G315)),AND(F321=G321,ISNUMBER(FIND("|"&amp;G321&amp;"|",Data_HSK5!H315)))),"✅","❌"))</f>
        <v/>
      </c>
      <c r="D321" s="17" t="str">
        <f>IF(OR(A321="",$D$5&lt;&gt;"Có"),"",Data_HSK5!B315&amp;"  ("&amp;Data_HSK5!C315&amp;")")</f>
        <v/>
      </c>
      <c r="F321" s="1" t="str">
        <f t="shared" si="2"/>
        <v/>
      </c>
      <c r="G321" s="1" t="str">
        <f t="shared" si="3"/>
        <v/>
      </c>
    </row>
    <row r="322" spans="1:7" ht="15.75" customHeight="1">
      <c r="A322" s="14" t="str">
        <f>IF(Data_HSK5!E316="","",Data_HSK5!E316)</f>
        <v>đang đối mặt</v>
      </c>
      <c r="B322" s="15"/>
      <c r="C322" s="16" t="str">
        <f>IF(OR(A322="",TRIM(B322)=""),"",IF(OR(ISNUMBER(FIND("|"&amp;F322&amp;"|",Data_HSK5!G316)),AND(F322=G322,ISNUMBER(FIND("|"&amp;G322&amp;"|",Data_HSK5!H316)))),"✅","❌"))</f>
        <v/>
      </c>
      <c r="D322" s="17" t="str">
        <f>IF(OR(A322="",$D$5&lt;&gt;"Có"),"",Data_HSK5!B316&amp;"  ("&amp;Data_HSK5!C316&amp;")")</f>
        <v/>
      </c>
      <c r="F322" s="1" t="str">
        <f t="shared" si="2"/>
        <v/>
      </c>
      <c r="G322" s="1" t="str">
        <f t="shared" si="3"/>
        <v/>
      </c>
    </row>
    <row r="323" spans="1:7" ht="15.75" customHeight="1">
      <c r="A323" s="14" t="str">
        <f>IF(Data_HSK5!E317="","",Data_HSK5!E317)</f>
        <v>thon thả</v>
      </c>
      <c r="B323" s="15"/>
      <c r="C323" s="16" t="str">
        <f>IF(OR(A323="",TRIM(B323)=""),"",IF(OR(ISNUMBER(FIND("|"&amp;F323&amp;"|",Data_HSK5!G317)),AND(F323=G323,ISNUMBER(FIND("|"&amp;G323&amp;"|",Data_HSK5!H317)))),"✅","❌"))</f>
        <v/>
      </c>
      <c r="D323" s="17" t="str">
        <f>IF(OR(A323="",$D$5&lt;&gt;"Có"),"",Data_HSK5!B317&amp;"  ("&amp;Data_HSK5!C317&amp;")")</f>
        <v/>
      </c>
      <c r="F323" s="1" t="str">
        <f t="shared" si="2"/>
        <v/>
      </c>
      <c r="G323" s="1" t="str">
        <f t="shared" si="3"/>
        <v/>
      </c>
    </row>
    <row r="324" spans="1:7" ht="15.75" customHeight="1">
      <c r="A324" s="14" t="str">
        <f>IF(Data_HSK5!E318="","",Data_HSK5!E318)</f>
        <v>làm rõ</v>
      </c>
      <c r="B324" s="15"/>
      <c r="C324" s="16" t="str">
        <f>IF(OR(A324="",TRIM(B324)=""),"",IF(OR(ISNUMBER(FIND("|"&amp;F324&amp;"|",Data_HSK5!G318)),AND(F324=G324,ISNUMBER(FIND("|"&amp;G324&amp;"|",Data_HSK5!H318)))),"✅","❌"))</f>
        <v/>
      </c>
      <c r="D324" s="17" t="str">
        <f>IF(OR(A324="",$D$5&lt;&gt;"Có"),"",Data_HSK5!B318&amp;"  ("&amp;Data_HSK5!C318&amp;")")</f>
        <v/>
      </c>
      <c r="F324" s="1" t="str">
        <f t="shared" si="2"/>
        <v/>
      </c>
      <c r="G324" s="1" t="str">
        <f t="shared" si="3"/>
        <v/>
      </c>
    </row>
    <row r="325" spans="1:7" ht="15.75" customHeight="1">
      <c r="A325" s="14" t="str">
        <f>IF(Data_HSK5!E319="","",Data_HSK5!E319)</f>
        <v>rõ ràng</v>
      </c>
      <c r="B325" s="15"/>
      <c r="C325" s="16" t="str">
        <f>IF(OR(A325="",TRIM(B325)=""),"",IF(OR(ISNUMBER(FIND("|"&amp;F325&amp;"|",Data_HSK5!G319)),AND(F325=G325,ISNUMBER(FIND("|"&amp;G325&amp;"|",Data_HSK5!H319)))),"✅","❌"))</f>
        <v/>
      </c>
      <c r="D325" s="17" t="str">
        <f>IF(OR(A325="",$D$5&lt;&gt;"Có"),"",Data_HSK5!B319&amp;"  ("&amp;Data_HSK5!C319&amp;")")</f>
        <v/>
      </c>
      <c r="F325" s="1" t="str">
        <f t="shared" si="2"/>
        <v/>
      </c>
      <c r="G325" s="1" t="str">
        <f t="shared" si="3"/>
        <v/>
      </c>
    </row>
    <row r="326" spans="1:7" ht="15.75" customHeight="1">
      <c r="A326" s="14" t="str">
        <f>IF(Data_HSK5!E320="","",Data_HSK5!E320)</f>
        <v>thương hiệu nổi tiếng</v>
      </c>
      <c r="B326" s="15"/>
      <c r="C326" s="16" t="str">
        <f>IF(OR(A326="",TRIM(B326)=""),"",IF(OR(ISNUMBER(FIND("|"&amp;F326&amp;"|",Data_HSK5!G320)),AND(F326=G326,ISNUMBER(FIND("|"&amp;G326&amp;"|",Data_HSK5!H320)))),"✅","❌"))</f>
        <v/>
      </c>
      <c r="D326" s="17" t="str">
        <f>IF(OR(A326="",$D$5&lt;&gt;"Có"),"",Data_HSK5!B320&amp;"  ("&amp;Data_HSK5!C320&amp;")")</f>
        <v/>
      </c>
      <c r="F326" s="1" t="str">
        <f t="shared" si="2"/>
        <v/>
      </c>
      <c r="G326" s="1" t="str">
        <f t="shared" si="3"/>
        <v/>
      </c>
    </row>
    <row r="327" spans="1:7" ht="15.75" customHeight="1">
      <c r="A327" s="14" t="str">
        <f>IF(Data_HSK5!E321="","",Data_HSK5!E321)</f>
        <v>danh lam thắng cảnh</v>
      </c>
      <c r="B327" s="15"/>
      <c r="C327" s="16" t="str">
        <f>IF(OR(A327="",TRIM(B327)=""),"",IF(OR(ISNUMBER(FIND("|"&amp;F327&amp;"|",Data_HSK5!G321)),AND(F327=G327,ISNUMBER(FIND("|"&amp;G327&amp;"|",Data_HSK5!H321)))),"✅","❌"))</f>
        <v/>
      </c>
      <c r="D327" s="17" t="str">
        <f>IF(OR(A327="",$D$5&lt;&gt;"Có"),"",Data_HSK5!B321&amp;"  ("&amp;Data_HSK5!C321&amp;")")</f>
        <v/>
      </c>
      <c r="F327" s="1" t="str">
        <f t="shared" si="2"/>
        <v/>
      </c>
      <c r="G327" s="1" t="str">
        <f t="shared" si="3"/>
        <v/>
      </c>
    </row>
    <row r="328" spans="1:7" ht="15.75" customHeight="1">
      <c r="A328" s="14" t="str">
        <f>IF(Data_HSK5!E322="","",Data_HSK5!E322)</f>
        <v>mệnh lệnh</v>
      </c>
      <c r="B328" s="15"/>
      <c r="C328" s="16" t="str">
        <f>IF(OR(A328="",TRIM(B328)=""),"",IF(OR(ISNUMBER(FIND("|"&amp;F328&amp;"|",Data_HSK5!G322)),AND(F328=G328,ISNUMBER(FIND("|"&amp;G328&amp;"|",Data_HSK5!H322)))),"✅","❌"))</f>
        <v/>
      </c>
      <c r="D328" s="17" t="str">
        <f>IF(OR(A328="",$D$5&lt;&gt;"Có"),"",Data_HSK5!B322&amp;"  ("&amp;Data_HSK5!C322&amp;")")</f>
        <v/>
      </c>
      <c r="F328" s="1" t="str">
        <f t="shared" si="2"/>
        <v/>
      </c>
      <c r="G328" s="1" t="str">
        <f t="shared" si="3"/>
        <v/>
      </c>
    </row>
    <row r="329" spans="1:7" ht="15.75" customHeight="1">
      <c r="A329" s="14" t="str">
        <f>IF(Data_HSK5!E323="","",Data_HSK5!E323)</f>
        <v>sờ, chạm</v>
      </c>
      <c r="B329" s="15"/>
      <c r="C329" s="16" t="str">
        <f>IF(OR(A329="",TRIM(B329)=""),"",IF(OR(ISNUMBER(FIND("|"&amp;F329&amp;"|",Data_HSK5!G323)),AND(F329=G329,ISNUMBER(FIND("|"&amp;G329&amp;"|",Data_HSK5!H323)))),"✅","❌"))</f>
        <v/>
      </c>
      <c r="D329" s="17" t="str">
        <f>IF(OR(A329="",$D$5&lt;&gt;"Có"),"",Data_HSK5!B323&amp;"  ("&amp;Data_HSK5!C323&amp;")")</f>
        <v/>
      </c>
      <c r="F329" s="1" t="str">
        <f t="shared" si="2"/>
        <v/>
      </c>
      <c r="G329" s="1" t="str">
        <f t="shared" si="3"/>
        <v/>
      </c>
    </row>
    <row r="330" spans="1:7" ht="15.75" customHeight="1">
      <c r="A330" s="14" t="str">
        <f>IF(Data_HSK5!E324="","",Data_HSK5!E324)</f>
        <v>mơ hồ</v>
      </c>
      <c r="B330" s="15"/>
      <c r="C330" s="16" t="str">
        <f>IF(OR(A330="",TRIM(B330)=""),"",IF(OR(ISNUMBER(FIND("|"&amp;F330&amp;"|",Data_HSK5!G324)),AND(F330=G330,ISNUMBER(FIND("|"&amp;G330&amp;"|",Data_HSK5!H324)))),"✅","❌"))</f>
        <v/>
      </c>
      <c r="D330" s="17" t="str">
        <f>IF(OR(A330="",$D$5&lt;&gt;"Có"),"",Data_HSK5!B324&amp;"  ("&amp;Data_HSK5!C324&amp;")")</f>
        <v/>
      </c>
      <c r="F330" s="1" t="str">
        <f t="shared" si="2"/>
        <v/>
      </c>
      <c r="G330" s="1" t="str">
        <f t="shared" si="3"/>
        <v/>
      </c>
    </row>
    <row r="331" spans="1:7" ht="15.75" customHeight="1">
      <c r="A331" s="14" t="str">
        <f>IF(Data_HSK5!E325="","",Data_HSK5!E325)</f>
        <v>xe máy</v>
      </c>
      <c r="B331" s="15"/>
      <c r="C331" s="16" t="str">
        <f>IF(OR(A331="",TRIM(B331)=""),"",IF(OR(ISNUMBER(FIND("|"&amp;F331&amp;"|",Data_HSK5!G325)),AND(F331=G331,ISNUMBER(FIND("|"&amp;G331&amp;"|",Data_HSK5!H325)))),"✅","❌"))</f>
        <v/>
      </c>
      <c r="D331" s="17" t="str">
        <f>IF(OR(A331="",$D$5&lt;&gt;"Có"),"",Data_HSK5!B325&amp;"  ("&amp;Data_HSK5!C325&amp;")")</f>
        <v/>
      </c>
      <c r="F331" s="1" t="str">
        <f t="shared" si="2"/>
        <v/>
      </c>
      <c r="G331" s="1" t="str">
        <f t="shared" si="3"/>
        <v/>
      </c>
    </row>
    <row r="332" spans="1:7" ht="15.75" customHeight="1">
      <c r="A332" s="14" t="str">
        <f>IF(Data_HSK5!E326="","",Data_HSK5!E326)</f>
        <v>nào đó</v>
      </c>
      <c r="B332" s="15"/>
      <c r="C332" s="16" t="str">
        <f>IF(OR(A332="",TRIM(B332)=""),"",IF(OR(ISNUMBER(FIND("|"&amp;F332&amp;"|",Data_HSK5!G326)),AND(F332=G332,ISNUMBER(FIND("|"&amp;G332&amp;"|",Data_HSK5!H326)))),"✅","❌"))</f>
        <v/>
      </c>
      <c r="D332" s="17" t="str">
        <f>IF(OR(A332="",$D$5&lt;&gt;"Có"),"",Data_HSK5!B326&amp;"  ("&amp;Data_HSK5!C326&amp;")")</f>
        <v/>
      </c>
      <c r="F332" s="1" t="str">
        <f t="shared" si="2"/>
        <v/>
      </c>
      <c r="G332" s="1" t="str">
        <f t="shared" si="3"/>
        <v/>
      </c>
    </row>
    <row r="333" spans="1:7" ht="15.75" customHeight="1">
      <c r="A333" s="14" t="str">
        <f>IF(Data_HSK5!E327="","",Data_HSK5!E327)</f>
        <v>mục tiêu</v>
      </c>
      <c r="B333" s="15"/>
      <c r="C333" s="16" t="str">
        <f>IF(OR(A333="",TRIM(B333)=""),"",IF(OR(ISNUMBER(FIND("|"&amp;F333&amp;"|",Data_HSK5!G327)),AND(F333=G333,ISNUMBER(FIND("|"&amp;G333&amp;"|",Data_HSK5!H327)))),"✅","❌"))</f>
        <v/>
      </c>
      <c r="D333" s="17" t="str">
        <f>IF(OR(A333="",$D$5&lt;&gt;"Có"),"",Data_HSK5!B327&amp;"  ("&amp;Data_HSK5!C327&amp;")")</f>
        <v/>
      </c>
      <c r="F333" s="1" t="str">
        <f t="shared" si="2"/>
        <v/>
      </c>
      <c r="G333" s="1" t="str">
        <f t="shared" si="3"/>
        <v/>
      </c>
    </row>
    <row r="334" spans="1:7" ht="15.75" customHeight="1">
      <c r="A334" s="14" t="str">
        <f>IF(Data_HSK5!E328="","",Data_HSK5!E328)</f>
        <v>mục lục</v>
      </c>
      <c r="B334" s="15"/>
      <c r="C334" s="16" t="str">
        <f>IF(OR(A334="",TRIM(B334)=""),"",IF(OR(ISNUMBER(FIND("|"&amp;F334&amp;"|",Data_HSK5!G328)),AND(F334=G334,ISNUMBER(FIND("|"&amp;G334&amp;"|",Data_HSK5!H328)))),"✅","❌"))</f>
        <v/>
      </c>
      <c r="D334" s="17" t="str">
        <f>IF(OR(A334="",$D$5&lt;&gt;"Có"),"",Data_HSK5!B328&amp;"  ("&amp;Data_HSK5!C328&amp;")")</f>
        <v/>
      </c>
      <c r="F334" s="1" t="str">
        <f t="shared" si="2"/>
        <v/>
      </c>
      <c r="G334" s="1" t="str">
        <f t="shared" si="3"/>
        <v/>
      </c>
    </row>
    <row r="335" spans="1:7" ht="15.75" customHeight="1">
      <c r="A335" s="14" t="str">
        <f>IF(Data_HSK5!E329="","",Data_HSK5!E329)</f>
        <v>gỗ</v>
      </c>
      <c r="B335" s="15"/>
      <c r="C335" s="16" t="str">
        <f>IF(OR(A335="",TRIM(B335)=""),"",IF(OR(ISNUMBER(FIND("|"&amp;F335&amp;"|",Data_HSK5!G329)),AND(F335=G335,ISNUMBER(FIND("|"&amp;G335&amp;"|",Data_HSK5!H329)))),"✅","❌"))</f>
        <v/>
      </c>
      <c r="D335" s="17" t="str">
        <f>IF(OR(A335="",$D$5&lt;&gt;"Có"),"",Data_HSK5!B329&amp;"  ("&amp;Data_HSK5!C329&amp;")")</f>
        <v/>
      </c>
      <c r="F335" s="1" t="str">
        <f t="shared" si="2"/>
        <v/>
      </c>
      <c r="G335" s="1" t="str">
        <f t="shared" si="3"/>
        <v/>
      </c>
    </row>
    <row r="336" spans="1:7" ht="15.75" customHeight="1">
      <c r="A336" s="14" t="str">
        <f>IF(Data_HSK5!E330="","",Data_HSK5!E330)</f>
        <v>cho dù</v>
      </c>
      <c r="B336" s="15"/>
      <c r="C336" s="16" t="str">
        <f>IF(OR(A336="",TRIM(B336)=""),"",IF(OR(ISNUMBER(FIND("|"&amp;F336&amp;"|",Data_HSK5!G330)),AND(F336=G336,ISNUMBER(FIND("|"&amp;G336&amp;"|",Data_HSK5!H330)))),"✅","❌"))</f>
        <v/>
      </c>
      <c r="D336" s="17" t="str">
        <f>IF(OR(A336="",$D$5&lt;&gt;"Có"),"",Data_HSK5!B330&amp;"  ("&amp;Data_HSK5!C330&amp;")")</f>
        <v/>
      </c>
      <c r="F336" s="1" t="str">
        <f t="shared" si="2"/>
        <v/>
      </c>
      <c r="G336" s="1" t="str">
        <f t="shared" si="3"/>
        <v/>
      </c>
    </row>
    <row r="337" spans="1:7" ht="15.75" customHeight="1">
      <c r="A337" s="14" t="str">
        <f>IF(Data_HSK5!E331="","",Data_HSK5!E331)</f>
        <v>khó tránh khỏi</v>
      </c>
      <c r="B337" s="15"/>
      <c r="C337" s="16" t="str">
        <f>IF(OR(A337="",TRIM(B337)=""),"",IF(OR(ISNUMBER(FIND("|"&amp;F337&amp;"|",Data_HSK5!G331)),AND(F337=G337,ISNUMBER(FIND("|"&amp;G337&amp;"|",Data_HSK5!H331)))),"✅","❌"))</f>
        <v/>
      </c>
      <c r="D337" s="17" t="str">
        <f>IF(OR(A337="",$D$5&lt;&gt;"Có"),"",Data_HSK5!B331&amp;"  ("&amp;Data_HSK5!C331&amp;")")</f>
        <v/>
      </c>
      <c r="F337" s="1" t="str">
        <f t="shared" si="2"/>
        <v/>
      </c>
      <c r="G337" s="1" t="str">
        <f t="shared" si="3"/>
        <v/>
      </c>
    </row>
    <row r="338" spans="1:7" ht="15.75" customHeight="1">
      <c r="A338" s="14" t="str">
        <f>IF(Data_HSK5!E332="","",Data_HSK5!E332)</f>
        <v>cái đầu</v>
      </c>
      <c r="B338" s="15"/>
      <c r="C338" s="16" t="str">
        <f>IF(OR(A338="",TRIM(B338)=""),"",IF(OR(ISNUMBER(FIND("|"&amp;F338&amp;"|",Data_HSK5!G332)),AND(F338=G338,ISNUMBER(FIND("|"&amp;G338&amp;"|",Data_HSK5!H332)))),"✅","❌"))</f>
        <v/>
      </c>
      <c r="D338" s="17" t="str">
        <f>IF(OR(A338="",$D$5&lt;&gt;"Có"),"",Data_HSK5!B332&amp;"  ("&amp;Data_HSK5!C332&amp;")")</f>
        <v/>
      </c>
      <c r="F338" s="1" t="str">
        <f t="shared" si="2"/>
        <v/>
      </c>
      <c r="G338" s="1" t="str">
        <f t="shared" si="3"/>
        <v/>
      </c>
    </row>
    <row r="339" spans="1:7" ht="15.75" customHeight="1">
      <c r="A339" s="14" t="str">
        <f>IF(Data_HSK5!E333="","",Data_HSK5!E333)</f>
        <v>nội khoa</v>
      </c>
      <c r="B339" s="15"/>
      <c r="C339" s="16" t="str">
        <f>IF(OR(A339="",TRIM(B339)=""),"",IF(OR(ISNUMBER(FIND("|"&amp;F339&amp;"|",Data_HSK5!G333)),AND(F339=G339,ISNUMBER(FIND("|"&amp;G339&amp;"|",Data_HSK5!H333)))),"✅","❌"))</f>
        <v/>
      </c>
      <c r="D339" s="17" t="str">
        <f>IF(OR(A339="",$D$5&lt;&gt;"Có"),"",Data_HSK5!B333&amp;"  ("&amp;Data_HSK5!C333&amp;")")</f>
        <v/>
      </c>
      <c r="F339" s="1" t="str">
        <f t="shared" si="2"/>
        <v/>
      </c>
      <c r="G339" s="1" t="str">
        <f t="shared" si="3"/>
        <v/>
      </c>
    </row>
    <row r="340" spans="1:7" ht="15.75" customHeight="1">
      <c r="A340" s="14" t="str">
        <f>IF(Data_HSK5!E334="","",Data_HSK5!E334)</f>
        <v>mềm, non</v>
      </c>
      <c r="B340" s="15"/>
      <c r="C340" s="16" t="str">
        <f>IF(OR(A340="",TRIM(B340)=""),"",IF(OR(ISNUMBER(FIND("|"&amp;F340&amp;"|",Data_HSK5!G334)),AND(F340=G340,ISNUMBER(FIND("|"&amp;G340&amp;"|",Data_HSK5!H334)))),"✅","❌"))</f>
        <v/>
      </c>
      <c r="D340" s="17" t="str">
        <f>IF(OR(A340="",$D$5&lt;&gt;"Có"),"",Data_HSK5!B334&amp;"  ("&amp;Data_HSK5!C334&amp;")")</f>
        <v/>
      </c>
      <c r="F340" s="1" t="str">
        <f t="shared" si="2"/>
        <v/>
      </c>
      <c r="G340" s="1" t="str">
        <f t="shared" si="3"/>
        <v/>
      </c>
    </row>
    <row r="341" spans="1:7" ht="15.75" customHeight="1">
      <c r="A341" s="14" t="str">
        <f>IF(Data_HSK5!E335="","",Data_HSK5!E335)</f>
        <v>giỏi giang</v>
      </c>
      <c r="B341" s="15"/>
      <c r="C341" s="16" t="str">
        <f>IF(OR(A341="",TRIM(B341)=""),"",IF(OR(ISNUMBER(FIND("|"&amp;F341&amp;"|",Data_HSK5!G335)),AND(F341=G341,ISNUMBER(FIND("|"&amp;G341&amp;"|",Data_HSK5!H335)))),"✅","❌"))</f>
        <v/>
      </c>
      <c r="D341" s="17" t="str">
        <f>IF(OR(A341="",$D$5&lt;&gt;"Có"),"",Data_HSK5!B335&amp;"  ("&amp;Data_HSK5!C335&amp;")")</f>
        <v/>
      </c>
      <c r="F341" s="1" t="str">
        <f t="shared" si="2"/>
        <v/>
      </c>
      <c r="G341" s="1" t="str">
        <f t="shared" si="3"/>
        <v/>
      </c>
    </row>
    <row r="342" spans="1:7" ht="15.75" customHeight="1">
      <c r="A342" s="14" t="str">
        <f>IF(Data_HSK5!E336="","",Data_HSK5!E336)</f>
        <v>năng lượng</v>
      </c>
      <c r="B342" s="15"/>
      <c r="C342" s="16" t="str">
        <f>IF(OR(A342="",TRIM(B342)=""),"",IF(OR(ISNUMBER(FIND("|"&amp;F342&amp;"|",Data_HSK5!G336)),AND(F342=G342,ISNUMBER(FIND("|"&amp;G342&amp;"|",Data_HSK5!H336)))),"✅","❌"))</f>
        <v/>
      </c>
      <c r="D342" s="17" t="str">
        <f>IF(OR(A342="",$D$5&lt;&gt;"Có"),"",Data_HSK5!B336&amp;"  ("&amp;Data_HSK5!C336&amp;")")</f>
        <v/>
      </c>
      <c r="F342" s="1" t="str">
        <f t="shared" si="2"/>
        <v/>
      </c>
      <c r="G342" s="1" t="str">
        <f t="shared" si="3"/>
        <v/>
      </c>
    </row>
    <row r="343" spans="1:7" ht="15.75" customHeight="1">
      <c r="A343" s="14" t="str">
        <f>IF(Data_HSK5!E337="","",Data_HSK5!E337)</f>
        <v>thập niên</v>
      </c>
      <c r="B343" s="15"/>
      <c r="C343" s="16" t="str">
        <f>IF(OR(A343="",TRIM(B343)=""),"",IF(OR(ISNUMBER(FIND("|"&amp;F343&amp;"|",Data_HSK5!G337)),AND(F343=G343,ISNUMBER(FIND("|"&amp;G343&amp;"|",Data_HSK5!H337)))),"✅","❌"))</f>
        <v/>
      </c>
      <c r="D343" s="17" t="str">
        <f>IF(OR(A343="",$D$5&lt;&gt;"Có"),"",Data_HSK5!B337&amp;"  ("&amp;Data_HSK5!C337&amp;")")</f>
        <v/>
      </c>
      <c r="F343" s="1" t="str">
        <f t="shared" si="2"/>
        <v/>
      </c>
      <c r="G343" s="1" t="str">
        <f t="shared" si="3"/>
        <v/>
      </c>
    </row>
    <row r="344" spans="1:7" ht="15.75" customHeight="1">
      <c r="A344" s="14" t="str">
        <f>IF(Data_HSK5!E338="","",Data_HSK5!E338)</f>
        <v>tuổi tác</v>
      </c>
      <c r="B344" s="15"/>
      <c r="C344" s="16" t="str">
        <f>IF(OR(A344="",TRIM(B344)=""),"",IF(OR(ISNUMBER(FIND("|"&amp;F344&amp;"|",Data_HSK5!G338)),AND(F344=G344,ISNUMBER(FIND("|"&amp;G344&amp;"|",Data_HSK5!H338)))),"✅","❌"))</f>
        <v/>
      </c>
      <c r="D344" s="17" t="str">
        <f>IF(OR(A344="",$D$5&lt;&gt;"Có"),"",Data_HSK5!B338&amp;"  ("&amp;Data_HSK5!C338&amp;")")</f>
        <v/>
      </c>
      <c r="F344" s="1" t="str">
        <f t="shared" si="2"/>
        <v/>
      </c>
      <c r="G344" s="1" t="str">
        <f t="shared" si="3"/>
        <v/>
      </c>
    </row>
    <row r="345" spans="1:7" ht="15.75" customHeight="1">
      <c r="A345" s="14" t="str">
        <f>IF(Data_HSK5!E339="","",Data_HSK5!E339)</f>
        <v>thà rằng</v>
      </c>
      <c r="B345" s="15"/>
      <c r="C345" s="16" t="str">
        <f>IF(OR(A345="",TRIM(B345)=""),"",IF(OR(ISNUMBER(FIND("|"&amp;F345&amp;"|",Data_HSK5!G339)),AND(F345=G345,ISNUMBER(FIND("|"&amp;G345&amp;"|",Data_HSK5!H339)))),"✅","❌"))</f>
        <v/>
      </c>
      <c r="D345" s="17" t="str">
        <f>IF(OR(A345="",$D$5&lt;&gt;"Có"),"",Data_HSK5!B339&amp;"  ("&amp;Data_HSK5!C339&amp;")")</f>
        <v/>
      </c>
      <c r="F345" s="1" t="str">
        <f t="shared" si="2"/>
        <v/>
      </c>
      <c r="G345" s="1" t="str">
        <f t="shared" si="3"/>
        <v/>
      </c>
    </row>
    <row r="346" spans="1:7" ht="15.75" customHeight="1">
      <c r="A346" s="14" t="str">
        <f>IF(Data_HSK5!E340="","",Data_HSK5!E340)</f>
        <v>quần bò</v>
      </c>
      <c r="B346" s="15"/>
      <c r="C346" s="16" t="str">
        <f>IF(OR(A346="",TRIM(B346)=""),"",IF(OR(ISNUMBER(FIND("|"&amp;F346&amp;"|",Data_HSK5!G340)),AND(F346=G346,ISNUMBER(FIND("|"&amp;G346&amp;"|",Data_HSK5!H340)))),"✅","❌"))</f>
        <v/>
      </c>
      <c r="D346" s="17" t="str">
        <f>IF(OR(A346="",$D$5&lt;&gt;"Có"),"",Data_HSK5!B340&amp;"  ("&amp;Data_HSK5!C340&amp;")")</f>
        <v/>
      </c>
      <c r="F346" s="1" t="str">
        <f t="shared" si="2"/>
        <v/>
      </c>
      <c r="G346" s="1" t="str">
        <f t="shared" si="3"/>
        <v/>
      </c>
    </row>
    <row r="347" spans="1:7" ht="15.75" customHeight="1">
      <c r="A347" s="14" t="str">
        <f>IF(Data_HSK5!E341="","",Data_HSK5!E341)</f>
        <v>nông thôn</v>
      </c>
      <c r="B347" s="15"/>
      <c r="C347" s="16" t="str">
        <f>IF(OR(A347="",TRIM(B347)=""),"",IF(OR(ISNUMBER(FIND("|"&amp;F347&amp;"|",Data_HSK5!G341)),AND(F347=G347,ISNUMBER(FIND("|"&amp;G347&amp;"|",Data_HSK5!H341)))),"✅","❌"))</f>
        <v/>
      </c>
      <c r="D347" s="17" t="str">
        <f>IF(OR(A347="",$D$5&lt;&gt;"Có"),"",Data_HSK5!B341&amp;"  ("&amp;Data_HSK5!C341&amp;")")</f>
        <v/>
      </c>
      <c r="F347" s="1" t="str">
        <f t="shared" si="2"/>
        <v/>
      </c>
      <c r="G347" s="1" t="str">
        <f t="shared" si="3"/>
        <v/>
      </c>
    </row>
    <row r="348" spans="1:7" ht="15.75" customHeight="1">
      <c r="A348" s="14" t="str">
        <f>IF(Data_HSK5!E342="","",Data_HSK5!E342)</f>
        <v>nông nghiệp</v>
      </c>
      <c r="B348" s="15"/>
      <c r="C348" s="16" t="str">
        <f>IF(OR(A348="",TRIM(B348)=""),"",IF(OR(ISNUMBER(FIND("|"&amp;F348&amp;"|",Data_HSK5!G342)),AND(F348=G348,ISNUMBER(FIND("|"&amp;G348&amp;"|",Data_HSK5!H342)))),"✅","❌"))</f>
        <v/>
      </c>
      <c r="D348" s="17" t="str">
        <f>IF(OR(A348="",$D$5&lt;&gt;"Có"),"",Data_HSK5!B342&amp;"  ("&amp;Data_HSK5!C342&amp;")")</f>
        <v/>
      </c>
      <c r="F348" s="1" t="str">
        <f t="shared" si="2"/>
        <v/>
      </c>
      <c r="G348" s="1" t="str">
        <f t="shared" si="3"/>
        <v/>
      </c>
    </row>
    <row r="349" spans="1:7" ht="15.75" customHeight="1">
      <c r="A349" s="14" t="str">
        <f>IF(Data_HSK5!E343="","",Data_HSK5!E343)</f>
        <v>quý bà</v>
      </c>
      <c r="B349" s="15"/>
      <c r="C349" s="16" t="str">
        <f>IF(OR(A349="",TRIM(B349)=""),"",IF(OR(ISNUMBER(FIND("|"&amp;F349&amp;"|",Data_HSK5!G343)),AND(F349=G349,ISNUMBER(FIND("|"&amp;G349&amp;"|",Data_HSK5!H343)))),"✅","❌"))</f>
        <v/>
      </c>
      <c r="D349" s="17" t="str">
        <f>IF(OR(A349="",$D$5&lt;&gt;"Có"),"",Data_HSK5!B343&amp;"  ("&amp;Data_HSK5!C343&amp;")")</f>
        <v/>
      </c>
      <c r="F349" s="1" t="str">
        <f t="shared" si="2"/>
        <v/>
      </c>
      <c r="G349" s="1" t="str">
        <f t="shared" si="3"/>
        <v/>
      </c>
    </row>
    <row r="350" spans="1:7" ht="15.75" customHeight="1">
      <c r="A350" s="14" t="str">
        <f>IF(Data_HSK5!E344="","",Data_HSK5!E344)</f>
        <v>phái</v>
      </c>
      <c r="B350" s="15"/>
      <c r="C350" s="16" t="str">
        <f>IF(OR(A350="",TRIM(B350)=""),"",IF(OR(ISNUMBER(FIND("|"&amp;F350&amp;"|",Data_HSK5!G344)),AND(F350=G350,ISNUMBER(FIND("|"&amp;G350&amp;"|",Data_HSK5!H344)))),"✅","❌"))</f>
        <v/>
      </c>
      <c r="D350" s="17" t="str">
        <f>IF(OR(A350="",$D$5&lt;&gt;"Có"),"",Data_HSK5!B344&amp;"  ("&amp;Data_HSK5!C344&amp;")")</f>
        <v/>
      </c>
      <c r="F350" s="1" t="str">
        <f t="shared" si="2"/>
        <v/>
      </c>
      <c r="G350" s="1" t="str">
        <f t="shared" si="3"/>
        <v/>
      </c>
    </row>
    <row r="351" spans="1:7" ht="15.75" customHeight="1">
      <c r="A351" s="14" t="str">
        <f>IF(Data_HSK5!E345="","",Data_HSK5!E345)</f>
        <v>bồi thường</v>
      </c>
      <c r="B351" s="15"/>
      <c r="C351" s="16" t="str">
        <f>IF(OR(A351="",TRIM(B351)=""),"",IF(OR(ISNUMBER(FIND("|"&amp;F351&amp;"|",Data_HSK5!G345)),AND(F351=G351,ISNUMBER(FIND("|"&amp;G351&amp;"|",Data_HSK5!H345)))),"✅","❌"))</f>
        <v/>
      </c>
      <c r="D351" s="17" t="str">
        <f>IF(OR(A351="",$D$5&lt;&gt;"Có"),"",Data_HSK5!B345&amp;"  ("&amp;Data_HSK5!C345&amp;")")</f>
        <v/>
      </c>
      <c r="F351" s="1" t="str">
        <f t="shared" si="2"/>
        <v/>
      </c>
      <c r="G351" s="1" t="str">
        <f t="shared" si="3"/>
        <v/>
      </c>
    </row>
    <row r="352" spans="1:7" ht="15.75" customHeight="1">
      <c r="A352" s="14" t="str">
        <f>IF(Data_HSK5!E346="","",Data_HSK5!E346)</f>
        <v>bồi dưỡng</v>
      </c>
      <c r="B352" s="15"/>
      <c r="C352" s="16" t="str">
        <f>IF(OR(A352="",TRIM(B352)=""),"",IF(OR(ISNUMBER(FIND("|"&amp;F352&amp;"|",Data_HSK5!G346)),AND(F352=G352,ISNUMBER(FIND("|"&amp;G352&amp;"|",Data_HSK5!H346)))),"✅","❌"))</f>
        <v/>
      </c>
      <c r="D352" s="17" t="str">
        <f>IF(OR(A352="",$D$5&lt;&gt;"Có"),"",Data_HSK5!B346&amp;"  ("&amp;Data_HSK5!C346&amp;")")</f>
        <v/>
      </c>
      <c r="F352" s="1" t="str">
        <f t="shared" si="2"/>
        <v/>
      </c>
      <c r="G352" s="1" t="str">
        <f t="shared" si="3"/>
        <v/>
      </c>
    </row>
    <row r="353" spans="1:7" ht="15.75" customHeight="1">
      <c r="A353" s="14" t="str">
        <f>IF(Data_HSK5!E347="","",Data_HSK5!E347)</f>
        <v>phối hợp</v>
      </c>
      <c r="B353" s="15"/>
      <c r="C353" s="16" t="str">
        <f>IF(OR(A353="",TRIM(B353)=""),"",IF(OR(ISNUMBER(FIND("|"&amp;F353&amp;"|",Data_HSK5!G347)),AND(F353=G353,ISNUMBER(FIND("|"&amp;G353&amp;"|",Data_HSK5!H347)))),"✅","❌"))</f>
        <v/>
      </c>
      <c r="D353" s="17" t="str">
        <f>IF(OR(A353="",$D$5&lt;&gt;"Có"),"",Data_HSK5!B347&amp;"  ("&amp;Data_HSK5!C347&amp;")")</f>
        <v/>
      </c>
      <c r="F353" s="1" t="str">
        <f t="shared" si="2"/>
        <v/>
      </c>
      <c r="G353" s="1" t="str">
        <f t="shared" si="3"/>
        <v/>
      </c>
    </row>
    <row r="354" spans="1:7" ht="15.75" customHeight="1">
      <c r="A354" s="14" t="str">
        <f>IF(Data_HSK5!E348="","",Data_HSK5!E348)</f>
        <v>khoác lên</v>
      </c>
      <c r="B354" s="15"/>
      <c r="C354" s="16" t="str">
        <f>IF(OR(A354="",TRIM(B354)=""),"",IF(OR(ISNUMBER(FIND("|"&amp;F354&amp;"|",Data_HSK5!G348)),AND(F354=G354,ISNUMBER(FIND("|"&amp;G354&amp;"|",Data_HSK5!H348)))),"✅","❌"))</f>
        <v/>
      </c>
      <c r="D354" s="17" t="str">
        <f>IF(OR(A354="",$D$5&lt;&gt;"Có"),"",Data_HSK5!B348&amp;"  ("&amp;Data_HSK5!C348&amp;")")</f>
        <v/>
      </c>
      <c r="F354" s="1" t="str">
        <f t="shared" si="2"/>
        <v/>
      </c>
      <c r="G354" s="1" t="str">
        <f t="shared" si="3"/>
        <v/>
      </c>
    </row>
    <row r="355" spans="1:7" ht="15.75" customHeight="1">
      <c r="A355" s="14" t="str">
        <f>IF(Data_HSK5!E349="","",Data_HSK5!E349)</f>
        <v>phiến diện</v>
      </c>
      <c r="B355" s="15"/>
      <c r="C355" s="16" t="str">
        <f>IF(OR(A355="",TRIM(B355)=""),"",IF(OR(ISNUMBER(FIND("|"&amp;F355&amp;"|",Data_HSK5!G349)),AND(F355=G355,ISNUMBER(FIND("|"&amp;G355&amp;"|",Data_HSK5!H349)))),"✅","❌"))</f>
        <v/>
      </c>
      <c r="D355" s="17" t="str">
        <f>IF(OR(A355="",$D$5&lt;&gt;"Có"),"",Data_HSK5!B349&amp;"  ("&amp;Data_HSK5!C349&amp;")")</f>
        <v/>
      </c>
      <c r="F355" s="1" t="str">
        <f t="shared" si="2"/>
        <v/>
      </c>
      <c r="G355" s="1" t="str">
        <f t="shared" si="3"/>
        <v/>
      </c>
    </row>
    <row r="356" spans="1:7" ht="15.75" customHeight="1">
      <c r="A356" s="14" t="str">
        <f>IF(Data_HSK5!E350="","",Data_HSK5!E350)</f>
        <v>phiên âm</v>
      </c>
      <c r="B356" s="15"/>
      <c r="C356" s="16" t="str">
        <f>IF(OR(A356="",TRIM(B356)=""),"",IF(OR(ISNUMBER(FIND("|"&amp;F356&amp;"|",Data_HSK5!G350)),AND(F356=G356,ISNUMBER(FIND("|"&amp;G356&amp;"|",Data_HSK5!H350)))),"✅","❌"))</f>
        <v/>
      </c>
      <c r="D356" s="17" t="str">
        <f>IF(OR(A356="",$D$5&lt;&gt;"Có"),"",Data_HSK5!B350&amp;"  ("&amp;Data_HSK5!C350&amp;")")</f>
        <v/>
      </c>
      <c r="F356" s="1" t="str">
        <f t="shared" si="2"/>
        <v/>
      </c>
      <c r="G356" s="1" t="str">
        <f t="shared" si="3"/>
        <v/>
      </c>
    </row>
    <row r="357" spans="1:7" ht="15.75" customHeight="1">
      <c r="A357" s="14" t="str">
        <f>IF(Data_HSK5!E351="","",Data_HSK5!E351)</f>
        <v>bằng phẳng</v>
      </c>
      <c r="B357" s="15"/>
      <c r="C357" s="16" t="str">
        <f>IF(OR(A357="",TRIM(B357)=""),"",IF(OR(ISNUMBER(FIND("|"&amp;F357&amp;"|",Data_HSK5!G351)),AND(F357=G357,ISNUMBER(FIND("|"&amp;G357&amp;"|",Data_HSK5!H351)))),"✅","❌"))</f>
        <v/>
      </c>
      <c r="D357" s="17" t="str">
        <f>IF(OR(A357="",$D$5&lt;&gt;"Có"),"",Data_HSK5!B351&amp;"  ("&amp;Data_HSK5!C351&amp;")")</f>
        <v/>
      </c>
      <c r="F357" s="1" t="str">
        <f t="shared" si="2"/>
        <v/>
      </c>
      <c r="G357" s="1" t="str">
        <f t="shared" si="3"/>
        <v/>
      </c>
    </row>
    <row r="358" spans="1:7" ht="15.75" customHeight="1">
      <c r="A358" s="14" t="str">
        <f>IF(Data_HSK5!E352="","",Data_HSK5!E352)</f>
        <v>thông thường</v>
      </c>
      <c r="B358" s="15"/>
      <c r="C358" s="16" t="str">
        <f>IF(OR(A358="",TRIM(B358)=""),"",IF(OR(ISNUMBER(FIND("|"&amp;F358&amp;"|",Data_HSK5!G352)),AND(F358=G358,ISNUMBER(FIND("|"&amp;G358&amp;"|",Data_HSK5!H352)))),"✅","❌"))</f>
        <v/>
      </c>
      <c r="D358" s="17" t="str">
        <f>IF(OR(A358="",$D$5&lt;&gt;"Có"),"",Data_HSK5!B352&amp;"  ("&amp;Data_HSK5!C352&amp;")")</f>
        <v/>
      </c>
      <c r="F358" s="1" t="str">
        <f t="shared" si="2"/>
        <v/>
      </c>
      <c r="G358" s="1" t="str">
        <f t="shared" si="3"/>
        <v/>
      </c>
    </row>
    <row r="359" spans="1:7" ht="15.75" customHeight="1">
      <c r="A359" s="14" t="str">
        <f>IF(Data_HSK5!E353="","",Data_HSK5!E353)</f>
        <v>bình phương</v>
      </c>
      <c r="B359" s="15"/>
      <c r="C359" s="16" t="str">
        <f>IF(OR(A359="",TRIM(B359)=""),"",IF(OR(ISNUMBER(FIND("|"&amp;F359&amp;"|",Data_HSK5!G353)),AND(F359=G359,ISNUMBER(FIND("|"&amp;G359&amp;"|",Data_HSK5!H353)))),"✅","❌"))</f>
        <v/>
      </c>
      <c r="D359" s="17" t="str">
        <f>IF(OR(A359="",$D$5&lt;&gt;"Có"),"",Data_HSK5!B353&amp;"  ("&amp;Data_HSK5!C353&amp;")")</f>
        <v/>
      </c>
      <c r="F359" s="1" t="str">
        <f t="shared" si="2"/>
        <v/>
      </c>
      <c r="G359" s="1" t="str">
        <f t="shared" si="3"/>
        <v/>
      </c>
    </row>
    <row r="360" spans="1:7" ht="15.75" customHeight="1">
      <c r="A360" s="14" t="str">
        <f>IF(Data_HSK5!E354="","",Data_HSK5!E354)</f>
        <v>yên lặng</v>
      </c>
      <c r="B360" s="15"/>
      <c r="C360" s="16" t="str">
        <f>IF(OR(A360="",TRIM(B360)=""),"",IF(OR(ISNUMBER(FIND("|"&amp;F360&amp;"|",Data_HSK5!G354)),AND(F360=G360,ISNUMBER(FIND("|"&amp;G360&amp;"|",Data_HSK5!H354)))),"✅","❌"))</f>
        <v/>
      </c>
      <c r="D360" s="17" t="str">
        <f>IF(OR(A360="",$D$5&lt;&gt;"Có"),"",Data_HSK5!B354&amp;"  ("&amp;Data_HSK5!C354&amp;")")</f>
        <v/>
      </c>
      <c r="F360" s="1" t="str">
        <f t="shared" si="2"/>
        <v/>
      </c>
      <c r="G360" s="1" t="str">
        <f t="shared" si="3"/>
        <v/>
      </c>
    </row>
    <row r="361" spans="1:7" ht="15.75" customHeight="1">
      <c r="A361" s="14" t="str">
        <f>IF(Data_HSK5!E355="","",Data_HSK5!E355)</f>
        <v>đánh giá</v>
      </c>
      <c r="B361" s="15"/>
      <c r="C361" s="16" t="str">
        <f>IF(OR(A361="",TRIM(B361)=""),"",IF(OR(ISNUMBER(FIND("|"&amp;F361&amp;"|",Data_HSK5!G355)),AND(F361=G361,ISNUMBER(FIND("|"&amp;G361&amp;"|",Data_HSK5!H355)))),"✅","❌"))</f>
        <v/>
      </c>
      <c r="D361" s="17" t="str">
        <f>IF(OR(A361="",$D$5&lt;&gt;"Có"),"",Data_HSK5!B355&amp;"  ("&amp;Data_HSK5!C355&amp;")")</f>
        <v/>
      </c>
      <c r="F361" s="1" t="str">
        <f t="shared" si="2"/>
        <v/>
      </c>
      <c r="G361" s="1" t="str">
        <f t="shared" si="3"/>
        <v/>
      </c>
    </row>
    <row r="362" spans="1:7" ht="15.75" customHeight="1">
      <c r="A362" s="14" t="str">
        <f>IF(Data_HSK5!E356="","",Data_HSK5!E356)</f>
        <v>phá hoại</v>
      </c>
      <c r="B362" s="15"/>
      <c r="C362" s="16" t="str">
        <f>IF(OR(A362="",TRIM(B362)=""),"",IF(OR(ISNUMBER(FIND("|"&amp;F362&amp;"|",Data_HSK5!G356)),AND(F362=G362,ISNUMBER(FIND("|"&amp;G362&amp;"|",Data_HSK5!H356)))),"✅","❌"))</f>
        <v/>
      </c>
      <c r="D362" s="17" t="str">
        <f>IF(OR(A362="",$D$5&lt;&gt;"Có"),"",Data_HSK5!B356&amp;"  ("&amp;Data_HSK5!C356&amp;")")</f>
        <v/>
      </c>
      <c r="F362" s="1" t="str">
        <f t="shared" si="2"/>
        <v/>
      </c>
      <c r="G362" s="1" t="str">
        <f t="shared" si="3"/>
        <v/>
      </c>
    </row>
    <row r="363" spans="1:7" ht="15.75" customHeight="1">
      <c r="A363" s="14" t="str">
        <f>IF(Data_HSK5!E357="","",Data_HSK5!E357)</f>
        <v>mong đợi</v>
      </c>
      <c r="B363" s="15"/>
      <c r="C363" s="16" t="str">
        <f>IF(OR(A363="",TRIM(B363)=""),"",IF(OR(ISNUMBER(FIND("|"&amp;F363&amp;"|",Data_HSK5!G357)),AND(F363=G363,ISNUMBER(FIND("|"&amp;G363&amp;"|",Data_HSK5!H357)))),"✅","❌"))</f>
        <v/>
      </c>
      <c r="D363" s="17" t="str">
        <f>IF(OR(A363="",$D$5&lt;&gt;"Có"),"",Data_HSK5!B357&amp;"  ("&amp;Data_HSK5!C357&amp;")")</f>
        <v/>
      </c>
      <c r="F363" s="1" t="str">
        <f t="shared" si="2"/>
        <v/>
      </c>
      <c r="G363" s="1" t="str">
        <f t="shared" si="3"/>
        <v/>
      </c>
    </row>
    <row r="364" spans="1:7" ht="15.75" customHeight="1">
      <c r="A364" s="14" t="str">
        <f>IF(Data_HSK5!E358="","",Data_HSK5!E358)</f>
        <v>kỳ tích</v>
      </c>
      <c r="B364" s="15"/>
      <c r="C364" s="16" t="str">
        <f>IF(OR(A364="",TRIM(B364)=""),"",IF(OR(ISNUMBER(FIND("|"&amp;F364&amp;"|",Data_HSK5!G358)),AND(F364=G364,ISNUMBER(FIND("|"&amp;G364&amp;"|",Data_HSK5!H358)))),"✅","❌"))</f>
        <v/>
      </c>
      <c r="D364" s="17" t="str">
        <f>IF(OR(A364="",$D$5&lt;&gt;"Có"),"",Data_HSK5!B358&amp;"  ("&amp;Data_HSK5!C358&amp;")")</f>
        <v/>
      </c>
      <c r="F364" s="1" t="str">
        <f t="shared" si="2"/>
        <v/>
      </c>
      <c r="G364" s="1" t="str">
        <f t="shared" si="3"/>
        <v/>
      </c>
    </row>
    <row r="365" spans="1:7" ht="15.75" customHeight="1">
      <c r="A365" s="14" t="str">
        <f>IF(Data_HSK5!E359="","",Data_HSK5!E359)</f>
        <v>gợi mở</v>
      </c>
      <c r="B365" s="15"/>
      <c r="C365" s="16" t="str">
        <f>IF(OR(A365="",TRIM(B365)=""),"",IF(OR(ISNUMBER(FIND("|"&amp;F365&amp;"|",Data_HSK5!G359)),AND(F365=G365,ISNUMBER(FIND("|"&amp;G365&amp;"|",Data_HSK5!H359)))),"✅","❌"))</f>
        <v/>
      </c>
      <c r="D365" s="17" t="str">
        <f>IF(OR(A365="",$D$5&lt;&gt;"Có"),"",Data_HSK5!B359&amp;"  ("&amp;Data_HSK5!C359&amp;")")</f>
        <v/>
      </c>
      <c r="F365" s="1" t="str">
        <f t="shared" si="2"/>
        <v/>
      </c>
      <c r="G365" s="1" t="str">
        <f t="shared" si="3"/>
        <v/>
      </c>
    </row>
    <row r="366" spans="1:7" ht="15.75" customHeight="1">
      <c r="A366" s="14" t="str">
        <f>IF(Data_HSK5!E360="","",Data_HSK5!E360)</f>
        <v>bầu không khí</v>
      </c>
      <c r="B366" s="15"/>
      <c r="C366" s="16" t="str">
        <f>IF(OR(A366="",TRIM(B366)=""),"",IF(OR(ISNUMBER(FIND("|"&amp;F366&amp;"|",Data_HSK5!G360)),AND(F366=G366,ISNUMBER(FIND("|"&amp;G366&amp;"|",Data_HSK5!H360)))),"✅","❌"))</f>
        <v/>
      </c>
      <c r="D366" s="17" t="str">
        <f>IF(OR(A366="",$D$5&lt;&gt;"Có"),"",Data_HSK5!B360&amp;"  ("&amp;Data_HSK5!C360&amp;")")</f>
        <v/>
      </c>
      <c r="F366" s="1" t="str">
        <f t="shared" si="2"/>
        <v/>
      </c>
      <c r="G366" s="1" t="str">
        <f t="shared" si="3"/>
        <v/>
      </c>
    </row>
    <row r="367" spans="1:7" ht="15.75" customHeight="1">
      <c r="A367" s="14" t="str">
        <f>IF(Data_HSK5!E361="","",Data_HSK5!E361)</f>
        <v>xăng</v>
      </c>
      <c r="B367" s="15"/>
      <c r="C367" s="16" t="str">
        <f>IF(OR(A367="",TRIM(B367)=""),"",IF(OR(ISNUMBER(FIND("|"&amp;F367&amp;"|",Data_HSK5!G361)),AND(F367=G367,ISNUMBER(FIND("|"&amp;G367&amp;"|",Data_HSK5!H361)))),"✅","❌"))</f>
        <v/>
      </c>
      <c r="D367" s="17" t="str">
        <f>IF(OR(A367="",$D$5&lt;&gt;"Có"),"",Data_HSK5!B361&amp;"  ("&amp;Data_HSK5!C361&amp;")")</f>
        <v/>
      </c>
      <c r="F367" s="1" t="str">
        <f t="shared" si="2"/>
        <v/>
      </c>
      <c r="G367" s="1" t="str">
        <f t="shared" si="3"/>
        <v/>
      </c>
    </row>
    <row r="368" spans="1:7" ht="15.75" customHeight="1">
      <c r="A368" s="14" t="str">
        <f>IF(Data_HSK5!E362="","",Data_HSK5!E362)</f>
        <v>khiêm tốn</v>
      </c>
      <c r="B368" s="15"/>
      <c r="C368" s="16" t="str">
        <f>IF(OR(A368="",TRIM(B368)=""),"",IF(OR(ISNUMBER(FIND("|"&amp;F368&amp;"|",Data_HSK5!G362)),AND(F368=G368,ISNUMBER(FIND("|"&amp;G368&amp;"|",Data_HSK5!H362)))),"✅","❌"))</f>
        <v/>
      </c>
      <c r="D368" s="17" t="str">
        <f>IF(OR(A368="",$D$5&lt;&gt;"Có"),"",Data_HSK5!B362&amp;"  ("&amp;Data_HSK5!C362&amp;")")</f>
        <v/>
      </c>
      <c r="F368" s="1" t="str">
        <f t="shared" si="2"/>
        <v/>
      </c>
      <c r="G368" s="1" t="str">
        <f t="shared" si="3"/>
        <v/>
      </c>
    </row>
    <row r="369" spans="1:7" ht="15.75" customHeight="1">
      <c r="A369" s="14" t="str">
        <f>IF(Data_HSK5!E363="","",Data_HSK5!E363)</f>
        <v>ký</v>
      </c>
      <c r="B369" s="15"/>
      <c r="C369" s="16" t="str">
        <f>IF(OR(A369="",TRIM(B369)=""),"",IF(OR(ISNUMBER(FIND("|"&amp;F369&amp;"|",Data_HSK5!G363)),AND(F369=G369,ISNUMBER(FIND("|"&amp;G369&amp;"|",Data_HSK5!H363)))),"✅","❌"))</f>
        <v/>
      </c>
      <c r="D369" s="17" t="str">
        <f>IF(OR(A369="",$D$5&lt;&gt;"Có"),"",Data_HSK5!B363&amp;"  ("&amp;Data_HSK5!C363&amp;")")</f>
        <v/>
      </c>
      <c r="F369" s="1" t="str">
        <f t="shared" si="2"/>
        <v/>
      </c>
      <c r="G369" s="1" t="str">
        <f t="shared" si="3"/>
        <v/>
      </c>
    </row>
    <row r="370" spans="1:7" ht="15.75" customHeight="1">
      <c r="A370" s="14" t="str">
        <f>IF(Data_HSK5!E364="","",Data_HSK5!E364)</f>
        <v>nông</v>
      </c>
      <c r="B370" s="15"/>
      <c r="C370" s="16" t="str">
        <f>IF(OR(A370="",TRIM(B370)=""),"",IF(OR(ISNUMBER(FIND("|"&amp;F370&amp;"|",Data_HSK5!G364)),AND(F370=G370,ISNUMBER(FIND("|"&amp;G370&amp;"|",Data_HSK5!H364)))),"✅","❌"))</f>
        <v/>
      </c>
      <c r="D370" s="17" t="str">
        <f>IF(OR(A370="",$D$5&lt;&gt;"Có"),"",Data_HSK5!B364&amp;"  ("&amp;Data_HSK5!C364&amp;")")</f>
        <v/>
      </c>
      <c r="F370" s="1" t="str">
        <f t="shared" si="2"/>
        <v/>
      </c>
      <c r="G370" s="1" t="str">
        <f t="shared" si="3"/>
        <v/>
      </c>
    </row>
    <row r="371" spans="1:7" ht="15.75" customHeight="1">
      <c r="A371" s="14" t="str">
        <f>IF(Data_HSK5!E365="","",Data_HSK5!E365)</f>
        <v>súng</v>
      </c>
      <c r="B371" s="15"/>
      <c r="C371" s="16" t="str">
        <f>IF(OR(A371="",TRIM(B371)=""),"",IF(OR(ISNUMBER(FIND("|"&amp;F371&amp;"|",Data_HSK5!G365)),AND(F371=G371,ISNUMBER(FIND("|"&amp;G371&amp;"|",Data_HSK5!H365)))),"✅","❌"))</f>
        <v/>
      </c>
      <c r="D371" s="17" t="str">
        <f>IF(OR(A371="",$D$5&lt;&gt;"Có"),"",Data_HSK5!B365&amp;"  ("&amp;Data_HSK5!C365&amp;")")</f>
        <v/>
      </c>
      <c r="F371" s="1" t="str">
        <f t="shared" si="2"/>
        <v/>
      </c>
      <c r="G371" s="1" t="str">
        <f t="shared" si="3"/>
        <v/>
      </c>
    </row>
    <row r="372" spans="1:7" ht="15.75" customHeight="1">
      <c r="A372" s="14" t="str">
        <f>IF(Data_HSK5!E366="","",Data_HSK5!E366)</f>
        <v>nhấn mạnh</v>
      </c>
      <c r="B372" s="15"/>
      <c r="C372" s="16" t="str">
        <f>IF(OR(A372="",TRIM(B372)=""),"",IF(OR(ISNUMBER(FIND("|"&amp;F372&amp;"|",Data_HSK5!G366)),AND(F372=G372,ISNUMBER(FIND("|"&amp;G372&amp;"|",Data_HSK5!H366)))),"✅","❌"))</f>
        <v/>
      </c>
      <c r="D372" s="17" t="str">
        <f>IF(OR(A372="",$D$5&lt;&gt;"Có"),"",Data_HSK5!B366&amp;"  ("&amp;Data_HSK5!C366&amp;")")</f>
        <v/>
      </c>
      <c r="F372" s="1" t="str">
        <f t="shared" si="2"/>
        <v/>
      </c>
      <c r="G372" s="1" t="str">
        <f t="shared" si="3"/>
        <v/>
      </c>
    </row>
    <row r="373" spans="1:7" ht="15.75" customHeight="1">
      <c r="A373" s="14" t="str">
        <f>IF(Data_HSK5!E367="","",Data_HSK5!E367)</f>
        <v>cướp</v>
      </c>
      <c r="B373" s="15"/>
      <c r="C373" s="16" t="str">
        <f>IF(OR(A373="",TRIM(B373)=""),"",IF(OR(ISNUMBER(FIND("|"&amp;F373&amp;"|",Data_HSK5!G367)),AND(F373=G373,ISNUMBER(FIND("|"&amp;G373&amp;"|",Data_HSK5!H367)))),"✅","❌"))</f>
        <v/>
      </c>
      <c r="D373" s="17" t="str">
        <f>IF(OR(A373="",$D$5&lt;&gt;"Có"),"",Data_HSK5!B367&amp;"  ("&amp;Data_HSK5!C367&amp;")")</f>
        <v/>
      </c>
      <c r="F373" s="1" t="str">
        <f t="shared" si="2"/>
        <v/>
      </c>
      <c r="G373" s="1" t="str">
        <f t="shared" si="3"/>
        <v/>
      </c>
    </row>
    <row r="374" spans="1:7" ht="15.75" customHeight="1">
      <c r="A374" s="14" t="str">
        <f>IF(Data_HSK5!E368="","",Data_HSK5!E368)</f>
        <v>lặng lẽ</v>
      </c>
      <c r="B374" s="15"/>
      <c r="C374" s="16" t="str">
        <f>IF(OR(A374="",TRIM(B374)=""),"",IF(OR(ISNUMBER(FIND("|"&amp;F374&amp;"|",Data_HSK5!G368)),AND(F374=G374,ISNUMBER(FIND("|"&amp;G374&amp;"|",Data_HSK5!H368)))),"✅","❌"))</f>
        <v/>
      </c>
      <c r="D374" s="17" t="str">
        <f>IF(OR(A374="",$D$5&lt;&gt;"Có"),"",Data_HSK5!B368&amp;"  ("&amp;Data_HSK5!C368&amp;")")</f>
        <v/>
      </c>
      <c r="F374" s="1" t="str">
        <f t="shared" si="2"/>
        <v/>
      </c>
      <c r="G374" s="1" t="str">
        <f t="shared" si="3"/>
        <v/>
      </c>
    </row>
    <row r="375" spans="1:7" ht="15.75" customHeight="1">
      <c r="A375" s="14" t="str">
        <f>IF(Data_HSK5!E369="","",Data_HSK5!E369)</f>
        <v>nhìn</v>
      </c>
      <c r="B375" s="15"/>
      <c r="C375" s="16" t="str">
        <f>IF(OR(A375="",TRIM(B375)=""),"",IF(OR(ISNUMBER(FIND("|"&amp;F375&amp;"|",Data_HSK5!G369)),AND(F375=G375,ISNUMBER(FIND("|"&amp;G375&amp;"|",Data_HSK5!H369)))),"✅","❌"))</f>
        <v/>
      </c>
      <c r="D375" s="17" t="str">
        <f>IF(OR(A375="",$D$5&lt;&gt;"Có"),"",Data_HSK5!B369&amp;"  ("&amp;Data_HSK5!C369&amp;")")</f>
        <v/>
      </c>
      <c r="F375" s="1" t="str">
        <f t="shared" si="2"/>
        <v/>
      </c>
      <c r="G375" s="1" t="str">
        <f t="shared" si="3"/>
        <v/>
      </c>
    </row>
    <row r="376" spans="1:7" ht="15.75" customHeight="1">
      <c r="A376" s="14" t="str">
        <f>IF(Data_HSK5!E370="","",Data_HSK5!E370)</f>
        <v>khéo léo</v>
      </c>
      <c r="B376" s="15"/>
      <c r="C376" s="16" t="str">
        <f>IF(OR(A376="",TRIM(B376)=""),"",IF(OR(ISNUMBER(FIND("|"&amp;F376&amp;"|",Data_HSK5!G370)),AND(F376=G376,ISNUMBER(FIND("|"&amp;G376&amp;"|",Data_HSK5!H370)))),"✅","❌"))</f>
        <v/>
      </c>
      <c r="D376" s="17" t="str">
        <f>IF(OR(A376="",$D$5&lt;&gt;"Có"),"",Data_HSK5!B370&amp;"  ("&amp;Data_HSK5!C370&amp;")")</f>
        <v/>
      </c>
      <c r="F376" s="1" t="str">
        <f t="shared" si="2"/>
        <v/>
      </c>
      <c r="G376" s="1" t="str">
        <f t="shared" si="3"/>
        <v/>
      </c>
    </row>
    <row r="377" spans="1:7" ht="15.75" customHeight="1">
      <c r="A377" s="14" t="str">
        <f>IF(Data_HSK5!E371="","",Data_HSK5!E371)</f>
        <v>thân yêu</v>
      </c>
      <c r="B377" s="15"/>
      <c r="C377" s="16" t="str">
        <f>IF(OR(A377="",TRIM(B377)=""),"",IF(OR(ISNUMBER(FIND("|"&amp;F377&amp;"|",Data_HSK5!G371)),AND(F377=G377,ISNUMBER(FIND("|"&amp;G377&amp;"|",Data_HSK5!H371)))),"✅","❌"))</f>
        <v/>
      </c>
      <c r="D377" s="17" t="str">
        <f>IF(OR(A377="",$D$5&lt;&gt;"Có"),"",Data_HSK5!B371&amp;"  ("&amp;Data_HSK5!C371&amp;")")</f>
        <v/>
      </c>
      <c r="F377" s="1" t="str">
        <f t="shared" si="2"/>
        <v/>
      </c>
      <c r="G377" s="1" t="str">
        <f t="shared" si="3"/>
        <v/>
      </c>
    </row>
    <row r="378" spans="1:7" ht="15.75" customHeight="1">
      <c r="A378" s="14" t="str">
        <f>IF(Data_HSK5!E372="","",Data_HSK5!E372)</f>
        <v>thân mật</v>
      </c>
      <c r="B378" s="15"/>
      <c r="C378" s="16" t="str">
        <f>IF(OR(A378="",TRIM(B378)=""),"",IF(OR(ISNUMBER(FIND("|"&amp;F378&amp;"|",Data_HSK5!G372)),AND(F378=G378,ISNUMBER(FIND("|"&amp;G378&amp;"|",Data_HSK5!H372)))),"✅","❌"))</f>
        <v/>
      </c>
      <c r="D378" s="17" t="str">
        <f>IF(OR(A378="",$D$5&lt;&gt;"Có"),"",Data_HSK5!B372&amp;"  ("&amp;Data_HSK5!C372&amp;")")</f>
        <v/>
      </c>
      <c r="F378" s="1" t="str">
        <f t="shared" si="2"/>
        <v/>
      </c>
      <c r="G378" s="1" t="str">
        <f t="shared" si="3"/>
        <v/>
      </c>
    </row>
    <row r="379" spans="1:7" ht="15.75" customHeight="1">
      <c r="A379" s="14" t="str">
        <f>IF(Data_HSK5!E373="","",Data_HSK5!E373)</f>
        <v>chăm chỉ</v>
      </c>
      <c r="B379" s="15"/>
      <c r="C379" s="16" t="str">
        <f>IF(OR(A379="",TRIM(B379)=""),"",IF(OR(ISNUMBER(FIND("|"&amp;F379&amp;"|",Data_HSK5!G373)),AND(F379=G379,ISNUMBER(FIND("|"&amp;G379&amp;"|",Data_HSK5!H373)))),"✅","❌"))</f>
        <v/>
      </c>
      <c r="D379" s="17" t="str">
        <f>IF(OR(A379="",$D$5&lt;&gt;"Có"),"",Data_HSK5!B373&amp;"  ("&amp;Data_HSK5!C373&amp;")")</f>
        <v/>
      </c>
      <c r="F379" s="1" t="str">
        <f t="shared" si="2"/>
        <v/>
      </c>
      <c r="G379" s="1" t="str">
        <f t="shared" si="3"/>
        <v/>
      </c>
    </row>
    <row r="380" spans="1:7" ht="15.75" customHeight="1">
      <c r="A380" s="14" t="str">
        <f>IF(Data_HSK5!E374="","",Data_HSK5!E374)</f>
        <v>tuổi trẻ</v>
      </c>
      <c r="B380" s="15"/>
      <c r="C380" s="16" t="str">
        <f>IF(OR(A380="",TRIM(B380)=""),"",IF(OR(ISNUMBER(FIND("|"&amp;F380&amp;"|",Data_HSK5!G374)),AND(F380=G380,ISNUMBER(FIND("|"&amp;G380&amp;"|",Data_HSK5!H374)))),"✅","❌"))</f>
        <v/>
      </c>
      <c r="D380" s="17" t="str">
        <f>IF(OR(A380="",$D$5&lt;&gt;"Có"),"",Data_HSK5!B374&amp;"  ("&amp;Data_HSK5!C374&amp;")")</f>
        <v/>
      </c>
      <c r="F380" s="1" t="str">
        <f t="shared" si="2"/>
        <v/>
      </c>
      <c r="G380" s="1" t="str">
        <f t="shared" si="3"/>
        <v/>
      </c>
    </row>
    <row r="381" spans="1:7" ht="15.75" customHeight="1">
      <c r="A381" s="14" t="str">
        <f>IF(Data_HSK5!E375="","",Data_HSK5!E375)</f>
        <v>coi thường</v>
      </c>
      <c r="B381" s="15"/>
      <c r="C381" s="16" t="str">
        <f>IF(OR(A381="",TRIM(B381)=""),"",IF(OR(ISNUMBER(FIND("|"&amp;F381&amp;"|",Data_HSK5!G375)),AND(F381=G381,ISNUMBER(FIND("|"&amp;G381&amp;"|",Data_HSK5!H375)))),"✅","❌"))</f>
        <v/>
      </c>
      <c r="D381" s="17" t="str">
        <f>IF(OR(A381="",$D$5&lt;&gt;"Có"),"",Data_HSK5!B375&amp;"  ("&amp;Data_HSK5!C375&amp;")")</f>
        <v/>
      </c>
      <c r="F381" s="1" t="str">
        <f t="shared" si="2"/>
        <v/>
      </c>
      <c r="G381" s="1" t="str">
        <f t="shared" si="3"/>
        <v/>
      </c>
    </row>
    <row r="382" spans="1:7" ht="15.75" customHeight="1">
      <c r="A382" s="14" t="str">
        <f>IF(Data_HSK5!E376="","",Data_HSK5!E376)</f>
        <v>thỉnh cầu</v>
      </c>
      <c r="B382" s="15"/>
      <c r="C382" s="16" t="str">
        <f>IF(OR(A382="",TRIM(B382)=""),"",IF(OR(ISNUMBER(FIND("|"&amp;F382&amp;"|",Data_HSK5!G376)),AND(F382=G382,ISNUMBER(FIND("|"&amp;G382&amp;"|",Data_HSK5!H376)))),"✅","❌"))</f>
        <v/>
      </c>
      <c r="D382" s="17" t="str">
        <f>IF(OR(A382="",$D$5&lt;&gt;"Có"),"",Data_HSK5!B376&amp;"  ("&amp;Data_HSK5!C376&amp;")")</f>
        <v/>
      </c>
      <c r="F382" s="1" t="str">
        <f t="shared" si="2"/>
        <v/>
      </c>
      <c r="G382" s="1" t="str">
        <f t="shared" si="3"/>
        <v/>
      </c>
    </row>
    <row r="383" spans="1:7" ht="15.75" customHeight="1">
      <c r="A383" s="14" t="str">
        <f>IF(Data_HSK5!E377="","",Data_HSK5!E377)</f>
        <v>người hâm mộ bóng đá</v>
      </c>
      <c r="B383" s="15"/>
      <c r="C383" s="16" t="str">
        <f>IF(OR(A383="",TRIM(B383)=""),"",IF(OR(ISNUMBER(FIND("|"&amp;F383&amp;"|",Data_HSK5!G377)),AND(F383=G383,ISNUMBER(FIND("|"&amp;G383&amp;"|",Data_HSK5!H377)))),"✅","❌"))</f>
        <v/>
      </c>
      <c r="D383" s="17" t="str">
        <f>IF(OR(A383="",$D$5&lt;&gt;"Có"),"",Data_HSK5!B377&amp;"  ("&amp;Data_HSK5!C377&amp;")")</f>
        <v/>
      </c>
      <c r="F383" s="1" t="str">
        <f t="shared" si="2"/>
        <v/>
      </c>
      <c r="G383" s="1" t="str">
        <f t="shared" si="3"/>
        <v/>
      </c>
    </row>
    <row r="384" spans="1:7" ht="15.75" customHeight="1">
      <c r="A384" s="14" t="str">
        <f>IF(Data_HSK5!E378="","",Data_HSK5!E378)</f>
        <v>xu hướng</v>
      </c>
      <c r="B384" s="15"/>
      <c r="C384" s="16" t="str">
        <f>IF(OR(A384="",TRIM(B384)=""),"",IF(OR(ISNUMBER(FIND("|"&amp;F384&amp;"|",Data_HSK5!G378)),AND(F384=G384,ISNUMBER(FIND("|"&amp;G384&amp;"|",Data_HSK5!H378)))),"✅","❌"))</f>
        <v/>
      </c>
      <c r="D384" s="17" t="str">
        <f>IF(OR(A384="",$D$5&lt;&gt;"Có"),"",Data_HSK5!B378&amp;"  ("&amp;Data_HSK5!C378&amp;")")</f>
        <v/>
      </c>
      <c r="F384" s="1" t="str">
        <f t="shared" si="2"/>
        <v/>
      </c>
      <c r="G384" s="1" t="str">
        <f t="shared" si="3"/>
        <v/>
      </c>
    </row>
    <row r="385" spans="1:7" ht="15.75" customHeight="1">
      <c r="A385" s="14" t="str">
        <f>IF(Data_HSK5!E379="","",Data_HSK5!E379)</f>
        <v>qua đời</v>
      </c>
      <c r="B385" s="15"/>
      <c r="C385" s="16" t="str">
        <f>IF(OR(A385="",TRIM(B385)=""),"",IF(OR(ISNUMBER(FIND("|"&amp;F385&amp;"|",Data_HSK5!G379)),AND(F385=G385,ISNUMBER(FIND("|"&amp;G385&amp;"|",Data_HSK5!H379)))),"✅","❌"))</f>
        <v/>
      </c>
      <c r="D385" s="17" t="str">
        <f>IF(OR(A385="",$D$5&lt;&gt;"Có"),"",Data_HSK5!B379&amp;"  ("&amp;Data_HSK5!C379&amp;")")</f>
        <v/>
      </c>
      <c r="F385" s="1" t="str">
        <f t="shared" si="2"/>
        <v/>
      </c>
      <c r="G385" s="1" t="str">
        <f t="shared" si="3"/>
        <v/>
      </c>
    </row>
    <row r="386" spans="1:7" ht="15.75" customHeight="1">
      <c r="A386" s="14" t="str">
        <f>IF(Data_HSK5!E380="","",Data_HSK5!E380)</f>
        <v>quyền lực</v>
      </c>
      <c r="B386" s="15"/>
      <c r="C386" s="16" t="str">
        <f>IF(OR(A386="",TRIM(B386)=""),"",IF(OR(ISNUMBER(FIND("|"&amp;F386&amp;"|",Data_HSK5!G380)),AND(F386=G386,ISNUMBER(FIND("|"&amp;G386&amp;"|",Data_HSK5!H380)))),"✅","❌"))</f>
        <v/>
      </c>
      <c r="D386" s="17" t="str">
        <f>IF(OR(A386="",$D$5&lt;&gt;"Có"),"",Data_HSK5!B380&amp;"  ("&amp;Data_HSK5!C380&amp;")")</f>
        <v/>
      </c>
      <c r="F386" s="1" t="str">
        <f t="shared" si="2"/>
        <v/>
      </c>
      <c r="G386" s="1" t="str">
        <f t="shared" si="3"/>
        <v/>
      </c>
    </row>
    <row r="387" spans="1:7" ht="15.75" customHeight="1">
      <c r="A387" s="14" t="str">
        <f>IF(Data_HSK5!E381="","",Data_HSK5!E381)</f>
        <v>khuyên nhủ</v>
      </c>
      <c r="B387" s="15"/>
      <c r="C387" s="16" t="str">
        <f>IF(OR(A387="",TRIM(B387)=""),"",IF(OR(ISNUMBER(FIND("|"&amp;F387&amp;"|",Data_HSK5!G381)),AND(F387=G387,ISNUMBER(FIND("|"&amp;G387&amp;"|",Data_HSK5!H381)))),"✅","❌"))</f>
        <v/>
      </c>
      <c r="D387" s="17" t="str">
        <f>IF(OR(A387="",$D$5&lt;&gt;"Có"),"",Data_HSK5!B381&amp;"  ("&amp;Data_HSK5!C381&amp;")")</f>
        <v/>
      </c>
      <c r="F387" s="1" t="str">
        <f t="shared" si="2"/>
        <v/>
      </c>
      <c r="G387" s="1" t="str">
        <f t="shared" si="3"/>
        <v/>
      </c>
    </row>
    <row r="388" spans="1:7" ht="15.75" customHeight="1">
      <c r="A388" s="14" t="str">
        <f>IF(Data_HSK5!E382="","",Data_HSK5!E382)</f>
        <v>thiếu</v>
      </c>
      <c r="B388" s="15"/>
      <c r="C388" s="16" t="str">
        <f>IF(OR(A388="",TRIM(B388)=""),"",IF(OR(ISNUMBER(FIND("|"&amp;F388&amp;"|",Data_HSK5!G382)),AND(F388=G388,ISNUMBER(FIND("|"&amp;G388&amp;"|",Data_HSK5!H382)))),"✅","❌"))</f>
        <v/>
      </c>
      <c r="D388" s="17" t="str">
        <f>IF(OR(A388="",$D$5&lt;&gt;"Có"),"",Data_HSK5!B382&amp;"  ("&amp;Data_HSK5!C382&amp;")")</f>
        <v/>
      </c>
      <c r="F388" s="1" t="str">
        <f t="shared" si="2"/>
        <v/>
      </c>
      <c r="G388" s="1" t="str">
        <f t="shared" si="3"/>
        <v/>
      </c>
    </row>
    <row r="389" spans="1:7" ht="15.75" customHeight="1">
      <c r="A389" s="14" t="str">
        <f>IF(Data_HSK5!E383="","",Data_HSK5!E383)</f>
        <v>xác nhận</v>
      </c>
      <c r="B389" s="15"/>
      <c r="C389" s="16" t="str">
        <f>IF(OR(A389="",TRIM(B389)=""),"",IF(OR(ISNUMBER(FIND("|"&amp;F389&amp;"|",Data_HSK5!G383)),AND(F389=G389,ISNUMBER(FIND("|"&amp;G389&amp;"|",Data_HSK5!H383)))),"✅","❌"))</f>
        <v/>
      </c>
      <c r="D389" s="17" t="str">
        <f>IF(OR(A389="",$D$5&lt;&gt;"Có"),"",Data_HSK5!B383&amp;"  ("&amp;Data_HSK5!C383&amp;")")</f>
        <v/>
      </c>
      <c r="F389" s="1" t="str">
        <f t="shared" si="2"/>
        <v/>
      </c>
      <c r="G389" s="1" t="str">
        <f t="shared" si="3"/>
        <v/>
      </c>
    </row>
    <row r="390" spans="1:7" ht="15.75" customHeight="1">
      <c r="A390" s="14" t="str">
        <f>IF(Data_HSK5!E384="","",Data_HSK5!E384)</f>
        <v>nhóm</v>
      </c>
      <c r="B390" s="15"/>
      <c r="C390" s="16" t="str">
        <f>IF(OR(A390="",TRIM(B390)=""),"",IF(OR(ISNUMBER(FIND("|"&amp;F390&amp;"|",Data_HSK5!G384)),AND(F390=G390,ISNUMBER(FIND("|"&amp;G390&amp;"|",Data_HSK5!H384)))),"✅","❌"))</f>
        <v/>
      </c>
      <c r="D390" s="17" t="str">
        <f>IF(OR(A390="",$D$5&lt;&gt;"Có"),"",Data_HSK5!B384&amp;"  ("&amp;Data_HSK5!C384&amp;")")</f>
        <v/>
      </c>
      <c r="F390" s="1" t="str">
        <f t="shared" si="2"/>
        <v/>
      </c>
      <c r="G390" s="1" t="str">
        <f t="shared" si="3"/>
        <v/>
      </c>
    </row>
    <row r="391" spans="1:7" ht="15.75" customHeight="1">
      <c r="A391" s="14" t="str">
        <f>IF(Data_HSK5!E385="","",Data_HSK5!E385)</f>
        <v>cháy</v>
      </c>
      <c r="B391" s="15"/>
      <c r="C391" s="16" t="str">
        <f>IF(OR(A391="",TRIM(B391)=""),"",IF(OR(ISNUMBER(FIND("|"&amp;F391&amp;"|",Data_HSK5!G385)),AND(F391=G391,ISNUMBER(FIND("|"&amp;G391&amp;"|",Data_HSK5!H385)))),"✅","❌"))</f>
        <v/>
      </c>
      <c r="D391" s="17" t="str">
        <f>IF(OR(A391="",$D$5&lt;&gt;"Có"),"",Data_HSK5!B385&amp;"  ("&amp;Data_HSK5!C385&amp;")")</f>
        <v/>
      </c>
      <c r="F391" s="1" t="str">
        <f t="shared" si="2"/>
        <v/>
      </c>
      <c r="G391" s="1" t="str">
        <f t="shared" si="3"/>
        <v/>
      </c>
    </row>
    <row r="392" spans="1:7" ht="15.75" customHeight="1">
      <c r="A392" s="14" t="str">
        <f>IF(Data_HSK5!E386="","",Data_HSK5!E386)</f>
        <v>đi vòng</v>
      </c>
      <c r="B392" s="15"/>
      <c r="C392" s="16" t="str">
        <f>IF(OR(A392="",TRIM(B392)=""),"",IF(OR(ISNUMBER(FIND("|"&amp;F392&amp;"|",Data_HSK5!G386)),AND(F392=G392,ISNUMBER(FIND("|"&amp;G392&amp;"|",Data_HSK5!H386)))),"✅","❌"))</f>
        <v/>
      </c>
      <c r="D392" s="17" t="str">
        <f>IF(OR(A392="",$D$5&lt;&gt;"Có"),"",Data_HSK5!B386&amp;"  ("&amp;Data_HSK5!C386&amp;")")</f>
        <v/>
      </c>
      <c r="F392" s="1" t="str">
        <f t="shared" si="2"/>
        <v/>
      </c>
      <c r="G392" s="1" t="str">
        <f t="shared" si="3"/>
        <v/>
      </c>
    </row>
    <row r="393" spans="1:7" ht="15.75" customHeight="1">
      <c r="A393" s="14" t="str">
        <f>IF(Data_HSK5!E387="","",Data_HSK5!E387)</f>
        <v>yêu tha thiết</v>
      </c>
      <c r="B393" s="15"/>
      <c r="C393" s="16" t="str">
        <f>IF(OR(A393="",TRIM(B393)=""),"",IF(OR(ISNUMBER(FIND("|"&amp;F393&amp;"|",Data_HSK5!G387)),AND(F393=G393,ISNUMBER(FIND("|"&amp;G393&amp;"|",Data_HSK5!H387)))),"✅","❌"))</f>
        <v/>
      </c>
      <c r="D393" s="17" t="str">
        <f>IF(OR(A393="",$D$5&lt;&gt;"Có"),"",Data_HSK5!B387&amp;"  ("&amp;Data_HSK5!C387&amp;")")</f>
        <v/>
      </c>
      <c r="F393" s="1" t="str">
        <f t="shared" si="2"/>
        <v/>
      </c>
      <c r="G393" s="1" t="str">
        <f t="shared" si="3"/>
        <v/>
      </c>
    </row>
    <row r="394" spans="1:7" ht="15.75" customHeight="1">
      <c r="A394" s="14" t="str">
        <f>IF(Data_HSK5!E388="","",Data_HSK5!E388)</f>
        <v>nhiệt tình</v>
      </c>
      <c r="B394" s="15"/>
      <c r="C394" s="16" t="str">
        <f>IF(OR(A394="",TRIM(B394)=""),"",IF(OR(ISNUMBER(FIND("|"&amp;F394&amp;"|",Data_HSK5!G388)),AND(F394=G394,ISNUMBER(FIND("|"&amp;G394&amp;"|",Data_HSK5!H388)))),"✅","❌"))</f>
        <v/>
      </c>
      <c r="D394" s="17" t="str">
        <f>IF(OR(A394="",$D$5&lt;&gt;"Có"),"",Data_HSK5!B388&amp;"  ("&amp;Data_HSK5!C388&amp;")")</f>
        <v/>
      </c>
      <c r="F394" s="1" t="str">
        <f t="shared" si="2"/>
        <v/>
      </c>
      <c r="G394" s="1" t="str">
        <f t="shared" si="3"/>
        <v/>
      </c>
    </row>
    <row r="395" spans="1:7" ht="15.75" customHeight="1">
      <c r="A395" s="14" t="str">
        <f>IF(Data_HSK5!E389="","",Data_HSK5!E389)</f>
        <v>nhân tài</v>
      </c>
      <c r="B395" s="15"/>
      <c r="C395" s="16" t="str">
        <f>IF(OR(A395="",TRIM(B395)=""),"",IF(OR(ISNUMBER(FIND("|"&amp;F395&amp;"|",Data_HSK5!G389)),AND(F395=G395,ISNUMBER(FIND("|"&amp;G395&amp;"|",Data_HSK5!H389)))),"✅","❌"))</f>
        <v/>
      </c>
      <c r="D395" s="17" t="str">
        <f>IF(OR(A395="",$D$5&lt;&gt;"Có"),"",Data_HSK5!B389&amp;"  ("&amp;Data_HSK5!C389&amp;")")</f>
        <v/>
      </c>
      <c r="F395" s="1" t="str">
        <f t="shared" si="2"/>
        <v/>
      </c>
      <c r="G395" s="1" t="str">
        <f t="shared" si="3"/>
        <v/>
      </c>
    </row>
    <row r="396" spans="1:7" ht="15.75" customHeight="1">
      <c r="A396" s="14" t="str">
        <f>IF(Data_HSK5!E390="","",Data_HSK5!E390)</f>
        <v>loài người</v>
      </c>
      <c r="B396" s="15"/>
      <c r="C396" s="16" t="str">
        <f>IF(OR(A396="",TRIM(B396)=""),"",IF(OR(ISNUMBER(FIND("|"&amp;F396&amp;"|",Data_HSK5!G390)),AND(F396=G396,ISNUMBER(FIND("|"&amp;G396&amp;"|",Data_HSK5!H390)))),"✅","❌"))</f>
        <v/>
      </c>
      <c r="D396" s="17" t="str">
        <f>IF(OR(A396="",$D$5&lt;&gt;"Có"),"",Data_HSK5!B390&amp;"  ("&amp;Data_HSK5!C390&amp;")")</f>
        <v/>
      </c>
      <c r="F396" s="1" t="str">
        <f t="shared" si="2"/>
        <v/>
      </c>
      <c r="G396" s="1" t="str">
        <f t="shared" si="3"/>
        <v/>
      </c>
    </row>
    <row r="397" spans="1:7" ht="15.75" customHeight="1">
      <c r="A397" s="14" t="str">
        <f>IF(Data_HSK5!E391="","",Data_HSK5!E391)</f>
        <v>cuộc đời</v>
      </c>
      <c r="B397" s="15"/>
      <c r="C397" s="16" t="str">
        <f>IF(OR(A397="",TRIM(B397)=""),"",IF(OR(ISNUMBER(FIND("|"&amp;F397&amp;"|",Data_HSK5!G391)),AND(F397=G397,ISNUMBER(FIND("|"&amp;G397&amp;"|",Data_HSK5!H391)))),"✅","❌"))</f>
        <v/>
      </c>
      <c r="D397" s="17" t="str">
        <f>IF(OR(A397="",$D$5&lt;&gt;"Có"),"",Data_HSK5!B391&amp;"  ("&amp;Data_HSK5!C391&amp;")")</f>
        <v/>
      </c>
      <c r="F397" s="1" t="str">
        <f t="shared" si="2"/>
        <v/>
      </c>
      <c r="G397" s="1" t="str">
        <f t="shared" si="3"/>
        <v/>
      </c>
    </row>
    <row r="398" spans="1:7" ht="15.75" customHeight="1">
      <c r="A398" s="14" t="str">
        <f>IF(Data_HSK5!E392="","",Data_HSK5!E392)</f>
        <v>nhân vật</v>
      </c>
      <c r="B398" s="15"/>
      <c r="C398" s="16" t="str">
        <f>IF(OR(A398="",TRIM(B398)=""),"",IF(OR(ISNUMBER(FIND("|"&amp;F398&amp;"|",Data_HSK5!G392)),AND(F398=G398,ISNUMBER(FIND("|"&amp;G398&amp;"|",Data_HSK5!H392)))),"✅","❌"))</f>
        <v/>
      </c>
      <c r="D398" s="17" t="str">
        <f>IF(OR(A398="",$D$5&lt;&gt;"Có"),"",Data_HSK5!B392&amp;"  ("&amp;Data_HSK5!C392&amp;")")</f>
        <v/>
      </c>
      <c r="F398" s="1" t="str">
        <f t="shared" si="2"/>
        <v/>
      </c>
      <c r="G398" s="1" t="str">
        <f t="shared" si="3"/>
        <v/>
      </c>
    </row>
    <row r="399" spans="1:7" ht="15.75" customHeight="1">
      <c r="A399" s="14" t="str">
        <f>IF(Data_HSK5!E393="","",Data_HSK5!E393)</f>
        <v>không nhịn được</v>
      </c>
      <c r="B399" s="15"/>
      <c r="C399" s="16" t="str">
        <f>IF(OR(A399="",TRIM(B399)=""),"",IF(OR(ISNUMBER(FIND("|"&amp;F399&amp;"|",Data_HSK5!G393)),AND(F399=G399,ISNUMBER(FIND("|"&amp;G399&amp;"|",Data_HSK5!H393)))),"✅","❌"))</f>
        <v/>
      </c>
      <c r="D399" s="17" t="str">
        <f>IF(OR(A399="",$D$5&lt;&gt;"Có"),"",Data_HSK5!B393&amp;"  ("&amp;Data_HSK5!C393&amp;")")</f>
        <v/>
      </c>
      <c r="F399" s="1" t="str">
        <f t="shared" si="2"/>
        <v/>
      </c>
      <c r="G399" s="1" t="str">
        <f t="shared" si="3"/>
        <v/>
      </c>
    </row>
    <row r="400" spans="1:7" ht="15.75" customHeight="1">
      <c r="A400" s="14" t="str">
        <f>IF(Data_HSK5!E394="","",Data_HSK5!E394)</f>
        <v>lịch trình</v>
      </c>
      <c r="B400" s="15"/>
      <c r="C400" s="16" t="str">
        <f>IF(OR(A400="",TRIM(B400)=""),"",IF(OR(ISNUMBER(FIND("|"&amp;F400&amp;"|",Data_HSK5!G394)),AND(F400=G400,ISNUMBER(FIND("|"&amp;G400&amp;"|",Data_HSK5!H394)))),"✅","❌"))</f>
        <v/>
      </c>
      <c r="D400" s="17" t="str">
        <f>IF(OR(A400="",$D$5&lt;&gt;"Có"),"",Data_HSK5!B394&amp;"  ("&amp;Data_HSK5!C394&amp;")")</f>
        <v/>
      </c>
      <c r="F400" s="1" t="str">
        <f t="shared" si="2"/>
        <v/>
      </c>
      <c r="G400" s="1" t="str">
        <f t="shared" si="3"/>
        <v/>
      </c>
    </row>
    <row r="401" spans="1:7" ht="15.75" customHeight="1">
      <c r="A401" s="14" t="str">
        <f>IF(Data_HSK5!E395="","",Data_HSK5!E395)</f>
        <v>lịch</v>
      </c>
      <c r="B401" s="15"/>
      <c r="C401" s="16" t="str">
        <f>IF(OR(A401="",TRIM(B401)=""),"",IF(OR(ISNUMBER(FIND("|"&amp;F401&amp;"|",Data_HSK5!G395)),AND(F401=G401,ISNUMBER(FIND("|"&amp;G401&amp;"|",Data_HSK5!H395)))),"✅","❌"))</f>
        <v/>
      </c>
      <c r="D401" s="17" t="str">
        <f>IF(OR(A401="",$D$5&lt;&gt;"Có"),"",Data_HSK5!B395&amp;"  ("&amp;Data_HSK5!C395&amp;")")</f>
        <v/>
      </c>
      <c r="F401" s="1" t="str">
        <f t="shared" si="2"/>
        <v/>
      </c>
      <c r="G401" s="1" t="str">
        <f t="shared" si="3"/>
        <v/>
      </c>
    </row>
    <row r="402" spans="1:7" ht="15.75" customHeight="1">
      <c r="A402" s="14" t="str">
        <f>IF(Data_HSK5!E396="","",Data_HSK5!E396)</f>
        <v>đồ dùng hàng ngày</v>
      </c>
      <c r="B402" s="15"/>
      <c r="C402" s="16" t="str">
        <f>IF(OR(A402="",TRIM(B402)=""),"",IF(OR(ISNUMBER(FIND("|"&amp;F402&amp;"|",Data_HSK5!G396)),AND(F402=G402,ISNUMBER(FIND("|"&amp;G402&amp;"|",Data_HSK5!H396)))),"✅","❌"))</f>
        <v/>
      </c>
      <c r="D402" s="17" t="str">
        <f>IF(OR(A402="",$D$5&lt;&gt;"Có"),"",Data_HSK5!B396&amp;"  ("&amp;Data_HSK5!C396&amp;")")</f>
        <v/>
      </c>
      <c r="F402" s="1" t="str">
        <f t="shared" si="2"/>
        <v/>
      </c>
      <c r="G402" s="1" t="str">
        <f t="shared" si="3"/>
        <v/>
      </c>
    </row>
    <row r="403" spans="1:7" ht="15.75" customHeight="1">
      <c r="A403" s="14" t="str">
        <f>IF(Data_HSK5!E397="","",Data_HSK5!E397)</f>
        <v>như thế nào</v>
      </c>
      <c r="B403" s="15"/>
      <c r="C403" s="16" t="str">
        <f>IF(OR(A403="",TRIM(B403)=""),"",IF(OR(ISNUMBER(FIND("|"&amp;F403&amp;"|",Data_HSK5!G397)),AND(F403=G403,ISNUMBER(FIND("|"&amp;G403&amp;"|",Data_HSK5!H397)))),"✅","❌"))</f>
        <v/>
      </c>
      <c r="D403" s="17" t="str">
        <f>IF(OR(A403="",$D$5&lt;&gt;"Có"),"",Data_HSK5!B397&amp;"  ("&amp;Data_HSK5!C397&amp;")")</f>
        <v/>
      </c>
      <c r="F403" s="1" t="str">
        <f t="shared" si="2"/>
        <v/>
      </c>
      <c r="G403" s="1" t="str">
        <f t="shared" si="3"/>
        <v/>
      </c>
    </row>
    <row r="404" spans="1:7" ht="15.75" customHeight="1">
      <c r="A404" s="14" t="str">
        <f>IF(Data_HSK5!E398="","",Data_HSK5!E398)</f>
        <v>phần mềm</v>
      </c>
      <c r="B404" s="15"/>
      <c r="C404" s="16" t="str">
        <f>IF(OR(A404="",TRIM(B404)=""),"",IF(OR(ISNUMBER(FIND("|"&amp;F404&amp;"|",Data_HSK5!G398)),AND(F404=G404,ISNUMBER(FIND("|"&amp;G404&amp;"|",Data_HSK5!H398)))),"✅","❌"))</f>
        <v/>
      </c>
      <c r="D404" s="17" t="str">
        <f>IF(OR(A404="",$D$5&lt;&gt;"Có"),"",Data_HSK5!B398&amp;"  ("&amp;Data_HSK5!C398&amp;")")</f>
        <v/>
      </c>
      <c r="F404" s="1" t="str">
        <f t="shared" si="2"/>
        <v/>
      </c>
      <c r="G404" s="1" t="str">
        <f t="shared" si="3"/>
        <v/>
      </c>
    </row>
    <row r="405" spans="1:7" ht="15.75" customHeight="1">
      <c r="A405" s="14" t="str">
        <f>IF(Data_HSK5!E399="","",Data_HSK5!E399)</f>
        <v>rắc, vẩy</v>
      </c>
      <c r="B405" s="15"/>
      <c r="C405" s="16" t="str">
        <f>IF(OR(A405="",TRIM(B405)=""),"",IF(OR(ISNUMBER(FIND("|"&amp;F405&amp;"|",Data_HSK5!G399)),AND(F405=G405,ISNUMBER(FIND("|"&amp;G405&amp;"|",Data_HSK5!H399)))),"✅","❌"))</f>
        <v/>
      </c>
      <c r="D405" s="17" t="str">
        <f>IF(OR(A405="",$D$5&lt;&gt;"Có"),"",Data_HSK5!B399&amp;"  ("&amp;Data_HSK5!C399&amp;")")</f>
        <v/>
      </c>
      <c r="F405" s="1" t="str">
        <f t="shared" si="2"/>
        <v/>
      </c>
      <c r="G405" s="1" t="str">
        <f t="shared" si="3"/>
        <v/>
      </c>
    </row>
    <row r="406" spans="1:7" ht="15.75" customHeight="1">
      <c r="A406" s="14" t="str">
        <f>IF(Data_HSK5!E400="","",Data_HSK5!E400)</f>
        <v>cổ họng</v>
      </c>
      <c r="B406" s="15"/>
      <c r="C406" s="16" t="str">
        <f>IF(OR(A406="",TRIM(B406)=""),"",IF(OR(ISNUMBER(FIND("|"&amp;F406&amp;"|",Data_HSK5!G400)),AND(F406=G406,ISNUMBER(FIND("|"&amp;G406&amp;"|",Data_HSK5!H400)))),"✅","❌"))</f>
        <v/>
      </c>
      <c r="D406" s="17" t="str">
        <f>IF(OR(A406="",$D$5&lt;&gt;"Có"),"",Data_HSK5!B400&amp;"  ("&amp;Data_HSK5!C400&amp;")")</f>
        <v/>
      </c>
      <c r="F406" s="1" t="str">
        <f t="shared" si="2"/>
        <v/>
      </c>
      <c r="G406" s="1" t="str">
        <f t="shared" si="3"/>
        <v/>
      </c>
    </row>
    <row r="407" spans="1:7" ht="15.75" customHeight="1">
      <c r="A407" s="14" t="str">
        <f>IF(Data_HSK5!E401="","",Data_HSK5!E401)</f>
        <v>bãi biển</v>
      </c>
      <c r="B407" s="15"/>
      <c r="C407" s="16" t="str">
        <f>IF(OR(A407="",TRIM(B407)=""),"",IF(OR(ISNUMBER(FIND("|"&amp;F407&amp;"|",Data_HSK5!G401)),AND(F407=G407,ISNUMBER(FIND("|"&amp;G407&amp;"|",Data_HSK5!H401)))),"✅","❌"))</f>
        <v/>
      </c>
      <c r="D407" s="17" t="str">
        <f>IF(OR(A407="",$D$5&lt;&gt;"Có"),"",Data_HSK5!B401&amp;"  ("&amp;Data_HSK5!C401&amp;")")</f>
        <v/>
      </c>
      <c r="F407" s="1" t="str">
        <f t="shared" si="2"/>
        <v/>
      </c>
      <c r="G407" s="1" t="str">
        <f t="shared" si="3"/>
        <v/>
      </c>
    </row>
    <row r="408" spans="1:7" ht="15.75" customHeight="1">
      <c r="A408" s="14" t="str">
        <f>IF(Data_HSK5!E402="","",Data_HSK5!E402)</f>
        <v>phơi nắng</v>
      </c>
      <c r="B408" s="15"/>
      <c r="C408" s="16" t="str">
        <f>IF(OR(A408="",TRIM(B408)=""),"",IF(OR(ISNUMBER(FIND("|"&amp;F408&amp;"|",Data_HSK5!G402)),AND(F408=G408,ISNUMBER(FIND("|"&amp;G408&amp;"|",Data_HSK5!H402)))),"✅","❌"))</f>
        <v/>
      </c>
      <c r="D408" s="17" t="str">
        <f>IF(OR(A408="",$D$5&lt;&gt;"Có"),"",Data_HSK5!B402&amp;"  ("&amp;Data_HSK5!C402&amp;")")</f>
        <v/>
      </c>
      <c r="F408" s="1" t="str">
        <f t="shared" si="2"/>
        <v/>
      </c>
      <c r="G408" s="1" t="str">
        <f t="shared" si="3"/>
        <v/>
      </c>
    </row>
    <row r="409" spans="1:7" ht="15.75" customHeight="1">
      <c r="A409" s="14" t="str">
        <f>IF(Data_HSK5!E403="","",Data_HSK5!E403)</f>
        <v>tia chớp</v>
      </c>
      <c r="B409" s="15"/>
      <c r="C409" s="16" t="str">
        <f>IF(OR(A409="",TRIM(B409)=""),"",IF(OR(ISNUMBER(FIND("|"&amp;F409&amp;"|",Data_HSK5!G403)),AND(F409=G409,ISNUMBER(FIND("|"&amp;G409&amp;"|",Data_HSK5!H403)))),"✅","❌"))</f>
        <v/>
      </c>
      <c r="D409" s="17" t="str">
        <f>IF(OR(A409="",$D$5&lt;&gt;"Có"),"",Data_HSK5!B403&amp;"  ("&amp;Data_HSK5!C403&amp;")")</f>
        <v/>
      </c>
      <c r="F409" s="1" t="str">
        <f t="shared" si="2"/>
        <v/>
      </c>
      <c r="G409" s="1" t="str">
        <f t="shared" si="3"/>
        <v/>
      </c>
    </row>
    <row r="410" spans="1:7" ht="15.75" customHeight="1">
      <c r="A410" s="14" t="str">
        <f>IF(Data_HSK5!E404="","",Data_HSK5!E404)</f>
        <v>giỏi về</v>
      </c>
      <c r="B410" s="15"/>
      <c r="C410" s="16" t="str">
        <f>IF(OR(A410="",TRIM(B410)=""),"",IF(OR(ISNUMBER(FIND("|"&amp;F410&amp;"|",Data_HSK5!G404)),AND(F410=G410,ISNUMBER(FIND("|"&amp;G410&amp;"|",Data_HSK5!H404)))),"✅","❌"))</f>
        <v/>
      </c>
      <c r="D410" s="17" t="str">
        <f>IF(OR(A410="",$D$5&lt;&gt;"Có"),"",Data_HSK5!B404&amp;"  ("&amp;Data_HSK5!C404&amp;")")</f>
        <v/>
      </c>
      <c r="F410" s="1" t="str">
        <f t="shared" si="2"/>
        <v/>
      </c>
      <c r="G410" s="1" t="str">
        <f t="shared" si="3"/>
        <v/>
      </c>
    </row>
    <row r="411" spans="1:7" ht="15.75" customHeight="1">
      <c r="A411" s="14" t="str">
        <f>IF(Data_HSK5!E405="","",Data_HSK5!E405)</f>
        <v>hàng hóa</v>
      </c>
      <c r="B411" s="15"/>
      <c r="C411" s="16" t="str">
        <f>IF(OR(A411="",TRIM(B411)=""),"",IF(OR(ISNUMBER(FIND("|"&amp;F411&amp;"|",Data_HSK5!G405)),AND(F411=G411,ISNUMBER(FIND("|"&amp;G411&amp;"|",Data_HSK5!H405)))),"✅","❌"))</f>
        <v/>
      </c>
      <c r="D411" s="17" t="str">
        <f>IF(OR(A411="",$D$5&lt;&gt;"Có"),"",Data_HSK5!B405&amp;"  ("&amp;Data_HSK5!C405&amp;")")</f>
        <v/>
      </c>
      <c r="F411" s="1" t="str">
        <f t="shared" si="2"/>
        <v/>
      </c>
      <c r="G411" s="1" t="str">
        <f t="shared" si="3"/>
        <v/>
      </c>
    </row>
    <row r="412" spans="1:7" ht="15.75" customHeight="1">
      <c r="A412" s="14" t="str">
        <f>IF(Data_HSK5!E406="","",Data_HSK5!E406)</f>
        <v>thương vụ</v>
      </c>
      <c r="B412" s="15"/>
      <c r="C412" s="16" t="str">
        <f>IF(OR(A412="",TRIM(B412)=""),"",IF(OR(ISNUMBER(FIND("|"&amp;F412&amp;"|",Data_HSK5!G406)),AND(F412=G412,ISNUMBER(FIND("|"&amp;G412&amp;"|",Data_HSK5!H406)))),"✅","❌"))</f>
        <v/>
      </c>
      <c r="D412" s="17" t="str">
        <f>IF(OR(A412="",$D$5&lt;&gt;"Có"),"",Data_HSK5!B406&amp;"  ("&amp;Data_HSK5!C406&amp;")")</f>
        <v/>
      </c>
      <c r="F412" s="1" t="str">
        <f t="shared" si="2"/>
        <v/>
      </c>
      <c r="G412" s="1" t="str">
        <f t="shared" si="3"/>
        <v/>
      </c>
    </row>
    <row r="413" spans="1:7" ht="15.75" customHeight="1">
      <c r="A413" s="14" t="str">
        <f>IF(Data_HSK5!E407="","",Data_HSK5!E407)</f>
        <v>tổn thương</v>
      </c>
      <c r="B413" s="15"/>
      <c r="C413" s="16" t="str">
        <f>IF(OR(A413="",TRIM(B413)=""),"",IF(OR(ISNUMBER(FIND("|"&amp;F413&amp;"|",Data_HSK5!G407)),AND(F413=G413,ISNUMBER(FIND("|"&amp;G413&amp;"|",Data_HSK5!H407)))),"✅","❌"))</f>
        <v/>
      </c>
      <c r="D413" s="17" t="str">
        <f>IF(OR(A413="",$D$5&lt;&gt;"Có"),"",Data_HSK5!B407&amp;"  ("&amp;Data_HSK5!C407&amp;")")</f>
        <v/>
      </c>
      <c r="F413" s="1" t="str">
        <f t="shared" si="2"/>
        <v/>
      </c>
      <c r="G413" s="1" t="str">
        <f t="shared" si="3"/>
        <v/>
      </c>
    </row>
    <row r="414" spans="1:7" ht="15.75" customHeight="1">
      <c r="A414" s="14" t="str">
        <f>IF(Data_HSK5!E408="","",Data_HSK5!E408)</f>
        <v>tiếc không nỡ</v>
      </c>
      <c r="B414" s="15"/>
      <c r="C414" s="16" t="str">
        <f>IF(OR(A414="",TRIM(B414)=""),"",IF(OR(ISNUMBER(FIND("|"&amp;F414&amp;"|",Data_HSK5!G408)),AND(F414=G414,ISNUMBER(FIND("|"&amp;G414&amp;"|",Data_HSK5!H408)))),"✅","❌"))</f>
        <v/>
      </c>
      <c r="D414" s="17" t="str">
        <f>IF(OR(A414="",$D$5&lt;&gt;"Có"),"",Data_HSK5!B408&amp;"  ("&amp;Data_HSK5!C408&amp;")")</f>
        <v/>
      </c>
      <c r="F414" s="1" t="str">
        <f t="shared" si="2"/>
        <v/>
      </c>
      <c r="G414" s="1" t="str">
        <f t="shared" si="3"/>
        <v/>
      </c>
    </row>
    <row r="415" spans="1:7" ht="15.75" customHeight="1">
      <c r="A415" s="14" t="str">
        <f>IF(Data_HSK5!E409="","",Data_HSK5!E409)</f>
        <v>thiết kế</v>
      </c>
      <c r="B415" s="15"/>
      <c r="C415" s="16" t="str">
        <f>IF(OR(A415="",TRIM(B415)=""),"",IF(OR(ISNUMBER(FIND("|"&amp;F415&amp;"|",Data_HSK5!G409)),AND(F415=G415,ISNUMBER(FIND("|"&amp;G415&amp;"|",Data_HSK5!H409)))),"✅","❌"))</f>
        <v/>
      </c>
      <c r="D415" s="17" t="str">
        <f>IF(OR(A415="",$D$5&lt;&gt;"Có"),"",Data_HSK5!B409&amp;"  ("&amp;Data_HSK5!C409&amp;")")</f>
        <v/>
      </c>
      <c r="F415" s="1" t="str">
        <f t="shared" si="2"/>
        <v/>
      </c>
      <c r="G415" s="1" t="str">
        <f t="shared" si="3"/>
        <v/>
      </c>
    </row>
    <row r="416" spans="1:7" ht="15.75" customHeight="1">
      <c r="A416" s="14" t="str">
        <f>IF(Data_HSK5!E410="","",Data_HSK5!E410)</f>
        <v>nhiếp ảnh</v>
      </c>
      <c r="B416" s="15"/>
      <c r="C416" s="16" t="str">
        <f>IF(OR(A416="",TRIM(B416)=""),"",IF(OR(ISNUMBER(FIND("|"&amp;F416&amp;"|",Data_HSK5!G410)),AND(F416=G416,ISNUMBER(FIND("|"&amp;G416&amp;"|",Data_HSK5!H410)))),"✅","❌"))</f>
        <v/>
      </c>
      <c r="D416" s="17" t="str">
        <f>IF(OR(A416="",$D$5&lt;&gt;"Có"),"",Data_HSK5!B410&amp;"  ("&amp;Data_HSK5!C410&amp;")")</f>
        <v/>
      </c>
      <c r="F416" s="1" t="str">
        <f t="shared" si="2"/>
        <v/>
      </c>
      <c r="G416" s="1" t="str">
        <f t="shared" si="3"/>
        <v/>
      </c>
    </row>
    <row r="417" spans="1:7" ht="15.75" customHeight="1">
      <c r="A417" s="14" t="str">
        <f>IF(Data_HSK5!E411="","",Data_HSK5!E411)</f>
        <v>duỗi ra</v>
      </c>
      <c r="B417" s="15"/>
      <c r="C417" s="16" t="str">
        <f>IF(OR(A417="",TRIM(B417)=""),"",IF(OR(ISNUMBER(FIND("|"&amp;F417&amp;"|",Data_HSK5!G411)),AND(F417=G417,ISNUMBER(FIND("|"&amp;G417&amp;"|",Data_HSK5!H411)))),"✅","❌"))</f>
        <v/>
      </c>
      <c r="D417" s="17" t="str">
        <f>IF(OR(A417="",$D$5&lt;&gt;"Có"),"",Data_HSK5!B411&amp;"  ("&amp;Data_HSK5!C411&amp;")")</f>
        <v/>
      </c>
      <c r="F417" s="1" t="str">
        <f t="shared" si="2"/>
        <v/>
      </c>
      <c r="G417" s="1" t="str">
        <f t="shared" si="3"/>
        <v/>
      </c>
    </row>
    <row r="418" spans="1:7" ht="15.75" customHeight="1">
      <c r="A418" s="14" t="str">
        <f>IF(Data_HSK5!E412="","",Data_HSK5!E412)</f>
        <v>sâu sắc</v>
      </c>
      <c r="B418" s="15"/>
      <c r="C418" s="16" t="str">
        <f>IF(OR(A418="",TRIM(B418)=""),"",IF(OR(ISNUMBER(FIND("|"&amp;F418&amp;"|",Data_HSK5!G412)),AND(F418=G418,ISNUMBER(FIND("|"&amp;G418&amp;"|",Data_HSK5!H412)))),"✅","❌"))</f>
        <v/>
      </c>
      <c r="D418" s="17" t="str">
        <f>IF(OR(A418="",$D$5&lt;&gt;"Có"),"",Data_HSK5!B412&amp;"  ("&amp;Data_HSK5!C412&amp;")")</f>
        <v/>
      </c>
      <c r="F418" s="1" t="str">
        <f t="shared" si="2"/>
        <v/>
      </c>
      <c r="G418" s="1" t="str">
        <f t="shared" si="3"/>
        <v/>
      </c>
    </row>
    <row r="419" spans="1:7" ht="15.75" customHeight="1">
      <c r="A419" s="14" t="str">
        <f>IF(Data_HSK5!E413="","",Data_HSK5!E413)</f>
        <v>thân phận</v>
      </c>
      <c r="B419" s="15"/>
      <c r="C419" s="16" t="str">
        <f>IF(OR(A419="",TRIM(B419)=""),"",IF(OR(ISNUMBER(FIND("|"&amp;F419&amp;"|",Data_HSK5!G413)),AND(F419=G419,ISNUMBER(FIND("|"&amp;G419&amp;"|",Data_HSK5!H413)))),"✅","❌"))</f>
        <v/>
      </c>
      <c r="D419" s="17" t="str">
        <f>IF(OR(A419="",$D$5&lt;&gt;"Có"),"",Data_HSK5!B413&amp;"  ("&amp;Data_HSK5!C413&amp;")")</f>
        <v/>
      </c>
      <c r="F419" s="1" t="str">
        <f t="shared" si="2"/>
        <v/>
      </c>
      <c r="G419" s="1" t="str">
        <f t="shared" si="3"/>
        <v/>
      </c>
    </row>
    <row r="420" spans="1:7" ht="15.75" customHeight="1">
      <c r="A420" s="14" t="str">
        <f>IF(Data_HSK5!E414="","",Data_HSK5!E414)</f>
        <v>thần bí</v>
      </c>
      <c r="B420" s="15"/>
      <c r="C420" s="16" t="str">
        <f>IF(OR(A420="",TRIM(B420)=""),"",IF(OR(ISNUMBER(FIND("|"&amp;F420&amp;"|",Data_HSK5!G414)),AND(F420=G420,ISNUMBER(FIND("|"&amp;G420&amp;"|",Data_HSK5!H414)))),"✅","❌"))</f>
        <v/>
      </c>
      <c r="D420" s="17" t="str">
        <f>IF(OR(A420="",$D$5&lt;&gt;"Có"),"",Data_HSK5!B414&amp;"  ("&amp;Data_HSK5!C414&amp;")")</f>
        <v/>
      </c>
      <c r="F420" s="1" t="str">
        <f t="shared" si="2"/>
        <v/>
      </c>
      <c r="G420" s="1" t="str">
        <f t="shared" si="3"/>
        <v/>
      </c>
    </row>
    <row r="421" spans="1:7" ht="15.75" customHeight="1">
      <c r="A421" s="14" t="str">
        <f>IF(Data_HSK5!E415="","",Data_HSK5!E415)</f>
        <v>sinh động</v>
      </c>
      <c r="B421" s="15"/>
      <c r="C421" s="16" t="str">
        <f>IF(OR(A421="",TRIM(B421)=""),"",IF(OR(ISNUMBER(FIND("|"&amp;F421&amp;"|",Data_HSK5!G415)),AND(F421=G421,ISNUMBER(FIND("|"&amp;G421&amp;"|",Data_HSK5!H415)))),"✅","❌"))</f>
        <v/>
      </c>
      <c r="D421" s="17" t="str">
        <f>IF(OR(A421="",$D$5&lt;&gt;"Có"),"",Data_HSK5!B415&amp;"  ("&amp;Data_HSK5!C415&amp;")")</f>
        <v/>
      </c>
      <c r="F421" s="1" t="str">
        <f t="shared" si="2"/>
        <v/>
      </c>
      <c r="G421" s="1" t="str">
        <f t="shared" si="3"/>
        <v/>
      </c>
    </row>
    <row r="422" spans="1:7" ht="15.75" customHeight="1">
      <c r="A422" s="14" t="str">
        <f>IF(Data_HSK5!E416="","",Data_HSK5!E416)</f>
        <v>sinh trưởng</v>
      </c>
      <c r="B422" s="15"/>
      <c r="C422" s="16" t="str">
        <f>IF(OR(A422="",TRIM(B422)=""),"",IF(OR(ISNUMBER(FIND("|"&amp;F422&amp;"|",Data_HSK5!G416)),AND(F422=G422,ISNUMBER(FIND("|"&amp;G422&amp;"|",Data_HSK5!H416)))),"✅","❌"))</f>
        <v/>
      </c>
      <c r="D422" s="17" t="str">
        <f>IF(OR(A422="",$D$5&lt;&gt;"Có"),"",Data_HSK5!B416&amp;"  ("&amp;Data_HSK5!C416&amp;")")</f>
        <v/>
      </c>
      <c r="F422" s="1" t="str">
        <f t="shared" si="2"/>
        <v/>
      </c>
      <c r="G422" s="1" t="str">
        <f t="shared" si="3"/>
        <v/>
      </c>
    </row>
    <row r="423" spans="1:7" ht="15.75" customHeight="1">
      <c r="A423" s="14" t="str">
        <f>IF(Data_HSK5!E417="","",Data_HSK5!E417)</f>
        <v>thơ</v>
      </c>
      <c r="B423" s="15"/>
      <c r="C423" s="16" t="str">
        <f>IF(OR(A423="",TRIM(B423)=""),"",IF(OR(ISNUMBER(FIND("|"&amp;F423&amp;"|",Data_HSK5!G417)),AND(F423=G423,ISNUMBER(FIND("|"&amp;G423&amp;"|",Data_HSK5!H417)))),"✅","❌"))</f>
        <v/>
      </c>
      <c r="D423" s="17" t="str">
        <f>IF(OR(A423="",$D$5&lt;&gt;"Có"),"",Data_HSK5!B417&amp;"  ("&amp;Data_HSK5!C417&amp;")")</f>
        <v/>
      </c>
      <c r="F423" s="1" t="str">
        <f t="shared" si="2"/>
        <v/>
      </c>
      <c r="G423" s="1" t="str">
        <f t="shared" si="3"/>
        <v/>
      </c>
    </row>
    <row r="424" spans="1:7" ht="15.75" customHeight="1">
      <c r="A424" s="14" t="str">
        <f>IF(Data_HSK5!E418="","",Data_HSK5!E418)</f>
        <v>mất ngủ</v>
      </c>
      <c r="B424" s="15"/>
      <c r="C424" s="16" t="str">
        <f>IF(OR(A424="",TRIM(B424)=""),"",IF(OR(ISNUMBER(FIND("|"&amp;F424&amp;"|",Data_HSK5!G418)),AND(F424=G424,ISNUMBER(FIND("|"&amp;G424&amp;"|",Data_HSK5!H418)))),"✅","❌"))</f>
        <v/>
      </c>
      <c r="D424" s="17" t="str">
        <f>IF(OR(A424="",$D$5&lt;&gt;"Có"),"",Data_HSK5!B418&amp;"  ("&amp;Data_HSK5!C418&amp;")")</f>
        <v/>
      </c>
      <c r="F424" s="1" t="str">
        <f t="shared" si="2"/>
        <v/>
      </c>
      <c r="G424" s="1" t="str">
        <f t="shared" si="3"/>
        <v/>
      </c>
    </row>
    <row r="425" spans="1:7" ht="15.75" customHeight="1">
      <c r="A425" s="14" t="str">
        <f>IF(Data_HSK5!E419="","",Data_HSK5!E419)</f>
        <v>sư tử</v>
      </c>
      <c r="B425" s="15"/>
      <c r="C425" s="16" t="str">
        <f>IF(OR(A425="",TRIM(B425)=""),"",IF(OR(ISNUMBER(FIND("|"&amp;F425&amp;"|",Data_HSK5!G419)),AND(F425=G425,ISNUMBER(FIND("|"&amp;G425&amp;"|",Data_HSK5!H419)))),"✅","❌"))</f>
        <v/>
      </c>
      <c r="D425" s="17" t="str">
        <f>IF(OR(A425="",$D$5&lt;&gt;"Có"),"",Data_HSK5!B419&amp;"  ("&amp;Data_HSK5!C419&amp;")")</f>
        <v/>
      </c>
      <c r="F425" s="1" t="str">
        <f t="shared" si="2"/>
        <v/>
      </c>
      <c r="G425" s="1" t="str">
        <f t="shared" si="3"/>
        <v/>
      </c>
    </row>
    <row r="426" spans="1:7" ht="15.75" customHeight="1">
      <c r="A426" s="14" t="str">
        <f>IF(Data_HSK5!E420="","",Data_HSK5!E420)</f>
        <v>thời đại</v>
      </c>
      <c r="B426" s="15"/>
      <c r="C426" s="16" t="str">
        <f>IF(OR(A426="",TRIM(B426)=""),"",IF(OR(ISNUMBER(FIND("|"&amp;F426&amp;"|",Data_HSK5!G420)),AND(F426=G426,ISNUMBER(FIND("|"&amp;G426&amp;"|",Data_HSK5!H420)))),"✅","❌"))</f>
        <v/>
      </c>
      <c r="D426" s="17" t="str">
        <f>IF(OR(A426="",$D$5&lt;&gt;"Có"),"",Data_HSK5!B420&amp;"  ("&amp;Data_HSK5!C420&amp;")")</f>
        <v/>
      </c>
      <c r="F426" s="1" t="str">
        <f t="shared" si="2"/>
        <v/>
      </c>
      <c r="G426" s="1" t="str">
        <f t="shared" si="3"/>
        <v/>
      </c>
    </row>
    <row r="427" spans="1:7" ht="15.75" customHeight="1">
      <c r="A427" s="14" t="str">
        <f>IF(Data_HSK5!E421="","",Data_HSK5!E421)</f>
        <v>hợp thời</v>
      </c>
      <c r="B427" s="15"/>
      <c r="C427" s="16" t="str">
        <f>IF(OR(A427="",TRIM(B427)=""),"",IF(OR(ISNUMBER(FIND("|"&amp;F427&amp;"|",Data_HSK5!G421)),AND(F427=G427,ISNUMBER(FIND("|"&amp;G427&amp;"|",Data_HSK5!H421)))),"✅","❌"))</f>
        <v/>
      </c>
      <c r="D427" s="17" t="str">
        <f>IF(OR(A427="",$D$5&lt;&gt;"Có"),"",Data_HSK5!B421&amp;"  ("&amp;Data_HSK5!C421&amp;")")</f>
        <v/>
      </c>
      <c r="F427" s="1" t="str">
        <f t="shared" si="2"/>
        <v/>
      </c>
      <c r="G427" s="1" t="str">
        <f t="shared" si="3"/>
        <v/>
      </c>
    </row>
    <row r="428" spans="1:7" ht="15.75" customHeight="1">
      <c r="A428" s="14" t="str">
        <f>IF(Data_HSK5!E422="","",Data_HSK5!E422)</f>
        <v>thời thượng</v>
      </c>
      <c r="B428" s="15"/>
      <c r="C428" s="16" t="str">
        <f>IF(OR(A428="",TRIM(B428)=""),"",IF(OR(ISNUMBER(FIND("|"&amp;F428&amp;"|",Data_HSK5!G422)),AND(F428=G428,ISNUMBER(FIND("|"&amp;G428&amp;"|",Data_HSK5!H422)))),"✅","❌"))</f>
        <v/>
      </c>
      <c r="D428" s="17" t="str">
        <f>IF(OR(A428="",$D$5&lt;&gt;"Có"),"",Data_HSK5!B422&amp;"  ("&amp;Data_HSK5!C422&amp;")")</f>
        <v/>
      </c>
      <c r="F428" s="1" t="str">
        <f t="shared" si="2"/>
        <v/>
      </c>
      <c r="G428" s="1" t="str">
        <f t="shared" si="3"/>
        <v/>
      </c>
    </row>
    <row r="429" spans="1:7" ht="15.75" customHeight="1">
      <c r="A429" s="14" t="str">
        <f>IF(Data_HSK5!E423="","",Data_HSK5!E423)</f>
        <v>thực tập</v>
      </c>
      <c r="B429" s="15"/>
      <c r="C429" s="16" t="str">
        <f>IF(OR(A429="",TRIM(B429)=""),"",IF(OR(ISNUMBER(FIND("|"&amp;F429&amp;"|",Data_HSK5!G423)),AND(F429=G429,ISNUMBER(FIND("|"&amp;G429&amp;"|",Data_HSK5!H423)))),"✅","❌"))</f>
        <v/>
      </c>
      <c r="D429" s="17" t="str">
        <f>IF(OR(A429="",$D$5&lt;&gt;"Có"),"",Data_HSK5!B423&amp;"  ("&amp;Data_HSK5!C423&amp;")")</f>
        <v/>
      </c>
      <c r="F429" s="1" t="str">
        <f t="shared" si="2"/>
        <v/>
      </c>
      <c r="G429" s="1" t="str">
        <f t="shared" si="3"/>
        <v/>
      </c>
    </row>
    <row r="430" spans="1:7" ht="15.75" customHeight="1">
      <c r="A430" s="14" t="str">
        <f>IF(Data_HSK5!E424="","",Data_HSK5!E424)</f>
        <v>thí nghiệm</v>
      </c>
      <c r="B430" s="15"/>
      <c r="C430" s="16" t="str">
        <f>IF(OR(A430="",TRIM(B430)=""),"",IF(OR(ISNUMBER(FIND("|"&amp;F430&amp;"|",Data_HSK5!G424)),AND(F430=G430,ISNUMBER(FIND("|"&amp;G430&amp;"|",Data_HSK5!H424)))),"✅","❌"))</f>
        <v/>
      </c>
      <c r="D430" s="17" t="str">
        <f>IF(OR(A430="",$D$5&lt;&gt;"Có"),"",Data_HSK5!B424&amp;"  ("&amp;Data_HSK5!C424&amp;")")</f>
        <v/>
      </c>
      <c r="F430" s="1" t="str">
        <f t="shared" si="2"/>
        <v/>
      </c>
      <c r="G430" s="1" t="str">
        <f t="shared" si="3"/>
        <v/>
      </c>
    </row>
    <row r="431" spans="1:7" ht="15.75" customHeight="1">
      <c r="A431" s="14" t="str">
        <f>IF(Data_HSK5!E425="","",Data_HSK5!E425)</f>
        <v>đá</v>
      </c>
      <c r="B431" s="15"/>
      <c r="C431" s="16" t="str">
        <f>IF(OR(A431="",TRIM(B431)=""),"",IF(OR(ISNUMBER(FIND("|"&amp;F431&amp;"|",Data_HSK5!G425)),AND(F431=G431,ISNUMBER(FIND("|"&amp;G431&amp;"|",Data_HSK5!H425)))),"✅","❌"))</f>
        <v/>
      </c>
      <c r="D431" s="17" t="str">
        <f>IF(OR(A431="",$D$5&lt;&gt;"Có"),"",Data_HSK5!B425&amp;"  ("&amp;Data_HSK5!C425&amp;")")</f>
        <v/>
      </c>
      <c r="F431" s="1" t="str">
        <f t="shared" si="2"/>
        <v/>
      </c>
      <c r="G431" s="1" t="str">
        <f t="shared" si="3"/>
        <v/>
      </c>
    </row>
    <row r="432" spans="1:7" ht="15.75" customHeight="1">
      <c r="A432" s="14" t="str">
        <f>IF(Data_HSK5!E426="","",Data_HSK5!E426)</f>
        <v>dùng sức</v>
      </c>
      <c r="B432" s="15"/>
      <c r="C432" s="16" t="str">
        <f>IF(OR(A432="",TRIM(B432)=""),"",IF(OR(ISNUMBER(FIND("|"&amp;F432&amp;"|",Data_HSK5!G426)),AND(F432=G432,ISNUMBER(FIND("|"&amp;G432&amp;"|",Data_HSK5!H426)))),"✅","❌"))</f>
        <v/>
      </c>
      <c r="D432" s="17" t="str">
        <f>IF(OR(A432="",$D$5&lt;&gt;"Có"),"",Data_HSK5!B426&amp;"  ("&amp;Data_HSK5!C426&amp;")")</f>
        <v/>
      </c>
      <c r="F432" s="1" t="str">
        <f t="shared" si="2"/>
        <v/>
      </c>
      <c r="G432" s="1" t="str">
        <f t="shared" si="3"/>
        <v/>
      </c>
    </row>
    <row r="433" spans="1:7" ht="15.75" customHeight="1">
      <c r="A433" s="14" t="str">
        <f>IF(Data_HSK5!E427="","",Data_HSK5!E427)</f>
        <v>trước sau</v>
      </c>
      <c r="B433" s="15"/>
      <c r="C433" s="16" t="str">
        <f>IF(OR(A433="",TRIM(B433)=""),"",IF(OR(ISNUMBER(FIND("|"&amp;F433&amp;"|",Data_HSK5!G427)),AND(F433=G433,ISNUMBER(FIND("|"&amp;G433&amp;"|",Data_HSK5!H427)))),"✅","❌"))</f>
        <v/>
      </c>
      <c r="D433" s="17" t="str">
        <f>IF(OR(A433="",$D$5&lt;&gt;"Có"),"",Data_HSK5!B427&amp;"  ("&amp;Data_HSK5!C427&amp;")")</f>
        <v/>
      </c>
      <c r="F433" s="1" t="str">
        <f t="shared" si="2"/>
        <v/>
      </c>
      <c r="G433" s="1" t="str">
        <f t="shared" si="3"/>
        <v/>
      </c>
    </row>
    <row r="434" spans="1:7" ht="15.75" customHeight="1">
      <c r="A434" s="14" t="str">
        <f>IF(Data_HSK5!E428="","",Data_HSK5!E428)</f>
        <v>đề thi</v>
      </c>
      <c r="B434" s="15"/>
      <c r="C434" s="16" t="str">
        <f>IF(OR(A434="",TRIM(B434)=""),"",IF(OR(ISNUMBER(FIND("|"&amp;F434&amp;"|",Data_HSK5!G428)),AND(F434=G434,ISNUMBER(FIND("|"&amp;G434&amp;"|",Data_HSK5!H428)))),"✅","❌"))</f>
        <v/>
      </c>
      <c r="D434" s="17" t="str">
        <f>IF(OR(A434="",$D$5&lt;&gt;"Có"),"",Data_HSK5!B428&amp;"  ("&amp;Data_HSK5!C428&amp;")")</f>
        <v/>
      </c>
      <c r="F434" s="1" t="str">
        <f t="shared" si="2"/>
        <v/>
      </c>
      <c r="G434" s="1" t="str">
        <f t="shared" si="3"/>
        <v/>
      </c>
    </row>
    <row r="435" spans="1:7" ht="15.75" customHeight="1">
      <c r="A435" s="14" t="str">
        <f>IF(Data_HSK5!E429="","",Data_HSK5!E429)</f>
        <v>thị trường</v>
      </c>
      <c r="B435" s="15"/>
      <c r="C435" s="16" t="str">
        <f>IF(OR(A435="",TRIM(B435)=""),"",IF(OR(ISNUMBER(FIND("|"&amp;F435&amp;"|",Data_HSK5!G429)),AND(F435=G435,ISNUMBER(FIND("|"&amp;G435&amp;"|",Data_HSK5!H429)))),"✅","❌"))</f>
        <v/>
      </c>
      <c r="D435" s="17" t="str">
        <f>IF(OR(A435="",$D$5&lt;&gt;"Có"),"",Data_HSK5!B429&amp;"  ("&amp;Data_HSK5!C429&amp;")")</f>
        <v/>
      </c>
      <c r="F435" s="1" t="str">
        <f t="shared" si="2"/>
        <v/>
      </c>
      <c r="G435" s="1" t="str">
        <f t="shared" si="3"/>
        <v/>
      </c>
    </row>
    <row r="436" spans="1:7" ht="15.75" customHeight="1">
      <c r="A436" s="14" t="str">
        <f>IF(Data_HSK5!E430="","",Data_HSK5!E430)</f>
        <v>sự vật</v>
      </c>
      <c r="B436" s="15"/>
      <c r="C436" s="16" t="str">
        <f>IF(OR(A436="",TRIM(B436)=""),"",IF(OR(ISNUMBER(FIND("|"&amp;F436&amp;"|",Data_HSK5!G430)),AND(F436=G436,ISNUMBER(FIND("|"&amp;G436&amp;"|",Data_HSK5!H430)))),"✅","❌"))</f>
        <v/>
      </c>
      <c r="D436" s="17" t="str">
        <f>IF(OR(A436="",$D$5&lt;&gt;"Có"),"",Data_HSK5!B430&amp;"  ("&amp;Data_HSK5!C430&amp;")")</f>
        <v/>
      </c>
      <c r="F436" s="1" t="str">
        <f t="shared" si="2"/>
        <v/>
      </c>
      <c r="G436" s="1" t="str">
        <f t="shared" si="3"/>
        <v/>
      </c>
    </row>
    <row r="437" spans="1:7" ht="15.75" customHeight="1">
      <c r="A437" s="14" t="str">
        <f>IF(Data_HSK5!E431="","",Data_HSK5!E431)</f>
        <v>biên lai</v>
      </c>
      <c r="B437" s="15"/>
      <c r="C437" s="16" t="str">
        <f>IF(OR(A437="",TRIM(B437)=""),"",IF(OR(ISNUMBER(FIND("|"&amp;F437&amp;"|",Data_HSK5!G431)),AND(F437=G437,ISNUMBER(FIND("|"&amp;G437&amp;"|",Data_HSK5!H431)))),"✅","❌"))</f>
        <v/>
      </c>
      <c r="D437" s="17" t="str">
        <f>IF(OR(A437="",$D$5&lt;&gt;"Có"),"",Data_HSK5!B431&amp;"  ("&amp;Data_HSK5!C431&amp;")")</f>
        <v/>
      </c>
      <c r="F437" s="1" t="str">
        <f t="shared" si="2"/>
        <v/>
      </c>
      <c r="G437" s="1" t="str">
        <f t="shared" si="3"/>
        <v/>
      </c>
    </row>
    <row r="438" spans="1:7" ht="15.75" customHeight="1">
      <c r="A438" s="14" t="str">
        <f>IF(Data_HSK5!E432="","",Data_HSK5!E432)</f>
        <v>thủ công</v>
      </c>
      <c r="B438" s="15"/>
      <c r="C438" s="16" t="str">
        <f>IF(OR(A438="",TRIM(B438)=""),"",IF(OR(ISNUMBER(FIND("|"&amp;F438&amp;"|",Data_HSK5!G432)),AND(F438=G438,ISNUMBER(FIND("|"&amp;G438&amp;"|",Data_HSK5!H432)))),"✅","❌"))</f>
        <v/>
      </c>
      <c r="D438" s="17" t="str">
        <f>IF(OR(A438="",$D$5&lt;&gt;"Có"),"",Data_HSK5!B432&amp;"  ("&amp;Data_HSK5!C432&amp;")")</f>
        <v/>
      </c>
      <c r="F438" s="1" t="str">
        <f t="shared" si="2"/>
        <v/>
      </c>
      <c r="G438" s="1" t="str">
        <f t="shared" si="3"/>
        <v/>
      </c>
    </row>
    <row r="439" spans="1:7" ht="15.75" customHeight="1">
      <c r="A439" s="14" t="str">
        <f>IF(Data_HSK5!E433="","",Data_HSK5!E433)</f>
        <v>phẫu thuật</v>
      </c>
      <c r="B439" s="15"/>
      <c r="C439" s="16" t="str">
        <f>IF(OR(A439="",TRIM(B439)=""),"",IF(OR(ISNUMBER(FIND("|"&amp;F439&amp;"|",Data_HSK5!G433)),AND(F439=G439,ISNUMBER(FIND("|"&amp;G439&amp;"|",Data_HSK5!H433)))),"✅","❌"))</f>
        <v/>
      </c>
      <c r="D439" s="17" t="str">
        <f>IF(OR(A439="",$D$5&lt;&gt;"Có"),"",Data_HSK5!B433&amp;"  ("&amp;Data_HSK5!C433&amp;")")</f>
        <v/>
      </c>
      <c r="F439" s="1" t="str">
        <f t="shared" si="2"/>
        <v/>
      </c>
      <c r="G439" s="1" t="str">
        <f t="shared" si="3"/>
        <v/>
      </c>
    </row>
    <row r="440" spans="1:7" ht="15.75" customHeight="1">
      <c r="A440" s="14" t="str">
        <f>IF(Data_HSK5!E434="","",Data_HSK5!E434)</f>
        <v>thủ tục</v>
      </c>
      <c r="B440" s="15"/>
      <c r="C440" s="16" t="str">
        <f>IF(OR(A440="",TRIM(B440)=""),"",IF(OR(ISNUMBER(FIND("|"&amp;F440&amp;"|",Data_HSK5!G434)),AND(F440=G440,ISNUMBER(FIND("|"&amp;G440&amp;"|",Data_HSK5!H434)))),"✅","❌"))</f>
        <v/>
      </c>
      <c r="D440" s="17" t="str">
        <f>IF(OR(A440="",$D$5&lt;&gt;"Có"),"",Data_HSK5!B434&amp;"  ("&amp;Data_HSK5!C434&amp;")")</f>
        <v/>
      </c>
      <c r="F440" s="1" t="str">
        <f t="shared" si="2"/>
        <v/>
      </c>
      <c r="G440" s="1" t="str">
        <f t="shared" si="3"/>
        <v/>
      </c>
    </row>
    <row r="441" spans="1:7" ht="15.75" customHeight="1">
      <c r="A441" s="14" t="str">
        <f>IF(Data_HSK5!E435="","",Data_HSK5!E435)</f>
        <v>đầu tiên</v>
      </c>
      <c r="B441" s="15"/>
      <c r="C441" s="16" t="str">
        <f>IF(OR(A441="",TRIM(B441)=""),"",IF(OR(ISNUMBER(FIND("|"&amp;F441&amp;"|",Data_HSK5!G435)),AND(F441=G441,ISNUMBER(FIND("|"&amp;G441&amp;"|",Data_HSK5!H435)))),"✅","❌"))</f>
        <v/>
      </c>
      <c r="D441" s="17" t="str">
        <f>IF(OR(A441="",$D$5&lt;&gt;"Có"),"",Data_HSK5!B435&amp;"  ("&amp;Data_HSK5!C435&amp;")")</f>
        <v/>
      </c>
      <c r="F441" s="1" t="str">
        <f t="shared" si="2"/>
        <v/>
      </c>
      <c r="G441" s="1" t="str">
        <f t="shared" si="3"/>
        <v/>
      </c>
    </row>
    <row r="442" spans="1:7" ht="15.75" customHeight="1">
      <c r="A442" s="14" t="str">
        <f>IF(Data_HSK5!E436="","",Data_HSK5!E436)</f>
        <v>bị thương</v>
      </c>
      <c r="B442" s="15"/>
      <c r="C442" s="16" t="str">
        <f>IF(OR(A442="",TRIM(B442)=""),"",IF(OR(ISNUMBER(FIND("|"&amp;F442&amp;"|",Data_HSK5!G436)),AND(F442=G442,ISNUMBER(FIND("|"&amp;G442&amp;"|",Data_HSK5!H436)))),"✅","❌"))</f>
        <v/>
      </c>
      <c r="D442" s="17" t="str">
        <f>IF(OR(A442="",$D$5&lt;&gt;"Có"),"",Data_HSK5!B436&amp;"  ("&amp;Data_HSK5!C436&amp;")")</f>
        <v/>
      </c>
      <c r="F442" s="1" t="str">
        <f t="shared" si="2"/>
        <v/>
      </c>
      <c r="G442" s="1" t="str">
        <f t="shared" si="3"/>
        <v/>
      </c>
    </row>
    <row r="443" spans="1:7" ht="15.75" customHeight="1">
      <c r="A443" s="14" t="str">
        <f>IF(Data_HSK5!E437="","",Data_HSK5!E437)</f>
        <v>tuổi thọ</v>
      </c>
      <c r="B443" s="15"/>
      <c r="C443" s="16" t="str">
        <f>IF(OR(A443="",TRIM(B443)=""),"",IF(OR(ISNUMBER(FIND("|"&amp;F443&amp;"|",Data_HSK5!G437)),AND(F443=G443,ISNUMBER(FIND("|"&amp;G443&amp;"|",Data_HSK5!H437)))),"✅","❌"))</f>
        <v/>
      </c>
      <c r="D443" s="17" t="str">
        <f>IF(OR(A443="",$D$5&lt;&gt;"Có"),"",Data_HSK5!B437&amp;"  ("&amp;Data_HSK5!C437&amp;")")</f>
        <v/>
      </c>
      <c r="F443" s="1" t="str">
        <f t="shared" si="2"/>
        <v/>
      </c>
      <c r="G443" s="1" t="str">
        <f t="shared" si="3"/>
        <v/>
      </c>
    </row>
    <row r="444" spans="1:7" ht="15.75" customHeight="1">
      <c r="A444" s="14" t="str">
        <f>IF(Data_HSK5!E438="","",Data_HSK5!E438)</f>
        <v>giá sách</v>
      </c>
      <c r="B444" s="15"/>
      <c r="C444" s="16" t="str">
        <f>IF(OR(A444="",TRIM(B444)=""),"",IF(OR(ISNUMBER(FIND("|"&amp;F444&amp;"|",Data_HSK5!G438)),AND(F444=G444,ISNUMBER(FIND("|"&amp;G444&amp;"|",Data_HSK5!H438)))),"✅","❌"))</f>
        <v/>
      </c>
      <c r="D444" s="17" t="str">
        <f>IF(OR(A444="",$D$5&lt;&gt;"Có"),"",Data_HSK5!B438&amp;"  ("&amp;Data_HSK5!C438&amp;")")</f>
        <v/>
      </c>
      <c r="F444" s="1" t="str">
        <f t="shared" si="2"/>
        <v/>
      </c>
      <c r="G444" s="1" t="str">
        <f t="shared" si="3"/>
        <v/>
      </c>
    </row>
    <row r="445" spans="1:7" ht="15.75" customHeight="1">
      <c r="A445" s="14" t="str">
        <f>IF(Data_HSK5!E439="","",Data_HSK5!E439)</f>
        <v>nhập vào</v>
      </c>
      <c r="B445" s="15"/>
      <c r="C445" s="16" t="str">
        <f>IF(OR(A445="",TRIM(B445)=""),"",IF(OR(ISNUMBER(FIND("|"&amp;F445&amp;"|",Data_HSK5!G439)),AND(F445=G445,ISNUMBER(FIND("|"&amp;G445&amp;"|",Data_HSK5!H439)))),"✅","❌"))</f>
        <v/>
      </c>
      <c r="D445" s="17" t="str">
        <f>IF(OR(A445="",$D$5&lt;&gt;"Có"),"",Data_HSK5!B439&amp;"  ("&amp;Data_HSK5!C439&amp;")")</f>
        <v/>
      </c>
      <c r="F445" s="1" t="str">
        <f t="shared" si="2"/>
        <v/>
      </c>
      <c r="G445" s="1" t="str">
        <f t="shared" si="3"/>
        <v/>
      </c>
    </row>
    <row r="446" spans="1:7" ht="15.75" customHeight="1">
      <c r="A446" s="14" t="str">
        <f>IF(Data_HSK5!E440="","",Data_HSK5!E440)</f>
        <v>thành thạo</v>
      </c>
      <c r="B446" s="15"/>
      <c r="C446" s="16" t="str">
        <f>IF(OR(A446="",TRIM(B446)=""),"",IF(OR(ISNUMBER(FIND("|"&amp;F446&amp;"|",Data_HSK5!G440)),AND(F446=G446,ISNUMBER(FIND("|"&amp;G446&amp;"|",Data_HSK5!H440)))),"✅","❌"))</f>
        <v/>
      </c>
      <c r="D446" s="17" t="str">
        <f>IF(OR(A446="",$D$5&lt;&gt;"Có"),"",Data_HSK5!B440&amp;"  ("&amp;Data_HSK5!C440&amp;")")</f>
        <v/>
      </c>
      <c r="F446" s="1" t="str">
        <f t="shared" si="2"/>
        <v/>
      </c>
      <c r="G446" s="1" t="str">
        <f t="shared" si="3"/>
        <v/>
      </c>
    </row>
    <row r="447" spans="1:7" ht="15.75" customHeight="1">
      <c r="A447" s="14" t="str">
        <f>IF(Data_HSK5!E441="","",Data_HSK5!E441)</f>
        <v>chuột máy tính</v>
      </c>
      <c r="B447" s="15"/>
      <c r="C447" s="16" t="str">
        <f>IF(OR(A447="",TRIM(B447)=""),"",IF(OR(ISNUMBER(FIND("|"&amp;F447&amp;"|",Data_HSK5!G441)),AND(F447=G447,ISNUMBER(FIND("|"&amp;G447&amp;"|",Data_HSK5!H441)))),"✅","❌"))</f>
        <v/>
      </c>
      <c r="D447" s="17" t="str">
        <f>IF(OR(A447="",$D$5&lt;&gt;"Có"),"",Data_HSK5!B441&amp;"  ("&amp;Data_HSK5!C441&amp;")")</f>
        <v/>
      </c>
      <c r="F447" s="1" t="str">
        <f t="shared" si="2"/>
        <v/>
      </c>
      <c r="G447" s="1" t="str">
        <f t="shared" si="3"/>
        <v/>
      </c>
    </row>
    <row r="448" spans="1:7" ht="15.75" customHeight="1">
      <c r="A448" s="14" t="str">
        <f>IF(Data_HSK5!E442="","",Data_HSK5!E442)</f>
        <v>dữ liệu</v>
      </c>
      <c r="B448" s="15"/>
      <c r="C448" s="16" t="str">
        <f>IF(OR(A448="",TRIM(B448)=""),"",IF(OR(ISNUMBER(FIND("|"&amp;F448&amp;"|",Data_HSK5!G442)),AND(F448=G448,ISNUMBER(FIND("|"&amp;G448&amp;"|",Data_HSK5!H442)))),"✅","❌"))</f>
        <v/>
      </c>
      <c r="D448" s="17" t="str">
        <f>IF(OR(A448="",$D$5&lt;&gt;"Có"),"",Data_HSK5!B442&amp;"  ("&amp;Data_HSK5!C442&amp;")")</f>
        <v/>
      </c>
      <c r="F448" s="1" t="str">
        <f t="shared" si="2"/>
        <v/>
      </c>
      <c r="G448" s="1" t="str">
        <f t="shared" si="3"/>
        <v/>
      </c>
    </row>
    <row r="449" spans="1:7" ht="15.75" customHeight="1">
      <c r="A449" s="14" t="str">
        <f>IF(Data_HSK5!E443="","",Data_HSK5!E443)</f>
        <v>kỹ thuật số</v>
      </c>
      <c r="B449" s="15"/>
      <c r="C449" s="16" t="str">
        <f>IF(OR(A449="",TRIM(B449)=""),"",IF(OR(ISNUMBER(FIND("|"&amp;F449&amp;"|",Data_HSK5!G443)),AND(F449=G449,ISNUMBER(FIND("|"&amp;G449&amp;"|",Data_HSK5!H443)))),"✅","❌"))</f>
        <v/>
      </c>
      <c r="D449" s="17" t="str">
        <f>IF(OR(A449="",$D$5&lt;&gt;"Có"),"",Data_HSK5!B443&amp;"  ("&amp;Data_HSK5!C443&amp;")")</f>
        <v/>
      </c>
      <c r="F449" s="1" t="str">
        <f t="shared" si="2"/>
        <v/>
      </c>
      <c r="G449" s="1" t="str">
        <f t="shared" si="3"/>
        <v/>
      </c>
    </row>
    <row r="450" spans="1:7" ht="15.75" customHeight="1">
      <c r="A450" s="14" t="str">
        <f>IF(Data_HSK5!E444="","",Data_HSK5!E444)</f>
        <v>ngã</v>
      </c>
      <c r="B450" s="15"/>
      <c r="C450" s="16" t="str">
        <f>IF(OR(A450="",TRIM(B450)=""),"",IF(OR(ISNUMBER(FIND("|"&amp;F450&amp;"|",Data_HSK5!G444)),AND(F450=G450,ISNUMBER(FIND("|"&amp;G450&amp;"|",Data_HSK5!H444)))),"✅","❌"))</f>
        <v/>
      </c>
      <c r="D450" s="17" t="str">
        <f>IF(OR(A450="",$D$5&lt;&gt;"Có"),"",Data_HSK5!B444&amp;"  ("&amp;Data_HSK5!C444&amp;")")</f>
        <v/>
      </c>
      <c r="F450" s="1" t="str">
        <f t="shared" si="2"/>
        <v/>
      </c>
      <c r="G450" s="1" t="str">
        <f t="shared" si="3"/>
        <v/>
      </c>
    </row>
    <row r="451" spans="1:7" ht="15.75" customHeight="1">
      <c r="A451" s="14" t="str">
        <f>IF(Data_HSK5!E445="","",Data_HSK5!E445)</f>
        <v>hai bên</v>
      </c>
      <c r="B451" s="15"/>
      <c r="C451" s="16" t="str">
        <f>IF(OR(A451="",TRIM(B451)=""),"",IF(OR(ISNUMBER(FIND("|"&amp;F451&amp;"|",Data_HSK5!G445)),AND(F451=G451,ISNUMBER(FIND("|"&amp;G451&amp;"|",Data_HSK5!H445)))),"✅","❌"))</f>
        <v/>
      </c>
      <c r="D451" s="17" t="str">
        <f>IF(OR(A451="",$D$5&lt;&gt;"Có"),"",Data_HSK5!B445&amp;"  ("&amp;Data_HSK5!C445&amp;")")</f>
        <v/>
      </c>
      <c r="F451" s="1" t="str">
        <f t="shared" si="2"/>
        <v/>
      </c>
      <c r="G451" s="1" t="str">
        <f t="shared" si="3"/>
        <v/>
      </c>
    </row>
    <row r="452" spans="1:7" ht="15.75" customHeight="1">
      <c r="A452" s="14" t="str">
        <f>IF(Data_HSK5!E446="","",Data_HSK5!E446)</f>
        <v>thuế</v>
      </c>
      <c r="B452" s="15"/>
      <c r="C452" s="16" t="str">
        <f>IF(OR(A452="",TRIM(B452)=""),"",IF(OR(ISNUMBER(FIND("|"&amp;F452&amp;"|",Data_HSK5!G446)),AND(F452=G452,ISNUMBER(FIND("|"&amp;G452&amp;"|",Data_HSK5!H446)))),"✅","❌"))</f>
        <v/>
      </c>
      <c r="D452" s="17" t="str">
        <f>IF(OR(A452="",$D$5&lt;&gt;"Có"),"",Data_HSK5!B446&amp;"  ("&amp;Data_HSK5!C446&amp;")")</f>
        <v/>
      </c>
      <c r="F452" s="1" t="str">
        <f t="shared" si="2"/>
        <v/>
      </c>
      <c r="G452" s="1" t="str">
        <f t="shared" si="3"/>
        <v/>
      </c>
    </row>
    <row r="453" spans="1:7" ht="15.75" customHeight="1">
      <c r="A453" s="14" t="str">
        <f>IF(Data_HSK5!E447="","",Data_HSK5!E447)</f>
        <v>thuyết phục</v>
      </c>
      <c r="B453" s="15"/>
      <c r="C453" s="16" t="str">
        <f>IF(OR(A453="",TRIM(B453)=""),"",IF(OR(ISNUMBER(FIND("|"&amp;F453&amp;"|",Data_HSK5!G447)),AND(F453=G453,ISNUMBER(FIND("|"&amp;G453&amp;"|",Data_HSK5!H447)))),"✅","❌"))</f>
        <v/>
      </c>
      <c r="D453" s="17" t="str">
        <f>IF(OR(A453="",$D$5&lt;&gt;"Có"),"",Data_HSK5!B447&amp;"  ("&amp;Data_HSK5!C447&amp;")")</f>
        <v/>
      </c>
      <c r="F453" s="1" t="str">
        <f t="shared" si="2"/>
        <v/>
      </c>
      <c r="G453" s="1" t="str">
        <f t="shared" si="3"/>
        <v/>
      </c>
    </row>
    <row r="454" spans="1:7" ht="15.75" customHeight="1">
      <c r="A454" s="14" t="str">
        <f>IF(Data_HSK5!E448="","",Data_HSK5!E448)</f>
        <v>lụa</v>
      </c>
      <c r="B454" s="15"/>
      <c r="C454" s="16" t="str">
        <f>IF(OR(A454="",TRIM(B454)=""),"",IF(OR(ISNUMBER(FIND("|"&amp;F454&amp;"|",Data_HSK5!G448)),AND(F454=G454,ISNUMBER(FIND("|"&amp;G454&amp;"|",Data_HSK5!H448)))),"✅","❌"))</f>
        <v/>
      </c>
      <c r="D454" s="17" t="str">
        <f>IF(OR(A454="",$D$5&lt;&gt;"Có"),"",Data_HSK5!B448&amp;"  ("&amp;Data_HSK5!C448&amp;")")</f>
        <v/>
      </c>
      <c r="F454" s="1" t="str">
        <f t="shared" si="2"/>
        <v/>
      </c>
      <c r="G454" s="1" t="str">
        <f t="shared" si="3"/>
        <v/>
      </c>
    </row>
    <row r="455" spans="1:7" ht="15.75" customHeight="1">
      <c r="A455" s="14" t="str">
        <f>IF(Data_HSK5!E449="","",Data_HSK5!E449)</f>
        <v>tư tưởng</v>
      </c>
      <c r="B455" s="15"/>
      <c r="C455" s="16" t="str">
        <f>IF(OR(A455="",TRIM(B455)=""),"",IF(OR(ISNUMBER(FIND("|"&amp;F455&amp;"|",Data_HSK5!G449)),AND(F455=G455,ISNUMBER(FIND("|"&amp;G455&amp;"|",Data_HSK5!H449)))),"✅","❌"))</f>
        <v/>
      </c>
      <c r="D455" s="17" t="str">
        <f>IF(OR(A455="",$D$5&lt;&gt;"Có"),"",Data_HSK5!B449&amp;"  ("&amp;Data_HSK5!C449&amp;")")</f>
        <v/>
      </c>
      <c r="F455" s="1" t="str">
        <f t="shared" si="2"/>
        <v/>
      </c>
      <c r="G455" s="1" t="str">
        <f t="shared" si="3"/>
        <v/>
      </c>
    </row>
    <row r="456" spans="1:7" ht="15.75" customHeight="1">
      <c r="A456" s="14" t="str">
        <f>IF(Data_HSK5!E450="","",Data_HSK5!E450)</f>
        <v>dường như</v>
      </c>
      <c r="B456" s="15"/>
      <c r="C456" s="16" t="str">
        <f>IF(OR(A456="",TRIM(B456)=""),"",IF(OR(ISNUMBER(FIND("|"&amp;F456&amp;"|",Data_HSK5!G450)),AND(F456=G456,ISNUMBER(FIND("|"&amp;G456&amp;"|",Data_HSK5!H450)))),"✅","❌"))</f>
        <v/>
      </c>
      <c r="D456" s="17" t="str">
        <f>IF(OR(A456="",$D$5&lt;&gt;"Có"),"",Data_HSK5!B450&amp;"  ("&amp;Data_HSK5!C450&amp;")")</f>
        <v/>
      </c>
      <c r="F456" s="1" t="str">
        <f t="shared" si="2"/>
        <v/>
      </c>
      <c r="G456" s="1" t="str">
        <f t="shared" si="3"/>
        <v/>
      </c>
    </row>
    <row r="457" spans="1:7" ht="15.75" customHeight="1">
      <c r="A457" s="14" t="str">
        <f>IF(Data_HSK5!E451="","",Data_HSK5!E451)</f>
        <v>mang theo người</v>
      </c>
      <c r="B457" s="15"/>
      <c r="C457" s="16" t="str">
        <f>IF(OR(A457="",TRIM(B457)=""),"",IF(OR(ISNUMBER(FIND("|"&amp;F457&amp;"|",Data_HSK5!G451)),AND(F457=G457,ISNUMBER(FIND("|"&amp;G457&amp;"|",Data_HSK5!H451)))),"✅","❌"))</f>
        <v/>
      </c>
      <c r="D457" s="17" t="str">
        <f>IF(OR(A457="",$D$5&lt;&gt;"Có"),"",Data_HSK5!B451&amp;"  ("&amp;Data_HSK5!C451&amp;")")</f>
        <v/>
      </c>
      <c r="F457" s="1" t="str">
        <f t="shared" si="2"/>
        <v/>
      </c>
      <c r="G457" s="1" t="str">
        <f t="shared" si="3"/>
        <v/>
      </c>
    </row>
    <row r="458" spans="1:7" ht="15.75" customHeight="1">
      <c r="A458" s="14" t="str">
        <f>IF(Data_HSK5!E452="","",Data_HSK5!E452)</f>
        <v>vỡ, vụn</v>
      </c>
      <c r="B458" s="15"/>
      <c r="C458" s="16" t="str">
        <f>IF(OR(A458="",TRIM(B458)=""),"",IF(OR(ISNUMBER(FIND("|"&amp;F458&amp;"|",Data_HSK5!G452)),AND(F458=G458,ISNUMBER(FIND("|"&amp;G458&amp;"|",Data_HSK5!H452)))),"✅","❌"))</f>
        <v/>
      </c>
      <c r="D458" s="17" t="str">
        <f>IF(OR(A458="",$D$5&lt;&gt;"Có"),"",Data_HSK5!B452&amp;"  ("&amp;Data_HSK5!C452&amp;")")</f>
        <v/>
      </c>
      <c r="F458" s="1" t="str">
        <f t="shared" si="2"/>
        <v/>
      </c>
      <c r="G458" s="1" t="str">
        <f t="shared" si="3"/>
        <v/>
      </c>
    </row>
    <row r="459" spans="1:7" ht="15.75" customHeight="1">
      <c r="A459" s="14" t="str">
        <f>IF(Data_HSK5!E453="","",Data_HSK5!E453)</f>
        <v>tổn thất</v>
      </c>
      <c r="B459" s="15"/>
      <c r="C459" s="16" t="str">
        <f>IF(OR(A459="",TRIM(B459)=""),"",IF(OR(ISNUMBER(FIND("|"&amp;F459&amp;"|",Data_HSK5!G453)),AND(F459=G459,ISNUMBER(FIND("|"&amp;G459&amp;"|",Data_HSK5!H453)))),"✅","❌"))</f>
        <v/>
      </c>
      <c r="D459" s="17" t="str">
        <f>IF(OR(A459="",$D$5&lt;&gt;"Có"),"",Data_HSK5!B453&amp;"  ("&amp;Data_HSK5!C453&amp;")")</f>
        <v/>
      </c>
      <c r="F459" s="1" t="str">
        <f t="shared" si="2"/>
        <v/>
      </c>
      <c r="G459" s="1" t="str">
        <f t="shared" si="3"/>
        <v/>
      </c>
    </row>
    <row r="460" spans="1:7" ht="15.75" customHeight="1">
      <c r="A460" s="14" t="str">
        <f>IF(Data_HSK5!E454="","",Data_HSK5!E454)</f>
        <v>khóa</v>
      </c>
      <c r="B460" s="15"/>
      <c r="C460" s="16" t="str">
        <f>IF(OR(A460="",TRIM(B460)=""),"",IF(OR(ISNUMBER(FIND("|"&amp;F460&amp;"|",Data_HSK5!G454)),AND(F460=G460,ISNUMBER(FIND("|"&amp;G460&amp;"|",Data_HSK5!H454)))),"✅","❌"))</f>
        <v/>
      </c>
      <c r="D460" s="17" t="str">
        <f>IF(OR(A460="",$D$5&lt;&gt;"Có"),"",Data_HSK5!B454&amp;"  ("&amp;Data_HSK5!C454&amp;")")</f>
        <v/>
      </c>
      <c r="F460" s="1" t="str">
        <f t="shared" si="2"/>
        <v/>
      </c>
      <c r="G460" s="1" t="str">
        <f t="shared" si="3"/>
        <v/>
      </c>
    </row>
    <row r="461" spans="1:7" ht="15.75" customHeight="1">
      <c r="A461" s="14" t="str">
        <f>IF(Data_HSK5!E455="","",Data_HSK5!E455)</f>
        <v>bậc thềm</v>
      </c>
      <c r="B461" s="15"/>
      <c r="C461" s="16" t="str">
        <f>IF(OR(A461="",TRIM(B461)=""),"",IF(OR(ISNUMBER(FIND("|"&amp;F461&amp;"|",Data_HSK5!G455)),AND(F461=G461,ISNUMBER(FIND("|"&amp;G461&amp;"|",Data_HSK5!H455)))),"✅","❌"))</f>
        <v/>
      </c>
      <c r="D461" s="17" t="str">
        <f>IF(OR(A461="",$D$5&lt;&gt;"Có"),"",Data_HSK5!B455&amp;"  ("&amp;Data_HSK5!C455&amp;")")</f>
        <v/>
      </c>
      <c r="F461" s="1" t="str">
        <f t="shared" si="2"/>
        <v/>
      </c>
      <c r="G461" s="1" t="str">
        <f t="shared" si="3"/>
        <v/>
      </c>
    </row>
    <row r="462" spans="1:7" ht="15.75" customHeight="1">
      <c r="A462" s="14" t="str">
        <f>IF(Data_HSK5!E456="","",Data_HSK5!E456)</f>
        <v>thái cực quyền</v>
      </c>
      <c r="B462" s="15"/>
      <c r="C462" s="16" t="str">
        <f>IF(OR(A462="",TRIM(B462)=""),"",IF(OR(ISNUMBER(FIND("|"&amp;F462&amp;"|",Data_HSK5!G456)),AND(F462=G462,ISNUMBER(FIND("|"&amp;G462&amp;"|",Data_HSK5!H456)))),"✅","❌"))</f>
        <v/>
      </c>
      <c r="D462" s="17" t="str">
        <f>IF(OR(A462="",$D$5&lt;&gt;"Có"),"",Data_HSK5!B456&amp;"  ("&amp;Data_HSK5!C456&amp;")")</f>
        <v/>
      </c>
      <c r="F462" s="1" t="str">
        <f t="shared" si="2"/>
        <v/>
      </c>
      <c r="G462" s="1" t="str">
        <f t="shared" si="3"/>
        <v/>
      </c>
    </row>
    <row r="463" spans="1:7" ht="15.75" customHeight="1">
      <c r="A463" s="14" t="str">
        <f>IF(Data_HSK5!E457="","",Data_HSK5!E457)</f>
        <v>bỏ trốn</v>
      </c>
      <c r="B463" s="15"/>
      <c r="C463" s="16" t="str">
        <f>IF(OR(A463="",TRIM(B463)=""),"",IF(OR(ISNUMBER(FIND("|"&amp;F463&amp;"|",Data_HSK5!G457)),AND(F463=G463,ISNUMBER(FIND("|"&amp;G463&amp;"|",Data_HSK5!H457)))),"✅","❌"))</f>
        <v/>
      </c>
      <c r="D463" s="17" t="str">
        <f>IF(OR(A463="",$D$5&lt;&gt;"Có"),"",Data_HSK5!B457&amp;"  ("&amp;Data_HSK5!C457&amp;")")</f>
        <v/>
      </c>
      <c r="F463" s="1" t="str">
        <f t="shared" si="2"/>
        <v/>
      </c>
      <c r="G463" s="1" t="str">
        <f t="shared" si="3"/>
        <v/>
      </c>
    </row>
    <row r="464" spans="1:7" ht="15.75" customHeight="1">
      <c r="A464" s="14" t="str">
        <f>IF(Data_HSK5!E458="","",Data_HSK5!E458)</f>
        <v>nghịch ngợm</v>
      </c>
      <c r="B464" s="15"/>
      <c r="C464" s="16" t="str">
        <f>IF(OR(A464="",TRIM(B464)=""),"",IF(OR(ISNUMBER(FIND("|"&amp;F464&amp;"|",Data_HSK5!G458)),AND(F464=G464,ISNUMBER(FIND("|"&amp;G464&amp;"|",Data_HSK5!H458)))),"✅","❌"))</f>
        <v/>
      </c>
      <c r="D464" s="17" t="str">
        <f>IF(OR(A464="",$D$5&lt;&gt;"Có"),"",Data_HSK5!B458&amp;"  ("&amp;Data_HSK5!C458&amp;")")</f>
        <v/>
      </c>
      <c r="F464" s="1" t="str">
        <f t="shared" si="2"/>
        <v/>
      </c>
      <c r="G464" s="1" t="str">
        <f t="shared" si="3"/>
        <v/>
      </c>
    </row>
    <row r="465" spans="1:7" ht="15.75" customHeight="1">
      <c r="A465" s="14" t="str">
        <f>IF(Data_HSK5!E459="","",Data_HSK5!E459)</f>
        <v>mặc cả</v>
      </c>
      <c r="B465" s="15"/>
      <c r="C465" s="16" t="str">
        <f>IF(OR(A465="",TRIM(B465)=""),"",IF(OR(ISNUMBER(FIND("|"&amp;F465&amp;"|",Data_HSK5!G459)),AND(F465=G465,ISNUMBER(FIND("|"&amp;G465&amp;"|",Data_HSK5!H459)))),"✅","❌"))</f>
        <v/>
      </c>
      <c r="D465" s="17" t="str">
        <f>IF(OR(A465="",$D$5&lt;&gt;"Có"),"",Data_HSK5!B459&amp;"  ("&amp;Data_HSK5!C459&amp;")")</f>
        <v/>
      </c>
      <c r="F465" s="1" t="str">
        <f t="shared" si="2"/>
        <v/>
      </c>
      <c r="G465" s="1" t="str">
        <f t="shared" si="3"/>
        <v/>
      </c>
    </row>
    <row r="466" spans="1:7" ht="15.75" customHeight="1">
      <c r="A466" s="14" t="str">
        <f>IF(Data_HSK5!E460="","",Data_HSK5!E460)</f>
        <v>bộ, bộ sưu tập</v>
      </c>
      <c r="B466" s="15"/>
      <c r="C466" s="16" t="str">
        <f>IF(OR(A466="",TRIM(B466)=""),"",IF(OR(ISNUMBER(FIND("|"&amp;F466&amp;"|",Data_HSK5!G460)),AND(F466=G466,ISNUMBER(FIND("|"&amp;G466&amp;"|",Data_HSK5!H460)))),"✅","❌"))</f>
        <v/>
      </c>
      <c r="D466" s="17" t="str">
        <f>IF(OR(A466="",$D$5&lt;&gt;"Có"),"",Data_HSK5!B460&amp;"  ("&amp;Data_HSK5!C460&amp;")")</f>
        <v/>
      </c>
      <c r="F466" s="1" t="str">
        <f t="shared" si="2"/>
        <v/>
      </c>
      <c r="G466" s="1" t="str">
        <f t="shared" si="3"/>
        <v/>
      </c>
    </row>
    <row r="467" spans="1:7" ht="15.75" customHeight="1">
      <c r="A467" s="14" t="str">
        <f>IF(Data_HSK5!E461="","",Data_HSK5!E461)</f>
        <v>đặc sắc</v>
      </c>
      <c r="B467" s="15"/>
      <c r="C467" s="16" t="str">
        <f>IF(OR(A467="",TRIM(B467)=""),"",IF(OR(ISNUMBER(FIND("|"&amp;F467&amp;"|",Data_HSK5!G461)),AND(F467=G467,ISNUMBER(FIND("|"&amp;G467&amp;"|",Data_HSK5!H461)))),"✅","❌"))</f>
        <v/>
      </c>
      <c r="D467" s="17" t="str">
        <f>IF(OR(A467="",$D$5&lt;&gt;"Có"),"",Data_HSK5!B461&amp;"  ("&amp;Data_HSK5!C461&amp;")")</f>
        <v/>
      </c>
      <c r="F467" s="1" t="str">
        <f t="shared" si="2"/>
        <v/>
      </c>
      <c r="G467" s="1" t="str">
        <f t="shared" si="3"/>
        <v/>
      </c>
    </row>
    <row r="468" spans="1:7" ht="15.75" customHeight="1">
      <c r="A468" s="14" t="str">
        <f>IF(Data_HSK5!E462="","",Data_HSK5!E462)</f>
        <v>khuyến khích</v>
      </c>
      <c r="B468" s="15"/>
      <c r="C468" s="16" t="str">
        <f>IF(OR(A468="",TRIM(B468)=""),"",IF(OR(ISNUMBER(FIND("|"&amp;F468&amp;"|",Data_HSK5!G462)),AND(F468=G468,ISNUMBER(FIND("|"&amp;G468&amp;"|",Data_HSK5!H462)))),"✅","❌"))</f>
        <v/>
      </c>
      <c r="D468" s="17" t="str">
        <f>IF(OR(A468="",$D$5&lt;&gt;"Có"),"",Data_HSK5!B462&amp;"  ("&amp;Data_HSK5!C462&amp;")")</f>
        <v/>
      </c>
      <c r="F468" s="1" t="str">
        <f t="shared" si="2"/>
        <v/>
      </c>
      <c r="G468" s="1" t="str">
        <f t="shared" si="3"/>
        <v/>
      </c>
    </row>
    <row r="469" spans="1:7" ht="15.75" customHeight="1">
      <c r="A469" s="14" t="str">
        <f>IF(Data_HSK5!E463="","",Data_HSK5!E463)</f>
        <v>đề mục</v>
      </c>
      <c r="B469" s="15"/>
      <c r="C469" s="16" t="str">
        <f>IF(OR(A469="",TRIM(B469)=""),"",IF(OR(ISNUMBER(FIND("|"&amp;F469&amp;"|",Data_HSK5!G463)),AND(F469=G469,ISNUMBER(FIND("|"&amp;G469&amp;"|",Data_HSK5!H463)))),"✅","❌"))</f>
        <v/>
      </c>
      <c r="D469" s="17" t="str">
        <f>IF(OR(A469="",$D$5&lt;&gt;"Có"),"",Data_HSK5!B463&amp;"  ("&amp;Data_HSK5!C463&amp;")")</f>
        <v/>
      </c>
      <c r="F469" s="1" t="str">
        <f t="shared" si="2"/>
        <v/>
      </c>
      <c r="G469" s="1" t="str">
        <f t="shared" si="3"/>
        <v/>
      </c>
    </row>
    <row r="470" spans="1:7" ht="15.75" customHeight="1">
      <c r="A470" s="14" t="str">
        <f>IF(Data_HSK5!E464="","",Data_HSK5!E464)</f>
        <v>chu đáo</v>
      </c>
      <c r="B470" s="15"/>
      <c r="C470" s="16" t="str">
        <f>IF(OR(A470="",TRIM(B470)=""),"",IF(OR(ISNUMBER(FIND("|"&amp;F470&amp;"|",Data_HSK5!G464)),AND(F470=G470,ISNUMBER(FIND("|"&amp;G470&amp;"|",Data_HSK5!H464)))),"✅","❌"))</f>
        <v/>
      </c>
      <c r="D470" s="17" t="str">
        <f>IF(OR(A470="",$D$5&lt;&gt;"Có"),"",Data_HSK5!B464&amp;"  ("&amp;Data_HSK5!C464&amp;")")</f>
        <v/>
      </c>
      <c r="F470" s="1" t="str">
        <f t="shared" si="2"/>
        <v/>
      </c>
      <c r="G470" s="1" t="str">
        <f t="shared" si="3"/>
        <v/>
      </c>
    </row>
    <row r="471" spans="1:7" ht="15.75" customHeight="1">
      <c r="A471" s="14" t="str">
        <f>IF(Data_HSK5!E465="","",Data_HSK5!E465)</f>
        <v>trải nghiệm</v>
      </c>
      <c r="B471" s="15"/>
      <c r="C471" s="16" t="str">
        <f>IF(OR(A471="",TRIM(B471)=""),"",IF(OR(ISNUMBER(FIND("|"&amp;F471&amp;"|",Data_HSK5!G465)),AND(F471=G471,ISNUMBER(FIND("|"&amp;G471&amp;"|",Data_HSK5!H465)))),"✅","❌"))</f>
        <v/>
      </c>
      <c r="D471" s="17" t="str">
        <f>IF(OR(A471="",$D$5&lt;&gt;"Có"),"",Data_HSK5!B465&amp;"  ("&amp;Data_HSK5!C465&amp;")")</f>
        <v/>
      </c>
      <c r="F471" s="1" t="str">
        <f t="shared" si="2"/>
        <v/>
      </c>
      <c r="G471" s="1" t="str">
        <f t="shared" si="3"/>
        <v/>
      </c>
    </row>
    <row r="472" spans="1:7" ht="15.75" customHeight="1">
      <c r="A472" s="14" t="str">
        <f>IF(Data_HSK5!E466="","",Data_HSK5!E466)</f>
        <v>bầu trời</v>
      </c>
      <c r="B472" s="15"/>
      <c r="C472" s="16" t="str">
        <f>IF(OR(A472="",TRIM(B472)=""),"",IF(OR(ISNUMBER(FIND("|"&amp;F472&amp;"|",Data_HSK5!G466)),AND(F472=G472,ISNUMBER(FIND("|"&amp;G472&amp;"|",Data_HSK5!H466)))),"✅","❌"))</f>
        <v/>
      </c>
      <c r="D472" s="17" t="str">
        <f>IF(OR(A472="",$D$5&lt;&gt;"Có"),"",Data_HSK5!B466&amp;"  ("&amp;Data_HSK5!C466&amp;")")</f>
        <v/>
      </c>
      <c r="F472" s="1" t="str">
        <f t="shared" si="2"/>
        <v/>
      </c>
      <c r="G472" s="1" t="str">
        <f t="shared" si="3"/>
        <v/>
      </c>
    </row>
    <row r="473" spans="1:7" ht="15.75" customHeight="1">
      <c r="A473" s="14" t="str">
        <f>IF(Data_HSK5!E467="","",Data_HSK5!E467)</f>
        <v>ngây thơ</v>
      </c>
      <c r="B473" s="15"/>
      <c r="C473" s="16" t="str">
        <f>IF(OR(A473="",TRIM(B473)=""),"",IF(OR(ISNUMBER(FIND("|"&amp;F473&amp;"|",Data_HSK5!G467)),AND(F473=G473,ISNUMBER(FIND("|"&amp;G473&amp;"|",Data_HSK5!H467)))),"✅","❌"))</f>
        <v/>
      </c>
      <c r="D473" s="17" t="str">
        <f>IF(OR(A473="",$D$5&lt;&gt;"Có"),"",Data_HSK5!B467&amp;"  ("&amp;Data_HSK5!C467&amp;")")</f>
        <v/>
      </c>
      <c r="F473" s="1" t="str">
        <f t="shared" si="2"/>
        <v/>
      </c>
      <c r="G473" s="1" t="str">
        <f t="shared" si="3"/>
        <v/>
      </c>
    </row>
    <row r="474" spans="1:7" ht="15.75" customHeight="1">
      <c r="A474" s="14" t="str">
        <f>IF(Data_HSK5!E468="","",Data_HSK5!E468)</f>
        <v>điều chỉnh</v>
      </c>
      <c r="B474" s="15"/>
      <c r="C474" s="16" t="str">
        <f>IF(OR(A474="",TRIM(B474)=""),"",IF(OR(ISNUMBER(FIND("|"&amp;F474&amp;"|",Data_HSK5!G468)),AND(F474=G474,ISNUMBER(FIND("|"&amp;G474&amp;"|",Data_HSK5!H468)))),"✅","❌"))</f>
        <v/>
      </c>
      <c r="D474" s="17" t="str">
        <f>IF(OR(A474="",$D$5&lt;&gt;"Có"),"",Data_HSK5!B468&amp;"  ("&amp;Data_HSK5!C468&amp;")")</f>
        <v/>
      </c>
      <c r="F474" s="1" t="str">
        <f t="shared" si="2"/>
        <v/>
      </c>
      <c r="G474" s="1" t="str">
        <f t="shared" si="3"/>
        <v/>
      </c>
    </row>
    <row r="475" spans="1:7" ht="15.75" customHeight="1">
      <c r="A475" s="14" t="str">
        <f>IF(Data_HSK5!E469="","",Data_HSK5!E469)</f>
        <v>thông thường</v>
      </c>
      <c r="B475" s="15"/>
      <c r="C475" s="16" t="str">
        <f>IF(OR(A475="",TRIM(B475)=""),"",IF(OR(ISNUMBER(FIND("|"&amp;F475&amp;"|",Data_HSK5!G469)),AND(F475=G475,ISNUMBER(FIND("|"&amp;G475&amp;"|",Data_HSK5!H469)))),"✅","❌"))</f>
        <v/>
      </c>
      <c r="D475" s="17" t="str">
        <f>IF(OR(A475="",$D$5&lt;&gt;"Có"),"",Data_HSK5!B469&amp;"  ("&amp;Data_HSK5!C469&amp;")")</f>
        <v/>
      </c>
      <c r="F475" s="1" t="str">
        <f t="shared" si="2"/>
        <v/>
      </c>
      <c r="G475" s="1" t="str">
        <f t="shared" si="3"/>
        <v/>
      </c>
    </row>
    <row r="476" spans="1:7" ht="15.75" customHeight="1">
      <c r="A476" s="14" t="str">
        <f>IF(Data_HSK5!E470="","",Data_HSK5!E470)</f>
        <v>thống nhất</v>
      </c>
      <c r="B476" s="15"/>
      <c r="C476" s="16" t="str">
        <f>IF(OR(A476="",TRIM(B476)=""),"",IF(OR(ISNUMBER(FIND("|"&amp;F476&amp;"|",Data_HSK5!G470)),AND(F476=G476,ISNUMBER(FIND("|"&amp;G476&amp;"|",Data_HSK5!H470)))),"✅","❌"))</f>
        <v/>
      </c>
      <c r="D476" s="17" t="str">
        <f>IF(OR(A476="",$D$5&lt;&gt;"Có"),"",Data_HSK5!B470&amp;"  ("&amp;Data_HSK5!C470&amp;")")</f>
        <v/>
      </c>
      <c r="F476" s="1" t="str">
        <f t="shared" si="2"/>
        <v/>
      </c>
      <c r="G476" s="1" t="str">
        <f t="shared" si="3"/>
        <v/>
      </c>
    </row>
    <row r="477" spans="1:7" ht="15.75" customHeight="1">
      <c r="A477" s="14" t="str">
        <f>IF(Data_HSK5!E471="","",Data_HSK5!E471)</f>
        <v>sảng khoái</v>
      </c>
      <c r="B477" s="15"/>
      <c r="C477" s="16" t="str">
        <f>IF(OR(A477="",TRIM(B477)=""),"",IF(OR(ISNUMBER(FIND("|"&amp;F477&amp;"|",Data_HSK5!G471)),AND(F477=G477,ISNUMBER(FIND("|"&amp;G477&amp;"|",Data_HSK5!H471)))),"✅","❌"))</f>
        <v/>
      </c>
      <c r="D477" s="17" t="str">
        <f>IF(OR(A477="",$D$5&lt;&gt;"Có"),"",Data_HSK5!B471&amp;"  ("&amp;Data_HSK5!C471&amp;")")</f>
        <v/>
      </c>
      <c r="F477" s="1" t="str">
        <f t="shared" si="2"/>
        <v/>
      </c>
      <c r="G477" s="1" t="str">
        <f t="shared" si="3"/>
        <v/>
      </c>
    </row>
    <row r="478" spans="1:7" ht="15.75" customHeight="1">
      <c r="A478" s="14" t="str">
        <f>IF(Data_HSK5!E472="","",Data_HSK5!E472)</f>
        <v>trộm</v>
      </c>
      <c r="B478" s="15"/>
      <c r="C478" s="16" t="str">
        <f>IF(OR(A478="",TRIM(B478)=""),"",IF(OR(ISNUMBER(FIND("|"&amp;F478&amp;"|",Data_HSK5!G472)),AND(F478=G478,ISNUMBER(FIND("|"&amp;G478&amp;"|",Data_HSK5!H472)))),"✅","❌"))</f>
        <v/>
      </c>
      <c r="D478" s="17" t="str">
        <f>IF(OR(A478="",$D$5&lt;&gt;"Có"),"",Data_HSK5!B472&amp;"  ("&amp;Data_HSK5!C472&amp;")")</f>
        <v/>
      </c>
      <c r="F478" s="1" t="str">
        <f t="shared" si="2"/>
        <v/>
      </c>
      <c r="G478" s="1" t="str">
        <f t="shared" si="3"/>
        <v/>
      </c>
    </row>
    <row r="479" spans="1:7" ht="15.75" customHeight="1">
      <c r="A479" s="14" t="str">
        <f>IF(Data_HSK5!E473="","",Data_HSK5!E473)</f>
        <v>đầu tư</v>
      </c>
      <c r="B479" s="15"/>
      <c r="C479" s="16" t="str">
        <f>IF(OR(A479="",TRIM(B479)=""),"",IF(OR(ISNUMBER(FIND("|"&amp;F479&amp;"|",Data_HSK5!G473)),AND(F479=G479,ISNUMBER(FIND("|"&amp;G479&amp;"|",Data_HSK5!H473)))),"✅","❌"))</f>
        <v/>
      </c>
      <c r="D479" s="17" t="str">
        <f>IF(OR(A479="",$D$5&lt;&gt;"Có"),"",Data_HSK5!B473&amp;"  ("&amp;Data_HSK5!C473&amp;")")</f>
        <v/>
      </c>
      <c r="F479" s="1" t="str">
        <f t="shared" si="2"/>
        <v/>
      </c>
      <c r="G479" s="1" t="str">
        <f t="shared" si="3"/>
        <v/>
      </c>
    </row>
    <row r="480" spans="1:7" ht="15.75" customHeight="1">
      <c r="A480" s="14" t="str">
        <f>IF(Data_HSK5!E474="","",Data_HSK5!E474)</f>
        <v>nổi bật</v>
      </c>
      <c r="B480" s="15"/>
      <c r="C480" s="16" t="str">
        <f>IF(OR(A480="",TRIM(B480)=""),"",IF(OR(ISNUMBER(FIND("|"&amp;F480&amp;"|",Data_HSK5!G474)),AND(F480=G480,ISNUMBER(FIND("|"&amp;G480&amp;"|",Data_HSK5!H474)))),"✅","❌"))</f>
        <v/>
      </c>
      <c r="D480" s="17" t="str">
        <f>IF(OR(A480="",$D$5&lt;&gt;"Có"),"",Data_HSK5!B474&amp;"  ("&amp;Data_HSK5!C474&amp;")")</f>
        <v/>
      </c>
      <c r="F480" s="1" t="str">
        <f t="shared" si="2"/>
        <v/>
      </c>
      <c r="G480" s="1" t="str">
        <f t="shared" si="3"/>
        <v/>
      </c>
    </row>
    <row r="481" spans="1:7" ht="15.75" customHeight="1">
      <c r="A481" s="14" t="str">
        <f>IF(Data_HSK5!E475="","",Data_HSK5!E475)</f>
        <v>khoai tây</v>
      </c>
      <c r="B481" s="15"/>
      <c r="C481" s="16" t="str">
        <f>IF(OR(A481="",TRIM(B481)=""),"",IF(OR(ISNUMBER(FIND("|"&amp;F481&amp;"|",Data_HSK5!G475)),AND(F481=G481,ISNUMBER(FIND("|"&amp;G481&amp;"|",Data_HSK5!H475)))),"✅","❌"))</f>
        <v/>
      </c>
      <c r="D481" s="17" t="str">
        <f>IF(OR(A481="",$D$5&lt;&gt;"Có"),"",Data_HSK5!B475&amp;"  ("&amp;Data_HSK5!C475&amp;")")</f>
        <v/>
      </c>
      <c r="F481" s="1" t="str">
        <f t="shared" si="2"/>
        <v/>
      </c>
      <c r="G481" s="1" t="str">
        <f t="shared" si="3"/>
        <v/>
      </c>
    </row>
    <row r="482" spans="1:7" ht="15.75" customHeight="1">
      <c r="A482" s="14" t="str">
        <f>IF(Data_HSK5!E476="","",Data_HSK5!E476)</f>
        <v>con thỏ</v>
      </c>
      <c r="B482" s="15"/>
      <c r="C482" s="16" t="str">
        <f>IF(OR(A482="",TRIM(B482)=""),"",IF(OR(ISNUMBER(FIND("|"&amp;F482&amp;"|",Data_HSK5!G476)),AND(F482=G482,ISNUMBER(FIND("|"&amp;G482&amp;"|",Data_HSK5!H476)))),"✅","❌"))</f>
        <v/>
      </c>
      <c r="D482" s="17" t="str">
        <f>IF(OR(A482="",$D$5&lt;&gt;"Có"),"",Data_HSK5!B476&amp;"  ("&amp;Data_HSK5!C476&amp;")")</f>
        <v/>
      </c>
      <c r="F482" s="1" t="str">
        <f t="shared" si="2"/>
        <v/>
      </c>
      <c r="G482" s="1" t="str">
        <f t="shared" si="3"/>
        <v/>
      </c>
    </row>
    <row r="483" spans="1:7" ht="15.75" customHeight="1">
      <c r="A483" s="14" t="str">
        <f>IF(Data_HSK5!E477="","",Data_HSK5!E477)</f>
        <v>từ chối</v>
      </c>
      <c r="B483" s="15"/>
      <c r="C483" s="16" t="str">
        <f>IF(OR(A483="",TRIM(B483)=""),"",IF(OR(ISNUMBER(FIND("|"&amp;F483&amp;"|",Data_HSK5!G477)),AND(F483=G483,ISNUMBER(FIND("|"&amp;G483&amp;"|",Data_HSK5!H477)))),"✅","❌"))</f>
        <v/>
      </c>
      <c r="D483" s="17" t="str">
        <f>IF(OR(A483="",$D$5&lt;&gt;"Có"),"",Data_HSK5!B477&amp;"  ("&amp;Data_HSK5!C477&amp;")")</f>
        <v/>
      </c>
      <c r="F483" s="1" t="str">
        <f t="shared" si="2"/>
        <v/>
      </c>
      <c r="G483" s="1" t="str">
        <f t="shared" si="3"/>
        <v/>
      </c>
    </row>
    <row r="484" spans="1:7" ht="15.75" customHeight="1">
      <c r="A484" s="14" t="str">
        <f>IF(Data_HSK5!E478="","",Data_HSK5!E478)</f>
        <v>giới thiệu</v>
      </c>
      <c r="B484" s="15"/>
      <c r="C484" s="16" t="str">
        <f>IF(OR(A484="",TRIM(B484)=""),"",IF(OR(ISNUMBER(FIND("|"&amp;F484&amp;"|",Data_HSK5!G478)),AND(F484=G484,ISNUMBER(FIND("|"&amp;G484&amp;"|",Data_HSK5!H478)))),"✅","❌"))</f>
        <v/>
      </c>
      <c r="D484" s="17" t="str">
        <f>IF(OR(A484="",$D$5&lt;&gt;"Có"),"",Data_HSK5!B478&amp;"  ("&amp;Data_HSK5!C478&amp;")")</f>
        <v/>
      </c>
      <c r="F484" s="1" t="str">
        <f t="shared" si="2"/>
        <v/>
      </c>
      <c r="G484" s="1" t="str">
        <f t="shared" si="3"/>
        <v/>
      </c>
    </row>
    <row r="485" spans="1:7" ht="15.75" customHeight="1">
      <c r="A485" s="14" t="str">
        <f>IF(Data_HSK5!E479="","",Data_HSK5!E479)</f>
        <v>trả lại / lùi lại</v>
      </c>
      <c r="B485" s="15"/>
      <c r="C485" s="16" t="str">
        <f>IF(OR(A485="",TRIM(B485)=""),"",IF(OR(ISNUMBER(FIND("|"&amp;F485&amp;"|",Data_HSK5!G479)),AND(F485=G485,ISNUMBER(FIND("|"&amp;G485&amp;"|",Data_HSK5!H479)))),"✅","❌"))</f>
        <v/>
      </c>
      <c r="D485" s="17" t="str">
        <f>IF(OR(A485="",$D$5&lt;&gt;"Có"),"",Data_HSK5!B479&amp;"  ("&amp;Data_HSK5!C479&amp;")")</f>
        <v/>
      </c>
      <c r="F485" s="1" t="str">
        <f t="shared" si="2"/>
        <v/>
      </c>
      <c r="G485" s="1" t="str">
        <f t="shared" si="3"/>
        <v/>
      </c>
    </row>
    <row r="486" spans="1:7" ht="15.75" customHeight="1">
      <c r="A486" s="14" t="str">
        <f>IF(Data_HSK5!E480="","",Data_HSK5!E480)</f>
        <v>nghỉ hưu</v>
      </c>
      <c r="B486" s="15"/>
      <c r="C486" s="16" t="str">
        <f>IF(OR(A486="",TRIM(B486)=""),"",IF(OR(ISNUMBER(FIND("|"&amp;F486&amp;"|",Data_HSK5!G480)),AND(F486=G486,ISNUMBER(FIND("|"&amp;G486&amp;"|",Data_HSK5!H480)))),"✅","❌"))</f>
        <v/>
      </c>
      <c r="D486" s="17" t="str">
        <f>IF(OR(A486="",$D$5&lt;&gt;"Có"),"",Data_HSK5!B480&amp;"  ("&amp;Data_HSK5!C480&amp;")")</f>
        <v/>
      </c>
      <c r="F486" s="1" t="str">
        <f t="shared" si="2"/>
        <v/>
      </c>
      <c r="G486" s="1" t="str">
        <f t="shared" si="3"/>
        <v/>
      </c>
    </row>
    <row r="487" spans="1:7" ht="15.75" customHeight="1">
      <c r="A487" s="14" t="str">
        <f>IF(Data_HSK5!E481="","",Data_HSK5!E481)</f>
        <v>ông ngoại</v>
      </c>
      <c r="B487" s="15"/>
      <c r="C487" s="16" t="str">
        <f>IF(OR(A487="",TRIM(B487)=""),"",IF(OR(ISNUMBER(FIND("|"&amp;F487&amp;"|",Data_HSK5!G481)),AND(F487=G487,ISNUMBER(FIND("|"&amp;G487&amp;"|",Data_HSK5!H481)))),"✅","❌"))</f>
        <v/>
      </c>
      <c r="D487" s="17" t="str">
        <f>IF(OR(A487="",$D$5&lt;&gt;"Có"),"",Data_HSK5!B481&amp;"  ("&amp;Data_HSK5!C481&amp;")")</f>
        <v/>
      </c>
      <c r="F487" s="1" t="str">
        <f t="shared" si="2"/>
        <v/>
      </c>
      <c r="G487" s="1" t="str">
        <f t="shared" si="3"/>
        <v/>
      </c>
    </row>
    <row r="488" spans="1:7" ht="15.75" customHeight="1">
      <c r="A488" s="14" t="str">
        <f>IF(Data_HSK5!E482="","",Data_HSK5!E482)</f>
        <v>toàn vẹn</v>
      </c>
      <c r="B488" s="15"/>
      <c r="C488" s="16" t="str">
        <f>IF(OR(A488="",TRIM(B488)=""),"",IF(OR(ISNUMBER(FIND("|"&amp;F488&amp;"|",Data_HSK5!G482)),AND(F488=G488,ISNUMBER(FIND("|"&amp;G488&amp;"|",Data_HSK5!H482)))),"✅","❌"))</f>
        <v/>
      </c>
      <c r="D488" s="17" t="str">
        <f>IF(OR(A488="",$D$5&lt;&gt;"Có"),"",Data_HSK5!B482&amp;"  ("&amp;Data_HSK5!C482&amp;")")</f>
        <v/>
      </c>
      <c r="F488" s="1" t="str">
        <f t="shared" si="2"/>
        <v/>
      </c>
      <c r="G488" s="1" t="str">
        <f t="shared" si="3"/>
        <v/>
      </c>
    </row>
    <row r="489" spans="1:7" ht="15.75" customHeight="1">
      <c r="A489" s="14" t="str">
        <f>IF(Data_HSK5!E483="","",Data_HSK5!E483)</f>
        <v>đồ chơi</v>
      </c>
      <c r="B489" s="15"/>
      <c r="C489" s="16" t="str">
        <f>IF(OR(A489="",TRIM(B489)=""),"",IF(OR(ISNUMBER(FIND("|"&amp;F489&amp;"|",Data_HSK5!G483)),AND(F489=G489,ISNUMBER(FIND("|"&amp;G489&amp;"|",Data_HSK5!H483)))),"✅","❌"))</f>
        <v/>
      </c>
      <c r="D489" s="17" t="str">
        <f>IF(OR(A489="",$D$5&lt;&gt;"Có"),"",Data_HSK5!B483&amp;"  ("&amp;Data_HSK5!C483&amp;")")</f>
        <v/>
      </c>
      <c r="F489" s="1" t="str">
        <f t="shared" si="2"/>
        <v/>
      </c>
      <c r="G489" s="1" t="str">
        <f t="shared" si="3"/>
        <v/>
      </c>
    </row>
    <row r="490" spans="1:7" ht="15.75" customHeight="1">
      <c r="A490" s="14" t="str">
        <f>IF(Data_HSK5!E484="","",Data_HSK5!E484)</f>
        <v>nếu như, lỡ như</v>
      </c>
      <c r="B490" s="15"/>
      <c r="C490" s="16" t="str">
        <f>IF(OR(A490="",TRIM(B490)=""),"",IF(OR(ISNUMBER(FIND("|"&amp;F490&amp;"|",Data_HSK5!G484)),AND(F490=G490,ISNUMBER(FIND("|"&amp;G490&amp;"|",Data_HSK5!H484)))),"✅","❌"))</f>
        <v/>
      </c>
      <c r="D490" s="17" t="str">
        <f>IF(OR(A490="",$D$5&lt;&gt;"Có"),"",Data_HSK5!B484&amp;"  ("&amp;Data_HSK5!C484&amp;")")</f>
        <v/>
      </c>
      <c r="F490" s="1" t="str">
        <f t="shared" si="2"/>
        <v/>
      </c>
      <c r="G490" s="1" t="str">
        <f t="shared" si="3"/>
        <v/>
      </c>
    </row>
    <row r="491" spans="1:7" ht="15.75" customHeight="1">
      <c r="A491" s="14" t="str">
        <f>IF(Data_HSK5!E485="","",Data_HSK5!E485)</f>
        <v>đe dọa</v>
      </c>
      <c r="B491" s="15"/>
      <c r="C491" s="16" t="str">
        <f>IF(OR(A491="",TRIM(B491)=""),"",IF(OR(ISNUMBER(FIND("|"&amp;F491&amp;"|",Data_HSK5!G485)),AND(F491=G491,ISNUMBER(FIND("|"&amp;G491&amp;"|",Data_HSK5!H485)))),"✅","❌"))</f>
        <v/>
      </c>
      <c r="D491" s="17" t="str">
        <f>IF(OR(A491="",$D$5&lt;&gt;"Có"),"",Data_HSK5!B485&amp;"  ("&amp;Data_HSK5!C485&amp;")")</f>
        <v/>
      </c>
      <c r="F491" s="1" t="str">
        <f t="shared" si="2"/>
        <v/>
      </c>
      <c r="G491" s="1" t="str">
        <f t="shared" si="3"/>
        <v/>
      </c>
    </row>
    <row r="492" spans="1:7" ht="15.75" customHeight="1">
      <c r="A492" s="14" t="str">
        <f>IF(Data_HSK5!E486="","",Data_HSK5!E486)</f>
        <v>bảo trì, sửa chữa</v>
      </c>
      <c r="B492" s="15"/>
      <c r="C492" s="16" t="str">
        <f>IF(OR(A492="",TRIM(B492)=""),"",IF(OR(ISNUMBER(FIND("|"&amp;F492&amp;"|",Data_HSK5!G486)),AND(F492=G492,ISNUMBER(FIND("|"&amp;G492&amp;"|",Data_HSK5!H486)))),"✅","❌"))</f>
        <v/>
      </c>
      <c r="D492" s="17" t="str">
        <f>IF(OR(A492="",$D$5&lt;&gt;"Có"),"",Data_HSK5!B486&amp;"  ("&amp;Data_HSK5!C486&amp;")")</f>
        <v/>
      </c>
      <c r="F492" s="1" t="str">
        <f t="shared" si="2"/>
        <v/>
      </c>
      <c r="G492" s="1" t="str">
        <f t="shared" si="3"/>
        <v/>
      </c>
    </row>
    <row r="493" spans="1:7" ht="15.75" customHeight="1">
      <c r="A493" s="14" t="str">
        <f>IF(Data_HSK5!E487="","",Data_HSK5!E487)</f>
        <v>xoay quanh</v>
      </c>
      <c r="B493" s="15"/>
      <c r="C493" s="16" t="str">
        <f>IF(OR(A493="",TRIM(B493)=""),"",IF(OR(ISNUMBER(FIND("|"&amp;F493&amp;"|",Data_HSK5!G487)),AND(F493=G493,ISNUMBER(FIND("|"&amp;G493&amp;"|",Data_HSK5!H487)))),"✅","❌"))</f>
        <v/>
      </c>
      <c r="D493" s="17" t="str">
        <f>IF(OR(A493="",$D$5&lt;&gt;"Có"),"",Data_HSK5!B487&amp;"  ("&amp;Data_HSK5!C487&amp;")")</f>
        <v/>
      </c>
      <c r="F493" s="1" t="str">
        <f t="shared" si="2"/>
        <v/>
      </c>
      <c r="G493" s="1" t="str">
        <f t="shared" si="3"/>
        <v/>
      </c>
    </row>
    <row r="494" spans="1:7" ht="15.75" customHeight="1">
      <c r="A494" s="14" t="str">
        <f>IF(Data_HSK5!E488="","",Data_HSK5!E488)</f>
        <v>cái đuôi</v>
      </c>
      <c r="B494" s="15"/>
      <c r="C494" s="16" t="str">
        <f>IF(OR(A494="",TRIM(B494)=""),"",IF(OR(ISNUMBER(FIND("|"&amp;F494&amp;"|",Data_HSK5!G488)),AND(F494=G494,ISNUMBER(FIND("|"&amp;G494&amp;"|",Data_HSK5!H488)))),"✅","❌"))</f>
        <v/>
      </c>
      <c r="D494" s="17" t="str">
        <f>IF(OR(A494="",$D$5&lt;&gt;"Có"),"",Data_HSK5!B488&amp;"  ("&amp;Data_HSK5!C488&amp;")")</f>
        <v/>
      </c>
      <c r="F494" s="1" t="str">
        <f t="shared" si="2"/>
        <v/>
      </c>
      <c r="G494" s="1" t="str">
        <f t="shared" si="3"/>
        <v/>
      </c>
    </row>
    <row r="495" spans="1:7" ht="15.75" customHeight="1">
      <c r="A495" s="14" t="str">
        <f>IF(Data_HSK5!E489="","",Data_HSK5!E489)</f>
        <v>tủi thân</v>
      </c>
      <c r="B495" s="15"/>
      <c r="C495" s="16" t="str">
        <f>IF(OR(A495="",TRIM(B495)=""),"",IF(OR(ISNUMBER(FIND("|"&amp;F495&amp;"|",Data_HSK5!G489)),AND(F495=G495,ISNUMBER(FIND("|"&amp;G495&amp;"|",Data_HSK5!H489)))),"✅","❌"))</f>
        <v/>
      </c>
      <c r="D495" s="17" t="str">
        <f>IF(OR(A495="",$D$5&lt;&gt;"Có"),"",Data_HSK5!B489&amp;"  ("&amp;Data_HSK5!C489&amp;")")</f>
        <v/>
      </c>
      <c r="F495" s="1" t="str">
        <f t="shared" si="2"/>
        <v/>
      </c>
      <c r="G495" s="1" t="str">
        <f t="shared" si="3"/>
        <v/>
      </c>
    </row>
    <row r="496" spans="1:7" ht="15.75" customHeight="1">
      <c r="A496" s="14" t="str">
        <f>IF(Data_HSK5!E490="","",Data_HSK5!E490)</f>
        <v>dạ dày</v>
      </c>
      <c r="B496" s="15"/>
      <c r="C496" s="16" t="str">
        <f>IF(OR(A496="",TRIM(B496)=""),"",IF(OR(ISNUMBER(FIND("|"&amp;F496&amp;"|",Data_HSK5!G490)),AND(F496=G496,ISNUMBER(FIND("|"&amp;G496&amp;"|",Data_HSK5!H490)))),"✅","❌"))</f>
        <v/>
      </c>
      <c r="D496" s="17" t="str">
        <f>IF(OR(A496="",$D$5&lt;&gt;"Có"),"",Data_HSK5!B490&amp;"  ("&amp;Data_HSK5!C490&amp;")")</f>
        <v/>
      </c>
      <c r="F496" s="1" t="str">
        <f t="shared" si="2"/>
        <v/>
      </c>
      <c r="G496" s="1" t="str">
        <f t="shared" si="3"/>
        <v/>
      </c>
    </row>
    <row r="497" spans="1:7" ht="15.75" customHeight="1">
      <c r="A497" s="14" t="str">
        <f>IF(Data_HSK5!E491="","",Data_HSK5!E491)</f>
        <v>nằm ở</v>
      </c>
      <c r="B497" s="15"/>
      <c r="C497" s="16" t="str">
        <f>IF(OR(A497="",TRIM(B497)=""),"",IF(OR(ISNUMBER(FIND("|"&amp;F497&amp;"|",Data_HSK5!G491)),AND(F497=G497,ISNUMBER(FIND("|"&amp;G497&amp;"|",Data_HSK5!H491)))),"✅","❌"))</f>
        <v/>
      </c>
      <c r="D497" s="17" t="str">
        <f>IF(OR(A497="",$D$5&lt;&gt;"Có"),"",Data_HSK5!B491&amp;"  ("&amp;Data_HSK5!C491&amp;")")</f>
        <v/>
      </c>
      <c r="F497" s="1" t="str">
        <f t="shared" si="2"/>
        <v/>
      </c>
      <c r="G497" s="1" t="str">
        <f t="shared" si="3"/>
        <v/>
      </c>
    </row>
    <row r="498" spans="1:7" ht="15.75" customHeight="1">
      <c r="A498" s="14" t="str">
        <f>IF(Data_HSK5!E492="","",Data_HSK5!E492)</f>
        <v>chưa chắc</v>
      </c>
      <c r="B498" s="15"/>
      <c r="C498" s="16" t="str">
        <f>IF(OR(A498="",TRIM(B498)=""),"",IF(OR(ISNUMBER(FIND("|"&amp;F498&amp;"|",Data_HSK5!G492)),AND(F498=G498,ISNUMBER(FIND("|"&amp;G498&amp;"|",Data_HSK5!H492)))),"✅","❌"))</f>
        <v/>
      </c>
      <c r="D498" s="17" t="str">
        <f>IF(OR(A498="",$D$5&lt;&gt;"Có"),"",Data_HSK5!B492&amp;"  ("&amp;Data_HSK5!C492&amp;")")</f>
        <v/>
      </c>
      <c r="F498" s="1" t="str">
        <f t="shared" si="2"/>
        <v/>
      </c>
      <c r="G498" s="1" t="str">
        <f t="shared" si="3"/>
        <v/>
      </c>
    </row>
    <row r="499" spans="1:7" ht="15.75" customHeight="1">
      <c r="A499" s="14" t="str">
        <f>IF(Data_HSK5!E493="","",Data_HSK5!E493)</f>
        <v>dịu dàng</v>
      </c>
      <c r="B499" s="15"/>
      <c r="C499" s="16" t="str">
        <f>IF(OR(A499="",TRIM(B499)=""),"",IF(OR(ISNUMBER(FIND("|"&amp;F499&amp;"|",Data_HSK5!G493)),AND(F499=G499,ISNUMBER(FIND("|"&amp;G499&amp;"|",Data_HSK5!H493)))),"✅","❌"))</f>
        <v/>
      </c>
      <c r="D499" s="17" t="str">
        <f>IF(OR(A499="",$D$5&lt;&gt;"Có"),"",Data_HSK5!B493&amp;"  ("&amp;Data_HSK5!C493&amp;")")</f>
        <v/>
      </c>
      <c r="F499" s="1" t="str">
        <f t="shared" si="2"/>
        <v/>
      </c>
      <c r="G499" s="1" t="str">
        <f t="shared" si="3"/>
        <v/>
      </c>
    </row>
    <row r="500" spans="1:7" ht="15.75" customHeight="1">
      <c r="A500" s="14" t="str">
        <f>IF(Data_HSK5!E494="","",Data_HSK5!E494)</f>
        <v>văn phòng phẩm</v>
      </c>
      <c r="B500" s="15"/>
      <c r="C500" s="16" t="str">
        <f>IF(OR(A500="",TRIM(B500)=""),"",IF(OR(ISNUMBER(FIND("|"&amp;F500&amp;"|",Data_HSK5!G494)),AND(F500=G500,ISNUMBER(FIND("|"&amp;G500&amp;"|",Data_HSK5!H494)))),"✅","❌"))</f>
        <v/>
      </c>
      <c r="D500" s="17" t="str">
        <f>IF(OR(A500="",$D$5&lt;&gt;"Có"),"",Data_HSK5!B494&amp;"  ("&amp;Data_HSK5!C494&amp;")")</f>
        <v/>
      </c>
      <c r="F500" s="1" t="str">
        <f t="shared" si="2"/>
        <v/>
      </c>
      <c r="G500" s="1" t="str">
        <f t="shared" si="3"/>
        <v/>
      </c>
    </row>
    <row r="501" spans="1:7" ht="15.75" customHeight="1">
      <c r="A501" s="14" t="str">
        <f>IF(Data_HSK5!E495="","",Data_HSK5!E495)</f>
        <v>văn học</v>
      </c>
      <c r="B501" s="15"/>
      <c r="C501" s="16" t="str">
        <f>IF(OR(A501="",TRIM(B501)=""),"",IF(OR(ISNUMBER(FIND("|"&amp;F501&amp;"|",Data_HSK5!G495)),AND(F501=G501,ISNUMBER(FIND("|"&amp;G501&amp;"|",Data_HSK5!H495)))),"✅","❌"))</f>
        <v/>
      </c>
      <c r="D501" s="17" t="str">
        <f>IF(OR(A501="",$D$5&lt;&gt;"Có"),"",Data_HSK5!B495&amp;"  ("&amp;Data_HSK5!C495&amp;")")</f>
        <v/>
      </c>
      <c r="F501" s="1" t="str">
        <f t="shared" si="2"/>
        <v/>
      </c>
      <c r="G501" s="1" t="str">
        <f t="shared" si="3"/>
        <v/>
      </c>
    </row>
    <row r="502" spans="1:7" ht="15.75" customHeight="1">
      <c r="A502" s="14" t="str">
        <f>IF(Data_HSK5!E496="","",Data_HSK5!E496)</f>
        <v>ổn định</v>
      </c>
      <c r="B502" s="15"/>
      <c r="C502" s="16" t="str">
        <f>IF(OR(A502="",TRIM(B502)=""),"",IF(OR(ISNUMBER(FIND("|"&amp;F502&amp;"|",Data_HSK5!G496)),AND(F502=G502,ISNUMBER(FIND("|"&amp;G502&amp;"|",Data_HSK5!H496)))),"✅","❌"))</f>
        <v/>
      </c>
      <c r="D502" s="17" t="str">
        <f>IF(OR(A502="",$D$5&lt;&gt;"Có"),"",Data_HSK5!B496&amp;"  ("&amp;Data_HSK5!C496&amp;")")</f>
        <v/>
      </c>
      <c r="F502" s="1" t="str">
        <f t="shared" si="2"/>
        <v/>
      </c>
      <c r="G502" s="1" t="str">
        <f t="shared" si="3"/>
        <v/>
      </c>
    </row>
    <row r="503" spans="1:7" ht="15.75" customHeight="1">
      <c r="A503" s="14" t="str">
        <f>IF(Data_HSK5!E497="","",Data_HSK5!E497)</f>
        <v>thăm hỏi</v>
      </c>
      <c r="B503" s="15"/>
      <c r="C503" s="16" t="str">
        <f>IF(OR(A503="",TRIM(B503)=""),"",IF(OR(ISNUMBER(FIND("|"&amp;F503&amp;"|",Data_HSK5!G497)),AND(F503=G503,ISNUMBER(FIND("|"&amp;G503&amp;"|",Data_HSK5!H497)))),"✅","❌"))</f>
        <v/>
      </c>
      <c r="D503" s="17" t="str">
        <f>IF(OR(A503="",$D$5&lt;&gt;"Có"),"",Data_HSK5!B497&amp;"  ("&amp;Data_HSK5!C497&amp;")")</f>
        <v/>
      </c>
      <c r="F503" s="1" t="str">
        <f t="shared" si="2"/>
        <v/>
      </c>
      <c r="G503" s="1" t="str">
        <f t="shared" si="3"/>
        <v/>
      </c>
    </row>
    <row r="504" spans="1:7" ht="15.75" customHeight="1">
      <c r="A504" s="14" t="str">
        <f>IF(Data_HSK5!E498="","",Data_HSK5!E498)</f>
        <v>phòng ngủ</v>
      </c>
      <c r="B504" s="15"/>
      <c r="C504" s="16" t="str">
        <f>IF(OR(A504="",TRIM(B504)=""),"",IF(OR(ISNUMBER(FIND("|"&amp;F504&amp;"|",Data_HSK5!G498)),AND(F504=G504,ISNUMBER(FIND("|"&amp;G504&amp;"|",Data_HSK5!H498)))),"✅","❌"))</f>
        <v/>
      </c>
      <c r="D504" s="17" t="str">
        <f>IF(OR(A504="",$D$5&lt;&gt;"Có"),"",Data_HSK5!B498&amp;"  ("&amp;Data_HSK5!C498&amp;")")</f>
        <v/>
      </c>
      <c r="F504" s="1" t="str">
        <f t="shared" si="2"/>
        <v/>
      </c>
      <c r="G504" s="1" t="str">
        <f t="shared" si="3"/>
        <v/>
      </c>
    </row>
    <row r="505" spans="1:7" ht="15.75" customHeight="1">
      <c r="A505" s="14" t="str">
        <f>IF(Data_HSK5!E499="","",Data_HSK5!E499)</f>
        <v>vô số</v>
      </c>
      <c r="B505" s="15"/>
      <c r="C505" s="16" t="str">
        <f>IF(OR(A505="",TRIM(B505)=""),"",IF(OR(ISNUMBER(FIND("|"&amp;F505&amp;"|",Data_HSK5!G499)),AND(F505=G505,ISNUMBER(FIND("|"&amp;G505&amp;"|",Data_HSK5!H499)))),"✅","❌"))</f>
        <v/>
      </c>
      <c r="D505" s="17" t="str">
        <f>IF(OR(A505="",$D$5&lt;&gt;"Có"),"",Data_HSK5!B499&amp;"  ("&amp;Data_HSK5!C499&amp;")")</f>
        <v/>
      </c>
      <c r="F505" s="1" t="str">
        <f t="shared" si="2"/>
        <v/>
      </c>
      <c r="G505" s="1" t="str">
        <f t="shared" si="3"/>
        <v/>
      </c>
    </row>
    <row r="506" spans="1:7" ht="15.75" customHeight="1">
      <c r="A506" s="14" t="str">
        <f>IF(Data_HSK5!E500="","",Data_HSK5!E500)</f>
        <v>đừng</v>
      </c>
      <c r="B506" s="15"/>
      <c r="C506" s="16" t="str">
        <f>IF(OR(A506="",TRIM(B506)=""),"",IF(OR(ISNUMBER(FIND("|"&amp;F506&amp;"|",Data_HSK5!G500)),AND(F506=G506,ISNUMBER(FIND("|"&amp;G506&amp;"|",Data_HSK5!H500)))),"✅","❌"))</f>
        <v/>
      </c>
      <c r="D506" s="17" t="str">
        <f>IF(OR(A506="",$D$5&lt;&gt;"Có"),"",Data_HSK5!B500&amp;"  ("&amp;Data_HSK5!C500&amp;")")</f>
        <v/>
      </c>
      <c r="F506" s="1" t="str">
        <f t="shared" si="2"/>
        <v/>
      </c>
      <c r="G506" s="1" t="str">
        <f t="shared" si="3"/>
        <v/>
      </c>
    </row>
    <row r="507" spans="1:7" ht="15.75" customHeight="1">
      <c r="A507" s="14" t="str">
        <f>IF(Data_HSK5!E501="","",Data_HSK5!E501)</f>
        <v>vật chất</v>
      </c>
      <c r="B507" s="15"/>
      <c r="C507" s="16" t="str">
        <f>IF(OR(A507="",TRIM(B507)=""),"",IF(OR(ISNUMBER(FIND("|"&amp;F507&amp;"|",Data_HSK5!G501)),AND(F507=G507,ISNUMBER(FIND("|"&amp;G507&amp;"|",Data_HSK5!H501)))),"✅","❌"))</f>
        <v/>
      </c>
      <c r="D507" s="17" t="str">
        <f>IF(OR(A507="",$D$5&lt;&gt;"Có"),"",Data_HSK5!B501&amp;"  ("&amp;Data_HSK5!C501&amp;")")</f>
        <v/>
      </c>
      <c r="F507" s="1" t="str">
        <f t="shared" si="2"/>
        <v/>
      </c>
      <c r="G507" s="1" t="str">
        <f t="shared" si="3"/>
        <v/>
      </c>
    </row>
    <row r="508" spans="1:7" ht="15.75" customHeight="1">
      <c r="A508" s="14" t="str">
        <f>IF(Data_HSK5!E502="","",Data_HSK5!E502)</f>
        <v>tiếp thu</v>
      </c>
      <c r="B508" s="15"/>
      <c r="C508" s="16" t="str">
        <f>IF(OR(A508="",TRIM(B508)=""),"",IF(OR(ISNUMBER(FIND("|"&amp;F508&amp;"|",Data_HSK5!G502)),AND(F508=G508,ISNUMBER(FIND("|"&amp;G508&amp;"|",Data_HSK5!H502)))),"✅","❌"))</f>
        <v/>
      </c>
      <c r="D508" s="17" t="str">
        <f>IF(OR(A508="",$D$5&lt;&gt;"Có"),"",Data_HSK5!B502&amp;"  ("&amp;Data_HSK5!C502&amp;")")</f>
        <v/>
      </c>
      <c r="F508" s="1" t="str">
        <f t="shared" si="2"/>
        <v/>
      </c>
      <c r="G508" s="1" t="str">
        <f t="shared" si="3"/>
        <v/>
      </c>
    </row>
    <row r="509" spans="1:7" ht="15.75" customHeight="1">
      <c r="A509" s="14" t="str">
        <f>IF(Data_HSK5!E503="","",Data_HSK5!E503)</f>
        <v>hệ thống</v>
      </c>
      <c r="B509" s="15"/>
      <c r="C509" s="16" t="str">
        <f>IF(OR(A509="",TRIM(B509)=""),"",IF(OR(ISNUMBER(FIND("|"&amp;F509&amp;"|",Data_HSK5!G503)),AND(F509=G509,ISNUMBER(FIND("|"&amp;G509&amp;"|",Data_HSK5!H503)))),"✅","❌"))</f>
        <v/>
      </c>
      <c r="D509" s="17" t="str">
        <f>IF(OR(A509="",$D$5&lt;&gt;"Có"),"",Data_HSK5!B503&amp;"  ("&amp;Data_HSK5!C503&amp;")")</f>
        <v/>
      </c>
      <c r="F509" s="1" t="str">
        <f t="shared" si="2"/>
        <v/>
      </c>
      <c r="G509" s="1" t="str">
        <f t="shared" si="3"/>
        <v/>
      </c>
    </row>
    <row r="510" spans="1:7" ht="15.75" customHeight="1">
      <c r="A510" s="14" t="str">
        <f>IF(Data_HSK5!E504="","",Data_HSK5!E504)</f>
        <v>kịch</v>
      </c>
      <c r="B510" s="15"/>
      <c r="C510" s="16" t="str">
        <f>IF(OR(A510="",TRIM(B510)=""),"",IF(OR(ISNUMBER(FIND("|"&amp;F510&amp;"|",Data_HSK5!G504)),AND(F510=G510,ISNUMBER(FIND("|"&amp;G510&amp;"|",Data_HSK5!H504)))),"✅","❌"))</f>
        <v/>
      </c>
      <c r="D510" s="17" t="str">
        <f>IF(OR(A510="",$D$5&lt;&gt;"Có"),"",Data_HSK5!B504&amp;"  ("&amp;Data_HSK5!C504&amp;")")</f>
        <v/>
      </c>
      <c r="F510" s="1" t="str">
        <f t="shared" si="2"/>
        <v/>
      </c>
      <c r="G510" s="1" t="str">
        <f t="shared" si="3"/>
        <v/>
      </c>
    </row>
    <row r="511" spans="1:7" ht="15.75" customHeight="1">
      <c r="A511" s="14" t="str">
        <f>IF(Data_HSK5!E505="","",Data_HSK5!E505)</f>
        <v>giật mình</v>
      </c>
      <c r="B511" s="15"/>
      <c r="C511" s="16" t="str">
        <f>IF(OR(A511="",TRIM(B511)=""),"",IF(OR(ISNUMBER(FIND("|"&amp;F511&amp;"|",Data_HSK5!G505)),AND(F511=G511,ISNUMBER(FIND("|"&amp;G511&amp;"|",Data_HSK5!H505)))),"✅","❌"))</f>
        <v/>
      </c>
      <c r="D511" s="17" t="str">
        <f>IF(OR(A511="",$D$5&lt;&gt;"Có"),"",Data_HSK5!B505&amp;"  ("&amp;Data_HSK5!C505&amp;")")</f>
        <v/>
      </c>
      <c r="F511" s="1" t="str">
        <f t="shared" si="2"/>
        <v/>
      </c>
      <c r="G511" s="1" t="str">
        <f t="shared" si="3"/>
        <v/>
      </c>
    </row>
    <row r="512" spans="1:7" ht="15.75" customHeight="1">
      <c r="A512" s="14" t="str">
        <f>IF(Data_HSK5!E506="","",Data_HSK5!E506)</f>
        <v>trại hè</v>
      </c>
      <c r="B512" s="15"/>
      <c r="C512" s="16" t="str">
        <f>IF(OR(A512="",TRIM(B512)=""),"",IF(OR(ISNUMBER(FIND("|"&amp;F512&amp;"|",Data_HSK5!G506)),AND(F512=G512,ISNUMBER(FIND("|"&amp;G512&amp;"|",Data_HSK5!H506)))),"✅","❌"))</f>
        <v/>
      </c>
      <c r="D512" s="17" t="str">
        <f>IF(OR(A512="",$D$5&lt;&gt;"Có"),"",Data_HSK5!B506&amp;"  ("&amp;Data_HSK5!C506&amp;")")</f>
        <v/>
      </c>
      <c r="F512" s="1" t="str">
        <f t="shared" si="2"/>
        <v/>
      </c>
      <c r="G512" s="1" t="str">
        <f t="shared" si="3"/>
        <v/>
      </c>
    </row>
    <row r="513" spans="1:7" ht="15.75" customHeight="1">
      <c r="A513" s="14" t="str">
        <f>IF(Data_HSK5!E507="","",Data_HSK5!E507)</f>
        <v>tải xuống</v>
      </c>
      <c r="B513" s="15"/>
      <c r="C513" s="16" t="str">
        <f>IF(OR(A513="",TRIM(B513)=""),"",IF(OR(ISNUMBER(FIND("|"&amp;F513&amp;"|",Data_HSK5!G507)),AND(F513=G513,ISNUMBER(FIND("|"&amp;G513&amp;"|",Data_HSK5!H507)))),"✅","❌"))</f>
        <v/>
      </c>
      <c r="D513" s="17" t="str">
        <f>IF(OR(A513="",$D$5&lt;&gt;"Có"),"",Data_HSK5!B507&amp;"  ("&amp;Data_HSK5!C507&amp;")")</f>
        <v/>
      </c>
      <c r="F513" s="1" t="str">
        <f t="shared" si="2"/>
        <v/>
      </c>
      <c r="G513" s="1" t="str">
        <f t="shared" si="3"/>
        <v/>
      </c>
    </row>
    <row r="514" spans="1:7" ht="15.75" customHeight="1">
      <c r="A514" s="14" t="str">
        <f>IF(Data_HSK5!E508="","",Data_HSK5!E508)</f>
        <v>rõ ràng</v>
      </c>
      <c r="B514" s="15"/>
      <c r="C514" s="16" t="str">
        <f>IF(OR(A514="",TRIM(B514)=""),"",IF(OR(ISNUMBER(FIND("|"&amp;F514&amp;"|",Data_HSK5!G508)),AND(F514=G514,ISNUMBER(FIND("|"&amp;G514&amp;"|",Data_HSK5!H508)))),"✅","❌"))</f>
        <v/>
      </c>
      <c r="D514" s="17" t="str">
        <f>IF(OR(A514="",$D$5&lt;&gt;"Có"),"",Data_HSK5!B508&amp;"  ("&amp;Data_HSK5!C508&amp;")")</f>
        <v/>
      </c>
      <c r="F514" s="1" t="str">
        <f t="shared" si="2"/>
        <v/>
      </c>
      <c r="G514" s="1" t="str">
        <f t="shared" si="3"/>
        <v/>
      </c>
    </row>
    <row r="515" spans="1:7" ht="15.75" customHeight="1">
      <c r="A515" s="14" t="str">
        <f>IF(Data_HSK5!E509="","",Data_HSK5!E509)</f>
        <v>huyện</v>
      </c>
      <c r="B515" s="15"/>
      <c r="C515" s="16" t="str">
        <f>IF(OR(A515="",TRIM(B515)=""),"",IF(OR(ISNUMBER(FIND("|"&amp;F515&amp;"|",Data_HSK5!G509)),AND(F515=G515,ISNUMBER(FIND("|"&amp;G515&amp;"|",Data_HSK5!H509)))),"✅","❌"))</f>
        <v/>
      </c>
      <c r="D515" s="17" t="str">
        <f>IF(OR(A515="",$D$5&lt;&gt;"Có"),"",Data_HSK5!B509&amp;"  ("&amp;Data_HSK5!C509&amp;")")</f>
        <v/>
      </c>
      <c r="F515" s="1" t="str">
        <f t="shared" si="2"/>
        <v/>
      </c>
      <c r="G515" s="1" t="str">
        <f t="shared" si="3"/>
        <v/>
      </c>
    </row>
    <row r="516" spans="1:7" ht="15.75" customHeight="1">
      <c r="A516" s="14" t="str">
        <f>IF(Data_HSK5!E510="","",Data_HSK5!E510)</f>
        <v>hiện tượng</v>
      </c>
      <c r="B516" s="15"/>
      <c r="C516" s="16" t="str">
        <f>IF(OR(A516="",TRIM(B516)=""),"",IF(OR(ISNUMBER(FIND("|"&amp;F516&amp;"|",Data_HSK5!G510)),AND(F516=G516,ISNUMBER(FIND("|"&amp;G516&amp;"|",Data_HSK5!H510)))),"✅","❌"))</f>
        <v/>
      </c>
      <c r="D516" s="17" t="str">
        <f>IF(OR(A516="",$D$5&lt;&gt;"Có"),"",Data_HSK5!B510&amp;"  ("&amp;Data_HSK5!C510&amp;")")</f>
        <v/>
      </c>
      <c r="F516" s="1" t="str">
        <f t="shared" si="2"/>
        <v/>
      </c>
      <c r="G516" s="1" t="str">
        <f t="shared" si="3"/>
        <v/>
      </c>
    </row>
    <row r="517" spans="1:7" ht="15.75" customHeight="1">
      <c r="A517" s="14" t="str">
        <f>IF(Data_HSK5!E511="","",Data_HSK5!E511)</f>
        <v>xúc xích</v>
      </c>
      <c r="B517" s="15"/>
      <c r="C517" s="16" t="str">
        <f>IF(OR(A517="",TRIM(B517)=""),"",IF(OR(ISNUMBER(FIND("|"&amp;F517&amp;"|",Data_HSK5!G511)),AND(F517=G517,ISNUMBER(FIND("|"&amp;G517&amp;"|",Data_HSK5!H511)))),"✅","❌"))</f>
        <v/>
      </c>
      <c r="D517" s="17" t="str">
        <f>IF(OR(A517="",$D$5&lt;&gt;"Có"),"",Data_HSK5!B511&amp;"  ("&amp;Data_HSK5!C511&amp;")")</f>
        <v/>
      </c>
      <c r="F517" s="1" t="str">
        <f t="shared" si="2"/>
        <v/>
      </c>
      <c r="G517" s="1" t="str">
        <f t="shared" si="3"/>
        <v/>
      </c>
    </row>
    <row r="518" spans="1:7" ht="15.75" customHeight="1">
      <c r="A518" s="14" t="str">
        <f>IF(Data_HSK5!E512="","",Data_HSK5!E512)</f>
        <v>khá là</v>
      </c>
      <c r="B518" s="15"/>
      <c r="C518" s="16" t="str">
        <f>IF(OR(A518="",TRIM(B518)=""),"",IF(OR(ISNUMBER(FIND("|"&amp;F518&amp;"|",Data_HSK5!G512)),AND(F518=G518,ISNUMBER(FIND("|"&amp;G518&amp;"|",Data_HSK5!H512)))),"✅","❌"))</f>
        <v/>
      </c>
      <c r="D518" s="17" t="str">
        <f>IF(OR(A518="",$D$5&lt;&gt;"Có"),"",Data_HSK5!B512&amp;"  ("&amp;Data_HSK5!C512&amp;")")</f>
        <v/>
      </c>
      <c r="F518" s="1" t="str">
        <f t="shared" ref="F518:F772" si="4">IF(TRIM(B518)="","",SUBSTITUTE(SUBSTITUTE(SUBSTITUTE(SUBSTITUTE(SUBSTITUTE(SUBSTITUTE(SUBSTITUTE(SUBSTITUTE(SUBSTITUTE(SUBSTITUTE(SUBSTITUTE(SUBSTITUTE(SUBSTITUTE(SUBSTITUTE(SUBSTITUTE(SUBSTITUTE(LOWER(TRIM(B518))," ",""),"'",""),"’",""),"·",""),"/",""),"-",""),"(",""),")",""),"（",""),"）",""),"ü","v"),";","|"),"；","|"),",","|"),"，","|"),"、","|"))</f>
        <v/>
      </c>
      <c r="G518" s="1" t="str">
        <f t="shared" ref="G518:G772" si="5">SUBSTITUTE(SUBSTITUTE(SUBSTITUTE(SUBSTITUTE(SUBSTITUTE(SUBSTITUTE(SUBSTITUTE(SUBSTITUTE(SUBSTITUTE(SUBSTITUTE(SUBSTITUTE(SUBSTITUTE(SUBSTITUTE(SUBSTITUTE(SUBSTITUTE(SUBSTITUTE(SUBSTITUTE(SUBSTITUTE(SUBSTITUTE(SUBSTITUTE(SUBSTITUTE(SUBSTITUTE(SUBSTITUTE(SUBSTITUTE(F518,"ā","a"),"á","a"),"ǎ","a"),"à","a"),"ē","e"),"é","e"),"ě","e"),"è","e"),"ī","i"),"í","i"),"ǐ","i"),"ì","i"),"ō","o"),"ó","o"),"ǒ","o"),"ò","o"),"ū","u"),"ú","u"),"ǔ","u"),"ù","u"),"ǖ","v"),"ǘ","v"),"ǚ","v"),"ǜ","v")</f>
        <v/>
      </c>
    </row>
    <row r="519" spans="1:7" ht="15.75" customHeight="1">
      <c r="A519" s="14" t="str">
        <f>IF(Data_HSK5!E513="","",Data_HSK5!E513)</f>
        <v>tương tự</v>
      </c>
      <c r="B519" s="15"/>
      <c r="C519" s="16" t="str">
        <f>IF(OR(A519="",TRIM(B519)=""),"",IF(OR(ISNUMBER(FIND("|"&amp;F519&amp;"|",Data_HSK5!G513)),AND(F519=G519,ISNUMBER(FIND("|"&amp;G519&amp;"|",Data_HSK5!H513)))),"✅","❌"))</f>
        <v/>
      </c>
      <c r="D519" s="17" t="str">
        <f>IF(OR(A519="",$D$5&lt;&gt;"Có"),"",Data_HSK5!B513&amp;"  ("&amp;Data_HSK5!C513&amp;")")</f>
        <v/>
      </c>
      <c r="F519" s="1" t="str">
        <f t="shared" si="4"/>
        <v/>
      </c>
      <c r="G519" s="1" t="str">
        <f t="shared" si="5"/>
        <v/>
      </c>
    </row>
    <row r="520" spans="1:7" ht="15.75" customHeight="1">
      <c r="A520" s="14" t="str">
        <f>IF(Data_HSK5!E514="","",Data_HSK5!E514)</f>
        <v>nhớ nhung</v>
      </c>
      <c r="B520" s="15"/>
      <c r="C520" s="16" t="str">
        <f>IF(OR(A520="",TRIM(B520)=""),"",IF(OR(ISNUMBER(FIND("|"&amp;F520&amp;"|",Data_HSK5!G514)),AND(F520=G520,ISNUMBER(FIND("|"&amp;G520&amp;"|",Data_HSK5!H514)))),"✅","❌"))</f>
        <v/>
      </c>
      <c r="D520" s="17" t="str">
        <f>IF(OR(A520="",$D$5&lt;&gt;"Có"),"",Data_HSK5!B514&amp;"  ("&amp;Data_HSK5!C514&amp;")")</f>
        <v/>
      </c>
      <c r="F520" s="1" t="str">
        <f t="shared" si="4"/>
        <v/>
      </c>
      <c r="G520" s="1" t="str">
        <f t="shared" si="5"/>
        <v/>
      </c>
    </row>
    <row r="521" spans="1:7" ht="15.75" customHeight="1">
      <c r="A521" s="14" t="str">
        <f>IF(Data_HSK5!E515="","",Data_HSK5!E515)</f>
        <v>tận hưởng</v>
      </c>
      <c r="B521" s="15"/>
      <c r="C521" s="16" t="str">
        <f>IF(OR(A521="",TRIM(B521)=""),"",IF(OR(ISNUMBER(FIND("|"&amp;F521&amp;"|",Data_HSK5!G515)),AND(F521=G521,ISNUMBER(FIND("|"&amp;G521&amp;"|",Data_HSK5!H515)))),"✅","❌"))</f>
        <v/>
      </c>
      <c r="D521" s="17" t="str">
        <f>IF(OR(A521="",$D$5&lt;&gt;"Có"),"",Data_HSK5!B515&amp;"  ("&amp;Data_HSK5!C515&amp;")")</f>
        <v/>
      </c>
      <c r="F521" s="1" t="str">
        <f t="shared" si="4"/>
        <v/>
      </c>
      <c r="G521" s="1" t="str">
        <f t="shared" si="5"/>
        <v/>
      </c>
    </row>
    <row r="522" spans="1:7" ht="15.75" customHeight="1">
      <c r="A522" s="14" t="str">
        <f>IF(Data_HSK5!E516="","",Data_HSK5!E516)</f>
        <v>dây chuyền</v>
      </c>
      <c r="B522" s="15"/>
      <c r="C522" s="16" t="str">
        <f>IF(OR(A522="",TRIM(B522)=""),"",IF(OR(ISNUMBER(FIND("|"&amp;F522&amp;"|",Data_HSK5!G516)),AND(F522=G522,ISNUMBER(FIND("|"&amp;G522&amp;"|",Data_HSK5!H516)))),"✅","❌"))</f>
        <v/>
      </c>
      <c r="D522" s="17" t="str">
        <f>IF(OR(A522="",$D$5&lt;&gt;"Có"),"",Data_HSK5!B516&amp;"  ("&amp;Data_HSK5!C516&amp;")")</f>
        <v/>
      </c>
      <c r="F522" s="1" t="str">
        <f t="shared" si="4"/>
        <v/>
      </c>
      <c r="G522" s="1" t="str">
        <f t="shared" si="5"/>
        <v/>
      </c>
    </row>
    <row r="523" spans="1:7" ht="15.75" customHeight="1">
      <c r="A523" s="14" t="str">
        <f>IF(Data_HSK5!E517="","",Data_HSK5!E517)</f>
        <v>biểu tượng</v>
      </c>
      <c r="B523" s="15"/>
      <c r="C523" s="16" t="str">
        <f>IF(OR(A523="",TRIM(B523)=""),"",IF(OR(ISNUMBER(FIND("|"&amp;F523&amp;"|",Data_HSK5!G517)),AND(F523=G523,ISNUMBER(FIND("|"&amp;G523&amp;"|",Data_HSK5!H517)))),"✅","❌"))</f>
        <v/>
      </c>
      <c r="D523" s="17" t="str">
        <f>IF(OR(A523="",$D$5&lt;&gt;"Có"),"",Data_HSK5!B517&amp;"  ("&amp;Data_HSK5!C517&amp;")")</f>
        <v/>
      </c>
      <c r="F523" s="1" t="str">
        <f t="shared" si="4"/>
        <v/>
      </c>
      <c r="G523" s="1" t="str">
        <f t="shared" si="5"/>
        <v/>
      </c>
    </row>
    <row r="524" spans="1:7" ht="15.75" customHeight="1">
      <c r="A524" s="14" t="str">
        <f>IF(Data_HSK5!E518="","",Data_HSK5!E518)</f>
        <v>tiêu cực</v>
      </c>
      <c r="B524" s="15"/>
      <c r="C524" s="16" t="str">
        <f>IF(OR(A524="",TRIM(B524)=""),"",IF(OR(ISNUMBER(FIND("|"&amp;F524&amp;"|",Data_HSK5!G518)),AND(F524=G524,ISNUMBER(FIND("|"&amp;G524&amp;"|",Data_HSK5!H518)))),"✅","❌"))</f>
        <v/>
      </c>
      <c r="D524" s="17" t="str">
        <f>IF(OR(A524="",$D$5&lt;&gt;"Có"),"",Data_HSK5!B518&amp;"  ("&amp;Data_HSK5!C518&amp;")")</f>
        <v/>
      </c>
      <c r="F524" s="1" t="str">
        <f t="shared" si="4"/>
        <v/>
      </c>
      <c r="G524" s="1" t="str">
        <f t="shared" si="5"/>
        <v/>
      </c>
    </row>
    <row r="525" spans="1:7" ht="15.75" customHeight="1">
      <c r="A525" s="14" t="str">
        <f>IF(Data_HSK5!E519="","",Data_HSK5!E519)</f>
        <v>biến mất</v>
      </c>
      <c r="B525" s="15"/>
      <c r="C525" s="16" t="str">
        <f>IF(OR(A525="",TRIM(B525)=""),"",IF(OR(ISNUMBER(FIND("|"&amp;F525&amp;"|",Data_HSK5!G519)),AND(F525=G525,ISNUMBER(FIND("|"&amp;G525&amp;"|",Data_HSK5!H519)))),"✅","❌"))</f>
        <v/>
      </c>
      <c r="D525" s="17" t="str">
        <f>IF(OR(A525="",$D$5&lt;&gt;"Có"),"",Data_HSK5!B519&amp;"  ("&amp;Data_HSK5!C519&amp;")")</f>
        <v/>
      </c>
      <c r="F525" s="1" t="str">
        <f t="shared" si="4"/>
        <v/>
      </c>
      <c r="G525" s="1" t="str">
        <f t="shared" si="5"/>
        <v/>
      </c>
    </row>
    <row r="526" spans="1:7" ht="15.75" customHeight="1">
      <c r="A526" s="14" t="str">
        <f>IF(Data_HSK5!E520="","",Data_HSK5!E520)</f>
        <v>keo kiệt</v>
      </c>
      <c r="B526" s="15"/>
      <c r="C526" s="16" t="str">
        <f>IF(OR(A526="",TRIM(B526)=""),"",IF(OR(ISNUMBER(FIND("|"&amp;F526&amp;"|",Data_HSK5!G520)),AND(F526=G526,ISNUMBER(FIND("|"&amp;G526&amp;"|",Data_HSK5!H520)))),"✅","❌"))</f>
        <v/>
      </c>
      <c r="D526" s="17" t="str">
        <f>IF(OR(A526="",$D$5&lt;&gt;"Có"),"",Data_HSK5!B520&amp;"  ("&amp;Data_HSK5!C520&amp;")")</f>
        <v/>
      </c>
      <c r="F526" s="1" t="str">
        <f t="shared" si="4"/>
        <v/>
      </c>
      <c r="G526" s="1" t="str">
        <f t="shared" si="5"/>
        <v/>
      </c>
    </row>
    <row r="527" spans="1:7" ht="15.75" customHeight="1">
      <c r="A527" s="14" t="str">
        <f>IF(Data_HSK5!E521="","",Data_HSK5!E521)</f>
        <v>hiếu thảo</v>
      </c>
      <c r="B527" s="15"/>
      <c r="C527" s="16" t="str">
        <f>IF(OR(A527="",TRIM(B527)=""),"",IF(OR(ISNUMBER(FIND("|"&amp;F527&amp;"|",Data_HSK5!G521)),AND(F527=G527,ISNUMBER(FIND("|"&amp;G527&amp;"|",Data_HSK5!H521)))),"✅","❌"))</f>
        <v/>
      </c>
      <c r="D527" s="17" t="str">
        <f>IF(OR(A527="",$D$5&lt;&gt;"Có"),"",Data_HSK5!B521&amp;"  ("&amp;Data_HSK5!C521&amp;")")</f>
        <v/>
      </c>
      <c r="F527" s="1" t="str">
        <f t="shared" si="4"/>
        <v/>
      </c>
      <c r="G527" s="1" t="str">
        <f t="shared" si="5"/>
        <v/>
      </c>
    </row>
    <row r="528" spans="1:7" ht="15.75" customHeight="1">
      <c r="A528" s="14" t="str">
        <f>IF(Data_HSK5!E522="","",Data_HSK5!E522)</f>
        <v>nghiêng</v>
      </c>
      <c r="B528" s="15"/>
      <c r="C528" s="16" t="str">
        <f>IF(OR(A528="",TRIM(B528)=""),"",IF(OR(ISNUMBER(FIND("|"&amp;F528&amp;"|",Data_HSK5!G522)),AND(F528=G528,ISNUMBER(FIND("|"&amp;G528&amp;"|",Data_HSK5!H522)))),"✅","❌"))</f>
        <v/>
      </c>
      <c r="D528" s="17" t="str">
        <f>IF(OR(A528="",$D$5&lt;&gt;"Có"),"",Data_HSK5!B522&amp;"  ("&amp;Data_HSK5!C522&amp;")")</f>
        <v/>
      </c>
      <c r="F528" s="1" t="str">
        <f t="shared" si="4"/>
        <v/>
      </c>
      <c r="G528" s="1" t="str">
        <f t="shared" si="5"/>
        <v/>
      </c>
    </row>
    <row r="529" spans="1:7" ht="15.75" customHeight="1">
      <c r="A529" s="14" t="str">
        <f>IF(Data_HSK5!E523="","",Data_HSK5!E523)</f>
        <v>viết văn</v>
      </c>
      <c r="B529" s="15"/>
      <c r="C529" s="16" t="str">
        <f>IF(OR(A529="",TRIM(B529)=""),"",IF(OR(ISNUMBER(FIND("|"&amp;F529&amp;"|",Data_HSK5!G523)),AND(F529=G529,ISNUMBER(FIND("|"&amp;G529&amp;"|",Data_HSK5!H523)))),"✅","❌"))</f>
        <v/>
      </c>
      <c r="D529" s="17" t="str">
        <f>IF(OR(A529="",$D$5&lt;&gt;"Có"),"",Data_HSK5!B523&amp;"  ("&amp;Data_HSK5!C523&amp;")")</f>
        <v/>
      </c>
      <c r="F529" s="1" t="str">
        <f t="shared" si="4"/>
        <v/>
      </c>
      <c r="G529" s="1" t="str">
        <f t="shared" si="5"/>
        <v/>
      </c>
    </row>
    <row r="530" spans="1:7" ht="15.75" customHeight="1">
      <c r="A530" s="14" t="str">
        <f>IF(Data_HSK5!E524="","",Data_HSK5!E524)</f>
        <v>tâm lý</v>
      </c>
      <c r="B530" s="15"/>
      <c r="C530" s="16" t="str">
        <f>IF(OR(A530="",TRIM(B530)=""),"",IF(OR(ISNUMBER(FIND("|"&amp;F530&amp;"|",Data_HSK5!G524)),AND(F530=G530,ISNUMBER(FIND("|"&amp;G530&amp;"|",Data_HSK5!H524)))),"✅","❌"))</f>
        <v/>
      </c>
      <c r="D530" s="17" t="str">
        <f>IF(OR(A530="",$D$5&lt;&gt;"Có"),"",Data_HSK5!B524&amp;"  ("&amp;Data_HSK5!C524&amp;")")</f>
        <v/>
      </c>
      <c r="F530" s="1" t="str">
        <f t="shared" si="4"/>
        <v/>
      </c>
      <c r="G530" s="1" t="str">
        <f t="shared" si="5"/>
        <v/>
      </c>
    </row>
    <row r="531" spans="1:7" ht="15.75" customHeight="1">
      <c r="A531" s="14" t="str">
        <f>IF(Data_HSK5!E525="","",Data_HSK5!E525)</f>
        <v>tim</v>
      </c>
      <c r="B531" s="15"/>
      <c r="C531" s="16" t="str">
        <f>IF(OR(A531="",TRIM(B531)=""),"",IF(OR(ISNUMBER(FIND("|"&amp;F531&amp;"|",Data_HSK5!G525)),AND(F531=G531,ISNUMBER(FIND("|"&amp;G531&amp;"|",Data_HSK5!H525)))),"✅","❌"))</f>
        <v/>
      </c>
      <c r="D531" s="17" t="str">
        <f>IF(OR(A531="",$D$5&lt;&gt;"Có"),"",Data_HSK5!B525&amp;"  ("&amp;Data_HSK5!C525&amp;")")</f>
        <v/>
      </c>
      <c r="F531" s="1" t="str">
        <f t="shared" si="4"/>
        <v/>
      </c>
      <c r="G531" s="1" t="str">
        <f t="shared" si="5"/>
        <v/>
      </c>
    </row>
    <row r="532" spans="1:7" ht="15.75" customHeight="1">
      <c r="A532" s="14" t="str">
        <f>IF(Data_HSK5!E526="","",Data_HSK5!E526)</f>
        <v>tin tưởng</v>
      </c>
      <c r="B532" s="15"/>
      <c r="C532" s="16" t="str">
        <f>IF(OR(A532="",TRIM(B532)=""),"",IF(OR(ISNUMBER(FIND("|"&amp;F532&amp;"|",Data_HSK5!G526)),AND(F532=G532,ISNUMBER(FIND("|"&amp;G532&amp;"|",Data_HSK5!H526)))),"✅","❌"))</f>
        <v/>
      </c>
      <c r="D532" s="17" t="str">
        <f>IF(OR(A532="",$D$5&lt;&gt;"Có"),"",Data_HSK5!B526&amp;"  ("&amp;Data_HSK5!C526&amp;")")</f>
        <v/>
      </c>
      <c r="F532" s="1" t="str">
        <f t="shared" si="4"/>
        <v/>
      </c>
      <c r="G532" s="1" t="str">
        <f t="shared" si="5"/>
        <v/>
      </c>
    </row>
    <row r="533" spans="1:7" ht="15.75" customHeight="1">
      <c r="A533" s="14" t="str">
        <f>IF(Data_HSK5!E527="","",Data_HSK5!E527)</f>
        <v>hành vi</v>
      </c>
      <c r="B533" s="15"/>
      <c r="C533" s="16" t="str">
        <f>IF(OR(A533="",TRIM(B533)=""),"",IF(OR(ISNUMBER(FIND("|"&amp;F533&amp;"|",Data_HSK5!G527)),AND(F533=G533,ISNUMBER(FIND("|"&amp;G533&amp;"|",Data_HSK5!H527)))),"✅","❌"))</f>
        <v/>
      </c>
      <c r="D533" s="17" t="str">
        <f>IF(OR(A533="",$D$5&lt;&gt;"Có"),"",Data_HSK5!B527&amp;"  ("&amp;Data_HSK5!C527&amp;")")</f>
        <v/>
      </c>
      <c r="F533" s="1" t="str">
        <f t="shared" si="4"/>
        <v/>
      </c>
      <c r="G533" s="1" t="str">
        <f t="shared" si="5"/>
        <v/>
      </c>
    </row>
    <row r="534" spans="1:7" ht="15.75" customHeight="1">
      <c r="A534" s="14" t="str">
        <f>IF(Data_HSK5!E528="","",Data_HSK5!E528)</f>
        <v>miêu tả</v>
      </c>
      <c r="B534" s="15"/>
      <c r="C534" s="16" t="str">
        <f>IF(OR(A534="",TRIM(B534)=""),"",IF(OR(ISNUMBER(FIND("|"&amp;F534&amp;"|",Data_HSK5!G528)),AND(F534=G534,ISNUMBER(FIND("|"&amp;G534&amp;"|",Data_HSK5!H528)))),"✅","❌"))</f>
        <v/>
      </c>
      <c r="D534" s="17" t="str">
        <f>IF(OR(A534="",$D$5&lt;&gt;"Có"),"",Data_HSK5!B528&amp;"  ("&amp;Data_HSK5!C528&amp;")")</f>
        <v/>
      </c>
      <c r="F534" s="1" t="str">
        <f t="shared" si="4"/>
        <v/>
      </c>
      <c r="G534" s="1" t="str">
        <f t="shared" si="5"/>
        <v/>
      </c>
    </row>
    <row r="535" spans="1:7" ht="15.75" customHeight="1">
      <c r="A535" s="14" t="str">
        <f>IF(Data_HSK5!E529="","",Data_HSK5!E529)</f>
        <v>tình hình</v>
      </c>
      <c r="B535" s="15"/>
      <c r="C535" s="16" t="str">
        <f>IF(OR(A535="",TRIM(B535)=""),"",IF(OR(ISNUMBER(FIND("|"&amp;F535&amp;"|",Data_HSK5!G529)),AND(F535=G535,ISNUMBER(FIND("|"&amp;G535&amp;"|",Data_HSK5!H529)))),"✅","❌"))</f>
        <v/>
      </c>
      <c r="D535" s="17" t="str">
        <f>IF(OR(A535="",$D$5&lt;&gt;"Có"),"",Data_HSK5!B529&amp;"  ("&amp;Data_HSK5!C529&amp;")")</f>
        <v/>
      </c>
      <c r="F535" s="1" t="str">
        <f t="shared" si="4"/>
        <v/>
      </c>
      <c r="G535" s="1" t="str">
        <f t="shared" si="5"/>
        <v/>
      </c>
    </row>
    <row r="536" spans="1:7" ht="15.75" customHeight="1">
      <c r="A536" s="14" t="str">
        <f>IF(Data_HSK5!E530="","",Data_HSK5!E530)</f>
        <v>hình dạng</v>
      </c>
      <c r="B536" s="15"/>
      <c r="C536" s="16" t="str">
        <f>IF(OR(A536="",TRIM(B536)=""),"",IF(OR(ISNUMBER(FIND("|"&amp;F536&amp;"|",Data_HSK5!G530)),AND(F536=G536,ISNUMBER(FIND("|"&amp;G536&amp;"|",Data_HSK5!H530)))),"✅","❌"))</f>
        <v/>
      </c>
      <c r="D536" s="17" t="str">
        <f>IF(OR(A536="",$D$5&lt;&gt;"Có"),"",Data_HSK5!B530&amp;"  ("&amp;Data_HSK5!C530&amp;")")</f>
        <v/>
      </c>
      <c r="F536" s="1" t="str">
        <f t="shared" si="4"/>
        <v/>
      </c>
      <c r="G536" s="1" t="str">
        <f t="shared" si="5"/>
        <v/>
      </c>
    </row>
    <row r="537" spans="1:7" ht="15.75" customHeight="1">
      <c r="A537" s="14" t="str">
        <f>IF(Data_HSK5!E531="","",Data_HSK5!E531)</f>
        <v>may mắn</v>
      </c>
      <c r="B537" s="15"/>
      <c r="C537" s="16" t="str">
        <f>IF(OR(A537="",TRIM(B537)=""),"",IF(OR(ISNUMBER(FIND("|"&amp;F537&amp;"|",Data_HSK5!G531)),AND(F537=G537,ISNUMBER(FIND("|"&amp;G537&amp;"|",Data_HSK5!H531)))),"✅","❌"))</f>
        <v/>
      </c>
      <c r="D537" s="17" t="str">
        <f>IF(OR(A537="",$D$5&lt;&gt;"Có"),"",Data_HSK5!B531&amp;"  ("&amp;Data_HSK5!C531&amp;")")</f>
        <v/>
      </c>
      <c r="F537" s="1" t="str">
        <f t="shared" si="4"/>
        <v/>
      </c>
      <c r="G537" s="1" t="str">
        <f t="shared" si="5"/>
        <v/>
      </c>
    </row>
    <row r="538" spans="1:7" ht="15.75" customHeight="1">
      <c r="A538" s="14" t="str">
        <f>IF(Data_HSK5!E532="","",Data_HSK5!E532)</f>
        <v>anh em</v>
      </c>
      <c r="B538" s="15"/>
      <c r="C538" s="16" t="str">
        <f>IF(OR(A538="",TRIM(B538)=""),"",IF(OR(ISNUMBER(FIND("|"&amp;F538&amp;"|",Data_HSK5!G532)),AND(F538=G538,ISNUMBER(FIND("|"&amp;G538&amp;"|",Data_HSK5!H532)))),"✅","❌"))</f>
        <v/>
      </c>
      <c r="D538" s="17" t="str">
        <f>IF(OR(A538="",$D$5&lt;&gt;"Có"),"",Data_HSK5!B532&amp;"  ("&amp;Data_HSK5!C532&amp;")")</f>
        <v/>
      </c>
      <c r="F538" s="1" t="str">
        <f t="shared" si="4"/>
        <v/>
      </c>
      <c r="G538" s="1" t="str">
        <f t="shared" si="5"/>
        <v/>
      </c>
    </row>
    <row r="539" spans="1:7" ht="15.75" customHeight="1">
      <c r="A539" s="14" t="str">
        <f>IF(Data_HSK5!E533="","",Data_HSK5!E533)</f>
        <v>khiêm tốn</v>
      </c>
      <c r="B539" s="15"/>
      <c r="C539" s="16" t="str">
        <f>IF(OR(A539="",TRIM(B539)=""),"",IF(OR(ISNUMBER(FIND("|"&amp;F539&amp;"|",Data_HSK5!G533)),AND(F539=G539,ISNUMBER(FIND("|"&amp;G539&amp;"|",Data_HSK5!H533)))),"✅","❌"))</f>
        <v/>
      </c>
      <c r="D539" s="17" t="str">
        <f>IF(OR(A539="",$D$5&lt;&gt;"Có"),"",Data_HSK5!B533&amp;"  ("&amp;Data_HSK5!C533&amp;")")</f>
        <v/>
      </c>
      <c r="F539" s="1" t="str">
        <f t="shared" si="4"/>
        <v/>
      </c>
      <c r="G539" s="1" t="str">
        <f t="shared" si="5"/>
        <v/>
      </c>
    </row>
    <row r="540" spans="1:7" ht="15.75" customHeight="1">
      <c r="A540" s="14" t="str">
        <f>IF(Data_HSK5!E534="","",Data_HSK5!E534)</f>
        <v>tuyên bố</v>
      </c>
      <c r="B540" s="15"/>
      <c r="C540" s="16" t="str">
        <f>IF(OR(A540="",TRIM(B540)=""),"",IF(OR(ISNUMBER(FIND("|"&amp;F540&amp;"|",Data_HSK5!G534)),AND(F540=G540,ISNUMBER(FIND("|"&amp;G540&amp;"|",Data_HSK5!H534)))),"✅","❌"))</f>
        <v/>
      </c>
      <c r="D540" s="17" t="str">
        <f>IF(OR(A540="",$D$5&lt;&gt;"Có"),"",Data_HSK5!B534&amp;"  ("&amp;Data_HSK5!C534&amp;")")</f>
        <v/>
      </c>
      <c r="F540" s="1" t="str">
        <f t="shared" si="4"/>
        <v/>
      </c>
      <c r="G540" s="1" t="str">
        <f t="shared" si="5"/>
        <v/>
      </c>
    </row>
    <row r="541" spans="1:7" ht="15.75" customHeight="1">
      <c r="A541" s="14" t="str">
        <f>IF(Data_HSK5!E535="","",Data_HSK5!E535)</f>
        <v>học thuật</v>
      </c>
      <c r="B541" s="15"/>
      <c r="C541" s="16" t="str">
        <f>IF(OR(A541="",TRIM(B541)=""),"",IF(OR(ISNUMBER(FIND("|"&amp;F541&amp;"|",Data_HSK5!G535)),AND(F541=G541,ISNUMBER(FIND("|"&amp;G541&amp;"|",Data_HSK5!H535)))),"✅","❌"))</f>
        <v/>
      </c>
      <c r="D541" s="17" t="str">
        <f>IF(OR(A541="",$D$5&lt;&gt;"Có"),"",Data_HSK5!B535&amp;"  ("&amp;Data_HSK5!C535&amp;")")</f>
        <v/>
      </c>
      <c r="F541" s="1" t="str">
        <f t="shared" si="4"/>
        <v/>
      </c>
      <c r="G541" s="1" t="str">
        <f t="shared" si="5"/>
        <v/>
      </c>
    </row>
    <row r="542" spans="1:7" ht="15.75" customHeight="1">
      <c r="A542" s="14" t="str">
        <f>IF(Data_HSK5!E536="","",Data_HSK5!E536)</f>
        <v>hỏi thăm</v>
      </c>
      <c r="B542" s="15"/>
      <c r="C542" s="16" t="str">
        <f>IF(OR(A542="",TRIM(B542)=""),"",IF(OR(ISNUMBER(FIND("|"&amp;F542&amp;"|",Data_HSK5!G536)),AND(F542=G542,ISNUMBER(FIND("|"&amp;G542&amp;"|",Data_HSK5!H536)))),"✅","❌"))</f>
        <v/>
      </c>
      <c r="D542" s="17" t="str">
        <f>IF(OR(A542="",$D$5&lt;&gt;"Có"),"",Data_HSK5!B536&amp;"  ("&amp;Data_HSK5!C536&amp;")")</f>
        <v/>
      </c>
      <c r="F542" s="1" t="str">
        <f t="shared" si="4"/>
        <v/>
      </c>
      <c r="G542" s="1" t="str">
        <f t="shared" si="5"/>
        <v/>
      </c>
    </row>
    <row r="543" spans="1:7" ht="15.75" customHeight="1">
      <c r="A543" s="14" t="str">
        <f>IF(Data_HSK5!E537="","",Data_HSK5!E537)</f>
        <v>huấn luyện</v>
      </c>
      <c r="B543" s="15"/>
      <c r="C543" s="16" t="str">
        <f>IF(OR(A543="",TRIM(B543)=""),"",IF(OR(ISNUMBER(FIND("|"&amp;F543&amp;"|",Data_HSK5!G537)),AND(F543=G543,ISNUMBER(FIND("|"&amp;G543&amp;"|",Data_HSK5!H537)))),"✅","❌"))</f>
        <v/>
      </c>
      <c r="D543" s="17" t="str">
        <f>IF(OR(A543="",$D$5&lt;&gt;"Có"),"",Data_HSK5!B537&amp;"  ("&amp;Data_HSK5!C537&amp;")")</f>
        <v/>
      </c>
      <c r="F543" s="1" t="str">
        <f t="shared" si="4"/>
        <v/>
      </c>
      <c r="G543" s="1" t="str">
        <f t="shared" si="5"/>
        <v/>
      </c>
    </row>
    <row r="544" spans="1:7" ht="15.75" customHeight="1">
      <c r="A544" s="14" t="str">
        <f>IF(Data_HSK5!E538="","",Data_HSK5!E538)</f>
        <v>tiền đặt cọc</v>
      </c>
      <c r="B544" s="15"/>
      <c r="C544" s="16" t="str">
        <f>IF(OR(A544="",TRIM(B544)=""),"",IF(OR(ISNUMBER(FIND("|"&amp;F544&amp;"|",Data_HSK5!G538)),AND(F544=G544,ISNUMBER(FIND("|"&amp;G544&amp;"|",Data_HSK5!H538)))),"✅","❌"))</f>
        <v/>
      </c>
      <c r="D544" s="17" t="str">
        <f>IF(OR(A544="",$D$5&lt;&gt;"Có"),"",Data_HSK5!B538&amp;"  ("&amp;Data_HSK5!C538&amp;")")</f>
        <v/>
      </c>
      <c r="F544" s="1" t="str">
        <f t="shared" si="4"/>
        <v/>
      </c>
      <c r="G544" s="1" t="str">
        <f t="shared" si="5"/>
        <v/>
      </c>
    </row>
    <row r="545" spans="1:7" ht="15.75" customHeight="1">
      <c r="A545" s="14" t="str">
        <f>IF(Data_HSK5!E539="","",Data_HSK5!E539)</f>
        <v>răng</v>
      </c>
      <c r="B545" s="15"/>
      <c r="C545" s="16" t="str">
        <f>IF(OR(A545="",TRIM(B545)=""),"",IF(OR(ISNUMBER(FIND("|"&amp;F545&amp;"|",Data_HSK5!G539)),AND(F545=G545,ISNUMBER(FIND("|"&amp;G545&amp;"|",Data_HSK5!H539)))),"✅","❌"))</f>
        <v/>
      </c>
      <c r="D545" s="17" t="str">
        <f>IF(OR(A545="",$D$5&lt;&gt;"Có"),"",Data_HSK5!B539&amp;"  ("&amp;Data_HSK5!C539&amp;")")</f>
        <v/>
      </c>
      <c r="F545" s="1" t="str">
        <f t="shared" si="4"/>
        <v/>
      </c>
      <c r="G545" s="1" t="str">
        <f t="shared" si="5"/>
        <v/>
      </c>
    </row>
    <row r="546" spans="1:7" ht="15.75" customHeight="1">
      <c r="A546" s="14" t="str">
        <f>IF(Data_HSK5!E540="","",Data_HSK5!E540)</f>
        <v>tiệc lớn</v>
      </c>
      <c r="B546" s="15"/>
      <c r="C546" s="16" t="str">
        <f>IF(OR(A546="",TRIM(B546)=""),"",IF(OR(ISNUMBER(FIND("|"&amp;F546&amp;"|",Data_HSK5!G540)),AND(F546=G546,ISNUMBER(FIND("|"&amp;G546&amp;"|",Data_HSK5!H540)))),"✅","❌"))</f>
        <v/>
      </c>
      <c r="D546" s="17" t="str">
        <f>IF(OR(A546="",$D$5&lt;&gt;"Có"),"",Data_HSK5!B540&amp;"  ("&amp;Data_HSK5!C540&amp;")")</f>
        <v/>
      </c>
      <c r="F546" s="1" t="str">
        <f t="shared" si="4"/>
        <v/>
      </c>
      <c r="G546" s="1" t="str">
        <f t="shared" si="5"/>
        <v/>
      </c>
    </row>
    <row r="547" spans="1:7" ht="15.75" customHeight="1">
      <c r="A547" s="14" t="str">
        <f>IF(Data_HSK5!E541="","",Data_HSK5!E541)</f>
        <v>ngứa</v>
      </c>
      <c r="B547" s="15"/>
      <c r="C547" s="16" t="str">
        <f>IF(OR(A547="",TRIM(B547)=""),"",IF(OR(ISNUMBER(FIND("|"&amp;F547&amp;"|",Data_HSK5!G541)),AND(F547=G547,ISNUMBER(FIND("|"&amp;G547&amp;"|",Data_HSK5!H541)))),"✅","❌"))</f>
        <v/>
      </c>
      <c r="D547" s="17" t="str">
        <f>IF(OR(A547="",$D$5&lt;&gt;"Có"),"",Data_HSK5!B541&amp;"  ("&amp;Data_HSK5!C541&amp;")")</f>
        <v/>
      </c>
      <c r="F547" s="1" t="str">
        <f t="shared" si="4"/>
        <v/>
      </c>
      <c r="G547" s="1" t="str">
        <f t="shared" si="5"/>
        <v/>
      </c>
    </row>
    <row r="548" spans="1:7" ht="15.75" customHeight="1">
      <c r="A548" s="14" t="str">
        <f>IF(Data_HSK5!E542="","",Data_HSK5!E542)</f>
        <v>kiểu dáng</v>
      </c>
      <c r="B548" s="15"/>
      <c r="C548" s="16" t="str">
        <f>IF(OR(A548="",TRIM(B548)=""),"",IF(OR(ISNUMBER(FIND("|"&amp;F548&amp;"|",Data_HSK5!G542)),AND(F548=G548,ISNUMBER(FIND("|"&amp;G548&amp;"|",Data_HSK5!H542)))),"✅","❌"))</f>
        <v/>
      </c>
      <c r="D548" s="17" t="str">
        <f>IF(OR(A548="",$D$5&lt;&gt;"Có"),"",Data_HSK5!B542&amp;"  ("&amp;Data_HSK5!C542&amp;")")</f>
        <v/>
      </c>
      <c r="F548" s="1" t="str">
        <f t="shared" si="4"/>
        <v/>
      </c>
      <c r="G548" s="1" t="str">
        <f t="shared" si="5"/>
        <v/>
      </c>
    </row>
    <row r="549" spans="1:7" ht="15.75" customHeight="1">
      <c r="A549" s="14" t="str">
        <f>IF(Data_HSK5!E543="","",Data_HSK5!E543)</f>
        <v>eo</v>
      </c>
      <c r="B549" s="15"/>
      <c r="C549" s="16" t="str">
        <f>IF(OR(A549="",TRIM(B549)=""),"",IF(OR(ISNUMBER(FIND("|"&amp;F549&amp;"|",Data_HSK5!G543)),AND(F549=G549,ISNUMBER(FIND("|"&amp;G549&amp;"|",Data_HSK5!H543)))),"✅","❌"))</f>
        <v/>
      </c>
      <c r="D549" s="17" t="str">
        <f>IF(OR(A549="",$D$5&lt;&gt;"Có"),"",Data_HSK5!B543&amp;"  ("&amp;Data_HSK5!C543&amp;")")</f>
        <v/>
      </c>
      <c r="F549" s="1" t="str">
        <f t="shared" si="4"/>
        <v/>
      </c>
      <c r="G549" s="1" t="str">
        <f t="shared" si="5"/>
        <v/>
      </c>
    </row>
    <row r="550" spans="1:7" ht="15.75" customHeight="1">
      <c r="A550" s="14" t="str">
        <f>IF(Data_HSK5!E544="","",Data_HSK5!E544)</f>
        <v>cắn</v>
      </c>
      <c r="B550" s="15"/>
      <c r="C550" s="16" t="str">
        <f>IF(OR(A550="",TRIM(B550)=""),"",IF(OR(ISNUMBER(FIND("|"&amp;F550&amp;"|",Data_HSK5!G544)),AND(F550=G550,ISNUMBER(FIND("|"&amp;G550&amp;"|",Data_HSK5!H544)))),"✅","❌"))</f>
        <v/>
      </c>
      <c r="D550" s="17" t="str">
        <f>IF(OR(A550="",$D$5&lt;&gt;"Có"),"",Data_HSK5!B544&amp;"  ("&amp;Data_HSK5!C544&amp;")")</f>
        <v/>
      </c>
      <c r="F550" s="1" t="str">
        <f t="shared" si="4"/>
        <v/>
      </c>
      <c r="G550" s="1" t="str">
        <f t="shared" si="5"/>
        <v/>
      </c>
    </row>
    <row r="551" spans="1:7" ht="15.75" customHeight="1">
      <c r="A551" s="14" t="str">
        <f>IF(Data_HSK5!E545="","",Data_HSK5!E545)</f>
        <v>đêm</v>
      </c>
      <c r="B551" s="15"/>
      <c r="C551" s="16" t="str">
        <f>IF(OR(A551="",TRIM(B551)=""),"",IF(OR(ISNUMBER(FIND("|"&amp;F551&amp;"|",Data_HSK5!G545)),AND(F551=G551,ISNUMBER(FIND("|"&amp;G551&amp;"|",Data_HSK5!H545)))),"✅","❌"))</f>
        <v/>
      </c>
      <c r="D551" s="17" t="str">
        <f>IF(OR(A551="",$D$5&lt;&gt;"Có"),"",Data_HSK5!B545&amp;"  ("&amp;Data_HSK5!C545&amp;")")</f>
        <v/>
      </c>
      <c r="F551" s="1" t="str">
        <f t="shared" si="4"/>
        <v/>
      </c>
      <c r="G551" s="1" t="str">
        <f t="shared" si="5"/>
        <v/>
      </c>
    </row>
    <row r="552" spans="1:7" ht="15.75" customHeight="1">
      <c r="A552" s="14" t="str">
        <f>IF(Data_HSK5!E546="","",Data_HSK5!E546)</f>
        <v>nghiệp dư</v>
      </c>
      <c r="B552" s="15"/>
      <c r="C552" s="16" t="str">
        <f>IF(OR(A552="",TRIM(B552)=""),"",IF(OR(ISNUMBER(FIND("|"&amp;F552&amp;"|",Data_HSK5!G546)),AND(F552=G552,ISNUMBER(FIND("|"&amp;G552&amp;"|",Data_HSK5!H546)))),"✅","❌"))</f>
        <v/>
      </c>
      <c r="D552" s="17" t="str">
        <f>IF(OR(A552="",$D$5&lt;&gt;"Có"),"",Data_HSK5!B546&amp;"  ("&amp;Data_HSK5!C546&amp;")")</f>
        <v/>
      </c>
      <c r="F552" s="1" t="str">
        <f t="shared" si="4"/>
        <v/>
      </c>
      <c r="G552" s="1" t="str">
        <f t="shared" si="5"/>
        <v/>
      </c>
    </row>
    <row r="553" spans="1:7" ht="15.75" customHeight="1">
      <c r="A553" s="14" t="str">
        <f>IF(Data_HSK5!E547="","",Data_HSK5!E547)</f>
        <v>vẫn</v>
      </c>
      <c r="B553" s="15"/>
      <c r="C553" s="16" t="str">
        <f>IF(OR(A553="",TRIM(B553)=""),"",IF(OR(ISNUMBER(FIND("|"&amp;F553&amp;"|",Data_HSK5!G547)),AND(F553=G553,ISNUMBER(FIND("|"&amp;G553&amp;"|",Data_HSK5!H547)))),"✅","❌"))</f>
        <v/>
      </c>
      <c r="D553" s="17" t="str">
        <f>IF(OR(A553="",$D$5&lt;&gt;"Có"),"",Data_HSK5!B547&amp;"  ("&amp;Data_HSK5!C547&amp;")")</f>
        <v/>
      </c>
      <c r="F553" s="1" t="str">
        <f t="shared" si="4"/>
        <v/>
      </c>
      <c r="G553" s="1" t="str">
        <f t="shared" si="5"/>
        <v/>
      </c>
    </row>
    <row r="554" spans="1:7" ht="15.75" customHeight="1">
      <c r="A554" s="14" t="str">
        <f>IF(Data_HSK5!E548="","",Data_HSK5!E548)</f>
        <v>một khi</v>
      </c>
      <c r="B554" s="15"/>
      <c r="C554" s="16" t="str">
        <f>IF(OR(A554="",TRIM(B554)=""),"",IF(OR(ISNUMBER(FIND("|"&amp;F554&amp;"|",Data_HSK5!G548)),AND(F554=G554,ISNUMBER(FIND("|"&amp;G554&amp;"|",Data_HSK5!H548)))),"✅","❌"))</f>
        <v/>
      </c>
      <c r="D554" s="17" t="str">
        <f>IF(OR(A554="",$D$5&lt;&gt;"Có"),"",Data_HSK5!B548&amp;"  ("&amp;Data_HSK5!C548&amp;")")</f>
        <v/>
      </c>
      <c r="F554" s="1" t="str">
        <f t="shared" si="4"/>
        <v/>
      </c>
      <c r="G554" s="1" t="str">
        <f t="shared" si="5"/>
        <v/>
      </c>
    </row>
    <row r="555" spans="1:7" ht="15.75" customHeight="1">
      <c r="A555" s="14" t="str">
        <f>IF(Data_HSK5!E549="","",Data_HSK5!E549)</f>
        <v>nhất trí</v>
      </c>
      <c r="B555" s="15"/>
      <c r="C555" s="16" t="str">
        <f>IF(OR(A555="",TRIM(B555)=""),"",IF(OR(ISNUMBER(FIND("|"&amp;F555&amp;"|",Data_HSK5!G549)),AND(F555=G555,ISNUMBER(FIND("|"&amp;G555&amp;"|",Data_HSK5!H549)))),"✅","❌"))</f>
        <v/>
      </c>
      <c r="D555" s="17" t="str">
        <f>IF(OR(A555="",$D$5&lt;&gt;"Có"),"",Data_HSK5!B549&amp;"  ("&amp;Data_HSK5!C549&amp;")")</f>
        <v/>
      </c>
      <c r="F555" s="1" t="str">
        <f t="shared" si="4"/>
        <v/>
      </c>
      <c r="G555" s="1" t="str">
        <f t="shared" si="5"/>
        <v/>
      </c>
    </row>
    <row r="556" spans="1:7" ht="15.75" customHeight="1">
      <c r="A556" s="14" t="str">
        <f>IF(Data_HSK5!E550="","",Data_HSK5!E550)</f>
        <v>lặp đi lặp lại</v>
      </c>
      <c r="B556" s="15"/>
      <c r="C556" s="16" t="str">
        <f>IF(OR(A556="",TRIM(B556)=""),"",IF(OR(ISNUMBER(FIND("|"&amp;F556&amp;"|",Data_HSK5!G550)),AND(F556=G556,ISNUMBER(FIND("|"&amp;G556&amp;"|",Data_HSK5!H550)))),"✅","❌"))</f>
        <v/>
      </c>
      <c r="D556" s="17" t="str">
        <f>IF(OR(A556="",$D$5&lt;&gt;"Có"),"",Data_HSK5!B550&amp;"  ("&amp;Data_HSK5!C550&amp;")")</f>
        <v/>
      </c>
      <c r="F556" s="1" t="str">
        <f t="shared" si="4"/>
        <v/>
      </c>
      <c r="G556" s="1" t="str">
        <f t="shared" si="5"/>
        <v/>
      </c>
    </row>
    <row r="557" spans="1:7" ht="15.75" customHeight="1">
      <c r="A557" s="14" t="str">
        <f>IF(Data_HSK5!E551="","",Data_HSK5!E551)</f>
        <v>di cư</v>
      </c>
      <c r="B557" s="15"/>
      <c r="C557" s="16" t="str">
        <f>IF(OR(A557="",TRIM(B557)=""),"",IF(OR(ISNUMBER(FIND("|"&amp;F557&amp;"|",Data_HSK5!G551)),AND(F557=G557,ISNUMBER(FIND("|"&amp;G557&amp;"|",Data_HSK5!H551)))),"✅","❌"))</f>
        <v/>
      </c>
      <c r="D557" s="17" t="str">
        <f>IF(OR(A557="",$D$5&lt;&gt;"Có"),"",Data_HSK5!B551&amp;"  ("&amp;Data_HSK5!C551&amp;")")</f>
        <v/>
      </c>
      <c r="F557" s="1" t="str">
        <f t="shared" si="4"/>
        <v/>
      </c>
      <c r="G557" s="1" t="str">
        <f t="shared" si="5"/>
        <v/>
      </c>
    </row>
    <row r="558" spans="1:7" ht="15.75" customHeight="1">
      <c r="A558" s="14" t="str">
        <f>IF(Data_HSK5!E552="","",Data_HSK5!E552)</f>
        <v>nghi vấn</v>
      </c>
      <c r="B558" s="15"/>
      <c r="C558" s="16" t="str">
        <f>IF(OR(A558="",TRIM(B558)=""),"",IF(OR(ISNUMBER(FIND("|"&amp;F558&amp;"|",Data_HSK5!G552)),AND(F558=G558,ISNUMBER(FIND("|"&amp;G558&amp;"|",Data_HSK5!H552)))),"✅","❌"))</f>
        <v/>
      </c>
      <c r="D558" s="17" t="str">
        <f>IF(OR(A558="",$D$5&lt;&gt;"Có"),"",Data_HSK5!B552&amp;"  ("&amp;Data_HSK5!C552&amp;")")</f>
        <v/>
      </c>
      <c r="F558" s="1" t="str">
        <f t="shared" si="4"/>
        <v/>
      </c>
      <c r="G558" s="1" t="str">
        <f t="shared" si="5"/>
        <v/>
      </c>
    </row>
    <row r="559" spans="1:7" ht="15.75" customHeight="1">
      <c r="A559" s="14" t="str">
        <f>IF(Data_HSK5!E553="","",Data_HSK5!E553)</f>
        <v>kể từ khi</v>
      </c>
      <c r="B559" s="15"/>
      <c r="C559" s="16" t="str">
        <f>IF(OR(A559="",TRIM(B559)=""),"",IF(OR(ISNUMBER(FIND("|"&amp;F559&amp;"|",Data_HSK5!G553)),AND(F559=G559,ISNUMBER(FIND("|"&amp;G559&amp;"|",Data_HSK5!H553)))),"✅","❌"))</f>
        <v/>
      </c>
      <c r="D559" s="17" t="str">
        <f>IF(OR(A559="",$D$5&lt;&gt;"Có"),"",Data_HSK5!B553&amp;"  ("&amp;Data_HSK5!C553&amp;")")</f>
        <v/>
      </c>
      <c r="F559" s="1" t="str">
        <f t="shared" si="4"/>
        <v/>
      </c>
      <c r="G559" s="1" t="str">
        <f t="shared" si="5"/>
        <v/>
      </c>
    </row>
    <row r="560" spans="1:7" ht="15.75" customHeight="1">
      <c r="A560" s="14" t="str">
        <f>IF(Data_HSK5!E554="","",Data_HSK5!E554)</f>
        <v>bất ngờ</v>
      </c>
      <c r="B560" s="15"/>
      <c r="C560" s="16" t="str">
        <f>IF(OR(A560="",TRIM(B560)=""),"",IF(OR(ISNUMBER(FIND("|"&amp;F560&amp;"|",Data_HSK5!G554)),AND(F560=G560,ISNUMBER(FIND("|"&amp;G560&amp;"|",Data_HSK5!H554)))),"✅","❌"))</f>
        <v/>
      </c>
      <c r="D560" s="17" t="str">
        <f>IF(OR(A560="",$D$5&lt;&gt;"Có"),"",Data_HSK5!B554&amp;"  ("&amp;Data_HSK5!C554&amp;")")</f>
        <v/>
      </c>
      <c r="F560" s="1" t="str">
        <f t="shared" si="4"/>
        <v/>
      </c>
      <c r="G560" s="1" t="str">
        <f t="shared" si="5"/>
        <v/>
      </c>
    </row>
    <row r="561" spans="1:7" ht="15.75" customHeight="1">
      <c r="A561" s="14" t="str">
        <f>IF(Data_HSK5!E555="","",Data_HSK5!E555)</f>
        <v>thảo luận</v>
      </c>
      <c r="B561" s="15"/>
      <c r="C561" s="16" t="str">
        <f>IF(OR(A561="",TRIM(B561)=""),"",IF(OR(ISNUMBER(FIND("|"&amp;F561&amp;"|",Data_HSK5!G555)),AND(F561=G561,ISNUMBER(FIND("|"&amp;G561&amp;"|",Data_HSK5!H555)))),"✅","❌"))</f>
        <v/>
      </c>
      <c r="D561" s="17" t="str">
        <f>IF(OR(A561="",$D$5&lt;&gt;"Có"),"",Data_HSK5!B555&amp;"  ("&amp;Data_HSK5!C555&amp;")")</f>
        <v/>
      </c>
      <c r="F561" s="1" t="str">
        <f t="shared" si="4"/>
        <v/>
      </c>
      <c r="G561" s="1" t="str">
        <f t="shared" si="5"/>
        <v/>
      </c>
    </row>
    <row r="562" spans="1:7" ht="15.75" customHeight="1">
      <c r="A562" s="14" t="str">
        <f>IF(Data_HSK5!E556="","",Data_HSK5!E556)</f>
        <v>nghĩa vụ</v>
      </c>
      <c r="B562" s="15"/>
      <c r="C562" s="16" t="str">
        <f>IF(OR(A562="",TRIM(B562)=""),"",IF(OR(ISNUMBER(FIND("|"&amp;F562&amp;"|",Data_HSK5!G556)),AND(F562=G562,ISNUMBER(FIND("|"&amp;G562&amp;"|",Data_HSK5!H556)))),"✅","❌"))</f>
        <v/>
      </c>
      <c r="D562" s="17" t="str">
        <f>IF(OR(A562="",$D$5&lt;&gt;"Có"),"",Data_HSK5!B556&amp;"  ("&amp;Data_HSK5!C556&amp;")")</f>
        <v/>
      </c>
      <c r="F562" s="1" t="str">
        <f t="shared" si="4"/>
        <v/>
      </c>
      <c r="G562" s="1" t="str">
        <f t="shared" si="5"/>
        <v/>
      </c>
    </row>
    <row r="563" spans="1:7" ht="15.75" customHeight="1">
      <c r="A563" s="14" t="str">
        <f>IF(Data_HSK5!E557="","",Data_HSK5!E557)</f>
        <v>yếu tố</v>
      </c>
      <c r="B563" s="15"/>
      <c r="C563" s="16" t="str">
        <f>IF(OR(A563="",TRIM(B563)=""),"",IF(OR(ISNUMBER(FIND("|"&amp;F563&amp;"|",Data_HSK5!G557)),AND(F563=G563,ISNUMBER(FIND("|"&amp;G563&amp;"|",Data_HSK5!H557)))),"✅","❌"))</f>
        <v/>
      </c>
      <c r="D563" s="17" t="str">
        <f>IF(OR(A563="",$D$5&lt;&gt;"Có"),"",Data_HSK5!B557&amp;"  ("&amp;Data_HSK5!C557&amp;")")</f>
        <v/>
      </c>
      <c r="F563" s="1" t="str">
        <f t="shared" si="4"/>
        <v/>
      </c>
      <c r="G563" s="1" t="str">
        <f t="shared" si="5"/>
        <v/>
      </c>
    </row>
    <row r="564" spans="1:7" ht="15.75" customHeight="1">
      <c r="A564" s="14" t="str">
        <f>IF(Data_HSK5!E558="","",Data_HSK5!E558)</f>
        <v>đẹp trai</v>
      </c>
      <c r="B564" s="15"/>
      <c r="C564" s="16" t="str">
        <f>IF(OR(A564="",TRIM(B564)=""),"",IF(OR(ISNUMBER(FIND("|"&amp;F564&amp;"|",Data_HSK5!G558)),AND(F564=G564,ISNUMBER(FIND("|"&amp;G564&amp;"|",Data_HSK5!H558)))),"✅","❌"))</f>
        <v/>
      </c>
      <c r="D564" s="17" t="str">
        <f>IF(OR(A564="",$D$5&lt;&gt;"Có"),"",Data_HSK5!B558&amp;"  ("&amp;Data_HSK5!C558&amp;")")</f>
        <v/>
      </c>
      <c r="F564" s="1" t="str">
        <f t="shared" si="4"/>
        <v/>
      </c>
      <c r="G564" s="1" t="str">
        <f t="shared" si="5"/>
        <v/>
      </c>
    </row>
    <row r="565" spans="1:7" ht="15.75" customHeight="1">
      <c r="A565" s="14" t="str">
        <f>IF(Data_HSK5!E559="","",Data_HSK5!E559)</f>
        <v>dinh dưỡng</v>
      </c>
      <c r="B565" s="15"/>
      <c r="C565" s="16" t="str">
        <f>IF(OR(A565="",TRIM(B565)=""),"",IF(OR(ISNUMBER(FIND("|"&amp;F565&amp;"|",Data_HSK5!G559)),AND(F565=G565,ISNUMBER(FIND("|"&amp;G565&amp;"|",Data_HSK5!H559)))),"✅","❌"))</f>
        <v/>
      </c>
      <c r="D565" s="17" t="str">
        <f>IF(OR(A565="",$D$5&lt;&gt;"Có"),"",Data_HSK5!B559&amp;"  ("&amp;Data_HSK5!C559&amp;")")</f>
        <v/>
      </c>
      <c r="F565" s="1" t="str">
        <f t="shared" si="4"/>
        <v/>
      </c>
      <c r="G565" s="1" t="str">
        <f t="shared" si="5"/>
        <v/>
      </c>
    </row>
    <row r="566" spans="1:7" ht="15.75" customHeight="1">
      <c r="A566" s="14" t="str">
        <f>IF(Data_HSK5!E560="","",Data_HSK5!E560)</f>
        <v>cứng</v>
      </c>
      <c r="B566" s="15"/>
      <c r="C566" s="16" t="str">
        <f>IF(OR(A566="",TRIM(B566)=""),"",IF(OR(ISNUMBER(FIND("|"&amp;F566&amp;"|",Data_HSK5!G560)),AND(F566=G566,ISNUMBER(FIND("|"&amp;G566&amp;"|",Data_HSK5!H560)))),"✅","❌"))</f>
        <v/>
      </c>
      <c r="D566" s="17" t="str">
        <f>IF(OR(A566="",$D$5&lt;&gt;"Có"),"",Data_HSK5!B560&amp;"  ("&amp;Data_HSK5!C560&amp;")")</f>
        <v/>
      </c>
      <c r="F566" s="1" t="str">
        <f t="shared" si="4"/>
        <v/>
      </c>
      <c r="G566" s="1" t="str">
        <f t="shared" si="5"/>
        <v/>
      </c>
    </row>
    <row r="567" spans="1:7" ht="15.75" customHeight="1">
      <c r="A567" s="14" t="str">
        <f>IF(Data_HSK5!E561="","",Data_HSK5!E561)</f>
        <v>ứng phó</v>
      </c>
      <c r="B567" s="15"/>
      <c r="C567" s="16" t="str">
        <f>IF(OR(A567="",TRIM(B567)=""),"",IF(OR(ISNUMBER(FIND("|"&amp;F567&amp;"|",Data_HSK5!G561)),AND(F567=G567,ISNUMBER(FIND("|"&amp;G567&amp;"|",Data_HSK5!H561)))),"✅","❌"))</f>
        <v/>
      </c>
      <c r="D567" s="17" t="str">
        <f>IF(OR(A567="",$D$5&lt;&gt;"Có"),"",Data_HSK5!B561&amp;"  ("&amp;Data_HSK5!C561&amp;")")</f>
        <v/>
      </c>
      <c r="F567" s="1" t="str">
        <f t="shared" si="4"/>
        <v/>
      </c>
      <c r="G567" s="1" t="str">
        <f t="shared" si="5"/>
        <v/>
      </c>
    </row>
    <row r="568" spans="1:7" ht="15.75" customHeight="1">
      <c r="A568" s="14" t="str">
        <f>IF(Data_HSK5!E562="","",Data_HSK5!E562)</f>
        <v>ứng dụng</v>
      </c>
      <c r="B568" s="15"/>
      <c r="C568" s="16" t="str">
        <f>IF(OR(A568="",TRIM(B568)=""),"",IF(OR(ISNUMBER(FIND("|"&amp;F568&amp;"|",Data_HSK5!G562)),AND(F568=G568,ISNUMBER(FIND("|"&amp;G568&amp;"|",Data_HSK5!H562)))),"✅","❌"))</f>
        <v/>
      </c>
      <c r="D568" s="17" t="str">
        <f>IF(OR(A568="",$D$5&lt;&gt;"Có"),"",Data_HSK5!B562&amp;"  ("&amp;Data_HSK5!C562&amp;")")</f>
        <v/>
      </c>
      <c r="F568" s="1" t="str">
        <f t="shared" si="4"/>
        <v/>
      </c>
      <c r="G568" s="1" t="str">
        <f t="shared" si="5"/>
        <v/>
      </c>
    </row>
    <row r="569" spans="1:7" ht="15.75" customHeight="1">
      <c r="A569" s="14" t="str">
        <f>IF(Data_HSK5!E563="","",Data_HSK5!E563)</f>
        <v>đông đúc</v>
      </c>
      <c r="B569" s="15"/>
      <c r="C569" s="16" t="str">
        <f>IF(OR(A569="",TRIM(B569)=""),"",IF(OR(ISNUMBER(FIND("|"&amp;F569&amp;"|",Data_HSK5!G563)),AND(F569=G569,ISNUMBER(FIND("|"&amp;G569&amp;"|",Data_HSK5!H563)))),"✅","❌"))</f>
        <v/>
      </c>
      <c r="D569" s="17" t="str">
        <f>IF(OR(A569="",$D$5&lt;&gt;"Có"),"",Data_HSK5!B563&amp;"  ("&amp;Data_HSK5!C563&amp;")")</f>
        <v/>
      </c>
      <c r="F569" s="1" t="str">
        <f t="shared" si="4"/>
        <v/>
      </c>
      <c r="G569" s="1" t="str">
        <f t="shared" si="5"/>
        <v/>
      </c>
    </row>
    <row r="570" spans="1:7" ht="15.75" customHeight="1">
      <c r="A570" s="14" t="str">
        <f>IF(Data_HSK5!E564="","",Data_HSK5!E564)</f>
        <v>dũng khí</v>
      </c>
      <c r="B570" s="15"/>
      <c r="C570" s="16" t="str">
        <f>IF(OR(A570="",TRIM(B570)=""),"",IF(OR(ISNUMBER(FIND("|"&amp;F570&amp;"|",Data_HSK5!G564)),AND(F570=G570,ISNUMBER(FIND("|"&amp;G570&amp;"|",Data_HSK5!H564)))),"✅","❌"))</f>
        <v/>
      </c>
      <c r="D570" s="17" t="str">
        <f>IF(OR(A570="",$D$5&lt;&gt;"Có"),"",Data_HSK5!B564&amp;"  ("&amp;Data_HSK5!C564&amp;")")</f>
        <v/>
      </c>
      <c r="F570" s="1" t="str">
        <f t="shared" si="4"/>
        <v/>
      </c>
      <c r="G570" s="1" t="str">
        <f t="shared" si="5"/>
        <v/>
      </c>
    </row>
    <row r="571" spans="1:7" ht="15.75" customHeight="1">
      <c r="A571" s="14" t="str">
        <f>IF(Data_HSK5!E565="","",Data_HSK5!E565)</f>
        <v>chăm chỉ</v>
      </c>
      <c r="B571" s="15"/>
      <c r="C571" s="16" t="str">
        <f>IF(OR(A571="",TRIM(B571)=""),"",IF(OR(ISNUMBER(FIND("|"&amp;F571&amp;"|",Data_HSK5!G565)),AND(F571=G571,ISNUMBER(FIND("|"&amp;G571&amp;"|",Data_HSK5!H565)))),"✅","❌"))</f>
        <v/>
      </c>
      <c r="D571" s="17" t="str">
        <f>IF(OR(A571="",$D$5&lt;&gt;"Có"),"",Data_HSK5!B565&amp;"  ("&amp;Data_HSK5!C565&amp;")")</f>
        <v/>
      </c>
      <c r="F571" s="1" t="str">
        <f t="shared" si="4"/>
        <v/>
      </c>
      <c r="G571" s="1" t="str">
        <f t="shared" si="5"/>
        <v/>
      </c>
    </row>
    <row r="572" spans="1:7" ht="15.75" customHeight="1">
      <c r="A572" s="14" t="str">
        <f>IF(Data_HSK5!E566="","",Data_HSK5!E566)</f>
        <v>ưu đãi</v>
      </c>
      <c r="B572" s="15"/>
      <c r="C572" s="16" t="str">
        <f>IF(OR(A572="",TRIM(B572)=""),"",IF(OR(ISNUMBER(FIND("|"&amp;F572&amp;"|",Data_HSK5!G566)),AND(F572=G572,ISNUMBER(FIND("|"&amp;G572&amp;"|",Data_HSK5!H566)))),"✅","❌"))</f>
        <v/>
      </c>
      <c r="D572" s="17" t="str">
        <f>IF(OR(A572="",$D$5&lt;&gt;"Có"),"",Data_HSK5!B566&amp;"  ("&amp;Data_HSK5!C566&amp;")")</f>
        <v/>
      </c>
      <c r="F572" s="1" t="str">
        <f t="shared" si="4"/>
        <v/>
      </c>
      <c r="G572" s="1" t="str">
        <f t="shared" si="5"/>
        <v/>
      </c>
    </row>
    <row r="573" spans="1:7" ht="15.75" customHeight="1">
      <c r="A573" s="14" t="str">
        <f>IF(Data_HSK5!E567="","",Data_HSK5!E567)</f>
        <v>lợi thế</v>
      </c>
      <c r="B573" s="15"/>
      <c r="C573" s="16" t="str">
        <f>IF(OR(A573="",TRIM(B573)=""),"",IF(OR(ISNUMBER(FIND("|"&amp;F573&amp;"|",Data_HSK5!G567)),AND(F573=G573,ISNUMBER(FIND("|"&amp;G573&amp;"|",Data_HSK5!H567)))),"✅","❌"))</f>
        <v/>
      </c>
      <c r="D573" s="17" t="str">
        <f>IF(OR(A573="",$D$5&lt;&gt;"Có"),"",Data_HSK5!B567&amp;"  ("&amp;Data_HSK5!C567&amp;")")</f>
        <v/>
      </c>
      <c r="F573" s="1" t="str">
        <f t="shared" si="4"/>
        <v/>
      </c>
      <c r="G573" s="1" t="str">
        <f t="shared" si="5"/>
        <v/>
      </c>
    </row>
    <row r="574" spans="1:7" ht="15.75" customHeight="1">
      <c r="A574" s="14" t="str">
        <f>IF(Data_HSK5!E568="","",Data_HSK5!E568)</f>
        <v>lâu đời</v>
      </c>
      <c r="B574" s="15"/>
      <c r="C574" s="16" t="str">
        <f>IF(OR(A574="",TRIM(B574)=""),"",IF(OR(ISNUMBER(FIND("|"&amp;F574&amp;"|",Data_HSK5!G568)),AND(F574=G574,ISNUMBER(FIND("|"&amp;G574&amp;"|",Data_HSK5!H568)))),"✅","❌"))</f>
        <v/>
      </c>
      <c r="D574" s="17" t="str">
        <f>IF(OR(A574="",$D$5&lt;&gt;"Có"),"",Data_HSK5!B568&amp;"  ("&amp;Data_HSK5!C568&amp;")")</f>
        <v/>
      </c>
      <c r="F574" s="1" t="str">
        <f t="shared" si="4"/>
        <v/>
      </c>
      <c r="G574" s="1" t="str">
        <f t="shared" si="5"/>
        <v/>
      </c>
    </row>
    <row r="575" spans="1:7" ht="15.75" customHeight="1">
      <c r="A575" s="14" t="str">
        <f>IF(Data_HSK5!E569="","",Data_HSK5!E569)</f>
        <v>chiên</v>
      </c>
      <c r="B575" s="15"/>
      <c r="C575" s="16" t="str">
        <f>IF(OR(A575="",TRIM(B575)=""),"",IF(OR(ISNUMBER(FIND("|"&amp;F575&amp;"|",Data_HSK5!G569)),AND(F575=G575,ISNUMBER(FIND("|"&amp;G575&amp;"|",Data_HSK5!H569)))),"✅","❌"))</f>
        <v/>
      </c>
      <c r="D575" s="17" t="str">
        <f>IF(OR(A575="",$D$5&lt;&gt;"Có"),"",Data_HSK5!B569&amp;"  ("&amp;Data_HSK5!C569&amp;")")</f>
        <v/>
      </c>
      <c r="F575" s="1" t="str">
        <f t="shared" si="4"/>
        <v/>
      </c>
      <c r="G575" s="1" t="str">
        <f t="shared" si="5"/>
        <v/>
      </c>
    </row>
    <row r="576" spans="1:7" ht="15.75" customHeight="1">
      <c r="A576" s="14" t="str">
        <f>IF(Data_HSK5!E570="","",Data_HSK5!E570)</f>
        <v>có lợi</v>
      </c>
      <c r="B576" s="15"/>
      <c r="C576" s="16" t="str">
        <f>IF(OR(A576="",TRIM(B576)=""),"",IF(OR(ISNUMBER(FIND("|"&amp;F576&amp;"|",Data_HSK5!G570)),AND(F576=G576,ISNUMBER(FIND("|"&amp;G576&amp;"|",Data_HSK5!H570)))),"✅","❌"))</f>
        <v/>
      </c>
      <c r="D576" s="17" t="str">
        <f>IF(OR(A576="",$D$5&lt;&gt;"Có"),"",Data_HSK5!B570&amp;"  ("&amp;Data_HSK5!C570&amp;")")</f>
        <v/>
      </c>
      <c r="F576" s="1" t="str">
        <f t="shared" si="4"/>
        <v/>
      </c>
      <c r="G576" s="1" t="str">
        <f t="shared" si="5"/>
        <v/>
      </c>
    </row>
    <row r="577" spans="1:7" ht="15.75" customHeight="1">
      <c r="A577" s="14" t="str">
        <f>IF(Data_HSK5!E571="","",Data_HSK5!E571)</f>
        <v>giải trí</v>
      </c>
      <c r="B577" s="15"/>
      <c r="C577" s="16" t="str">
        <f>IF(OR(A577="",TRIM(B577)=""),"",IF(OR(ISNUMBER(FIND("|"&amp;F577&amp;"|",Data_HSK5!G571)),AND(F577=G577,ISNUMBER(FIND("|"&amp;G577&amp;"|",Data_HSK5!H571)))),"✅","❌"))</f>
        <v/>
      </c>
      <c r="D577" s="17" t="str">
        <f>IF(OR(A577="",$D$5&lt;&gt;"Có"),"",Data_HSK5!B571&amp;"  ("&amp;Data_HSK5!C571&amp;")")</f>
        <v/>
      </c>
      <c r="F577" s="1" t="str">
        <f t="shared" si="4"/>
        <v/>
      </c>
      <c r="G577" s="1" t="str">
        <f t="shared" si="5"/>
        <v/>
      </c>
    </row>
    <row r="578" spans="1:7" ht="15.75" customHeight="1">
      <c r="A578" s="14" t="str">
        <f>IF(Data_HSK5!E572="","",Data_HSK5!E572)</f>
        <v>dự báo</v>
      </c>
      <c r="B578" s="15"/>
      <c r="C578" s="16" t="str">
        <f>IF(OR(A578="",TRIM(B578)=""),"",IF(OR(ISNUMBER(FIND("|"&amp;F578&amp;"|",Data_HSK5!G572)),AND(F578=G578,ISNUMBER(FIND("|"&amp;G578&amp;"|",Data_HSK5!H572)))),"✅","❌"))</f>
        <v/>
      </c>
      <c r="D578" s="17" t="str">
        <f>IF(OR(A578="",$D$5&lt;&gt;"Có"),"",Data_HSK5!B572&amp;"  ("&amp;Data_HSK5!C572&amp;")")</f>
        <v/>
      </c>
      <c r="F578" s="1" t="str">
        <f t="shared" si="4"/>
        <v/>
      </c>
      <c r="G578" s="1" t="str">
        <f t="shared" si="5"/>
        <v/>
      </c>
    </row>
    <row r="579" spans="1:7" ht="15.75" customHeight="1">
      <c r="A579" s="14" t="str">
        <f>IF(Data_HSK5!E573="","",Data_HSK5!E573)</f>
        <v>phòng ngừa</v>
      </c>
      <c r="B579" s="15"/>
      <c r="C579" s="16" t="str">
        <f>IF(OR(A579="",TRIM(B579)=""),"",IF(OR(ISNUMBER(FIND("|"&amp;F579&amp;"|",Data_HSK5!G573)),AND(F579=G579,ISNUMBER(FIND("|"&amp;G579&amp;"|",Data_HSK5!H573)))),"✅","❌"))</f>
        <v/>
      </c>
      <c r="D579" s="17" t="str">
        <f>IF(OR(A579="",$D$5&lt;&gt;"Có"),"",Data_HSK5!B573&amp;"  ("&amp;Data_HSK5!C573&amp;")")</f>
        <v/>
      </c>
      <c r="F579" s="1" t="str">
        <f t="shared" si="4"/>
        <v/>
      </c>
      <c r="G579" s="1" t="str">
        <f t="shared" si="5"/>
        <v/>
      </c>
    </row>
    <row r="580" spans="1:7" ht="15.75" customHeight="1">
      <c r="A580" s="14" t="str">
        <f>IF(Data_HSK5!E574="","",Data_HSK5!E574)</f>
        <v>tròn</v>
      </c>
      <c r="B580" s="15"/>
      <c r="C580" s="16" t="str">
        <f>IF(OR(A580="",TRIM(B580)=""),"",IF(OR(ISNUMBER(FIND("|"&amp;F580&amp;"|",Data_HSK5!G574)),AND(F580=G580,ISNUMBER(FIND("|"&amp;G580&amp;"|",Data_HSK5!H574)))),"✅","❌"))</f>
        <v/>
      </c>
      <c r="D580" s="17" t="str">
        <f>IF(OR(A580="",$D$5&lt;&gt;"Có"),"",Data_HSK5!B574&amp;"  ("&amp;Data_HSK5!C574&amp;")")</f>
        <v/>
      </c>
      <c r="F580" s="1" t="str">
        <f t="shared" si="4"/>
        <v/>
      </c>
      <c r="G580" s="1" t="str">
        <f t="shared" si="5"/>
        <v/>
      </c>
    </row>
    <row r="581" spans="1:7" ht="15.75" customHeight="1">
      <c r="A581" s="14" t="str">
        <f>IF(Data_HSK5!E575="","",Data_HSK5!E575)</f>
        <v>Tết Dương lịch</v>
      </c>
      <c r="B581" s="15"/>
      <c r="C581" s="16" t="str">
        <f>IF(OR(A581="",TRIM(B581)=""),"",IF(OR(ISNUMBER(FIND("|"&amp;F581&amp;"|",Data_HSK5!G575)),AND(F581=G581,ISNUMBER(FIND("|"&amp;G581&amp;"|",Data_HSK5!H575)))),"✅","❌"))</f>
        <v/>
      </c>
      <c r="D581" s="17" t="str">
        <f>IF(OR(A581="",$D$5&lt;&gt;"Có"),"",Data_HSK5!B575&amp;"  ("&amp;Data_HSK5!C575&amp;")")</f>
        <v/>
      </c>
      <c r="F581" s="1" t="str">
        <f t="shared" si="4"/>
        <v/>
      </c>
      <c r="G581" s="1" t="str">
        <f t="shared" si="5"/>
        <v/>
      </c>
    </row>
    <row r="582" spans="1:7" ht="15.75" customHeight="1">
      <c r="A582" s="14" t="str">
        <f>IF(Data_HSK5!E576="","",Data_HSK5!E576)</f>
        <v>nhân viên</v>
      </c>
      <c r="B582" s="15"/>
      <c r="C582" s="16" t="str">
        <f>IF(OR(A582="",TRIM(B582)=""),"",IF(OR(ISNUMBER(FIND("|"&amp;F582&amp;"|",Data_HSK5!G576)),AND(F582=G582,ISNUMBER(FIND("|"&amp;G582&amp;"|",Data_HSK5!H576)))),"✅","❌"))</f>
        <v/>
      </c>
      <c r="D582" s="17" t="str">
        <f>IF(OR(A582="",$D$5&lt;&gt;"Có"),"",Data_HSK5!B576&amp;"  ("&amp;Data_HSK5!C576&amp;")")</f>
        <v/>
      </c>
      <c r="F582" s="1" t="str">
        <f t="shared" si="4"/>
        <v/>
      </c>
      <c r="G582" s="1" t="str">
        <f t="shared" si="5"/>
        <v/>
      </c>
    </row>
    <row r="583" spans="1:7" ht="15.75" customHeight="1">
      <c r="A583" s="14" t="str">
        <f>IF(Data_HSK5!E577="","",Data_HSK5!E577)</f>
        <v>nguyện vọng</v>
      </c>
      <c r="B583" s="15"/>
      <c r="C583" s="16" t="str">
        <f>IF(OR(A583="",TRIM(B583)=""),"",IF(OR(ISNUMBER(FIND("|"&amp;F583&amp;"|",Data_HSK5!G577)),AND(F583=G583,ISNUMBER(FIND("|"&amp;G583&amp;"|",Data_HSK5!H577)))),"✅","❌"))</f>
        <v/>
      </c>
      <c r="D583" s="17" t="str">
        <f>IF(OR(A583="",$D$5&lt;&gt;"Có"),"",Data_HSK5!B577&amp;"  ("&amp;Data_HSK5!C577&amp;")")</f>
        <v/>
      </c>
      <c r="F583" s="1" t="str">
        <f t="shared" si="4"/>
        <v/>
      </c>
      <c r="G583" s="1" t="str">
        <f t="shared" si="5"/>
        <v/>
      </c>
    </row>
    <row r="584" spans="1:7" ht="15.75" customHeight="1">
      <c r="A584" s="14" t="str">
        <f>IF(Data_HSK5!E578="","",Data_HSK5!E578)</f>
        <v>choáng, ngất</v>
      </c>
      <c r="B584" s="15"/>
      <c r="C584" s="16" t="str">
        <f>IF(OR(A584="",TRIM(B584)=""),"",IF(OR(ISNUMBER(FIND("|"&amp;F584&amp;"|",Data_HSK5!G578)),AND(F584=G584,ISNUMBER(FIND("|"&amp;G584&amp;"|",Data_HSK5!H578)))),"✅","❌"))</f>
        <v/>
      </c>
      <c r="D584" s="17" t="str">
        <f>IF(OR(A584="",$D$5&lt;&gt;"Có"),"",Data_HSK5!B578&amp;"  ("&amp;Data_HSK5!C578&amp;")")</f>
        <v/>
      </c>
      <c r="F584" s="1" t="str">
        <f t="shared" si="4"/>
        <v/>
      </c>
      <c r="G584" s="1" t="str">
        <f t="shared" si="5"/>
        <v/>
      </c>
    </row>
    <row r="585" spans="1:7" ht="15.75" customHeight="1">
      <c r="A585" s="14" t="str">
        <f>IF(Data_HSK5!E579="","",Data_HSK5!E579)</f>
        <v>vận may</v>
      </c>
      <c r="B585" s="15"/>
      <c r="C585" s="16" t="str">
        <f>IF(OR(A585="",TRIM(B585)=""),"",IF(OR(ISNUMBER(FIND("|"&amp;F585&amp;"|",Data_HSK5!G579)),AND(F585=G585,ISNUMBER(FIND("|"&amp;G585&amp;"|",Data_HSK5!H579)))),"✅","❌"))</f>
        <v/>
      </c>
      <c r="D585" s="17" t="str">
        <f>IF(OR(A585="",$D$5&lt;&gt;"Có"),"",Data_HSK5!B579&amp;"  ("&amp;Data_HSK5!C579&amp;")")</f>
        <v/>
      </c>
      <c r="F585" s="1" t="str">
        <f t="shared" si="4"/>
        <v/>
      </c>
      <c r="G585" s="1" t="str">
        <f t="shared" si="5"/>
        <v/>
      </c>
    </row>
    <row r="586" spans="1:7" ht="15.75" customHeight="1">
      <c r="A586" s="14" t="str">
        <f>IF(Data_HSK5!E580="","",Data_HSK5!E580)</f>
        <v>vận dụng</v>
      </c>
      <c r="B586" s="15"/>
      <c r="C586" s="16" t="str">
        <f>IF(OR(A586="",TRIM(B586)=""),"",IF(OR(ISNUMBER(FIND("|"&amp;F586&amp;"|",Data_HSK5!G580)),AND(F586=G586,ISNUMBER(FIND("|"&amp;G586&amp;"|",Data_HSK5!H580)))),"✅","❌"))</f>
        <v/>
      </c>
      <c r="D586" s="17" t="str">
        <f>IF(OR(A586="",$D$5&lt;&gt;"Có"),"",Data_HSK5!B580&amp;"  ("&amp;Data_HSK5!C580&amp;")")</f>
        <v/>
      </c>
      <c r="F586" s="1" t="str">
        <f t="shared" si="4"/>
        <v/>
      </c>
      <c r="G586" s="1" t="str">
        <f t="shared" si="5"/>
        <v/>
      </c>
    </row>
    <row r="587" spans="1:7" ht="15.75" customHeight="1">
      <c r="A587" s="14" t="str">
        <f>IF(Data_HSK5!E581="","",Data_HSK5!E581)</f>
        <v>thảm họa</v>
      </c>
      <c r="B587" s="15"/>
      <c r="C587" s="16" t="str">
        <f>IF(OR(A587="",TRIM(B587)=""),"",IF(OR(ISNUMBER(FIND("|"&amp;F587&amp;"|",Data_HSK5!G581)),AND(F587=G587,ISNUMBER(FIND("|"&amp;G587&amp;"|",Data_HSK5!H581)))),"✅","❌"))</f>
        <v/>
      </c>
      <c r="D587" s="17" t="str">
        <f>IF(OR(A587="",$D$5&lt;&gt;"Có"),"",Data_HSK5!B581&amp;"  ("&amp;Data_HSK5!C581&amp;")")</f>
        <v/>
      </c>
      <c r="F587" s="1" t="str">
        <f t="shared" si="4"/>
        <v/>
      </c>
      <c r="G587" s="1" t="str">
        <f t="shared" si="5"/>
        <v/>
      </c>
    </row>
    <row r="588" spans="1:7" ht="15.75" customHeight="1">
      <c r="A588" s="14" t="str">
        <f>IF(Data_HSK5!E582="","",Data_HSK5!E582)</f>
        <v>để ý</v>
      </c>
      <c r="B588" s="15"/>
      <c r="C588" s="16" t="str">
        <f>IF(OR(A588="",TRIM(B588)=""),"",IF(OR(ISNUMBER(FIND("|"&amp;F588&amp;"|",Data_HSK5!G582)),AND(F588=G588,ISNUMBER(FIND("|"&amp;G588&amp;"|",Data_HSK5!H582)))),"✅","❌"))</f>
        <v/>
      </c>
      <c r="D588" s="17" t="str">
        <f>IF(OR(A588="",$D$5&lt;&gt;"Có"),"",Data_HSK5!B582&amp;"  ("&amp;Data_HSK5!C582&amp;")")</f>
        <v/>
      </c>
      <c r="F588" s="1" t="str">
        <f t="shared" si="4"/>
        <v/>
      </c>
      <c r="G588" s="1" t="str">
        <f t="shared" si="5"/>
        <v/>
      </c>
    </row>
    <row r="589" spans="1:7" ht="15.75" customHeight="1">
      <c r="A589" s="14" t="str">
        <f>IF(Data_HSK5!E583="","",Data_HSK5!E583)</f>
        <v>lặp đi lặp lại</v>
      </c>
      <c r="B589" s="15"/>
      <c r="C589" s="16" t="str">
        <f>IF(OR(A589="",TRIM(B589)=""),"",IF(OR(ISNUMBER(FIND("|"&amp;F589&amp;"|",Data_HSK5!G583)),AND(F589=G589,ISNUMBER(FIND("|"&amp;G589&amp;"|",Data_HSK5!H583)))),"✅","❌"))</f>
        <v/>
      </c>
      <c r="D589" s="17" t="str">
        <f>IF(OR(A589="",$D$5&lt;&gt;"Có"),"",Data_HSK5!B583&amp;"  ("&amp;Data_HSK5!C583&amp;")")</f>
        <v/>
      </c>
      <c r="F589" s="1" t="str">
        <f t="shared" si="4"/>
        <v/>
      </c>
      <c r="G589" s="1" t="str">
        <f t="shared" si="5"/>
        <v/>
      </c>
    </row>
    <row r="590" spans="1:7" ht="15.75" customHeight="1">
      <c r="A590" s="14" t="str">
        <f>IF(Data_HSK5!E584="","",Data_HSK5!E584)</f>
        <v>tán thành</v>
      </c>
      <c r="B590" s="15"/>
      <c r="C590" s="16" t="str">
        <f>IF(OR(A590="",TRIM(B590)=""),"",IF(OR(ISNUMBER(FIND("|"&amp;F590&amp;"|",Data_HSK5!G584)),AND(F590=G590,ISNUMBER(FIND("|"&amp;G590&amp;"|",Data_HSK5!H584)))),"✅","❌"))</f>
        <v/>
      </c>
      <c r="D590" s="17" t="str">
        <f>IF(OR(A590="",$D$5&lt;&gt;"Có"),"",Data_HSK5!B584&amp;"  ("&amp;Data_HSK5!C584&amp;")")</f>
        <v/>
      </c>
      <c r="F590" s="1" t="str">
        <f t="shared" si="4"/>
        <v/>
      </c>
      <c r="G590" s="1" t="str">
        <f t="shared" si="5"/>
        <v/>
      </c>
    </row>
    <row r="591" spans="1:7" ht="15.75" customHeight="1">
      <c r="A591" s="14" t="str">
        <f>IF(Data_HSK5!E585="","",Data_HSK5!E585)</f>
        <v>tồi tệ</v>
      </c>
      <c r="B591" s="15"/>
      <c r="C591" s="16" t="str">
        <f>IF(OR(A591="",TRIM(B591)=""),"",IF(OR(ISNUMBER(FIND("|"&amp;F591&amp;"|",Data_HSK5!G585)),AND(F591=G591,ISNUMBER(FIND("|"&amp;G591&amp;"|",Data_HSK5!H585)))),"✅","❌"))</f>
        <v/>
      </c>
      <c r="D591" s="17" t="str">
        <f>IF(OR(A591="",$D$5&lt;&gt;"Có"),"",Data_HSK5!B585&amp;"  ("&amp;Data_HSK5!C585&amp;")")</f>
        <v/>
      </c>
      <c r="F591" s="1" t="str">
        <f t="shared" si="4"/>
        <v/>
      </c>
      <c r="G591" s="1" t="str">
        <f t="shared" si="5"/>
        <v/>
      </c>
    </row>
    <row r="592" spans="1:7" ht="15.75" customHeight="1">
      <c r="A592" s="14" t="str">
        <f>IF(Data_HSK5!E586="","",Data_HSK5!E586)</f>
        <v>gây ra</v>
      </c>
      <c r="B592" s="15"/>
      <c r="C592" s="16" t="str">
        <f>IF(OR(A592="",TRIM(B592)=""),"",IF(OR(ISNUMBER(FIND("|"&amp;F592&amp;"|",Data_HSK5!G586)),AND(F592=G592,ISNUMBER(FIND("|"&amp;G592&amp;"|",Data_HSK5!H586)))),"✅","❌"))</f>
        <v/>
      </c>
      <c r="D592" s="17" t="str">
        <f>IF(OR(A592="",$D$5&lt;&gt;"Có"),"",Data_HSK5!B586&amp;"  ("&amp;Data_HSK5!C586&amp;")")</f>
        <v/>
      </c>
      <c r="F592" s="1" t="str">
        <f t="shared" si="4"/>
        <v/>
      </c>
      <c r="G592" s="1" t="str">
        <f t="shared" si="5"/>
        <v/>
      </c>
    </row>
    <row r="593" spans="1:7" ht="15.75" customHeight="1">
      <c r="A593" s="14" t="str">
        <f>IF(Data_HSK5!E587="","",Data_HSK5!E587)</f>
        <v>trách móc</v>
      </c>
      <c r="B593" s="15"/>
      <c r="C593" s="16" t="str">
        <f>IF(OR(A593="",TRIM(B593)=""),"",IF(OR(ISNUMBER(FIND("|"&amp;F593&amp;"|",Data_HSK5!G587)),AND(F593=G593,ISNUMBER(FIND("|"&amp;G593&amp;"|",Data_HSK5!H587)))),"✅","❌"))</f>
        <v/>
      </c>
      <c r="D593" s="17" t="str">
        <f>IF(OR(A593="",$D$5&lt;&gt;"Có"),"",Data_HSK5!B587&amp;"  ("&amp;Data_HSK5!C587&amp;")")</f>
        <v/>
      </c>
      <c r="F593" s="1" t="str">
        <f t="shared" si="4"/>
        <v/>
      </c>
      <c r="G593" s="1" t="str">
        <f t="shared" si="5"/>
        <v/>
      </c>
    </row>
    <row r="594" spans="1:7" ht="15.75" customHeight="1">
      <c r="A594" s="14" t="str">
        <f>IF(Data_HSK5!E588="","",Data_HSK5!E588)</f>
        <v>hẹp</v>
      </c>
      <c r="B594" s="15"/>
      <c r="C594" s="16" t="str">
        <f>IF(OR(A594="",TRIM(B594)=""),"",IF(OR(ISNUMBER(FIND("|"&amp;F594&amp;"|",Data_HSK5!G588)),AND(F594=G594,ISNUMBER(FIND("|"&amp;G594&amp;"|",Data_HSK5!H588)))),"✅","❌"))</f>
        <v/>
      </c>
      <c r="D594" s="17" t="str">
        <f>IF(OR(A594="",$D$5&lt;&gt;"Có"),"",Data_HSK5!B588&amp;"  ("&amp;Data_HSK5!C588&amp;")")</f>
        <v/>
      </c>
      <c r="F594" s="1" t="str">
        <f t="shared" si="4"/>
        <v/>
      </c>
      <c r="G594" s="1" t="str">
        <f t="shared" si="5"/>
        <v/>
      </c>
    </row>
    <row r="595" spans="1:7" ht="15.75" customHeight="1">
      <c r="A595" s="14" t="str">
        <f>IF(Data_HSK5!E589="","",Data_HSK5!E589)</f>
        <v>triển khai</v>
      </c>
      <c r="B595" s="15"/>
      <c r="C595" s="16" t="str">
        <f>IF(OR(A595="",TRIM(B595)=""),"",IF(OR(ISNUMBER(FIND("|"&amp;F595&amp;"|",Data_HSK5!G589)),AND(F595=G595,ISNUMBER(FIND("|"&amp;G595&amp;"|",Data_HSK5!H589)))),"✅","❌"))</f>
        <v/>
      </c>
      <c r="D595" s="17" t="str">
        <f>IF(OR(A595="",$D$5&lt;&gt;"Có"),"",Data_HSK5!B589&amp;"  ("&amp;Data_HSK5!C589&amp;")")</f>
        <v/>
      </c>
      <c r="F595" s="1" t="str">
        <f t="shared" si="4"/>
        <v/>
      </c>
      <c r="G595" s="1" t="str">
        <f t="shared" si="5"/>
        <v/>
      </c>
    </row>
    <row r="596" spans="1:7" ht="15.75" customHeight="1">
      <c r="A596" s="14" t="str">
        <f>IF(Data_HSK5!E590="","",Data_HSK5!E590)</f>
        <v>nắm vững</v>
      </c>
      <c r="B596" s="15"/>
      <c r="C596" s="16" t="str">
        <f>IF(OR(A596="",TRIM(B596)=""),"",IF(OR(ISNUMBER(FIND("|"&amp;F596&amp;"|",Data_HSK5!G590)),AND(F596=G596,ISNUMBER(FIND("|"&amp;G596&amp;"|",Data_HSK5!H590)))),"✅","❌"))</f>
        <v/>
      </c>
      <c r="D596" s="17" t="str">
        <f>IF(OR(A596="",$D$5&lt;&gt;"Có"),"",Data_HSK5!B590&amp;"  ("&amp;Data_HSK5!C590&amp;")")</f>
        <v/>
      </c>
      <c r="F596" s="1" t="str">
        <f t="shared" si="4"/>
        <v/>
      </c>
      <c r="G596" s="1" t="str">
        <f t="shared" si="5"/>
        <v/>
      </c>
    </row>
    <row r="597" spans="1:7" ht="15.75" customHeight="1">
      <c r="A597" s="14" t="str">
        <f>IF(Data_HSK5!E591="","",Data_HSK5!E591)</f>
        <v>tài khoản</v>
      </c>
      <c r="B597" s="15"/>
      <c r="C597" s="16" t="str">
        <f>IF(OR(A597="",TRIM(B597)=""),"",IF(OR(ISNUMBER(FIND("|"&amp;F597&amp;"|",Data_HSK5!G591)),AND(F597=G597,ISNUMBER(FIND("|"&amp;G597&amp;"|",Data_HSK5!H591)))),"✅","❌"))</f>
        <v/>
      </c>
      <c r="D597" s="17" t="str">
        <f>IF(OR(A597="",$D$5&lt;&gt;"Có"),"",Data_HSK5!B591&amp;"  ("&amp;Data_HSK5!C591&amp;")")</f>
        <v/>
      </c>
      <c r="F597" s="1" t="str">
        <f t="shared" si="4"/>
        <v/>
      </c>
      <c r="G597" s="1" t="str">
        <f t="shared" si="5"/>
        <v/>
      </c>
    </row>
    <row r="598" spans="1:7" ht="15.75" customHeight="1">
      <c r="A598" s="14" t="str">
        <f>IF(Data_HSK5!E592="","",Data_HSK5!E592)</f>
        <v>trân trọng</v>
      </c>
      <c r="B598" s="15"/>
      <c r="C598" s="16" t="str">
        <f>IF(OR(A598="",TRIM(B598)=""),"",IF(OR(ISNUMBER(FIND("|"&amp;F598&amp;"|",Data_HSK5!G592)),AND(F598=G598,ISNUMBER(FIND("|"&amp;G598&amp;"|",Data_HSK5!H592)))),"✅","❌"))</f>
        <v/>
      </c>
      <c r="D598" s="17" t="str">
        <f>IF(OR(A598="",$D$5&lt;&gt;"Có"),"",Data_HSK5!B592&amp;"  ("&amp;Data_HSK5!C592&amp;")")</f>
        <v/>
      </c>
      <c r="F598" s="1" t="str">
        <f t="shared" si="4"/>
        <v/>
      </c>
      <c r="G598" s="1" t="str">
        <f t="shared" si="5"/>
        <v/>
      </c>
    </row>
    <row r="599" spans="1:7" ht="15.75" customHeight="1">
      <c r="A599" s="14" t="str">
        <f>IF(Data_HSK5!E593="","",Data_HSK5!E593)</f>
        <v>trận (lượng từ)</v>
      </c>
      <c r="B599" s="15"/>
      <c r="C599" s="16" t="str">
        <f>IF(OR(A599="",TRIM(B599)=""),"",IF(OR(ISNUMBER(FIND("|"&amp;F599&amp;"|",Data_HSK5!G593)),AND(F599=G599,ISNUMBER(FIND("|"&amp;G599&amp;"|",Data_HSK5!H593)))),"✅","❌"))</f>
        <v/>
      </c>
      <c r="D599" s="17" t="str">
        <f>IF(OR(A599="",$D$5&lt;&gt;"Có"),"",Data_HSK5!B593&amp;"  ("&amp;Data_HSK5!C593&amp;")")</f>
        <v/>
      </c>
      <c r="F599" s="1" t="str">
        <f t="shared" si="4"/>
        <v/>
      </c>
      <c r="G599" s="1" t="str">
        <f t="shared" si="5"/>
        <v/>
      </c>
    </row>
    <row r="600" spans="1:7" ht="15.75" customHeight="1">
      <c r="A600" s="14" t="str">
        <f>IF(Data_HSK5!E594="","",Data_HSK5!E594)</f>
        <v>mở (mắt)</v>
      </c>
      <c r="B600" s="15"/>
      <c r="C600" s="16" t="str">
        <f>IF(OR(A600="",TRIM(B600)=""),"",IF(OR(ISNUMBER(FIND("|"&amp;F600&amp;"|",Data_HSK5!G594)),AND(F600=G600,ISNUMBER(FIND("|"&amp;G600&amp;"|",Data_HSK5!H594)))),"✅","❌"))</f>
        <v/>
      </c>
      <c r="D600" s="17" t="str">
        <f>IF(OR(A600="",$D$5&lt;&gt;"Có"),"",Data_HSK5!B594&amp;"  ("&amp;Data_HSK5!C594&amp;")")</f>
        <v/>
      </c>
      <c r="F600" s="1" t="str">
        <f t="shared" si="4"/>
        <v/>
      </c>
      <c r="G600" s="1" t="str">
        <f t="shared" si="5"/>
        <v/>
      </c>
    </row>
    <row r="601" spans="1:7" ht="15.75" customHeight="1">
      <c r="A601" s="14" t="str">
        <f>IF(Data_HSK5!E595="","",Data_HSK5!E595)</f>
        <v>tranh thủ</v>
      </c>
      <c r="B601" s="15"/>
      <c r="C601" s="16" t="str">
        <f>IF(OR(A601="",TRIM(B601)=""),"",IF(OR(ISNUMBER(FIND("|"&amp;F601&amp;"|",Data_HSK5!G595)),AND(F601=G601,ISNUMBER(FIND("|"&amp;G601&amp;"|",Data_HSK5!H595)))),"✅","❌"))</f>
        <v/>
      </c>
      <c r="D601" s="17" t="str">
        <f>IF(OR(A601="",$D$5&lt;&gt;"Có"),"",Data_HSK5!B595&amp;"  ("&amp;Data_HSK5!C595&amp;")")</f>
        <v/>
      </c>
      <c r="F601" s="1" t="str">
        <f t="shared" si="4"/>
        <v/>
      </c>
      <c r="G601" s="1" t="str">
        <f t="shared" si="5"/>
        <v/>
      </c>
    </row>
    <row r="602" spans="1:7" ht="15.75" customHeight="1">
      <c r="A602" s="14" t="str">
        <f>IF(Data_HSK5!E596="","",Data_HSK5!E596)</f>
        <v>toàn bộ</v>
      </c>
      <c r="B602" s="15"/>
      <c r="C602" s="16" t="str">
        <f>IF(OR(A602="",TRIM(B602)=""),"",IF(OR(ISNUMBER(FIND("|"&amp;F602&amp;"|",Data_HSK5!G596)),AND(F602=G602,ISNUMBER(FIND("|"&amp;G602&amp;"|",Data_HSK5!H596)))),"✅","❌"))</f>
        <v/>
      </c>
      <c r="D602" s="17" t="str">
        <f>IF(OR(A602="",$D$5&lt;&gt;"Có"),"",Data_HSK5!B596&amp;"  ("&amp;Data_HSK5!C596&amp;")")</f>
        <v/>
      </c>
      <c r="F602" s="1" t="str">
        <f t="shared" si="4"/>
        <v/>
      </c>
      <c r="G602" s="1" t="str">
        <f t="shared" si="5"/>
        <v/>
      </c>
    </row>
    <row r="603" spans="1:7" ht="15.75" customHeight="1">
      <c r="A603" s="14" t="str">
        <f>IF(Data_HSK5!E597="","",Data_HSK5!E597)</f>
        <v>gọn gàng</v>
      </c>
      <c r="B603" s="15"/>
      <c r="C603" s="16" t="str">
        <f>IF(OR(A603="",TRIM(B603)=""),"",IF(OR(ISNUMBER(FIND("|"&amp;F603&amp;"|",Data_HSK5!G597)),AND(F603=G603,ISNUMBER(FIND("|"&amp;G603&amp;"|",Data_HSK5!H597)))),"✅","❌"))</f>
        <v/>
      </c>
      <c r="D603" s="17" t="str">
        <f>IF(OR(A603="",$D$5&lt;&gt;"Có"),"",Data_HSK5!B597&amp;"  ("&amp;Data_HSK5!C597&amp;")")</f>
        <v/>
      </c>
      <c r="F603" s="1" t="str">
        <f t="shared" si="4"/>
        <v/>
      </c>
      <c r="G603" s="1" t="str">
        <f t="shared" si="5"/>
        <v/>
      </c>
    </row>
    <row r="604" spans="1:7" ht="15.75" customHeight="1">
      <c r="A604" s="14" t="str">
        <f>IF(Data_HSK5!E598="","",Data_HSK5!E598)</f>
        <v>đúng lúc</v>
      </c>
      <c r="B604" s="15"/>
      <c r="C604" s="16" t="str">
        <f>IF(OR(A604="",TRIM(B604)=""),"",IF(OR(ISNUMBER(FIND("|"&amp;F604&amp;"|",Data_HSK5!G598)),AND(F604=G604,ISNUMBER(FIND("|"&amp;G604&amp;"|",Data_HSK5!H598)))),"✅","❌"))</f>
        <v/>
      </c>
      <c r="D604" s="17" t="str">
        <f>IF(OR(A604="",$D$5&lt;&gt;"Có"),"",Data_HSK5!B598&amp;"  ("&amp;Data_HSK5!C598&amp;")")</f>
        <v/>
      </c>
      <c r="F604" s="1" t="str">
        <f t="shared" si="4"/>
        <v/>
      </c>
      <c r="G604" s="1" t="str">
        <f t="shared" si="5"/>
        <v/>
      </c>
    </row>
    <row r="605" spans="1:7" ht="15.75" customHeight="1">
      <c r="A605" s="14" t="str">
        <f>IF(Data_HSK5!E599="","",Data_HSK5!E599)</f>
        <v>chính phủ</v>
      </c>
      <c r="B605" s="15"/>
      <c r="C605" s="16" t="str">
        <f>IF(OR(A605="",TRIM(B605)=""),"",IF(OR(ISNUMBER(FIND("|"&amp;F605&amp;"|",Data_HSK5!G599)),AND(F605=G605,ISNUMBER(FIND("|"&amp;G605&amp;"|",Data_HSK5!H599)))),"✅","❌"))</f>
        <v/>
      </c>
      <c r="D605" s="17" t="str">
        <f>IF(OR(A605="",$D$5&lt;&gt;"Có"),"",Data_HSK5!B599&amp;"  ("&amp;Data_HSK5!C599&amp;")")</f>
        <v/>
      </c>
      <c r="F605" s="1" t="str">
        <f t="shared" si="4"/>
        <v/>
      </c>
      <c r="G605" s="1" t="str">
        <f t="shared" si="5"/>
        <v/>
      </c>
    </row>
    <row r="606" spans="1:7" ht="15.75" customHeight="1">
      <c r="A606" s="14" t="str">
        <f>IF(Data_HSK5!E600="","",Data_HSK5!E600)</f>
        <v>giấy tờ</v>
      </c>
      <c r="B606" s="15"/>
      <c r="C606" s="16" t="str">
        <f>IF(OR(A606="",TRIM(B606)=""),"",IF(OR(ISNUMBER(FIND("|"&amp;F606&amp;"|",Data_HSK5!G600)),AND(F606=G606,ISNUMBER(FIND("|"&amp;G606&amp;"|",Data_HSK5!H600)))),"✅","❌"))</f>
        <v/>
      </c>
      <c r="D606" s="17" t="str">
        <f>IF(OR(A606="",$D$5&lt;&gt;"Có"),"",Data_HSK5!B600&amp;"  ("&amp;Data_HSK5!C600&amp;")")</f>
        <v/>
      </c>
      <c r="F606" s="1" t="str">
        <f t="shared" si="4"/>
        <v/>
      </c>
      <c r="G606" s="1" t="str">
        <f t="shared" si="5"/>
        <v/>
      </c>
    </row>
    <row r="607" spans="1:7" ht="15.75" customHeight="1">
      <c r="A607" s="14" t="str">
        <f>IF(Data_HSK5!E601="","",Data_HSK5!E601)</f>
        <v>nhánh / chiếc (lượng từ)</v>
      </c>
      <c r="B607" s="15"/>
      <c r="C607" s="16" t="str">
        <f>IF(OR(A607="",TRIM(B607)=""),"",IF(OR(ISNUMBER(FIND("|"&amp;F607&amp;"|",Data_HSK5!G601)),AND(F607=G607,ISNUMBER(FIND("|"&amp;G607&amp;"|",Data_HSK5!H601)))),"✅","❌"))</f>
        <v/>
      </c>
      <c r="D607" s="17" t="str">
        <f>IF(OR(A607="",$D$5&lt;&gt;"Có"),"",Data_HSK5!B601&amp;"  ("&amp;Data_HSK5!C601&amp;")")</f>
        <v/>
      </c>
      <c r="F607" s="1" t="str">
        <f t="shared" si="4"/>
        <v/>
      </c>
      <c r="G607" s="1" t="str">
        <f t="shared" si="5"/>
        <v/>
      </c>
    </row>
    <row r="608" spans="1:7" ht="15.75" customHeight="1">
      <c r="A608" s="14" t="str">
        <f>IF(Data_HSK5!E602="","",Data_HSK5!E602)</f>
        <v>chi phiếu</v>
      </c>
      <c r="B608" s="15"/>
      <c r="C608" s="16" t="str">
        <f>IF(OR(A608="",TRIM(B608)=""),"",IF(OR(ISNUMBER(FIND("|"&amp;F608&amp;"|",Data_HSK5!G602)),AND(F608=G608,ISNUMBER(FIND("|"&amp;G608&amp;"|",Data_HSK5!H602)))),"✅","❌"))</f>
        <v/>
      </c>
      <c r="D608" s="17" t="str">
        <f>IF(OR(A608="",$D$5&lt;&gt;"Có"),"",Data_HSK5!B602&amp;"  ("&amp;Data_HSK5!C602&amp;")")</f>
        <v/>
      </c>
      <c r="F608" s="1" t="str">
        <f t="shared" si="4"/>
        <v/>
      </c>
      <c r="G608" s="1" t="str">
        <f t="shared" si="5"/>
        <v/>
      </c>
    </row>
    <row r="609" spans="1:7" ht="15.75" customHeight="1">
      <c r="A609" s="14" t="str">
        <f>IF(Data_HSK5!E603="","",Data_HSK5!E603)</f>
        <v>hướng dẫn</v>
      </c>
      <c r="B609" s="15"/>
      <c r="C609" s="16" t="str">
        <f>IF(OR(A609="",TRIM(B609)=""),"",IF(OR(ISNUMBER(FIND("|"&amp;F609&amp;"|",Data_HSK5!G603)),AND(F609=G609,ISNUMBER(FIND("|"&amp;G609&amp;"|",Data_HSK5!H603)))),"✅","❌"))</f>
        <v/>
      </c>
      <c r="D609" s="17" t="str">
        <f>IF(OR(A609="",$D$5&lt;&gt;"Có"),"",Data_HSK5!B603&amp;"  ("&amp;Data_HSK5!C603&amp;")")</f>
        <v/>
      </c>
      <c r="F609" s="1" t="str">
        <f t="shared" si="4"/>
        <v/>
      </c>
      <c r="G609" s="1" t="str">
        <f t="shared" si="5"/>
        <v/>
      </c>
    </row>
    <row r="610" spans="1:7" ht="15.75" customHeight="1">
      <c r="A610" s="14" t="str">
        <f>IF(Data_HSK5!E604="","",Data_HSK5!E604)</f>
        <v>xây dựng</v>
      </c>
      <c r="B610" s="15"/>
      <c r="C610" s="16" t="str">
        <f>IF(OR(A610="",TRIM(B610)=""),"",IF(OR(ISNUMBER(FIND("|"&amp;F610&amp;"|",Data_HSK5!G604)),AND(F610=G610,ISNUMBER(FIND("|"&amp;G610&amp;"|",Data_HSK5!H604)))),"✅","❌"))</f>
        <v/>
      </c>
      <c r="D610" s="17" t="str">
        <f>IF(OR(A610="",$D$5&lt;&gt;"Có"),"",Data_HSK5!B604&amp;"  ("&amp;Data_HSK5!C604&amp;")")</f>
        <v/>
      </c>
      <c r="F610" s="1" t="str">
        <f t="shared" si="4"/>
        <v/>
      </c>
      <c r="G610" s="1" t="str">
        <f t="shared" si="5"/>
        <v/>
      </c>
    </row>
    <row r="611" spans="1:7" ht="15.75" customHeight="1">
      <c r="A611" s="14" t="str">
        <f>IF(Data_HSK5!E605="","",Data_HSK5!E605)</f>
        <v>chế tạo</v>
      </c>
      <c r="B611" s="15"/>
      <c r="C611" s="16" t="str">
        <f>IF(OR(A611="",TRIM(B611)=""),"",IF(OR(ISNUMBER(FIND("|"&amp;F611&amp;"|",Data_HSK5!G605)),AND(F611=G611,ISNUMBER(FIND("|"&amp;G611&amp;"|",Data_HSK5!H605)))),"✅","❌"))</f>
        <v/>
      </c>
      <c r="D611" s="17" t="str">
        <f>IF(OR(A611="",$D$5&lt;&gt;"Có"),"",Data_HSK5!B605&amp;"  ("&amp;Data_HSK5!C605&amp;")")</f>
        <v/>
      </c>
      <c r="F611" s="1" t="str">
        <f t="shared" si="4"/>
        <v/>
      </c>
      <c r="G611" s="1" t="str">
        <f t="shared" si="5"/>
        <v/>
      </c>
    </row>
    <row r="612" spans="1:7" ht="15.75" customHeight="1">
      <c r="A612" s="14" t="str">
        <f>IF(Data_HSK5!E606="","",Data_HSK5!E606)</f>
        <v>trí tuệ</v>
      </c>
      <c r="B612" s="15"/>
      <c r="C612" s="16" t="str">
        <f>IF(OR(A612="",TRIM(B612)=""),"",IF(OR(ISNUMBER(FIND("|"&amp;F612&amp;"|",Data_HSK5!G606)),AND(F612=G612,ISNUMBER(FIND("|"&amp;G612&amp;"|",Data_HSK5!H606)))),"✅","❌"))</f>
        <v/>
      </c>
      <c r="D612" s="17" t="str">
        <f>IF(OR(A612="",$D$5&lt;&gt;"Có"),"",Data_HSK5!B606&amp;"  ("&amp;Data_HSK5!C606&amp;")")</f>
        <v/>
      </c>
      <c r="F612" s="1" t="str">
        <f t="shared" si="4"/>
        <v/>
      </c>
      <c r="G612" s="1" t="str">
        <f t="shared" si="5"/>
        <v/>
      </c>
    </row>
    <row r="613" spans="1:7" ht="15.75" customHeight="1">
      <c r="A613" s="14" t="str">
        <f>IF(Data_HSK5!E607="","",Data_HSK5!E607)</f>
        <v>trật tự</v>
      </c>
      <c r="B613" s="15"/>
      <c r="C613" s="16" t="str">
        <f>IF(OR(A613="",TRIM(B613)=""),"",IF(OR(ISNUMBER(FIND("|"&amp;F613&amp;"|",Data_HSK5!G607)),AND(F613=G613,ISNUMBER(FIND("|"&amp;G613&amp;"|",Data_HSK5!H607)))),"✅","❌"))</f>
        <v/>
      </c>
      <c r="D613" s="17" t="str">
        <f>IF(OR(A613="",$D$5&lt;&gt;"Có"),"",Data_HSK5!B607&amp;"  ("&amp;Data_HSK5!C607&amp;")")</f>
        <v/>
      </c>
      <c r="F613" s="1" t="str">
        <f t="shared" si="4"/>
        <v/>
      </c>
      <c r="G613" s="1" t="str">
        <f t="shared" si="5"/>
        <v/>
      </c>
    </row>
    <row r="614" spans="1:7" ht="15.75" customHeight="1">
      <c r="A614" s="14" t="str">
        <f>IF(Data_HSK5!E608="","",Data_HSK5!E608)</f>
        <v>trung gian</v>
      </c>
      <c r="B614" s="15"/>
      <c r="C614" s="16" t="str">
        <f>IF(OR(A614="",TRIM(B614)=""),"",IF(OR(ISNUMBER(FIND("|"&amp;F614&amp;"|",Data_HSK5!G608)),AND(F614=G614,ISNUMBER(FIND("|"&amp;G614&amp;"|",Data_HSK5!H608)))),"✅","❌"))</f>
        <v/>
      </c>
      <c r="D614" s="17" t="str">
        <f>IF(OR(A614="",$D$5&lt;&gt;"Có"),"",Data_HSK5!B608&amp;"  ("&amp;Data_HSK5!C608&amp;")")</f>
        <v/>
      </c>
      <c r="F614" s="1" t="str">
        <f t="shared" si="4"/>
        <v/>
      </c>
      <c r="G614" s="1" t="str">
        <f t="shared" si="5"/>
        <v/>
      </c>
    </row>
    <row r="615" spans="1:7" ht="15.75" customHeight="1">
      <c r="A615" s="14" t="str">
        <f>IF(Data_HSK5!E609="","",Data_HSK5!E609)</f>
        <v>giữa tháng</v>
      </c>
      <c r="B615" s="15"/>
      <c r="C615" s="16" t="str">
        <f>IF(OR(A615="",TRIM(B615)=""),"",IF(OR(ISNUMBER(FIND("|"&amp;F615&amp;"|",Data_HSK5!G609)),AND(F615=G615,ISNUMBER(FIND("|"&amp;G615&amp;"|",Data_HSK5!H609)))),"✅","❌"))</f>
        <v/>
      </c>
      <c r="D615" s="17" t="str">
        <f>IF(OR(A615="",$D$5&lt;&gt;"Có"),"",Data_HSK5!B609&amp;"  ("&amp;Data_HSK5!C609&amp;")")</f>
        <v/>
      </c>
      <c r="F615" s="1" t="str">
        <f t="shared" si="4"/>
        <v/>
      </c>
      <c r="G615" s="1" t="str">
        <f t="shared" si="5"/>
        <v/>
      </c>
    </row>
    <row r="616" spans="1:7" ht="15.75" customHeight="1">
      <c r="A616" s="14" t="str">
        <f>IF(Data_HSK5!E610="","",Data_HSK5!E610)</f>
        <v>chu đáo</v>
      </c>
      <c r="B616" s="15"/>
      <c r="C616" s="16" t="str">
        <f>IF(OR(A616="",TRIM(B616)=""),"",IF(OR(ISNUMBER(FIND("|"&amp;F616&amp;"|",Data_HSK5!G610)),AND(F616=G616,ISNUMBER(FIND("|"&amp;G616&amp;"|",Data_HSK5!H610)))),"✅","❌"))</f>
        <v/>
      </c>
      <c r="D616" s="17" t="str">
        <f>IF(OR(A616="",$D$5&lt;&gt;"Có"),"",Data_HSK5!B610&amp;"  ("&amp;Data_HSK5!C610&amp;")")</f>
        <v/>
      </c>
      <c r="F616" s="1" t="str">
        <f t="shared" si="4"/>
        <v/>
      </c>
      <c r="G616" s="1" t="str">
        <f t="shared" si="5"/>
        <v/>
      </c>
    </row>
    <row r="617" spans="1:7" ht="15.75" customHeight="1">
      <c r="A617" s="14" t="str">
        <f>IF(Data_HSK5!E611="","",Data_HSK5!E611)</f>
        <v>dần dần</v>
      </c>
      <c r="B617" s="15"/>
      <c r="C617" s="16" t="str">
        <f>IF(OR(A617="",TRIM(B617)=""),"",IF(OR(ISNUMBER(FIND("|"&amp;F617&amp;"|",Data_HSK5!G611)),AND(F617=G617,ISNUMBER(FIND("|"&amp;G617&amp;"|",Data_HSK5!H611)))),"✅","❌"))</f>
        <v/>
      </c>
      <c r="D617" s="17" t="str">
        <f>IF(OR(A617="",$D$5&lt;&gt;"Có"),"",Data_HSK5!B611&amp;"  ("&amp;Data_HSK5!C611&amp;")")</f>
        <v/>
      </c>
      <c r="F617" s="1" t="str">
        <f t="shared" si="4"/>
        <v/>
      </c>
      <c r="G617" s="1" t="str">
        <f t="shared" si="5"/>
        <v/>
      </c>
    </row>
    <row r="618" spans="1:7" ht="15.75" customHeight="1">
      <c r="A618" s="14" t="str">
        <f>IF(Data_HSK5!E612="","",Data_HSK5!E612)</f>
        <v>tre</v>
      </c>
      <c r="B618" s="15"/>
      <c r="C618" s="16" t="str">
        <f>IF(OR(A618="",TRIM(B618)=""),"",IF(OR(ISNUMBER(FIND("|"&amp;F618&amp;"|",Data_HSK5!G612)),AND(F618=G618,ISNUMBER(FIND("|"&amp;G618&amp;"|",Data_HSK5!H612)))),"✅","❌"))</f>
        <v/>
      </c>
      <c r="D618" s="17" t="str">
        <f>IF(OR(A618="",$D$5&lt;&gt;"Có"),"",Data_HSK5!B612&amp;"  ("&amp;Data_HSK5!C612&amp;")")</f>
        <v/>
      </c>
      <c r="F618" s="1" t="str">
        <f t="shared" si="4"/>
        <v/>
      </c>
      <c r="G618" s="1" t="str">
        <f t="shared" si="5"/>
        <v/>
      </c>
    </row>
    <row r="619" spans="1:7" ht="15.75" customHeight="1">
      <c r="A619" s="14" t="str">
        <f>IF(Data_HSK5!E613="","",Data_HSK5!E613)</f>
        <v>chủ trì</v>
      </c>
      <c r="B619" s="15"/>
      <c r="C619" s="16" t="str">
        <f>IF(OR(A619="",TRIM(B619)=""),"",IF(OR(ISNUMBER(FIND("|"&amp;F619&amp;"|",Data_HSK5!G613)),AND(F619=G619,ISNUMBER(FIND("|"&amp;G619&amp;"|",Data_HSK5!H613)))),"✅","❌"))</f>
        <v/>
      </c>
      <c r="D619" s="17" t="str">
        <f>IF(OR(A619="",$D$5&lt;&gt;"Có"),"",Data_HSK5!B613&amp;"  ("&amp;Data_HSK5!C613&amp;")")</f>
        <v/>
      </c>
      <c r="F619" s="1" t="str">
        <f t="shared" si="4"/>
        <v/>
      </c>
      <c r="G619" s="1" t="str">
        <f t="shared" si="5"/>
        <v/>
      </c>
    </row>
    <row r="620" spans="1:7" ht="15.75" customHeight="1">
      <c r="A620" s="14" t="str">
        <f>IF(Data_HSK5!E614="","",Data_HSK5!E614)</f>
        <v>chủ quan</v>
      </c>
      <c r="B620" s="15"/>
      <c r="C620" s="16" t="str">
        <f>IF(OR(A620="",TRIM(B620)=""),"",IF(OR(ISNUMBER(FIND("|"&amp;F620&amp;"|",Data_HSK5!G614)),AND(F620=G620,ISNUMBER(FIND("|"&amp;G620&amp;"|",Data_HSK5!H614)))),"✅","❌"))</f>
        <v/>
      </c>
      <c r="D620" s="17" t="str">
        <f>IF(OR(A620="",$D$5&lt;&gt;"Có"),"",Data_HSK5!B614&amp;"  ("&amp;Data_HSK5!C614&amp;")")</f>
        <v/>
      </c>
      <c r="F620" s="1" t="str">
        <f t="shared" si="4"/>
        <v/>
      </c>
      <c r="G620" s="1" t="str">
        <f t="shared" si="5"/>
        <v/>
      </c>
    </row>
    <row r="621" spans="1:7" ht="15.75" customHeight="1">
      <c r="A621" s="14" t="str">
        <f>IF(Data_HSK5!E615="","",Data_HSK5!E615)</f>
        <v>chủ đề</v>
      </c>
      <c r="B621" s="15"/>
      <c r="C621" s="16" t="str">
        <f>IF(OR(A621="",TRIM(B621)=""),"",IF(OR(ISNUMBER(FIND("|"&amp;F621&amp;"|",Data_HSK5!G615)),AND(F621=G621,ISNUMBER(FIND("|"&amp;G621&amp;"|",Data_HSK5!H615)))),"✅","❌"))</f>
        <v/>
      </c>
      <c r="D621" s="17" t="str">
        <f>IF(OR(A621="",$D$5&lt;&gt;"Có"),"",Data_HSK5!B615&amp;"  ("&amp;Data_HSK5!C615&amp;")")</f>
        <v/>
      </c>
      <c r="F621" s="1" t="str">
        <f t="shared" si="4"/>
        <v/>
      </c>
      <c r="G621" s="1" t="str">
        <f t="shared" si="5"/>
        <v/>
      </c>
    </row>
    <row r="622" spans="1:7" ht="15.75" customHeight="1">
      <c r="A622" s="14" t="str">
        <f>IF(Data_HSK5!E616="","",Data_HSK5!E616)</f>
        <v>chủ nhiệm</v>
      </c>
      <c r="B622" s="15"/>
      <c r="C622" s="16" t="str">
        <f>IF(OR(A622="",TRIM(B622)=""),"",IF(OR(ISNUMBER(FIND("|"&amp;F622&amp;"|",Data_HSK5!G616)),AND(F622=G622,ISNUMBER(FIND("|"&amp;G622&amp;"|",Data_HSK5!H616)))),"✅","❌"))</f>
        <v/>
      </c>
      <c r="D622" s="17" t="str">
        <f>IF(OR(A622="",$D$5&lt;&gt;"Có"),"",Data_HSK5!B616&amp;"  ("&amp;Data_HSK5!C616&amp;")")</f>
        <v/>
      </c>
      <c r="F622" s="1" t="str">
        <f t="shared" si="4"/>
        <v/>
      </c>
      <c r="G622" s="1" t="str">
        <f t="shared" si="5"/>
        <v/>
      </c>
    </row>
    <row r="623" spans="1:7" ht="15.75" customHeight="1">
      <c r="A623" s="14" t="str">
        <f>IF(Data_HSK5!E617="","",Data_HSK5!E617)</f>
        <v>bắt, nắm</v>
      </c>
      <c r="B623" s="15"/>
      <c r="C623" s="16" t="str">
        <f>IF(OR(A623="",TRIM(B623)=""),"",IF(OR(ISNUMBER(FIND("|"&amp;F623&amp;"|",Data_HSK5!G617)),AND(F623=G623,ISNUMBER(FIND("|"&amp;G623&amp;"|",Data_HSK5!H617)))),"✅","❌"))</f>
        <v/>
      </c>
      <c r="D623" s="17" t="str">
        <f>IF(OR(A623="",$D$5&lt;&gt;"Có"),"",Data_HSK5!B617&amp;"  ("&amp;Data_HSK5!C617&amp;")")</f>
        <v/>
      </c>
      <c r="F623" s="1" t="str">
        <f t="shared" si="4"/>
        <v/>
      </c>
      <c r="G623" s="1" t="str">
        <f t="shared" si="5"/>
        <v/>
      </c>
    </row>
    <row r="624" spans="1:7" ht="15.75" customHeight="1">
      <c r="A624" s="14" t="str">
        <f>IF(Data_HSK5!E618="","",Data_HSK5!E618)</f>
        <v>chuyên gia</v>
      </c>
      <c r="B624" s="15"/>
      <c r="C624" s="16" t="str">
        <f>IF(OR(A624="",TRIM(B624)=""),"",IF(OR(ISNUMBER(FIND("|"&amp;F624&amp;"|",Data_HSK5!G618)),AND(F624=G624,ISNUMBER(FIND("|"&amp;G624&amp;"|",Data_HSK5!H618)))),"✅","❌"))</f>
        <v/>
      </c>
      <c r="D624" s="17" t="str">
        <f>IF(OR(A624="",$D$5&lt;&gt;"Có"),"",Data_HSK5!B618&amp;"  ("&amp;Data_HSK5!C618&amp;")")</f>
        <v/>
      </c>
      <c r="F624" s="1" t="str">
        <f t="shared" si="4"/>
        <v/>
      </c>
      <c r="G624" s="1" t="str">
        <f t="shared" si="5"/>
        <v/>
      </c>
    </row>
    <row r="625" spans="1:7" ht="15.75" customHeight="1">
      <c r="A625" s="14" t="str">
        <f>IF(Data_HSK5!E619="","",Data_HSK5!E619)</f>
        <v>chuyên tâm</v>
      </c>
      <c r="B625" s="15"/>
      <c r="C625" s="16" t="str">
        <f>IF(OR(A625="",TRIM(B625)=""),"",IF(OR(ISNUMBER(FIND("|"&amp;F625&amp;"|",Data_HSK5!G619)),AND(F625=G625,ISNUMBER(FIND("|"&amp;G625&amp;"|",Data_HSK5!H619)))),"✅","❌"))</f>
        <v/>
      </c>
      <c r="D625" s="17" t="str">
        <f>IF(OR(A625="",$D$5&lt;&gt;"Có"),"",Data_HSK5!B619&amp;"  ("&amp;Data_HSK5!C619&amp;")")</f>
        <v/>
      </c>
      <c r="F625" s="1" t="str">
        <f t="shared" si="4"/>
        <v/>
      </c>
      <c r="G625" s="1" t="str">
        <f t="shared" si="5"/>
        <v/>
      </c>
    </row>
    <row r="626" spans="1:7" ht="15.75" customHeight="1">
      <c r="A626" s="14" t="str">
        <f>IF(Data_HSK5!E620="","",Data_HSK5!E620)</f>
        <v>nhắn lại</v>
      </c>
      <c r="B626" s="15"/>
      <c r="C626" s="16" t="str">
        <f>IF(OR(A626="",TRIM(B626)=""),"",IF(OR(ISNUMBER(FIND("|"&amp;F626&amp;"|",Data_HSK5!G620)),AND(F626=G626,ISNUMBER(FIND("|"&amp;G626&amp;"|",Data_HSK5!H620)))),"✅","❌"))</f>
        <v/>
      </c>
      <c r="D626" s="17" t="str">
        <f>IF(OR(A626="",$D$5&lt;&gt;"Có"),"",Data_HSK5!B620&amp;"  ("&amp;Data_HSK5!C620&amp;")")</f>
        <v/>
      </c>
      <c r="F626" s="1" t="str">
        <f t="shared" si="4"/>
        <v/>
      </c>
      <c r="G626" s="1" t="str">
        <f t="shared" si="5"/>
        <v/>
      </c>
    </row>
    <row r="627" spans="1:7" ht="15.75" customHeight="1">
      <c r="A627" s="14" t="str">
        <f>IF(Data_HSK5!E621="","",Data_HSK5!E621)</f>
        <v>giả vờ</v>
      </c>
      <c r="B627" s="15"/>
      <c r="C627" s="16" t="str">
        <f>IF(OR(A627="",TRIM(B627)=""),"",IF(OR(ISNUMBER(FIND("|"&amp;F627&amp;"|",Data_HSK5!G621)),AND(F627=G627,ISNUMBER(FIND("|"&amp;G627&amp;"|",Data_HSK5!H621)))),"✅","❌"))</f>
        <v/>
      </c>
      <c r="D627" s="17" t="str">
        <f>IF(OR(A627="",$D$5&lt;&gt;"Có"),"",Data_HSK5!B621&amp;"  ("&amp;Data_HSK5!C621&amp;")")</f>
        <v/>
      </c>
      <c r="F627" s="1" t="str">
        <f t="shared" si="4"/>
        <v/>
      </c>
      <c r="G627" s="1" t="str">
        <f t="shared" si="5"/>
        <v/>
      </c>
    </row>
    <row r="628" spans="1:7" ht="15.75" customHeight="1">
      <c r="A628" s="14" t="str">
        <f>IF(Data_HSK5!E622="","",Data_HSK5!E622)</f>
        <v>trang trí, sửa nhà</v>
      </c>
      <c r="B628" s="15"/>
      <c r="C628" s="16" t="str">
        <f>IF(OR(A628="",TRIM(B628)=""),"",IF(OR(ISNUMBER(FIND("|"&amp;F628&amp;"|",Data_HSK5!G622)),AND(F628=G628,ISNUMBER(FIND("|"&amp;G628&amp;"|",Data_HSK5!H622)))),"✅","❌"))</f>
        <v/>
      </c>
      <c r="D628" s="17" t="str">
        <f>IF(OR(A628="",$D$5&lt;&gt;"Có"),"",Data_HSK5!B622&amp;"  ("&amp;Data_HSK5!C622&amp;")")</f>
        <v/>
      </c>
      <c r="F628" s="1" t="str">
        <f t="shared" si="4"/>
        <v/>
      </c>
      <c r="G628" s="1" t="str">
        <f t="shared" si="5"/>
        <v/>
      </c>
    </row>
    <row r="629" spans="1:7" ht="15.75" customHeight="1">
      <c r="A629" s="14" t="str">
        <f>IF(Data_HSK5!E623="","",Data_HSK5!E623)</f>
        <v>tình hình</v>
      </c>
      <c r="B629" s="15"/>
      <c r="C629" s="16" t="str">
        <f>IF(OR(A629="",TRIM(B629)=""),"",IF(OR(ISNUMBER(FIND("|"&amp;F629&amp;"|",Data_HSK5!G623)),AND(F629=G629,ISNUMBER(FIND("|"&amp;G629&amp;"|",Data_HSK5!H623)))),"✅","❌"))</f>
        <v/>
      </c>
      <c r="D629" s="17" t="str">
        <f>IF(OR(A629="",$D$5&lt;&gt;"Có"),"",Data_HSK5!B623&amp;"  ("&amp;Data_HSK5!C623&amp;")")</f>
        <v/>
      </c>
      <c r="F629" s="1" t="str">
        <f t="shared" si="4"/>
        <v/>
      </c>
      <c r="G629" s="1" t="str">
        <f t="shared" si="5"/>
        <v/>
      </c>
    </row>
    <row r="630" spans="1:7" ht="15.75" customHeight="1">
      <c r="A630" s="14" t="str">
        <f>IF(Data_HSK5!E624="","",Data_HSK5!E624)</f>
        <v>đuổi theo</v>
      </c>
      <c r="B630" s="15"/>
      <c r="C630" s="16" t="str">
        <f>IF(OR(A630="",TRIM(B630)=""),"",IF(OR(ISNUMBER(FIND("|"&amp;F630&amp;"|",Data_HSK5!G624)),AND(F630=G630,ISNUMBER(FIND("|"&amp;G630&amp;"|",Data_HSK5!H624)))),"✅","❌"))</f>
        <v/>
      </c>
      <c r="D630" s="17" t="str">
        <f>IF(OR(A630="",$D$5&lt;&gt;"Có"),"",Data_HSK5!B624&amp;"  ("&amp;Data_HSK5!C624&amp;")")</f>
        <v/>
      </c>
      <c r="F630" s="1" t="str">
        <f t="shared" si="4"/>
        <v/>
      </c>
      <c r="G630" s="1" t="str">
        <f t="shared" si="5"/>
        <v/>
      </c>
    </row>
    <row r="631" spans="1:7" ht="15.75" customHeight="1">
      <c r="A631" s="14" t="str">
        <f>IF(Data_HSK5!E625="","",Data_HSK5!E625)</f>
        <v>tư cách</v>
      </c>
      <c r="B631" s="15"/>
      <c r="C631" s="16" t="str">
        <f>IF(OR(A631="",TRIM(B631)=""),"",IF(OR(ISNUMBER(FIND("|"&amp;F631&amp;"|",Data_HSK5!G625)),AND(F631=G631,ISNUMBER(FIND("|"&amp;G631&amp;"|",Data_HSK5!H625)))),"✅","❌"))</f>
        <v/>
      </c>
      <c r="D631" s="17" t="str">
        <f>IF(OR(A631="",$D$5&lt;&gt;"Có"),"",Data_HSK5!B625&amp;"  ("&amp;Data_HSK5!C625&amp;")")</f>
        <v/>
      </c>
      <c r="F631" s="1" t="str">
        <f t="shared" si="4"/>
        <v/>
      </c>
      <c r="G631" s="1" t="str">
        <f t="shared" si="5"/>
        <v/>
      </c>
    </row>
    <row r="632" spans="1:7" ht="15.75" customHeight="1">
      <c r="A632" s="14" t="str">
        <f>IF(Data_HSK5!E626="","",Data_HSK5!E626)</f>
        <v>tài liệu</v>
      </c>
      <c r="B632" s="15"/>
      <c r="C632" s="16" t="str">
        <f>IF(OR(A632="",TRIM(B632)=""),"",IF(OR(ISNUMBER(FIND("|"&amp;F632&amp;"|",Data_HSK5!G626)),AND(F632=G632,ISNUMBER(FIND("|"&amp;G632&amp;"|",Data_HSK5!H626)))),"✅","❌"))</f>
        <v/>
      </c>
      <c r="D632" s="17" t="str">
        <f>IF(OR(A632="",$D$5&lt;&gt;"Có"),"",Data_HSK5!B626&amp;"  ("&amp;Data_HSK5!C626&amp;")")</f>
        <v/>
      </c>
      <c r="F632" s="1" t="str">
        <f t="shared" si="4"/>
        <v/>
      </c>
      <c r="G632" s="1" t="str">
        <f t="shared" si="5"/>
        <v/>
      </c>
    </row>
    <row r="633" spans="1:7" ht="15.75" customHeight="1">
      <c r="A633" s="14" t="str">
        <f>IF(Data_HSK5!E627="","",Data_HSK5!E627)</f>
        <v>tư thế</v>
      </c>
      <c r="B633" s="15"/>
      <c r="C633" s="16" t="str">
        <f>IF(OR(A633="",TRIM(B633)=""),"",IF(OR(ISNUMBER(FIND("|"&amp;F633&amp;"|",Data_HSK5!G627)),AND(F633=G633,ISNUMBER(FIND("|"&amp;G633&amp;"|",Data_HSK5!H627)))),"✅","❌"))</f>
        <v/>
      </c>
      <c r="D633" s="17" t="str">
        <f>IF(OR(A633="",$D$5&lt;&gt;"Có"),"",Data_HSK5!B627&amp;"  ("&amp;Data_HSK5!C627&amp;")")</f>
        <v/>
      </c>
      <c r="F633" s="1" t="str">
        <f t="shared" si="4"/>
        <v/>
      </c>
      <c r="G633" s="1" t="str">
        <f t="shared" si="5"/>
        <v/>
      </c>
    </row>
    <row r="634" spans="1:7" ht="15.75" customHeight="1">
      <c r="A634" s="14" t="str">
        <f>IF(Data_HSK5!E628="","",Data_HSK5!E628)</f>
        <v>màu tím</v>
      </c>
      <c r="B634" s="15"/>
      <c r="C634" s="16" t="str">
        <f>IF(OR(A634="",TRIM(B634)=""),"",IF(OR(ISNUMBER(FIND("|"&amp;F634&amp;"|",Data_HSK5!G628)),AND(F634=G634,ISNUMBER(FIND("|"&amp;G634&amp;"|",Data_HSK5!H628)))),"✅","❌"))</f>
        <v/>
      </c>
      <c r="D634" s="17" t="str">
        <f>IF(OR(A634="",$D$5&lt;&gt;"Có"),"",Data_HSK5!B628&amp;"  ("&amp;Data_HSK5!C628&amp;")")</f>
        <v/>
      </c>
      <c r="F634" s="1" t="str">
        <f t="shared" si="4"/>
        <v/>
      </c>
      <c r="G634" s="1" t="str">
        <f t="shared" si="5"/>
        <v/>
      </c>
    </row>
    <row r="635" spans="1:7" ht="15.75" customHeight="1">
      <c r="A635" s="14" t="str">
        <f>IF(Data_HSK5!E629="","",Data_HSK5!E629)</f>
        <v>phụ đề</v>
      </c>
      <c r="B635" s="15"/>
      <c r="C635" s="16" t="str">
        <f>IF(OR(A635="",TRIM(B635)=""),"",IF(OR(ISNUMBER(FIND("|"&amp;F635&amp;"|",Data_HSK5!G629)),AND(F635=G635,ISNUMBER(FIND("|"&amp;G635&amp;"|",Data_HSK5!H629)))),"✅","❌"))</f>
        <v/>
      </c>
      <c r="D635" s="17" t="str">
        <f>IF(OR(A635="",$D$5&lt;&gt;"Có"),"",Data_HSK5!B629&amp;"  ("&amp;Data_HSK5!C629&amp;")")</f>
        <v/>
      </c>
      <c r="F635" s="1" t="str">
        <f t="shared" si="4"/>
        <v/>
      </c>
      <c r="G635" s="1" t="str">
        <f t="shared" si="5"/>
        <v/>
      </c>
    </row>
    <row r="636" spans="1:7" ht="15.75" customHeight="1">
      <c r="A636" s="14" t="str">
        <f>IF(Data_HSK5!E630="","",Data_HSK5!E630)</f>
        <v>tự động</v>
      </c>
      <c r="B636" s="15"/>
      <c r="C636" s="16" t="str">
        <f>IF(OR(A636="",TRIM(B636)=""),"",IF(OR(ISNUMBER(FIND("|"&amp;F636&amp;"|",Data_HSK5!G630)),AND(F636=G636,ISNUMBER(FIND("|"&amp;G636&amp;"|",Data_HSK5!H630)))),"✅","❌"))</f>
        <v/>
      </c>
      <c r="D636" s="17" t="str">
        <f>IF(OR(A636="",$D$5&lt;&gt;"Có"),"",Data_HSK5!B630&amp;"  ("&amp;Data_HSK5!C630&amp;")")</f>
        <v/>
      </c>
      <c r="F636" s="1" t="str">
        <f t="shared" si="4"/>
        <v/>
      </c>
      <c r="G636" s="1" t="str">
        <f t="shared" si="5"/>
        <v/>
      </c>
    </row>
    <row r="637" spans="1:7" ht="15.75" customHeight="1">
      <c r="A637" s="14" t="str">
        <f>IF(Data_HSK5!E631="","",Data_HSK5!E631)</f>
        <v>tự do</v>
      </c>
      <c r="B637" s="15"/>
      <c r="C637" s="16" t="str">
        <f>IF(OR(A637="",TRIM(B637)=""),"",IF(OR(ISNUMBER(FIND("|"&amp;F637&amp;"|",Data_HSK5!G631)),AND(F637=G637,ISNUMBER(FIND("|"&amp;G637&amp;"|",Data_HSK5!H631)))),"✅","❌"))</f>
        <v/>
      </c>
      <c r="D637" s="17" t="str">
        <f>IF(OR(A637="",$D$5&lt;&gt;"Có"),"",Data_HSK5!B631&amp;"  ("&amp;Data_HSK5!C631&amp;")")</f>
        <v/>
      </c>
      <c r="F637" s="1" t="str">
        <f t="shared" si="4"/>
        <v/>
      </c>
      <c r="G637" s="1" t="str">
        <f t="shared" si="5"/>
        <v/>
      </c>
    </row>
    <row r="638" spans="1:7" ht="15.75" customHeight="1">
      <c r="A638" s="14" t="str">
        <f>IF(Data_HSK5!E632="","",Data_HSK5!E632)</f>
        <v>tổng hợp</v>
      </c>
      <c r="B638" s="15"/>
      <c r="C638" s="16" t="str">
        <f>IF(OR(A638="",TRIM(B638)=""),"",IF(OR(ISNUMBER(FIND("|"&amp;F638&amp;"|",Data_HSK5!G632)),AND(F638=G638,ISNUMBER(FIND("|"&amp;G638&amp;"|",Data_HSK5!H632)))),"✅","❌"))</f>
        <v/>
      </c>
      <c r="D638" s="17" t="str">
        <f>IF(OR(A638="",$D$5&lt;&gt;"Có"),"",Data_HSK5!B632&amp;"  ("&amp;Data_HSK5!C632&amp;")")</f>
        <v/>
      </c>
      <c r="F638" s="1" t="str">
        <f t="shared" si="4"/>
        <v/>
      </c>
      <c r="G638" s="1" t="str">
        <f t="shared" si="5"/>
        <v/>
      </c>
    </row>
    <row r="639" spans="1:7" ht="15.75" customHeight="1">
      <c r="A639" s="14" t="str">
        <f>IF(Data_HSK5!E633="","",Data_HSK5!E633)</f>
        <v>tổng cộng</v>
      </c>
      <c r="B639" s="15"/>
      <c r="C639" s="16" t="str">
        <f>IF(OR(A639="",TRIM(B639)=""),"",IF(OR(ISNUMBER(FIND("|"&amp;F639&amp;"|",Data_HSK5!G633)),AND(F639=G639,ISNUMBER(FIND("|"&amp;G639&amp;"|",Data_HSK5!H633)))),"✅","❌"))</f>
        <v/>
      </c>
      <c r="D639" s="17" t="str">
        <f>IF(OR(A639="",$D$5&lt;&gt;"Có"),"",Data_HSK5!B633&amp;"  ("&amp;Data_HSK5!C633&amp;")")</f>
        <v/>
      </c>
      <c r="F639" s="1" t="str">
        <f t="shared" si="4"/>
        <v/>
      </c>
      <c r="G639" s="1" t="str">
        <f t="shared" si="5"/>
        <v/>
      </c>
    </row>
    <row r="640" spans="1:7" ht="15.75" customHeight="1">
      <c r="A640" s="14" t="str">
        <f>IF(Data_HSK5!E634="","",Data_HSK5!E634)</f>
        <v>thủ tướng</v>
      </c>
      <c r="B640" s="15"/>
      <c r="C640" s="16" t="str">
        <f>IF(OR(A640="",TRIM(B640)=""),"",IF(OR(ISNUMBER(FIND("|"&amp;F640&amp;"|",Data_HSK5!G634)),AND(F640=G640,ISNUMBER(FIND("|"&amp;G640&amp;"|",Data_HSK5!H634)))),"✅","❌"))</f>
        <v/>
      </c>
      <c r="D640" s="17" t="str">
        <f>IF(OR(A640="",$D$5&lt;&gt;"Có"),"",Data_HSK5!B634&amp;"  ("&amp;Data_HSK5!C634&amp;")")</f>
        <v/>
      </c>
      <c r="F640" s="1" t="str">
        <f t="shared" si="4"/>
        <v/>
      </c>
      <c r="G640" s="1" t="str">
        <f t="shared" si="5"/>
        <v/>
      </c>
    </row>
    <row r="641" spans="1:7" ht="15.75" customHeight="1">
      <c r="A641" s="14" t="str">
        <f>IF(Data_HSK5!E635="","",Data_HSK5!E635)</f>
        <v>cuối cùng cũng</v>
      </c>
      <c r="B641" s="15"/>
      <c r="C641" s="16" t="str">
        <f>IF(OR(A641="",TRIM(B641)=""),"",IF(OR(ISNUMBER(FIND("|"&amp;F641&amp;"|",Data_HSK5!G635)),AND(F641=G641,ISNUMBER(FIND("|"&amp;G641&amp;"|",Data_HSK5!H635)))),"✅","❌"))</f>
        <v/>
      </c>
      <c r="D641" s="17" t="str">
        <f>IF(OR(A641="",$D$5&lt;&gt;"Có"),"",Data_HSK5!B635&amp;"  ("&amp;Data_HSK5!C635&amp;")")</f>
        <v/>
      </c>
      <c r="F641" s="1" t="str">
        <f t="shared" si="4"/>
        <v/>
      </c>
      <c r="G641" s="1" t="str">
        <f t="shared" si="5"/>
        <v/>
      </c>
    </row>
    <row r="642" spans="1:7" ht="15.75" customHeight="1">
      <c r="A642" s="14" t="str">
        <f>IF(Data_HSK5!E636="","",Data_HSK5!E636)</f>
        <v>tóm lại</v>
      </c>
      <c r="B642" s="15"/>
      <c r="C642" s="16" t="str">
        <f>IF(OR(A642="",TRIM(B642)=""),"",IF(OR(ISNUMBER(FIND("|"&amp;F642&amp;"|",Data_HSK5!G636)),AND(F642=G642,ISNUMBER(FIND("|"&amp;G642&amp;"|",Data_HSK5!H636)))),"✅","❌"))</f>
        <v/>
      </c>
      <c r="D642" s="17" t="str">
        <f>IF(OR(A642="",$D$5&lt;&gt;"Có"),"",Data_HSK5!B636&amp;"  ("&amp;Data_HSK5!C636&amp;")")</f>
        <v/>
      </c>
      <c r="F642" s="1" t="str">
        <f t="shared" si="4"/>
        <v/>
      </c>
      <c r="G642" s="1" t="str">
        <f t="shared" si="5"/>
        <v/>
      </c>
    </row>
    <row r="643" spans="1:7" ht="15.75" customHeight="1">
      <c r="A643" s="14" t="str">
        <f>IF(Data_HSK5!E637="","",Data_HSK5!E637)</f>
        <v>cấu thành</v>
      </c>
      <c r="B643" s="15"/>
      <c r="C643" s="16" t="str">
        <f>IF(OR(A643="",TRIM(B643)=""),"",IF(OR(ISNUMBER(FIND("|"&amp;F643&amp;"|",Data_HSK5!G637)),AND(F643=G643,ISNUMBER(FIND("|"&amp;G643&amp;"|",Data_HSK5!H637)))),"✅","❌"))</f>
        <v/>
      </c>
      <c r="D643" s="17" t="str">
        <f>IF(OR(A643="",$D$5&lt;&gt;"Có"),"",Data_HSK5!B637&amp;"  ("&amp;Data_HSK5!C637&amp;")")</f>
        <v/>
      </c>
      <c r="F643" s="1" t="str">
        <f t="shared" si="4"/>
        <v/>
      </c>
      <c r="G643" s="1" t="str">
        <f t="shared" si="5"/>
        <v/>
      </c>
    </row>
    <row r="644" spans="1:7" ht="15.75" customHeight="1">
      <c r="A644" s="14" t="str">
        <f>IF(Data_HSK5!E638="","",Data_HSK5!E638)</f>
        <v>tổ chức</v>
      </c>
      <c r="B644" s="15"/>
      <c r="C644" s="16" t="str">
        <f>IF(OR(A644="",TRIM(B644)=""),"",IF(OR(ISNUMBER(FIND("|"&amp;F644&amp;"|",Data_HSK5!G638)),AND(F644=G644,ISNUMBER(FIND("|"&amp;G644&amp;"|",Data_HSK5!H638)))),"✅","❌"))</f>
        <v/>
      </c>
      <c r="D644" s="17" t="str">
        <f>IF(OR(A644="",$D$5&lt;&gt;"Có"),"",Data_HSK5!B638&amp;"  ("&amp;Data_HSK5!C638&amp;")")</f>
        <v/>
      </c>
      <c r="F644" s="1" t="str">
        <f t="shared" si="4"/>
        <v/>
      </c>
      <c r="G644" s="1" t="str">
        <f t="shared" si="5"/>
        <v/>
      </c>
    </row>
    <row r="645" spans="1:7" ht="15.75" customHeight="1">
      <c r="A645" s="14" t="str">
        <f>IF(Data_HSK5!E639="","",Data_HSK5!E639)</f>
        <v>bài văn</v>
      </c>
      <c r="B645" s="15"/>
      <c r="C645" s="16" t="str">
        <f>IF(OR(A645="",TRIM(B645)=""),"",IF(OR(ISNUMBER(FIND("|"&amp;F645&amp;"|",Data_HSK5!G639)),AND(F645=G645,ISNUMBER(FIND("|"&amp;G645&amp;"|",Data_HSK5!H639)))),"✅","❌"))</f>
        <v/>
      </c>
      <c r="D645" s="17" t="str">
        <f>IF(OR(A645="",$D$5&lt;&gt;"Có"),"",Data_HSK5!B639&amp;"  ("&amp;Data_HSK5!C639&amp;")")</f>
        <v/>
      </c>
      <c r="F645" s="1" t="str">
        <f t="shared" si="4"/>
        <v/>
      </c>
      <c r="G645" s="1" t="str">
        <f t="shared" si="5"/>
        <v/>
      </c>
    </row>
    <row r="646" spans="1:7" ht="15.75" customHeight="1">
      <c r="A646" s="14" t="str">
        <f>IF(Data_HSK5!E640="","",Data_HSK5!E640)</f>
        <v>ôi</v>
      </c>
      <c r="B646" s="15"/>
      <c r="C646" s="16" t="str">
        <f>IF(OR(A646="",TRIM(B646)=""),"",IF(OR(ISNUMBER(FIND("|"&amp;F646&amp;"|",Data_HSK5!G640)),AND(F646=G646,ISNUMBER(FIND("|"&amp;G646&amp;"|",Data_HSK5!H640)))),"✅","❌"))</f>
        <v/>
      </c>
      <c r="D646" s="17" t="str">
        <f>IF(OR(A646="",$D$5&lt;&gt;"Có"),"",Data_HSK5!B640&amp;"  ("&amp;Data_HSK5!C640&amp;")")</f>
        <v/>
      </c>
      <c r="F646" s="1" t="str">
        <f t="shared" si="4"/>
        <v/>
      </c>
      <c r="G646" s="1" t="str">
        <f t="shared" si="5"/>
        <v/>
      </c>
    </row>
    <row r="647" spans="1:7" ht="15.75" customHeight="1">
      <c r="A647" s="14" t="str">
        <f>IF(Data_HSK5!E641="","",Data_HSK5!E641)</f>
        <v>yêu quý</v>
      </c>
      <c r="B647" s="15"/>
      <c r="C647" s="16" t="str">
        <f>IF(OR(A647="",TRIM(B647)=""),"",IF(OR(ISNUMBER(FIND("|"&amp;F647&amp;"|",Data_HSK5!G641)),AND(F647=G647,ISNUMBER(FIND("|"&amp;G647&amp;"|",Data_HSK5!H641)))),"✅","❌"))</f>
        <v/>
      </c>
      <c r="D647" s="17" t="str">
        <f>IF(OR(A647="",$D$5&lt;&gt;"Có"),"",Data_HSK5!B641&amp;"  ("&amp;Data_HSK5!C641&amp;")")</f>
        <v/>
      </c>
      <c r="F647" s="1" t="str">
        <f t="shared" si="4"/>
        <v/>
      </c>
      <c r="G647" s="1" t="str">
        <f t="shared" si="5"/>
        <v/>
      </c>
    </row>
    <row r="648" spans="1:7" ht="15.75" customHeight="1">
      <c r="A648" s="14" t="str">
        <f>IF(Data_HSK5!E642="","",Data_HSK5!E642)</f>
        <v>trân trọng</v>
      </c>
      <c r="B648" s="15"/>
      <c r="C648" s="16" t="str">
        <f>IF(OR(A648="",TRIM(B648)=""),"",IF(OR(ISNUMBER(FIND("|"&amp;F648&amp;"|",Data_HSK5!G642)),AND(F648=G648,ISNUMBER(FIND("|"&amp;G648&amp;"|",Data_HSK5!H642)))),"✅","❌"))</f>
        <v/>
      </c>
      <c r="D648" s="17" t="str">
        <f>IF(OR(A648="",$D$5&lt;&gt;"Có"),"",Data_HSK5!B642&amp;"  ("&amp;Data_HSK5!C642&amp;")")</f>
        <v/>
      </c>
      <c r="F648" s="1" t="str">
        <f t="shared" si="4"/>
        <v/>
      </c>
      <c r="G648" s="1" t="str">
        <f t="shared" si="5"/>
        <v/>
      </c>
    </row>
    <row r="649" spans="1:7" ht="15.75" customHeight="1">
      <c r="A649" s="14" t="str">
        <f>IF(Data_HSK5!E643="","",Data_HSK5!E643)</f>
        <v>lắp đặt</v>
      </c>
      <c r="B649" s="15"/>
      <c r="C649" s="16" t="str">
        <f>IF(OR(A649="",TRIM(B649)=""),"",IF(OR(ISNUMBER(FIND("|"&amp;F649&amp;"|",Data_HSK5!G643)),AND(F649=G649,ISNUMBER(FIND("|"&amp;G649&amp;"|",Data_HSK5!H643)))),"✅","❌"))</f>
        <v/>
      </c>
      <c r="D649" s="17" t="str">
        <f>IF(OR(A649="",$D$5&lt;&gt;"Có"),"",Data_HSK5!B643&amp;"  ("&amp;Data_HSK5!C643&amp;")")</f>
        <v/>
      </c>
      <c r="F649" s="1" t="str">
        <f t="shared" si="4"/>
        <v/>
      </c>
      <c r="G649" s="1" t="str">
        <f t="shared" si="5"/>
        <v/>
      </c>
    </row>
    <row r="650" spans="1:7" ht="15.75" customHeight="1">
      <c r="A650" s="14" t="str">
        <f>IF(Data_HSK5!E644="","",Data_HSK5!E644)</f>
        <v>tối</v>
      </c>
      <c r="B650" s="15"/>
      <c r="C650" s="16" t="str">
        <f>IF(OR(A650="",TRIM(B650)=""),"",IF(OR(ISNUMBER(FIND("|"&amp;F650&amp;"|",Data_HSK5!G644)),AND(F650=G650,ISNUMBER(FIND("|"&amp;G650&amp;"|",Data_HSK5!H644)))),"✅","❌"))</f>
        <v/>
      </c>
      <c r="D650" s="17" t="str">
        <f>IF(OR(A650="",$D$5&lt;&gt;"Có"),"",Data_HSK5!B644&amp;"  ("&amp;Data_HSK5!C644&amp;")")</f>
        <v/>
      </c>
      <c r="F650" s="1" t="str">
        <f t="shared" si="4"/>
        <v/>
      </c>
      <c r="G650" s="1" t="str">
        <f t="shared" si="5"/>
        <v/>
      </c>
    </row>
    <row r="651" spans="1:7" ht="15.75" customHeight="1">
      <c r="A651" s="14" t="str">
        <f>IF(Data_HSK5!E645="","",Data_HSK5!E645)</f>
        <v>nắm bắt</v>
      </c>
      <c r="B651" s="15"/>
      <c r="C651" s="16" t="str">
        <f>IF(OR(A651="",TRIM(B651)=""),"",IF(OR(ISNUMBER(FIND("|"&amp;F651&amp;"|",Data_HSK5!G645)),AND(F651=G651,ISNUMBER(FIND("|"&amp;G651&amp;"|",Data_HSK5!H645)))),"✅","❌"))</f>
        <v/>
      </c>
      <c r="D651" s="17" t="str">
        <f>IF(OR(A651="",$D$5&lt;&gt;"Có"),"",Data_HSK5!B645&amp;"  ("&amp;Data_HSK5!C645&amp;")")</f>
        <v/>
      </c>
      <c r="F651" s="1" t="str">
        <f t="shared" si="4"/>
        <v/>
      </c>
      <c r="G651" s="1" t="str">
        <f t="shared" si="5"/>
        <v/>
      </c>
    </row>
    <row r="652" spans="1:7" ht="15.75" customHeight="1">
      <c r="A652" s="14" t="str">
        <f>IF(Data_HSK5!E646="","",Data_HSK5!E646)</f>
        <v>bày</v>
      </c>
      <c r="B652" s="15"/>
      <c r="C652" s="16" t="str">
        <f>IF(OR(A652="",TRIM(B652)=""),"",IF(OR(ISNUMBER(FIND("|"&amp;F652&amp;"|",Data_HSK5!G646)),AND(F652=G652,ISNUMBER(FIND("|"&amp;G652&amp;"|",Data_HSK5!H646)))),"✅","❌"))</f>
        <v/>
      </c>
      <c r="D652" s="17" t="str">
        <f>IF(OR(A652="",$D$5&lt;&gt;"Có"),"",Data_HSK5!B646&amp;"  ("&amp;Data_HSK5!C646&amp;")")</f>
        <v/>
      </c>
      <c r="F652" s="1" t="str">
        <f t="shared" si="4"/>
        <v/>
      </c>
      <c r="G652" s="1" t="str">
        <f t="shared" si="5"/>
        <v/>
      </c>
    </row>
    <row r="653" spans="1:7" ht="15.75" customHeight="1">
      <c r="A653" s="14" t="str">
        <f>IF(Data_HSK5!E647="","",Data_HSK5!E647)</f>
        <v>giải quyết</v>
      </c>
      <c r="B653" s="15"/>
      <c r="C653" s="16" t="str">
        <f>IF(OR(A653="",TRIM(B653)=""),"",IF(OR(ISNUMBER(FIND("|"&amp;F653&amp;"|",Data_HSK5!G647)),AND(F653=G653,ISNUMBER(FIND("|"&amp;G653&amp;"|",Data_HSK5!H647)))),"✅","❌"))</f>
        <v/>
      </c>
      <c r="D653" s="17" t="str">
        <f>IF(OR(A653="",$D$5&lt;&gt;"Có"),"",Data_HSK5!B647&amp;"  ("&amp;Data_HSK5!C647&amp;")")</f>
        <v/>
      </c>
      <c r="F653" s="1" t="str">
        <f t="shared" si="4"/>
        <v/>
      </c>
      <c r="G653" s="1" t="str">
        <f t="shared" si="5"/>
        <v/>
      </c>
    </row>
    <row r="654" spans="1:7" ht="15.75" customHeight="1">
      <c r="A654" s="14" t="str">
        <f>IF(Data_HSK5!E648="","",Data_HSK5!E648)</f>
        <v>hoàng hôn</v>
      </c>
      <c r="B654" s="15"/>
      <c r="C654" s="16" t="str">
        <f>IF(OR(A654="",TRIM(B654)=""),"",IF(OR(ISNUMBER(FIND("|"&amp;F654&amp;"|",Data_HSK5!G648)),AND(F654=G654,ISNUMBER(FIND("|"&amp;G654&amp;"|",Data_HSK5!H648)))),"✅","❌"))</f>
        <v/>
      </c>
      <c r="D654" s="17" t="str">
        <f>IF(OR(A654="",$D$5&lt;&gt;"Có"),"",Data_HSK5!B648&amp;"  ("&amp;Data_HSK5!C648&amp;")")</f>
        <v/>
      </c>
      <c r="F654" s="1" t="str">
        <f t="shared" si="4"/>
        <v/>
      </c>
      <c r="G654" s="1" t="str">
        <f t="shared" si="5"/>
        <v/>
      </c>
    </row>
    <row r="655" spans="1:7" ht="15.75" customHeight="1">
      <c r="A655" s="14" t="str">
        <f>IF(Data_HSK5!E649="","",Data_HSK5!E649)</f>
        <v>bưu kiện</v>
      </c>
      <c r="B655" s="15"/>
      <c r="C655" s="16" t="str">
        <f>IF(OR(A655="",TRIM(B655)=""),"",IF(OR(ISNUMBER(FIND("|"&amp;F655&amp;"|",Data_HSK5!G649)),AND(F655=G655,ISNUMBER(FIND("|"&amp;G655&amp;"|",Data_HSK5!H649)))),"✅","❌"))</f>
        <v/>
      </c>
      <c r="D655" s="17" t="str">
        <f>IF(OR(A655="",$D$5&lt;&gt;"Có"),"",Data_HSK5!B649&amp;"  ("&amp;Data_HSK5!C649&amp;")")</f>
        <v/>
      </c>
      <c r="F655" s="1" t="str">
        <f t="shared" si="4"/>
        <v/>
      </c>
      <c r="G655" s="1" t="str">
        <f t="shared" si="5"/>
        <v/>
      </c>
    </row>
    <row r="656" spans="1:7" ht="15.75" customHeight="1">
      <c r="A656" s="14" t="str">
        <f>IF(Data_HSK5!E650="","",Data_HSK5!E650)</f>
        <v>bao gồm</v>
      </c>
      <c r="B656" s="15"/>
      <c r="C656" s="16" t="str">
        <f>IF(OR(A656="",TRIM(B656)=""),"",IF(OR(ISNUMBER(FIND("|"&amp;F656&amp;"|",Data_HSK5!G650)),AND(F656=G656,ISNUMBER(FIND("|"&amp;G656&amp;"|",Data_HSK5!H650)))),"✅","❌"))</f>
        <v/>
      </c>
      <c r="D656" s="17" t="str">
        <f>IF(OR(A656="",$D$5&lt;&gt;"Có"),"",Data_HSK5!B650&amp;"  ("&amp;Data_HSK5!C650&amp;")")</f>
        <v/>
      </c>
      <c r="F656" s="1" t="str">
        <f t="shared" si="4"/>
        <v/>
      </c>
      <c r="G656" s="1" t="str">
        <f t="shared" si="5"/>
        <v/>
      </c>
    </row>
    <row r="657" spans="1:7" ht="15.75" customHeight="1">
      <c r="A657" s="14" t="str">
        <f>IF(Data_HSK5!E651="","",Data_HSK5!E651)</f>
        <v>mỏng</v>
      </c>
      <c r="B657" s="15"/>
      <c r="C657" s="16" t="str">
        <f>IF(OR(A657="",TRIM(B657)=""),"",IF(OR(ISNUMBER(FIND("|"&amp;F657&amp;"|",Data_HSK5!G651)),AND(F657=G657,ISNUMBER(FIND("|"&amp;G657&amp;"|",Data_HSK5!H651)))),"✅","❌"))</f>
        <v/>
      </c>
      <c r="D657" s="17" t="str">
        <f>IF(OR(A657="",$D$5&lt;&gt;"Có"),"",Data_HSK5!B651&amp;"  ("&amp;Data_HSK5!C651&amp;")")</f>
        <v/>
      </c>
      <c r="F657" s="1" t="str">
        <f t="shared" si="4"/>
        <v/>
      </c>
      <c r="G657" s="1" t="str">
        <f t="shared" si="5"/>
        <v/>
      </c>
    </row>
    <row r="658" spans="1:7" ht="15.75" customHeight="1">
      <c r="A658" s="14" t="str">
        <f>IF(Data_HSK5!E652="","",Data_HSK5!E652)</f>
        <v>bảo bối</v>
      </c>
      <c r="B658" s="15"/>
      <c r="C658" s="16" t="str">
        <f>IF(OR(A658="",TRIM(B658)=""),"",IF(OR(ISNUMBER(FIND("|"&amp;F658&amp;"|",Data_HSK5!G652)),AND(F658=G658,ISNUMBER(FIND("|"&amp;G658&amp;"|",Data_HSK5!H652)))),"✅","❌"))</f>
        <v/>
      </c>
      <c r="D658" s="17" t="str">
        <f>IF(OR(A658="",$D$5&lt;&gt;"Có"),"",Data_HSK5!B652&amp;"  ("&amp;Data_HSK5!C652&amp;")")</f>
        <v/>
      </c>
      <c r="F658" s="1" t="str">
        <f t="shared" si="4"/>
        <v/>
      </c>
      <c r="G658" s="1" t="str">
        <f t="shared" si="5"/>
        <v/>
      </c>
    </row>
    <row r="659" spans="1:7" ht="15.75" customHeight="1">
      <c r="A659" s="14" t="str">
        <f>IF(Data_HSK5!E653="","",Data_HSK5!E653)</f>
        <v>duy trì</v>
      </c>
      <c r="B659" s="15"/>
      <c r="C659" s="16" t="str">
        <f>IF(OR(A659="",TRIM(B659)=""),"",IF(OR(ISNUMBER(FIND("|"&amp;F659&amp;"|",Data_HSK5!G653)),AND(F659=G659,ISNUMBER(FIND("|"&amp;G659&amp;"|",Data_HSK5!H653)))),"✅","❌"))</f>
        <v/>
      </c>
      <c r="D659" s="17" t="str">
        <f>IF(OR(A659="",$D$5&lt;&gt;"Có"),"",Data_HSK5!B653&amp;"  ("&amp;Data_HSK5!C653&amp;")")</f>
        <v/>
      </c>
      <c r="F659" s="1" t="str">
        <f t="shared" si="4"/>
        <v/>
      </c>
      <c r="G659" s="1" t="str">
        <f t="shared" si="5"/>
        <v/>
      </c>
    </row>
    <row r="660" spans="1:7" ht="15.75" customHeight="1">
      <c r="A660" s="14" t="str">
        <f>IF(Data_HSK5!E654="","",Data_HSK5!E654)</f>
        <v>bảo hiểm</v>
      </c>
      <c r="B660" s="15"/>
      <c r="C660" s="16" t="str">
        <f>IF(OR(A660="",TRIM(B660)=""),"",IF(OR(ISNUMBER(FIND("|"&amp;F660&amp;"|",Data_HSK5!G654)),AND(F660=G660,ISNUMBER(FIND("|"&amp;G660&amp;"|",Data_HSK5!H654)))),"✅","❌"))</f>
        <v/>
      </c>
      <c r="D660" s="17" t="str">
        <f>IF(OR(A660="",$D$5&lt;&gt;"Có"),"",Data_HSK5!B654&amp;"  ("&amp;Data_HSK5!C654&amp;")")</f>
        <v/>
      </c>
      <c r="F660" s="1" t="str">
        <f t="shared" si="4"/>
        <v/>
      </c>
      <c r="G660" s="1" t="str">
        <f t="shared" si="5"/>
        <v/>
      </c>
    </row>
    <row r="661" spans="1:7" ht="15.75" customHeight="1">
      <c r="A661" s="14" t="str">
        <f>IF(Data_HSK5!E655="","",Data_HSK5!E655)</f>
        <v>phàn nàn</v>
      </c>
      <c r="B661" s="15"/>
      <c r="C661" s="16" t="str">
        <f>IF(OR(A661="",TRIM(B661)=""),"",IF(OR(ISNUMBER(FIND("|"&amp;F661&amp;"|",Data_HSK5!G655)),AND(F661=G661,ISNUMBER(FIND("|"&amp;G661&amp;"|",Data_HSK5!H655)))),"✅","❌"))</f>
        <v/>
      </c>
      <c r="D661" s="17" t="str">
        <f>IF(OR(A661="",$D$5&lt;&gt;"Có"),"",Data_HSK5!B655&amp;"  ("&amp;Data_HSK5!C655&amp;")")</f>
        <v/>
      </c>
      <c r="F661" s="1" t="str">
        <f t="shared" si="4"/>
        <v/>
      </c>
      <c r="G661" s="1" t="str">
        <f t="shared" si="5"/>
        <v/>
      </c>
    </row>
    <row r="662" spans="1:7" ht="15.75" customHeight="1">
      <c r="A662" s="14" t="str">
        <f>IF(Data_HSK5!E656="","",Data_HSK5!E656)</f>
        <v>đưa tin</v>
      </c>
      <c r="B662" s="15"/>
      <c r="C662" s="16" t="str">
        <f>IF(OR(A662="",TRIM(B662)=""),"",IF(OR(ISNUMBER(FIND("|"&amp;F662&amp;"|",Data_HSK5!G656)),AND(F662=G662,ISNUMBER(FIND("|"&amp;G662&amp;"|",Data_HSK5!H656)))),"✅","❌"))</f>
        <v/>
      </c>
      <c r="D662" s="17" t="str">
        <f>IF(OR(A662="",$D$5&lt;&gt;"Có"),"",Data_HSK5!B656&amp;"  ("&amp;Data_HSK5!C656&amp;")")</f>
        <v/>
      </c>
      <c r="F662" s="1" t="str">
        <f t="shared" si="4"/>
        <v/>
      </c>
      <c r="G662" s="1" t="str">
        <f t="shared" si="5"/>
        <v/>
      </c>
    </row>
    <row r="663" spans="1:7" ht="15.75" customHeight="1">
      <c r="A663" s="14" t="str">
        <f>IF(Data_HSK5!E657="","",Data_HSK5!E657)</f>
        <v>tòa soạn</v>
      </c>
      <c r="B663" s="15"/>
      <c r="C663" s="16" t="str">
        <f>IF(OR(A663="",TRIM(B663)=""),"",IF(OR(ISNUMBER(FIND("|"&amp;F663&amp;"|",Data_HSK5!G657)),AND(F663=G663,ISNUMBER(FIND("|"&amp;G663&amp;"|",Data_HSK5!H657)))),"✅","❌"))</f>
        <v/>
      </c>
      <c r="D663" s="17" t="str">
        <f>IF(OR(A663="",$D$5&lt;&gt;"Có"),"",Data_HSK5!B657&amp;"  ("&amp;Data_HSK5!C657&amp;")")</f>
        <v/>
      </c>
      <c r="F663" s="1" t="str">
        <f t="shared" si="4"/>
        <v/>
      </c>
      <c r="G663" s="1" t="str">
        <f t="shared" si="5"/>
        <v/>
      </c>
    </row>
    <row r="664" spans="1:7" ht="15.75" customHeight="1">
      <c r="A664" s="14" t="str">
        <f>IF(Data_HSK5!E658="","",Data_HSK5!E658)</f>
        <v>lưng</v>
      </c>
      <c r="B664" s="15"/>
      <c r="C664" s="16" t="str">
        <f>IF(OR(A664="",TRIM(B664)=""),"",IF(OR(ISNUMBER(FIND("|"&amp;F664&amp;"|",Data_HSK5!G658)),AND(F664=G664,ISNUMBER(FIND("|"&amp;G664&amp;"|",Data_HSK5!H658)))),"✅","❌"))</f>
        <v/>
      </c>
      <c r="D664" s="17" t="str">
        <f>IF(OR(A664="",$D$5&lt;&gt;"Có"),"",Data_HSK5!B658&amp;"  ("&amp;Data_HSK5!C658&amp;")")</f>
        <v/>
      </c>
      <c r="F664" s="1" t="str">
        <f t="shared" si="4"/>
        <v/>
      </c>
      <c r="G664" s="1" t="str">
        <f t="shared" si="5"/>
        <v/>
      </c>
    </row>
    <row r="665" spans="1:7" ht="15.75" customHeight="1">
      <c r="A665" s="14" t="str">
        <f>IF(Data_HSK5!E659="","",Data_HSK5!E659)</f>
        <v>bản chất</v>
      </c>
      <c r="B665" s="15"/>
      <c r="C665" s="16" t="str">
        <f>IF(OR(A665="",TRIM(B665)=""),"",IF(OR(ISNUMBER(FIND("|"&amp;F665&amp;"|",Data_HSK5!G659)),AND(F665=G665,ISNUMBER(FIND("|"&amp;G665&amp;"|",Data_HSK5!H659)))),"✅","❌"))</f>
        <v/>
      </c>
      <c r="D665" s="17" t="str">
        <f>IF(OR(A665="",$D$5&lt;&gt;"Có"),"",Data_HSK5!B659&amp;"  ("&amp;Data_HSK5!C659&amp;")")</f>
        <v/>
      </c>
      <c r="F665" s="1" t="str">
        <f t="shared" si="4"/>
        <v/>
      </c>
      <c r="G665" s="1" t="str">
        <f t="shared" si="5"/>
        <v/>
      </c>
    </row>
    <row r="666" spans="1:7" ht="15.75" customHeight="1">
      <c r="A666" s="14" t="str">
        <f>IF(Data_HSK5!E660="","",Data_HSK5!E660)</f>
        <v>lẫn nhau</v>
      </c>
      <c r="B666" s="15"/>
      <c r="C666" s="16" t="str">
        <f>IF(OR(A666="",TRIM(B666)=""),"",IF(OR(ISNUMBER(FIND("|"&amp;F666&amp;"|",Data_HSK5!G660)),AND(F666=G666,ISNUMBER(FIND("|"&amp;G666&amp;"|",Data_HSK5!H660)))),"✅","❌"))</f>
        <v/>
      </c>
      <c r="D666" s="17" t="str">
        <f>IF(OR(A666="",$D$5&lt;&gt;"Có"),"",Data_HSK5!B660&amp;"  ("&amp;Data_HSK5!C660&amp;")")</f>
        <v/>
      </c>
      <c r="F666" s="1" t="str">
        <f t="shared" si="4"/>
        <v/>
      </c>
      <c r="G666" s="1" t="str">
        <f t="shared" si="5"/>
        <v/>
      </c>
    </row>
    <row r="667" spans="1:7" ht="15.75" customHeight="1">
      <c r="A667" s="14" t="str">
        <f>IF(Data_HSK5!E661="","",Data_HSK5!E661)</f>
        <v>dù sao</v>
      </c>
      <c r="B667" s="15"/>
      <c r="C667" s="16" t="str">
        <f>IF(OR(A667="",TRIM(B667)=""),"",IF(OR(ISNUMBER(FIND("|"&amp;F667&amp;"|",Data_HSK5!G661)),AND(F667=G667,ISNUMBER(FIND("|"&amp;G667&amp;"|",Data_HSK5!H661)))),"✅","❌"))</f>
        <v/>
      </c>
      <c r="D667" s="17" t="str">
        <f>IF(OR(A667="",$D$5&lt;&gt;"Có"),"",Data_HSK5!B661&amp;"  ("&amp;Data_HSK5!C661&amp;")")</f>
        <v/>
      </c>
      <c r="F667" s="1" t="str">
        <f t="shared" si="4"/>
        <v/>
      </c>
      <c r="G667" s="1" t="str">
        <f t="shared" si="5"/>
        <v/>
      </c>
    </row>
    <row r="668" spans="1:7" ht="15.75" customHeight="1">
      <c r="A668" s="14" t="str">
        <f>IF(Data_HSK5!E662="","",Data_HSK5!E662)</f>
        <v>tránh</v>
      </c>
      <c r="B668" s="15"/>
      <c r="C668" s="16" t="str">
        <f>IF(OR(A668="",TRIM(B668)=""),"",IF(OR(ISNUMBER(FIND("|"&amp;F668&amp;"|",Data_HSK5!G662)),AND(F668=G668,ISNUMBER(FIND("|"&amp;G668&amp;"|",Data_HSK5!H662)))),"✅","❌"))</f>
        <v/>
      </c>
      <c r="D668" s="17" t="str">
        <f>IF(OR(A668="",$D$5&lt;&gt;"Có"),"",Data_HSK5!B662&amp;"  ("&amp;Data_HSK5!C662&amp;")")</f>
        <v/>
      </c>
      <c r="F668" s="1" t="str">
        <f t="shared" si="4"/>
        <v/>
      </c>
      <c r="G668" s="1" t="str">
        <f t="shared" si="5"/>
        <v/>
      </c>
    </row>
    <row r="669" spans="1:7" ht="15.75" customHeight="1">
      <c r="A669" s="14" t="str">
        <f>IF(Data_HSK5!E663="","",Data_HSK5!E663)</f>
        <v>biên tập</v>
      </c>
      <c r="B669" s="15"/>
      <c r="C669" s="16" t="str">
        <f>IF(OR(A669="",TRIM(B669)=""),"",IF(OR(ISNUMBER(FIND("|"&amp;F669&amp;"|",Data_HSK5!G663)),AND(F669=G669,ISNUMBER(FIND("|"&amp;G669&amp;"|",Data_HSK5!H663)))),"✅","❌"))</f>
        <v/>
      </c>
      <c r="D669" s="17" t="str">
        <f>IF(OR(A669="",$D$5&lt;&gt;"Có"),"",Data_HSK5!B663&amp;"  ("&amp;Data_HSK5!C663&amp;")")</f>
        <v/>
      </c>
      <c r="F669" s="1" t="str">
        <f t="shared" si="4"/>
        <v/>
      </c>
      <c r="G669" s="1" t="str">
        <f t="shared" si="5"/>
        <v/>
      </c>
    </row>
    <row r="670" spans="1:7" ht="15.75" customHeight="1">
      <c r="A670" s="14" t="str">
        <f>IF(Data_HSK5!E664="","",Data_HSK5!E664)</f>
        <v>thì, bèn</v>
      </c>
      <c r="B670" s="15"/>
      <c r="C670" s="16" t="str">
        <f>IF(OR(A670="",TRIM(B670)=""),"",IF(OR(ISNUMBER(FIND("|"&amp;F670&amp;"|",Data_HSK5!G664)),AND(F670=G670,ISNUMBER(FIND("|"&amp;G670&amp;"|",Data_HSK5!H664)))),"✅","❌"))</f>
        <v/>
      </c>
      <c r="D670" s="17" t="str">
        <f>IF(OR(A670="",$D$5&lt;&gt;"Có"),"",Data_HSK5!B664&amp;"  ("&amp;Data_HSK5!C664&amp;")")</f>
        <v/>
      </c>
      <c r="F670" s="1" t="str">
        <f t="shared" si="4"/>
        <v/>
      </c>
      <c r="G670" s="1" t="str">
        <f t="shared" si="5"/>
        <v/>
      </c>
    </row>
    <row r="671" spans="1:7" ht="15.75" customHeight="1">
      <c r="A671" s="14" t="str">
        <f>IF(Data_HSK5!E665="","",Data_HSK5!E665)</f>
        <v>dấu câu</v>
      </c>
      <c r="B671" s="15"/>
      <c r="C671" s="16" t="str">
        <f>IF(OR(A671="",TRIM(B671)=""),"",IF(OR(ISNUMBER(FIND("|"&amp;F671&amp;"|",Data_HSK5!G665)),AND(F671=G671,ISNUMBER(FIND("|"&amp;G671&amp;"|",Data_HSK5!H665)))),"✅","❌"))</f>
        <v/>
      </c>
      <c r="D671" s="17" t="str">
        <f>IF(OR(A671="",$D$5&lt;&gt;"Có"),"",Data_HSK5!B665&amp;"  ("&amp;Data_HSK5!C665&amp;")")</f>
        <v/>
      </c>
      <c r="F671" s="1" t="str">
        <f t="shared" si="4"/>
        <v/>
      </c>
      <c r="G671" s="1" t="str">
        <f t="shared" si="5"/>
        <v/>
      </c>
    </row>
    <row r="672" spans="1:7" ht="15.75" customHeight="1">
      <c r="A672" s="14" t="str">
        <f>IF(Data_HSK5!E666="","",Data_HSK5!E666)</f>
        <v>biểu thị</v>
      </c>
      <c r="B672" s="15"/>
      <c r="C672" s="16" t="str">
        <f>IF(OR(A672="",TRIM(B672)=""),"",IF(OR(ISNUMBER(FIND("|"&amp;F672&amp;"|",Data_HSK5!G666)),AND(F672=G672,ISNUMBER(FIND("|"&amp;G672&amp;"|",Data_HSK5!H666)))),"✅","❌"))</f>
        <v/>
      </c>
      <c r="D672" s="17" t="str">
        <f>IF(OR(A672="",$D$5&lt;&gt;"Có"),"",Data_HSK5!B666&amp;"  ("&amp;Data_HSK5!C666&amp;")")</f>
        <v/>
      </c>
      <c r="F672" s="1" t="str">
        <f t="shared" si="4"/>
        <v/>
      </c>
      <c r="G672" s="1" t="str">
        <f t="shared" si="5"/>
        <v/>
      </c>
    </row>
    <row r="673" spans="1:7" ht="15.75" customHeight="1">
      <c r="A673" s="14" t="str">
        <f>IF(Data_HSK5!E667="","",Data_HSK5!E667)</f>
        <v>vi-rút</v>
      </c>
      <c r="B673" s="15"/>
      <c r="C673" s="16" t="str">
        <f>IF(OR(A673="",TRIM(B673)=""),"",IF(OR(ISNUMBER(FIND("|"&amp;F673&amp;"|",Data_HSK5!G667)),AND(F673=G673,ISNUMBER(FIND("|"&amp;G673&amp;"|",Data_HSK5!H667)))),"✅","❌"))</f>
        <v/>
      </c>
      <c r="D673" s="17" t="str">
        <f>IF(OR(A673="",$D$5&lt;&gt;"Có"),"",Data_HSK5!B667&amp;"  ("&amp;Data_HSK5!C667&amp;")")</f>
        <v/>
      </c>
      <c r="F673" s="1" t="str">
        <f t="shared" si="4"/>
        <v/>
      </c>
      <c r="G673" s="1" t="str">
        <f t="shared" si="5"/>
        <v/>
      </c>
    </row>
    <row r="674" spans="1:7" ht="15.75" customHeight="1">
      <c r="A674" s="14" t="str">
        <f>IF(Data_HSK5!E668="","",Data_HSK5!E668)</f>
        <v>phát sóng</v>
      </c>
      <c r="B674" s="15"/>
      <c r="C674" s="16" t="str">
        <f>IF(OR(A674="",TRIM(B674)=""),"",IF(OR(ISNUMBER(FIND("|"&amp;F674&amp;"|",Data_HSK5!G668)),AND(F674=G674,ISNUMBER(FIND("|"&amp;G674&amp;"|",Data_HSK5!H668)))),"✅","❌"))</f>
        <v/>
      </c>
      <c r="D674" s="17" t="str">
        <f>IF(OR(A674="",$D$5&lt;&gt;"Có"),"",Data_HSK5!B668&amp;"  ("&amp;Data_HSK5!C668&amp;")")</f>
        <v/>
      </c>
      <c r="F674" s="1" t="str">
        <f t="shared" si="4"/>
        <v/>
      </c>
      <c r="G674" s="1" t="str">
        <f t="shared" si="5"/>
        <v/>
      </c>
    </row>
    <row r="675" spans="1:7" ht="15.75" customHeight="1">
      <c r="A675" s="14" t="str">
        <f>IF(Data_HSK5!E669="","",Data_HSK5!E669)</f>
        <v>cổ</v>
      </c>
      <c r="B675" s="15"/>
      <c r="C675" s="16" t="str">
        <f>IF(OR(A675="",TRIM(B675)=""),"",IF(OR(ISNUMBER(FIND("|"&amp;F675&amp;"|",Data_HSK5!G669)),AND(F675=G675,ISNUMBER(FIND("|"&amp;G675&amp;"|",Data_HSK5!H669)))),"✅","❌"))</f>
        <v/>
      </c>
      <c r="D675" s="17" t="str">
        <f>IF(OR(A675="",$D$5&lt;&gt;"Có"),"",Data_HSK5!B669&amp;"  ("&amp;Data_HSK5!C669&amp;")")</f>
        <v/>
      </c>
      <c r="F675" s="1" t="str">
        <f t="shared" si="4"/>
        <v/>
      </c>
      <c r="G675" s="1" t="str">
        <f t="shared" si="5"/>
        <v/>
      </c>
    </row>
    <row r="676" spans="1:7" ht="15.75" customHeight="1">
      <c r="A676" s="14" t="str">
        <f>IF(Data_HSK5!E670="","",Data_HSK5!E670)</f>
        <v>không sao</v>
      </c>
      <c r="B676" s="15"/>
      <c r="C676" s="16" t="str">
        <f>IF(OR(A676="",TRIM(B676)=""),"",IF(OR(ISNUMBER(FIND("|"&amp;F676&amp;"|",Data_HSK5!G670)),AND(F676=G676,ISNUMBER(FIND("|"&amp;G676&amp;"|",Data_HSK5!H670)))),"✅","❌"))</f>
        <v/>
      </c>
      <c r="D676" s="17" t="str">
        <f>IF(OR(A676="",$D$5&lt;&gt;"Có"),"",Data_HSK5!B670&amp;"  ("&amp;Data_HSK5!C670&amp;")")</f>
        <v/>
      </c>
      <c r="F676" s="1" t="str">
        <f t="shared" si="4"/>
        <v/>
      </c>
      <c r="G676" s="1" t="str">
        <f t="shared" si="5"/>
        <v/>
      </c>
    </row>
    <row r="677" spans="1:7" ht="15.75" customHeight="1">
      <c r="A677" s="14" t="str">
        <f>IF(Data_HSK5!E671="","",Data_HSK5!E671)</f>
        <v>vải</v>
      </c>
      <c r="B677" s="15"/>
      <c r="C677" s="16" t="str">
        <f>IF(OR(A677="",TRIM(B677)=""),"",IF(OR(ISNUMBER(FIND("|"&amp;F677&amp;"|",Data_HSK5!G671)),AND(F677=G677,ISNUMBER(FIND("|"&amp;G677&amp;"|",Data_HSK5!H671)))),"✅","❌"))</f>
        <v/>
      </c>
      <c r="D677" s="17" t="str">
        <f>IF(OR(A677="",$D$5&lt;&gt;"Có"),"",Data_HSK5!B671&amp;"  ("&amp;Data_HSK5!C671&amp;")")</f>
        <v/>
      </c>
      <c r="F677" s="1" t="str">
        <f t="shared" si="4"/>
        <v/>
      </c>
      <c r="G677" s="1" t="str">
        <f t="shared" si="5"/>
        <v/>
      </c>
    </row>
    <row r="678" spans="1:7" ht="15.75" customHeight="1">
      <c r="A678" s="14" t="str">
        <f>IF(Data_HSK5!E672="","",Data_HSK5!E672)</f>
        <v>bất an</v>
      </c>
      <c r="B678" s="15"/>
      <c r="C678" s="16" t="str">
        <f>IF(OR(A678="",TRIM(B678)=""),"",IF(OR(ISNUMBER(FIND("|"&amp;F678&amp;"|",Data_HSK5!G672)),AND(F678=G678,ISNUMBER(FIND("|"&amp;G678&amp;"|",Data_HSK5!H672)))),"✅","❌"))</f>
        <v/>
      </c>
      <c r="D678" s="17" t="str">
        <f>IF(OR(A678="",$D$5&lt;&gt;"Có"),"",Data_HSK5!B672&amp;"  ("&amp;Data_HSK5!C672&amp;")")</f>
        <v/>
      </c>
      <c r="F678" s="1" t="str">
        <f t="shared" si="4"/>
        <v/>
      </c>
      <c r="G678" s="1" t="str">
        <f t="shared" si="5"/>
        <v/>
      </c>
    </row>
    <row r="679" spans="1:7" ht="15.75" customHeight="1">
      <c r="A679" s="14" t="str">
        <f>IF(Data_HSK5!E673="","",Data_HSK5!E673)</f>
        <v>vô cùng</v>
      </c>
      <c r="B679" s="15"/>
      <c r="C679" s="16" t="str">
        <f>IF(OR(A679="",TRIM(B679)=""),"",IF(OR(ISNUMBER(FIND("|"&amp;F679&amp;"|",Data_HSK5!G673)),AND(F679=G679,ISNUMBER(FIND("|"&amp;G679&amp;"|",Data_HSK5!H673)))),"✅","❌"))</f>
        <v/>
      </c>
      <c r="D679" s="17" t="str">
        <f>IF(OR(A679="",$D$5&lt;&gt;"Có"),"",Data_HSK5!B673&amp;"  ("&amp;Data_HSK5!C673&amp;")")</f>
        <v/>
      </c>
      <c r="F679" s="1" t="str">
        <f t="shared" si="4"/>
        <v/>
      </c>
      <c r="G679" s="1" t="str">
        <f t="shared" si="5"/>
        <v/>
      </c>
    </row>
    <row r="680" spans="1:7" ht="15.75" customHeight="1">
      <c r="A680" s="14" t="str">
        <f>IF(Data_HSK5!E674="","",Data_HSK5!E674)</f>
        <v>không bằng</v>
      </c>
      <c r="B680" s="15"/>
      <c r="C680" s="16" t="str">
        <f>IF(OR(A680="",TRIM(B680)=""),"",IF(OR(ISNUMBER(FIND("|"&amp;F680&amp;"|",Data_HSK5!G674)),AND(F680=G680,ISNUMBER(FIND("|"&amp;G680&amp;"|",Data_HSK5!H674)))),"✅","❌"))</f>
        <v/>
      </c>
      <c r="D680" s="17" t="str">
        <f>IF(OR(A680="",$D$5&lt;&gt;"Có"),"",Data_HSK5!B674&amp;"  ("&amp;Data_HSK5!C674&amp;")")</f>
        <v/>
      </c>
      <c r="F680" s="1" t="str">
        <f t="shared" si="4"/>
        <v/>
      </c>
      <c r="G680" s="1" t="str">
        <f t="shared" si="5"/>
        <v/>
      </c>
    </row>
    <row r="681" spans="1:7" ht="15.75" customHeight="1">
      <c r="A681" s="14" t="str">
        <f>IF(Data_HSK5!E675="","",Data_HSK5!E675)</f>
        <v>bước</v>
      </c>
      <c r="B681" s="15"/>
      <c r="C681" s="16" t="str">
        <f>IF(OR(A681="",TRIM(B681)=""),"",IF(OR(ISNUMBER(FIND("|"&amp;F681&amp;"|",Data_HSK5!G675)),AND(F681=G681,ISNUMBER(FIND("|"&amp;G681&amp;"|",Data_HSK5!H675)))),"✅","❌"))</f>
        <v/>
      </c>
      <c r="D681" s="17" t="str">
        <f>IF(OR(A681="",$D$5&lt;&gt;"Có"),"",Data_HSK5!B675&amp;"  ("&amp;Data_HSK5!C675&amp;")")</f>
        <v/>
      </c>
      <c r="F681" s="1" t="str">
        <f t="shared" si="4"/>
        <v/>
      </c>
      <c r="G681" s="1" t="str">
        <f t="shared" si="5"/>
        <v/>
      </c>
    </row>
    <row r="682" spans="1:7" ht="15.75" customHeight="1">
      <c r="A682" s="14" t="str">
        <f>IF(Data_HSK5!E676="","",Data_HSK5!E676)</f>
        <v>phỏng vấn</v>
      </c>
      <c r="B682" s="15"/>
      <c r="C682" s="16" t="str">
        <f>IF(OR(A682="",TRIM(B682)=""),"",IF(OR(ISNUMBER(FIND("|"&amp;F682&amp;"|",Data_HSK5!G676)),AND(F682=G682,ISNUMBER(FIND("|"&amp;G682&amp;"|",Data_HSK5!H676)))),"✅","❌"))</f>
        <v/>
      </c>
      <c r="D682" s="17" t="str">
        <f>IF(OR(A682="",$D$5&lt;&gt;"Có"),"",Data_HSK5!B676&amp;"  ("&amp;Data_HSK5!C676&amp;")")</f>
        <v/>
      </c>
      <c r="F682" s="1" t="str">
        <f t="shared" si="4"/>
        <v/>
      </c>
      <c r="G682" s="1" t="str">
        <f t="shared" si="5"/>
        <v/>
      </c>
    </row>
    <row r="683" spans="1:7" ht="15.75" customHeight="1">
      <c r="A683" s="14" t="str">
        <f>IF(Data_HSK5!E677="","",Data_HSK5!E677)</f>
        <v>cầu vồng</v>
      </c>
      <c r="B683" s="15"/>
      <c r="C683" s="16" t="str">
        <f>IF(OR(A683="",TRIM(B683)=""),"",IF(OR(ISNUMBER(FIND("|"&amp;F683&amp;"|",Data_HSK5!G677)),AND(F683=G683,ISNUMBER(FIND("|"&amp;G683&amp;"|",Data_HSK5!H677)))),"✅","❌"))</f>
        <v/>
      </c>
      <c r="D683" s="17" t="str">
        <f>IF(OR(A683="",$D$5&lt;&gt;"Có"),"",Data_HSK5!B677&amp;"  ("&amp;Data_HSK5!C677&amp;")")</f>
        <v/>
      </c>
      <c r="F683" s="1" t="str">
        <f t="shared" si="4"/>
        <v/>
      </c>
      <c r="G683" s="1" t="str">
        <f t="shared" si="5"/>
        <v/>
      </c>
    </row>
    <row r="684" spans="1:7" ht="15.75" customHeight="1">
      <c r="A684" s="14" t="str">
        <f>IF(Data_HSK5!E678="","",Data_HSK5!E678)</f>
        <v>tham gia</v>
      </c>
      <c r="B684" s="15"/>
      <c r="C684" s="16" t="str">
        <f>IF(OR(A684="",TRIM(B684)=""),"",IF(OR(ISNUMBER(FIND("|"&amp;F684&amp;"|",Data_HSK5!G678)),AND(F684=G684,ISNUMBER(FIND("|"&amp;G684&amp;"|",Data_HSK5!H678)))),"✅","❌"))</f>
        <v/>
      </c>
      <c r="D684" s="17" t="str">
        <f>IF(OR(A684="",$D$5&lt;&gt;"Có"),"",Data_HSK5!B678&amp;"  ("&amp;Data_HSK5!C678&amp;")")</f>
        <v/>
      </c>
      <c r="F684" s="1" t="str">
        <f t="shared" si="4"/>
        <v/>
      </c>
      <c r="G684" s="1" t="str">
        <f t="shared" si="5"/>
        <v/>
      </c>
    </row>
    <row r="685" spans="1:7" ht="15.75" customHeight="1">
      <c r="A685" s="14" t="str">
        <f>IF(Data_HSK5!E679="","",Data_HSK5!E679)</f>
        <v>hổ thẹn</v>
      </c>
      <c r="B685" s="15"/>
      <c r="C685" s="16" t="str">
        <f>IF(OR(A685="",TRIM(B685)=""),"",IF(OR(ISNUMBER(FIND("|"&amp;F685&amp;"|",Data_HSK5!G679)),AND(F685=G685,ISNUMBER(FIND("|"&amp;G685&amp;"|",Data_HSK5!H679)))),"✅","❌"))</f>
        <v/>
      </c>
      <c r="D685" s="17" t="str">
        <f>IF(OR(A685="",$D$5&lt;&gt;"Có"),"",Data_HSK5!B679&amp;"  ("&amp;Data_HSK5!C679&amp;")")</f>
        <v/>
      </c>
      <c r="F685" s="1" t="str">
        <f t="shared" si="4"/>
        <v/>
      </c>
      <c r="G685" s="1" t="str">
        <f t="shared" si="5"/>
        <v/>
      </c>
    </row>
    <row r="686" spans="1:7" ht="15.75" customHeight="1">
      <c r="A686" s="14" t="str">
        <f>IF(Data_HSK5!E680="","",Data_HSK5!E680)</f>
        <v>bận tâm</v>
      </c>
      <c r="B686" s="15"/>
      <c r="C686" s="16" t="str">
        <f>IF(OR(A686="",TRIM(B686)=""),"",IF(OR(ISNUMBER(FIND("|"&amp;F686&amp;"|",Data_HSK5!G680)),AND(F686=G686,ISNUMBER(FIND("|"&amp;G686&amp;"|",Data_HSK5!H680)))),"✅","❌"))</f>
        <v/>
      </c>
      <c r="D686" s="17" t="str">
        <f>IF(OR(A686="",$D$5&lt;&gt;"Có"),"",Data_HSK5!B680&amp;"  ("&amp;Data_HSK5!C680&amp;")")</f>
        <v/>
      </c>
      <c r="F686" s="1" t="str">
        <f t="shared" si="4"/>
        <v/>
      </c>
      <c r="G686" s="1" t="str">
        <f t="shared" si="5"/>
        <v/>
      </c>
    </row>
    <row r="687" spans="1:7" ht="15.75" customHeight="1">
      <c r="A687" s="14" t="str">
        <f>IF(Data_HSK5!E681="","",Data_HSK5!E681)</f>
        <v>cuốn</v>
      </c>
      <c r="B687" s="15"/>
      <c r="C687" s="16" t="str">
        <f>IF(OR(A687="",TRIM(B687)=""),"",IF(OR(ISNUMBER(FIND("|"&amp;F687&amp;"|",Data_HSK5!G681)),AND(F687=G687,ISNUMBER(FIND("|"&amp;G687&amp;"|",Data_HSK5!H681)))),"✅","❌"))</f>
        <v/>
      </c>
      <c r="D687" s="17" t="str">
        <f>IF(OR(A687="",$D$5&lt;&gt;"Có"),"",Data_HSK5!B681&amp;"  ("&amp;Data_HSK5!C681&amp;")")</f>
        <v/>
      </c>
      <c r="F687" s="1" t="str">
        <f t="shared" si="4"/>
        <v/>
      </c>
      <c r="G687" s="1" t="str">
        <f t="shared" si="5"/>
        <v/>
      </c>
    </row>
    <row r="688" spans="1:7" ht="15.75" customHeight="1">
      <c r="A688" s="14" t="str">
        <f>IF(Data_HSK5!E682="","",Data_HSK5!E682)</f>
        <v>kiểm tra</v>
      </c>
      <c r="B688" s="15"/>
      <c r="C688" s="16" t="str">
        <f>IF(OR(A688="",TRIM(B688)=""),"",IF(OR(ISNUMBER(FIND("|"&amp;F688&amp;"|",Data_HSK5!G682)),AND(F688=G688,ISNUMBER(FIND("|"&amp;G688&amp;"|",Data_HSK5!H682)))),"✅","❌"))</f>
        <v/>
      </c>
      <c r="D688" s="17" t="str">
        <f>IF(OR(A688="",$D$5&lt;&gt;"Có"),"",Data_HSK5!B682&amp;"  ("&amp;Data_HSK5!C682&amp;")")</f>
        <v/>
      </c>
      <c r="F688" s="1" t="str">
        <f t="shared" si="4"/>
        <v/>
      </c>
      <c r="G688" s="1" t="str">
        <f t="shared" si="5"/>
        <v/>
      </c>
    </row>
    <row r="689" spans="1:7" ht="15.75" customHeight="1">
      <c r="A689" s="14" t="str">
        <f>IF(Data_HSK5!E683="","",Data_HSK5!E683)</f>
        <v>đã từng</v>
      </c>
      <c r="B689" s="15"/>
      <c r="C689" s="16" t="str">
        <f>IF(OR(A689="",TRIM(B689)=""),"",IF(OR(ISNUMBER(FIND("|"&amp;F689&amp;"|",Data_HSK5!G683)),AND(F689=G689,ISNUMBER(FIND("|"&amp;G689&amp;"|",Data_HSK5!H683)))),"✅","❌"))</f>
        <v/>
      </c>
      <c r="D689" s="17" t="str">
        <f>IF(OR(A689="",$D$5&lt;&gt;"Có"),"",Data_HSK5!B683&amp;"  ("&amp;Data_HSK5!C683&amp;")")</f>
        <v/>
      </c>
      <c r="F689" s="1" t="str">
        <f t="shared" si="4"/>
        <v/>
      </c>
      <c r="G689" s="1" t="str">
        <f t="shared" si="5"/>
        <v/>
      </c>
    </row>
    <row r="690" spans="1:7" ht="15.75" customHeight="1">
      <c r="A690" s="14" t="str">
        <f>IF(Data_HSK5!E684="","",Data_HSK5!E684)</f>
        <v>khoảng cách</v>
      </c>
      <c r="B690" s="15"/>
      <c r="C690" s="16" t="str">
        <f>IF(OR(A690="",TRIM(B690)=""),"",IF(OR(ISNUMBER(FIND("|"&amp;F690&amp;"|",Data_HSK5!G684)),AND(F690=G690,ISNUMBER(FIND("|"&amp;G690&amp;"|",Data_HSK5!H684)))),"✅","❌"))</f>
        <v/>
      </c>
      <c r="D690" s="17" t="str">
        <f>IF(OR(A690="",$D$5&lt;&gt;"Có"),"",Data_HSK5!B684&amp;"  ("&amp;Data_HSK5!C684&amp;")")</f>
        <v/>
      </c>
      <c r="F690" s="1" t="str">
        <f t="shared" si="4"/>
        <v/>
      </c>
      <c r="G690" s="1" t="str">
        <f t="shared" si="5"/>
        <v/>
      </c>
    </row>
    <row r="691" spans="1:7" ht="15.75" customHeight="1">
      <c r="A691" s="14" t="str">
        <f>IF(Data_HSK5!E685="","",Data_HSK5!E685)</f>
        <v>sản phẩm</v>
      </c>
      <c r="B691" s="15"/>
      <c r="C691" s="16" t="str">
        <f>IF(OR(A691="",TRIM(B691)=""),"",IF(OR(ISNUMBER(FIND("|"&amp;F691&amp;"|",Data_HSK5!G685)),AND(F691=G691,ISNUMBER(FIND("|"&amp;G691&amp;"|",Data_HSK5!H685)))),"✅","❌"))</f>
        <v/>
      </c>
      <c r="D691" s="17" t="str">
        <f>IF(OR(A691="",$D$5&lt;&gt;"Có"),"",Data_HSK5!B685&amp;"  ("&amp;Data_HSK5!C685&amp;")")</f>
        <v/>
      </c>
      <c r="F691" s="1" t="str">
        <f t="shared" si="4"/>
        <v/>
      </c>
      <c r="G691" s="1" t="str">
        <f t="shared" si="5"/>
        <v/>
      </c>
    </row>
    <row r="692" spans="1:7" ht="15.75" customHeight="1">
      <c r="A692" s="14" t="str">
        <f>IF(Data_HSK5!E686="","",Data_HSK5!E686)</f>
        <v>đường dài</v>
      </c>
      <c r="B692" s="15"/>
      <c r="C692" s="16" t="str">
        <f>IF(OR(A692="",TRIM(B692)=""),"",IF(OR(ISNUMBER(FIND("|"&amp;F692&amp;"|",Data_HSK5!G686)),AND(F692=G692,ISNUMBER(FIND("|"&amp;G692&amp;"|",Data_HSK5!H686)))),"✅","❌"))</f>
        <v/>
      </c>
      <c r="D692" s="17" t="str">
        <f>IF(OR(A692="",$D$5&lt;&gt;"Có"),"",Data_HSK5!B686&amp;"  ("&amp;Data_HSK5!C686&amp;")")</f>
        <v/>
      </c>
      <c r="F692" s="1" t="str">
        <f t="shared" si="4"/>
        <v/>
      </c>
      <c r="G692" s="1" t="str">
        <f t="shared" si="5"/>
        <v/>
      </c>
    </row>
    <row r="693" spans="1:7" ht="15.75" customHeight="1">
      <c r="A693" s="14" t="str">
        <f>IF(Data_HSK5!E687="","",Data_HSK5!E687)</f>
        <v>chép</v>
      </c>
      <c r="B693" s="15"/>
      <c r="C693" s="16" t="str">
        <f>IF(OR(A693="",TRIM(B693)=""),"",IF(OR(ISNUMBER(FIND("|"&amp;F693&amp;"|",Data_HSK5!G687)),AND(F693=G693,ISNUMBER(FIND("|"&amp;G693&amp;"|",Data_HSK5!H687)))),"✅","❌"))</f>
        <v/>
      </c>
      <c r="D693" s="17" t="str">
        <f>IF(OR(A693="",$D$5&lt;&gt;"Có"),"",Data_HSK5!B687&amp;"  ("&amp;Data_HSK5!C687&amp;")")</f>
        <v/>
      </c>
      <c r="F693" s="1" t="str">
        <f t="shared" si="4"/>
        <v/>
      </c>
      <c r="G693" s="1" t="str">
        <f t="shared" si="5"/>
        <v/>
      </c>
    </row>
    <row r="694" spans="1:7" ht="15.75" customHeight="1">
      <c r="A694" s="14" t="str">
        <f>IF(Data_HSK5!E688="","",Data_HSK5!E688)</f>
        <v>siêu cấp</v>
      </c>
      <c r="B694" s="15"/>
      <c r="C694" s="16" t="str">
        <f>IF(OR(A694="",TRIM(B694)=""),"",IF(OR(ISNUMBER(FIND("|"&amp;F694&amp;"|",Data_HSK5!G688)),AND(F694=G694,ISNUMBER(FIND("|"&amp;G694&amp;"|",Data_HSK5!H688)))),"✅","❌"))</f>
        <v/>
      </c>
      <c r="D694" s="17" t="str">
        <f>IF(OR(A694="",$D$5&lt;&gt;"Có"),"",Data_HSK5!B688&amp;"  ("&amp;Data_HSK5!C688&amp;")")</f>
        <v/>
      </c>
      <c r="F694" s="1" t="str">
        <f t="shared" si="4"/>
        <v/>
      </c>
      <c r="G694" s="1" t="str">
        <f t="shared" si="5"/>
        <v/>
      </c>
    </row>
    <row r="695" spans="1:7" ht="15.75" customHeight="1">
      <c r="A695" s="14" t="str">
        <f>IF(Data_HSK5!E689="","",Data_HSK5!E689)</f>
        <v>hướng về</v>
      </c>
      <c r="B695" s="15"/>
      <c r="C695" s="16" t="str">
        <f>IF(OR(A695="",TRIM(B695)=""),"",IF(OR(ISNUMBER(FIND("|"&amp;F695&amp;"|",Data_HSK5!G689)),AND(F695=G695,ISNUMBER(FIND("|"&amp;G695&amp;"|",Data_HSK5!H689)))),"✅","❌"))</f>
        <v/>
      </c>
      <c r="D695" s="17" t="str">
        <f>IF(OR(A695="",$D$5&lt;&gt;"Có"),"",Data_HSK5!B689&amp;"  ("&amp;Data_HSK5!C689&amp;")")</f>
        <v/>
      </c>
      <c r="F695" s="1" t="str">
        <f t="shared" si="4"/>
        <v/>
      </c>
      <c r="G695" s="1" t="str">
        <f t="shared" si="5"/>
        <v/>
      </c>
    </row>
    <row r="696" spans="1:7" ht="15.75" customHeight="1">
      <c r="A696" s="14" t="str">
        <f>IF(Data_HSK5!E690="","",Data_HSK5!E690)</f>
        <v>xào</v>
      </c>
      <c r="B696" s="15"/>
      <c r="C696" s="16" t="str">
        <f>IF(OR(A696="",TRIM(B696)=""),"",IF(OR(ISNUMBER(FIND("|"&amp;F696&amp;"|",Data_HSK5!G690)),AND(F696=G696,ISNUMBER(FIND("|"&amp;G696&amp;"|",Data_HSK5!H690)))),"✅","❌"))</f>
        <v/>
      </c>
      <c r="D696" s="17" t="str">
        <f>IF(OR(A696="",$D$5&lt;&gt;"Có"),"",Data_HSK5!B690&amp;"  ("&amp;Data_HSK5!C690&amp;")")</f>
        <v/>
      </c>
      <c r="F696" s="1" t="str">
        <f t="shared" si="4"/>
        <v/>
      </c>
      <c r="G696" s="1" t="str">
        <f t="shared" si="5"/>
        <v/>
      </c>
    </row>
    <row r="697" spans="1:7" ht="15.75" customHeight="1">
      <c r="A697" s="14" t="str">
        <f>IF(Data_HSK5!E691="","",Data_HSK5!E691)</f>
        <v>cãi nhau</v>
      </c>
      <c r="B697" s="15"/>
      <c r="C697" s="16" t="str">
        <f>IF(OR(A697="",TRIM(B697)=""),"",IF(OR(ISNUMBER(FIND("|"&amp;F697&amp;"|",Data_HSK5!G691)),AND(F697=G697,ISNUMBER(FIND("|"&amp;G697&amp;"|",Data_HSK5!H691)))),"✅","❌"))</f>
        <v/>
      </c>
      <c r="D697" s="17" t="str">
        <f>IF(OR(A697="",$D$5&lt;&gt;"Có"),"",Data_HSK5!B691&amp;"  ("&amp;Data_HSK5!C691&amp;")")</f>
        <v/>
      </c>
      <c r="F697" s="1" t="str">
        <f t="shared" si="4"/>
        <v/>
      </c>
      <c r="G697" s="1" t="str">
        <f t="shared" si="5"/>
        <v/>
      </c>
    </row>
    <row r="698" spans="1:7" ht="15.75" customHeight="1">
      <c r="A698" s="14" t="str">
        <f>IF(Data_HSK5!E692="","",Data_HSK5!E692)</f>
        <v>toa xe</v>
      </c>
      <c r="B698" s="15"/>
      <c r="C698" s="16" t="str">
        <f>IF(OR(A698="",TRIM(B698)=""),"",IF(OR(ISNUMBER(FIND("|"&amp;F698&amp;"|",Data_HSK5!G692)),AND(F698=G698,ISNUMBER(FIND("|"&amp;G698&amp;"|",Data_HSK5!H692)))),"✅","❌"))</f>
        <v/>
      </c>
      <c r="D698" s="17" t="str">
        <f>IF(OR(A698="",$D$5&lt;&gt;"Có"),"",Data_HSK5!B692&amp;"  ("&amp;Data_HSK5!C692&amp;")")</f>
        <v/>
      </c>
      <c r="F698" s="1" t="str">
        <f t="shared" si="4"/>
        <v/>
      </c>
      <c r="G698" s="1" t="str">
        <f t="shared" si="5"/>
        <v/>
      </c>
    </row>
    <row r="699" spans="1:7" ht="15.75" customHeight="1">
      <c r="A699" s="14" t="str">
        <f>IF(Data_HSK5!E693="","",Data_HSK5!E693)</f>
        <v>trầm mặc</v>
      </c>
      <c r="B699" s="15"/>
      <c r="C699" s="16" t="str">
        <f>IF(OR(A699="",TRIM(B699)=""),"",IF(OR(ISNUMBER(FIND("|"&amp;F699&amp;"|",Data_HSK5!G693)),AND(F699=G699,ISNUMBER(FIND("|"&amp;G699&amp;"|",Data_HSK5!H693)))),"✅","❌"))</f>
        <v/>
      </c>
      <c r="D699" s="17" t="str">
        <f>IF(OR(A699="",$D$5&lt;&gt;"Có"),"",Data_HSK5!B693&amp;"  ("&amp;Data_HSK5!C693&amp;")")</f>
        <v/>
      </c>
      <c r="F699" s="1" t="str">
        <f t="shared" si="4"/>
        <v/>
      </c>
      <c r="G699" s="1" t="str">
        <f t="shared" si="5"/>
        <v/>
      </c>
    </row>
    <row r="700" spans="1:7" ht="15.75" customHeight="1">
      <c r="A700" s="14" t="str">
        <f>IF(Data_HSK5!E694="","",Data_HSK5!E694)</f>
        <v>xưng hô</v>
      </c>
      <c r="B700" s="15"/>
      <c r="C700" s="16" t="str">
        <f>IF(OR(A700="",TRIM(B700)=""),"",IF(OR(ISNUMBER(FIND("|"&amp;F700&amp;"|",Data_HSK5!G694)),AND(F700=G700,ISNUMBER(FIND("|"&amp;G700&amp;"|",Data_HSK5!H694)))),"✅","❌"))</f>
        <v/>
      </c>
      <c r="D700" s="17" t="str">
        <f>IF(OR(A700="",$D$5&lt;&gt;"Có"),"",Data_HSK5!B694&amp;"  ("&amp;Data_HSK5!C694&amp;")")</f>
        <v/>
      </c>
      <c r="F700" s="1" t="str">
        <f t="shared" si="4"/>
        <v/>
      </c>
      <c r="G700" s="1" t="str">
        <f t="shared" si="5"/>
        <v/>
      </c>
    </row>
    <row r="701" spans="1:7" ht="15.75" customHeight="1">
      <c r="A701" s="14" t="str">
        <f>IF(Data_HSK5!E695="","",Data_HSK5!E695)</f>
        <v>thừa nhận</v>
      </c>
      <c r="B701" s="15"/>
      <c r="C701" s="16" t="str">
        <f>IF(OR(A701="",TRIM(B701)=""),"",IF(OR(ISNUMBER(FIND("|"&amp;F701&amp;"|",Data_HSK5!G695)),AND(F701=G701,ISNUMBER(FIND("|"&amp;G701&amp;"|",Data_HSK5!H695)))),"✅","❌"))</f>
        <v/>
      </c>
      <c r="D701" s="17" t="str">
        <f>IF(OR(A701="",$D$5&lt;&gt;"Có"),"",Data_HSK5!B695&amp;"  ("&amp;Data_HSK5!C695&amp;")")</f>
        <v/>
      </c>
      <c r="F701" s="1" t="str">
        <f t="shared" si="4"/>
        <v/>
      </c>
      <c r="G701" s="1" t="str">
        <f t="shared" si="5"/>
        <v/>
      </c>
    </row>
    <row r="702" spans="1:7" ht="15.75" customHeight="1">
      <c r="A702" s="14" t="str">
        <f>IF(Data_HSK5!E696="","",Data_HSK5!E696)</f>
        <v>mức độ</v>
      </c>
      <c r="B702" s="15"/>
      <c r="C702" s="16" t="str">
        <f>IF(OR(A702="",TRIM(B702)=""),"",IF(OR(ISNUMBER(FIND("|"&amp;F702&amp;"|",Data_HSK5!G696)),AND(F702=G702,ISNUMBER(FIND("|"&amp;G702&amp;"|",Data_HSK5!H696)))),"✅","❌"))</f>
        <v/>
      </c>
      <c r="D702" s="17" t="str">
        <f>IF(OR(A702="",$D$5&lt;&gt;"Có"),"",Data_HSK5!B696&amp;"  ("&amp;Data_HSK5!C696&amp;")")</f>
        <v/>
      </c>
      <c r="F702" s="1" t="str">
        <f t="shared" si="4"/>
        <v/>
      </c>
      <c r="G702" s="1" t="str">
        <f t="shared" si="5"/>
        <v/>
      </c>
    </row>
    <row r="703" spans="1:7" ht="15.75" customHeight="1">
      <c r="A703" s="14" t="str">
        <f>IF(Data_HSK5!E697="","",Data_HSK5!E697)</f>
        <v>thành phần</v>
      </c>
      <c r="B703" s="15"/>
      <c r="C703" s="16" t="str">
        <f>IF(OR(A703="",TRIM(B703)=""),"",IF(OR(ISNUMBER(FIND("|"&amp;F703&amp;"|",Data_HSK5!G697)),AND(F703=G703,ISNUMBER(FIND("|"&amp;G703&amp;"|",Data_HSK5!H697)))),"✅","❌"))</f>
        <v/>
      </c>
      <c r="D703" s="17" t="str">
        <f>IF(OR(A703="",$D$5&lt;&gt;"Có"),"",Data_HSK5!B697&amp;"  ("&amp;Data_HSK5!C697&amp;")")</f>
        <v/>
      </c>
      <c r="F703" s="1" t="str">
        <f t="shared" si="4"/>
        <v/>
      </c>
      <c r="G703" s="1" t="str">
        <f t="shared" si="5"/>
        <v/>
      </c>
    </row>
    <row r="704" spans="1:7" ht="15.75" customHeight="1">
      <c r="A704" s="14" t="str">
        <f>IF(Data_HSK5!E698="","",Data_HSK5!E698)</f>
        <v>thành quả</v>
      </c>
      <c r="B704" s="15"/>
      <c r="C704" s="16" t="str">
        <f>IF(OR(A704="",TRIM(B704)=""),"",IF(OR(ISNUMBER(FIND("|"&amp;F704&amp;"|",Data_HSK5!G698)),AND(F704=G704,ISNUMBER(FIND("|"&amp;G704&amp;"|",Data_HSK5!H698)))),"✅","❌"))</f>
        <v/>
      </c>
      <c r="D704" s="17" t="str">
        <f>IF(OR(A704="",$D$5&lt;&gt;"Có"),"",Data_HSK5!B698&amp;"  ("&amp;Data_HSK5!C698&amp;")")</f>
        <v/>
      </c>
      <c r="F704" s="1" t="str">
        <f t="shared" si="4"/>
        <v/>
      </c>
      <c r="G704" s="1" t="str">
        <f t="shared" si="5"/>
        <v/>
      </c>
    </row>
    <row r="705" spans="1:7" ht="15.75" customHeight="1">
      <c r="A705" s="14" t="str">
        <f>IF(Data_HSK5!E699="","",Data_HSK5!E699)</f>
        <v>thành tựu</v>
      </c>
      <c r="B705" s="15"/>
      <c r="C705" s="16" t="str">
        <f>IF(OR(A705="",TRIM(B705)=""),"",IF(OR(ISNUMBER(FIND("|"&amp;F705&amp;"|",Data_HSK5!G699)),AND(F705=G705,ISNUMBER(FIND("|"&amp;G705&amp;"|",Data_HSK5!H699)))),"✅","❌"))</f>
        <v/>
      </c>
      <c r="D705" s="17" t="str">
        <f>IF(OR(A705="",$D$5&lt;&gt;"Có"),"",Data_HSK5!B699&amp;"  ("&amp;Data_HSK5!C699&amp;")")</f>
        <v/>
      </c>
      <c r="F705" s="1" t="str">
        <f t="shared" si="4"/>
        <v/>
      </c>
      <c r="G705" s="1" t="str">
        <f t="shared" si="5"/>
        <v/>
      </c>
    </row>
    <row r="706" spans="1:7" ht="15.75" customHeight="1">
      <c r="A706" s="14" t="str">
        <f>IF(Data_HSK5!E700="","",Data_HSK5!E700)</f>
        <v>trưởng thành</v>
      </c>
      <c r="B706" s="15"/>
      <c r="C706" s="16" t="str">
        <f>IF(OR(A706="",TRIM(B706)=""),"",IF(OR(ISNUMBER(FIND("|"&amp;F706&amp;"|",Data_HSK5!G700)),AND(F706=G706,ISNUMBER(FIND("|"&amp;G706&amp;"|",Data_HSK5!H700)))),"✅","❌"))</f>
        <v/>
      </c>
      <c r="D706" s="17" t="str">
        <f>IF(OR(A706="",$D$5&lt;&gt;"Có"),"",Data_HSK5!B700&amp;"  ("&amp;Data_HSK5!C700&amp;")")</f>
        <v/>
      </c>
      <c r="F706" s="1" t="str">
        <f t="shared" si="4"/>
        <v/>
      </c>
      <c r="G706" s="1" t="str">
        <f t="shared" si="5"/>
        <v/>
      </c>
    </row>
    <row r="707" spans="1:7" ht="15.75" customHeight="1">
      <c r="A707" s="14" t="str">
        <f>IF(Data_HSK5!E701="","",Data_HSK5!E701)</f>
        <v>trưởng thành</v>
      </c>
      <c r="B707" s="15"/>
      <c r="C707" s="16" t="str">
        <f>IF(OR(A707="",TRIM(B707)=""),"",IF(OR(ISNUMBER(FIND("|"&amp;F707&amp;"|",Data_HSK5!G701)),AND(F707=G707,ISNUMBER(FIND("|"&amp;G707&amp;"|",Data_HSK5!H701)))),"✅","❌"))</f>
        <v/>
      </c>
      <c r="D707" s="17" t="str">
        <f>IF(OR(A707="",$D$5&lt;&gt;"Có"),"",Data_HSK5!B701&amp;"  ("&amp;Data_HSK5!C701&amp;")")</f>
        <v/>
      </c>
      <c r="F707" s="1" t="str">
        <f t="shared" si="4"/>
        <v/>
      </c>
      <c r="G707" s="1" t="str">
        <f t="shared" si="5"/>
        <v/>
      </c>
    </row>
    <row r="708" spans="1:7" ht="15.75" customHeight="1">
      <c r="A708" s="14" t="str">
        <f>IF(Data_HSK5!E702="","",Data_HSK5!E702)</f>
        <v>chịu thiệt</v>
      </c>
      <c r="B708" s="15"/>
      <c r="C708" s="16" t="str">
        <f>IF(OR(A708="",TRIM(B708)=""),"",IF(OR(ISNUMBER(FIND("|"&amp;F708&amp;"|",Data_HSK5!G702)),AND(F708=G708,ISNUMBER(FIND("|"&amp;G708&amp;"|",Data_HSK5!H702)))),"✅","❌"))</f>
        <v/>
      </c>
      <c r="D708" s="17" t="str">
        <f>IF(OR(A708="",$D$5&lt;&gt;"Có"),"",Data_HSK5!B702&amp;"  ("&amp;Data_HSK5!C702&amp;")")</f>
        <v/>
      </c>
      <c r="F708" s="1" t="str">
        <f t="shared" si="4"/>
        <v/>
      </c>
      <c r="G708" s="1" t="str">
        <f t="shared" si="5"/>
        <v/>
      </c>
    </row>
    <row r="709" spans="1:7" ht="15.75" customHeight="1">
      <c r="A709" s="14" t="str">
        <f>IF(Data_HSK5!E703="","",Data_HSK5!E703)</f>
        <v>sớm muộn</v>
      </c>
      <c r="B709" s="15"/>
      <c r="C709" s="16" t="str">
        <f>IF(OR(A709="",TRIM(B709)=""),"",IF(OR(ISNUMBER(FIND("|"&amp;F709&amp;"|",Data_HSK5!G703)),AND(F709=G709,ISNUMBER(FIND("|"&amp;G709&amp;"|",Data_HSK5!H703)))),"✅","❌"))</f>
        <v/>
      </c>
      <c r="D709" s="17" t="str">
        <f>IF(OR(A709="",$D$5&lt;&gt;"Có"),"",Data_HSK5!B703&amp;"  ("&amp;Data_HSK5!C703&amp;")")</f>
        <v/>
      </c>
      <c r="F709" s="1" t="str">
        <f t="shared" si="4"/>
        <v/>
      </c>
      <c r="G709" s="1" t="str">
        <f t="shared" si="5"/>
        <v/>
      </c>
    </row>
    <row r="710" spans="1:7" ht="15.75" customHeight="1">
      <c r="A710" s="14" t="str">
        <f>IF(Data_HSK5!E704="","",Data_HSK5!E704)</f>
        <v>ao</v>
      </c>
      <c r="B710" s="15"/>
      <c r="C710" s="16" t="str">
        <f>IF(OR(A710="",TRIM(B710)=""),"",IF(OR(ISNUMBER(FIND("|"&amp;F710&amp;"|",Data_HSK5!G704)),AND(F710=G710,ISNUMBER(FIND("|"&amp;G710&amp;"|",Data_HSK5!H704)))),"✅","❌"))</f>
        <v/>
      </c>
      <c r="D710" s="17" t="str">
        <f>IF(OR(A710="",$D$5&lt;&gt;"Có"),"",Data_HSK5!B704&amp;"  ("&amp;Data_HSK5!C704&amp;")")</f>
        <v/>
      </c>
      <c r="F710" s="1" t="str">
        <f t="shared" si="4"/>
        <v/>
      </c>
      <c r="G710" s="1" t="str">
        <f t="shared" si="5"/>
        <v/>
      </c>
    </row>
    <row r="711" spans="1:7" ht="15.75" customHeight="1">
      <c r="A711" s="14" t="str">
        <f>IF(Data_HSK5!E705="","",Data_HSK5!E705)</f>
        <v>cánh</v>
      </c>
      <c r="B711" s="15"/>
      <c r="C711" s="16" t="str">
        <f>IF(OR(A711="",TRIM(B711)=""),"",IF(OR(ISNUMBER(FIND("|"&amp;F711&amp;"|",Data_HSK5!G705)),AND(F711=G711,ISNUMBER(FIND("|"&amp;G711&amp;"|",Data_HSK5!H705)))),"✅","❌"))</f>
        <v/>
      </c>
      <c r="D711" s="17" t="str">
        <f>IF(OR(A711="",$D$5&lt;&gt;"Có"),"",Data_HSK5!B705&amp;"  ("&amp;Data_HSK5!C705&amp;")")</f>
        <v/>
      </c>
      <c r="F711" s="1" t="str">
        <f t="shared" si="4"/>
        <v/>
      </c>
      <c r="G711" s="1" t="str">
        <f t="shared" si="5"/>
        <v/>
      </c>
    </row>
    <row r="712" spans="1:7" ht="15.75" customHeight="1">
      <c r="A712" s="14" t="str">
        <f>IF(Data_HSK5!E706="","",Data_HSK5!E706)</f>
        <v>sạc điện</v>
      </c>
      <c r="B712" s="15"/>
      <c r="C712" s="16" t="str">
        <f>IF(OR(A712="",TRIM(B712)=""),"",IF(OR(ISNUMBER(FIND("|"&amp;F712&amp;"|",Data_HSK5!G706)),AND(F712=G712,ISNUMBER(FIND("|"&amp;G712&amp;"|",Data_HSK5!H706)))),"✅","❌"))</f>
        <v/>
      </c>
      <c r="D712" s="17" t="str">
        <f>IF(OR(A712="",$D$5&lt;&gt;"Có"),"",Data_HSK5!B706&amp;"  ("&amp;Data_HSK5!C706&amp;")")</f>
        <v/>
      </c>
      <c r="F712" s="1" t="str">
        <f t="shared" si="4"/>
        <v/>
      </c>
      <c r="G712" s="1" t="str">
        <f t="shared" si="5"/>
        <v/>
      </c>
    </row>
    <row r="713" spans="1:7" ht="15.75" customHeight="1">
      <c r="A713" s="14" t="str">
        <f>IF(Data_HSK5!E707="","",Data_HSK5!E707)</f>
        <v>tràn đầy</v>
      </c>
      <c r="B713" s="15"/>
      <c r="C713" s="16" t="str">
        <f>IF(OR(A713="",TRIM(B713)=""),"",IF(OR(ISNUMBER(FIND("|"&amp;F713&amp;"|",Data_HSK5!G707)),AND(F713=G713,ISNUMBER(FIND("|"&amp;G713&amp;"|",Data_HSK5!H707)))),"✅","❌"))</f>
        <v/>
      </c>
      <c r="D713" s="17" t="str">
        <f>IF(OR(A713="",$D$5&lt;&gt;"Có"),"",Data_HSK5!B707&amp;"  ("&amp;Data_HSK5!C707&amp;")")</f>
        <v/>
      </c>
      <c r="F713" s="1" t="str">
        <f t="shared" si="4"/>
        <v/>
      </c>
      <c r="G713" s="1" t="str">
        <f t="shared" si="5"/>
        <v/>
      </c>
    </row>
    <row r="714" spans="1:7" ht="15.75" customHeight="1">
      <c r="A714" s="14" t="str">
        <f>IF(Data_HSK5!E708="","",Data_HSK5!E708)</f>
        <v>ngăn kéo</v>
      </c>
      <c r="B714" s="15"/>
      <c r="C714" s="16" t="str">
        <f>IF(OR(A714="",TRIM(B714)=""),"",IF(OR(ISNUMBER(FIND("|"&amp;F714&amp;"|",Data_HSK5!G708)),AND(F714=G714,ISNUMBER(FIND("|"&amp;G714&amp;"|",Data_HSK5!H708)))),"✅","❌"))</f>
        <v/>
      </c>
      <c r="D714" s="17" t="str">
        <f>IF(OR(A714="",$D$5&lt;&gt;"Có"),"",Data_HSK5!B708&amp;"  ("&amp;Data_HSK5!C708&amp;")")</f>
        <v/>
      </c>
      <c r="F714" s="1" t="str">
        <f t="shared" si="4"/>
        <v/>
      </c>
      <c r="G714" s="1" t="str">
        <f t="shared" si="5"/>
        <v/>
      </c>
    </row>
    <row r="715" spans="1:7" ht="15.75" customHeight="1">
      <c r="A715" s="14" t="str">
        <f>IF(Data_HSK5!E709="","",Data_HSK5!E709)</f>
        <v>hôi</v>
      </c>
      <c r="B715" s="15"/>
      <c r="C715" s="16" t="str">
        <f>IF(OR(A715="",TRIM(B715)=""),"",IF(OR(ISNUMBER(FIND("|"&amp;F715&amp;"|",Data_HSK5!G709)),AND(F715=G715,ISNUMBER(FIND("|"&amp;G715&amp;"|",Data_HSK5!H709)))),"✅","❌"))</f>
        <v/>
      </c>
      <c r="D715" s="17" t="str">
        <f>IF(OR(A715="",$D$5&lt;&gt;"Có"),"",Data_HSK5!B709&amp;"  ("&amp;Data_HSK5!C709&amp;")")</f>
        <v/>
      </c>
      <c r="F715" s="1" t="str">
        <f t="shared" si="4"/>
        <v/>
      </c>
      <c r="G715" s="1" t="str">
        <f t="shared" si="5"/>
        <v/>
      </c>
    </row>
    <row r="716" spans="1:7" ht="15.75" customHeight="1">
      <c r="A716" s="14" t="str">
        <f>IF(Data_HSK5!E710="","",Data_HSK5!E710)</f>
        <v>xuất bản</v>
      </c>
      <c r="B716" s="15"/>
      <c r="C716" s="16" t="str">
        <f>IF(OR(A716="",TRIM(B716)=""),"",IF(OR(ISNUMBER(FIND("|"&amp;F716&amp;"|",Data_HSK5!G710)),AND(F716=G716,ISNUMBER(FIND("|"&amp;G716&amp;"|",Data_HSK5!H710)))),"✅","❌"))</f>
        <v/>
      </c>
      <c r="D716" s="17" t="str">
        <f>IF(OR(A716="",$D$5&lt;&gt;"Có"),"",Data_HSK5!B710&amp;"  ("&amp;Data_HSK5!C710&amp;")")</f>
        <v/>
      </c>
      <c r="F716" s="1" t="str">
        <f t="shared" si="4"/>
        <v/>
      </c>
      <c r="G716" s="1" t="str">
        <f t="shared" si="5"/>
        <v/>
      </c>
    </row>
    <row r="717" spans="1:7" ht="15.75" customHeight="1">
      <c r="A717" s="14" t="str">
        <f>IF(Data_HSK5!E711="","",Data_HSK5!E711)</f>
        <v>xuất sắc</v>
      </c>
      <c r="B717" s="15"/>
      <c r="C717" s="16" t="str">
        <f>IF(OR(A717="",TRIM(B717)=""),"",IF(OR(ISNUMBER(FIND("|"&amp;F717&amp;"|",Data_HSK5!G711)),AND(F717=G717,ISNUMBER(FIND("|"&amp;G717&amp;"|",Data_HSK5!H711)))),"✅","❌"))</f>
        <v/>
      </c>
      <c r="D717" s="17" t="str">
        <f>IF(OR(A717="",$D$5&lt;&gt;"Có"),"",Data_HSK5!B711&amp;"  ("&amp;Data_HSK5!C711&amp;")")</f>
        <v/>
      </c>
      <c r="F717" s="1" t="str">
        <f t="shared" si="4"/>
        <v/>
      </c>
      <c r="G717" s="1" t="str">
        <f t="shared" si="5"/>
        <v/>
      </c>
    </row>
    <row r="718" spans="1:7" ht="15.75" customHeight="1">
      <c r="A718" s="14" t="str">
        <f>IF(Data_HSK5!E712="","",Data_HSK5!E712)</f>
        <v>sơ cấp</v>
      </c>
      <c r="B718" s="15"/>
      <c r="C718" s="16" t="str">
        <f>IF(OR(A718="",TRIM(B718)=""),"",IF(OR(ISNUMBER(FIND("|"&amp;F718&amp;"|",Data_HSK5!G712)),AND(F718=G718,ISNUMBER(FIND("|"&amp;G718&amp;"|",Data_HSK5!H712)))),"✅","❌"))</f>
        <v/>
      </c>
      <c r="D718" s="17" t="str">
        <f>IF(OR(A718="",$D$5&lt;&gt;"Có"),"",Data_HSK5!B712&amp;"  ("&amp;Data_HSK5!C712&amp;")")</f>
        <v/>
      </c>
      <c r="F718" s="1" t="str">
        <f t="shared" si="4"/>
        <v/>
      </c>
      <c r="G718" s="1" t="str">
        <f t="shared" si="5"/>
        <v/>
      </c>
    </row>
    <row r="719" spans="1:7" ht="15.75" customHeight="1">
      <c r="A719" s="14" t="str">
        <f>IF(Data_HSK5!E713="","",Data_HSK5!E713)</f>
        <v>lan truyền</v>
      </c>
      <c r="B719" s="15"/>
      <c r="C719" s="16" t="str">
        <f>IF(OR(A719="",TRIM(B719)=""),"",IF(OR(ISNUMBER(FIND("|"&amp;F719&amp;"|",Data_HSK5!G713)),AND(F719=G719,ISNUMBER(FIND("|"&amp;G719&amp;"|",Data_HSK5!H713)))),"✅","❌"))</f>
        <v/>
      </c>
      <c r="D719" s="17" t="str">
        <f>IF(OR(A719="",$D$5&lt;&gt;"Có"),"",Data_HSK5!B713&amp;"  ("&amp;Data_HSK5!C713&amp;")")</f>
        <v/>
      </c>
      <c r="F719" s="1" t="str">
        <f t="shared" si="4"/>
        <v/>
      </c>
      <c r="G719" s="1" t="str">
        <f t="shared" si="5"/>
        <v/>
      </c>
    </row>
    <row r="720" spans="1:7" ht="15.75" customHeight="1">
      <c r="A720" s="14" t="str">
        <f>IF(Data_HSK5!E714="","",Data_HSK5!E714)</f>
        <v>truyền thuyết</v>
      </c>
      <c r="B720" s="15"/>
      <c r="C720" s="16" t="str">
        <f>IF(OR(A720="",TRIM(B720)=""),"",IF(OR(ISNUMBER(FIND("|"&amp;F720&amp;"|",Data_HSK5!G714)),AND(F720=G720,ISNUMBER(FIND("|"&amp;G720&amp;"|",Data_HSK5!H714)))),"✅","❌"))</f>
        <v/>
      </c>
      <c r="D720" s="17" t="str">
        <f>IF(OR(A720="",$D$5&lt;&gt;"Có"),"",Data_HSK5!B714&amp;"  ("&amp;Data_HSK5!C714&amp;")")</f>
        <v/>
      </c>
      <c r="F720" s="1" t="str">
        <f t="shared" si="4"/>
        <v/>
      </c>
      <c r="G720" s="1" t="str">
        <f t="shared" si="5"/>
        <v/>
      </c>
    </row>
    <row r="721" spans="1:7" ht="15.75" customHeight="1">
      <c r="A721" s="14" t="str">
        <f>IF(Data_HSK5!E715="","",Data_HSK5!E715)</f>
        <v>rèm cửa</v>
      </c>
      <c r="B721" s="15"/>
      <c r="C721" s="16" t="str">
        <f>IF(OR(A721="",TRIM(B721)=""),"",IF(OR(ISNUMBER(FIND("|"&amp;F721&amp;"|",Data_HSK5!G715)),AND(F721=G721,ISNUMBER(FIND("|"&amp;G721&amp;"|",Data_HSK5!H715)))),"✅","❌"))</f>
        <v/>
      </c>
      <c r="D721" s="17" t="str">
        <f>IF(OR(A721="",$D$5&lt;&gt;"Có"),"",Data_HSK5!B715&amp;"  ("&amp;Data_HSK5!C715&amp;")")</f>
        <v/>
      </c>
      <c r="F721" s="1" t="str">
        <f t="shared" si="4"/>
        <v/>
      </c>
      <c r="G721" s="1" t="str">
        <f t="shared" si="5"/>
        <v/>
      </c>
    </row>
    <row r="722" spans="1:7" ht="15.75" customHeight="1">
      <c r="A722" s="14" t="str">
        <f>IF(Data_HSK5!E716="","",Data_HSK5!E716)</f>
        <v>sáng tạo</v>
      </c>
      <c r="B722" s="15"/>
      <c r="C722" s="16" t="str">
        <f>IF(OR(A722="",TRIM(B722)=""),"",IF(OR(ISNUMBER(FIND("|"&amp;F722&amp;"|",Data_HSK5!G716)),AND(F722=G722,ISNUMBER(FIND("|"&amp;G722&amp;"|",Data_HSK5!H716)))),"✅","❌"))</f>
        <v/>
      </c>
      <c r="D722" s="17" t="str">
        <f>IF(OR(A722="",$D$5&lt;&gt;"Có"),"",Data_HSK5!B716&amp;"  ("&amp;Data_HSK5!C716&amp;")")</f>
        <v/>
      </c>
      <c r="F722" s="1" t="str">
        <f t="shared" si="4"/>
        <v/>
      </c>
      <c r="G722" s="1" t="str">
        <f t="shared" si="5"/>
        <v/>
      </c>
    </row>
    <row r="723" spans="1:7" ht="15.75" customHeight="1">
      <c r="A723" s="14" t="str">
        <f>IF(Data_HSK5!E717="","",Data_HSK5!E717)</f>
        <v>từ vựng</v>
      </c>
      <c r="B723" s="15"/>
      <c r="C723" s="16" t="str">
        <f>IF(OR(A723="",TRIM(B723)=""),"",IF(OR(ISNUMBER(FIND("|"&amp;F723&amp;"|",Data_HSK5!G717)),AND(F723=G723,ISNUMBER(FIND("|"&amp;G723&amp;"|",Data_HSK5!H717)))),"✅","❌"))</f>
        <v/>
      </c>
      <c r="D723" s="17" t="str">
        <f>IF(OR(A723="",$D$5&lt;&gt;"Có"),"",Data_HSK5!B717&amp;"  ("&amp;Data_HSK5!C717&amp;")")</f>
        <v/>
      </c>
      <c r="F723" s="1" t="str">
        <f t="shared" si="4"/>
        <v/>
      </c>
      <c r="G723" s="1" t="str">
        <f t="shared" si="5"/>
        <v/>
      </c>
    </row>
    <row r="724" spans="1:7" ht="15.75" customHeight="1">
      <c r="A724" s="14" t="str">
        <f>IF(Data_HSK5!E718="","",Data_HSK5!E718)</f>
        <v>từ chức</v>
      </c>
      <c r="B724" s="15"/>
      <c r="C724" s="16" t="str">
        <f>IF(OR(A724="",TRIM(B724)=""),"",IF(OR(ISNUMBER(FIND("|"&amp;F724&amp;"|",Data_HSK5!G718)),AND(F724=G724,ISNUMBER(FIND("|"&amp;G724&amp;"|",Data_HSK5!H718)))),"✅","❌"))</f>
        <v/>
      </c>
      <c r="D724" s="17" t="str">
        <f>IF(OR(A724="",$D$5&lt;&gt;"Có"),"",Data_HSK5!B718&amp;"  ("&amp;Data_HSK5!C718&amp;")")</f>
        <v/>
      </c>
      <c r="F724" s="1" t="str">
        <f t="shared" si="4"/>
        <v/>
      </c>
      <c r="G724" s="1" t="str">
        <f t="shared" si="5"/>
        <v/>
      </c>
    </row>
    <row r="725" spans="1:7" ht="15.75" customHeight="1">
      <c r="A725" s="14" t="str">
        <f>IF(Data_HSK5!E719="","",Data_HSK5!E719)</f>
        <v>kích thích</v>
      </c>
      <c r="B725" s="15"/>
      <c r="C725" s="16" t="str">
        <f>IF(OR(A725="",TRIM(B725)=""),"",IF(OR(ISNUMBER(FIND("|"&amp;F725&amp;"|",Data_HSK5!G719)),AND(F725=G725,ISNUMBER(FIND("|"&amp;G725&amp;"|",Data_HSK5!H719)))),"✅","❌"))</f>
        <v/>
      </c>
      <c r="D725" s="17" t="str">
        <f>IF(OR(A725="",$D$5&lt;&gt;"Có"),"",Data_HSK5!B719&amp;"  ("&amp;Data_HSK5!C719&amp;")")</f>
        <v/>
      </c>
      <c r="F725" s="1" t="str">
        <f t="shared" si="4"/>
        <v/>
      </c>
      <c r="G725" s="1" t="str">
        <f t="shared" si="5"/>
        <v/>
      </c>
    </row>
    <row r="726" spans="1:7" ht="15.75" customHeight="1">
      <c r="A726" s="14" t="str">
        <f>IF(Data_HSK5!E720="","",Data_HSK5!E720)</f>
        <v>từ đó</v>
      </c>
      <c r="B726" s="15"/>
      <c r="C726" s="16" t="str">
        <f>IF(OR(A726="",TRIM(B726)=""),"",IF(OR(ISNUMBER(FIND("|"&amp;F726&amp;"|",Data_HSK5!G720)),AND(F726=G726,ISNUMBER(FIND("|"&amp;G726&amp;"|",Data_HSK5!H720)))),"✅","❌"))</f>
        <v/>
      </c>
      <c r="D726" s="17" t="str">
        <f>IF(OR(A726="",$D$5&lt;&gt;"Có"),"",Data_HSK5!B720&amp;"  ("&amp;Data_HSK5!C720&amp;")")</f>
        <v/>
      </c>
      <c r="F726" s="1" t="str">
        <f t="shared" si="4"/>
        <v/>
      </c>
      <c r="G726" s="1" t="str">
        <f t="shared" si="5"/>
        <v/>
      </c>
    </row>
    <row r="727" spans="1:7" ht="15.75" customHeight="1">
      <c r="A727" s="14" t="str">
        <f>IF(Data_HSK5!E721="","",Data_HSK5!E721)</f>
        <v>làm nghề</v>
      </c>
      <c r="B727" s="15"/>
      <c r="C727" s="16" t="str">
        <f>IF(OR(A727="",TRIM(B727)=""),"",IF(OR(ISNUMBER(FIND("|"&amp;F727&amp;"|",Data_HSK5!G721)),AND(F727=G727,ISNUMBER(FIND("|"&amp;G727&amp;"|",Data_HSK5!H721)))),"✅","❌"))</f>
        <v/>
      </c>
      <c r="D727" s="17" t="str">
        <f>IF(OR(A727="",$D$5&lt;&gt;"Có"),"",Data_HSK5!B721&amp;"  ("&amp;Data_HSK5!C721&amp;")")</f>
        <v/>
      </c>
      <c r="F727" s="1" t="str">
        <f t="shared" si="4"/>
        <v/>
      </c>
      <c r="G727" s="1" t="str">
        <f t="shared" si="5"/>
        <v/>
      </c>
    </row>
    <row r="728" spans="1:7" ht="15.75" customHeight="1">
      <c r="A728" s="14" t="str">
        <f>IF(Data_HSK5!E722="","",Data_HSK5!E722)</f>
        <v>thúc đẩy</v>
      </c>
      <c r="B728" s="15"/>
      <c r="C728" s="16" t="str">
        <f>IF(OR(A728="",TRIM(B728)=""),"",IF(OR(ISNUMBER(FIND("|"&amp;F728&amp;"|",Data_HSK5!G722)),AND(F728=G728,ISNUMBER(FIND("|"&amp;G728&amp;"|",Data_HSK5!H722)))),"✅","❌"))</f>
        <v/>
      </c>
      <c r="D728" s="17" t="str">
        <f>IF(OR(A728="",$D$5&lt;&gt;"Có"),"",Data_HSK5!B722&amp;"  ("&amp;Data_HSK5!C722&amp;")")</f>
        <v/>
      </c>
      <c r="F728" s="1" t="str">
        <f t="shared" si="4"/>
        <v/>
      </c>
      <c r="G728" s="1" t="str">
        <f t="shared" si="5"/>
        <v/>
      </c>
    </row>
    <row r="729" spans="1:7" ht="15.75" customHeight="1">
      <c r="A729" s="14" t="str">
        <f>IF(Data_HSK5!E723="","",Data_HSK5!E723)</f>
        <v>thúc giục</v>
      </c>
      <c r="B729" s="15"/>
      <c r="C729" s="16" t="str">
        <f>IF(OR(A729="",TRIM(B729)=""),"",IF(OR(ISNUMBER(FIND("|"&amp;F729&amp;"|",Data_HSK5!G723)),AND(F729=G729,ISNUMBER(FIND("|"&amp;G729&amp;"|",Data_HSK5!H723)))),"✅","❌"))</f>
        <v/>
      </c>
      <c r="D729" s="17" t="str">
        <f>IF(OR(A729="",$D$5&lt;&gt;"Có"),"",Data_HSK5!B723&amp;"  ("&amp;Data_HSK5!C723&amp;")")</f>
        <v/>
      </c>
      <c r="F729" s="1" t="str">
        <f t="shared" si="4"/>
        <v/>
      </c>
      <c r="G729" s="1" t="str">
        <f t="shared" si="5"/>
        <v/>
      </c>
    </row>
    <row r="730" spans="1:7" ht="15.75" customHeight="1">
      <c r="A730" s="14" t="str">
        <f>IF(Data_HSK5!E724="","",Data_HSK5!E724)</f>
        <v>tồn tại</v>
      </c>
      <c r="B730" s="15"/>
      <c r="C730" s="16" t="str">
        <f>IF(OR(A730="",TRIM(B730)=""),"",IF(OR(ISNUMBER(FIND("|"&amp;F730&amp;"|",Data_HSK5!G724)),AND(F730=G730,ISNUMBER(FIND("|"&amp;G730&amp;"|",Data_HSK5!H724)))),"✅","❌"))</f>
        <v/>
      </c>
      <c r="D730" s="17" t="str">
        <f>IF(OR(A730="",$D$5&lt;&gt;"Có"),"",Data_HSK5!B724&amp;"  ("&amp;Data_HSK5!C724&amp;")")</f>
        <v/>
      </c>
      <c r="F730" s="1" t="str">
        <f t="shared" si="4"/>
        <v/>
      </c>
      <c r="G730" s="1" t="str">
        <f t="shared" si="5"/>
        <v/>
      </c>
    </row>
    <row r="731" spans="1:7" ht="15.75" customHeight="1">
      <c r="A731" s="14" t="str">
        <f>IF(Data_HSK5!E725="","",Data_HSK5!E725)</f>
        <v>đồng ý</v>
      </c>
      <c r="B731" s="15"/>
      <c r="C731" s="16" t="str">
        <f>IF(OR(A731="",TRIM(B731)=""),"",IF(OR(ISNUMBER(FIND("|"&amp;F731&amp;"|",Data_HSK5!G725)),AND(F731=G731,ISNUMBER(FIND("|"&amp;G731&amp;"|",Data_HSK5!H725)))),"✅","❌"))</f>
        <v/>
      </c>
      <c r="D731" s="17" t="str">
        <f>IF(OR(A731="",$D$5&lt;&gt;"Có"),"",Data_HSK5!B725&amp;"  ("&amp;Data_HSK5!C725&amp;")")</f>
        <v/>
      </c>
      <c r="F731" s="1" t="str">
        <f t="shared" si="4"/>
        <v/>
      </c>
      <c r="G731" s="1" t="str">
        <f t="shared" si="5"/>
        <v/>
      </c>
    </row>
    <row r="732" spans="1:7" ht="15.75" customHeight="1">
      <c r="A732" s="14" t="str">
        <f>IF(Data_HSK5!E726="","",Data_HSK5!E726)</f>
        <v>đạt được</v>
      </c>
      <c r="B732" s="15"/>
      <c r="C732" s="16" t="str">
        <f>IF(OR(A732="",TRIM(B732)=""),"",IF(OR(ISNUMBER(FIND("|"&amp;F732&amp;"|",Data_HSK5!G726)),AND(F732=G732,ISNUMBER(FIND("|"&amp;G732&amp;"|",Data_HSK5!H726)))),"✅","❌"))</f>
        <v/>
      </c>
      <c r="D732" s="17" t="str">
        <f>IF(OR(A732="",$D$5&lt;&gt;"Có"),"",Data_HSK5!B726&amp;"  ("&amp;Data_HSK5!C726&amp;")")</f>
        <v/>
      </c>
      <c r="F732" s="1" t="str">
        <f t="shared" si="4"/>
        <v/>
      </c>
      <c r="G732" s="1" t="str">
        <f t="shared" si="5"/>
        <v/>
      </c>
    </row>
    <row r="733" spans="1:7" ht="15.75" customHeight="1">
      <c r="A733" s="14" t="str">
        <f>IF(Data_HSK5!E727="","",Data_HSK5!E727)</f>
        <v>giao tiếp</v>
      </c>
      <c r="B733" s="15"/>
      <c r="C733" s="16" t="str">
        <f>IF(OR(A733="",TRIM(B733)=""),"",IF(OR(ISNUMBER(FIND("|"&amp;F733&amp;"|",Data_HSK5!G727)),AND(F733=G733,ISNUMBER(FIND("|"&amp;G733&amp;"|",Data_HSK5!H727)))),"✅","❌"))</f>
        <v/>
      </c>
      <c r="D733" s="17" t="str">
        <f>IF(OR(A733="",$D$5&lt;&gt;"Có"),"",Data_HSK5!B727&amp;"  ("&amp;Data_HSK5!C727&amp;")")</f>
        <v/>
      </c>
      <c r="F733" s="1" t="str">
        <f t="shared" si="4"/>
        <v/>
      </c>
      <c r="G733" s="1" t="str">
        <f t="shared" si="5"/>
        <v/>
      </c>
    </row>
    <row r="734" spans="1:7" ht="15.75" customHeight="1">
      <c r="A734" s="14" t="str">
        <f>IF(Data_HSK5!E728="","",Data_HSK5!E728)</f>
        <v>hắt hơi</v>
      </c>
      <c r="B734" s="15"/>
      <c r="C734" s="16" t="str">
        <f>IF(OR(A734="",TRIM(B734)=""),"",IF(OR(ISNUMBER(FIND("|"&amp;F734&amp;"|",Data_HSK5!G728)),AND(F734=G734,ISNUMBER(FIND("|"&amp;G734&amp;"|",Data_HSK5!H728)))),"✅","❌"))</f>
        <v/>
      </c>
      <c r="D734" s="17" t="str">
        <f>IF(OR(A734="",$D$5&lt;&gt;"Có"),"",Data_HSK5!B728&amp;"  ("&amp;Data_HSK5!C728&amp;")")</f>
        <v/>
      </c>
      <c r="F734" s="1" t="str">
        <f t="shared" si="4"/>
        <v/>
      </c>
      <c r="G734" s="1" t="str">
        <f t="shared" si="5"/>
        <v/>
      </c>
    </row>
    <row r="735" spans="1:7" ht="15.75" customHeight="1">
      <c r="A735" s="14" t="str">
        <f>IF(Data_HSK5!E729="","",Data_HSK5!E729)</f>
        <v>hỏi thăm</v>
      </c>
      <c r="B735" s="15"/>
      <c r="C735" s="16" t="str">
        <f>IF(OR(A735="",TRIM(B735)=""),"",IF(OR(ISNUMBER(FIND("|"&amp;F735&amp;"|",Data_HSK5!G729)),AND(F735=G735,ISNUMBER(FIND("|"&amp;G735&amp;"|",Data_HSK5!H729)))),"✅","❌"))</f>
        <v/>
      </c>
      <c r="D735" s="17" t="str">
        <f>IF(OR(A735="",$D$5&lt;&gt;"Có"),"",Data_HSK5!B729&amp;"  ("&amp;Data_HSK5!C729&amp;")")</f>
        <v/>
      </c>
      <c r="F735" s="1" t="str">
        <f t="shared" si="4"/>
        <v/>
      </c>
      <c r="G735" s="1" t="str">
        <f t="shared" si="5"/>
        <v/>
      </c>
    </row>
    <row r="736" spans="1:7" ht="15.75" customHeight="1">
      <c r="A736" s="14" t="str">
        <f>IF(Data_HSK5!E730="","",Data_HSK5!E730)</f>
        <v>hào phóng</v>
      </c>
      <c r="B736" s="15"/>
      <c r="C736" s="16" t="str">
        <f>IF(OR(A736="",TRIM(B736)=""),"",IF(OR(ISNUMBER(FIND("|"&amp;F736&amp;"|",Data_HSK5!G730)),AND(F736=G736,ISNUMBER(FIND("|"&amp;G736&amp;"|",Data_HSK5!H730)))),"✅","❌"))</f>
        <v/>
      </c>
      <c r="D736" s="17" t="str">
        <f>IF(OR(A736="",$D$5&lt;&gt;"Có"),"",Data_HSK5!B730&amp;"  ("&amp;Data_HSK5!C730&amp;")")</f>
        <v/>
      </c>
      <c r="F736" s="1" t="str">
        <f t="shared" si="4"/>
        <v/>
      </c>
      <c r="G736" s="1" t="str">
        <f t="shared" si="5"/>
        <v/>
      </c>
    </row>
    <row r="737" spans="1:7" ht="15.75" customHeight="1">
      <c r="A737" s="14" t="str">
        <f>IF(Data_HSK5!E731="","",Data_HSK5!E731)</f>
        <v>quy mô lớn</v>
      </c>
      <c r="B737" s="15"/>
      <c r="C737" s="16" t="str">
        <f>IF(OR(A737="",TRIM(B737)=""),"",IF(OR(ISNUMBER(FIND("|"&amp;F737&amp;"|",Data_HSK5!G731)),AND(F737=G737,ISNUMBER(FIND("|"&amp;G737&amp;"|",Data_HSK5!H731)))),"✅","❌"))</f>
        <v/>
      </c>
      <c r="D737" s="17" t="str">
        <f>IF(OR(A737="",$D$5&lt;&gt;"Có"),"",Data_HSK5!B731&amp;"  ("&amp;Data_HSK5!C731&amp;")")</f>
        <v/>
      </c>
      <c r="F737" s="1" t="str">
        <f t="shared" si="4"/>
        <v/>
      </c>
      <c r="G737" s="1" t="str">
        <f t="shared" si="5"/>
        <v/>
      </c>
    </row>
    <row r="738" spans="1:7" ht="15.75" customHeight="1">
      <c r="A738" s="14" t="str">
        <f>IF(Data_HSK5!E732="","",Data_HSK5!E732)</f>
        <v>ở lại</v>
      </c>
      <c r="B738" s="15"/>
      <c r="C738" s="16" t="str">
        <f>IF(OR(A738="",TRIM(B738)=""),"",IF(OR(ISNUMBER(FIND("|"&amp;F738&amp;"|",Data_HSK5!G732)),AND(F738=G738,ISNUMBER(FIND("|"&amp;G738&amp;"|",Data_HSK5!H732)))),"✅","❌"))</f>
        <v/>
      </c>
      <c r="D738" s="17" t="str">
        <f>IF(OR(A738="",$D$5&lt;&gt;"Có"),"",Data_HSK5!B732&amp;"  ("&amp;Data_HSK5!C732&amp;")")</f>
        <v/>
      </c>
      <c r="F738" s="1" t="str">
        <f t="shared" si="4"/>
        <v/>
      </c>
      <c r="G738" s="1" t="str">
        <f t="shared" si="5"/>
        <v/>
      </c>
    </row>
    <row r="739" spans="1:7" ht="15.75" customHeight="1">
      <c r="A739" s="14" t="str">
        <f>IF(Data_HSK5!E733="","",Data_HSK5!E733)</f>
        <v>thay thế</v>
      </c>
      <c r="B739" s="15"/>
      <c r="C739" s="16" t="str">
        <f>IF(OR(A739="",TRIM(B739)=""),"",IF(OR(ISNUMBER(FIND("|"&amp;F739&amp;"|",Data_HSK5!G733)),AND(F739=G739,ISNUMBER(FIND("|"&amp;G739&amp;"|",Data_HSK5!H733)))),"✅","❌"))</f>
        <v/>
      </c>
      <c r="D739" s="17" t="str">
        <f>IF(OR(A739="",$D$5&lt;&gt;"Có"),"",Data_HSK5!B733&amp;"  ("&amp;Data_HSK5!C733&amp;")")</f>
        <v/>
      </c>
      <c r="F739" s="1" t="str">
        <f t="shared" si="4"/>
        <v/>
      </c>
      <c r="G739" s="1" t="str">
        <f t="shared" si="5"/>
        <v/>
      </c>
    </row>
    <row r="740" spans="1:7" ht="15.75" customHeight="1">
      <c r="A740" s="14" t="str">
        <f>IF(Data_HSK5!E734="","",Data_HSK5!E734)</f>
        <v>vay vốn</v>
      </c>
      <c r="B740" s="15"/>
      <c r="C740" s="16" t="str">
        <f>IF(OR(A740="",TRIM(B740)=""),"",IF(OR(ISNUMBER(FIND("|"&amp;F740&amp;"|",Data_HSK5!G734)),AND(F740=G740,ISNUMBER(FIND("|"&amp;G740&amp;"|",Data_HSK5!H734)))),"✅","❌"))</f>
        <v/>
      </c>
      <c r="D740" s="17" t="str">
        <f>IF(OR(A740="",$D$5&lt;&gt;"Có"),"",Data_HSK5!B734&amp;"  ("&amp;Data_HSK5!C734&amp;")")</f>
        <v/>
      </c>
      <c r="F740" s="1" t="str">
        <f t="shared" si="4"/>
        <v/>
      </c>
      <c r="G740" s="1" t="str">
        <f t="shared" si="5"/>
        <v/>
      </c>
    </row>
    <row r="741" spans="1:7" ht="15.75" customHeight="1">
      <c r="A741" s="14" t="str">
        <f>IF(Data_HSK5!E735="","",Data_HSK5!E735)</f>
        <v>đơn thuần</v>
      </c>
      <c r="B741" s="15"/>
      <c r="C741" s="16" t="str">
        <f>IF(OR(A741="",TRIM(B741)=""),"",IF(OR(ISNUMBER(FIND("|"&amp;F741&amp;"|",Data_HSK5!G735)),AND(F741=G741,ISNUMBER(FIND("|"&amp;G741&amp;"|",Data_HSK5!H735)))),"✅","❌"))</f>
        <v/>
      </c>
      <c r="D741" s="17" t="str">
        <f>IF(OR(A741="",$D$5&lt;&gt;"Có"),"",Data_HSK5!B735&amp;"  ("&amp;Data_HSK5!C735&amp;")")</f>
        <v/>
      </c>
      <c r="F741" s="1" t="str">
        <f t="shared" si="4"/>
        <v/>
      </c>
      <c r="G741" s="1" t="str">
        <f t="shared" si="5"/>
        <v/>
      </c>
    </row>
    <row r="742" spans="1:7" ht="15.75" customHeight="1">
      <c r="A742" s="14" t="str">
        <f>IF(Data_HSK5!E736="","",Data_HSK5!E736)</f>
        <v>một mình</v>
      </c>
      <c r="B742" s="15"/>
      <c r="C742" s="16" t="str">
        <f>IF(OR(A742="",TRIM(B742)=""),"",IF(OR(ISNUMBER(FIND("|"&amp;F742&amp;"|",Data_HSK5!G736)),AND(F742=G742,ISNUMBER(FIND("|"&amp;G742&amp;"|",Data_HSK5!H736)))),"✅","❌"))</f>
        <v/>
      </c>
      <c r="D742" s="17" t="str">
        <f>IF(OR(A742="",$D$5&lt;&gt;"Có"),"",Data_HSK5!B736&amp;"  ("&amp;Data_HSK5!C736&amp;")")</f>
        <v/>
      </c>
      <c r="F742" s="1" t="str">
        <f t="shared" si="4"/>
        <v/>
      </c>
      <c r="G742" s="1" t="str">
        <f t="shared" si="5"/>
        <v/>
      </c>
    </row>
    <row r="743" spans="1:7" ht="15.75" customHeight="1">
      <c r="A743" s="14" t="str">
        <f>IF(Data_HSK5!E737="","",Data_HSK5!E737)</f>
        <v>bài học (trong sách)</v>
      </c>
      <c r="B743" s="15"/>
      <c r="C743" s="16" t="str">
        <f>IF(OR(A743="",TRIM(B743)=""),"",IF(OR(ISNUMBER(FIND("|"&amp;F743&amp;"|",Data_HSK5!G737)),AND(F743=G743,ISNUMBER(FIND("|"&amp;G743&amp;"|",Data_HSK5!H737)))),"✅","❌"))</f>
        <v/>
      </c>
      <c r="D743" s="17" t="str">
        <f>IF(OR(A743="",$D$5&lt;&gt;"Có"),"",Data_HSK5!B737&amp;"  ("&amp;Data_HSK5!C737&amp;")")</f>
        <v/>
      </c>
      <c r="F743" s="1" t="str">
        <f t="shared" si="4"/>
        <v/>
      </c>
      <c r="G743" s="1" t="str">
        <f t="shared" si="5"/>
        <v/>
      </c>
    </row>
    <row r="744" spans="1:7" ht="15.75" customHeight="1">
      <c r="A744" s="14" t="str">
        <f>IF(Data_HSK5!E738="","",Data_HSK5!E738)</f>
        <v>kẻ nhát gan</v>
      </c>
      <c r="B744" s="15"/>
      <c r="C744" s="16" t="str">
        <f>IF(OR(A744="",TRIM(B744)=""),"",IF(OR(ISNUMBER(FIND("|"&amp;F744&amp;"|",Data_HSK5!G738)),AND(F744=G744,ISNUMBER(FIND("|"&amp;G744&amp;"|",Data_HSK5!H738)))),"✅","❌"))</f>
        <v/>
      </c>
      <c r="D744" s="17" t="str">
        <f>IF(OR(A744="",$D$5&lt;&gt;"Có"),"",Data_HSK5!B738&amp;"  ("&amp;Data_HSK5!C738&amp;")")</f>
        <v/>
      </c>
      <c r="F744" s="1" t="str">
        <f t="shared" si="4"/>
        <v/>
      </c>
      <c r="G744" s="1" t="str">
        <f t="shared" si="5"/>
        <v/>
      </c>
    </row>
    <row r="745" spans="1:7" ht="15.75" customHeight="1">
      <c r="A745" s="14" t="str">
        <f>IF(Data_HSK5!E739="","",Data_HSK5!E739)</f>
        <v>địa phương</v>
      </c>
      <c r="B745" s="15"/>
      <c r="C745" s="16" t="str">
        <f>IF(OR(A745="",TRIM(B745)=""),"",IF(OR(ISNUMBER(FIND("|"&amp;F745&amp;"|",Data_HSK5!G739)),AND(F745=G745,ISNUMBER(FIND("|"&amp;G745&amp;"|",Data_HSK5!H739)))),"✅","❌"))</f>
        <v/>
      </c>
      <c r="D745" s="17" t="str">
        <f>IF(OR(A745="",$D$5&lt;&gt;"Có"),"",Data_HSK5!B739&amp;"  ("&amp;Data_HSK5!C739&amp;")")</f>
        <v/>
      </c>
      <c r="F745" s="1" t="str">
        <f t="shared" si="4"/>
        <v/>
      </c>
      <c r="G745" s="1" t="str">
        <f t="shared" si="5"/>
        <v/>
      </c>
    </row>
    <row r="746" spans="1:7" ht="15.75" customHeight="1">
      <c r="A746" s="14" t="str">
        <f>IF(Data_HSK5!E740="","",Data_HSK5!E740)</f>
        <v>cẩn thận</v>
      </c>
      <c r="B746" s="15"/>
      <c r="C746" s="16" t="str">
        <f>IF(OR(A746="",TRIM(B746)=""),"",IF(OR(ISNUMBER(FIND("|"&amp;F746&amp;"|",Data_HSK5!G740)),AND(F746=G746,ISNUMBER(FIND("|"&amp;G746&amp;"|",Data_HSK5!H740)))),"✅","❌"))</f>
        <v/>
      </c>
      <c r="D746" s="17" t="str">
        <f>IF(OR(A746="",$D$5&lt;&gt;"Có"),"",Data_HSK5!B740&amp;"  ("&amp;Data_HSK5!C740&amp;")")</f>
        <v/>
      </c>
      <c r="F746" s="1" t="str">
        <f t="shared" si="4"/>
        <v/>
      </c>
      <c r="G746" s="1" t="str">
        <f t="shared" si="5"/>
        <v/>
      </c>
    </row>
    <row r="747" spans="1:7" ht="15.75" customHeight="1">
      <c r="A747" s="14" t="str">
        <f>IF(Data_HSK5!E741="","",Data_HSK5!E741)</f>
        <v>chặn</v>
      </c>
      <c r="B747" s="15"/>
      <c r="C747" s="16" t="str">
        <f>IF(OR(A747="",TRIM(B747)=""),"",IF(OR(ISNUMBER(FIND("|"&amp;F747&amp;"|",Data_HSK5!G741)),AND(F747=G747,ISNUMBER(FIND("|"&amp;G747&amp;"|",Data_HSK5!H741)))),"✅","❌"))</f>
        <v/>
      </c>
      <c r="D747" s="17" t="str">
        <f>IF(OR(A747="",$D$5&lt;&gt;"Có"),"",Data_HSK5!B741&amp;"  ("&amp;Data_HSK5!C741&amp;")")</f>
        <v/>
      </c>
      <c r="F747" s="1" t="str">
        <f t="shared" si="4"/>
        <v/>
      </c>
      <c r="G747" s="1" t="str">
        <f t="shared" si="5"/>
        <v/>
      </c>
    </row>
    <row r="748" spans="1:7" ht="15.75" customHeight="1">
      <c r="A748" s="14" t="str">
        <f>IF(Data_HSK5!E742="","",Data_HSK5!E742)</f>
        <v>đảo</v>
      </c>
      <c r="B748" s="15"/>
      <c r="C748" s="16" t="str">
        <f>IF(OR(A748="",TRIM(B748)=""),"",IF(OR(ISNUMBER(FIND("|"&amp;F748&amp;"|",Data_HSK5!G742)),AND(F748=G748,ISNUMBER(FIND("|"&amp;G748&amp;"|",Data_HSK5!H742)))),"✅","❌"))</f>
        <v/>
      </c>
      <c r="D748" s="17" t="str">
        <f>IF(OR(A748="",$D$5&lt;&gt;"Có"),"",Data_HSK5!B742&amp;"  ("&amp;Data_HSK5!C742&amp;")")</f>
        <v/>
      </c>
      <c r="F748" s="1" t="str">
        <f t="shared" si="4"/>
        <v/>
      </c>
      <c r="G748" s="1" t="str">
        <f t="shared" si="5"/>
        <v/>
      </c>
    </row>
    <row r="749" spans="1:7" ht="15.75" customHeight="1">
      <c r="A749" s="14" t="str">
        <f>IF(Data_HSK5!E743="","",Data_HSK5!E743)</f>
        <v>đạo diễn</v>
      </c>
      <c r="B749" s="15"/>
      <c r="C749" s="16" t="str">
        <f>IF(OR(A749="",TRIM(B749)=""),"",IF(OR(ISNUMBER(FIND("|"&amp;F749&amp;"|",Data_HSK5!G743)),AND(F749=G749,ISNUMBER(FIND("|"&amp;G749&amp;"|",Data_HSK5!H743)))),"✅","❌"))</f>
        <v/>
      </c>
      <c r="D749" s="17" t="str">
        <f>IF(OR(A749="",$D$5&lt;&gt;"Có"),"",Data_HSK5!B743&amp;"  ("&amp;Data_HSK5!C743&amp;")")</f>
        <v/>
      </c>
      <c r="F749" s="1" t="str">
        <f t="shared" si="4"/>
        <v/>
      </c>
      <c r="G749" s="1" t="str">
        <f t="shared" si="5"/>
        <v/>
      </c>
    </row>
    <row r="750" spans="1:7" ht="15.75" customHeight="1">
      <c r="A750" s="14" t="str">
        <f>IF(Data_HSK5!E744="","",Data_HSK5!E744)</f>
        <v>gây ra</v>
      </c>
      <c r="B750" s="15"/>
      <c r="C750" s="16" t="str">
        <f>IF(OR(A750="",TRIM(B750)=""),"",IF(OR(ISNUMBER(FIND("|"&amp;F750&amp;"|",Data_HSK5!G744)),AND(F750=G750,ISNUMBER(FIND("|"&amp;G750&amp;"|",Data_HSK5!H744)))),"✅","❌"))</f>
        <v/>
      </c>
      <c r="D750" s="17" t="str">
        <f>IF(OR(A750="",$D$5&lt;&gt;"Có"),"",Data_HSK5!B744&amp;"  ("&amp;Data_HSK5!C744&amp;")")</f>
        <v/>
      </c>
      <c r="F750" s="1" t="str">
        <f t="shared" si="4"/>
        <v/>
      </c>
      <c r="G750" s="1" t="str">
        <f t="shared" si="5"/>
        <v/>
      </c>
    </row>
    <row r="751" spans="1:7" ht="15.75" customHeight="1">
      <c r="A751" s="14" t="str">
        <f>IF(Data_HSK5!E745="","",Data_HSK5!E745)</f>
        <v>đến nơi</v>
      </c>
      <c r="B751" s="15"/>
      <c r="C751" s="16" t="str">
        <f>IF(OR(A751="",TRIM(B751)=""),"",IF(OR(ISNUMBER(FIND("|"&amp;F751&amp;"|",Data_HSK5!G745)),AND(F751=G751,ISNUMBER(FIND("|"&amp;G751&amp;"|",Data_HSK5!H745)))),"✅","❌"))</f>
        <v/>
      </c>
      <c r="D751" s="17" t="str">
        <f>IF(OR(A751="",$D$5&lt;&gt;"Có"),"",Data_HSK5!B745&amp;"  ("&amp;Data_HSK5!C745&amp;")")</f>
        <v/>
      </c>
      <c r="F751" s="1" t="str">
        <f t="shared" si="4"/>
        <v/>
      </c>
      <c r="G751" s="1" t="str">
        <f t="shared" si="5"/>
        <v/>
      </c>
    </row>
    <row r="752" spans="1:7" ht="15.75" customHeight="1">
      <c r="A752" s="14" t="str">
        <f>IF(Data_HSK5!E746="","",Data_HSK5!E746)</f>
        <v>đạo đức</v>
      </c>
      <c r="B752" s="15"/>
      <c r="C752" s="16" t="str">
        <f>IF(OR(A752="",TRIM(B752)=""),"",IF(OR(ISNUMBER(FIND("|"&amp;F752&amp;"|",Data_HSK5!G746)),AND(F752=G752,ISNUMBER(FIND("|"&amp;G752&amp;"|",Data_HSK5!H746)))),"✅","❌"))</f>
        <v/>
      </c>
      <c r="D752" s="17" t="str">
        <f>IF(OR(A752="",$D$5&lt;&gt;"Có"),"",Data_HSK5!B746&amp;"  ("&amp;Data_HSK5!C746&amp;")")</f>
        <v/>
      </c>
      <c r="F752" s="1" t="str">
        <f t="shared" si="4"/>
        <v/>
      </c>
      <c r="G752" s="1" t="str">
        <f t="shared" si="5"/>
        <v/>
      </c>
    </row>
    <row r="753" spans="1:7" ht="15.75" customHeight="1">
      <c r="A753" s="14" t="str">
        <f>IF(Data_HSK5!E747="","",Data_HSK5!E747)</f>
        <v>chờ đợi</v>
      </c>
      <c r="B753" s="15"/>
      <c r="C753" s="16" t="str">
        <f>IF(OR(A753="",TRIM(B753)=""),"",IF(OR(ISNUMBER(FIND("|"&amp;F753&amp;"|",Data_HSK5!G747)),AND(F753=G753,ISNUMBER(FIND("|"&amp;G753&amp;"|",Data_HSK5!H747)))),"✅","❌"))</f>
        <v/>
      </c>
      <c r="D753" s="17" t="str">
        <f>IF(OR(A753="",$D$5&lt;&gt;"Có"),"",Data_HSK5!B747&amp;"  ("&amp;Data_HSK5!C747&amp;")")</f>
        <v/>
      </c>
      <c r="F753" s="1" t="str">
        <f t="shared" si="4"/>
        <v/>
      </c>
      <c r="G753" s="1" t="str">
        <f t="shared" si="5"/>
        <v/>
      </c>
    </row>
    <row r="754" spans="1:7" ht="15.75" customHeight="1">
      <c r="A754" s="14" t="str">
        <f>IF(Data_HSK5!E748="","",Data_HSK5!E748)</f>
        <v>quả thật</v>
      </c>
      <c r="B754" s="15"/>
      <c r="C754" s="16" t="str">
        <f>IF(OR(A754="",TRIM(B754)=""),"",IF(OR(ISNUMBER(FIND("|"&amp;F754&amp;"|",Data_HSK5!G748)),AND(F754=G754,ISNUMBER(FIND("|"&amp;G754&amp;"|",Data_HSK5!H748)))),"✅","❌"))</f>
        <v/>
      </c>
      <c r="D754" s="17" t="str">
        <f>IF(OR(A754="",$D$5&lt;&gt;"Có"),"",Data_HSK5!B748&amp;"  ("&amp;Data_HSK5!C748&amp;")")</f>
        <v/>
      </c>
      <c r="F754" s="1" t="str">
        <f t="shared" si="4"/>
        <v/>
      </c>
      <c r="G754" s="1" t="str">
        <f t="shared" si="5"/>
        <v/>
      </c>
    </row>
    <row r="755" spans="1:7" ht="15.75" customHeight="1">
      <c r="A755" s="14" t="str">
        <f>IF(Data_HSK5!E749="","",Data_HSK5!E749)</f>
        <v>chính gốc</v>
      </c>
      <c r="B755" s="15"/>
      <c r="C755" s="16" t="str">
        <f>IF(OR(A755="",TRIM(B755)=""),"",IF(OR(ISNUMBER(FIND("|"&amp;F755&amp;"|",Data_HSK5!G749)),AND(F755=G755,ISNUMBER(FIND("|"&amp;G755&amp;"|",Data_HSK5!H749)))),"✅","❌"))</f>
        <v/>
      </c>
      <c r="D755" s="17" t="str">
        <f>IF(OR(A755="",$D$5&lt;&gt;"Có"),"",Data_HSK5!B749&amp;"  ("&amp;Data_HSK5!C749&amp;")")</f>
        <v/>
      </c>
      <c r="F755" s="1" t="str">
        <f t="shared" si="4"/>
        <v/>
      </c>
      <c r="G755" s="1" t="str">
        <f t="shared" si="5"/>
        <v/>
      </c>
    </row>
    <row r="756" spans="1:7" ht="15.75" customHeight="1">
      <c r="A756" s="14" t="str">
        <f>IF(Data_HSK5!E750="","",Data_HSK5!E750)</f>
        <v>địa lý</v>
      </c>
      <c r="B756" s="15"/>
      <c r="C756" s="16" t="str">
        <f>IF(OR(A756="",TRIM(B756)=""),"",IF(OR(ISNUMBER(FIND("|"&amp;F756&amp;"|",Data_HSK5!G750)),AND(F756=G756,ISNUMBER(FIND("|"&amp;G756&amp;"|",Data_HSK5!H750)))),"✅","❌"))</f>
        <v/>
      </c>
      <c r="D756" s="17" t="str">
        <f>IF(OR(A756="",$D$5&lt;&gt;"Có"),"",Data_HSK5!B750&amp;"  ("&amp;Data_HSK5!C750&amp;")")</f>
        <v/>
      </c>
      <c r="F756" s="1" t="str">
        <f t="shared" si="4"/>
        <v/>
      </c>
      <c r="G756" s="1" t="str">
        <f t="shared" si="5"/>
        <v/>
      </c>
    </row>
    <row r="757" spans="1:7" ht="15.75" customHeight="1">
      <c r="A757" s="14" t="str">
        <f>IF(Data_HSK5!E751="","",Data_HSK5!E751)</f>
        <v>khu vực</v>
      </c>
      <c r="B757" s="15"/>
      <c r="C757" s="16" t="str">
        <f>IF(OR(A757="",TRIM(B757)=""),"",IF(OR(ISNUMBER(FIND("|"&amp;F757&amp;"|",Data_HSK5!G751)),AND(F757=G757,ISNUMBER(FIND("|"&amp;G757&amp;"|",Data_HSK5!H751)))),"✅","❌"))</f>
        <v/>
      </c>
      <c r="D757" s="17" t="str">
        <f>IF(OR(A757="",$D$5&lt;&gt;"Có"),"",Data_HSK5!B751&amp;"  ("&amp;Data_HSK5!C751&amp;")")</f>
        <v/>
      </c>
      <c r="F757" s="1" t="str">
        <f t="shared" si="4"/>
        <v/>
      </c>
      <c r="G757" s="1" t="str">
        <f t="shared" si="5"/>
        <v/>
      </c>
    </row>
    <row r="758" spans="1:7" ht="15.75" customHeight="1">
      <c r="A758" s="14" t="str">
        <f>IF(Data_HSK5!E752="","",Data_HSK5!E752)</f>
        <v>địa vị</v>
      </c>
      <c r="B758" s="15"/>
      <c r="C758" s="16" t="str">
        <f>IF(OR(A758="",TRIM(B758)=""),"",IF(OR(ISNUMBER(FIND("|"&amp;F758&amp;"|",Data_HSK5!G752)),AND(F758=G758,ISNUMBER(FIND("|"&amp;G758&amp;"|",Data_HSK5!H752)))),"✅","❌"))</f>
        <v/>
      </c>
      <c r="D758" s="17" t="str">
        <f>IF(OR(A758="",$D$5&lt;&gt;"Có"),"",Data_HSK5!B752&amp;"  ("&amp;Data_HSK5!C752&amp;")")</f>
        <v/>
      </c>
      <c r="F758" s="1" t="str">
        <f t="shared" si="4"/>
        <v/>
      </c>
      <c r="G758" s="1" t="str">
        <f t="shared" si="5"/>
        <v/>
      </c>
    </row>
    <row r="759" spans="1:7" ht="15.75" customHeight="1">
      <c r="A759" s="14" t="str">
        <f>IF(Data_HSK5!E753="","",Data_HSK5!E753)</f>
        <v>điểm tâm</v>
      </c>
      <c r="B759" s="15"/>
      <c r="C759" s="16" t="str">
        <f>IF(OR(A759="",TRIM(B759)=""),"",IF(OR(ISNUMBER(FIND("|"&amp;F759&amp;"|",Data_HSK5!G753)),AND(F759=G759,ISNUMBER(FIND("|"&amp;G759&amp;"|",Data_HSK5!H753)))),"✅","❌"))</f>
        <v/>
      </c>
      <c r="D759" s="17" t="str">
        <f>IF(OR(A759="",$D$5&lt;&gt;"Có"),"",Data_HSK5!B753&amp;"  ("&amp;Data_HSK5!C753&amp;")")</f>
        <v/>
      </c>
      <c r="F759" s="1" t="str">
        <f t="shared" si="4"/>
        <v/>
      </c>
      <c r="G759" s="1" t="str">
        <f t="shared" si="5"/>
        <v/>
      </c>
    </row>
    <row r="760" spans="1:7" ht="15.75" customHeight="1">
      <c r="A760" s="14" t="str">
        <f>IF(Data_HSK5!E754="","",Data_HSK5!E754)</f>
        <v>đài phát thanh</v>
      </c>
      <c r="B760" s="15"/>
      <c r="C760" s="16" t="str">
        <f>IF(OR(A760="",TRIM(B760)=""),"",IF(OR(ISNUMBER(FIND("|"&amp;F760&amp;"|",Data_HSK5!G754)),AND(F760=G760,ISNUMBER(FIND("|"&amp;G760&amp;"|",Data_HSK5!H754)))),"✅","❌"))</f>
        <v/>
      </c>
      <c r="D760" s="17" t="str">
        <f>IF(OR(A760="",$D$5&lt;&gt;"Có"),"",Data_HSK5!B754&amp;"  ("&amp;Data_HSK5!C754&amp;")")</f>
        <v/>
      </c>
      <c r="F760" s="1" t="str">
        <f t="shared" si="4"/>
        <v/>
      </c>
      <c r="G760" s="1" t="str">
        <f t="shared" si="5"/>
        <v/>
      </c>
    </row>
    <row r="761" spans="1:7" ht="15.75" customHeight="1">
      <c r="A761" s="14" t="str">
        <f>IF(Data_HSK5!E755="","",Data_HSK5!E755)</f>
        <v>câu cá</v>
      </c>
      <c r="B761" s="15"/>
      <c r="C761" s="16" t="str">
        <f>IF(OR(A761="",TRIM(B761)=""),"",IF(OR(ISNUMBER(FIND("|"&amp;F761&amp;"|",Data_HSK5!G755)),AND(F761=G761,ISNUMBER(FIND("|"&amp;G761&amp;"|",Data_HSK5!H755)))),"✅","❌"))</f>
        <v/>
      </c>
      <c r="D761" s="17" t="str">
        <f>IF(OR(A761="",$D$5&lt;&gt;"Có"),"",Data_HSK5!B755&amp;"  ("&amp;Data_HSK5!C755&amp;")")</f>
        <v/>
      </c>
      <c r="F761" s="1" t="str">
        <f t="shared" si="4"/>
        <v/>
      </c>
      <c r="G761" s="1" t="str">
        <f t="shared" si="5"/>
        <v/>
      </c>
    </row>
    <row r="762" spans="1:7" ht="15.75" customHeight="1">
      <c r="A762" s="14" t="str">
        <f>IF(Data_HSK5!E756="","",Data_HSK5!E756)</f>
        <v>cái lỗ</v>
      </c>
      <c r="B762" s="15"/>
      <c r="C762" s="16" t="str">
        <f>IF(OR(A762="",TRIM(B762)=""),"",IF(OR(ISNUMBER(FIND("|"&amp;F762&amp;"|",Data_HSK5!G756)),AND(F762=G762,ISNUMBER(FIND("|"&amp;G762&amp;"|",Data_HSK5!H756)))),"✅","❌"))</f>
        <v/>
      </c>
      <c r="D762" s="17" t="str">
        <f>IF(OR(A762="",$D$5&lt;&gt;"Có"),"",Data_HSK5!B756&amp;"  ("&amp;Data_HSK5!C756&amp;")")</f>
        <v/>
      </c>
      <c r="F762" s="1" t="str">
        <f t="shared" si="4"/>
        <v/>
      </c>
      <c r="G762" s="1" t="str">
        <f t="shared" si="5"/>
        <v/>
      </c>
    </row>
    <row r="763" spans="1:7" ht="15.75" customHeight="1">
      <c r="A763" s="14" t="str">
        <f>IF(Data_HSK5!E757="","",Data_HSK5!E757)</f>
        <v>đậu phụ</v>
      </c>
      <c r="B763" s="15"/>
      <c r="C763" s="16" t="str">
        <f>IF(OR(A763="",TRIM(B763)=""),"",IF(OR(ISNUMBER(FIND("|"&amp;F763&amp;"|",Data_HSK5!G757)),AND(F763=G763,ISNUMBER(FIND("|"&amp;G763&amp;"|",Data_HSK5!H757)))),"✅","❌"))</f>
        <v/>
      </c>
      <c r="D763" s="17" t="str">
        <f>IF(OR(A763="",$D$5&lt;&gt;"Có"),"",Data_HSK5!B757&amp;"  ("&amp;Data_HSK5!C757&amp;")")</f>
        <v/>
      </c>
      <c r="F763" s="1" t="str">
        <f t="shared" si="4"/>
        <v/>
      </c>
      <c r="G763" s="1" t="str">
        <f t="shared" si="5"/>
        <v/>
      </c>
    </row>
    <row r="764" spans="1:7" ht="15.75" customHeight="1">
      <c r="A764" s="14" t="str">
        <f>IF(Data_HSK5!E758="","",Data_HSK5!E758)</f>
        <v>độc lập</v>
      </c>
      <c r="B764" s="15"/>
      <c r="C764" s="16" t="str">
        <f>IF(OR(A764="",TRIM(B764)=""),"",IF(OR(ISNUMBER(FIND("|"&amp;F764&amp;"|",Data_HSK5!G758)),AND(F764=G764,ISNUMBER(FIND("|"&amp;G764&amp;"|",Data_HSK5!H758)))),"✅","❌"))</f>
        <v/>
      </c>
      <c r="D764" s="17" t="str">
        <f>IF(OR(A764="",$D$5&lt;&gt;"Có"),"",Data_HSK5!B758&amp;"  ("&amp;Data_HSK5!C758&amp;")")</f>
        <v/>
      </c>
      <c r="F764" s="1" t="str">
        <f t="shared" si="4"/>
        <v/>
      </c>
      <c r="G764" s="1" t="str">
        <f t="shared" si="5"/>
        <v/>
      </c>
    </row>
    <row r="765" spans="1:7" ht="15.75" customHeight="1">
      <c r="A765" s="14" t="str">
        <f>IF(Data_HSK5!E759="","",Data_HSK5!E759)</f>
        <v>đứt, gãy</v>
      </c>
      <c r="B765" s="15"/>
      <c r="C765" s="16" t="str">
        <f>IF(OR(A765="",TRIM(B765)=""),"",IF(OR(ISNUMBER(FIND("|"&amp;F765&amp;"|",Data_HSK5!G759)),AND(F765=G765,ISNUMBER(FIND("|"&amp;G765&amp;"|",Data_HSK5!H759)))),"✅","❌"))</f>
        <v/>
      </c>
      <c r="D765" s="17" t="str">
        <f>IF(OR(A765="",$D$5&lt;&gt;"Có"),"",Data_HSK5!B759&amp;"  ("&amp;Data_HSK5!C759&amp;")")</f>
        <v/>
      </c>
      <c r="F765" s="1" t="str">
        <f t="shared" si="4"/>
        <v/>
      </c>
      <c r="G765" s="1" t="str">
        <f t="shared" si="5"/>
        <v/>
      </c>
    </row>
    <row r="766" spans="1:7" ht="15.75" customHeight="1">
      <c r="A766" s="14" t="str">
        <f>IF(Data_HSK5!E760="","",Data_HSK5!E760)</f>
        <v>đống</v>
      </c>
      <c r="B766" s="15"/>
      <c r="C766" s="16" t="str">
        <f>IF(OR(A766="",TRIM(B766)=""),"",IF(OR(ISNUMBER(FIND("|"&amp;F766&amp;"|",Data_HSK5!G760)),AND(F766=G766,ISNUMBER(FIND("|"&amp;G766&amp;"|",Data_HSK5!H760)))),"✅","❌"))</f>
        <v/>
      </c>
      <c r="D766" s="17" t="str">
        <f>IF(OR(A766="",$D$5&lt;&gt;"Có"),"",Data_HSK5!B760&amp;"  ("&amp;Data_HSK5!C760&amp;")")</f>
        <v/>
      </c>
      <c r="F766" s="1" t="str">
        <f t="shared" si="4"/>
        <v/>
      </c>
      <c r="G766" s="1" t="str">
        <f t="shared" si="5"/>
        <v/>
      </c>
    </row>
    <row r="767" spans="1:7" ht="15.75" customHeight="1">
      <c r="A767" s="14" t="str">
        <f>IF(Data_HSK5!E761="","",Data_HSK5!E761)</f>
        <v>đối phương</v>
      </c>
      <c r="B767" s="15"/>
      <c r="C767" s="16" t="str">
        <f>IF(OR(A767="",TRIM(B767)=""),"",IF(OR(ISNUMBER(FIND("|"&amp;F767&amp;"|",Data_HSK5!G761)),AND(F767=G767,ISNUMBER(FIND("|"&amp;G767&amp;"|",Data_HSK5!H761)))),"✅","❌"))</f>
        <v/>
      </c>
      <c r="D767" s="17" t="str">
        <f>IF(OR(A767="",$D$5&lt;&gt;"Có"),"",Data_HSK5!B761&amp;"  ("&amp;Data_HSK5!C761&amp;")")</f>
        <v/>
      </c>
      <c r="F767" s="1" t="str">
        <f t="shared" si="4"/>
        <v/>
      </c>
      <c r="G767" s="1" t="str">
        <f t="shared" si="5"/>
        <v/>
      </c>
    </row>
    <row r="768" spans="1:7" ht="15.75" customHeight="1">
      <c r="A768" s="14" t="str">
        <f>IF(Data_HSK5!E762="","",Data_HSK5!E762)</f>
        <v>đối tượng</v>
      </c>
      <c r="B768" s="15"/>
      <c r="C768" s="16" t="str">
        <f>IF(OR(A768="",TRIM(B768)=""),"",IF(OR(ISNUMBER(FIND("|"&amp;F768&amp;"|",Data_HSK5!G762)),AND(F768=G768,ISNUMBER(FIND("|"&amp;G768&amp;"|",Data_HSK5!H762)))),"✅","❌"))</f>
        <v/>
      </c>
      <c r="D768" s="17" t="str">
        <f>IF(OR(A768="",$D$5&lt;&gt;"Có"),"",Data_HSK5!B762&amp;"  ("&amp;Data_HSK5!C762&amp;")")</f>
        <v/>
      </c>
      <c r="F768" s="1" t="str">
        <f t="shared" si="4"/>
        <v/>
      </c>
      <c r="G768" s="1" t="str">
        <f t="shared" si="5"/>
        <v/>
      </c>
    </row>
    <row r="769" spans="1:7" ht="15.75" customHeight="1">
      <c r="A769" s="14" t="str">
        <f>IF(Data_HSK5!E763="","",Data_HSK5!E763)</f>
        <v>đổi (tiền tệ)</v>
      </c>
      <c r="B769" s="15"/>
      <c r="C769" s="16" t="str">
        <f>IF(OR(A769="",TRIM(B769)=""),"",IF(OR(ISNUMBER(FIND("|"&amp;F769&amp;"|",Data_HSK5!G763)),AND(F769=G769,ISNUMBER(FIND("|"&amp;G769&amp;"|",Data_HSK5!H763)))),"✅","❌"))</f>
        <v/>
      </c>
      <c r="D769" s="17" t="str">
        <f>IF(OR(A769="",$D$5&lt;&gt;"Có"),"",Data_HSK5!B763&amp;"  ("&amp;Data_HSK5!C763&amp;")")</f>
        <v/>
      </c>
      <c r="F769" s="1" t="str">
        <f t="shared" si="4"/>
        <v/>
      </c>
      <c r="G769" s="1" t="str">
        <f t="shared" si="5"/>
        <v/>
      </c>
    </row>
    <row r="770" spans="1:7" ht="15.75" customHeight="1">
      <c r="A770" s="14" t="str">
        <f>IF(Data_HSK5!E764="","",Data_HSK5!E764)</f>
        <v>ngồi xổm</v>
      </c>
      <c r="B770" s="15"/>
      <c r="C770" s="16" t="str">
        <f>IF(OR(A770="",TRIM(B770)=""),"",IF(OR(ISNUMBER(FIND("|"&amp;F770&amp;"|",Data_HSK5!G764)),AND(F770=G770,ISNUMBER(FIND("|"&amp;G770&amp;"|",Data_HSK5!H764)))),"✅","❌"))</f>
        <v/>
      </c>
      <c r="D770" s="17" t="str">
        <f>IF(OR(A770="",$D$5&lt;&gt;"Có"),"",Data_HSK5!B764&amp;"  ("&amp;Data_HSK5!C764&amp;")")</f>
        <v/>
      </c>
      <c r="F770" s="1" t="str">
        <f t="shared" si="4"/>
        <v/>
      </c>
      <c r="G770" s="1" t="str">
        <f t="shared" si="5"/>
        <v/>
      </c>
    </row>
    <row r="771" spans="1:7" ht="15.75" customHeight="1">
      <c r="A771" s="14" t="str">
        <f>IF(Data_HSK5!E765="","",Data_HSK5!E765)</f>
        <v>thừa thãi</v>
      </c>
      <c r="B771" s="15"/>
      <c r="C771" s="16" t="str">
        <f>IF(OR(A771="",TRIM(B771)=""),"",IF(OR(ISNUMBER(FIND("|"&amp;F771&amp;"|",Data_HSK5!G765)),AND(F771=G771,ISNUMBER(FIND("|"&amp;G771&amp;"|",Data_HSK5!H765)))),"✅","❌"))</f>
        <v/>
      </c>
      <c r="D771" s="17" t="str">
        <f>IF(OR(A771="",$D$5&lt;&gt;"Có"),"",Data_HSK5!B765&amp;"  ("&amp;Data_HSK5!C765&amp;")")</f>
        <v/>
      </c>
      <c r="F771" s="1" t="str">
        <f t="shared" si="4"/>
        <v/>
      </c>
      <c r="G771" s="1" t="str">
        <f t="shared" si="5"/>
        <v/>
      </c>
    </row>
    <row r="772" spans="1:7" ht="15.75" customHeight="1">
      <c r="A772" s="14" t="str">
        <f>IF(Data_HSK5!E766="","",Data_HSK5!E766)</f>
        <v>ẩn nấp</v>
      </c>
      <c r="B772" s="15"/>
      <c r="C772" s="16" t="str">
        <f>IF(OR(A772="",TRIM(B772)=""),"",IF(OR(ISNUMBER(FIND("|"&amp;F772&amp;"|",Data_HSK5!G766)),AND(F772=G772,ISNUMBER(FIND("|"&amp;G772&amp;"|",Data_HSK5!H766)))),"✅","❌"))</f>
        <v/>
      </c>
      <c r="D772" s="17" t="str">
        <f>IF(OR(A772="",$D$5&lt;&gt;"Có"),"",Data_HSK5!B766&amp;"  ("&amp;Data_HSK5!C766&amp;")")</f>
        <v/>
      </c>
      <c r="F772" s="1" t="str">
        <f t="shared" si="4"/>
        <v/>
      </c>
      <c r="G772" s="1" t="str">
        <f t="shared" si="5"/>
        <v/>
      </c>
    </row>
    <row r="773" spans="1:7" ht="15.75" customHeight="1">
      <c r="A773" s="14" t="str">
        <f>IF(Data_HSK5!E767="","",Data_HSK5!E767)</f>
        <v>tồi tệ</v>
      </c>
      <c r="B773" s="15"/>
      <c r="C773" s="16" t="str">
        <f>IF(OR(A773="",TRIM(B773)=""),"",IF(OR(ISNUMBER(FIND("|"&amp;F773&amp;"|",Data_HSK5!G767)),AND(F773=G773,ISNUMBER(FIND("|"&amp;G773&amp;"|",Data_HSK5!H767)))),"✅","❌"))</f>
        <v/>
      </c>
      <c r="D773" s="17" t="str">
        <f>IF(OR(A773="",$D$5&lt;&gt;"Có"),"",Data_HSK5!B767&amp;"  ("&amp;Data_HSK5!C767&amp;")")</f>
        <v/>
      </c>
      <c r="F773" s="1" t="str">
        <f t="shared" ref="F773:F1027" si="6">IF(TRIM(B773)="","",SUBSTITUTE(SUBSTITUTE(SUBSTITUTE(SUBSTITUTE(SUBSTITUTE(SUBSTITUTE(SUBSTITUTE(SUBSTITUTE(SUBSTITUTE(SUBSTITUTE(SUBSTITUTE(SUBSTITUTE(SUBSTITUTE(SUBSTITUTE(SUBSTITUTE(SUBSTITUTE(LOWER(TRIM(B773))," ",""),"'",""),"’",""),"·",""),"/",""),"-",""),"(",""),")",""),"（",""),"）",""),"ü","v"),";","|"),"；","|"),",","|"),"，","|"),"、","|"))</f>
        <v/>
      </c>
      <c r="G773" s="1" t="str">
        <f t="shared" ref="G773:G1027" si="7">SUBSTITUTE(SUBSTITUTE(SUBSTITUTE(SUBSTITUTE(SUBSTITUTE(SUBSTITUTE(SUBSTITUTE(SUBSTITUTE(SUBSTITUTE(SUBSTITUTE(SUBSTITUTE(SUBSTITUTE(SUBSTITUTE(SUBSTITUTE(SUBSTITUTE(SUBSTITUTE(SUBSTITUTE(SUBSTITUTE(SUBSTITUTE(SUBSTITUTE(SUBSTITUTE(SUBSTITUTE(SUBSTITUTE(SUBSTITUTE(F773,"ā","a"),"á","a"),"ǎ","a"),"à","a"),"ē","e"),"é","e"),"ě","e"),"è","e"),"ī","i"),"í","i"),"ǐ","i"),"ì","i"),"ō","o"),"ó","o"),"ǒ","o"),"ò","o"),"ū","u"),"ú","u"),"ǔ","u"),"ù","u"),"ǖ","v"),"ǘ","v"),"ǚ","v"),"ǜ","v")</f>
        <v/>
      </c>
    </row>
    <row r="774" spans="1:7" ht="15.75" customHeight="1">
      <c r="A774" s="14" t="str">
        <f>IF(Data_HSK5!E768="","",Data_HSK5!E768)</f>
        <v>bông tai</v>
      </c>
      <c r="B774" s="15"/>
      <c r="C774" s="16" t="str">
        <f>IF(OR(A774="",TRIM(B774)=""),"",IF(OR(ISNUMBER(FIND("|"&amp;F774&amp;"|",Data_HSK5!G768)),AND(F774=G774,ISNUMBER(FIND("|"&amp;G774&amp;"|",Data_HSK5!H768)))),"✅","❌"))</f>
        <v/>
      </c>
      <c r="D774" s="17" t="str">
        <f>IF(OR(A774="",$D$5&lt;&gt;"Có"),"",Data_HSK5!B768&amp;"  ("&amp;Data_HSK5!C768&amp;")")</f>
        <v/>
      </c>
      <c r="F774" s="1" t="str">
        <f t="shared" si="6"/>
        <v/>
      </c>
      <c r="G774" s="1" t="str">
        <f t="shared" si="7"/>
        <v/>
      </c>
    </row>
    <row r="775" spans="1:7" ht="15.75" customHeight="1">
      <c r="A775" s="14" t="str">
        <f>IF(Data_HSK5!E769="","",Data_HSK5!E769)</f>
        <v>lo lắng</v>
      </c>
      <c r="B775" s="15"/>
      <c r="C775" s="16" t="str">
        <f>IF(OR(A775="",TRIM(B775)=""),"",IF(OR(ISNUMBER(FIND("|"&amp;F775&amp;"|",Data_HSK5!G769)),AND(F775=G775,ISNUMBER(FIND("|"&amp;G775&amp;"|",Data_HSK5!H769)))),"✅","❌"))</f>
        <v/>
      </c>
      <c r="D775" s="17" t="str">
        <f>IF(OR(A775="",$D$5&lt;&gt;"Có"),"",Data_HSK5!B769&amp;"  ("&amp;Data_HSK5!C769&amp;")")</f>
        <v/>
      </c>
      <c r="F775" s="1" t="str">
        <f t="shared" si="6"/>
        <v/>
      </c>
      <c r="G775" s="1" t="str">
        <f t="shared" si="7"/>
        <v/>
      </c>
    </row>
    <row r="776" spans="1:7" ht="15.75" customHeight="1">
      <c r="A776" s="14" t="str">
        <f>IF(Data_HSK5!E770="","",Data_HSK5!E770)</f>
        <v>run rẩy</v>
      </c>
      <c r="B776" s="15"/>
      <c r="C776" s="16" t="str">
        <f>IF(OR(A776="",TRIM(B776)=""),"",IF(OR(ISNUMBER(FIND("|"&amp;F776&amp;"|",Data_HSK5!G770)),AND(F776=G776,ISNUMBER(FIND("|"&amp;G776&amp;"|",Data_HSK5!H770)))),"✅","❌"))</f>
        <v/>
      </c>
      <c r="D776" s="17" t="str">
        <f>IF(OR(A776="",$D$5&lt;&gt;"Có"),"",Data_HSK5!B770&amp;"  ("&amp;Data_HSK5!C770&amp;")")</f>
        <v/>
      </c>
      <c r="F776" s="1" t="str">
        <f t="shared" si="6"/>
        <v/>
      </c>
      <c r="G776" s="1" t="str">
        <f t="shared" si="7"/>
        <v/>
      </c>
    </row>
    <row r="777" spans="1:7" ht="15.75" customHeight="1">
      <c r="A777" s="14" t="str">
        <f>IF(Data_HSK5!E771="","",Data_HSK5!E771)</f>
        <v>phát minh</v>
      </c>
      <c r="B777" s="15"/>
      <c r="C777" s="16" t="str">
        <f>IF(OR(A777="",TRIM(B777)=""),"",IF(OR(ISNUMBER(FIND("|"&amp;F777&amp;"|",Data_HSK5!G771)),AND(F777=G777,ISNUMBER(FIND("|"&amp;G777&amp;"|",Data_HSK5!H771)))),"✅","❌"))</f>
        <v/>
      </c>
      <c r="D777" s="17" t="str">
        <f>IF(OR(A777="",$D$5&lt;&gt;"Có"),"",Data_HSK5!B771&amp;"  ("&amp;Data_HSK5!C771&amp;")")</f>
        <v/>
      </c>
      <c r="F777" s="1" t="str">
        <f t="shared" si="6"/>
        <v/>
      </c>
      <c r="G777" s="1" t="str">
        <f t="shared" si="7"/>
        <v/>
      </c>
    </row>
    <row r="778" spans="1:7" ht="15.75" customHeight="1">
      <c r="A778" s="14" t="str">
        <f>IF(Data_HSK5!E772="","",Data_HSK5!E772)</f>
        <v>lật</v>
      </c>
      <c r="B778" s="15"/>
      <c r="C778" s="16" t="str">
        <f>IF(OR(A778="",TRIM(B778)=""),"",IF(OR(ISNUMBER(FIND("|"&amp;F778&amp;"|",Data_HSK5!G772)),AND(F778=G778,ISNUMBER(FIND("|"&amp;G778&amp;"|",Data_HSK5!H772)))),"✅","❌"))</f>
        <v/>
      </c>
      <c r="D778" s="17" t="str">
        <f>IF(OR(A778="",$D$5&lt;&gt;"Có"),"",Data_HSK5!B772&amp;"  ("&amp;Data_HSK5!C772&amp;")")</f>
        <v/>
      </c>
      <c r="F778" s="1" t="str">
        <f t="shared" si="6"/>
        <v/>
      </c>
      <c r="G778" s="1" t="str">
        <f t="shared" si="7"/>
        <v/>
      </c>
    </row>
    <row r="779" spans="1:7" ht="15.75" customHeight="1">
      <c r="A779" s="14" t="str">
        <f>IF(Data_HSK5!E773="","",Data_HSK5!E773)</f>
        <v>lặp đi lặp lại</v>
      </c>
      <c r="B779" s="15"/>
      <c r="C779" s="16" t="str">
        <f>IF(OR(A779="",TRIM(B779)=""),"",IF(OR(ISNUMBER(FIND("|"&amp;F779&amp;"|",Data_HSK5!G773)),AND(F779=G779,ISNUMBER(FIND("|"&amp;G779&amp;"|",Data_HSK5!H773)))),"✅","❌"))</f>
        <v/>
      </c>
      <c r="D779" s="17" t="str">
        <f>IF(OR(A779="",$D$5&lt;&gt;"Có"),"",Data_HSK5!B773&amp;"  ("&amp;Data_HSK5!C773&amp;")")</f>
        <v/>
      </c>
      <c r="F779" s="1" t="str">
        <f t="shared" si="6"/>
        <v/>
      </c>
      <c r="G779" s="1" t="str">
        <f t="shared" si="7"/>
        <v/>
      </c>
    </row>
    <row r="780" spans="1:7" ht="15.75" customHeight="1">
      <c r="A780" s="14" t="str">
        <f>IF(Data_HSK5!E774="","",Data_HSK5!E774)</f>
        <v>phản ánh</v>
      </c>
      <c r="B780" s="15"/>
      <c r="C780" s="16" t="str">
        <f>IF(OR(A780="",TRIM(B780)=""),"",IF(OR(ISNUMBER(FIND("|"&amp;F780&amp;"|",Data_HSK5!G774)),AND(F780=G780,ISNUMBER(FIND("|"&amp;G780&amp;"|",Data_HSK5!H774)))),"✅","❌"))</f>
        <v/>
      </c>
      <c r="D780" s="17" t="str">
        <f>IF(OR(A780="",$D$5&lt;&gt;"Có"),"",Data_HSK5!B774&amp;"  ("&amp;Data_HSK5!C774&amp;")")</f>
        <v/>
      </c>
      <c r="F780" s="1" t="str">
        <f t="shared" si="6"/>
        <v/>
      </c>
      <c r="G780" s="1" t="str">
        <f t="shared" si="7"/>
        <v/>
      </c>
    </row>
    <row r="781" spans="1:7" ht="15.75" customHeight="1">
      <c r="A781" s="14" t="str">
        <f>IF(Data_HSK5!E775="","",Data_HSK5!E775)</f>
        <v>vuông</v>
      </c>
      <c r="B781" s="15"/>
      <c r="C781" s="16" t="str">
        <f>IF(OR(A781="",TRIM(B781)=""),"",IF(OR(ISNUMBER(FIND("|"&amp;F781&amp;"|",Data_HSK5!G775)),AND(F781=G781,ISNUMBER(FIND("|"&amp;G781&amp;"|",Data_HSK5!H775)))),"✅","❌"))</f>
        <v/>
      </c>
      <c r="D781" s="17" t="str">
        <f>IF(OR(A781="",$D$5&lt;&gt;"Có"),"",Data_HSK5!B775&amp;"  ("&amp;Data_HSK5!C775&amp;")")</f>
        <v/>
      </c>
      <c r="F781" s="1" t="str">
        <f t="shared" si="6"/>
        <v/>
      </c>
      <c r="G781" s="1" t="str">
        <f t="shared" si="7"/>
        <v/>
      </c>
    </row>
    <row r="782" spans="1:7" ht="15.75" customHeight="1">
      <c r="A782" s="14" t="str">
        <f>IF(Data_HSK5!E776="","",Data_HSK5!E776)</f>
        <v>dường như</v>
      </c>
      <c r="B782" s="15"/>
      <c r="C782" s="16" t="str">
        <f>IF(OR(A782="",TRIM(B782)=""),"",IF(OR(ISNUMBER(FIND("|"&amp;F782&amp;"|",Data_HSK5!G776)),AND(F782=G782,ISNUMBER(FIND("|"&amp;G782&amp;"|",Data_HSK5!H776)))),"✅","❌"))</f>
        <v/>
      </c>
      <c r="D782" s="17" t="str">
        <f>IF(OR(A782="",$D$5&lt;&gt;"Có"),"",Data_HSK5!B776&amp;"  ("&amp;Data_HSK5!C776&amp;")")</f>
        <v/>
      </c>
      <c r="F782" s="1" t="str">
        <f t="shared" si="6"/>
        <v/>
      </c>
      <c r="G782" s="1" t="str">
        <f t="shared" si="7"/>
        <v/>
      </c>
    </row>
    <row r="783" spans="1:7" ht="15.75" customHeight="1">
      <c r="A783" s="14" t="str">
        <f>IF(Data_HSK5!E777="","",Data_HSK5!E777)</f>
        <v>không phải</v>
      </c>
      <c r="B783" s="15"/>
      <c r="C783" s="16" t="str">
        <f>IF(OR(A783="",TRIM(B783)=""),"",IF(OR(ISNUMBER(FIND("|"&amp;F783&amp;"|",Data_HSK5!G777)),AND(F783=G783,ISNUMBER(FIND("|"&amp;G783&amp;"|",Data_HSK5!H777)))),"✅","❌"))</f>
        <v/>
      </c>
      <c r="D783" s="17" t="str">
        <f>IF(OR(A783="",$D$5&lt;&gt;"Có"),"",Data_HSK5!B777&amp;"  ("&amp;Data_HSK5!C777&amp;")")</f>
        <v/>
      </c>
      <c r="F783" s="1" t="str">
        <f t="shared" si="6"/>
        <v/>
      </c>
      <c r="G783" s="1" t="str">
        <f t="shared" si="7"/>
        <v/>
      </c>
    </row>
    <row r="784" spans="1:7" ht="15.75" customHeight="1">
      <c r="A784" s="14" t="str">
        <f>IF(Data_HSK5!E778="","",Data_HSK5!E778)</f>
        <v>lời thừa, nhảm</v>
      </c>
      <c r="B784" s="15"/>
      <c r="C784" s="16" t="str">
        <f>IF(OR(A784="",TRIM(B784)=""),"",IF(OR(ISNUMBER(FIND("|"&amp;F784&amp;"|",Data_HSK5!G778)),AND(F784=G784,ISNUMBER(FIND("|"&amp;G784&amp;"|",Data_HSK5!H778)))),"✅","❌"))</f>
        <v/>
      </c>
      <c r="D784" s="17" t="str">
        <f>IF(OR(A784="",$D$5&lt;&gt;"Có"),"",Data_HSK5!B778&amp;"  ("&amp;Data_HSK5!C778&amp;")")</f>
        <v/>
      </c>
      <c r="F784" s="1" t="str">
        <f t="shared" si="6"/>
        <v/>
      </c>
      <c r="G784" s="1" t="str">
        <f t="shared" si="7"/>
        <v/>
      </c>
    </row>
    <row r="785" spans="1:7" ht="15.75" customHeight="1">
      <c r="A785" s="14" t="str">
        <f>IF(Data_HSK5!E779="","",Data_HSK5!E779)</f>
        <v>chia tay</v>
      </c>
      <c r="B785" s="15"/>
      <c r="C785" s="16" t="str">
        <f>IF(OR(A785="",TRIM(B785)=""),"",IF(OR(ISNUMBER(FIND("|"&amp;F785&amp;"|",Data_HSK5!G779)),AND(F785=G785,ISNUMBER(FIND("|"&amp;G785&amp;"|",Data_HSK5!H779)))),"✅","❌"))</f>
        <v/>
      </c>
      <c r="D785" s="17" t="str">
        <f>IF(OR(A785="",$D$5&lt;&gt;"Có"),"",Data_HSK5!B779&amp;"  ("&amp;Data_HSK5!C779&amp;")")</f>
        <v/>
      </c>
      <c r="F785" s="1" t="str">
        <f t="shared" si="6"/>
        <v/>
      </c>
      <c r="G785" s="1" t="str">
        <f t="shared" si="7"/>
        <v/>
      </c>
    </row>
    <row r="786" spans="1:7" ht="15.75" customHeight="1">
      <c r="A786" s="14" t="str">
        <f>IF(Data_HSK5!E780="","",Data_HSK5!E780)</f>
        <v>phân phối</v>
      </c>
      <c r="B786" s="15"/>
      <c r="C786" s="16" t="str">
        <f>IF(OR(A786="",TRIM(B786)=""),"",IF(OR(ISNUMBER(FIND("|"&amp;F786&amp;"|",Data_HSK5!G780)),AND(F786=G786,ISNUMBER(FIND("|"&amp;G786&amp;"|",Data_HSK5!H780)))),"✅","❌"))</f>
        <v/>
      </c>
      <c r="D786" s="17" t="str">
        <f>IF(OR(A786="",$D$5&lt;&gt;"Có"),"",Data_HSK5!B780&amp;"  ("&amp;Data_HSK5!C780&amp;")")</f>
        <v/>
      </c>
      <c r="F786" s="1" t="str">
        <f t="shared" si="6"/>
        <v/>
      </c>
      <c r="G786" s="1" t="str">
        <f t="shared" si="7"/>
        <v/>
      </c>
    </row>
    <row r="787" spans="1:7" ht="15.75" customHeight="1">
      <c r="A787" s="14" t="str">
        <f>IF(Data_HSK5!E781="","",Data_HSK5!E781)</f>
        <v>phân tích</v>
      </c>
      <c r="B787" s="15"/>
      <c r="C787" s="16" t="str">
        <f>IF(OR(A787="",TRIM(B787)=""),"",IF(OR(ISNUMBER(FIND("|"&amp;F787&amp;"|",Data_HSK5!G781)),AND(F787=G787,ISNUMBER(FIND("|"&amp;G787&amp;"|",Data_HSK5!H781)))),"✅","❌"))</f>
        <v/>
      </c>
      <c r="D787" s="17" t="str">
        <f>IF(OR(A787="",$D$5&lt;&gt;"Có"),"",Data_HSK5!B781&amp;"  ("&amp;Data_HSK5!C781&amp;")")</f>
        <v/>
      </c>
      <c r="F787" s="1" t="str">
        <f t="shared" si="6"/>
        <v/>
      </c>
      <c r="G787" s="1" t="str">
        <f t="shared" si="7"/>
        <v/>
      </c>
    </row>
    <row r="788" spans="1:7" ht="15.75" customHeight="1">
      <c r="A788" s="14" t="str">
        <f>IF(Data_HSK5!E782="","",Data_HSK5!E782)</f>
        <v>liên tiếp</v>
      </c>
      <c r="B788" s="15"/>
      <c r="C788" s="16" t="str">
        <f>IF(OR(A788="",TRIM(B788)=""),"",IF(OR(ISNUMBER(FIND("|"&amp;F788&amp;"|",Data_HSK5!G782)),AND(F788=G788,ISNUMBER(FIND("|"&amp;G788&amp;"|",Data_HSK5!H782)))),"✅","❌"))</f>
        <v/>
      </c>
      <c r="D788" s="17" t="str">
        <f>IF(OR(A788="",$D$5&lt;&gt;"Có"),"",Data_HSK5!B782&amp;"  ("&amp;Data_HSK5!C782&amp;")")</f>
        <v/>
      </c>
      <c r="F788" s="1" t="str">
        <f t="shared" si="6"/>
        <v/>
      </c>
      <c r="G788" s="1" t="str">
        <f t="shared" si="7"/>
        <v/>
      </c>
    </row>
    <row r="789" spans="1:7" ht="15.75" customHeight="1">
      <c r="A789" s="14" t="str">
        <f>IF(Data_HSK5!E783="","",Data_HSK5!E783)</f>
        <v>phấn đấu</v>
      </c>
      <c r="B789" s="15"/>
      <c r="C789" s="16" t="str">
        <f>IF(OR(A789="",TRIM(B789)=""),"",IF(OR(ISNUMBER(FIND("|"&amp;F789&amp;"|",Data_HSK5!G783)),AND(F789=G789,ISNUMBER(FIND("|"&amp;G789&amp;"|",Data_HSK5!H783)))),"✅","❌"))</f>
        <v/>
      </c>
      <c r="D789" s="17" t="str">
        <f>IF(OR(A789="",$D$5&lt;&gt;"Có"),"",Data_HSK5!B783&amp;"  ("&amp;Data_HSK5!C783&amp;")")</f>
        <v/>
      </c>
      <c r="F789" s="1" t="str">
        <f t="shared" si="6"/>
        <v/>
      </c>
      <c r="G789" s="1" t="str">
        <f t="shared" si="7"/>
        <v/>
      </c>
    </row>
    <row r="790" spans="1:7" ht="15.75" customHeight="1">
      <c r="A790" s="14" t="str">
        <f>IF(Data_HSK5!E784="","",Data_HSK5!E784)</f>
        <v>phong cách</v>
      </c>
      <c r="B790" s="15"/>
      <c r="C790" s="16" t="str">
        <f>IF(OR(A790="",TRIM(B790)=""),"",IF(OR(ISNUMBER(FIND("|"&amp;F790&amp;"|",Data_HSK5!G784)),AND(F790=G790,ISNUMBER(FIND("|"&amp;G790&amp;"|",Data_HSK5!H784)))),"✅","❌"))</f>
        <v/>
      </c>
      <c r="D790" s="17" t="str">
        <f>IF(OR(A790="",$D$5&lt;&gt;"Có"),"",Data_HSK5!B784&amp;"  ("&amp;Data_HSK5!C784&amp;")")</f>
        <v/>
      </c>
      <c r="F790" s="1" t="str">
        <f t="shared" si="6"/>
        <v/>
      </c>
      <c r="G790" s="1" t="str">
        <f t="shared" si="7"/>
        <v/>
      </c>
    </row>
    <row r="791" spans="1:7" ht="15.75" customHeight="1">
      <c r="A791" s="14" t="str">
        <f>IF(Data_HSK5!E785="","",Data_HSK5!E785)</f>
        <v>phong tục</v>
      </c>
      <c r="B791" s="15"/>
      <c r="C791" s="16" t="str">
        <f>IF(OR(A791="",TRIM(B791)=""),"",IF(OR(ISNUMBER(FIND("|"&amp;F791&amp;"|",Data_HSK5!G785)),AND(F791=G791,ISNUMBER(FIND("|"&amp;G791&amp;"|",Data_HSK5!H785)))),"✅","❌"))</f>
        <v/>
      </c>
      <c r="D791" s="17" t="str">
        <f>IF(OR(A791="",$D$5&lt;&gt;"Có"),"",Data_HSK5!B785&amp;"  ("&amp;Data_HSK5!C785&amp;")")</f>
        <v/>
      </c>
      <c r="F791" s="1" t="str">
        <f t="shared" si="6"/>
        <v/>
      </c>
      <c r="G791" s="1" t="str">
        <f t="shared" si="7"/>
        <v/>
      </c>
    </row>
    <row r="792" spans="1:7" ht="15.75" customHeight="1">
      <c r="A792" s="14" t="str">
        <f>IF(Data_HSK5!E786="","",Data_HSK5!E786)</f>
        <v>điên cuồng</v>
      </c>
      <c r="B792" s="15"/>
      <c r="C792" s="16" t="str">
        <f>IF(OR(A792="",TRIM(B792)=""),"",IF(OR(ISNUMBER(FIND("|"&amp;F792&amp;"|",Data_HSK5!G786)),AND(F792=G792,ISNUMBER(FIND("|"&amp;G792&amp;"|",Data_HSK5!H786)))),"✅","❌"))</f>
        <v/>
      </c>
      <c r="D792" s="17" t="str">
        <f>IF(OR(A792="",$D$5&lt;&gt;"Có"),"",Data_HSK5!B786&amp;"  ("&amp;Data_HSK5!C786&amp;")")</f>
        <v/>
      </c>
      <c r="F792" s="1" t="str">
        <f t="shared" si="6"/>
        <v/>
      </c>
      <c r="G792" s="1" t="str">
        <f t="shared" si="7"/>
        <v/>
      </c>
    </row>
    <row r="793" spans="1:7" ht="15.75" customHeight="1">
      <c r="A793" s="14" t="str">
        <f>IF(Data_HSK5!E787="","",Data_HSK5!E787)</f>
        <v>phủ định</v>
      </c>
      <c r="B793" s="15"/>
      <c r="C793" s="16" t="str">
        <f>IF(OR(A793="",TRIM(B793)=""),"",IF(OR(ISNUMBER(FIND("|"&amp;F793&amp;"|",Data_HSK5!G787)),AND(F793=G793,ISNUMBER(FIND("|"&amp;G793&amp;"|",Data_HSK5!H787)))),"✅","❌"))</f>
        <v/>
      </c>
      <c r="D793" s="17" t="str">
        <f>IF(OR(A793="",$D$5&lt;&gt;"Có"),"",Data_HSK5!B787&amp;"  ("&amp;Data_HSK5!C787&amp;")")</f>
        <v/>
      </c>
      <c r="F793" s="1" t="str">
        <f t="shared" si="6"/>
        <v/>
      </c>
      <c r="G793" s="1" t="str">
        <f t="shared" si="7"/>
        <v/>
      </c>
    </row>
    <row r="794" spans="1:7" ht="15.75" customHeight="1">
      <c r="A794" s="14" t="str">
        <f>IF(Data_HSK5!E788="","",Data_HSK5!E788)</f>
        <v>bức (tranh)</v>
      </c>
      <c r="B794" s="15"/>
      <c r="C794" s="16" t="str">
        <f>IF(OR(A794="",TRIM(B794)=""),"",IF(OR(ISNUMBER(FIND("|"&amp;F794&amp;"|",Data_HSK5!G788)),AND(F794=G794,ISNUMBER(FIND("|"&amp;G794&amp;"|",Data_HSK5!H788)))),"✅","❌"))</f>
        <v/>
      </c>
      <c r="D794" s="17" t="str">
        <f>IF(OR(A794="",$D$5&lt;&gt;"Có"),"",Data_HSK5!B788&amp;"  ("&amp;Data_HSK5!C788&amp;")")</f>
        <v/>
      </c>
      <c r="F794" s="1" t="str">
        <f t="shared" si="6"/>
        <v/>
      </c>
      <c r="G794" s="1" t="str">
        <f t="shared" si="7"/>
        <v/>
      </c>
    </row>
    <row r="795" spans="1:7" ht="15.75" customHeight="1">
      <c r="A795" s="14" t="str">
        <f>IF(Data_HSK5!E789="","",Data_HSK5!E789)</f>
        <v>trang phục</v>
      </c>
      <c r="B795" s="15"/>
      <c r="C795" s="16" t="str">
        <f>IF(OR(A795="",TRIM(B795)=""),"",IF(OR(ISNUMBER(FIND("|"&amp;F795&amp;"|",Data_HSK5!G789)),AND(F795=G795,ISNUMBER(FIND("|"&amp;G795&amp;"|",Data_HSK5!H789)))),"✅","❌"))</f>
        <v/>
      </c>
      <c r="D795" s="17" t="str">
        <f>IF(OR(A795="",$D$5&lt;&gt;"Có"),"",Data_HSK5!B789&amp;"  ("&amp;Data_HSK5!C789&amp;")")</f>
        <v/>
      </c>
      <c r="F795" s="1" t="str">
        <f t="shared" si="6"/>
        <v/>
      </c>
      <c r="G795" s="1" t="str">
        <f t="shared" si="7"/>
        <v/>
      </c>
    </row>
    <row r="796" spans="1:7" ht="15.75" customHeight="1">
      <c r="A796" s="14" t="str">
        <f>IF(Data_HSK5!E790="","",Data_HSK5!E790)</f>
        <v>phụ đạo</v>
      </c>
      <c r="B796" s="15"/>
      <c r="C796" s="16" t="str">
        <f>IF(OR(A796="",TRIM(B796)=""),"",IF(OR(ISNUMBER(FIND("|"&amp;F796&amp;"|",Data_HSK5!G790)),AND(F796=G796,ISNUMBER(FIND("|"&amp;G796&amp;"|",Data_HSK5!H790)))),"✅","❌"))</f>
        <v/>
      </c>
      <c r="D796" s="17" t="str">
        <f>IF(OR(A796="",$D$5&lt;&gt;"Có"),"",Data_HSK5!B790&amp;"  ("&amp;Data_HSK5!C790&amp;")")</f>
        <v/>
      </c>
      <c r="F796" s="1" t="str">
        <f t="shared" si="6"/>
        <v/>
      </c>
      <c r="G796" s="1" t="str">
        <f t="shared" si="7"/>
        <v/>
      </c>
    </row>
    <row r="797" spans="1:7" ht="15.75" customHeight="1">
      <c r="A797" s="14" t="str">
        <f>IF(Data_HSK5!E791="","",Data_HSK5!E791)</f>
        <v>phụ nữ</v>
      </c>
      <c r="B797" s="15"/>
      <c r="C797" s="16" t="str">
        <f>IF(OR(A797="",TRIM(B797)=""),"",IF(OR(ISNUMBER(FIND("|"&amp;F797&amp;"|",Data_HSK5!G791)),AND(F797=G797,ISNUMBER(FIND("|"&amp;G797&amp;"|",Data_HSK5!H791)))),"✅","❌"))</f>
        <v/>
      </c>
      <c r="D797" s="17" t="str">
        <f>IF(OR(A797="",$D$5&lt;&gt;"Có"),"",Data_HSK5!B791&amp;"  ("&amp;Data_HSK5!C791&amp;")")</f>
        <v/>
      </c>
      <c r="F797" s="1" t="str">
        <f t="shared" si="6"/>
        <v/>
      </c>
      <c r="G797" s="1" t="str">
        <f t="shared" si="7"/>
        <v/>
      </c>
    </row>
    <row r="798" spans="1:7" ht="15.75" customHeight="1">
      <c r="A798" s="14" t="str">
        <f>IF(Data_HSK5!E792="","",Data_HSK5!E792)</f>
        <v>cải cách</v>
      </c>
      <c r="B798" s="15"/>
      <c r="C798" s="16" t="str">
        <f>IF(OR(A798="",TRIM(B798)=""),"",IF(OR(ISNUMBER(FIND("|"&amp;F798&amp;"|",Data_HSK5!G792)),AND(F798=G798,ISNUMBER(FIND("|"&amp;G798&amp;"|",Data_HSK5!H792)))),"✅","❌"))</f>
        <v/>
      </c>
      <c r="D798" s="17" t="str">
        <f>IF(OR(A798="",$D$5&lt;&gt;"Có"),"",Data_HSK5!B792&amp;"  ("&amp;Data_HSK5!C792&amp;")")</f>
        <v/>
      </c>
      <c r="F798" s="1" t="str">
        <f t="shared" si="6"/>
        <v/>
      </c>
      <c r="G798" s="1" t="str">
        <f t="shared" si="7"/>
        <v/>
      </c>
    </row>
    <row r="799" spans="1:7" ht="15.75" customHeight="1">
      <c r="A799" s="14" t="str">
        <f>IF(Data_HSK5!E793="","",Data_HSK5!E793)</f>
        <v>cải thiện</v>
      </c>
      <c r="B799" s="15"/>
      <c r="C799" s="16" t="str">
        <f>IF(OR(A799="",TRIM(B799)=""),"",IF(OR(ISNUMBER(FIND("|"&amp;F799&amp;"|",Data_HSK5!G793)),AND(F799=G799,ISNUMBER(FIND("|"&amp;G799&amp;"|",Data_HSK5!H793)))),"✅","❌"))</f>
        <v/>
      </c>
      <c r="D799" s="17" t="str">
        <f>IF(OR(A799="",$D$5&lt;&gt;"Có"),"",Data_HSK5!B793&amp;"  ("&amp;Data_HSK5!C793&amp;")")</f>
        <v/>
      </c>
      <c r="F799" s="1" t="str">
        <f t="shared" si="6"/>
        <v/>
      </c>
      <c r="G799" s="1" t="str">
        <f t="shared" si="7"/>
        <v/>
      </c>
    </row>
    <row r="800" spans="1:7" ht="15.75" customHeight="1">
      <c r="A800" s="14" t="str">
        <f>IF(Data_HSK5!E794="","",Data_HSK5!E794)</f>
        <v>đậy, che</v>
      </c>
      <c r="B800" s="15"/>
      <c r="C800" s="16" t="str">
        <f>IF(OR(A800="",TRIM(B800)=""),"",IF(OR(ISNUMBER(FIND("|"&amp;F800&amp;"|",Data_HSK5!G794)),AND(F800=G800,ISNUMBER(FIND("|"&amp;G800&amp;"|",Data_HSK5!H794)))),"✅","❌"))</f>
        <v/>
      </c>
      <c r="D800" s="17" t="str">
        <f>IF(OR(A800="",$D$5&lt;&gt;"Có"),"",Data_HSK5!B794&amp;"  ("&amp;Data_HSK5!C794&amp;")")</f>
        <v/>
      </c>
      <c r="F800" s="1" t="str">
        <f t="shared" si="6"/>
        <v/>
      </c>
      <c r="G800" s="1" t="str">
        <f t="shared" si="7"/>
        <v/>
      </c>
    </row>
    <row r="801" spans="1:7" ht="15.75" customHeight="1">
      <c r="A801" s="14" t="str">
        <f>IF(Data_HSK5!E795="","",Data_HSK5!E795)</f>
        <v>khái niệm</v>
      </c>
      <c r="B801" s="15"/>
      <c r="C801" s="16" t="str">
        <f>IF(OR(A801="",TRIM(B801)=""),"",IF(OR(ISNUMBER(FIND("|"&amp;F801&amp;"|",Data_HSK5!G795)),AND(F801=G801,ISNUMBER(FIND("|"&amp;G801&amp;"|",Data_HSK5!H795)))),"✅","❌"))</f>
        <v/>
      </c>
      <c r="D801" s="17" t="str">
        <f>IF(OR(A801="",$D$5&lt;&gt;"Có"),"",Data_HSK5!B795&amp;"  ("&amp;Data_HSK5!C795&amp;")")</f>
        <v/>
      </c>
      <c r="F801" s="1" t="str">
        <f t="shared" si="6"/>
        <v/>
      </c>
      <c r="G801" s="1" t="str">
        <f t="shared" si="7"/>
        <v/>
      </c>
    </row>
    <row r="802" spans="1:7" ht="15.75" customHeight="1">
      <c r="A802" s="14" t="str">
        <f>IF(Data_HSK5!E796="","",Data_HSK5!E796)</f>
        <v>dứt khoát</v>
      </c>
      <c r="B802" s="15"/>
      <c r="C802" s="16" t="str">
        <f>IF(OR(A802="",TRIM(B802)=""),"",IF(OR(ISNUMBER(FIND("|"&amp;F802&amp;"|",Data_HSK5!G796)),AND(F802=G802,ISNUMBER(FIND("|"&amp;G802&amp;"|",Data_HSK5!H796)))),"✅","❌"))</f>
        <v/>
      </c>
      <c r="D802" s="17" t="str">
        <f>IF(OR(A802="",$D$5&lt;&gt;"Có"),"",Data_HSK5!B796&amp;"  ("&amp;Data_HSK5!C796&amp;")")</f>
        <v/>
      </c>
      <c r="F802" s="1" t="str">
        <f t="shared" si="6"/>
        <v/>
      </c>
      <c r="G802" s="1" t="str">
        <f t="shared" si="7"/>
        <v/>
      </c>
    </row>
    <row r="803" spans="1:7" ht="15.75" customHeight="1">
      <c r="A803" s="14" t="str">
        <f>IF(Data_HSK5!E797="","",Data_HSK5!E797)</f>
        <v>khô</v>
      </c>
      <c r="B803" s="15"/>
      <c r="C803" s="16" t="str">
        <f>IF(OR(A803="",TRIM(B803)=""),"",IF(OR(ISNUMBER(FIND("|"&amp;F803&amp;"|",Data_HSK5!G797)),AND(F803=G803,ISNUMBER(FIND("|"&amp;G803&amp;"|",Data_HSK5!H797)))),"✅","❌"))</f>
        <v/>
      </c>
      <c r="D803" s="17" t="str">
        <f>IF(OR(A803="",$D$5&lt;&gt;"Có"),"",Data_HSK5!B797&amp;"  ("&amp;Data_HSK5!C797&amp;")")</f>
        <v/>
      </c>
      <c r="F803" s="1" t="str">
        <f t="shared" si="6"/>
        <v/>
      </c>
      <c r="G803" s="1" t="str">
        <f t="shared" si="7"/>
        <v/>
      </c>
    </row>
    <row r="804" spans="1:7" ht="15.75" customHeight="1">
      <c r="A804" s="14" t="str">
        <f>IF(Data_HSK5!E798="","",Data_HSK5!E798)</f>
        <v>biết ơn</v>
      </c>
      <c r="B804" s="15"/>
      <c r="C804" s="16" t="str">
        <f>IF(OR(A804="",TRIM(B804)=""),"",IF(OR(ISNUMBER(FIND("|"&amp;F804&amp;"|",Data_HSK5!G798)),AND(F804=G804,ISNUMBER(FIND("|"&amp;G804&amp;"|",Data_HSK5!H798)))),"✅","❌"))</f>
        <v/>
      </c>
      <c r="D804" s="17" t="str">
        <f>IF(OR(A804="",$D$5&lt;&gt;"Có"),"",Data_HSK5!B798&amp;"  ("&amp;Data_HSK5!C798&amp;")")</f>
        <v/>
      </c>
      <c r="F804" s="1" t="str">
        <f t="shared" si="6"/>
        <v/>
      </c>
      <c r="G804" s="1" t="str">
        <f t="shared" si="7"/>
        <v/>
      </c>
    </row>
    <row r="805" spans="1:7" ht="15.75" customHeight="1">
      <c r="A805" s="14" t="str">
        <f>IF(Data_HSK5!E799="","",Data_HSK5!E799)</f>
        <v>cảm nhận</v>
      </c>
      <c r="B805" s="15"/>
      <c r="C805" s="16" t="str">
        <f>IF(OR(A805="",TRIM(B805)=""),"",IF(OR(ISNUMBER(FIND("|"&amp;F805&amp;"|",Data_HSK5!G799)),AND(F805=G805,ISNUMBER(FIND("|"&amp;G805&amp;"|",Data_HSK5!H799)))),"✅","❌"))</f>
        <v/>
      </c>
      <c r="D805" s="17" t="str">
        <f>IF(OR(A805="",$D$5&lt;&gt;"Có"),"",Data_HSK5!B799&amp;"  ("&amp;Data_HSK5!C799&amp;")")</f>
        <v/>
      </c>
      <c r="F805" s="1" t="str">
        <f t="shared" si="6"/>
        <v/>
      </c>
      <c r="G805" s="1" t="str">
        <f t="shared" si="7"/>
        <v/>
      </c>
    </row>
    <row r="806" spans="1:7" ht="15.75" customHeight="1">
      <c r="A806" s="14" t="str">
        <f>IF(Data_HSK5!E800="","",Data_HSK5!E800)</f>
        <v>vội vàng</v>
      </c>
      <c r="B806" s="15"/>
      <c r="C806" s="16" t="str">
        <f>IF(OR(A806="",TRIM(B806)=""),"",IF(OR(ISNUMBER(FIND("|"&amp;F806&amp;"|",Data_HSK5!G800)),AND(F806=G806,ISNUMBER(FIND("|"&amp;G806&amp;"|",Data_HSK5!H800)))),"✅","❌"))</f>
        <v/>
      </c>
      <c r="D806" s="17" t="str">
        <f>IF(OR(A806="",$D$5&lt;&gt;"Có"),"",Data_HSK5!B800&amp;"  ("&amp;Data_HSK5!C800&amp;")")</f>
        <v/>
      </c>
      <c r="F806" s="1" t="str">
        <f t="shared" si="6"/>
        <v/>
      </c>
      <c r="G806" s="1" t="str">
        <f t="shared" si="7"/>
        <v/>
      </c>
    </row>
    <row r="807" spans="1:7" ht="15.75" customHeight="1">
      <c r="A807" s="14" t="str">
        <f>IF(Data_HSK5!E801="","",Data_HSK5!E801)</f>
        <v>sắt thép</v>
      </c>
      <c r="B807" s="15"/>
      <c r="C807" s="16" t="str">
        <f>IF(OR(A807="",TRIM(B807)=""),"",IF(OR(ISNUMBER(FIND("|"&amp;F807&amp;"|",Data_HSK5!G801)),AND(F807=G807,ISNUMBER(FIND("|"&amp;G807&amp;"|",Data_HSK5!H801)))),"✅","❌"))</f>
        <v/>
      </c>
      <c r="D807" s="17" t="str">
        <f>IF(OR(A807="",$D$5&lt;&gt;"Có"),"",Data_HSK5!B801&amp;"  ("&amp;Data_HSK5!C801&amp;")")</f>
        <v/>
      </c>
      <c r="F807" s="1" t="str">
        <f t="shared" si="6"/>
        <v/>
      </c>
      <c r="G807" s="1" t="str">
        <f t="shared" si="7"/>
        <v/>
      </c>
    </row>
    <row r="808" spans="1:7" ht="15.75" customHeight="1">
      <c r="A808" s="14" t="str">
        <f>IF(Data_HSK5!E802="","",Data_HSK5!E802)</f>
        <v>cao cấp</v>
      </c>
      <c r="B808" s="15"/>
      <c r="C808" s="16" t="str">
        <f>IF(OR(A808="",TRIM(B808)=""),"",IF(OR(ISNUMBER(FIND("|"&amp;F808&amp;"|",Data_HSK5!G802)),AND(F808=G808,ISNUMBER(FIND("|"&amp;G808&amp;"|",Data_HSK5!H802)))),"✅","❌"))</f>
        <v/>
      </c>
      <c r="D808" s="17" t="str">
        <f>IF(OR(A808="",$D$5&lt;&gt;"Có"),"",Data_HSK5!B802&amp;"  ("&amp;Data_HSK5!C802&amp;")")</f>
        <v/>
      </c>
      <c r="F808" s="1" t="str">
        <f t="shared" si="6"/>
        <v/>
      </c>
      <c r="G808" s="1" t="str">
        <f t="shared" si="7"/>
        <v/>
      </c>
    </row>
    <row r="809" spans="1:7" ht="15.75" customHeight="1">
      <c r="A809" s="14" t="str">
        <f>IF(Data_HSK5!E803="","",Data_HSK5!E803)</f>
        <v>làm</v>
      </c>
      <c r="B809" s="15"/>
      <c r="C809" s="16" t="str">
        <f>IF(OR(A809="",TRIM(B809)=""),"",IF(OR(ISNUMBER(FIND("|"&amp;F809&amp;"|",Data_HSK5!G803)),AND(F809=G809,ISNUMBER(FIND("|"&amp;G809&amp;"|",Data_HSK5!H803)))),"✅","❌"))</f>
        <v/>
      </c>
      <c r="D809" s="17" t="str">
        <f>IF(OR(A809="",$D$5&lt;&gt;"Có"),"",Data_HSK5!B803&amp;"  ("&amp;Data_HSK5!C803&amp;")")</f>
        <v/>
      </c>
      <c r="F809" s="1" t="str">
        <f t="shared" si="6"/>
        <v/>
      </c>
      <c r="G809" s="1" t="str">
        <f t="shared" si="7"/>
        <v/>
      </c>
    </row>
    <row r="810" spans="1:7" ht="15.75" customHeight="1">
      <c r="A810" s="14" t="str">
        <f>IF(Data_HSK5!E804="","",Data_HSK5!E804)</f>
        <v>đặc biệt</v>
      </c>
      <c r="B810" s="15"/>
      <c r="C810" s="16" t="str">
        <f>IF(OR(A810="",TRIM(B810)=""),"",IF(OR(ISNUMBER(FIND("|"&amp;F810&amp;"|",Data_HSK5!G804)),AND(F810=G810,ISNUMBER(FIND("|"&amp;G810&amp;"|",Data_HSK5!H804)))),"✅","❌"))</f>
        <v/>
      </c>
      <c r="D810" s="17" t="str">
        <f>IF(OR(A810="",$D$5&lt;&gt;"Có"),"",Data_HSK5!B804&amp;"  ("&amp;Data_HSK5!C804&amp;")")</f>
        <v/>
      </c>
      <c r="F810" s="1" t="str">
        <f t="shared" si="6"/>
        <v/>
      </c>
      <c r="G810" s="1" t="str">
        <f t="shared" si="7"/>
        <v/>
      </c>
    </row>
    <row r="811" spans="1:7" ht="15.75" customHeight="1">
      <c r="A811" s="14" t="str">
        <f>IF(Data_HSK5!E805="","",Data_HSK5!E805)</f>
        <v>cá biệt</v>
      </c>
      <c r="B811" s="15"/>
      <c r="C811" s="16" t="str">
        <f>IF(OR(A811="",TRIM(B811)=""),"",IF(OR(ISNUMBER(FIND("|"&amp;F811&amp;"|",Data_HSK5!G805)),AND(F811=G811,ISNUMBER(FIND("|"&amp;G811&amp;"|",Data_HSK5!H805)))),"✅","❌"))</f>
        <v/>
      </c>
      <c r="D811" s="17" t="str">
        <f>IF(OR(A811="",$D$5&lt;&gt;"Có"),"",Data_HSK5!B805&amp;"  ("&amp;Data_HSK5!C805&amp;")")</f>
        <v/>
      </c>
      <c r="F811" s="1" t="str">
        <f t="shared" si="6"/>
        <v/>
      </c>
      <c r="G811" s="1" t="str">
        <f t="shared" si="7"/>
        <v/>
      </c>
    </row>
    <row r="812" spans="1:7" ht="15.75" customHeight="1">
      <c r="A812" s="14" t="str">
        <f>IF(Data_HSK5!E806="","",Data_HSK5!E806)</f>
        <v>cá tính</v>
      </c>
      <c r="B812" s="15"/>
      <c r="C812" s="16" t="str">
        <f>IF(OR(A812="",TRIM(B812)=""),"",IF(OR(ISNUMBER(FIND("|"&amp;F812&amp;"|",Data_HSK5!G806)),AND(F812=G812,ISNUMBER(FIND("|"&amp;G812&amp;"|",Data_HSK5!H806)))),"✅","❌"))</f>
        <v/>
      </c>
      <c r="D812" s="17" t="str">
        <f>IF(OR(A812="",$D$5&lt;&gt;"Có"),"",Data_HSK5!B806&amp;"  ("&amp;Data_HSK5!C806&amp;")")</f>
        <v/>
      </c>
      <c r="F812" s="1" t="str">
        <f t="shared" si="6"/>
        <v/>
      </c>
      <c r="G812" s="1" t="str">
        <f t="shared" si="7"/>
        <v/>
      </c>
    </row>
    <row r="813" spans="1:7" ht="15.75" customHeight="1">
      <c r="A813" s="14" t="str">
        <f>IF(Data_HSK5!E807="","",Data_HSK5!E807)</f>
        <v>gốc, rễ</v>
      </c>
      <c r="B813" s="15"/>
      <c r="C813" s="16" t="str">
        <f>IF(OR(A813="",TRIM(B813)=""),"",IF(OR(ISNUMBER(FIND("|"&amp;F813&amp;"|",Data_HSK5!G807)),AND(F813=G813,ISNUMBER(FIND("|"&amp;G813&amp;"|",Data_HSK5!H807)))),"✅","❌"))</f>
        <v/>
      </c>
      <c r="D813" s="17" t="str">
        <f>IF(OR(A813="",$D$5&lt;&gt;"Có"),"",Data_HSK5!B807&amp;"  ("&amp;Data_HSK5!C807&amp;")")</f>
        <v/>
      </c>
      <c r="F813" s="1" t="str">
        <f t="shared" si="6"/>
        <v/>
      </c>
      <c r="G813" s="1" t="str">
        <f t="shared" si="7"/>
        <v/>
      </c>
    </row>
    <row r="814" spans="1:7" ht="15.75" customHeight="1">
      <c r="A814" s="14" t="str">
        <f>IF(Data_HSK5!E808="","",Data_HSK5!E808)</f>
        <v>công bố</v>
      </c>
      <c r="B814" s="15"/>
      <c r="C814" s="16" t="str">
        <f>IF(OR(A814="",TRIM(B814)=""),"",IF(OR(ISNUMBER(FIND("|"&amp;F814&amp;"|",Data_HSK5!G808)),AND(F814=G814,ISNUMBER(FIND("|"&amp;G814&amp;"|",Data_HSK5!H808)))),"✅","❌"))</f>
        <v/>
      </c>
      <c r="D814" s="17" t="str">
        <f>IF(OR(A814="",$D$5&lt;&gt;"Có"),"",Data_HSK5!B808&amp;"  ("&amp;Data_HSK5!C808&amp;")")</f>
        <v/>
      </c>
      <c r="F814" s="1" t="str">
        <f t="shared" si="6"/>
        <v/>
      </c>
      <c r="G814" s="1" t="str">
        <f t="shared" si="7"/>
        <v/>
      </c>
    </row>
    <row r="815" spans="1:7" ht="15.75" customHeight="1">
      <c r="A815" s="14" t="str">
        <f>IF(Data_HSK5!E809="","",Data_HSK5!E809)</f>
        <v>công nguyên</v>
      </c>
      <c r="B815" s="15"/>
      <c r="C815" s="16" t="str">
        <f>IF(OR(A815="",TRIM(B815)=""),"",IF(OR(ISNUMBER(FIND("|"&amp;F815&amp;"|",Data_HSK5!G809)),AND(F815=G815,ISNUMBER(FIND("|"&amp;G815&amp;"|",Data_HSK5!H809)))),"✅","❌"))</f>
        <v/>
      </c>
      <c r="D815" s="17" t="str">
        <f>IF(OR(A815="",$D$5&lt;&gt;"Có"),"",Data_HSK5!B809&amp;"  ("&amp;Data_HSK5!C809&amp;")")</f>
        <v/>
      </c>
      <c r="F815" s="1" t="str">
        <f t="shared" si="6"/>
        <v/>
      </c>
      <c r="G815" s="1" t="str">
        <f t="shared" si="7"/>
        <v/>
      </c>
    </row>
    <row r="816" spans="1:7" ht="15.75" customHeight="1">
      <c r="A816" s="14" t="str">
        <f>IF(Data_HSK5!E810="","",Data_HSK5!E810)</f>
        <v>công chúa</v>
      </c>
      <c r="B816" s="15"/>
      <c r="C816" s="16" t="str">
        <f>IF(OR(A816="",TRIM(B816)=""),"",IF(OR(ISNUMBER(FIND("|"&amp;F816&amp;"|",Data_HSK5!G810)),AND(F816=G816,ISNUMBER(FIND("|"&amp;G816&amp;"|",Data_HSK5!H810)))),"✅","❌"))</f>
        <v/>
      </c>
      <c r="D816" s="17" t="str">
        <f>IF(OR(A816="",$D$5&lt;&gt;"Có"),"",Data_HSK5!B810&amp;"  ("&amp;Data_HSK5!C810&amp;")")</f>
        <v/>
      </c>
      <c r="F816" s="1" t="str">
        <f t="shared" si="6"/>
        <v/>
      </c>
      <c r="G816" s="1" t="str">
        <f t="shared" si="7"/>
        <v/>
      </c>
    </row>
    <row r="817" spans="1:7" ht="15.75" customHeight="1">
      <c r="A817" s="14" t="str">
        <f>IF(Data_HSK5!E811="","",Data_HSK5!E811)</f>
        <v>kỹ sư</v>
      </c>
      <c r="B817" s="15"/>
      <c r="C817" s="16" t="str">
        <f>IF(OR(A817="",TRIM(B817)=""),"",IF(OR(ISNUMBER(FIND("|"&amp;F817&amp;"|",Data_HSK5!G811)),AND(F817=G817,ISNUMBER(FIND("|"&amp;G817&amp;"|",Data_HSK5!H811)))),"✅","❌"))</f>
        <v/>
      </c>
      <c r="D817" s="17" t="str">
        <f>IF(OR(A817="",$D$5&lt;&gt;"Có"),"",Data_HSK5!B811&amp;"  ("&amp;Data_HSK5!C811&amp;")")</f>
        <v/>
      </c>
      <c r="F817" s="1" t="str">
        <f t="shared" si="6"/>
        <v/>
      </c>
      <c r="G817" s="1" t="str">
        <f t="shared" si="7"/>
        <v/>
      </c>
    </row>
    <row r="818" spans="1:7" ht="15.75" customHeight="1">
      <c r="A818" s="14" t="str">
        <f>IF(Data_HSK5!E812="","",Data_HSK5!E812)</f>
        <v>công nhân</v>
      </c>
      <c r="B818" s="15"/>
      <c r="C818" s="16" t="str">
        <f>IF(OR(A818="",TRIM(B818)=""),"",IF(OR(ISNUMBER(FIND("|"&amp;F818&amp;"|",Data_HSK5!G812)),AND(F818=G818,ISNUMBER(FIND("|"&amp;G818&amp;"|",Data_HSK5!H812)))),"✅","❌"))</f>
        <v/>
      </c>
      <c r="D818" s="17" t="str">
        <f>IF(OR(A818="",$D$5&lt;&gt;"Có"),"",Data_HSK5!B812&amp;"  ("&amp;Data_HSK5!C812&amp;")")</f>
        <v/>
      </c>
      <c r="F818" s="1" t="str">
        <f t="shared" si="6"/>
        <v/>
      </c>
      <c r="G818" s="1" t="str">
        <f t="shared" si="7"/>
        <v/>
      </c>
    </row>
    <row r="819" spans="1:7" ht="15.75" customHeight="1">
      <c r="A819" s="14" t="str">
        <f>IF(Data_HSK5!E813="","",Data_HSK5!E813)</f>
        <v>chúc mừng</v>
      </c>
      <c r="B819" s="15"/>
      <c r="C819" s="16" t="str">
        <f>IF(OR(A819="",TRIM(B819)=""),"",IF(OR(ISNUMBER(FIND("|"&amp;F819&amp;"|",Data_HSK5!G813)),AND(F819=G819,ISNUMBER(FIND("|"&amp;G819&amp;"|",Data_HSK5!H813)))),"✅","❌"))</f>
        <v/>
      </c>
      <c r="D819" s="17" t="str">
        <f>IF(OR(A819="",$D$5&lt;&gt;"Có"),"",Data_HSK5!B813&amp;"  ("&amp;Data_HSK5!C813&amp;")")</f>
        <v/>
      </c>
      <c r="F819" s="1" t="str">
        <f t="shared" si="6"/>
        <v/>
      </c>
      <c r="G819" s="1" t="str">
        <f t="shared" si="7"/>
        <v/>
      </c>
    </row>
    <row r="820" spans="1:7" ht="15.75" customHeight="1">
      <c r="A820" s="14" t="str">
        <f>IF(Data_HSK5!E814="","",Data_HSK5!E814)</f>
        <v>cống hiến</v>
      </c>
      <c r="B820" s="15"/>
      <c r="C820" s="16" t="str">
        <f>IF(OR(A820="",TRIM(B820)=""),"",IF(OR(ISNUMBER(FIND("|"&amp;F820&amp;"|",Data_HSK5!G814)),AND(F820=G820,ISNUMBER(FIND("|"&amp;G820&amp;"|",Data_HSK5!H814)))),"✅","❌"))</f>
        <v/>
      </c>
      <c r="D820" s="17" t="str">
        <f>IF(OR(A820="",$D$5&lt;&gt;"Có"),"",Data_HSK5!B814&amp;"  ("&amp;Data_HSK5!C814&amp;")")</f>
        <v/>
      </c>
      <c r="F820" s="1" t="str">
        <f t="shared" si="6"/>
        <v/>
      </c>
      <c r="G820" s="1" t="str">
        <f t="shared" si="7"/>
        <v/>
      </c>
    </row>
    <row r="821" spans="1:7" ht="15.75" customHeight="1">
      <c r="A821" s="14" t="str">
        <f>IF(Data_HSK5!E815="","",Data_HSK5!E815)</f>
        <v>cấu thành</v>
      </c>
      <c r="B821" s="15"/>
      <c r="C821" s="16" t="str">
        <f>IF(OR(A821="",TRIM(B821)=""),"",IF(OR(ISNUMBER(FIND("|"&amp;F821&amp;"|",Data_HSK5!G815)),AND(F821=G821,ISNUMBER(FIND("|"&amp;G821&amp;"|",Data_HSK5!H815)))),"✅","❌"))</f>
        <v/>
      </c>
      <c r="D821" s="17" t="str">
        <f>IF(OR(A821="",$D$5&lt;&gt;"Có"),"",Data_HSK5!B815&amp;"  ("&amp;Data_HSK5!C815&amp;")")</f>
        <v/>
      </c>
      <c r="F821" s="1" t="str">
        <f t="shared" si="6"/>
        <v/>
      </c>
      <c r="G821" s="1" t="str">
        <f t="shared" si="7"/>
        <v/>
      </c>
    </row>
    <row r="822" spans="1:7" ht="15.75" customHeight="1">
      <c r="A822" s="14" t="str">
        <f>IF(Data_HSK5!E816="","",Data_HSK5!E816)</f>
        <v>cô (em gái bố)</v>
      </c>
      <c r="B822" s="15"/>
      <c r="C822" s="16" t="str">
        <f>IF(OR(A822="",TRIM(B822)=""),"",IF(OR(ISNUMBER(FIND("|"&amp;F822&amp;"|",Data_HSK5!G816)),AND(F822=G822,ISNUMBER(FIND("|"&amp;G822&amp;"|",Data_HSK5!H816)))),"✅","❌"))</f>
        <v/>
      </c>
      <c r="D822" s="17" t="str">
        <f>IF(OR(A822="",$D$5&lt;&gt;"Có"),"",Data_HSK5!B816&amp;"  ("&amp;Data_HSK5!C816&amp;")")</f>
        <v/>
      </c>
      <c r="F822" s="1" t="str">
        <f t="shared" si="6"/>
        <v/>
      </c>
      <c r="G822" s="1" t="str">
        <f t="shared" si="7"/>
        <v/>
      </c>
    </row>
    <row r="823" spans="1:7" ht="15.75" customHeight="1">
      <c r="A823" s="14" t="str">
        <f>IF(Data_HSK5!E817="","",Data_HSK5!E817)</f>
        <v>cổ điển</v>
      </c>
      <c r="B823" s="15"/>
      <c r="C823" s="16" t="str">
        <f>IF(OR(A823="",TRIM(B823)=""),"",IF(OR(ISNUMBER(FIND("|"&amp;F823&amp;"|",Data_HSK5!G817)),AND(F823=G823,ISNUMBER(FIND("|"&amp;G823&amp;"|",Data_HSK5!H817)))),"✅","❌"))</f>
        <v/>
      </c>
      <c r="D823" s="17" t="str">
        <f>IF(OR(A823="",$D$5&lt;&gt;"Có"),"",Data_HSK5!B817&amp;"  ("&amp;Data_HSK5!C817&amp;")")</f>
        <v/>
      </c>
      <c r="F823" s="1" t="str">
        <f t="shared" si="6"/>
        <v/>
      </c>
      <c r="G823" s="1" t="str">
        <f t="shared" si="7"/>
        <v/>
      </c>
    </row>
    <row r="824" spans="1:7" ht="15.75" customHeight="1">
      <c r="A824" s="14" t="str">
        <f>IF(Data_HSK5!E818="","",Data_HSK5!E818)</f>
        <v>cổ vũ, khích lệ</v>
      </c>
      <c r="B824" s="15"/>
      <c r="C824" s="16" t="str">
        <f>IF(OR(A824="",TRIM(B824)=""),"",IF(OR(ISNUMBER(FIND("|"&amp;F824&amp;"|",Data_HSK5!G818)),AND(F824=G824,ISNUMBER(FIND("|"&amp;G824&amp;"|",Data_HSK5!H818)))),"✅","❌"))</f>
        <v/>
      </c>
      <c r="D824" s="17" t="str">
        <f>IF(OR(A824="",$D$5&lt;&gt;"Có"),"",Data_HSK5!B818&amp;"  ("&amp;Data_HSK5!C818&amp;")")</f>
        <v/>
      </c>
      <c r="F824" s="1" t="str">
        <f t="shared" si="6"/>
        <v/>
      </c>
      <c r="G824" s="1" t="str">
        <f t="shared" si="7"/>
        <v/>
      </c>
    </row>
    <row r="825" spans="1:7" ht="15.75" customHeight="1">
      <c r="A825" s="14" t="str">
        <f>IF(Data_HSK5!E819="","",Data_HSK5!E819)</f>
        <v>cổ phiếu</v>
      </c>
      <c r="B825" s="15"/>
      <c r="C825" s="16" t="str">
        <f>IF(OR(A825="",TRIM(B825)=""),"",IF(OR(ISNUMBER(FIND("|"&amp;F825&amp;"|",Data_HSK5!G819)),AND(F825=G825,ISNUMBER(FIND("|"&amp;G825&amp;"|",Data_HSK5!H819)))),"✅","❌"))</f>
        <v/>
      </c>
      <c r="D825" s="17" t="str">
        <f>IF(OR(A825="",$D$5&lt;&gt;"Có"),"",Data_HSK5!B819&amp;"  ("&amp;Data_HSK5!C819&amp;")")</f>
        <v/>
      </c>
      <c r="F825" s="1" t="str">
        <f t="shared" si="6"/>
        <v/>
      </c>
      <c r="G825" s="1" t="str">
        <f t="shared" si="7"/>
        <v/>
      </c>
    </row>
    <row r="826" spans="1:7" ht="15.75" customHeight="1">
      <c r="A826" s="14" t="str">
        <f>IF(Data_HSK5!E820="","",Data_HSK5!E820)</f>
        <v>cố định</v>
      </c>
      <c r="B826" s="15"/>
      <c r="C826" s="16" t="str">
        <f>IF(OR(A826="",TRIM(B826)=""),"",IF(OR(ISNUMBER(FIND("|"&amp;F826&amp;"|",Data_HSK5!G820)),AND(F826=G826,ISNUMBER(FIND("|"&amp;G826&amp;"|",Data_HSK5!H820)))),"✅","❌"))</f>
        <v/>
      </c>
      <c r="D826" s="17" t="str">
        <f>IF(OR(A826="",$D$5&lt;&gt;"Có"),"",Data_HSK5!B820&amp;"  ("&amp;Data_HSK5!C820&amp;")")</f>
        <v/>
      </c>
      <c r="F826" s="1" t="str">
        <f t="shared" si="6"/>
        <v/>
      </c>
      <c r="G826" s="1" t="str">
        <f t="shared" si="7"/>
        <v/>
      </c>
    </row>
    <row r="827" spans="1:7" ht="15.75" customHeight="1">
      <c r="A827" s="14" t="str">
        <f>IF(Data_HSK5!E821="","",Data_HSK5!E821)</f>
        <v>đăng ký khám (bệnh)</v>
      </c>
      <c r="B827" s="15"/>
      <c r="C827" s="16" t="str">
        <f>IF(OR(A827="",TRIM(B827)=""),"",IF(OR(ISNUMBER(FIND("|"&amp;F827&amp;"|",Data_HSK5!G821)),AND(F827=G827,ISNUMBER(FIND("|"&amp;G827&amp;"|",Data_HSK5!H821)))),"✅","❌"))</f>
        <v/>
      </c>
      <c r="D827" s="17" t="str">
        <f>IF(OR(A827="",$D$5&lt;&gt;"Có"),"",Data_HSK5!B821&amp;"  ("&amp;Data_HSK5!C821&amp;")")</f>
        <v/>
      </c>
      <c r="F827" s="1" t="str">
        <f t="shared" si="6"/>
        <v/>
      </c>
      <c r="G827" s="1" t="str">
        <f t="shared" si="7"/>
        <v/>
      </c>
    </row>
    <row r="828" spans="1:7" ht="15.75" customHeight="1">
      <c r="A828" s="14" t="str">
        <f>IF(Data_HSK5!E822="","",Data_HSK5!E822)</f>
        <v>rẽ, quẹo</v>
      </c>
      <c r="B828" s="15"/>
      <c r="C828" s="16" t="str">
        <f>IF(OR(A828="",TRIM(B828)=""),"",IF(OR(ISNUMBER(FIND("|"&amp;F828&amp;"|",Data_HSK5!G822)),AND(F828=G828,ISNUMBER(FIND("|"&amp;G828&amp;"|",Data_HSK5!H822)))),"✅","❌"))</f>
        <v/>
      </c>
      <c r="D828" s="17" t="str">
        <f>IF(OR(A828="",$D$5&lt;&gt;"Có"),"",Data_HSK5!B822&amp;"  ("&amp;Data_HSK5!C822&amp;")")</f>
        <v/>
      </c>
      <c r="F828" s="1" t="str">
        <f t="shared" si="6"/>
        <v/>
      </c>
      <c r="G828" s="1" t="str">
        <f t="shared" si="7"/>
        <v/>
      </c>
    </row>
    <row r="829" spans="1:7" ht="15.75" customHeight="1">
      <c r="A829" s="14" t="str">
        <f>IF(Data_HSK5!E823="","",Data_HSK5!E823)</f>
        <v>quan chức</v>
      </c>
      <c r="B829" s="15"/>
      <c r="C829" s="16" t="str">
        <f>IF(OR(A829="",TRIM(B829)=""),"",IF(OR(ISNUMBER(FIND("|"&amp;F829&amp;"|",Data_HSK5!G823)),AND(F829=G829,ISNUMBER(FIND("|"&amp;G829&amp;"|",Data_HSK5!H823)))),"✅","❌"))</f>
        <v/>
      </c>
      <c r="D829" s="17" t="str">
        <f>IF(OR(A829="",$D$5&lt;&gt;"Có"),"",Data_HSK5!B823&amp;"  ("&amp;Data_HSK5!C823&amp;")")</f>
        <v/>
      </c>
      <c r="F829" s="1" t="str">
        <f t="shared" si="6"/>
        <v/>
      </c>
      <c r="G829" s="1" t="str">
        <f t="shared" si="7"/>
        <v/>
      </c>
    </row>
    <row r="830" spans="1:7" ht="15.75" customHeight="1">
      <c r="A830" s="14" t="str">
        <f>IF(Data_HSK5!E824="","",Data_HSK5!E824)</f>
        <v>đóng</v>
      </c>
      <c r="B830" s="15"/>
      <c r="C830" s="16" t="str">
        <f>IF(OR(A830="",TRIM(B830)=""),"",IF(OR(ISNUMBER(FIND("|"&amp;F830&amp;"|",Data_HSK5!G824)),AND(F830=G830,ISNUMBER(FIND("|"&amp;G830&amp;"|",Data_HSK5!H824)))),"✅","❌"))</f>
        <v/>
      </c>
      <c r="D830" s="17" t="str">
        <f>IF(OR(A830="",$D$5&lt;&gt;"Có"),"",Data_HSK5!B824&amp;"  ("&amp;Data_HSK5!C824&amp;")")</f>
        <v/>
      </c>
      <c r="F830" s="1" t="str">
        <f t="shared" si="6"/>
        <v/>
      </c>
      <c r="G830" s="1" t="str">
        <f t="shared" si="7"/>
        <v/>
      </c>
    </row>
    <row r="831" spans="1:7" ht="15.75" customHeight="1">
      <c r="A831" s="14" t="str">
        <f>IF(Data_HSK5!E825="","",Data_HSK5!E825)</f>
        <v>quan điểm</v>
      </c>
      <c r="B831" s="15"/>
      <c r="C831" s="16" t="str">
        <f>IF(OR(A831="",TRIM(B831)=""),"",IF(OR(ISNUMBER(FIND("|"&amp;F831&amp;"|",Data_HSK5!G825)),AND(F831=G831,ISNUMBER(FIND("|"&amp;G831&amp;"|",Data_HSK5!H825)))),"✅","❌"))</f>
        <v/>
      </c>
      <c r="D831" s="17" t="str">
        <f>IF(OR(A831="",$D$5&lt;&gt;"Có"),"",Data_HSK5!B825&amp;"  ("&amp;Data_HSK5!C825&amp;")")</f>
        <v/>
      </c>
      <c r="F831" s="1" t="str">
        <f t="shared" si="6"/>
        <v/>
      </c>
      <c r="G831" s="1" t="str">
        <f t="shared" si="7"/>
        <v/>
      </c>
    </row>
    <row r="832" spans="1:7" ht="15.75" customHeight="1">
      <c r="A832" s="14" t="str">
        <f>IF(Data_HSK5!E826="","",Data_HSK5!E826)</f>
        <v>ống</v>
      </c>
      <c r="B832" s="15"/>
      <c r="C832" s="16" t="str">
        <f>IF(OR(A832="",TRIM(B832)=""),"",IF(OR(ISNUMBER(FIND("|"&amp;F832&amp;"|",Data_HSK5!G826)),AND(F832=G832,ISNUMBER(FIND("|"&amp;G832&amp;"|",Data_HSK5!H826)))),"✅","❌"))</f>
        <v/>
      </c>
      <c r="D832" s="17" t="str">
        <f>IF(OR(A832="",$D$5&lt;&gt;"Có"),"",Data_HSK5!B826&amp;"  ("&amp;Data_HSK5!C826&amp;")")</f>
        <v/>
      </c>
      <c r="F832" s="1" t="str">
        <f t="shared" si="6"/>
        <v/>
      </c>
      <c r="G832" s="1" t="str">
        <f t="shared" si="7"/>
        <v/>
      </c>
    </row>
    <row r="833" spans="1:7" ht="15.75" customHeight="1">
      <c r="A833" s="14" t="str">
        <f>IF(Data_HSK5!E827="","",Data_HSK5!E827)</f>
        <v>giá lâm (lịch sự)</v>
      </c>
      <c r="B833" s="15"/>
      <c r="C833" s="16" t="str">
        <f>IF(OR(A833="",TRIM(B833)=""),"",IF(OR(ISNUMBER(FIND("|"&amp;F833&amp;"|",Data_HSK5!G827)),AND(F833=G833,ISNUMBER(FIND("|"&amp;G833&amp;"|",Data_HSK5!H827)))),"✅","❌"))</f>
        <v/>
      </c>
      <c r="D833" s="17" t="str">
        <f>IF(OR(A833="",$D$5&lt;&gt;"Có"),"",Data_HSK5!B827&amp;"  ("&amp;Data_HSK5!C827&amp;")")</f>
        <v/>
      </c>
      <c r="F833" s="1" t="str">
        <f t="shared" si="6"/>
        <v/>
      </c>
      <c r="G833" s="1" t="str">
        <f t="shared" si="7"/>
        <v/>
      </c>
    </row>
    <row r="834" spans="1:7" ht="15.75" customHeight="1">
      <c r="A834" s="14" t="str">
        <f>IF(Data_HSK5!E828="","",Data_HSK5!E828)</f>
        <v>đĩa CD</v>
      </c>
      <c r="B834" s="15"/>
      <c r="C834" s="16" t="str">
        <f>IF(OR(A834="",TRIM(B834)=""),"",IF(OR(ISNUMBER(FIND("|"&amp;F834&amp;"|",Data_HSK5!G828)),AND(F834=G834,ISNUMBER(FIND("|"&amp;G834&amp;"|",Data_HSK5!H828)))),"✅","❌"))</f>
        <v/>
      </c>
      <c r="D834" s="17" t="str">
        <f>IF(OR(A834="",$D$5&lt;&gt;"Có"),"",Data_HSK5!B828&amp;"  ("&amp;Data_HSK5!C828&amp;")")</f>
        <v/>
      </c>
      <c r="F834" s="1" t="str">
        <f t="shared" si="6"/>
        <v/>
      </c>
      <c r="G834" s="1" t="str">
        <f t="shared" si="7"/>
        <v/>
      </c>
    </row>
    <row r="835" spans="1:7" ht="15.75" customHeight="1">
      <c r="A835" s="14" t="str">
        <f>IF(Data_HSK5!E829="","",Data_HSK5!E829)</f>
        <v>quảng trường</v>
      </c>
      <c r="B835" s="15"/>
      <c r="C835" s="16" t="str">
        <f>IF(OR(A835="",TRIM(B835)=""),"",IF(OR(ISNUMBER(FIND("|"&amp;F835&amp;"|",Data_HSK5!G829)),AND(F835=G835,ISNUMBER(FIND("|"&amp;G835&amp;"|",Data_HSK5!H829)))),"✅","❌"))</f>
        <v/>
      </c>
      <c r="D835" s="17" t="str">
        <f>IF(OR(A835="",$D$5&lt;&gt;"Có"),"",Data_HSK5!B829&amp;"  ("&amp;Data_HSK5!C829&amp;")")</f>
        <v/>
      </c>
      <c r="F835" s="1" t="str">
        <f t="shared" si="6"/>
        <v/>
      </c>
      <c r="G835" s="1" t="str">
        <f t="shared" si="7"/>
        <v/>
      </c>
    </row>
    <row r="836" spans="1:7" ht="15.75" customHeight="1">
      <c r="A836" s="14" t="str">
        <f>IF(Data_HSK5!E830="","",Data_HSK5!E830)</f>
        <v>rộng rãi</v>
      </c>
      <c r="B836" s="15"/>
      <c r="C836" s="16" t="str">
        <f>IF(OR(A836="",TRIM(B836)=""),"",IF(OR(ISNUMBER(FIND("|"&amp;F836&amp;"|",Data_HSK5!G830)),AND(F836=G836,ISNUMBER(FIND("|"&amp;G836&amp;"|",Data_HSK5!H830)))),"✅","❌"))</f>
        <v/>
      </c>
      <c r="D836" s="17" t="str">
        <f>IF(OR(A836="",$D$5&lt;&gt;"Có"),"",Data_HSK5!B830&amp;"  ("&amp;Data_HSK5!C830&amp;")")</f>
        <v/>
      </c>
      <c r="F836" s="1" t="str">
        <f t="shared" si="6"/>
        <v/>
      </c>
      <c r="G836" s="1" t="str">
        <f t="shared" si="7"/>
        <v/>
      </c>
    </row>
    <row r="837" spans="1:7" ht="15.75" customHeight="1">
      <c r="A837" s="14" t="str">
        <f>IF(Data_HSK5!E831="","",Data_HSK5!E831)</f>
        <v>quy củ</v>
      </c>
      <c r="B837" s="15"/>
      <c r="C837" s="16" t="str">
        <f>IF(OR(A837="",TRIM(B837)=""),"",IF(OR(ISNUMBER(FIND("|"&amp;F837&amp;"|",Data_HSK5!G831)),AND(F837=G837,ISNUMBER(FIND("|"&amp;G837&amp;"|",Data_HSK5!H831)))),"✅","❌"))</f>
        <v/>
      </c>
      <c r="D837" s="17" t="str">
        <f>IF(OR(A837="",$D$5&lt;&gt;"Có"),"",Data_HSK5!B831&amp;"  ("&amp;Data_HSK5!C831&amp;")")</f>
        <v/>
      </c>
      <c r="F837" s="1" t="str">
        <f t="shared" si="6"/>
        <v/>
      </c>
      <c r="G837" s="1" t="str">
        <f t="shared" si="7"/>
        <v/>
      </c>
    </row>
    <row r="838" spans="1:7" ht="15.75" customHeight="1">
      <c r="A838" s="14" t="str">
        <f>IF(Data_HSK5!E832="","",Data_HSK5!E832)</f>
        <v>quy mô</v>
      </c>
      <c r="B838" s="15"/>
      <c r="C838" s="16" t="str">
        <f>IF(OR(A838="",TRIM(B838)=""),"",IF(OR(ISNUMBER(FIND("|"&amp;F838&amp;"|",Data_HSK5!G832)),AND(F838=G838,ISNUMBER(FIND("|"&amp;G838&amp;"|",Data_HSK5!H832)))),"✅","❌"))</f>
        <v/>
      </c>
      <c r="D838" s="17" t="str">
        <f>IF(OR(A838="",$D$5&lt;&gt;"Có"),"",Data_HSK5!B832&amp;"  ("&amp;Data_HSK5!C832&amp;")")</f>
        <v/>
      </c>
      <c r="F838" s="1" t="str">
        <f t="shared" si="6"/>
        <v/>
      </c>
      <c r="G838" s="1" t="str">
        <f t="shared" si="7"/>
        <v/>
      </c>
    </row>
    <row r="839" spans="1:7" ht="15.75" customHeight="1">
      <c r="A839" s="14" t="str">
        <f>IF(Data_HSK5!E833="","",Data_HSK5!E833)</f>
        <v>quy nạp, tổng kết</v>
      </c>
      <c r="B839" s="15"/>
      <c r="C839" s="16" t="str">
        <f>IF(OR(A839="",TRIM(B839)=""),"",IF(OR(ISNUMBER(FIND("|"&amp;F839&amp;"|",Data_HSK5!G833)),AND(F839=G839,ISNUMBER(FIND("|"&amp;G839&amp;"|",Data_HSK5!H833)))),"✅","❌"))</f>
        <v/>
      </c>
      <c r="D839" s="17" t="str">
        <f>IF(OR(A839="",$D$5&lt;&gt;"Có"),"",Data_HSK5!B833&amp;"  ("&amp;Data_HSK5!C833&amp;")")</f>
        <v/>
      </c>
      <c r="F839" s="1" t="str">
        <f t="shared" si="6"/>
        <v/>
      </c>
      <c r="G839" s="1" t="str">
        <f t="shared" si="7"/>
        <v/>
      </c>
    </row>
    <row r="840" spans="1:7" ht="15.75" customHeight="1">
      <c r="A840" s="14" t="str">
        <f>IF(Data_HSK5!E834="","",Data_HSK5!E834)</f>
        <v>quầy (bán hàng)</v>
      </c>
      <c r="B840" s="15"/>
      <c r="C840" s="16" t="str">
        <f>IF(OR(A840="",TRIM(B840)=""),"",IF(OR(ISNUMBER(FIND("|"&amp;F840&amp;"|",Data_HSK5!G834)),AND(F840=G840,ISNUMBER(FIND("|"&amp;G840&amp;"|",Data_HSK5!H834)))),"✅","❌"))</f>
        <v/>
      </c>
      <c r="D840" s="17" t="str">
        <f>IF(OR(A840="",$D$5&lt;&gt;"Có"),"",Data_HSK5!B834&amp;"  ("&amp;Data_HSK5!C834&amp;")")</f>
        <v/>
      </c>
      <c r="F840" s="1" t="str">
        <f t="shared" si="6"/>
        <v/>
      </c>
      <c r="G840" s="1" t="str">
        <f t="shared" si="7"/>
        <v/>
      </c>
    </row>
    <row r="841" spans="1:7" ht="15.75" customHeight="1">
      <c r="A841" s="14" t="str">
        <f>IF(Data_HSK5!E835="","",Data_HSK5!E835)</f>
        <v>nồi</v>
      </c>
      <c r="B841" s="15"/>
      <c r="C841" s="16" t="str">
        <f>IF(OR(A841="",TRIM(B841)=""),"",IF(OR(ISNUMBER(FIND("|"&amp;F841&amp;"|",Data_HSK5!G835)),AND(F841=G841,ISNUMBER(FIND("|"&amp;G841&amp;"|",Data_HSK5!H835)))),"✅","❌"))</f>
        <v/>
      </c>
      <c r="D841" s="17" t="str">
        <f>IF(OR(A841="",$D$5&lt;&gt;"Có"),"",Data_HSK5!B835&amp;"  ("&amp;Data_HSK5!C835&amp;")")</f>
        <v/>
      </c>
      <c r="F841" s="1" t="str">
        <f t="shared" si="6"/>
        <v/>
      </c>
      <c r="G841" s="1" t="str">
        <f t="shared" si="7"/>
        <v/>
      </c>
    </row>
    <row r="842" spans="1:7" ht="15.75" customHeight="1">
      <c r="A842" s="14" t="str">
        <f>IF(Data_HSK5!E836="","",Data_HSK5!E836)</f>
        <v>vua</v>
      </c>
      <c r="B842" s="15"/>
      <c r="C842" s="16" t="str">
        <f>IF(OR(A842="",TRIM(B842)=""),"",IF(OR(ISNUMBER(FIND("|"&amp;F842&amp;"|",Data_HSK5!G836)),AND(F842=G842,ISNUMBER(FIND("|"&amp;G842&amp;"|",Data_HSK5!H836)))),"✅","❌"))</f>
        <v/>
      </c>
      <c r="D842" s="17" t="str">
        <f>IF(OR(A842="",$D$5&lt;&gt;"Có"),"",Data_HSK5!B836&amp;"  ("&amp;Data_HSK5!C836&amp;")")</f>
        <v/>
      </c>
      <c r="F842" s="1" t="str">
        <f t="shared" si="6"/>
        <v/>
      </c>
      <c r="G842" s="1" t="str">
        <f t="shared" si="7"/>
        <v/>
      </c>
    </row>
    <row r="843" spans="1:7" ht="15.75" customHeight="1">
      <c r="A843" s="14" t="str">
        <f>IF(Data_HSK5!E837="","",Data_HSK5!E837)</f>
        <v>quả nhiên</v>
      </c>
      <c r="B843" s="15"/>
      <c r="C843" s="16" t="str">
        <f>IF(OR(A843="",TRIM(B843)=""),"",IF(OR(ISNUMBER(FIND("|"&amp;F843&amp;"|",Data_HSK5!G837)),AND(F843=G843,ISNUMBER(FIND("|"&amp;G843&amp;"|",Data_HSK5!H837)))),"✅","❌"))</f>
        <v/>
      </c>
      <c r="D843" s="17" t="str">
        <f>IF(OR(A843="",$D$5&lt;&gt;"Có"),"",Data_HSK5!B837&amp;"  ("&amp;Data_HSK5!C837&amp;")")</f>
        <v/>
      </c>
      <c r="F843" s="1" t="str">
        <f t="shared" si="6"/>
        <v/>
      </c>
      <c r="G843" s="1" t="str">
        <f t="shared" si="7"/>
        <v/>
      </c>
    </row>
    <row r="844" spans="1:7" ht="15.75" customHeight="1">
      <c r="A844" s="14" t="str">
        <f>IF(Data_HSK5!E838="","",Data_HSK5!E838)</f>
        <v>quá đáng</v>
      </c>
      <c r="B844" s="15"/>
      <c r="C844" s="16" t="str">
        <f>IF(OR(A844="",TRIM(B844)=""),"",IF(OR(ISNUMBER(FIND("|"&amp;F844&amp;"|",Data_HSK5!G838)),AND(F844=G844,ISNUMBER(FIND("|"&amp;G844&amp;"|",Data_HSK5!H838)))),"✅","❌"))</f>
        <v/>
      </c>
      <c r="D844" s="17" t="str">
        <f>IF(OR(A844="",$D$5&lt;&gt;"Có"),"",Data_HSK5!B838&amp;"  ("&amp;Data_HSK5!C838&amp;")")</f>
        <v/>
      </c>
      <c r="F844" s="1" t="str">
        <f t="shared" si="6"/>
        <v/>
      </c>
      <c r="G844" s="1" t="str">
        <f t="shared" si="7"/>
        <v/>
      </c>
    </row>
    <row r="845" spans="1:7" ht="15.75" customHeight="1">
      <c r="A845" s="14" t="str">
        <f>IF(Data_HSK5!E839="","",Data_HSK5!E839)</f>
        <v>hết hạn</v>
      </c>
      <c r="B845" s="15"/>
      <c r="C845" s="16" t="str">
        <f>IF(OR(A845="",TRIM(B845)=""),"",IF(OR(ISNUMBER(FIND("|"&amp;F845&amp;"|",Data_HSK5!G839)),AND(F845=G845,ISNUMBER(FIND("|"&amp;G845&amp;"|",Data_HSK5!H839)))),"✅","❌"))</f>
        <v/>
      </c>
      <c r="D845" s="17" t="str">
        <f>IF(OR(A845="",$D$5&lt;&gt;"Có"),"",Data_HSK5!B839&amp;"  ("&amp;Data_HSK5!C839&amp;")")</f>
        <v/>
      </c>
      <c r="F845" s="1" t="str">
        <f t="shared" si="6"/>
        <v/>
      </c>
      <c r="G845" s="1" t="str">
        <f t="shared" si="7"/>
        <v/>
      </c>
    </row>
    <row r="846" spans="1:7" ht="15.75" customHeight="1">
      <c r="A846" s="14" t="str">
        <f>IF(Data_HSK5!E840="","",Data_HSK5!E840)</f>
        <v>ha (cười)</v>
      </c>
      <c r="B846" s="15"/>
      <c r="C846" s="16" t="str">
        <f>IF(OR(A846="",TRIM(B846)=""),"",IF(OR(ISNUMBER(FIND("|"&amp;F846&amp;"|",Data_HSK5!G840)),AND(F846=G846,ISNUMBER(FIND("|"&amp;G846&amp;"|",Data_HSK5!H840)))),"✅","❌"))</f>
        <v/>
      </c>
      <c r="D846" s="17" t="str">
        <f>IF(OR(A846="",$D$5&lt;&gt;"Có"),"",Data_HSK5!B840&amp;"  ("&amp;Data_HSK5!C840&amp;")")</f>
        <v/>
      </c>
      <c r="F846" s="1" t="str">
        <f t="shared" si="6"/>
        <v/>
      </c>
      <c r="G846" s="1" t="str">
        <f t="shared" si="7"/>
        <v/>
      </c>
    </row>
    <row r="847" spans="1:7" ht="15.75" customHeight="1">
      <c r="A847" s="14" t="str">
        <f>IF(Data_HSK5!E841="","",Data_HSK5!E841)</f>
        <v>hải quan</v>
      </c>
      <c r="B847" s="15"/>
      <c r="C847" s="16" t="str">
        <f>IF(OR(A847="",TRIM(B847)=""),"",IF(OR(ISNUMBER(FIND("|"&amp;F847&amp;"|",Data_HSK5!G841)),AND(F847=G847,ISNUMBER(FIND("|"&amp;G847&amp;"|",Data_HSK5!H841)))),"✅","❌"))</f>
        <v/>
      </c>
      <c r="D847" s="17" t="str">
        <f>IF(OR(A847="",$D$5&lt;&gt;"Có"),"",Data_HSK5!B841&amp;"  ("&amp;Data_HSK5!C841&amp;")")</f>
        <v/>
      </c>
      <c r="F847" s="1" t="str">
        <f t="shared" si="6"/>
        <v/>
      </c>
      <c r="G847" s="1" t="str">
        <f t="shared" si="7"/>
        <v/>
      </c>
    </row>
    <row r="848" spans="1:7" ht="15.75" customHeight="1">
      <c r="A848" s="14" t="str">
        <f>IF(Data_HSK5!E842="","",Data_HSK5!E842)</f>
        <v>hét</v>
      </c>
      <c r="B848" s="15"/>
      <c r="C848" s="16" t="str">
        <f>IF(OR(A848="",TRIM(B848)=""),"",IF(OR(ISNUMBER(FIND("|"&amp;F848&amp;"|",Data_HSK5!G842)),AND(F848=G848,ISNUMBER(FIND("|"&amp;G848&amp;"|",Data_HSK5!H842)))),"✅","❌"))</f>
        <v/>
      </c>
      <c r="D848" s="17" t="str">
        <f>IF(OR(A848="",$D$5&lt;&gt;"Có"),"",Data_HSK5!B842&amp;"  ("&amp;Data_HSK5!C842&amp;")")</f>
        <v/>
      </c>
      <c r="F848" s="1" t="str">
        <f t="shared" si="6"/>
        <v/>
      </c>
      <c r="G848" s="1" t="str">
        <f t="shared" si="7"/>
        <v/>
      </c>
    </row>
    <row r="849" spans="1:7" ht="15.75" customHeight="1">
      <c r="A849" s="14" t="str">
        <f>IF(Data_HSK5!E843="","",Data_HSK5!E843)</f>
        <v>ngành nghề</v>
      </c>
      <c r="B849" s="15"/>
      <c r="C849" s="16" t="str">
        <f>IF(OR(A849="",TRIM(B849)=""),"",IF(OR(ISNUMBER(FIND("|"&amp;F849&amp;"|",Data_HSK5!G843)),AND(F849=G849,ISNUMBER(FIND("|"&amp;G849&amp;"|",Data_HSK5!H843)))),"✅","❌"))</f>
        <v/>
      </c>
      <c r="D849" s="17" t="str">
        <f>IF(OR(A849="",$D$5&lt;&gt;"Có"),"",Data_HSK5!B843&amp;"  ("&amp;Data_HSK5!C843&amp;")")</f>
        <v/>
      </c>
      <c r="F849" s="1" t="str">
        <f t="shared" si="6"/>
        <v/>
      </c>
      <c r="G849" s="1" t="str">
        <f t="shared" si="7"/>
        <v/>
      </c>
    </row>
    <row r="850" spans="1:7" ht="15.75" customHeight="1">
      <c r="A850" s="14" t="str">
        <f>IF(Data_HSK5!E844="","",Data_HSK5!E844)</f>
        <v>hiếu khách</v>
      </c>
      <c r="B850" s="15"/>
      <c r="C850" s="16" t="str">
        <f>IF(OR(A850="",TRIM(B850)=""),"",IF(OR(ISNUMBER(FIND("|"&amp;F850&amp;"|",Data_HSK5!G844)),AND(F850=G850,ISNUMBER(FIND("|"&amp;G850&amp;"|",Data_HSK5!H844)))),"✅","❌"))</f>
        <v/>
      </c>
      <c r="D850" s="17" t="str">
        <f>IF(OR(A850="",$D$5&lt;&gt;"Có"),"",Data_HSK5!B844&amp;"  ("&amp;Data_HSK5!C844&amp;")")</f>
        <v/>
      </c>
      <c r="F850" s="1" t="str">
        <f t="shared" si="6"/>
        <v/>
      </c>
      <c r="G850" s="1" t="str">
        <f t="shared" si="7"/>
        <v/>
      </c>
    </row>
    <row r="851" spans="1:7" ht="15.75" customHeight="1">
      <c r="A851" s="14" t="str">
        <f>IF(Data_HSK5!E845="","",Data_HSK5!E845)</f>
        <v>hòa bình</v>
      </c>
      <c r="B851" s="15"/>
      <c r="C851" s="16" t="str">
        <f>IF(OR(A851="",TRIM(B851)=""),"",IF(OR(ISNUMBER(FIND("|"&amp;F851&amp;"|",Data_HSK5!G845)),AND(F851=G851,ISNUMBER(FIND("|"&amp;G851&amp;"|",Data_HSK5!H845)))),"✅","❌"))</f>
        <v/>
      </c>
      <c r="D851" s="17" t="str">
        <f>IF(OR(A851="",$D$5&lt;&gt;"Có"),"",Data_HSK5!B845&amp;"  ("&amp;Data_HSK5!C845&amp;")")</f>
        <v/>
      </c>
      <c r="F851" s="1" t="str">
        <f t="shared" si="6"/>
        <v/>
      </c>
      <c r="G851" s="1" t="str">
        <f t="shared" si="7"/>
        <v/>
      </c>
    </row>
    <row r="852" spans="1:7" ht="15.75" customHeight="1">
      <c r="A852" s="14" t="str">
        <f>IF(Data_HSK5!E846="","",Data_HSK5!E846)</f>
        <v>huống hồ</v>
      </c>
      <c r="B852" s="15"/>
      <c r="C852" s="16" t="str">
        <f>IF(OR(A852="",TRIM(B852)=""),"",IF(OR(ISNUMBER(FIND("|"&amp;F852&amp;"|",Data_HSK5!G846)),AND(F852=G852,ISNUMBER(FIND("|"&amp;G852&amp;"|",Data_HSK5!H846)))),"✅","❌"))</f>
        <v/>
      </c>
      <c r="D852" s="17" t="str">
        <f>IF(OR(A852="",$D$5&lt;&gt;"Có"),"",Data_HSK5!B846&amp;"  ("&amp;Data_HSK5!C846&amp;")")</f>
        <v/>
      </c>
      <c r="F852" s="1" t="str">
        <f t="shared" si="6"/>
        <v/>
      </c>
      <c r="G852" s="1" t="str">
        <f t="shared" si="7"/>
        <v/>
      </c>
    </row>
    <row r="853" spans="1:7" ht="15.75" customHeight="1">
      <c r="A853" s="14" t="str">
        <f>IF(Data_HSK5!E847="","",Data_HSK5!E847)</f>
        <v>chụp ảnh chung</v>
      </c>
      <c r="B853" s="15"/>
      <c r="C853" s="16" t="str">
        <f>IF(OR(A853="",TRIM(B853)=""),"",IF(OR(ISNUMBER(FIND("|"&amp;F853&amp;"|",Data_HSK5!G847)),AND(F853=G853,ISNUMBER(FIND("|"&amp;G853&amp;"|",Data_HSK5!H847)))),"✅","❌"))</f>
        <v/>
      </c>
      <c r="D853" s="17" t="str">
        <f>IF(OR(A853="",$D$5&lt;&gt;"Có"),"",Data_HSK5!B847&amp;"  ("&amp;Data_HSK5!C847&amp;")")</f>
        <v/>
      </c>
      <c r="F853" s="1" t="str">
        <f t="shared" si="6"/>
        <v/>
      </c>
      <c r="G853" s="1" t="str">
        <f t="shared" si="7"/>
        <v/>
      </c>
    </row>
    <row r="854" spans="1:7" ht="15.75" customHeight="1">
      <c r="A854" s="14" t="str">
        <f>IF(Data_HSK5!E848="","",Data_HSK5!E848)</f>
        <v>cốt lõi</v>
      </c>
      <c r="B854" s="15"/>
      <c r="C854" s="16" t="str">
        <f>IF(OR(A854="",TRIM(B854)=""),"",IF(OR(ISNUMBER(FIND("|"&amp;F854&amp;"|",Data_HSK5!G848)),AND(F854=G854,ISNUMBER(FIND("|"&amp;G854&amp;"|",Data_HSK5!H848)))),"✅","❌"))</f>
        <v/>
      </c>
      <c r="D854" s="17" t="str">
        <f>IF(OR(A854="",$D$5&lt;&gt;"Có"),"",Data_HSK5!B848&amp;"  ("&amp;Data_HSK5!C848&amp;")")</f>
        <v/>
      </c>
      <c r="F854" s="1" t="str">
        <f t="shared" si="6"/>
        <v/>
      </c>
      <c r="G854" s="1" t="str">
        <f t="shared" si="7"/>
        <v/>
      </c>
    </row>
    <row r="855" spans="1:7" ht="15.75" customHeight="1">
      <c r="A855" s="14" t="str">
        <f>IF(Data_HSK5!E849="","",Data_HSK5!E849)</f>
        <v>hậu quả</v>
      </c>
      <c r="B855" s="15"/>
      <c r="C855" s="16" t="str">
        <f>IF(OR(A855="",TRIM(B855)=""),"",IF(OR(ISNUMBER(FIND("|"&amp;F855&amp;"|",Data_HSK5!G849)),AND(F855=G855,ISNUMBER(FIND("|"&amp;G855&amp;"|",Data_HSK5!H849)))),"✅","❌"))</f>
        <v/>
      </c>
      <c r="D855" s="17" t="str">
        <f>IF(OR(A855="",$D$5&lt;&gt;"Có"),"",Data_HSK5!B849&amp;"  ("&amp;Data_HSK5!C849&amp;")")</f>
        <v/>
      </c>
      <c r="F855" s="1" t="str">
        <f t="shared" si="6"/>
        <v/>
      </c>
      <c r="G855" s="1" t="str">
        <f t="shared" si="7"/>
        <v/>
      </c>
    </row>
    <row r="856" spans="1:7" ht="15.75" customHeight="1">
      <c r="A856" s="14" t="str">
        <f>IF(Data_HSK5!E850="","",Data_HSK5!E850)</f>
        <v>đột nhiên</v>
      </c>
      <c r="B856" s="15"/>
      <c r="C856" s="16" t="str">
        <f>IF(OR(A856="",TRIM(B856)=""),"",IF(OR(ISNUMBER(FIND("|"&amp;F856&amp;"|",Data_HSK5!G850)),AND(F856=G856,ISNUMBER(FIND("|"&amp;G856&amp;"|",Data_HSK5!H850)))),"✅","❌"))</f>
        <v/>
      </c>
      <c r="D856" s="17" t="str">
        <f>IF(OR(A856="",$D$5&lt;&gt;"Có"),"",Data_HSK5!B850&amp;"  ("&amp;Data_HSK5!C850&amp;")")</f>
        <v/>
      </c>
      <c r="F856" s="1" t="str">
        <f t="shared" si="6"/>
        <v/>
      </c>
      <c r="G856" s="1" t="str">
        <f t="shared" si="7"/>
        <v/>
      </c>
    </row>
    <row r="857" spans="1:7" ht="15.75" customHeight="1">
      <c r="A857" s="14" t="str">
        <f>IF(Data_HSK5!E851="","",Data_HSK5!E851)</f>
        <v>hô hấp</v>
      </c>
      <c r="B857" s="15"/>
      <c r="C857" s="16" t="str">
        <f>IF(OR(A857="",TRIM(B857)=""),"",IF(OR(ISNUMBER(FIND("|"&amp;F857&amp;"|",Data_HSK5!G851)),AND(F857=G857,ISNUMBER(FIND("|"&amp;G857&amp;"|",Data_HSK5!H851)))),"✅","❌"))</f>
        <v/>
      </c>
      <c r="D857" s="17" t="str">
        <f>IF(OR(A857="",$D$5&lt;&gt;"Có"),"",Data_HSK5!B851&amp;"  ("&amp;Data_HSK5!C851&amp;")")</f>
        <v/>
      </c>
      <c r="F857" s="1" t="str">
        <f t="shared" si="6"/>
        <v/>
      </c>
      <c r="G857" s="1" t="str">
        <f t="shared" si="7"/>
        <v/>
      </c>
    </row>
    <row r="858" spans="1:7" ht="15.75" customHeight="1">
      <c r="A858" s="14" t="str">
        <f>IF(Data_HSK5!E852="","",Data_HSK5!E852)</f>
        <v>bướm</v>
      </c>
      <c r="B858" s="15"/>
      <c r="C858" s="16" t="str">
        <f>IF(OR(A858="",TRIM(B858)=""),"",IF(OR(ISNUMBER(FIND("|"&amp;F858&amp;"|",Data_HSK5!G852)),AND(F858=G858,ISNUMBER(FIND("|"&amp;G858&amp;"|",Data_HSK5!H852)))),"✅","❌"))</f>
        <v/>
      </c>
      <c r="D858" s="17" t="str">
        <f>IF(OR(A858="",$D$5&lt;&gt;"Có"),"",Data_HSK5!B852&amp;"  ("&amp;Data_HSK5!C852&amp;")")</f>
        <v/>
      </c>
      <c r="F858" s="1" t="str">
        <f t="shared" si="6"/>
        <v/>
      </c>
      <c r="G858" s="1" t="str">
        <f t="shared" si="7"/>
        <v/>
      </c>
    </row>
    <row r="859" spans="1:7" ht="15.75" customHeight="1">
      <c r="A859" s="14" t="str">
        <f>IF(Data_HSK5!E853="","",Data_HSK5!E853)</f>
        <v>hẻm</v>
      </c>
      <c r="B859" s="15"/>
      <c r="C859" s="16" t="str">
        <f>IF(OR(A859="",TRIM(B859)=""),"",IF(OR(ISNUMBER(FIND("|"&amp;F859&amp;"|",Data_HSK5!G853)),AND(F859=G859,ISNUMBER(FIND("|"&amp;G859&amp;"|",Data_HSK5!H853)))),"✅","❌"))</f>
        <v/>
      </c>
      <c r="D859" s="17" t="str">
        <f>IF(OR(A859="",$D$5&lt;&gt;"Có"),"",Data_HSK5!B853&amp;"  ("&amp;Data_HSK5!C853&amp;")")</f>
        <v/>
      </c>
      <c r="F859" s="1" t="str">
        <f t="shared" si="6"/>
        <v/>
      </c>
      <c r="G859" s="1" t="str">
        <f t="shared" si="7"/>
        <v/>
      </c>
    </row>
    <row r="860" spans="1:7" ht="15.75" customHeight="1">
      <c r="A860" s="14" t="str">
        <f>IF(Data_HSK5!E854="","",Data_HSK5!E854)</f>
        <v>người gốc Hoa</v>
      </c>
      <c r="B860" s="15"/>
      <c r="C860" s="16" t="str">
        <f>IF(OR(A860="",TRIM(B860)=""),"",IF(OR(ISNUMBER(FIND("|"&amp;F860&amp;"|",Data_HSK5!G854)),AND(F860=G860,ISNUMBER(FIND("|"&amp;G860&amp;"|",Data_HSK5!H854)))),"✅","❌"))</f>
        <v/>
      </c>
      <c r="D860" s="17" t="str">
        <f>IF(OR(A860="",$D$5&lt;&gt;"Có"),"",Data_HSK5!B854&amp;"  ("&amp;Data_HSK5!C854&amp;")")</f>
        <v/>
      </c>
      <c r="F860" s="1" t="str">
        <f t="shared" si="6"/>
        <v/>
      </c>
      <c r="G860" s="1" t="str">
        <f t="shared" si="7"/>
        <v/>
      </c>
    </row>
    <row r="861" spans="1:7" ht="15.75" customHeight="1">
      <c r="A861" s="14" t="str">
        <f>IF(Data_HSK5!E855="","",Data_HSK5!E855)</f>
        <v>trơn</v>
      </c>
      <c r="B861" s="15"/>
      <c r="C861" s="16" t="str">
        <f>IF(OR(A861="",TRIM(B861)=""),"",IF(OR(ISNUMBER(FIND("|"&amp;F861&amp;"|",Data_HSK5!G855)),AND(F861=G861,ISNUMBER(FIND("|"&amp;G861&amp;"|",Data_HSK5!H855)))),"✅","❌"))</f>
        <v/>
      </c>
      <c r="D861" s="17" t="str">
        <f>IF(OR(A861="",$D$5&lt;&gt;"Có"),"",Data_HSK5!B855&amp;"  ("&amp;Data_HSK5!C855&amp;")")</f>
        <v/>
      </c>
      <c r="F861" s="1" t="str">
        <f t="shared" si="6"/>
        <v/>
      </c>
      <c r="G861" s="1" t="str">
        <f t="shared" si="7"/>
        <v/>
      </c>
    </row>
    <row r="862" spans="1:7" ht="15.75" customHeight="1">
      <c r="A862" s="14" t="str">
        <f>IF(Data_HSK5!E856="","",Data_HSK5!E856)</f>
        <v>hóa học</v>
      </c>
      <c r="B862" s="15"/>
      <c r="C862" s="16" t="str">
        <f>IF(OR(A862="",TRIM(B862)=""),"",IF(OR(ISNUMBER(FIND("|"&amp;F862&amp;"|",Data_HSK5!G856)),AND(F862=G862,ISNUMBER(FIND("|"&amp;G862&amp;"|",Data_HSK5!H856)))),"✅","❌"))</f>
        <v/>
      </c>
      <c r="D862" s="17" t="str">
        <f>IF(OR(A862="",$D$5&lt;&gt;"Có"),"",Data_HSK5!B856&amp;"  ("&amp;Data_HSK5!C856&amp;")")</f>
        <v/>
      </c>
      <c r="F862" s="1" t="str">
        <f t="shared" si="6"/>
        <v/>
      </c>
      <c r="G862" s="1" t="str">
        <f t="shared" si="7"/>
        <v/>
      </c>
    </row>
    <row r="863" spans="1:7" ht="15.75" customHeight="1">
      <c r="A863" s="14" t="str">
        <f>IF(Data_HSK5!E857="","",Data_HSK5!E857)</f>
        <v>làm dịu, giảm bớt</v>
      </c>
      <c r="B863" s="15"/>
      <c r="C863" s="16" t="str">
        <f>IF(OR(A863="",TRIM(B863)=""),"",IF(OR(ISNUMBER(FIND("|"&amp;F863&amp;"|",Data_HSK5!G857)),AND(F863=G863,ISNUMBER(FIND("|"&amp;G863&amp;"|",Data_HSK5!H857)))),"✅","❌"))</f>
        <v/>
      </c>
      <c r="D863" s="17" t="str">
        <f>IF(OR(A863="",$D$5&lt;&gt;"Có"),"",Data_HSK5!B857&amp;"  ("&amp;Data_HSK5!C857&amp;")")</f>
        <v/>
      </c>
      <c r="F863" s="1" t="str">
        <f t="shared" si="6"/>
        <v/>
      </c>
      <c r="G863" s="1" t="str">
        <f t="shared" si="7"/>
        <v/>
      </c>
    </row>
    <row r="864" spans="1:7" ht="15.75" customHeight="1">
      <c r="A864" s="14" t="str">
        <f>IF(Data_HSK5!E858="","",Data_HSK5!E858)</f>
        <v>ảo tưởng</v>
      </c>
      <c r="B864" s="15"/>
      <c r="C864" s="16" t="str">
        <f>IF(OR(A864="",TRIM(B864)=""),"",IF(OR(ISNUMBER(FIND("|"&amp;F864&amp;"|",Data_HSK5!G858)),AND(F864=G864,ISNUMBER(FIND("|"&amp;G864&amp;"|",Data_HSK5!H858)))),"✅","❌"))</f>
        <v/>
      </c>
      <c r="D864" s="17" t="str">
        <f>IF(OR(A864="",$D$5&lt;&gt;"Có"),"",Data_HSK5!B858&amp;"  ("&amp;Data_HSK5!C858&amp;")")</f>
        <v/>
      </c>
      <c r="F864" s="1" t="str">
        <f t="shared" si="6"/>
        <v/>
      </c>
      <c r="G864" s="1" t="str">
        <f t="shared" si="7"/>
        <v/>
      </c>
    </row>
    <row r="865" spans="1:7" ht="15.75" customHeight="1">
      <c r="A865" s="14" t="str">
        <f>IF(Data_HSK5!E859="","",Data_HSK5!E859)</f>
        <v>vẫy, vung</v>
      </c>
      <c r="B865" s="15"/>
      <c r="C865" s="16" t="str">
        <f>IF(OR(A865="",TRIM(B865)=""),"",IF(OR(ISNUMBER(FIND("|"&amp;F865&amp;"|",Data_HSK5!G859)),AND(F865=G865,ISNUMBER(FIND("|"&amp;G865&amp;"|",Data_HSK5!H859)))),"✅","❌"))</f>
        <v/>
      </c>
      <c r="D865" s="17" t="str">
        <f>IF(OR(A865="",$D$5&lt;&gt;"Có"),"",Data_HSK5!B859&amp;"  ("&amp;Data_HSK5!C859&amp;")")</f>
        <v/>
      </c>
      <c r="F865" s="1" t="str">
        <f t="shared" si="6"/>
        <v/>
      </c>
      <c r="G865" s="1" t="str">
        <f t="shared" si="7"/>
        <v/>
      </c>
    </row>
    <row r="866" spans="1:7" ht="15.75" customHeight="1">
      <c r="A866" s="14" t="str">
        <f>IF(Data_HSK5!E860="","",Data_HSK5!E860)</f>
        <v>bụi</v>
      </c>
      <c r="B866" s="15"/>
      <c r="C866" s="16" t="str">
        <f>IF(OR(A866="",TRIM(B866)=""),"",IF(OR(ISNUMBER(FIND("|"&amp;F866&amp;"|",Data_HSK5!G860)),AND(F866=G866,ISNUMBER(FIND("|"&amp;G866&amp;"|",Data_HSK5!H860)))),"✅","❌"))</f>
        <v/>
      </c>
      <c r="D866" s="17" t="str">
        <f>IF(OR(A866="",$D$5&lt;&gt;"Có"),"",Data_HSK5!B860&amp;"  ("&amp;Data_HSK5!C860&amp;")")</f>
        <v/>
      </c>
      <c r="F866" s="1" t="str">
        <f t="shared" si="6"/>
        <v/>
      </c>
      <c r="G866" s="1" t="str">
        <f t="shared" si="7"/>
        <v/>
      </c>
    </row>
    <row r="867" spans="1:7" ht="15.75" customHeight="1">
      <c r="A867" s="14" t="str">
        <f>IF(Data_HSK5!E861="","",Data_HSK5!E861)</f>
        <v>hồi phục</v>
      </c>
      <c r="B867" s="15"/>
      <c r="C867" s="16" t="str">
        <f>IF(OR(A867="",TRIM(B867)=""),"",IF(OR(ISNUMBER(FIND("|"&amp;F867&amp;"|",Data_HSK5!G861)),AND(F867=G867,ISNUMBER(FIND("|"&amp;G867&amp;"|",Data_HSK5!H861)))),"✅","❌"))</f>
        <v/>
      </c>
      <c r="D867" s="17" t="str">
        <f>IF(OR(A867="",$D$5&lt;&gt;"Có"),"",Data_HSK5!B861&amp;"  ("&amp;Data_HSK5!C861&amp;")")</f>
        <v/>
      </c>
      <c r="F867" s="1" t="str">
        <f t="shared" si="6"/>
        <v/>
      </c>
      <c r="G867" s="1" t="str">
        <f t="shared" si="7"/>
        <v/>
      </c>
    </row>
    <row r="868" spans="1:7" ht="15.75" customHeight="1">
      <c r="A868" s="14" t="str">
        <f>IF(Data_HSK5!E862="","",Data_HSK5!E862)</f>
        <v>tỷ giá hối đoái</v>
      </c>
      <c r="B868" s="15"/>
      <c r="C868" s="16" t="str">
        <f>IF(OR(A868="",TRIM(B868)=""),"",IF(OR(ISNUMBER(FIND("|"&amp;F868&amp;"|",Data_HSK5!G862)),AND(F868=G868,ISNUMBER(FIND("|"&amp;G868&amp;"|",Data_HSK5!H862)))),"✅","❌"))</f>
        <v/>
      </c>
      <c r="D868" s="17" t="str">
        <f>IF(OR(A868="",$D$5&lt;&gt;"Có"),"",Data_HSK5!B862&amp;"  ("&amp;Data_HSK5!C862&amp;")")</f>
        <v/>
      </c>
      <c r="F868" s="1" t="str">
        <f t="shared" si="6"/>
        <v/>
      </c>
      <c r="G868" s="1" t="str">
        <f t="shared" si="7"/>
        <v/>
      </c>
    </row>
    <row r="869" spans="1:7" ht="15.75" customHeight="1">
      <c r="A869" s="14" t="str">
        <f>IF(Data_HSK5!E863="","",Data_HSK5!E863)</f>
        <v>hôn nhân</v>
      </c>
      <c r="B869" s="15"/>
      <c r="C869" s="16" t="str">
        <f>IF(OR(A869="",TRIM(B869)=""),"",IF(OR(ISNUMBER(FIND("|"&amp;F869&amp;"|",Data_HSK5!G863)),AND(F869=G869,ISNUMBER(FIND("|"&amp;G869&amp;"|",Data_HSK5!H863)))),"✅","❌"))</f>
        <v/>
      </c>
      <c r="D869" s="17" t="str">
        <f>IF(OR(A869="",$D$5&lt;&gt;"Có"),"",Data_HSK5!B863&amp;"  ("&amp;Data_HSK5!C863&amp;")")</f>
        <v/>
      </c>
      <c r="F869" s="1" t="str">
        <f t="shared" si="6"/>
        <v/>
      </c>
      <c r="G869" s="1" t="str">
        <f t="shared" si="7"/>
        <v/>
      </c>
    </row>
    <row r="870" spans="1:7" ht="15.75" customHeight="1">
      <c r="A870" s="14" t="str">
        <f>IF(Data_HSK5!E864="","",Data_HSK5!E864)</f>
        <v>que diêm</v>
      </c>
      <c r="B870" s="15"/>
      <c r="C870" s="16" t="str">
        <f>IF(OR(A870="",TRIM(B870)=""),"",IF(OR(ISNUMBER(FIND("|"&amp;F870&amp;"|",Data_HSK5!G864)),AND(F870=G870,ISNUMBER(FIND("|"&amp;G870&amp;"|",Data_HSK5!H864)))),"✅","❌"))</f>
        <v/>
      </c>
      <c r="D870" s="17" t="str">
        <f>IF(OR(A870="",$D$5&lt;&gt;"Có"),"",Data_HSK5!B864&amp;"  ("&amp;Data_HSK5!C864&amp;")")</f>
        <v/>
      </c>
      <c r="F870" s="1" t="str">
        <f t="shared" si="6"/>
        <v/>
      </c>
      <c r="G870" s="1" t="str">
        <f t="shared" si="7"/>
        <v/>
      </c>
    </row>
    <row r="871" spans="1:7" ht="15.75" customHeight="1">
      <c r="A871" s="14" t="str">
        <f>IF(Data_HSK5!E865="","",Data_HSK5!E865)</f>
        <v>dữ dội</v>
      </c>
      <c r="B871" s="15"/>
      <c r="C871" s="16" t="str">
        <f>IF(OR(A871="",TRIM(B871)=""),"",IF(OR(ISNUMBER(FIND("|"&amp;F871&amp;"|",Data_HSK5!G865)),AND(F871=G871,ISNUMBER(FIND("|"&amp;G871&amp;"|",Data_HSK5!H865)))),"✅","❌"))</f>
        <v/>
      </c>
      <c r="D871" s="17" t="str">
        <f>IF(OR(A871="",$D$5&lt;&gt;"Có"),"",Data_HSK5!B865&amp;"  ("&amp;Data_HSK5!C865&amp;")")</f>
        <v/>
      </c>
      <c r="F871" s="1" t="str">
        <f t="shared" si="6"/>
        <v/>
      </c>
      <c r="G871" s="1" t="str">
        <f t="shared" si="7"/>
        <v/>
      </c>
    </row>
    <row r="872" spans="1:7" ht="15.75" customHeight="1">
      <c r="A872" s="14" t="str">
        <f>IF(Data_HSK5!E866="","",Data_HSK5!E866)</f>
        <v>cơ bắp</v>
      </c>
      <c r="B872" s="15"/>
      <c r="C872" s="16" t="str">
        <f>IF(OR(A872="",TRIM(B872)=""),"",IF(OR(ISNUMBER(FIND("|"&amp;F872&amp;"|",Data_HSK5!G866)),AND(F872=G872,ISNUMBER(FIND("|"&amp;G872&amp;"|",Data_HSK5!H866)))),"✅","❌"))</f>
        <v/>
      </c>
      <c r="D872" s="17" t="str">
        <f>IF(OR(A872="",$D$5&lt;&gt;"Có"),"",Data_HSK5!B866&amp;"  ("&amp;Data_HSK5!C866&amp;")")</f>
        <v/>
      </c>
      <c r="F872" s="1" t="str">
        <f t="shared" si="6"/>
        <v/>
      </c>
      <c r="G872" s="1" t="str">
        <f t="shared" si="7"/>
        <v/>
      </c>
    </row>
    <row r="873" spans="1:7" ht="15.75" customHeight="1">
      <c r="A873" s="14" t="str">
        <f>IF(Data_HSK5!E867="","",Data_HSK5!E867)</f>
        <v>vô cùng</v>
      </c>
      <c r="B873" s="15"/>
      <c r="C873" s="16" t="str">
        <f>IF(OR(A873="",TRIM(B873)=""),"",IF(OR(ISNUMBER(FIND("|"&amp;F873&amp;"|",Data_HSK5!G867)),AND(F873=G873,ISNUMBER(FIND("|"&amp;G873&amp;"|",Data_HSK5!H867)))),"✅","❌"))</f>
        <v/>
      </c>
      <c r="D873" s="17" t="str">
        <f>IF(OR(A873="",$D$5&lt;&gt;"Có"),"",Data_HSK5!B867&amp;"  ("&amp;Data_HSK5!C867&amp;")")</f>
        <v/>
      </c>
      <c r="F873" s="1" t="str">
        <f t="shared" si="6"/>
        <v/>
      </c>
      <c r="G873" s="1" t="str">
        <f t="shared" si="7"/>
        <v/>
      </c>
    </row>
    <row r="874" spans="1:7" ht="15.75" customHeight="1">
      <c r="A874" s="14" t="str">
        <f>IF(Data_HSK5!E868="","",Data_HSK5!E868)</f>
        <v>tập thể</v>
      </c>
      <c r="B874" s="15"/>
      <c r="C874" s="16" t="str">
        <f>IF(OR(A874="",TRIM(B874)=""),"",IF(OR(ISNUMBER(FIND("|"&amp;F874&amp;"|",Data_HSK5!G868)),AND(F874=G874,ISNUMBER(FIND("|"&amp;G874&amp;"|",Data_HSK5!H868)))),"✅","❌"))</f>
        <v/>
      </c>
      <c r="D874" s="17" t="str">
        <f>IF(OR(A874="",$D$5&lt;&gt;"Có"),"",Data_HSK5!B868&amp;"  ("&amp;Data_HSK5!C868&amp;")")</f>
        <v/>
      </c>
      <c r="F874" s="1" t="str">
        <f t="shared" si="6"/>
        <v/>
      </c>
      <c r="G874" s="1" t="str">
        <f t="shared" si="7"/>
        <v/>
      </c>
    </row>
    <row r="875" spans="1:7" ht="15.75" customHeight="1">
      <c r="A875" s="14" t="str">
        <f>IF(Data_HSK5!E869="","",Data_HSK5!E869)</f>
        <v>vội vàng</v>
      </c>
      <c r="B875" s="15"/>
      <c r="C875" s="16" t="str">
        <f>IF(OR(A875="",TRIM(B875)=""),"",IF(OR(ISNUMBER(FIND("|"&amp;F875&amp;"|",Data_HSK5!G869)),AND(F875=G875,ISNUMBER(FIND("|"&amp;G875&amp;"|",Data_HSK5!H869)))),"✅","❌"))</f>
        <v/>
      </c>
      <c r="D875" s="17" t="str">
        <f>IF(OR(A875="",$D$5&lt;&gt;"Có"),"",Data_HSK5!B869&amp;"  ("&amp;Data_HSK5!C869&amp;")")</f>
        <v/>
      </c>
      <c r="F875" s="1" t="str">
        <f t="shared" si="6"/>
        <v/>
      </c>
      <c r="G875" s="1" t="str">
        <f t="shared" si="7"/>
        <v/>
      </c>
    </row>
    <row r="876" spans="1:7" ht="15.75" customHeight="1">
      <c r="A876" s="14" t="str">
        <f>IF(Data_HSK5!E870="","",Data_HSK5!E870)</f>
        <v>ghi lại</v>
      </c>
      <c r="B876" s="15"/>
      <c r="C876" s="16" t="str">
        <f>IF(OR(A876="",TRIM(B876)=""),"",IF(OR(ISNUMBER(FIND("|"&amp;F876&amp;"|",Data_HSK5!G870)),AND(F876=G876,ISNUMBER(FIND("|"&amp;G876&amp;"|",Data_HSK5!H870)))),"✅","❌"))</f>
        <v/>
      </c>
      <c r="D876" s="17" t="str">
        <f>IF(OR(A876="",$D$5&lt;&gt;"Có"),"",Data_HSK5!B870&amp;"  ("&amp;Data_HSK5!C870&amp;")")</f>
        <v/>
      </c>
      <c r="F876" s="1" t="str">
        <f t="shared" si="6"/>
        <v/>
      </c>
      <c r="G876" s="1" t="str">
        <f t="shared" si="7"/>
        <v/>
      </c>
    </row>
    <row r="877" spans="1:7" ht="15.75" customHeight="1">
      <c r="A877" s="14" t="str">
        <f>IF(Data_HSK5!E871="","",Data_HSK5!E871)</f>
        <v>tính toán</v>
      </c>
      <c r="B877" s="15"/>
      <c r="C877" s="16" t="str">
        <f>IF(OR(A877="",TRIM(B877)=""),"",IF(OR(ISNUMBER(FIND("|"&amp;F877&amp;"|",Data_HSK5!G871)),AND(F877=G877,ISNUMBER(FIND("|"&amp;G877&amp;"|",Data_HSK5!H871)))),"✅","❌"))</f>
        <v/>
      </c>
      <c r="D877" s="17" t="str">
        <f>IF(OR(A877="",$D$5&lt;&gt;"Có"),"",Data_HSK5!B871&amp;"  ("&amp;Data_HSK5!C871&amp;")")</f>
        <v/>
      </c>
      <c r="F877" s="1" t="str">
        <f t="shared" si="6"/>
        <v/>
      </c>
      <c r="G877" s="1" t="str">
        <f t="shared" si="7"/>
        <v/>
      </c>
    </row>
    <row r="878" spans="1:7" ht="15.75" customHeight="1">
      <c r="A878" s="14" t="str">
        <f>IF(Data_HSK5!E872="","",Data_HSK5!E872)</f>
        <v>thắt cà vạt</v>
      </c>
      <c r="B878" s="15"/>
      <c r="C878" s="16" t="str">
        <f>IF(OR(A878="",TRIM(B878)=""),"",IF(OR(ISNUMBER(FIND("|"&amp;F878&amp;"|",Data_HSK5!G872)),AND(F878=G878,ISNUMBER(FIND("|"&amp;G878&amp;"|",Data_HSK5!H872)))),"✅","❌"))</f>
        <v/>
      </c>
      <c r="D878" s="17" t="str">
        <f>IF(OR(A878="",$D$5&lt;&gt;"Có"),"",Data_HSK5!B872&amp;"  ("&amp;Data_HSK5!C872&amp;")")</f>
        <v/>
      </c>
      <c r="F878" s="1" t="str">
        <f t="shared" si="6"/>
        <v/>
      </c>
      <c r="G878" s="1" t="str">
        <f t="shared" si="7"/>
        <v/>
      </c>
    </row>
    <row r="879" spans="1:7" ht="15.75" customHeight="1">
      <c r="A879" s="14" t="str">
        <f>IF(Data_HSK5!E873="","",Data_HSK5!E873)</f>
        <v>kỷ luật</v>
      </c>
      <c r="B879" s="15"/>
      <c r="C879" s="16" t="str">
        <f>IF(OR(A879="",TRIM(B879)=""),"",IF(OR(ISNUMBER(FIND("|"&amp;F879&amp;"|",Data_HSK5!G873)),AND(F879=G879,ISNUMBER(FIND("|"&amp;G879&amp;"|",Data_HSK5!H873)))),"✅","❌"))</f>
        <v/>
      </c>
      <c r="D879" s="17" t="str">
        <f>IF(OR(A879="",$D$5&lt;&gt;"Có"),"",Data_HSK5!B873&amp;"  ("&amp;Data_HSK5!C873&amp;")")</f>
        <v/>
      </c>
      <c r="F879" s="1" t="str">
        <f t="shared" si="6"/>
        <v/>
      </c>
      <c r="G879" s="1" t="str">
        <f t="shared" si="7"/>
        <v/>
      </c>
    </row>
    <row r="880" spans="1:7" ht="15.75" customHeight="1">
      <c r="A880" s="14" t="str">
        <f>IF(Data_HSK5!E874="","",Data_HSK5!E874)</f>
        <v>cô đơn</v>
      </c>
      <c r="B880" s="15"/>
      <c r="C880" s="16" t="str">
        <f>IF(OR(A880="",TRIM(B880)=""),"",IF(OR(ISNUMBER(FIND("|"&amp;F880&amp;"|",Data_HSK5!G874)),AND(F880=G880,ISNUMBER(FIND("|"&amp;G880&amp;"|",Data_HSK5!H874)))),"✅","❌"))</f>
        <v/>
      </c>
      <c r="D880" s="17" t="str">
        <f>IF(OR(A880="",$D$5&lt;&gt;"Có"),"",Data_HSK5!B874&amp;"  ("&amp;Data_HSK5!C874&amp;")")</f>
        <v/>
      </c>
      <c r="F880" s="1" t="str">
        <f t="shared" si="6"/>
        <v/>
      </c>
      <c r="G880" s="1" t="str">
        <f t="shared" si="7"/>
        <v/>
      </c>
    </row>
    <row r="881" spans="1:7" ht="15.75" customHeight="1">
      <c r="A881" s="14" t="str">
        <f>IF(Data_HSK5!E875="","",Data_HSK5!E875)</f>
        <v>gia đình</v>
      </c>
      <c r="B881" s="15"/>
      <c r="C881" s="16" t="str">
        <f>IF(OR(A881="",TRIM(B881)=""),"",IF(OR(ISNUMBER(FIND("|"&amp;F881&amp;"|",Data_HSK5!G875)),AND(F881=G881,ISNUMBER(FIND("|"&amp;G881&amp;"|",Data_HSK5!H875)))),"✅","❌"))</f>
        <v/>
      </c>
      <c r="D881" s="17" t="str">
        <f>IF(OR(A881="",$D$5&lt;&gt;"Có"),"",Data_HSK5!B875&amp;"  ("&amp;Data_HSK5!C875&amp;")")</f>
        <v/>
      </c>
      <c r="F881" s="1" t="str">
        <f t="shared" si="6"/>
        <v/>
      </c>
      <c r="G881" s="1" t="str">
        <f t="shared" si="7"/>
        <v/>
      </c>
    </row>
    <row r="882" spans="1:7" ht="15.75" customHeight="1">
      <c r="A882" s="14" t="str">
        <f>IF(Data_HSK5!E876="","",Data_HSK5!E876)</f>
        <v>quê hương</v>
      </c>
      <c r="B882" s="15"/>
      <c r="C882" s="16" t="str">
        <f>IF(OR(A882="",TRIM(B882)=""),"",IF(OR(ISNUMBER(FIND("|"&amp;F882&amp;"|",Data_HSK5!G876)),AND(F882=G882,ISNUMBER(FIND("|"&amp;G882&amp;"|",Data_HSK5!H876)))),"✅","❌"))</f>
        <v/>
      </c>
      <c r="D882" s="17" t="str">
        <f>IF(OR(A882="",$D$5&lt;&gt;"Có"),"",Data_HSK5!B876&amp;"  ("&amp;Data_HSK5!C876&amp;")")</f>
        <v/>
      </c>
      <c r="F882" s="1" t="str">
        <f t="shared" si="6"/>
        <v/>
      </c>
      <c r="G882" s="1" t="str">
        <f t="shared" si="7"/>
        <v/>
      </c>
    </row>
    <row r="883" spans="1:7" ht="15.75" customHeight="1">
      <c r="A883" s="14" t="str">
        <f>IF(Data_HSK5!E877="","",Data_HSK5!E877)</f>
        <v>cái kẹp</v>
      </c>
      <c r="B883" s="15"/>
      <c r="C883" s="16" t="str">
        <f>IF(OR(A883="",TRIM(B883)=""),"",IF(OR(ISNUMBER(FIND("|"&amp;F883&amp;"|",Data_HSK5!G877)),AND(F883=G883,ISNUMBER(FIND("|"&amp;G883&amp;"|",Data_HSK5!H877)))),"✅","❌"))</f>
        <v/>
      </c>
      <c r="D883" s="17" t="str">
        <f>IF(OR(A883="",$D$5&lt;&gt;"Có"),"",Data_HSK5!B877&amp;"  ("&amp;Data_HSK5!C877&amp;")")</f>
        <v/>
      </c>
      <c r="F883" s="1" t="str">
        <f t="shared" si="6"/>
        <v/>
      </c>
      <c r="G883" s="1" t="str">
        <f t="shared" si="7"/>
        <v/>
      </c>
    </row>
    <row r="884" spans="1:7" ht="15.75" customHeight="1">
      <c r="A884" s="14" t="str">
        <f>IF(Data_HSK5!E878="","",Data_HSK5!E878)</f>
        <v>giả sử</v>
      </c>
      <c r="B884" s="15"/>
      <c r="C884" s="16" t="str">
        <f>IF(OR(A884="",TRIM(B884)=""),"",IF(OR(ISNUMBER(FIND("|"&amp;F884&amp;"|",Data_HSK5!G878)),AND(F884=G884,ISNUMBER(FIND("|"&amp;G884&amp;"|",Data_HSK5!H878)))),"✅","❌"))</f>
        <v/>
      </c>
      <c r="D884" s="17" t="str">
        <f>IF(OR(A884="",$D$5&lt;&gt;"Có"),"",Data_HSK5!B878&amp;"  ("&amp;Data_HSK5!C878&amp;")")</f>
        <v/>
      </c>
      <c r="F884" s="1" t="str">
        <f t="shared" si="6"/>
        <v/>
      </c>
      <c r="G884" s="1" t="str">
        <f t="shared" si="7"/>
        <v/>
      </c>
    </row>
    <row r="885" spans="1:7" ht="15.75" customHeight="1">
      <c r="A885" s="14" t="str">
        <f>IF(Data_HSK5!E879="","",Data_HSK5!E879)</f>
        <v>lấy chồng</v>
      </c>
      <c r="B885" s="15"/>
      <c r="C885" s="16" t="str">
        <f>IF(OR(A885="",TRIM(B885)=""),"",IF(OR(ISNUMBER(FIND("|"&amp;F885&amp;"|",Data_HSK5!G879)),AND(F885=G885,ISNUMBER(FIND("|"&amp;G885&amp;"|",Data_HSK5!H879)))),"✅","❌"))</f>
        <v/>
      </c>
      <c r="D885" s="17" t="str">
        <f>IF(OR(A885="",$D$5&lt;&gt;"Có"),"",Data_HSK5!B879&amp;"  ("&amp;Data_HSK5!C879&amp;")")</f>
        <v/>
      </c>
      <c r="F885" s="1" t="str">
        <f t="shared" si="6"/>
        <v/>
      </c>
      <c r="G885" s="1" t="str">
        <f t="shared" si="7"/>
        <v/>
      </c>
    </row>
    <row r="886" spans="1:7" ht="15.75" customHeight="1">
      <c r="A886" s="14" t="str">
        <f>IF(Data_HSK5!E880="","",Data_HSK5!E880)</f>
        <v>giá trị</v>
      </c>
      <c r="B886" s="15"/>
      <c r="C886" s="16" t="str">
        <f>IF(OR(A886="",TRIM(B886)=""),"",IF(OR(ISNUMBER(FIND("|"&amp;F886&amp;"|",Data_HSK5!G880)),AND(F886=G886,ISNUMBER(FIND("|"&amp;G886&amp;"|",Data_HSK5!H880)))),"✅","❌"))</f>
        <v/>
      </c>
      <c r="D886" s="17" t="str">
        <f>IF(OR(A886="",$D$5&lt;&gt;"Có"),"",Data_HSK5!B880&amp;"  ("&amp;Data_HSK5!C880&amp;")")</f>
        <v/>
      </c>
      <c r="F886" s="1" t="str">
        <f t="shared" si="6"/>
        <v/>
      </c>
      <c r="G886" s="1" t="str">
        <f t="shared" si="7"/>
        <v/>
      </c>
    </row>
    <row r="887" spans="1:7" ht="15.75" customHeight="1">
      <c r="A887" s="14" t="str">
        <f>IF(Data_HSK5!E881="","",Data_HSK5!E881)</f>
        <v>vai</v>
      </c>
      <c r="B887" s="15"/>
      <c r="C887" s="16" t="str">
        <f>IF(OR(A887="",TRIM(B887)=""),"",IF(OR(ISNUMBER(FIND("|"&amp;F887&amp;"|",Data_HSK5!G881)),AND(F887=G887,ISNUMBER(FIND("|"&amp;G887&amp;"|",Data_HSK5!H881)))),"✅","❌"))</f>
        <v/>
      </c>
      <c r="D887" s="17" t="str">
        <f>IF(OR(A887="",$D$5&lt;&gt;"Có"),"",Data_HSK5!B881&amp;"  ("&amp;Data_HSK5!C881&amp;")")</f>
        <v/>
      </c>
      <c r="F887" s="1" t="str">
        <f t="shared" si="6"/>
        <v/>
      </c>
      <c r="G887" s="1" t="str">
        <f t="shared" si="7"/>
        <v/>
      </c>
    </row>
    <row r="888" spans="1:7" ht="15.75" customHeight="1">
      <c r="A888" s="14" t="str">
        <f>IF(Data_HSK5!E882="","",Data_HSK5!E882)</f>
        <v>kiên quyết</v>
      </c>
      <c r="B888" s="15"/>
      <c r="C888" s="16" t="str">
        <f>IF(OR(A888="",TRIM(B888)=""),"",IF(OR(ISNUMBER(FIND("|"&amp;F888&amp;"|",Data_HSK5!G882)),AND(F888=G888,ISNUMBER(FIND("|"&amp;G888&amp;"|",Data_HSK5!H882)))),"✅","❌"))</f>
        <v/>
      </c>
      <c r="D888" s="17" t="str">
        <f>IF(OR(A888="",$D$5&lt;&gt;"Có"),"",Data_HSK5!B882&amp;"  ("&amp;Data_HSK5!C882&amp;")")</f>
        <v/>
      </c>
      <c r="F888" s="1" t="str">
        <f t="shared" si="6"/>
        <v/>
      </c>
      <c r="G888" s="1" t="str">
        <f t="shared" si="7"/>
        <v/>
      </c>
    </row>
    <row r="889" spans="1:7" ht="15.75" customHeight="1">
      <c r="A889" s="14" t="str">
        <f>IF(Data_HSK5!E883="","",Data_HSK5!E883)</f>
        <v>gian nan</v>
      </c>
      <c r="B889" s="15"/>
      <c r="C889" s="16" t="str">
        <f>IF(OR(A889="",TRIM(B889)=""),"",IF(OR(ISNUMBER(FIND("|"&amp;F889&amp;"|",Data_HSK5!G883)),AND(F889=G889,ISNUMBER(FIND("|"&amp;G889&amp;"|",Data_HSK5!H883)))),"✅","❌"))</f>
        <v/>
      </c>
      <c r="D889" s="17" t="str">
        <f>IF(OR(A889="",$D$5&lt;&gt;"Có"),"",Data_HSK5!B883&amp;"  ("&amp;Data_HSK5!C883&amp;")")</f>
        <v/>
      </c>
      <c r="F889" s="1" t="str">
        <f t="shared" si="6"/>
        <v/>
      </c>
      <c r="G889" s="1" t="str">
        <f t="shared" si="7"/>
        <v/>
      </c>
    </row>
    <row r="890" spans="1:7" ht="15.75" customHeight="1">
      <c r="A890" s="14" t="str">
        <f>IF(Data_HSK5!E884="","",Data_HSK5!E884)</f>
        <v>làm thêm</v>
      </c>
      <c r="B890" s="15"/>
      <c r="C890" s="16" t="str">
        <f>IF(OR(A890="",TRIM(B890)=""),"",IF(OR(ISNUMBER(FIND("|"&amp;F890&amp;"|",Data_HSK5!G884)),AND(F890=G890,ISNUMBER(FIND("|"&amp;G890&amp;"|",Data_HSK5!H884)))),"✅","❌"))</f>
        <v/>
      </c>
      <c r="D890" s="17" t="str">
        <f>IF(OR(A890="",$D$5&lt;&gt;"Có"),"",Data_HSK5!B884&amp;"  ("&amp;Data_HSK5!C884&amp;")")</f>
        <v/>
      </c>
      <c r="F890" s="1" t="str">
        <f t="shared" si="6"/>
        <v/>
      </c>
      <c r="G890" s="1" t="str">
        <f t="shared" si="7"/>
        <v/>
      </c>
    </row>
    <row r="891" spans="1:7" ht="15.75" customHeight="1">
      <c r="A891" s="14" t="str">
        <f>IF(Data_HSK5!E885="","",Data_HSK5!E885)</f>
        <v>sơ yếu lý lịch</v>
      </c>
      <c r="B891" s="15"/>
      <c r="C891" s="16" t="str">
        <f>IF(OR(A891="",TRIM(B891)=""),"",IF(OR(ISNUMBER(FIND("|"&amp;F891&amp;"|",Data_HSK5!G885)),AND(F891=G891,ISNUMBER(FIND("|"&amp;G891&amp;"|",Data_HSK5!H885)))),"✅","❌"))</f>
        <v/>
      </c>
      <c r="D891" s="17" t="str">
        <f>IF(OR(A891="",$D$5&lt;&gt;"Có"),"",Data_HSK5!B885&amp;"  ("&amp;Data_HSK5!C885&amp;")")</f>
        <v/>
      </c>
      <c r="F891" s="1" t="str">
        <f t="shared" si="6"/>
        <v/>
      </c>
      <c r="G891" s="1" t="str">
        <f t="shared" si="7"/>
        <v/>
      </c>
    </row>
    <row r="892" spans="1:7" ht="15.75" customHeight="1">
      <c r="A892" s="14" t="str">
        <f>IF(Data_HSK5!E886="","",Data_HSK5!E886)</f>
        <v>kéo</v>
      </c>
      <c r="B892" s="15"/>
      <c r="C892" s="16" t="str">
        <f>IF(OR(A892="",TRIM(B892)=""),"",IF(OR(ISNUMBER(FIND("|"&amp;F892&amp;"|",Data_HSK5!G886)),AND(F892=G892,ISNUMBER(FIND("|"&amp;G892&amp;"|",Data_HSK5!H886)))),"✅","❌"))</f>
        <v/>
      </c>
      <c r="D892" s="17" t="str">
        <f>IF(OR(A892="",$D$5&lt;&gt;"Có"),"",Data_HSK5!B886&amp;"  ("&amp;Data_HSK5!C886&amp;")")</f>
        <v/>
      </c>
      <c r="F892" s="1" t="str">
        <f t="shared" si="6"/>
        <v/>
      </c>
      <c r="G892" s="1" t="str">
        <f t="shared" si="7"/>
        <v/>
      </c>
    </row>
    <row r="893" spans="1:7" ht="15.75" customHeight="1">
      <c r="A893" s="14" t="str">
        <f>IF(Data_HSK5!E887="","",Data_HSK5!E887)</f>
        <v>xây dựng</v>
      </c>
      <c r="B893" s="15"/>
      <c r="C893" s="16" t="str">
        <f>IF(OR(A893="",TRIM(B893)=""),"",IF(OR(ISNUMBER(FIND("|"&amp;F893&amp;"|",Data_HSK5!G887)),AND(F893=G893,ISNUMBER(FIND("|"&amp;G893&amp;"|",Data_HSK5!H887)))),"✅","❌"))</f>
        <v/>
      </c>
      <c r="D893" s="17" t="str">
        <f>IF(OR(A893="",$D$5&lt;&gt;"Có"),"",Data_HSK5!B887&amp;"  ("&amp;Data_HSK5!C887&amp;")")</f>
        <v/>
      </c>
      <c r="F893" s="1" t="str">
        <f t="shared" si="6"/>
        <v/>
      </c>
      <c r="G893" s="1" t="str">
        <f t="shared" si="7"/>
        <v/>
      </c>
    </row>
    <row r="894" spans="1:7" ht="15.75" customHeight="1">
      <c r="A894" s="14" t="str">
        <f>IF(Data_HSK5!E888="","",Data_HSK5!E888)</f>
        <v>chú trọng</v>
      </c>
      <c r="B894" s="15"/>
      <c r="C894" s="16" t="str">
        <f>IF(OR(A894="",TRIM(B894)=""),"",IF(OR(ISNUMBER(FIND("|"&amp;F894&amp;"|",Data_HSK5!G888)),AND(F894=G894,ISNUMBER(FIND("|"&amp;G894&amp;"|",Data_HSK5!H888)))),"✅","❌"))</f>
        <v/>
      </c>
      <c r="D894" s="17" t="str">
        <f>IF(OR(A894="",$D$5&lt;&gt;"Có"),"",Data_HSK5!B888&amp;"  ("&amp;Data_HSK5!C888&amp;")")</f>
        <v/>
      </c>
      <c r="F894" s="1" t="str">
        <f t="shared" si="6"/>
        <v/>
      </c>
      <c r="G894" s="1" t="str">
        <f t="shared" si="7"/>
        <v/>
      </c>
    </row>
    <row r="895" spans="1:7" ht="15.75" customHeight="1">
      <c r="A895" s="14" t="str">
        <f>IF(Data_HSK5!E889="","",Data_HSK5!E889)</f>
        <v>giao tiếp</v>
      </c>
      <c r="B895" s="15"/>
      <c r="C895" s="16" t="str">
        <f>IF(OR(A895="",TRIM(B895)=""),"",IF(OR(ISNUMBER(FIND("|"&amp;F895&amp;"|",Data_HSK5!G889)),AND(F895=G895,ISNUMBER(FIND("|"&amp;G895&amp;"|",Data_HSK5!H889)))),"✅","❌"))</f>
        <v/>
      </c>
      <c r="D895" s="17" t="str">
        <f>IF(OR(A895="",$D$5&lt;&gt;"Có"),"",Data_HSK5!B889&amp;"  ("&amp;Data_HSK5!C889&amp;")")</f>
        <v/>
      </c>
      <c r="F895" s="1" t="str">
        <f t="shared" si="6"/>
        <v/>
      </c>
      <c r="G895" s="1" t="str">
        <f t="shared" si="7"/>
        <v/>
      </c>
    </row>
    <row r="896" spans="1:7" ht="15.75" customHeight="1">
      <c r="A896" s="14" t="str">
        <f>IF(Data_HSK5!E890="","",Data_HSK5!E890)</f>
        <v>keo dán</v>
      </c>
      <c r="B896" s="15"/>
      <c r="C896" s="16" t="str">
        <f>IF(OR(A896="",TRIM(B896)=""),"",IF(OR(ISNUMBER(FIND("|"&amp;F896&amp;"|",Data_HSK5!G890)),AND(F896=G896,ISNUMBER(FIND("|"&amp;G896&amp;"|",Data_HSK5!H890)))),"✅","❌"))</f>
        <v/>
      </c>
      <c r="D896" s="17" t="str">
        <f>IF(OR(A896="",$D$5&lt;&gt;"Có"),"",Data_HSK5!B890&amp;"  ("&amp;Data_HSK5!C890&amp;")")</f>
        <v/>
      </c>
      <c r="F896" s="1" t="str">
        <f t="shared" si="6"/>
        <v/>
      </c>
      <c r="G896" s="1" t="str">
        <f t="shared" si="7"/>
        <v/>
      </c>
    </row>
    <row r="897" spans="1:7" ht="15.75" customHeight="1">
      <c r="A897" s="14" t="str">
        <f>IF(Data_HSK5!E891="","",Data_HSK5!E891)</f>
        <v>xảo quyệt</v>
      </c>
      <c r="B897" s="15"/>
      <c r="C897" s="16" t="str">
        <f>IF(OR(A897="",TRIM(B897)=""),"",IF(OR(ISNUMBER(FIND("|"&amp;F897&amp;"|",Data_HSK5!G891)),AND(F897=G897,ISNUMBER(FIND("|"&amp;G897&amp;"|",Data_HSK5!H891)))),"✅","❌"))</f>
        <v/>
      </c>
      <c r="D897" s="17" t="str">
        <f>IF(OR(A897="",$D$5&lt;&gt;"Có"),"",Data_HSK5!B891&amp;"  ("&amp;Data_HSK5!C891&amp;")")</f>
        <v/>
      </c>
      <c r="F897" s="1" t="str">
        <f t="shared" si="6"/>
        <v/>
      </c>
      <c r="G897" s="1" t="str">
        <f t="shared" si="7"/>
        <v/>
      </c>
    </row>
    <row r="898" spans="1:7" ht="15.75" customHeight="1">
      <c r="A898" s="14" t="str">
        <f>IF(Data_HSK5!E892="","",Data_HSK5!E892)</f>
        <v>huấn luyện viên</v>
      </c>
      <c r="B898" s="15"/>
      <c r="C898" s="16" t="str">
        <f>IF(OR(A898="",TRIM(B898)=""),"",IF(OR(ISNUMBER(FIND("|"&amp;F898&amp;"|",Data_HSK5!G892)),AND(F898=G898,ISNUMBER(FIND("|"&amp;G898&amp;"|",Data_HSK5!H892)))),"✅","❌"))</f>
        <v/>
      </c>
      <c r="D898" s="17" t="str">
        <f>IF(OR(A898="",$D$5&lt;&gt;"Có"),"",Data_HSK5!B892&amp;"  ("&amp;Data_HSK5!C892&amp;")")</f>
        <v/>
      </c>
      <c r="F898" s="1" t="str">
        <f t="shared" si="6"/>
        <v/>
      </c>
      <c r="G898" s="1" t="str">
        <f t="shared" si="7"/>
        <v/>
      </c>
    </row>
    <row r="899" spans="1:7" ht="15.75" customHeight="1">
      <c r="A899" s="14" t="str">
        <f>IF(Data_HSK5!E893="","",Data_HSK5!E893)</f>
        <v>tiếp xúc</v>
      </c>
      <c r="B899" s="15"/>
      <c r="C899" s="16" t="str">
        <f>IF(OR(A899="",TRIM(B899)=""),"",IF(OR(ISNUMBER(FIND("|"&amp;F899&amp;"|",Data_HSK5!G893)),AND(F899=G899,ISNUMBER(FIND("|"&amp;G899&amp;"|",Data_HSK5!H893)))),"✅","❌"))</f>
        <v/>
      </c>
      <c r="D899" s="17" t="str">
        <f>IF(OR(A899="",$D$5&lt;&gt;"Có"),"",Data_HSK5!B893&amp;"  ("&amp;Data_HSK5!C893&amp;")")</f>
        <v/>
      </c>
      <c r="F899" s="1" t="str">
        <f t="shared" si="6"/>
        <v/>
      </c>
      <c r="G899" s="1" t="str">
        <f t="shared" si="7"/>
        <v/>
      </c>
    </row>
    <row r="900" spans="1:7" ht="15.75" customHeight="1">
      <c r="A900" s="14" t="str">
        <f>IF(Data_HSK5!E894="","",Data_HSK5!E894)</f>
        <v>đến gần</v>
      </c>
      <c r="B900" s="15"/>
      <c r="C900" s="16" t="str">
        <f>IF(OR(A900="",TRIM(B900)=""),"",IF(OR(ISNUMBER(FIND("|"&amp;F900&amp;"|",Data_HSK5!G894)),AND(F900=G900,ISNUMBER(FIND("|"&amp;G900&amp;"|",Data_HSK5!H894)))),"✅","❌"))</f>
        <v/>
      </c>
      <c r="D900" s="17" t="str">
        <f>IF(OR(A900="",$D$5&lt;&gt;"Có"),"",Data_HSK5!B894&amp;"  ("&amp;Data_HSK5!C894&amp;")")</f>
        <v/>
      </c>
      <c r="F900" s="1" t="str">
        <f t="shared" si="6"/>
        <v/>
      </c>
      <c r="G900" s="1" t="str">
        <f t="shared" si="7"/>
        <v/>
      </c>
    </row>
    <row r="901" spans="1:7" ht="15.75" customHeight="1">
      <c r="A901" s="14" t="str">
        <f>IF(Data_HSK5!E895="","",Data_HSK5!E895)</f>
        <v>giai đoạn</v>
      </c>
      <c r="B901" s="15"/>
      <c r="C901" s="16" t="str">
        <f>IF(OR(A901="",TRIM(B901)=""),"",IF(OR(ISNUMBER(FIND("|"&amp;F901&amp;"|",Data_HSK5!G895)),AND(F901=G901,ISNUMBER(FIND("|"&amp;G901&amp;"|",Data_HSK5!H895)))),"✅","❌"))</f>
        <v/>
      </c>
      <c r="D901" s="17" t="str">
        <f>IF(OR(A901="",$D$5&lt;&gt;"Có"),"",Data_HSK5!B895&amp;"  ("&amp;Data_HSK5!C895&amp;")")</f>
        <v/>
      </c>
      <c r="F901" s="1" t="str">
        <f t="shared" si="6"/>
        <v/>
      </c>
      <c r="G901" s="1" t="str">
        <f t="shared" si="7"/>
        <v/>
      </c>
    </row>
    <row r="902" spans="1:7" ht="15.75" customHeight="1">
      <c r="A902" s="14" t="str">
        <f>IF(Data_HSK5!E896="","",Data_HSK5!E896)</f>
        <v>nhẫn</v>
      </c>
      <c r="B902" s="15"/>
      <c r="C902" s="16" t="str">
        <f>IF(OR(A902="",TRIM(B902)=""),"",IF(OR(ISNUMBER(FIND("|"&amp;F902&amp;"|",Data_HSK5!G896)),AND(F902=G902,ISNUMBER(FIND("|"&amp;G902&amp;"|",Data_HSK5!H896)))),"✅","❌"))</f>
        <v/>
      </c>
      <c r="D902" s="17" t="str">
        <f>IF(OR(A902="",$D$5&lt;&gt;"Có"),"",Data_HSK5!B896&amp;"  ("&amp;Data_HSK5!C896&amp;")")</f>
        <v/>
      </c>
      <c r="F902" s="1" t="str">
        <f t="shared" si="6"/>
        <v/>
      </c>
      <c r="G902" s="1" t="str">
        <f t="shared" si="7"/>
        <v/>
      </c>
    </row>
    <row r="903" spans="1:7" ht="15.75" customHeight="1">
      <c r="A903" s="14" t="str">
        <f>IF(Data_HSK5!E897="","",Data_HSK5!E897)</f>
        <v>kim loại</v>
      </c>
      <c r="B903" s="15"/>
      <c r="C903" s="16" t="str">
        <f>IF(OR(A903="",TRIM(B903)=""),"",IF(OR(ISNUMBER(FIND("|"&amp;F903&amp;"|",Data_HSK5!G897)),AND(F903=G903,ISNUMBER(FIND("|"&amp;G903&amp;"|",Data_HSK5!H897)))),"✅","❌"))</f>
        <v/>
      </c>
      <c r="D903" s="17" t="str">
        <f>IF(OR(A903="",$D$5&lt;&gt;"Có"),"",Data_HSK5!B897&amp;"  ("&amp;Data_HSK5!C897&amp;")")</f>
        <v/>
      </c>
      <c r="F903" s="1" t="str">
        <f t="shared" si="6"/>
        <v/>
      </c>
      <c r="G903" s="1" t="str">
        <f t="shared" si="7"/>
        <v/>
      </c>
    </row>
    <row r="904" spans="1:7" ht="15.75" customHeight="1">
      <c r="A904" s="14" t="str">
        <f>IF(Data_HSK5!E898="","",Data_HSK5!E898)</f>
        <v>nhập khẩu</v>
      </c>
      <c r="B904" s="15"/>
      <c r="C904" s="16" t="str">
        <f>IF(OR(A904="",TRIM(B904)=""),"",IF(OR(ISNUMBER(FIND("|"&amp;F904&amp;"|",Data_HSK5!G898)),AND(F904=G904,ISNUMBER(FIND("|"&amp;G904&amp;"|",Data_HSK5!H898)))),"✅","❌"))</f>
        <v/>
      </c>
      <c r="D904" s="17" t="str">
        <f>IF(OR(A904="",$D$5&lt;&gt;"Có"),"",Data_HSK5!B898&amp;"  ("&amp;Data_HSK5!C898&amp;")")</f>
        <v/>
      </c>
      <c r="F904" s="1" t="str">
        <f t="shared" si="6"/>
        <v/>
      </c>
      <c r="G904" s="1" t="str">
        <f t="shared" si="7"/>
        <v/>
      </c>
    </row>
    <row r="905" spans="1:7" ht="15.75" customHeight="1">
      <c r="A905" s="14" t="str">
        <f>IF(Data_HSK5!E899="","",Data_HSK5!E899)</f>
        <v>cố gắng hết sức</v>
      </c>
      <c r="B905" s="15"/>
      <c r="C905" s="16" t="str">
        <f>IF(OR(A905="",TRIM(B905)=""),"",IF(OR(ISNUMBER(FIND("|"&amp;F905&amp;"|",Data_HSK5!G899)),AND(F905=G905,ISNUMBER(FIND("|"&amp;G905&amp;"|",Data_HSK5!H899)))),"✅","❌"))</f>
        <v/>
      </c>
      <c r="D905" s="17" t="str">
        <f>IF(OR(A905="",$D$5&lt;&gt;"Có"),"",Data_HSK5!B899&amp;"  ("&amp;Data_HSK5!C899&amp;")")</f>
        <v/>
      </c>
      <c r="F905" s="1" t="str">
        <f t="shared" si="6"/>
        <v/>
      </c>
      <c r="G905" s="1" t="str">
        <f t="shared" si="7"/>
        <v/>
      </c>
    </row>
    <row r="906" spans="1:7" ht="15.75" customHeight="1">
      <c r="A906" s="14" t="str">
        <f>IF(Data_HSK5!E900="","",Data_HSK5!E900)</f>
        <v>tinh lực</v>
      </c>
      <c r="B906" s="15"/>
      <c r="C906" s="16" t="str">
        <f>IF(OR(A906="",TRIM(B906)=""),"",IF(OR(ISNUMBER(FIND("|"&amp;F906&amp;"|",Data_HSK5!G900)),AND(F906=G906,ISNUMBER(FIND("|"&amp;G906&amp;"|",Data_HSK5!H900)))),"✅","❌"))</f>
        <v/>
      </c>
      <c r="D906" s="17" t="str">
        <f>IF(OR(A906="",$D$5&lt;&gt;"Có"),"",Data_HSK5!B900&amp;"  ("&amp;Data_HSK5!C900&amp;")")</f>
        <v/>
      </c>
      <c r="F906" s="1" t="str">
        <f t="shared" si="6"/>
        <v/>
      </c>
      <c r="G906" s="1" t="str">
        <f t="shared" si="7"/>
        <v/>
      </c>
    </row>
    <row r="907" spans="1:7" ht="15.75" customHeight="1">
      <c r="A907" s="14" t="str">
        <f>IF(Data_HSK5!E901="","",Data_HSK5!E901)</f>
        <v>kinh doanh</v>
      </c>
      <c r="B907" s="15"/>
      <c r="C907" s="16" t="str">
        <f>IF(OR(A907="",TRIM(B907)=""),"",IF(OR(ISNUMBER(FIND("|"&amp;F907&amp;"|",Data_HSK5!G901)),AND(F907=G907,ISNUMBER(FIND("|"&amp;G907&amp;"|",Data_HSK5!H901)))),"✅","❌"))</f>
        <v/>
      </c>
      <c r="D907" s="17" t="str">
        <f>IF(OR(A907="",$D$5&lt;&gt;"Có"),"",Data_HSK5!B901&amp;"  ("&amp;Data_HSK5!C901&amp;")")</f>
        <v/>
      </c>
      <c r="F907" s="1" t="str">
        <f t="shared" si="6"/>
        <v/>
      </c>
      <c r="G907" s="1" t="str">
        <f t="shared" si="7"/>
        <v/>
      </c>
    </row>
    <row r="908" spans="1:7" ht="15.75" customHeight="1">
      <c r="A908" s="14" t="str">
        <f>IF(Data_HSK5!E902="","",Data_HSK5!E902)</f>
        <v>kinh doanh</v>
      </c>
      <c r="B908" s="15"/>
      <c r="C908" s="16" t="str">
        <f>IF(OR(A908="",TRIM(B908)=""),"",IF(OR(ISNUMBER(FIND("|"&amp;F908&amp;"|",Data_HSK5!G902)),AND(F908=G908,ISNUMBER(FIND("|"&amp;G908&amp;"|",Data_HSK5!H902)))),"✅","❌"))</f>
        <v/>
      </c>
      <c r="D908" s="17" t="str">
        <f>IF(OR(A908="",$D$5&lt;&gt;"Có"),"",Data_HSK5!B902&amp;"  ("&amp;Data_HSK5!C902&amp;")")</f>
        <v/>
      </c>
      <c r="F908" s="1" t="str">
        <f t="shared" si="6"/>
        <v/>
      </c>
      <c r="G908" s="1" t="str">
        <f t="shared" si="7"/>
        <v/>
      </c>
    </row>
    <row r="909" spans="1:7" ht="15.75" customHeight="1">
      <c r="A909" s="14" t="str">
        <f>IF(Data_HSK5!E903="","",Data_HSK5!E903)</f>
        <v>quán bar</v>
      </c>
      <c r="B909" s="15"/>
      <c r="C909" s="16" t="str">
        <f>IF(OR(A909="",TRIM(B909)=""),"",IF(OR(ISNUMBER(FIND("|"&amp;F909&amp;"|",Data_HSK5!G903)),AND(F909=G909,ISNUMBER(FIND("|"&amp;G909&amp;"|",Data_HSK5!H903)))),"✅","❌"))</f>
        <v/>
      </c>
      <c r="D909" s="17" t="str">
        <f>IF(OR(A909="",$D$5&lt;&gt;"Có"),"",Data_HSK5!B903&amp;"  ("&amp;Data_HSK5!C903&amp;")")</f>
        <v/>
      </c>
      <c r="F909" s="1" t="str">
        <f t="shared" si="6"/>
        <v/>
      </c>
      <c r="G909" s="1" t="str">
        <f t="shared" si="7"/>
        <v/>
      </c>
    </row>
    <row r="910" spans="1:7" ht="15.75" customHeight="1">
      <c r="A910" s="14" t="str">
        <f>IF(Data_HSK5!E904="","",Data_HSK5!E904)</f>
        <v>xe cứu thương</v>
      </c>
      <c r="B910" s="15"/>
      <c r="C910" s="16" t="str">
        <f>IF(OR(A910="",TRIM(B910)=""),"",IF(OR(ISNUMBER(FIND("|"&amp;F910&amp;"|",Data_HSK5!G904)),AND(F910=G910,ISNUMBER(FIND("|"&amp;G910&amp;"|",Data_HSK5!H904)))),"✅","❌"))</f>
        <v/>
      </c>
      <c r="D910" s="17" t="str">
        <f>IF(OR(A910="",$D$5&lt;&gt;"Có"),"",Data_HSK5!B904&amp;"  ("&amp;Data_HSK5!C904&amp;")")</f>
        <v/>
      </c>
      <c r="F910" s="1" t="str">
        <f t="shared" si="6"/>
        <v/>
      </c>
      <c r="G910" s="1" t="str">
        <f t="shared" si="7"/>
        <v/>
      </c>
    </row>
    <row r="911" spans="1:7" ht="15.75" customHeight="1">
      <c r="A911" s="14" t="str">
        <f>IF(Data_HSK5!E905="","",Data_HSK5!E905)</f>
        <v>vậy mà, lại</v>
      </c>
      <c r="B911" s="15"/>
      <c r="C911" s="16" t="str">
        <f>IF(OR(A911="",TRIM(B911)=""),"",IF(OR(ISNUMBER(FIND("|"&amp;F911&amp;"|",Data_HSK5!G905)),AND(F911=G911,ISNUMBER(FIND("|"&amp;G911&amp;"|",Data_HSK5!H905)))),"✅","❌"))</f>
        <v/>
      </c>
      <c r="D911" s="17" t="str">
        <f>IF(OR(A911="",$D$5&lt;&gt;"Có"),"",Data_HSK5!B905&amp;"  ("&amp;Data_HSK5!C905&amp;")")</f>
        <v/>
      </c>
      <c r="F911" s="1" t="str">
        <f t="shared" si="6"/>
        <v/>
      </c>
      <c r="G911" s="1" t="str">
        <f t="shared" si="7"/>
        <v/>
      </c>
    </row>
    <row r="912" spans="1:7" ht="15.75" customHeight="1">
      <c r="A912" s="14" t="str">
        <f>IF(Data_HSK5!E906="","",Data_HSK5!E906)</f>
        <v>cụ thể</v>
      </c>
      <c r="B912" s="15"/>
      <c r="C912" s="16" t="str">
        <f>IF(OR(A912="",TRIM(B912)=""),"",IF(OR(ISNUMBER(FIND("|"&amp;F912&amp;"|",Data_HSK5!G906)),AND(F912=G912,ISNUMBER(FIND("|"&amp;G912&amp;"|",Data_HSK5!H906)))),"✅","❌"))</f>
        <v/>
      </c>
      <c r="D912" s="17" t="str">
        <f>IF(OR(A912="",$D$5&lt;&gt;"Có"),"",Data_HSK5!B906&amp;"  ("&amp;Data_HSK5!C906&amp;")")</f>
        <v/>
      </c>
      <c r="F912" s="1" t="str">
        <f t="shared" si="6"/>
        <v/>
      </c>
      <c r="G912" s="1" t="str">
        <f t="shared" si="7"/>
        <v/>
      </c>
    </row>
    <row r="913" spans="1:7" ht="15.75" customHeight="1">
      <c r="A913" s="14" t="str">
        <f>IF(Data_HSK5!E907="","",Data_HSK5!E907)</f>
        <v>câu lạc bộ</v>
      </c>
      <c r="B913" s="15"/>
      <c r="C913" s="16" t="str">
        <f>IF(OR(A913="",TRIM(B913)=""),"",IF(OR(ISNUMBER(FIND("|"&amp;F913&amp;"|",Data_HSK5!G907)),AND(F913=G913,ISNUMBER(FIND("|"&amp;G913&amp;"|",Data_HSK5!H907)))),"✅","❌"))</f>
        <v/>
      </c>
      <c r="D913" s="17" t="str">
        <f>IF(OR(A913="",$D$5&lt;&gt;"Có"),"",Data_HSK5!B907&amp;"  ("&amp;Data_HSK5!C907&amp;")")</f>
        <v/>
      </c>
      <c r="F913" s="1" t="str">
        <f t="shared" si="6"/>
        <v/>
      </c>
      <c r="G913" s="1" t="str">
        <f t="shared" si="7"/>
        <v/>
      </c>
    </row>
    <row r="914" spans="1:7" ht="15.75" customHeight="1">
      <c r="A914" s="14" t="str">
        <f>IF(Data_HSK5!E908="","",Data_HSK5!E908)</f>
        <v>nghe nói</v>
      </c>
      <c r="B914" s="15"/>
      <c r="C914" s="16" t="str">
        <f>IF(OR(A914="",TRIM(B914)=""),"",IF(OR(ISNUMBER(FIND("|"&amp;F914&amp;"|",Data_HSK5!G908)),AND(F914=G914,ISNUMBER(FIND("|"&amp;G914&amp;"|",Data_HSK5!H908)))),"✅","❌"))</f>
        <v/>
      </c>
      <c r="D914" s="17" t="str">
        <f>IF(OR(A914="",$D$5&lt;&gt;"Có"),"",Data_HSK5!B908&amp;"  ("&amp;Data_HSK5!C908&amp;")")</f>
        <v/>
      </c>
      <c r="F914" s="1" t="str">
        <f t="shared" si="6"/>
        <v/>
      </c>
      <c r="G914" s="1" t="str">
        <f t="shared" si="7"/>
        <v/>
      </c>
    </row>
    <row r="915" spans="1:7" ht="15.75" customHeight="1">
      <c r="A915" s="14" t="str">
        <f>IF(Data_HSK5!E909="","",Data_HSK5!E909)</f>
        <v>quyên góp</v>
      </c>
      <c r="B915" s="15"/>
      <c r="C915" s="16" t="str">
        <f>IF(OR(A915="",TRIM(B915)=""),"",IF(OR(ISNUMBER(FIND("|"&amp;F915&amp;"|",Data_HSK5!G909)),AND(F915=G915,ISNUMBER(FIND("|"&amp;G915&amp;"|",Data_HSK5!H909)))),"✅","❌"))</f>
        <v/>
      </c>
      <c r="D915" s="17" t="str">
        <f>IF(OR(A915="",$D$5&lt;&gt;"Có"),"",Data_HSK5!B909&amp;"  ("&amp;Data_HSK5!C909&amp;")")</f>
        <v/>
      </c>
      <c r="F915" s="1" t="str">
        <f t="shared" si="6"/>
        <v/>
      </c>
      <c r="G915" s="1" t="str">
        <f t="shared" si="7"/>
        <v/>
      </c>
    </row>
    <row r="916" spans="1:7" ht="15.75" customHeight="1">
      <c r="A916" s="14" t="str">
        <f>IF(Data_HSK5!E910="","",Data_HSK5!E910)</f>
        <v>quyết tâm</v>
      </c>
      <c r="B916" s="15"/>
      <c r="C916" s="16" t="str">
        <f>IF(OR(A916="",TRIM(B916)=""),"",IF(OR(ISNUMBER(FIND("|"&amp;F916&amp;"|",Data_HSK5!G910)),AND(F916=G916,ISNUMBER(FIND("|"&amp;G916&amp;"|",Data_HSK5!H910)))),"✅","❌"))</f>
        <v/>
      </c>
      <c r="D916" s="17" t="str">
        <f>IF(OR(A916="",$D$5&lt;&gt;"Có"),"",Data_HSK5!B910&amp;"  ("&amp;Data_HSK5!C910&amp;")")</f>
        <v/>
      </c>
      <c r="F916" s="1" t="str">
        <f t="shared" si="6"/>
        <v/>
      </c>
      <c r="G916" s="1" t="str">
        <f t="shared" si="7"/>
        <v/>
      </c>
    </row>
    <row r="917" spans="1:7" ht="15.75" customHeight="1">
      <c r="A917" s="14" t="str">
        <f>IF(Data_HSK5!E911="","",Data_HSK5!E911)</f>
        <v>vai diễn</v>
      </c>
      <c r="B917" s="15"/>
      <c r="C917" s="16" t="str">
        <f>IF(OR(A917="",TRIM(B917)=""),"",IF(OR(ISNUMBER(FIND("|"&amp;F917&amp;"|",Data_HSK5!G911)),AND(F917=G917,ISNUMBER(FIND("|"&amp;G917&amp;"|",Data_HSK5!H911)))),"✅","❌"))</f>
        <v/>
      </c>
      <c r="D917" s="17" t="str">
        <f>IF(OR(A917="",$D$5&lt;&gt;"Có"),"",Data_HSK5!B911&amp;"  ("&amp;Data_HSK5!C911&amp;")")</f>
        <v/>
      </c>
      <c r="F917" s="1" t="str">
        <f t="shared" si="6"/>
        <v/>
      </c>
      <c r="G917" s="1" t="str">
        <f t="shared" si="7"/>
        <v/>
      </c>
    </row>
    <row r="918" spans="1:7" ht="15.75" customHeight="1">
      <c r="A918" s="14" t="str">
        <f>IF(Data_HSK5!E912="","",Data_HSK5!E912)</f>
        <v>đều đặn</v>
      </c>
      <c r="B918" s="15"/>
      <c r="C918" s="16" t="str">
        <f>IF(OR(A918="",TRIM(B918)=""),"",IF(OR(ISNUMBER(FIND("|"&amp;F918&amp;"|",Data_HSK5!G912)),AND(F918=G918,ISNUMBER(FIND("|"&amp;G918&amp;"|",Data_HSK5!H912)))),"✅","❌"))</f>
        <v/>
      </c>
      <c r="D918" s="17" t="str">
        <f>IF(OR(A918="",$D$5&lt;&gt;"Có"),"",Data_HSK5!B912&amp;"  ("&amp;Data_HSK5!C912&amp;")")</f>
        <v/>
      </c>
      <c r="F918" s="1" t="str">
        <f t="shared" si="6"/>
        <v/>
      </c>
      <c r="G918" s="1" t="str">
        <f t="shared" si="7"/>
        <v/>
      </c>
    </row>
    <row r="919" spans="1:7" ht="15.75" customHeight="1">
      <c r="A919" s="14" t="str">
        <f>IF(Data_HSK5!E913="","",Data_HSK5!E913)</f>
        <v>xe tải</v>
      </c>
      <c r="B919" s="15"/>
      <c r="C919" s="16" t="str">
        <f>IF(OR(A919="",TRIM(B919)=""),"",IF(OR(ISNUMBER(FIND("|"&amp;F919&amp;"|",Data_HSK5!G913)),AND(F919=G919,ISNUMBER(FIND("|"&amp;G919&amp;"|",Data_HSK5!H913)))),"✅","❌"))</f>
        <v/>
      </c>
      <c r="D919" s="17" t="str">
        <f>IF(OR(A919="",$D$5&lt;&gt;"Có"),"",Data_HSK5!B913&amp;"  ("&amp;Data_HSK5!C913&amp;")")</f>
        <v/>
      </c>
      <c r="F919" s="1" t="str">
        <f t="shared" si="6"/>
        <v/>
      </c>
      <c r="G919" s="1" t="str">
        <f t="shared" si="7"/>
        <v/>
      </c>
    </row>
    <row r="920" spans="1:7" ht="15.75" customHeight="1">
      <c r="A920" s="14" t="str">
        <f>IF(Data_HSK5!E914="","",Data_HSK5!E914)</f>
        <v>phát triển</v>
      </c>
      <c r="B920" s="15"/>
      <c r="C920" s="16" t="str">
        <f>IF(OR(A920="",TRIM(B920)=""),"",IF(OR(ISNUMBER(FIND("|"&amp;F920&amp;"|",Data_HSK5!G914)),AND(F920=G920,ISNUMBER(FIND("|"&amp;G920&amp;"|",Data_HSK5!H914)))),"✅","❌"))</f>
        <v/>
      </c>
      <c r="D920" s="17" t="str">
        <f>IF(OR(A920="",$D$5&lt;&gt;"Có"),"",Data_HSK5!B914&amp;"  ("&amp;Data_HSK5!C914&amp;")")</f>
        <v/>
      </c>
      <c r="F920" s="1" t="str">
        <f t="shared" si="6"/>
        <v/>
      </c>
      <c r="G920" s="1" t="str">
        <f t="shared" si="7"/>
        <v/>
      </c>
    </row>
    <row r="921" spans="1:7" ht="15.75" customHeight="1">
      <c r="A921" s="14" t="str">
        <f>IF(Data_HSK5!E915="","",Data_HSK5!E915)</f>
        <v>lễ khai mạc</v>
      </c>
      <c r="B921" s="15"/>
      <c r="C921" s="16" t="str">
        <f>IF(OR(A921="",TRIM(B921)=""),"",IF(OR(ISNUMBER(FIND("|"&amp;F921&amp;"|",Data_HSK5!G915)),AND(F921=G921,ISNUMBER(FIND("|"&amp;G921&amp;"|",Data_HSK5!H915)))),"✅","❌"))</f>
        <v/>
      </c>
      <c r="D921" s="17" t="str">
        <f>IF(OR(A921="",$D$5&lt;&gt;"Có"),"",Data_HSK5!B915&amp;"  ("&amp;Data_HSK5!C915&amp;")")</f>
        <v/>
      </c>
      <c r="F921" s="1" t="str">
        <f t="shared" si="6"/>
        <v/>
      </c>
      <c r="G921" s="1" t="str">
        <f t="shared" si="7"/>
        <v/>
      </c>
    </row>
    <row r="922" spans="1:7" ht="15.75" customHeight="1">
      <c r="A922" s="14" t="str">
        <f>IF(Data_HSK5!E916="","",Data_HSK5!E916)</f>
        <v>thăm hỏi</v>
      </c>
      <c r="B922" s="15"/>
      <c r="C922" s="16" t="str">
        <f>IF(OR(A922="",TRIM(B922)=""),"",IF(OR(ISNUMBER(FIND("|"&amp;F922&amp;"|",Data_HSK5!G916)),AND(F922=G922,ISNUMBER(FIND("|"&amp;G922&amp;"|",Data_HSK5!H916)))),"✅","❌"))</f>
        <v/>
      </c>
      <c r="D922" s="17" t="str">
        <f>IF(OR(A922="",$D$5&lt;&gt;"Có"),"",Data_HSK5!B916&amp;"  ("&amp;Data_HSK5!C916&amp;")")</f>
        <v/>
      </c>
      <c r="F922" s="1" t="str">
        <f t="shared" si="6"/>
        <v/>
      </c>
      <c r="G922" s="1" t="str">
        <f t="shared" si="7"/>
        <v/>
      </c>
    </row>
    <row r="923" spans="1:7" ht="15.75" customHeight="1">
      <c r="A923" s="14" t="str">
        <f>IF(Data_HSK5!E917="","",Data_HSK5!E917)</f>
        <v>dựa vào</v>
      </c>
      <c r="B923" s="15"/>
      <c r="C923" s="16" t="str">
        <f>IF(OR(A923="",TRIM(B923)=""),"",IF(OR(ISNUMBER(FIND("|"&amp;F923&amp;"|",Data_HSK5!G917)),AND(F923=G923,ISNUMBER(FIND("|"&amp;G923&amp;"|",Data_HSK5!H917)))),"✅","❌"))</f>
        <v/>
      </c>
      <c r="D923" s="17" t="str">
        <f>IF(OR(A923="",$D$5&lt;&gt;"Có"),"",Data_HSK5!B917&amp;"  ("&amp;Data_HSK5!C917&amp;")")</f>
        <v/>
      </c>
      <c r="F923" s="1" t="str">
        <f t="shared" si="6"/>
        <v/>
      </c>
      <c r="G923" s="1" t="str">
        <f t="shared" si="7"/>
        <v/>
      </c>
    </row>
    <row r="924" spans="1:7" ht="15.75" customHeight="1">
      <c r="A924" s="14" t="str">
        <f>IF(Data_HSK5!E918="","",Data_HSK5!E918)</f>
        <v>hạt, viên</v>
      </c>
      <c r="B924" s="15"/>
      <c r="C924" s="16" t="str">
        <f>IF(OR(A924="",TRIM(B924)=""),"",IF(OR(ISNUMBER(FIND("|"&amp;F924&amp;"|",Data_HSK5!G918)),AND(F924=G924,ISNUMBER(FIND("|"&amp;G924&amp;"|",Data_HSK5!H918)))),"✅","❌"))</f>
        <v/>
      </c>
      <c r="D924" s="17" t="str">
        <f>IF(OR(A924="",$D$5&lt;&gt;"Có"),"",Data_HSK5!B918&amp;"  ("&amp;Data_HSK5!C918&amp;")")</f>
        <v/>
      </c>
      <c r="F924" s="1" t="str">
        <f t="shared" si="6"/>
        <v/>
      </c>
      <c r="G924" s="1" t="str">
        <f t="shared" si="7"/>
        <v/>
      </c>
    </row>
    <row r="925" spans="1:7" ht="15.75" customHeight="1">
      <c r="A925" s="14" t="str">
        <f>IF(Data_HSK5!E919="","",Data_HSK5!E919)</f>
        <v>đáng tin cậy</v>
      </c>
      <c r="B925" s="15"/>
      <c r="C925" s="16" t="str">
        <f>IF(OR(A925="",TRIM(B925)=""),"",IF(OR(ISNUMBER(FIND("|"&amp;F925&amp;"|",Data_HSK5!G919)),AND(F925=G925,ISNUMBER(FIND("|"&amp;G925&amp;"|",Data_HSK5!H919)))),"✅","❌"))</f>
        <v/>
      </c>
      <c r="D925" s="17" t="str">
        <f>IF(OR(A925="",$D$5&lt;&gt;"Có"),"",Data_HSK5!B919&amp;"  ("&amp;Data_HSK5!C919&amp;")")</f>
        <v/>
      </c>
      <c r="F925" s="1" t="str">
        <f t="shared" si="6"/>
        <v/>
      </c>
      <c r="G925" s="1" t="str">
        <f t="shared" si="7"/>
        <v/>
      </c>
    </row>
    <row r="926" spans="1:7" ht="15.75" customHeight="1">
      <c r="A926" s="14" t="str">
        <f>IF(Data_HSK5!E920="","",Data_HSK5!E920)</f>
        <v>khóa học</v>
      </c>
      <c r="B926" s="15"/>
      <c r="C926" s="16" t="str">
        <f>IF(OR(A926="",TRIM(B926)=""),"",IF(OR(ISNUMBER(FIND("|"&amp;F926&amp;"|",Data_HSK5!G920)),AND(F926=G926,ISNUMBER(FIND("|"&amp;G926&amp;"|",Data_HSK5!H920)))),"✅","❌"))</f>
        <v/>
      </c>
      <c r="D926" s="17" t="str">
        <f>IF(OR(A926="",$D$5&lt;&gt;"Có"),"",Data_HSK5!B920&amp;"  ("&amp;Data_HSK5!C920&amp;")")</f>
        <v/>
      </c>
      <c r="F926" s="1" t="str">
        <f t="shared" si="6"/>
        <v/>
      </c>
      <c r="G926" s="1" t="str">
        <f t="shared" si="7"/>
        <v/>
      </c>
    </row>
    <row r="927" spans="1:7" ht="15.75" customHeight="1">
      <c r="A927" s="14" t="str">
        <f>IF(Data_HSK5!E921="","",Data_HSK5!E921)</f>
        <v>vượt qua</v>
      </c>
      <c r="B927" s="15"/>
      <c r="C927" s="16" t="str">
        <f>IF(OR(A927="",TRIM(B927)=""),"",IF(OR(ISNUMBER(FIND("|"&amp;F927&amp;"|",Data_HSK5!G921)),AND(F927=G927,ISNUMBER(FIND("|"&amp;G927&amp;"|",Data_HSK5!H921)))),"✅","❌"))</f>
        <v/>
      </c>
      <c r="D927" s="17" t="str">
        <f>IF(OR(A927="",$D$5&lt;&gt;"Có"),"",Data_HSK5!B921&amp;"  ("&amp;Data_HSK5!C921&amp;")")</f>
        <v/>
      </c>
      <c r="F927" s="1" t="str">
        <f t="shared" si="6"/>
        <v/>
      </c>
      <c r="G927" s="1" t="str">
        <f t="shared" si="7"/>
        <v/>
      </c>
    </row>
    <row r="928" spans="1:7" ht="15.75" customHeight="1">
      <c r="A928" s="14" t="str">
        <f>IF(Data_HSK5!E922="","",Data_HSK5!E922)</f>
        <v>chịu khó</v>
      </c>
      <c r="B928" s="15"/>
      <c r="C928" s="16" t="str">
        <f>IF(OR(A928="",TRIM(B928)=""),"",IF(OR(ISNUMBER(FIND("|"&amp;F928&amp;"|",Data_HSK5!G922)),AND(F928=G928,ISNUMBER(FIND("|"&amp;G928&amp;"|",Data_HSK5!H922)))),"✅","❌"))</f>
        <v/>
      </c>
      <c r="D928" s="17" t="str">
        <f>IF(OR(A928="",$D$5&lt;&gt;"Có"),"",Data_HSK5!B922&amp;"  ("&amp;Data_HSK5!C922&amp;")")</f>
        <v/>
      </c>
      <c r="F928" s="1" t="str">
        <f t="shared" si="6"/>
        <v/>
      </c>
      <c r="G928" s="1" t="str">
        <f t="shared" si="7"/>
        <v/>
      </c>
    </row>
    <row r="929" spans="1:7" ht="15.75" customHeight="1">
      <c r="A929" s="14" t="str">
        <f>IF(Data_HSK5!E923="","",Data_HSK5!E923)</f>
        <v>không gian</v>
      </c>
      <c r="B929" s="15"/>
      <c r="C929" s="16" t="str">
        <f>IF(OR(A929="",TRIM(B929)=""),"",IF(OR(ISNUMBER(FIND("|"&amp;F929&amp;"|",Data_HSK5!G923)),AND(F929=G929,ISNUMBER(FIND("|"&amp;G929&amp;"|",Data_HSK5!H923)))),"✅","❌"))</f>
        <v/>
      </c>
      <c r="D929" s="17" t="str">
        <f>IF(OR(A929="",$D$5&lt;&gt;"Có"),"",Data_HSK5!B923&amp;"  ("&amp;Data_HSK5!C923&amp;")")</f>
        <v/>
      </c>
      <c r="F929" s="1" t="str">
        <f t="shared" si="6"/>
        <v/>
      </c>
      <c r="G929" s="1" t="str">
        <f t="shared" si="7"/>
        <v/>
      </c>
    </row>
    <row r="930" spans="1:7" ht="15.75" customHeight="1">
      <c r="A930" s="14" t="str">
        <f>IF(Data_HSK5!E924="","",Data_HSK5!E924)</f>
        <v>rảnh rỗi</v>
      </c>
      <c r="B930" s="15"/>
      <c r="C930" s="16" t="str">
        <f>IF(OR(A930="",TRIM(B930)=""),"",IF(OR(ISNUMBER(FIND("|"&amp;F930&amp;"|",Data_HSK5!G924)),AND(F930=G930,ISNUMBER(FIND("|"&amp;G930&amp;"|",Data_HSK5!H924)))),"✅","❌"))</f>
        <v/>
      </c>
      <c r="D930" s="17" t="str">
        <f>IF(OR(A930="",$D$5&lt;&gt;"Có"),"",Data_HSK5!B924&amp;"  ("&amp;Data_HSK5!C924&amp;")")</f>
        <v/>
      </c>
      <c r="F930" s="1" t="str">
        <f t="shared" si="6"/>
        <v/>
      </c>
      <c r="G930" s="1" t="str">
        <f t="shared" si="7"/>
        <v/>
      </c>
    </row>
    <row r="931" spans="1:7" ht="15.75" customHeight="1">
      <c r="A931" s="14" t="str">
        <f>IF(Data_HSK5!E925="","",Data_HSK5!E925)</f>
        <v>phóng đại</v>
      </c>
      <c r="B931" s="15"/>
      <c r="C931" s="16" t="str">
        <f>IF(OR(A931="",TRIM(B931)=""),"",IF(OR(ISNUMBER(FIND("|"&amp;F931&amp;"|",Data_HSK5!G925)),AND(F931=G931,ISNUMBER(FIND("|"&amp;G931&amp;"|",Data_HSK5!H925)))),"✅","❌"))</f>
        <v/>
      </c>
      <c r="D931" s="17" t="str">
        <f>IF(OR(A931="",$D$5&lt;&gt;"Có"),"",Data_HSK5!B925&amp;"  ("&amp;Data_HSK5!C925&amp;")")</f>
        <v/>
      </c>
      <c r="F931" s="1" t="str">
        <f t="shared" si="6"/>
        <v/>
      </c>
      <c r="G931" s="1" t="str">
        <f t="shared" si="7"/>
        <v/>
      </c>
    </row>
    <row r="932" spans="1:7" ht="15.75" customHeight="1">
      <c r="A932" s="14" t="str">
        <f>IF(Data_HSK5!E926="","",Data_HSK5!E926)</f>
        <v>kế toán</v>
      </c>
      <c r="B932" s="15"/>
      <c r="C932" s="16" t="str">
        <f>IF(OR(A932="",TRIM(B932)=""),"",IF(OR(ISNUMBER(FIND("|"&amp;F932&amp;"|",Data_HSK5!G926)),AND(F932=G932,ISNUMBER(FIND("|"&amp;G932&amp;"|",Data_HSK5!H926)))),"✅","❌"))</f>
        <v/>
      </c>
      <c r="D932" s="17" t="str">
        <f>IF(OR(A932="",$D$5&lt;&gt;"Có"),"",Data_HSK5!B926&amp;"  ("&amp;Data_HSK5!C926&amp;")")</f>
        <v/>
      </c>
      <c r="F932" s="1" t="str">
        <f t="shared" si="6"/>
        <v/>
      </c>
      <c r="G932" s="1" t="str">
        <f t="shared" si="7"/>
        <v/>
      </c>
    </row>
    <row r="933" spans="1:7" ht="15.75" customHeight="1">
      <c r="A933" s="14" t="str">
        <f>IF(Data_HSK5!E927="","",Data_HSK5!E927)</f>
        <v>rộng</v>
      </c>
      <c r="B933" s="15"/>
      <c r="C933" s="16" t="str">
        <f>IF(OR(A933="",TRIM(B933)=""),"",IF(OR(ISNUMBER(FIND("|"&amp;F933&amp;"|",Data_HSK5!G927)),AND(F933=G933,ISNUMBER(FIND("|"&amp;G933&amp;"|",Data_HSK5!H927)))),"✅","❌"))</f>
        <v/>
      </c>
      <c r="D933" s="17" t="str">
        <f>IF(OR(A933="",$D$5&lt;&gt;"Có"),"",Data_HSK5!B927&amp;"  ("&amp;Data_HSK5!C927&amp;")")</f>
        <v/>
      </c>
      <c r="F933" s="1" t="str">
        <f t="shared" si="6"/>
        <v/>
      </c>
      <c r="G933" s="1" t="str">
        <f t="shared" si="7"/>
        <v/>
      </c>
    </row>
    <row r="934" spans="1:7" ht="15.75" customHeight="1">
      <c r="A934" s="14" t="str">
        <f>IF(Data_HSK5!E928="","",Data_HSK5!E928)</f>
        <v>côn trùng</v>
      </c>
      <c r="B934" s="15"/>
      <c r="C934" s="16" t="str">
        <f>IF(OR(A934="",TRIM(B934)=""),"",IF(OR(ISNUMBER(FIND("|"&amp;F934&amp;"|",Data_HSK5!G928)),AND(F934=G934,ISNUMBER(FIND("|"&amp;G934&amp;"|",Data_HSK5!H928)))),"✅","❌"))</f>
        <v/>
      </c>
      <c r="D934" s="17" t="str">
        <f>IF(OR(A934="",$D$5&lt;&gt;"Có"),"",Data_HSK5!B928&amp;"  ("&amp;Data_HSK5!C928&amp;")")</f>
        <v/>
      </c>
      <c r="F934" s="1" t="str">
        <f t="shared" si="6"/>
        <v/>
      </c>
      <c r="G934" s="1" t="str">
        <f t="shared" si="7"/>
        <v/>
      </c>
    </row>
    <row r="935" spans="1:7" ht="15.75" customHeight="1">
      <c r="A935" s="14" t="str">
        <f>IF(Data_HSK5!E929="","",Data_HSK5!E929)</f>
        <v>chặn</v>
      </c>
      <c r="B935" s="15"/>
      <c r="C935" s="16" t="str">
        <f>IF(OR(A935="",TRIM(B935)=""),"",IF(OR(ISNUMBER(FIND("|"&amp;F935&amp;"|",Data_HSK5!G929)),AND(F935=G935,ISNUMBER(FIND("|"&amp;G935&amp;"|",Data_HSK5!H929)))),"✅","❌"))</f>
        <v/>
      </c>
      <c r="D935" s="17" t="str">
        <f>IF(OR(A935="",$D$5&lt;&gt;"Có"),"",Data_HSK5!B929&amp;"  ("&amp;Data_HSK5!C929&amp;")")</f>
        <v/>
      </c>
      <c r="F935" s="1" t="str">
        <f t="shared" si="6"/>
        <v/>
      </c>
      <c r="G935" s="1" t="str">
        <f t="shared" si="7"/>
        <v/>
      </c>
    </row>
    <row r="936" spans="1:7" ht="15.75" customHeight="1">
      <c r="A936" s="14" t="str">
        <f>IF(Data_HSK5!E930="","",Data_HSK5!E930)</f>
        <v>đọc to</v>
      </c>
      <c r="B936" s="15"/>
      <c r="C936" s="16" t="str">
        <f>IF(OR(A936="",TRIM(B936)=""),"",IF(OR(ISNUMBER(FIND("|"&amp;F936&amp;"|",Data_HSK5!G930)),AND(F936=G936,ISNUMBER(FIND("|"&amp;G936&amp;"|",Data_HSK5!H930)))),"✅","❌"))</f>
        <v/>
      </c>
      <c r="D936" s="17" t="str">
        <f>IF(OR(A936="",$D$5&lt;&gt;"Có"),"",Data_HSK5!B930&amp;"  ("&amp;Data_HSK5!C930&amp;")")</f>
        <v/>
      </c>
      <c r="F936" s="1" t="str">
        <f t="shared" si="6"/>
        <v/>
      </c>
      <c r="G936" s="1" t="str">
        <f t="shared" si="7"/>
        <v/>
      </c>
    </row>
    <row r="937" spans="1:7" ht="15.75" customHeight="1">
      <c r="A937" s="14" t="str">
        <f>IF(Data_HSK5!E931="","",Data_HSK5!E931)</f>
        <v>làm phiền</v>
      </c>
      <c r="B937" s="15"/>
      <c r="C937" s="16" t="str">
        <f>IF(OR(A937="",TRIM(B937)=""),"",IF(OR(ISNUMBER(FIND("|"&amp;F937&amp;"|",Data_HSK5!G931)),AND(F937=G937,ISNUMBER(FIND("|"&amp;G937&amp;"|",Data_HSK5!H931)))),"✅","❌"))</f>
        <v/>
      </c>
      <c r="D937" s="17" t="str">
        <f>IF(OR(A937="",$D$5&lt;&gt;"Có"),"",Data_HSK5!B931&amp;"  ("&amp;Data_HSK5!C931&amp;")")</f>
        <v/>
      </c>
      <c r="F937" s="1" t="str">
        <f t="shared" si="6"/>
        <v/>
      </c>
      <c r="G937" s="1" t="str">
        <f t="shared" si="7"/>
        <v/>
      </c>
    </row>
    <row r="938" spans="1:7" ht="15.75" customHeight="1">
      <c r="A938" s="14" t="str">
        <f>IF(Data_HSK5!E932="","",Data_HSK5!E932)</f>
        <v>người dân thường</v>
      </c>
      <c r="B938" s="15"/>
      <c r="C938" s="16" t="str">
        <f>IF(OR(A938="",TRIM(B938)=""),"",IF(OR(ISNUMBER(FIND("|"&amp;F938&amp;"|",Data_HSK5!G932)),AND(F938=G938,ISNUMBER(FIND("|"&amp;G938&amp;"|",Data_HSK5!H932)))),"✅","❌"))</f>
        <v/>
      </c>
      <c r="D938" s="17" t="str">
        <f>IF(OR(A938="",$D$5&lt;&gt;"Có"),"",Data_HSK5!B932&amp;"  ("&amp;Data_HSK5!C932&amp;")")</f>
        <v/>
      </c>
      <c r="F938" s="1" t="str">
        <f t="shared" si="6"/>
        <v/>
      </c>
      <c r="G938" s="1" t="str">
        <f t="shared" si="7"/>
        <v/>
      </c>
    </row>
    <row r="939" spans="1:7" ht="15.75" customHeight="1">
      <c r="A939" s="14" t="str">
        <f>IF(Data_HSK5!E933="","",Data_HSK5!E933)</f>
        <v>thật thà</v>
      </c>
      <c r="B939" s="15"/>
      <c r="C939" s="16" t="str">
        <f>IF(OR(A939="",TRIM(B939)=""),"",IF(OR(ISNUMBER(FIND("|"&amp;F939&amp;"|",Data_HSK5!G933)),AND(F939=G939,ISNUMBER(FIND("|"&amp;G939&amp;"|",Data_HSK5!H933)))),"✅","❌"))</f>
        <v/>
      </c>
      <c r="D939" s="17" t="str">
        <f>IF(OR(A939="",$D$5&lt;&gt;"Có"),"",Data_HSK5!B933&amp;"  ("&amp;Data_HSK5!C933&amp;")")</f>
        <v/>
      </c>
      <c r="F939" s="1" t="str">
        <f t="shared" si="6"/>
        <v/>
      </c>
      <c r="G939" s="1" t="str">
        <f t="shared" si="7"/>
        <v/>
      </c>
    </row>
    <row r="940" spans="1:7" ht="15.75" customHeight="1">
      <c r="A940" s="14" t="str">
        <f>IF(Data_HSK5!E934="","",Data_HSK5!E934)</f>
        <v>vợ</v>
      </c>
      <c r="B940" s="15"/>
      <c r="C940" s="16" t="str">
        <f>IF(OR(A940="",TRIM(B940)=""),"",IF(OR(ISNUMBER(FIND("|"&amp;F940&amp;"|",Data_HSK5!G934)),AND(F940=G940,ISNUMBER(FIND("|"&amp;G940&amp;"|",Data_HSK5!H934)))),"✅","❌"))</f>
        <v/>
      </c>
      <c r="D940" s="17" t="str">
        <f>IF(OR(A940="",$D$5&lt;&gt;"Có"),"",Data_HSK5!B934&amp;"  ("&amp;Data_HSK5!C934&amp;")")</f>
        <v/>
      </c>
      <c r="F940" s="1" t="str">
        <f t="shared" si="6"/>
        <v/>
      </c>
      <c r="G940" s="1" t="str">
        <f t="shared" si="7"/>
        <v/>
      </c>
    </row>
    <row r="941" spans="1:7" ht="15.75" customHeight="1">
      <c r="A941" s="14" t="str">
        <f>IF(Data_HSK5!E935="","",Data_HSK5!E935)</f>
        <v>lạc quan</v>
      </c>
      <c r="B941" s="15"/>
      <c r="C941" s="16" t="str">
        <f>IF(OR(A941="",TRIM(B941)=""),"",IF(OR(ISNUMBER(FIND("|"&amp;F941&amp;"|",Data_HSK5!G935)),AND(F941=G941,ISNUMBER(FIND("|"&amp;G941&amp;"|",Data_HSK5!H935)))),"✅","❌"))</f>
        <v/>
      </c>
      <c r="D941" s="17" t="str">
        <f>IF(OR(A941="",$D$5&lt;&gt;"Có"),"",Data_HSK5!B935&amp;"  ("&amp;Data_HSK5!C935&amp;")")</f>
        <v/>
      </c>
      <c r="F941" s="1" t="str">
        <f t="shared" si="6"/>
        <v/>
      </c>
      <c r="G941" s="1" t="str">
        <f t="shared" si="7"/>
        <v/>
      </c>
    </row>
    <row r="942" spans="1:7" ht="15.75" customHeight="1">
      <c r="A942" s="14" t="str">
        <f>IF(Data_HSK5!E936="","",Data_HSK5!E936)</f>
        <v>sấm</v>
      </c>
      <c r="B942" s="15"/>
      <c r="C942" s="16" t="str">
        <f>IF(OR(A942="",TRIM(B942)=""),"",IF(OR(ISNUMBER(FIND("|"&amp;F942&amp;"|",Data_HSK5!G936)),AND(F942=G942,ISNUMBER(FIND("|"&amp;G942&amp;"|",Data_HSK5!H936)))),"✅","❌"))</f>
        <v/>
      </c>
      <c r="D942" s="17" t="str">
        <f>IF(OR(A942="",$D$5&lt;&gt;"Có"),"",Data_HSK5!B936&amp;"  ("&amp;Data_HSK5!C936&amp;")")</f>
        <v/>
      </c>
      <c r="F942" s="1" t="str">
        <f t="shared" si="6"/>
        <v/>
      </c>
      <c r="G942" s="1" t="str">
        <f t="shared" si="7"/>
        <v/>
      </c>
    </row>
    <row r="943" spans="1:7" ht="15.75" customHeight="1">
      <c r="A943" s="14" t="str">
        <f>IF(Data_HSK5!E937="","",Data_HSK5!E937)</f>
        <v>loại hình</v>
      </c>
      <c r="B943" s="15"/>
      <c r="C943" s="16" t="str">
        <f>IF(OR(A943="",TRIM(B943)=""),"",IF(OR(ISNUMBER(FIND("|"&amp;F943&amp;"|",Data_HSK5!G937)),AND(F943=G943,ISNUMBER(FIND("|"&amp;G943&amp;"|",Data_HSK5!H937)))),"✅","❌"))</f>
        <v/>
      </c>
      <c r="D943" s="17" t="str">
        <f>IF(OR(A943="",$D$5&lt;&gt;"Có"),"",Data_HSK5!B937&amp;"  ("&amp;Data_HSK5!C937&amp;")")</f>
        <v/>
      </c>
      <c r="F943" s="1" t="str">
        <f t="shared" si="6"/>
        <v/>
      </c>
      <c r="G943" s="1" t="str">
        <f t="shared" si="7"/>
        <v/>
      </c>
    </row>
    <row r="944" spans="1:7" ht="15.75" customHeight="1">
      <c r="A944" s="14" t="str">
        <f>IF(Data_HSK5!E938="","",Data_HSK5!E938)</f>
        <v>lạnh nhạt</v>
      </c>
      <c r="B944" s="15"/>
      <c r="C944" s="16" t="str">
        <f>IF(OR(A944="",TRIM(B944)=""),"",IF(OR(ISNUMBER(FIND("|"&amp;F944&amp;"|",Data_HSK5!G938)),AND(F944=G944,ISNUMBER(FIND("|"&amp;G944&amp;"|",Data_HSK5!H938)))),"✅","❌"))</f>
        <v/>
      </c>
      <c r="D944" s="17" t="str">
        <f>IF(OR(A944="",$D$5&lt;&gt;"Có"),"",Data_HSK5!B938&amp;"  ("&amp;Data_HSK5!C938&amp;")")</f>
        <v/>
      </c>
      <c r="F944" s="1" t="str">
        <f t="shared" si="6"/>
        <v/>
      </c>
      <c r="G944" s="1" t="str">
        <f t="shared" si="7"/>
        <v/>
      </c>
    </row>
    <row r="945" spans="1:7" ht="15.75" customHeight="1">
      <c r="A945" s="14" t="str">
        <f>IF(Data_HSK5!E939="","",Data_HSK5!E939)</f>
        <v>lê</v>
      </c>
      <c r="B945" s="15"/>
      <c r="C945" s="16" t="str">
        <f>IF(OR(A945="",TRIM(B945)=""),"",IF(OR(ISNUMBER(FIND("|"&amp;F945&amp;"|",Data_HSK5!G939)),AND(F945=G945,ISNUMBER(FIND("|"&amp;G945&amp;"|",Data_HSK5!H939)))),"✅","❌"))</f>
        <v/>
      </c>
      <c r="D945" s="17" t="str">
        <f>IF(OR(A945="",$D$5&lt;&gt;"Có"),"",Data_HSK5!B939&amp;"  ("&amp;Data_HSK5!C939&amp;")")</f>
        <v/>
      </c>
      <c r="F945" s="1" t="str">
        <f t="shared" si="6"/>
        <v/>
      </c>
      <c r="G945" s="1" t="str">
        <f t="shared" si="7"/>
        <v/>
      </c>
    </row>
    <row r="946" spans="1:7" ht="15.75" customHeight="1">
      <c r="A946" s="14" t="str">
        <f>IF(Data_HSK5!E940="","",Data_HSK5!E940)</f>
        <v>ly hôn</v>
      </c>
      <c r="B946" s="15"/>
      <c r="C946" s="16" t="str">
        <f>IF(OR(A946="",TRIM(B946)=""),"",IF(OR(ISNUMBER(FIND("|"&amp;F946&amp;"|",Data_HSK5!G940)),AND(F946=G946,ISNUMBER(FIND("|"&amp;G946&amp;"|",Data_HSK5!H940)))),"✅","❌"))</f>
        <v/>
      </c>
      <c r="D946" s="17" t="str">
        <f>IF(OR(A946="",$D$5&lt;&gt;"Có"),"",Data_HSK5!B940&amp;"  ("&amp;Data_HSK5!C940&amp;")")</f>
        <v/>
      </c>
      <c r="F946" s="1" t="str">
        <f t="shared" si="6"/>
        <v/>
      </c>
      <c r="G946" s="1" t="str">
        <f t="shared" si="7"/>
        <v/>
      </c>
    </row>
    <row r="947" spans="1:7" ht="15.75" customHeight="1">
      <c r="A947" s="14" t="str">
        <f>IF(Data_HSK5!E941="","",Data_HSK5!E941)</f>
        <v>cm</v>
      </c>
      <c r="B947" s="15"/>
      <c r="C947" s="16" t="str">
        <f>IF(OR(A947="",TRIM(B947)=""),"",IF(OR(ISNUMBER(FIND("|"&amp;F947&amp;"|",Data_HSK5!G941)),AND(F947=G947,ISNUMBER(FIND("|"&amp;G947&amp;"|",Data_HSK5!H941)))),"✅","❌"))</f>
        <v/>
      </c>
      <c r="D947" s="17" t="str">
        <f>IF(OR(A947="",$D$5&lt;&gt;"Có"),"",Data_HSK5!B941&amp;"  ("&amp;Data_HSK5!C941&amp;")")</f>
        <v/>
      </c>
      <c r="F947" s="1" t="str">
        <f t="shared" si="6"/>
        <v/>
      </c>
      <c r="G947" s="1" t="str">
        <f t="shared" si="7"/>
        <v/>
      </c>
    </row>
    <row r="948" spans="1:7" ht="15.75" customHeight="1">
      <c r="A948" s="14" t="str">
        <f>IF(Data_HSK5!E942="","",Data_HSK5!E942)</f>
        <v>ngay lập tức</v>
      </c>
      <c r="B948" s="15"/>
      <c r="C948" s="16" t="str">
        <f>IF(OR(A948="",TRIM(B948)=""),"",IF(OR(ISNUMBER(FIND("|"&amp;F948&amp;"|",Data_HSK5!G942)),AND(F948=G948,ISNUMBER(FIND("|"&amp;G948&amp;"|",Data_HSK5!H942)))),"✅","❌"))</f>
        <v/>
      </c>
      <c r="D948" s="17" t="str">
        <f>IF(OR(A948="",$D$5&lt;&gt;"Có"),"",Data_HSK5!B942&amp;"  ("&amp;Data_HSK5!C942&amp;")")</f>
        <v/>
      </c>
      <c r="F948" s="1" t="str">
        <f t="shared" si="6"/>
        <v/>
      </c>
      <c r="G948" s="1" t="str">
        <f t="shared" si="7"/>
        <v/>
      </c>
    </row>
    <row r="949" spans="1:7" ht="15.75" customHeight="1">
      <c r="A949" s="14" t="str">
        <f>IF(Data_HSK5!E943="","",Data_HSK5!E943)</f>
        <v>lợi nhuận</v>
      </c>
      <c r="B949" s="15"/>
      <c r="C949" s="16" t="str">
        <f>IF(OR(A949="",TRIM(B949)=""),"",IF(OR(ISNUMBER(FIND("|"&amp;F949&amp;"|",Data_HSK5!G943)),AND(F949=G949,ISNUMBER(FIND("|"&amp;G949&amp;"|",Data_HSK5!H943)))),"✅","❌"))</f>
        <v/>
      </c>
      <c r="D949" s="17" t="str">
        <f>IF(OR(A949="",$D$5&lt;&gt;"Có"),"",Data_HSK5!B943&amp;"  ("&amp;Data_HSK5!C943&amp;")")</f>
        <v/>
      </c>
      <c r="F949" s="1" t="str">
        <f t="shared" si="6"/>
        <v/>
      </c>
      <c r="G949" s="1" t="str">
        <f t="shared" si="7"/>
        <v/>
      </c>
    </row>
    <row r="950" spans="1:7" ht="15.75" customHeight="1">
      <c r="A950" s="14" t="str">
        <f>IF(Data_HSK5!E944="","",Data_HSK5!E944)</f>
        <v>lợi ích</v>
      </c>
      <c r="B950" s="15"/>
      <c r="C950" s="16" t="str">
        <f>IF(OR(A950="",TRIM(B950)=""),"",IF(OR(ISNUMBER(FIND("|"&amp;F950&amp;"|",Data_HSK5!G944)),AND(F950=G950,ISNUMBER(FIND("|"&amp;G950&amp;"|",Data_HSK5!H944)))),"✅","❌"))</f>
        <v/>
      </c>
      <c r="D950" s="17" t="str">
        <f>IF(OR(A950="",$D$5&lt;&gt;"Có"),"",Data_HSK5!B944&amp;"  ("&amp;Data_HSK5!C944&amp;")")</f>
        <v/>
      </c>
      <c r="F950" s="1" t="str">
        <f t="shared" si="6"/>
        <v/>
      </c>
      <c r="G950" s="1" t="str">
        <f t="shared" si="7"/>
        <v/>
      </c>
    </row>
    <row r="951" spans="1:7" ht="15.75" customHeight="1">
      <c r="A951" s="14" t="str">
        <f>IF(Data_HSK5!E945="","",Data_HSK5!E945)</f>
        <v>liên tục</v>
      </c>
      <c r="B951" s="15"/>
      <c r="C951" s="16" t="str">
        <f>IF(OR(A951="",TRIM(B951)=""),"",IF(OR(ISNUMBER(FIND("|"&amp;F951&amp;"|",Data_HSK5!G945)),AND(F951=G951,ISNUMBER(FIND("|"&amp;G951&amp;"|",Data_HSK5!H945)))),"✅","❌"))</f>
        <v/>
      </c>
      <c r="D951" s="17" t="str">
        <f>IF(OR(A951="",$D$5&lt;&gt;"Có"),"",Data_HSK5!B945&amp;"  ("&amp;Data_HSK5!C945&amp;")")</f>
        <v/>
      </c>
      <c r="F951" s="1" t="str">
        <f t="shared" si="6"/>
        <v/>
      </c>
      <c r="G951" s="1" t="str">
        <f t="shared" si="7"/>
        <v/>
      </c>
    </row>
    <row r="952" spans="1:7" ht="15.75" customHeight="1">
      <c r="A952" s="14" t="str">
        <f>IF(Data_HSK5!E946="","",Data_HSK5!E946)</f>
        <v>yêu đương</v>
      </c>
      <c r="B952" s="15"/>
      <c r="C952" s="16" t="str">
        <f>IF(OR(A952="",TRIM(B952)=""),"",IF(OR(ISNUMBER(FIND("|"&amp;F952&amp;"|",Data_HSK5!G946)),AND(F952=G952,ISNUMBER(FIND("|"&amp;G952&amp;"|",Data_HSK5!H946)))),"✅","❌"))</f>
        <v/>
      </c>
      <c r="D952" s="17" t="str">
        <f>IF(OR(A952="",$D$5&lt;&gt;"Có"),"",Data_HSK5!B946&amp;"  ("&amp;Data_HSK5!C946&amp;")")</f>
        <v/>
      </c>
      <c r="F952" s="1" t="str">
        <f t="shared" si="6"/>
        <v/>
      </c>
      <c r="G952" s="1" t="str">
        <f t="shared" si="7"/>
        <v/>
      </c>
    </row>
    <row r="953" spans="1:7" ht="15.75" customHeight="1">
      <c r="A953" s="14" t="str">
        <f>IF(Data_HSK5!E947="","",Data_HSK5!E947)</f>
        <v>tốt đẹp</v>
      </c>
      <c r="B953" s="15"/>
      <c r="C953" s="16" t="str">
        <f>IF(OR(A953="",TRIM(B953)=""),"",IF(OR(ISNUMBER(FIND("|"&amp;F953&amp;"|",Data_HSK5!G947)),AND(F953=G953,ISNUMBER(FIND("|"&amp;G953&amp;"|",Data_HSK5!H947)))),"✅","❌"))</f>
        <v/>
      </c>
      <c r="D953" s="17" t="str">
        <f>IF(OR(A953="",$D$5&lt;&gt;"Có"),"",Data_HSK5!B947&amp;"  ("&amp;Data_HSK5!C947&amp;")")</f>
        <v/>
      </c>
      <c r="F953" s="1" t="str">
        <f t="shared" si="6"/>
        <v/>
      </c>
      <c r="G953" s="1" t="str">
        <f t="shared" si="7"/>
        <v/>
      </c>
    </row>
    <row r="954" spans="1:7" ht="15.75" customHeight="1">
      <c r="A954" s="14" t="str">
        <f>IF(Data_HSK5!E948="","",Data_HSK5!E948)</f>
        <v>lương thực</v>
      </c>
      <c r="B954" s="15"/>
      <c r="C954" s="16" t="str">
        <f>IF(OR(A954="",TRIM(B954)=""),"",IF(OR(ISNUMBER(FIND("|"&amp;F954&amp;"|",Data_HSK5!G948)),AND(F954=G954,ISNUMBER(FIND("|"&amp;G954&amp;"|",Data_HSK5!H948)))),"✅","❌"))</f>
        <v/>
      </c>
      <c r="D954" s="17" t="str">
        <f>IF(OR(A954="",$D$5&lt;&gt;"Có"),"",Data_HSK5!B948&amp;"  ("&amp;Data_HSK5!C948&amp;")")</f>
        <v/>
      </c>
      <c r="F954" s="1" t="str">
        <f t="shared" si="6"/>
        <v/>
      </c>
      <c r="G954" s="1" t="str">
        <f t="shared" si="7"/>
        <v/>
      </c>
    </row>
    <row r="955" spans="1:7" ht="15.75" customHeight="1">
      <c r="A955" s="14" t="str">
        <f>IF(Data_HSK5!E949="","",Data_HSK5!E949)</f>
        <v>sáng</v>
      </c>
      <c r="B955" s="15"/>
      <c r="C955" s="16" t="str">
        <f>IF(OR(A955="",TRIM(B955)=""),"",IF(OR(ISNUMBER(FIND("|"&amp;F955&amp;"|",Data_HSK5!G949)),AND(F955=G955,ISNUMBER(FIND("|"&amp;G955&amp;"|",Data_HSK5!H949)))),"✅","❌"))</f>
        <v/>
      </c>
      <c r="D955" s="17" t="str">
        <f>IF(OR(A955="",$D$5&lt;&gt;"Có"),"",Data_HSK5!B949&amp;"  ("&amp;Data_HSK5!C949&amp;")")</f>
        <v/>
      </c>
      <c r="F955" s="1" t="str">
        <f t="shared" si="6"/>
        <v/>
      </c>
      <c r="G955" s="1" t="str">
        <f t="shared" si="7"/>
        <v/>
      </c>
    </row>
    <row r="956" spans="1:7" ht="15.75" customHeight="1">
      <c r="A956" s="14" t="str">
        <f>IF(Data_HSK5!E950="","",Data_HSK5!E950)</f>
        <v>chuông</v>
      </c>
      <c r="B956" s="15"/>
      <c r="C956" s="16" t="str">
        <f>IF(OR(A956="",TRIM(B956)=""),"",IF(OR(ISNUMBER(FIND("|"&amp;F956&amp;"|",Data_HSK5!G950)),AND(F956=G956,ISNUMBER(FIND("|"&amp;G956&amp;"|",Data_HSK5!H950)))),"✅","❌"))</f>
        <v/>
      </c>
      <c r="D956" s="17" t="str">
        <f>IF(OR(A956="",$D$5&lt;&gt;"Có"),"",Data_HSK5!B950&amp;"  ("&amp;Data_HSK5!C950&amp;")")</f>
        <v/>
      </c>
      <c r="F956" s="1" t="str">
        <f t="shared" si="6"/>
        <v/>
      </c>
      <c r="G956" s="1" t="str">
        <f t="shared" si="7"/>
        <v/>
      </c>
    </row>
    <row r="957" spans="1:7" ht="15.75" customHeight="1">
      <c r="A957" s="14" t="str">
        <f>IF(Data_HSK5!E951="","",Data_HSK5!E951)</f>
        <v>linh kiện</v>
      </c>
      <c r="B957" s="15"/>
      <c r="C957" s="16" t="str">
        <f>IF(OR(A957="",TRIM(B957)=""),"",IF(OR(ISNUMBER(FIND("|"&amp;F957&amp;"|",Data_HSK5!G951)),AND(F957=G957,ISNUMBER(FIND("|"&amp;G957&amp;"|",Data_HSK5!H951)))),"✅","❌"))</f>
        <v/>
      </c>
      <c r="D957" s="17" t="str">
        <f>IF(OR(A957="",$D$5&lt;&gt;"Có"),"",Data_HSK5!B951&amp;"  ("&amp;Data_HSK5!C951&amp;")")</f>
        <v/>
      </c>
      <c r="F957" s="1" t="str">
        <f t="shared" si="6"/>
        <v/>
      </c>
      <c r="G957" s="1" t="str">
        <f t="shared" si="7"/>
        <v/>
      </c>
    </row>
    <row r="958" spans="1:7" ht="15.75" customHeight="1">
      <c r="A958" s="14" t="str">
        <f>IF(Data_HSK5!E952="","",Data_HSK5!E952)</f>
        <v>đồ ăn vặt</v>
      </c>
      <c r="B958" s="15"/>
      <c r="C958" s="16" t="str">
        <f>IF(OR(A958="",TRIM(B958)=""),"",IF(OR(ISNUMBER(FIND("|"&amp;F958&amp;"|",Data_HSK5!G952)),AND(F958=G958,ISNUMBER(FIND("|"&amp;G958&amp;"|",Data_HSK5!H952)))),"✅","❌"))</f>
        <v/>
      </c>
      <c r="D958" s="17" t="str">
        <f>IF(OR(A958="",$D$5&lt;&gt;"Có"),"",Data_HSK5!B952&amp;"  ("&amp;Data_HSK5!C952&amp;")")</f>
        <v/>
      </c>
      <c r="F958" s="1" t="str">
        <f t="shared" si="6"/>
        <v/>
      </c>
      <c r="G958" s="1" t="str">
        <f t="shared" si="7"/>
        <v/>
      </c>
    </row>
    <row r="959" spans="1:7" ht="15.75" customHeight="1">
      <c r="A959" s="14" t="str">
        <f>IF(Data_HSK5!E953="","",Data_HSK5!E953)</f>
        <v>lãnh đạo</v>
      </c>
      <c r="B959" s="15"/>
      <c r="C959" s="16" t="str">
        <f>IF(OR(A959="",TRIM(B959)=""),"",IF(OR(ISNUMBER(FIND("|"&amp;F959&amp;"|",Data_HSK5!G953)),AND(F959=G959,ISNUMBER(FIND("|"&amp;G959&amp;"|",Data_HSK5!H953)))),"✅","❌"))</f>
        <v/>
      </c>
      <c r="D959" s="17" t="str">
        <f>IF(OR(A959="",$D$5&lt;&gt;"Có"),"",Data_HSK5!B953&amp;"  ("&amp;Data_HSK5!C953&amp;")")</f>
        <v/>
      </c>
      <c r="F959" s="1" t="str">
        <f t="shared" si="6"/>
        <v/>
      </c>
      <c r="G959" s="1" t="str">
        <f t="shared" si="7"/>
        <v/>
      </c>
    </row>
    <row r="960" spans="1:7" ht="15.75" customHeight="1">
      <c r="A960" s="14" t="str">
        <f>IF(Data_HSK5!E954="","",Data_HSK5!E954)</f>
        <v>rơi lệ</v>
      </c>
      <c r="B960" s="15"/>
      <c r="C960" s="16" t="str">
        <f>IF(OR(A960="",TRIM(B960)=""),"",IF(OR(ISNUMBER(FIND("|"&amp;F960&amp;"|",Data_HSK5!G954)),AND(F960=G960,ISNUMBER(FIND("|"&amp;G960&amp;"|",Data_HSK5!H954)))),"✅","❌"))</f>
        <v/>
      </c>
      <c r="D960" s="17" t="str">
        <f>IF(OR(A960="",$D$5&lt;&gt;"Có"),"",Data_HSK5!B954&amp;"  ("&amp;Data_HSK5!C954&amp;")")</f>
        <v/>
      </c>
      <c r="F960" s="1" t="str">
        <f t="shared" si="6"/>
        <v/>
      </c>
      <c r="G960" s="1" t="str">
        <f t="shared" si="7"/>
        <v/>
      </c>
    </row>
    <row r="961" spans="1:7" ht="15.75" customHeight="1">
      <c r="A961" s="14" t="str">
        <f>IF(Data_HSK5!E955="","",Data_HSK5!E955)</f>
        <v>lần lượt</v>
      </c>
      <c r="B961" s="15"/>
      <c r="C961" s="16" t="str">
        <f>IF(OR(A961="",TRIM(B961)=""),"",IF(OR(ISNUMBER(FIND("|"&amp;F961&amp;"|",Data_HSK5!G955)),AND(F961=G961,ISNUMBER(FIND("|"&amp;G961&amp;"|",Data_HSK5!H955)))),"✅","❌"))</f>
        <v/>
      </c>
      <c r="D961" s="17" t="str">
        <f>IF(OR(A961="",$D$5&lt;&gt;"Có"),"",Data_HSK5!B955&amp;"  ("&amp;Data_HSK5!C955&amp;")")</f>
        <v/>
      </c>
      <c r="F961" s="1" t="str">
        <f t="shared" si="6"/>
        <v/>
      </c>
      <c r="G961" s="1" t="str">
        <f t="shared" si="7"/>
        <v/>
      </c>
    </row>
    <row r="962" spans="1:7" ht="15.75" customHeight="1">
      <c r="A962" s="14" t="str">
        <f>IF(Data_HSK5!E956="","",Data_HSK5!E956)</f>
        <v>ghi âm</v>
      </c>
      <c r="B962" s="15"/>
      <c r="C962" s="16" t="str">
        <f>IF(OR(A962="",TRIM(B962)=""),"",IF(OR(ISNUMBER(FIND("|"&amp;F962&amp;"|",Data_HSK5!G956)),AND(F962=G962,ISNUMBER(FIND("|"&amp;G962&amp;"|",Data_HSK5!H956)))),"✅","❌"))</f>
        <v/>
      </c>
      <c r="D962" s="17" t="str">
        <f>IF(OR(A962="",$D$5&lt;&gt;"Có"),"",Data_HSK5!B956&amp;"  ("&amp;Data_HSK5!C956&amp;")")</f>
        <v/>
      </c>
      <c r="F962" s="1" t="str">
        <f t="shared" si="6"/>
        <v/>
      </c>
      <c r="G962" s="1" t="str">
        <f t="shared" si="7"/>
        <v/>
      </c>
    </row>
    <row r="963" spans="1:7" ht="15.75" customHeight="1">
      <c r="A963" s="14" t="str">
        <f>IF(Data_HSK5!E957="","",Data_HSK5!E957)</f>
        <v>luân phiên</v>
      </c>
      <c r="B963" s="15"/>
      <c r="C963" s="16" t="str">
        <f>IF(OR(A963="",TRIM(B963)=""),"",IF(OR(ISNUMBER(FIND("|"&amp;F963&amp;"|",Data_HSK5!G957)),AND(F963=G963,ISNUMBER(FIND("|"&amp;G963&amp;"|",Data_HSK5!H957)))),"✅","❌"))</f>
        <v/>
      </c>
      <c r="D963" s="17" t="str">
        <f>IF(OR(A963="",$D$5&lt;&gt;"Có"),"",Data_HSK5!B957&amp;"  ("&amp;Data_HSK5!C957&amp;")")</f>
        <v/>
      </c>
      <c r="F963" s="1" t="str">
        <f t="shared" si="6"/>
        <v/>
      </c>
      <c r="G963" s="1" t="str">
        <f t="shared" si="7"/>
        <v/>
      </c>
    </row>
    <row r="964" spans="1:7" ht="15.75" customHeight="1">
      <c r="A964" s="14" t="str">
        <f>IF(Data_HSK5!E958="","",Data_HSK5!E958)</f>
        <v>logic</v>
      </c>
      <c r="B964" s="15"/>
      <c r="C964" s="16" t="str">
        <f>IF(OR(A964="",TRIM(B964)=""),"",IF(OR(ISNUMBER(FIND("|"&amp;F964&amp;"|",Data_HSK5!G958)),AND(F964=G964,ISNUMBER(FIND("|"&amp;G964&amp;"|",Data_HSK5!H958)))),"✅","❌"))</f>
        <v/>
      </c>
      <c r="D964" s="17" t="str">
        <f>IF(OR(A964="",$D$5&lt;&gt;"Có"),"",Data_HSK5!B958&amp;"  ("&amp;Data_HSK5!C958&amp;")")</f>
        <v/>
      </c>
      <c r="F964" s="1" t="str">
        <f t="shared" si="6"/>
        <v/>
      </c>
      <c r="G964" s="1" t="str">
        <f t="shared" si="7"/>
        <v/>
      </c>
    </row>
    <row r="965" spans="1:7" ht="15.75" customHeight="1">
      <c r="A965" s="14" t="str">
        <f>IF(Data_HSK5!E959="","",Data_HSK5!E959)</f>
        <v>bánh bao hấp</v>
      </c>
      <c r="B965" s="15"/>
      <c r="C965" s="16" t="str">
        <f>IF(OR(A965="",TRIM(B965)=""),"",IF(OR(ISNUMBER(FIND("|"&amp;F965&amp;"|",Data_HSK5!G959)),AND(F965=G965,ISNUMBER(FIND("|"&amp;G965&amp;"|",Data_HSK5!H959)))),"✅","❌"))</f>
        <v/>
      </c>
      <c r="D965" s="17" t="str">
        <f>IF(OR(A965="",$D$5&lt;&gt;"Có"),"",Data_HSK5!B959&amp;"  ("&amp;Data_HSK5!C959&amp;")")</f>
        <v/>
      </c>
      <c r="F965" s="1" t="str">
        <f t="shared" si="6"/>
        <v/>
      </c>
      <c r="G965" s="1" t="str">
        <f t="shared" si="7"/>
        <v/>
      </c>
    </row>
    <row r="966" spans="1:7" ht="15.75" customHeight="1">
      <c r="A966" s="14" t="str">
        <f>IF(Data_HSK5!E960="","",Data_HSK5!E960)</f>
        <v>trục trặc</v>
      </c>
      <c r="B966" s="15"/>
      <c r="C966" s="16" t="str">
        <f>IF(OR(A966="",TRIM(B966)=""),"",IF(OR(ISNUMBER(FIND("|"&amp;F966&amp;"|",Data_HSK5!G960)),AND(F966=G966,ISNUMBER(FIND("|"&amp;G966&amp;"|",Data_HSK5!H960)))),"✅","❌"))</f>
        <v/>
      </c>
      <c r="D966" s="17" t="str">
        <f>IF(OR(A966="",$D$5&lt;&gt;"Có"),"",Data_HSK5!B960&amp;"  ("&amp;Data_HSK5!C960&amp;")")</f>
        <v/>
      </c>
      <c r="F966" s="1" t="str">
        <f t="shared" si="6"/>
        <v/>
      </c>
      <c r="G966" s="1" t="str">
        <f t="shared" si="7"/>
        <v/>
      </c>
    </row>
    <row r="967" spans="1:7" ht="15.75" customHeight="1">
      <c r="A967" s="14" t="str">
        <f>IF(Data_HSK5!E961="","",Data_HSK5!E961)</f>
        <v>mâu thuẫn</v>
      </c>
      <c r="B967" s="15"/>
      <c r="C967" s="16" t="str">
        <f>IF(OR(A967="",TRIM(B967)=""),"",IF(OR(ISNUMBER(FIND("|"&amp;F967&amp;"|",Data_HSK5!G961)),AND(F967=G967,ISNUMBER(FIND("|"&amp;G967&amp;"|",Data_HSK5!H961)))),"✅","❌"))</f>
        <v/>
      </c>
      <c r="D967" s="17" t="str">
        <f>IF(OR(A967="",$D$5&lt;&gt;"Có"),"",Data_HSK5!B961&amp;"  ("&amp;Data_HSK5!C961&amp;")")</f>
        <v/>
      </c>
      <c r="F967" s="1" t="str">
        <f t="shared" si="6"/>
        <v/>
      </c>
      <c r="G967" s="1" t="str">
        <f t="shared" si="7"/>
        <v/>
      </c>
    </row>
    <row r="968" spans="1:7" ht="15.75" customHeight="1">
      <c r="A968" s="14" t="str">
        <f>IF(Data_HSK5!E962="","",Data_HSK5!E962)</f>
        <v>thương mại</v>
      </c>
      <c r="B968" s="15"/>
      <c r="C968" s="16" t="str">
        <f>IF(OR(A968="",TRIM(B968)=""),"",IF(OR(ISNUMBER(FIND("|"&amp;F968&amp;"|",Data_HSK5!G962)),AND(F968=G968,ISNUMBER(FIND("|"&amp;G968&amp;"|",Data_HSK5!H962)))),"✅","❌"))</f>
        <v/>
      </c>
      <c r="D968" s="17" t="str">
        <f>IF(OR(A968="",$D$5&lt;&gt;"Có"),"",Data_HSK5!B962&amp;"  ("&amp;Data_HSK5!C962&amp;")")</f>
        <v/>
      </c>
      <c r="F968" s="1" t="str">
        <f t="shared" si="6"/>
        <v/>
      </c>
      <c r="G968" s="1" t="str">
        <f t="shared" si="7"/>
        <v/>
      </c>
    </row>
    <row r="969" spans="1:7" ht="15.75" customHeight="1">
      <c r="A969" s="14" t="str">
        <f>IF(Data_HSK5!E963="","",Data_HSK5!E963)</f>
        <v>truyền thông</v>
      </c>
      <c r="B969" s="15"/>
      <c r="C969" s="16" t="str">
        <f>IF(OR(A969="",TRIM(B969)=""),"",IF(OR(ISNUMBER(FIND("|"&amp;F969&amp;"|",Data_HSK5!G963)),AND(F969=G969,ISNUMBER(FIND("|"&amp;G969&amp;"|",Data_HSK5!H963)))),"✅","❌"))</f>
        <v/>
      </c>
      <c r="D969" s="17" t="str">
        <f>IF(OR(A969="",$D$5&lt;&gt;"Có"),"",Data_HSK5!B963&amp;"  ("&amp;Data_HSK5!C963&amp;")")</f>
        <v/>
      </c>
      <c r="F969" s="1" t="str">
        <f t="shared" si="6"/>
        <v/>
      </c>
      <c r="G969" s="1" t="str">
        <f t="shared" si="7"/>
        <v/>
      </c>
    </row>
    <row r="970" spans="1:7" ht="15.75" customHeight="1">
      <c r="A970" s="14" t="str">
        <f>IF(Data_HSK5!E964="","",Data_HSK5!E964)</f>
        <v>than đá</v>
      </c>
      <c r="B970" s="15"/>
      <c r="C970" s="16" t="str">
        <f>IF(OR(A970="",TRIM(B970)=""),"",IF(OR(ISNUMBER(FIND("|"&amp;F970&amp;"|",Data_HSK5!G964)),AND(F970=G970,ISNUMBER(FIND("|"&amp;G970&amp;"|",Data_HSK5!H964)))),"✅","❌"))</f>
        <v/>
      </c>
      <c r="D970" s="17" t="str">
        <f>IF(OR(A970="",$D$5&lt;&gt;"Có"),"",Data_HSK5!B964&amp;"  ("&amp;Data_HSK5!C964&amp;")")</f>
        <v/>
      </c>
      <c r="F970" s="1" t="str">
        <f t="shared" si="6"/>
        <v/>
      </c>
      <c r="G970" s="1" t="str">
        <f t="shared" si="7"/>
        <v/>
      </c>
    </row>
    <row r="971" spans="1:7" ht="15.75" customHeight="1">
      <c r="A971" s="14" t="str">
        <f>IF(Data_HSK5!E965="","",Data_HSK5!E965)</f>
        <v>sức hấp dẫn</v>
      </c>
      <c r="B971" s="15"/>
      <c r="C971" s="16" t="str">
        <f>IF(OR(A971="",TRIM(B971)=""),"",IF(OR(ISNUMBER(FIND("|"&amp;F971&amp;"|",Data_HSK5!G965)),AND(F971=G971,ISNUMBER(FIND("|"&amp;G971&amp;"|",Data_HSK5!H965)))),"✅","❌"))</f>
        <v/>
      </c>
      <c r="D971" s="17" t="str">
        <f>IF(OR(A971="",$D$5&lt;&gt;"Có"),"",Data_HSK5!B965&amp;"  ("&amp;Data_HSK5!C965&amp;")")</f>
        <v/>
      </c>
      <c r="F971" s="1" t="str">
        <f t="shared" si="6"/>
        <v/>
      </c>
      <c r="G971" s="1" t="str">
        <f t="shared" si="7"/>
        <v/>
      </c>
    </row>
    <row r="972" spans="1:7" ht="15.75" customHeight="1">
      <c r="A972" s="14" t="str">
        <f>IF(Data_HSK5!E966="","",Data_HSK5!E966)</f>
        <v>ước mơ</v>
      </c>
      <c r="B972" s="15"/>
      <c r="C972" s="16" t="str">
        <f>IF(OR(A972="",TRIM(B972)=""),"",IF(OR(ISNUMBER(FIND("|"&amp;F972&amp;"|",Data_HSK5!G966)),AND(F972=G972,ISNUMBER(FIND("|"&amp;G972&amp;"|",Data_HSK5!H966)))),"✅","❌"))</f>
        <v/>
      </c>
      <c r="D972" s="17" t="str">
        <f>IF(OR(A972="",$D$5&lt;&gt;"Có"),"",Data_HSK5!B966&amp;"  ("&amp;Data_HSK5!C966&amp;")")</f>
        <v/>
      </c>
      <c r="F972" s="1" t="str">
        <f t="shared" si="6"/>
        <v/>
      </c>
      <c r="G972" s="1" t="str">
        <f t="shared" si="7"/>
        <v/>
      </c>
    </row>
    <row r="973" spans="1:7" ht="15.75" customHeight="1">
      <c r="A973" s="14" t="str">
        <f>IF(Data_HSK5!E967="","",Data_HSK5!E967)</f>
        <v>ong mật</v>
      </c>
      <c r="B973" s="15"/>
      <c r="C973" s="16" t="str">
        <f>IF(OR(A973="",TRIM(B973)=""),"",IF(OR(ISNUMBER(FIND("|"&amp;F973&amp;"|",Data_HSK5!G967)),AND(F973=G973,ISNUMBER(FIND("|"&amp;G973&amp;"|",Data_HSK5!H967)))),"✅","❌"))</f>
        <v/>
      </c>
      <c r="D973" s="17" t="str">
        <f>IF(OR(A973="",$D$5&lt;&gt;"Có"),"",Data_HSK5!B967&amp;"  ("&amp;Data_HSK5!C967&amp;")")</f>
        <v/>
      </c>
      <c r="F973" s="1" t="str">
        <f t="shared" si="6"/>
        <v/>
      </c>
      <c r="G973" s="1" t="str">
        <f t="shared" si="7"/>
        <v/>
      </c>
    </row>
    <row r="974" spans="1:7" ht="15.75" customHeight="1">
      <c r="A974" s="14" t="str">
        <f>IF(Data_HSK5!E968="","",Data_HSK5!E968)</f>
        <v>mật thiết</v>
      </c>
      <c r="B974" s="15"/>
      <c r="C974" s="16" t="str">
        <f>IF(OR(A974="",TRIM(B974)=""),"",IF(OR(ISNUMBER(FIND("|"&amp;F974&amp;"|",Data_HSK5!G968)),AND(F974=G974,ISNUMBER(FIND("|"&amp;G974&amp;"|",Data_HSK5!H968)))),"✅","❌"))</f>
        <v/>
      </c>
      <c r="D974" s="17" t="str">
        <f>IF(OR(A974="",$D$5&lt;&gt;"Có"),"",Data_HSK5!B968&amp;"  ("&amp;Data_HSK5!C968&amp;")")</f>
        <v/>
      </c>
      <c r="F974" s="1" t="str">
        <f t="shared" si="6"/>
        <v/>
      </c>
      <c r="G974" s="1" t="str">
        <f t="shared" si="7"/>
        <v/>
      </c>
    </row>
    <row r="975" spans="1:7" ht="15.75" customHeight="1">
      <c r="A975" s="14" t="str">
        <f>IF(Data_HSK5!E969="","",Data_HSK5!E969)</f>
        <v>thư ký</v>
      </c>
      <c r="B975" s="15"/>
      <c r="C975" s="16" t="str">
        <f>IF(OR(A975="",TRIM(B975)=""),"",IF(OR(ISNUMBER(FIND("|"&amp;F975&amp;"|",Data_HSK5!G969)),AND(F975=G975,ISNUMBER(FIND("|"&amp;G975&amp;"|",Data_HSK5!H969)))),"✅","❌"))</f>
        <v/>
      </c>
      <c r="D975" s="17" t="str">
        <f>IF(OR(A975="",$D$5&lt;&gt;"Có"),"",Data_HSK5!B969&amp;"  ("&amp;Data_HSK5!C969&amp;")")</f>
        <v/>
      </c>
      <c r="F975" s="1" t="str">
        <f t="shared" si="6"/>
        <v/>
      </c>
      <c r="G975" s="1" t="str">
        <f t="shared" si="7"/>
        <v/>
      </c>
    </row>
    <row r="976" spans="1:7" ht="15.75" customHeight="1">
      <c r="A976" s="14" t="str">
        <f>IF(Data_HSK5!E970="","",Data_HSK5!E970)</f>
        <v>diện tích</v>
      </c>
      <c r="B976" s="15"/>
      <c r="C976" s="16" t="str">
        <f>IF(OR(A976="",TRIM(B976)=""),"",IF(OR(ISNUMBER(FIND("|"&amp;F976&amp;"|",Data_HSK5!G970)),AND(F976=G976,ISNUMBER(FIND("|"&amp;G976&amp;"|",Data_HSK5!H970)))),"✅","❌"))</f>
        <v/>
      </c>
      <c r="D976" s="17" t="str">
        <f>IF(OR(A976="",$D$5&lt;&gt;"Có"),"",Data_HSK5!B970&amp;"  ("&amp;Data_HSK5!C970&amp;")")</f>
        <v/>
      </c>
      <c r="F976" s="1" t="str">
        <f t="shared" si="6"/>
        <v/>
      </c>
      <c r="G976" s="1" t="str">
        <f t="shared" si="7"/>
        <v/>
      </c>
    </row>
    <row r="977" spans="1:7" ht="15.75" customHeight="1">
      <c r="A977" s="14" t="str">
        <f>IF(Data_HSK5!E971="","",Data_HSK5!E971)</f>
        <v>miêu tả</v>
      </c>
      <c r="B977" s="15"/>
      <c r="C977" s="16" t="str">
        <f>IF(OR(A977="",TRIM(B977)=""),"",IF(OR(ISNUMBER(FIND("|"&amp;F977&amp;"|",Data_HSK5!G971)),AND(F977=G977,ISNUMBER(FIND("|"&amp;G977&amp;"|",Data_HSK5!H971)))),"✅","❌"))</f>
        <v/>
      </c>
      <c r="D977" s="17" t="str">
        <f>IF(OR(A977="",$D$5&lt;&gt;"Có"),"",Data_HSK5!B971&amp;"  ("&amp;Data_HSK5!C971&amp;")")</f>
        <v/>
      </c>
      <c r="F977" s="1" t="str">
        <f t="shared" si="6"/>
        <v/>
      </c>
      <c r="G977" s="1" t="str">
        <f t="shared" si="7"/>
        <v/>
      </c>
    </row>
    <row r="978" spans="1:7" ht="15.75" customHeight="1">
      <c r="A978" s="14" t="str">
        <f>IF(Data_HSK5!E972="","",Data_HSK5!E972)</f>
        <v>nhạy cảm</v>
      </c>
      <c r="B978" s="15"/>
      <c r="C978" s="16" t="str">
        <f>IF(OR(A978="",TRIM(B978)=""),"",IF(OR(ISNUMBER(FIND("|"&amp;F978&amp;"|",Data_HSK5!G972)),AND(F978=G978,ISNUMBER(FIND("|"&amp;G978&amp;"|",Data_HSK5!H972)))),"✅","❌"))</f>
        <v/>
      </c>
      <c r="D978" s="17" t="str">
        <f>IF(OR(A978="",$D$5&lt;&gt;"Có"),"",Data_HSK5!B972&amp;"  ("&amp;Data_HSK5!C972&amp;")")</f>
        <v/>
      </c>
      <c r="F978" s="1" t="str">
        <f t="shared" si="6"/>
        <v/>
      </c>
      <c r="G978" s="1" t="str">
        <f t="shared" si="7"/>
        <v/>
      </c>
    </row>
    <row r="979" spans="1:7" ht="15.75" customHeight="1">
      <c r="A979" s="14" t="str">
        <f>IF(Data_HSK5!E973="","",Data_HSK5!E973)</f>
        <v>ngôi sao</v>
      </c>
      <c r="B979" s="15"/>
      <c r="C979" s="16" t="str">
        <f>IF(OR(A979="",TRIM(B979)=""),"",IF(OR(ISNUMBER(FIND("|"&amp;F979&amp;"|",Data_HSK5!G973)),AND(F979=G979,ISNUMBER(FIND("|"&amp;G979&amp;"|",Data_HSK5!H973)))),"✅","❌"))</f>
        <v/>
      </c>
      <c r="D979" s="17" t="str">
        <f>IF(OR(A979="",$D$5&lt;&gt;"Có"),"",Data_HSK5!B973&amp;"  ("&amp;Data_HSK5!C973&amp;")")</f>
        <v/>
      </c>
      <c r="F979" s="1" t="str">
        <f t="shared" si="6"/>
        <v/>
      </c>
      <c r="G979" s="1" t="str">
        <f t="shared" si="7"/>
        <v/>
      </c>
    </row>
    <row r="980" spans="1:7" ht="15.75" customHeight="1">
      <c r="A980" s="14" t="str">
        <f>IF(Data_HSK5!E974="","",Data_HSK5!E974)</f>
        <v>danh thiếp</v>
      </c>
      <c r="B980" s="15"/>
      <c r="C980" s="16" t="str">
        <f>IF(OR(A980="",TRIM(B980)=""),"",IF(OR(ISNUMBER(FIND("|"&amp;F980&amp;"|",Data_HSK5!G974)),AND(F980=G980,ISNUMBER(FIND("|"&amp;G980&amp;"|",Data_HSK5!H974)))),"✅","❌"))</f>
        <v/>
      </c>
      <c r="D980" s="17" t="str">
        <f>IF(OR(A980="",$D$5&lt;&gt;"Có"),"",Data_HSK5!B974&amp;"  ("&amp;Data_HSK5!C974&amp;")")</f>
        <v/>
      </c>
      <c r="F980" s="1" t="str">
        <f t="shared" si="6"/>
        <v/>
      </c>
      <c r="G980" s="1" t="str">
        <f t="shared" si="7"/>
        <v/>
      </c>
    </row>
    <row r="981" spans="1:7" ht="15.75" customHeight="1">
      <c r="A981" s="14" t="str">
        <f>IF(Data_HSK5!E975="","",Data_HSK5!E975)</f>
        <v>vận mệnh</v>
      </c>
      <c r="B981" s="15"/>
      <c r="C981" s="16" t="str">
        <f>IF(OR(A981="",TRIM(B981)=""),"",IF(OR(ISNUMBER(FIND("|"&amp;F981&amp;"|",Data_HSK5!G975)),AND(F981=G981,ISNUMBER(FIND("|"&amp;G981&amp;"|",Data_HSK5!H975)))),"✅","❌"))</f>
        <v/>
      </c>
      <c r="D981" s="17" t="str">
        <f>IF(OR(A981="",$D$5&lt;&gt;"Có"),"",Data_HSK5!B975&amp;"  ("&amp;Data_HSK5!C975&amp;")")</f>
        <v/>
      </c>
      <c r="F981" s="1" t="str">
        <f t="shared" si="6"/>
        <v/>
      </c>
      <c r="G981" s="1" t="str">
        <f t="shared" si="7"/>
        <v/>
      </c>
    </row>
    <row r="982" spans="1:7" ht="15.75" customHeight="1">
      <c r="A982" s="14" t="str">
        <f>IF(Data_HSK5!E976="","",Data_HSK5!E976)</f>
        <v>mô phỏng</v>
      </c>
      <c r="B982" s="15"/>
      <c r="C982" s="16" t="str">
        <f>IF(OR(A982="",TRIM(B982)=""),"",IF(OR(ISNUMBER(FIND("|"&amp;F982&amp;"|",Data_HSK5!G976)),AND(F982=G982,ISNUMBER(FIND("|"&amp;G982&amp;"|",Data_HSK5!H976)))),"✅","❌"))</f>
        <v/>
      </c>
      <c r="D982" s="17" t="str">
        <f>IF(OR(A982="",$D$5&lt;&gt;"Có"),"",Data_HSK5!B976&amp;"  ("&amp;Data_HSK5!C976&amp;")")</f>
        <v/>
      </c>
      <c r="F982" s="1" t="str">
        <f t="shared" si="6"/>
        <v/>
      </c>
      <c r="G982" s="1" t="str">
        <f t="shared" si="7"/>
        <v/>
      </c>
    </row>
    <row r="983" spans="1:7" ht="15.75" customHeight="1">
      <c r="A983" s="14" t="str">
        <f>IF(Data_HSK5!E977="","",Data_HSK5!E977)</f>
        <v>người mẫu</v>
      </c>
      <c r="B983" s="15"/>
      <c r="C983" s="16" t="str">
        <f>IF(OR(A983="",TRIM(B983)=""),"",IF(OR(ISNUMBER(FIND("|"&amp;F983&amp;"|",Data_HSK5!G977)),AND(F983=G983,ISNUMBER(FIND("|"&amp;G983&amp;"|",Data_HSK5!H977)))),"✅","❌"))</f>
        <v/>
      </c>
      <c r="D983" s="17" t="str">
        <f>IF(OR(A983="",$D$5&lt;&gt;"Có"),"",Data_HSK5!B977&amp;"  ("&amp;Data_HSK5!C977&amp;")")</f>
        <v/>
      </c>
      <c r="F983" s="1" t="str">
        <f t="shared" si="6"/>
        <v/>
      </c>
      <c r="G983" s="1" t="str">
        <f t="shared" si="7"/>
        <v/>
      </c>
    </row>
    <row r="984" spans="1:7" ht="15.75" customHeight="1">
      <c r="A984" s="14" t="str">
        <f>IF(Data_HSK5!E978="","",Data_HSK5!E978)</f>
        <v>xa lạ</v>
      </c>
      <c r="B984" s="15"/>
      <c r="C984" s="16" t="str">
        <f>IF(OR(A984="",TRIM(B984)=""),"",IF(OR(ISNUMBER(FIND("|"&amp;F984&amp;"|",Data_HSK5!G978)),AND(F984=G984,ISNUMBER(FIND("|"&amp;G984&amp;"|",Data_HSK5!H978)))),"✅","❌"))</f>
        <v/>
      </c>
      <c r="D984" s="17" t="str">
        <f>IF(OR(A984="",$D$5&lt;&gt;"Có"),"",Data_HSK5!B978&amp;"  ("&amp;Data_HSK5!C978&amp;")")</f>
        <v/>
      </c>
      <c r="F984" s="1" t="str">
        <f t="shared" si="6"/>
        <v/>
      </c>
      <c r="G984" s="1" t="str">
        <f t="shared" si="7"/>
        <v/>
      </c>
    </row>
    <row r="985" spans="1:7" ht="15.75" customHeight="1">
      <c r="A985" s="14" t="str">
        <f>IF(Data_HSK5!E979="","",Data_HSK5!E979)</f>
        <v>hiện tại</v>
      </c>
      <c r="B985" s="15"/>
      <c r="C985" s="16" t="str">
        <f>IF(OR(A985="",TRIM(B985)=""),"",IF(OR(ISNUMBER(FIND("|"&amp;F985&amp;"|",Data_HSK5!G979)),AND(F985=G985,ISNUMBER(FIND("|"&amp;G985&amp;"|",Data_HSK5!H979)))),"✅","❌"))</f>
        <v/>
      </c>
      <c r="D985" s="17" t="str">
        <f>IF(OR(A985="",$D$5&lt;&gt;"Có"),"",Data_HSK5!B979&amp;"  ("&amp;Data_HSK5!C979&amp;")")</f>
        <v/>
      </c>
      <c r="F985" s="1" t="str">
        <f t="shared" si="6"/>
        <v/>
      </c>
      <c r="G985" s="1" t="str">
        <f t="shared" si="7"/>
        <v/>
      </c>
    </row>
    <row r="986" spans="1:7" ht="15.75" customHeight="1">
      <c r="A986" s="14" t="str">
        <f>IF(Data_HSK5!E980="","",Data_HSK5!E980)</f>
        <v>chẳng trách</v>
      </c>
      <c r="B986" s="15"/>
      <c r="C986" s="16" t="str">
        <f>IF(OR(A986="",TRIM(B986)=""),"",IF(OR(ISNUMBER(FIND("|"&amp;F986&amp;"|",Data_HSK5!G980)),AND(F986=G986,ISNUMBER(FIND("|"&amp;G986&amp;"|",Data_HSK5!H980)))),"✅","❌"))</f>
        <v/>
      </c>
      <c r="D986" s="17" t="str">
        <f>IF(OR(A986="",$D$5&lt;&gt;"Có"),"",Data_HSK5!B980&amp;"  ("&amp;Data_HSK5!C980&amp;")")</f>
        <v/>
      </c>
      <c r="F986" s="1" t="str">
        <f t="shared" si="6"/>
        <v/>
      </c>
      <c r="G986" s="1" t="str">
        <f t="shared" si="7"/>
        <v/>
      </c>
    </row>
    <row r="987" spans="1:7" ht="15.75" customHeight="1">
      <c r="A987" s="14" t="str">
        <f>IF(Data_HSK5!E981="","",Data_HSK5!E981)</f>
        <v>nội bộ</v>
      </c>
      <c r="B987" s="15"/>
      <c r="C987" s="16" t="str">
        <f>IF(OR(A987="",TRIM(B987)=""),"",IF(OR(ISNUMBER(FIND("|"&amp;F987&amp;"|",Data_HSK5!G981)),AND(F987=G987,ISNUMBER(FIND("|"&amp;G987&amp;"|",Data_HSK5!H981)))),"✅","❌"))</f>
        <v/>
      </c>
      <c r="D987" s="17" t="str">
        <f>IF(OR(A987="",$D$5&lt;&gt;"Có"),"",Data_HSK5!B981&amp;"  ("&amp;Data_HSK5!C981&amp;")")</f>
        <v/>
      </c>
      <c r="F987" s="1" t="str">
        <f t="shared" si="6"/>
        <v/>
      </c>
      <c r="G987" s="1" t="str">
        <f t="shared" si="7"/>
        <v/>
      </c>
    </row>
    <row r="988" spans="1:7" ht="15.75" customHeight="1">
      <c r="A988" s="14" t="str">
        <f>IF(Data_HSK5!E982="","",Data_HSK5!E982)</f>
        <v>ừm</v>
      </c>
      <c r="B988" s="15"/>
      <c r="C988" s="16" t="str">
        <f>IF(OR(A988="",TRIM(B988)=""),"",IF(OR(ISNUMBER(FIND("|"&amp;F988&amp;"|",Data_HSK5!G982)),AND(F988=G988,ISNUMBER(FIND("|"&amp;G988&amp;"|",Data_HSK5!H982)))),"✅","❌"))</f>
        <v/>
      </c>
      <c r="D988" s="17" t="str">
        <f>IF(OR(A988="",$D$5&lt;&gt;"Có"),"",Data_HSK5!B982&amp;"  ("&amp;Data_HSK5!C982&amp;")")</f>
        <v/>
      </c>
      <c r="F988" s="1" t="str">
        <f t="shared" si="6"/>
        <v/>
      </c>
      <c r="G988" s="1" t="str">
        <f t="shared" si="7"/>
        <v/>
      </c>
    </row>
    <row r="989" spans="1:7" ht="15.75" customHeight="1">
      <c r="A989" s="14" t="str">
        <f>IF(Data_HSK5!E983="","",Data_HSK5!E983)</f>
        <v>đọc (thành tiếng); nhớ</v>
      </c>
      <c r="B989" s="15"/>
      <c r="C989" s="16" t="str">
        <f>IF(OR(A989="",TRIM(B989)=""),"",IF(OR(ISNUMBER(FIND("|"&amp;F989&amp;"|",Data_HSK5!G983)),AND(F989=G989,ISNUMBER(FIND("|"&amp;G989&amp;"|",Data_HSK5!H983)))),"✅","❌"))</f>
        <v/>
      </c>
      <c r="D989" s="17" t="str">
        <f>IF(OR(A989="",$D$5&lt;&gt;"Có"),"",Data_HSK5!B983&amp;"  ("&amp;Data_HSK5!C983&amp;")")</f>
        <v/>
      </c>
      <c r="F989" s="1" t="str">
        <f t="shared" si="6"/>
        <v/>
      </c>
      <c r="G989" s="1" t="str">
        <f t="shared" si="7"/>
        <v/>
      </c>
    </row>
    <row r="990" spans="1:7" ht="15.75" customHeight="1">
      <c r="A990" s="14" t="str">
        <f>IF(Data_HSK5!E984="","",Data_HSK5!E984)</f>
        <v>đậm đặc</v>
      </c>
      <c r="B990" s="15"/>
      <c r="C990" s="16" t="str">
        <f>IF(OR(A990="",TRIM(B990)=""),"",IF(OR(ISNUMBER(FIND("|"&amp;F990&amp;"|",Data_HSK5!G984)),AND(F990=G990,ISNUMBER(FIND("|"&amp;G990&amp;"|",Data_HSK5!H984)))),"✅","❌"))</f>
        <v/>
      </c>
      <c r="D990" s="17" t="str">
        <f>IF(OR(A990="",$D$5&lt;&gt;"Có"),"",Data_HSK5!B984&amp;"  ("&amp;Data_HSK5!C984&amp;")")</f>
        <v/>
      </c>
      <c r="F990" s="1" t="str">
        <f t="shared" si="6"/>
        <v/>
      </c>
      <c r="G990" s="1" t="str">
        <f t="shared" si="7"/>
        <v/>
      </c>
    </row>
    <row r="991" spans="1:7" ht="15.75" customHeight="1">
      <c r="A991" s="14" t="str">
        <f>IF(Data_HSK5!E985="","",Data_HSK5!E985)</f>
        <v>nông dân</v>
      </c>
      <c r="B991" s="15"/>
      <c r="C991" s="16" t="str">
        <f>IF(OR(A991="",TRIM(B991)=""),"",IF(OR(ISNUMBER(FIND("|"&amp;F991&amp;"|",Data_HSK5!G985)),AND(F991=G991,ISNUMBER(FIND("|"&amp;G991&amp;"|",Data_HSK5!H985)))),"✅","❌"))</f>
        <v/>
      </c>
      <c r="D991" s="17" t="str">
        <f>IF(OR(A991="",$D$5&lt;&gt;"Có"),"",Data_HSK5!B985&amp;"  ("&amp;Data_HSK5!C985&amp;")")</f>
        <v/>
      </c>
      <c r="F991" s="1" t="str">
        <f t="shared" si="6"/>
        <v/>
      </c>
      <c r="G991" s="1" t="str">
        <f t="shared" si="7"/>
        <v/>
      </c>
    </row>
    <row r="992" spans="1:7" ht="15.75" customHeight="1">
      <c r="A992" s="14" t="str">
        <f>IF(Data_HSK5!E986="","",Data_HSK5!E986)</f>
        <v>châu Âu</v>
      </c>
      <c r="B992" s="15"/>
      <c r="C992" s="16" t="str">
        <f>IF(OR(A992="",TRIM(B992)=""),"",IF(OR(ISNUMBER(FIND("|"&amp;F992&amp;"|",Data_HSK5!G986)),AND(F992=G992,ISNUMBER(FIND("|"&amp;G992&amp;"|",Data_HSK5!H986)))),"✅","❌"))</f>
        <v/>
      </c>
      <c r="D992" s="17" t="str">
        <f>IF(OR(A992="",$D$5&lt;&gt;"Có"),"",Data_HSK5!B986&amp;"  ("&amp;Data_HSK5!C986&amp;")")</f>
        <v/>
      </c>
      <c r="F992" s="1" t="str">
        <f t="shared" si="6"/>
        <v/>
      </c>
      <c r="G992" s="1" t="str">
        <f t="shared" si="7"/>
        <v/>
      </c>
    </row>
    <row r="993" spans="1:7" ht="15.75" customHeight="1">
      <c r="A993" s="14" t="str">
        <f>IF(Data_HSK5!E987="","",Data_HSK5!E987)</f>
        <v>tình cờ</v>
      </c>
      <c r="B993" s="15"/>
      <c r="C993" s="16" t="str">
        <f>IF(OR(A993="",TRIM(B993)=""),"",IF(OR(ISNUMBER(FIND("|"&amp;F993&amp;"|",Data_HSK5!G987)),AND(F993=G993,ISNUMBER(FIND("|"&amp;G993&amp;"|",Data_HSK5!H987)))),"✅","❌"))</f>
        <v/>
      </c>
      <c r="D993" s="17" t="str">
        <f>IF(OR(A993="",$D$5&lt;&gt;"Có"),"",Data_HSK5!B987&amp;"  ("&amp;Data_HSK5!C987&amp;")")</f>
        <v/>
      </c>
      <c r="F993" s="1" t="str">
        <f t="shared" si="6"/>
        <v/>
      </c>
      <c r="G993" s="1" t="str">
        <f t="shared" si="7"/>
        <v/>
      </c>
    </row>
    <row r="994" spans="1:7" ht="15.75" customHeight="1">
      <c r="A994" s="14" t="str">
        <f>IF(Data_HSK5!E988="","",Data_HSK5!E988)</f>
        <v>vỗ, chụp</v>
      </c>
      <c r="B994" s="15"/>
      <c r="C994" s="16" t="str">
        <f>IF(OR(A994="",TRIM(B994)=""),"",IF(OR(ISNUMBER(FIND("|"&amp;F994&amp;"|",Data_HSK5!G988)),AND(F994=G994,ISNUMBER(FIND("|"&amp;G994&amp;"|",Data_HSK5!H988)))),"✅","❌"))</f>
        <v/>
      </c>
      <c r="D994" s="17" t="str">
        <f>IF(OR(A994="",$D$5&lt;&gt;"Có"),"",Data_HSK5!B988&amp;"  ("&amp;Data_HSK5!C988&amp;")")</f>
        <v/>
      </c>
      <c r="F994" s="1" t="str">
        <f t="shared" si="6"/>
        <v/>
      </c>
      <c r="G994" s="1" t="str">
        <f t="shared" si="7"/>
        <v/>
      </c>
    </row>
    <row r="995" spans="1:7" ht="15.75" customHeight="1">
      <c r="A995" s="14" t="str">
        <f>IF(Data_HSK5!E989="","",Data_HSK5!E989)</f>
        <v>mong mỏi</v>
      </c>
      <c r="B995" s="15"/>
      <c r="C995" s="16" t="str">
        <f>IF(OR(A995="",TRIM(B995)=""),"",IF(OR(ISNUMBER(FIND("|"&amp;F995&amp;"|",Data_HSK5!G989)),AND(F995=G995,ISNUMBER(FIND("|"&amp;G995&amp;"|",Data_HSK5!H989)))),"✅","❌"))</f>
        <v/>
      </c>
      <c r="D995" s="17" t="str">
        <f>IF(OR(A995="",$D$5&lt;&gt;"Có"),"",Data_HSK5!B989&amp;"  ("&amp;Data_HSK5!C989&amp;")")</f>
        <v/>
      </c>
      <c r="F995" s="1" t="str">
        <f t="shared" si="6"/>
        <v/>
      </c>
      <c r="G995" s="1" t="str">
        <f t="shared" si="7"/>
        <v/>
      </c>
    </row>
    <row r="996" spans="1:7" ht="15.75" customHeight="1">
      <c r="A996" s="14" t="str">
        <f>IF(Data_HSK5!E990="","",Data_HSK5!E990)</f>
        <v>đào tạo</v>
      </c>
      <c r="B996" s="15"/>
      <c r="C996" s="16" t="str">
        <f>IF(OR(A996="",TRIM(B996)=""),"",IF(OR(ISNUMBER(FIND("|"&amp;F996&amp;"|",Data_HSK5!G990)),AND(F996=G996,ISNUMBER(FIND("|"&amp;G996&amp;"|",Data_HSK5!H990)))),"✅","❌"))</f>
        <v/>
      </c>
      <c r="D996" s="17" t="str">
        <f>IF(OR(A996="",$D$5&lt;&gt;"Có"),"",Data_HSK5!B990&amp;"  ("&amp;Data_HSK5!C990&amp;")")</f>
        <v/>
      </c>
      <c r="F996" s="1" t="str">
        <f t="shared" si="6"/>
        <v/>
      </c>
      <c r="G996" s="1" t="str">
        <f t="shared" si="7"/>
        <v/>
      </c>
    </row>
    <row r="997" spans="1:7" ht="15.75" customHeight="1">
      <c r="A997" s="14" t="str">
        <f>IF(Data_HSK5!E991="","",Data_HSK5!E991)</f>
        <v>khâm phục</v>
      </c>
      <c r="B997" s="15"/>
      <c r="C997" s="16" t="str">
        <f>IF(OR(A997="",TRIM(B997)=""),"",IF(OR(ISNUMBER(FIND("|"&amp;F997&amp;"|",Data_HSK5!G991)),AND(F997=G997,ISNUMBER(FIND("|"&amp;G997&amp;"|",Data_HSK5!H991)))),"✅","❌"))</f>
        <v/>
      </c>
      <c r="D997" s="17" t="str">
        <f>IF(OR(A997="",$D$5&lt;&gt;"Có"),"",Data_HSK5!B991&amp;"  ("&amp;Data_HSK5!C991&amp;")")</f>
        <v/>
      </c>
      <c r="F997" s="1" t="str">
        <f t="shared" si="6"/>
        <v/>
      </c>
      <c r="G997" s="1" t="str">
        <f t="shared" si="7"/>
        <v/>
      </c>
    </row>
    <row r="998" spans="1:7" ht="15.75" customHeight="1">
      <c r="A998" s="14" t="str">
        <f>IF(Data_HSK5!E992="","",Data_HSK5!E992)</f>
        <v>chậu</v>
      </c>
      <c r="B998" s="15"/>
      <c r="C998" s="16" t="str">
        <f>IF(OR(A998="",TRIM(B998)=""),"",IF(OR(ISNUMBER(FIND("|"&amp;F998&amp;"|",Data_HSK5!G992)),AND(F998=G998,ISNUMBER(FIND("|"&amp;G998&amp;"|",Data_HSK5!H992)))),"✅","❌"))</f>
        <v/>
      </c>
      <c r="D998" s="17" t="str">
        <f>IF(OR(A998="",$D$5&lt;&gt;"Có"),"",Data_HSK5!B992&amp;"  ("&amp;Data_HSK5!C992&amp;")")</f>
        <v/>
      </c>
      <c r="F998" s="1" t="str">
        <f t="shared" si="6"/>
        <v/>
      </c>
      <c r="G998" s="1" t="str">
        <f t="shared" si="7"/>
        <v/>
      </c>
    </row>
    <row r="999" spans="1:7" ht="15.75" customHeight="1">
      <c r="A999" s="14" t="str">
        <f>IF(Data_HSK5!E993="","",Data_HSK5!E993)</f>
        <v>va phải, gặp phải</v>
      </c>
      <c r="B999" s="15"/>
      <c r="C999" s="16" t="str">
        <f>IF(OR(A999="",TRIM(B999)=""),"",IF(OR(ISNUMBER(FIND("|"&amp;F999&amp;"|",Data_HSK5!G993)),AND(F999=G999,ISNUMBER(FIND("|"&amp;G999&amp;"|",Data_HSK5!H993)))),"✅","❌"))</f>
        <v/>
      </c>
      <c r="D999" s="17" t="str">
        <f>IF(OR(A999="",$D$5&lt;&gt;"Có"),"",Data_HSK5!B993&amp;"  ("&amp;Data_HSK5!C993&amp;")")</f>
        <v/>
      </c>
      <c r="F999" s="1" t="str">
        <f t="shared" si="6"/>
        <v/>
      </c>
      <c r="G999" s="1" t="str">
        <f t="shared" si="7"/>
        <v/>
      </c>
    </row>
    <row r="1000" spans="1:7" ht="15.75" customHeight="1">
      <c r="A1000" s="14" t="str">
        <f>IF(Data_HSK5!E994="","",Data_HSK5!E994)</f>
        <v>lô, đợt</v>
      </c>
      <c r="B1000" s="15"/>
      <c r="C1000" s="16" t="str">
        <f>IF(OR(A1000="",TRIM(B1000)=""),"",IF(OR(ISNUMBER(FIND("|"&amp;F1000&amp;"|",Data_HSK5!G994)),AND(F1000=G1000,ISNUMBER(FIND("|"&amp;G1000&amp;"|",Data_HSK5!H994)))),"✅","❌"))</f>
        <v/>
      </c>
      <c r="D1000" s="17" t="str">
        <f>IF(OR(A1000="",$D$5&lt;&gt;"Có"),"",Data_HSK5!B994&amp;"  ("&amp;Data_HSK5!C994&amp;")")</f>
        <v/>
      </c>
      <c r="F1000" s="1" t="str">
        <f t="shared" si="6"/>
        <v/>
      </c>
      <c r="G1000" s="1" t="str">
        <f t="shared" si="7"/>
        <v/>
      </c>
    </row>
    <row r="1001" spans="1:7" ht="15.75" customHeight="1">
      <c r="A1001" s="14" t="str">
        <f>IF(Data_HSK5!E995="","",Data_HSK5!E995)</f>
        <v>phê duyệt</v>
      </c>
      <c r="B1001" s="15"/>
      <c r="C1001" s="16" t="str">
        <f>IF(OR(A1001="",TRIM(B1001)=""),"",IF(OR(ISNUMBER(FIND("|"&amp;F1001&amp;"|",Data_HSK5!G995)),AND(F1001=G1001,ISNUMBER(FIND("|"&amp;G1001&amp;"|",Data_HSK5!H995)))),"✅","❌"))</f>
        <v/>
      </c>
      <c r="D1001" s="17" t="str">
        <f>IF(OR(A1001="",$D$5&lt;&gt;"Có"),"",Data_HSK5!B995&amp;"  ("&amp;Data_HSK5!C995&amp;")")</f>
        <v/>
      </c>
      <c r="F1001" s="1" t="str">
        <f t="shared" si="6"/>
        <v/>
      </c>
      <c r="G1001" s="1" t="str">
        <f t="shared" si="7"/>
        <v/>
      </c>
    </row>
    <row r="1002" spans="1:7" ht="15.75" customHeight="1">
      <c r="A1002" s="14" t="str">
        <f>IF(Data_HSK5!E996="","",Data_HSK5!E996)</f>
        <v>mệt mỏi</v>
      </c>
      <c r="B1002" s="15"/>
      <c r="C1002" s="16" t="str">
        <f>IF(OR(A1002="",TRIM(B1002)=""),"",IF(OR(ISNUMBER(FIND("|"&amp;F1002&amp;"|",Data_HSK5!G996)),AND(F1002=G1002,ISNUMBER(FIND("|"&amp;G1002&amp;"|",Data_HSK5!H996)))),"✅","❌"))</f>
        <v/>
      </c>
      <c r="D1002" s="17" t="str">
        <f>IF(OR(A1002="",$D$5&lt;&gt;"Có"),"",Data_HSK5!B996&amp;"  ("&amp;Data_HSK5!C996&amp;")")</f>
        <v/>
      </c>
      <c r="F1002" s="1" t="str">
        <f t="shared" si="6"/>
        <v/>
      </c>
      <c r="G1002" s="1" t="str">
        <f t="shared" si="7"/>
        <v/>
      </c>
    </row>
    <row r="1003" spans="1:7" ht="15.75" customHeight="1">
      <c r="A1003" s="14" t="str">
        <f>IF(Data_HSK5!E997="","",Data_HSK5!E997)</f>
        <v>con (ngựa)</v>
      </c>
      <c r="B1003" s="15"/>
      <c r="C1003" s="16" t="str">
        <f>IF(OR(A1003="",TRIM(B1003)=""),"",IF(OR(ISNUMBER(FIND("|"&amp;F1003&amp;"|",Data_HSK5!G997)),AND(F1003=G1003,ISNUMBER(FIND("|"&amp;G1003&amp;"|",Data_HSK5!H997)))),"✅","❌"))</f>
        <v/>
      </c>
      <c r="D1003" s="17" t="str">
        <f>IF(OR(A1003="",$D$5&lt;&gt;"Có"),"",Data_HSK5!B997&amp;"  ("&amp;Data_HSK5!C997&amp;")")</f>
        <v/>
      </c>
      <c r="F1003" s="1" t="str">
        <f t="shared" si="6"/>
        <v/>
      </c>
      <c r="G1003" s="1" t="str">
        <f t="shared" si="7"/>
        <v/>
      </c>
    </row>
    <row r="1004" spans="1:7" ht="15.75" customHeight="1">
      <c r="A1004" s="14" t="str">
        <f>IF(Data_HSK5!E998="","",Data_HSK5!E998)</f>
        <v>lát, mảnh</v>
      </c>
      <c r="B1004" s="15"/>
      <c r="C1004" s="16" t="str">
        <f>IF(OR(A1004="",TRIM(B1004)=""),"",IF(OR(ISNUMBER(FIND("|"&amp;F1004&amp;"|",Data_HSK5!G998)),AND(F1004=G1004,ISNUMBER(FIND("|"&amp;G1004&amp;"|",Data_HSK5!H998)))),"✅","❌"))</f>
        <v/>
      </c>
      <c r="D1004" s="17" t="str">
        <f>IF(OR(A1004="",$D$5&lt;&gt;"Có"),"",Data_HSK5!B998&amp;"  ("&amp;Data_HSK5!C998&amp;")")</f>
        <v/>
      </c>
      <c r="F1004" s="1" t="str">
        <f t="shared" si="6"/>
        <v/>
      </c>
      <c r="G1004" s="1" t="str">
        <f t="shared" si="7"/>
        <v/>
      </c>
    </row>
    <row r="1005" spans="1:7" ht="15.75" customHeight="1">
      <c r="A1005" s="14" t="str">
        <f>IF(Data_HSK5!E999="","",Data_HSK5!E999)</f>
        <v>bay, trôi</v>
      </c>
      <c r="B1005" s="15"/>
      <c r="C1005" s="16" t="str">
        <f>IF(OR(A1005="",TRIM(B1005)=""),"",IF(OR(ISNUMBER(FIND("|"&amp;F1005&amp;"|",Data_HSK5!G999)),AND(F1005=G1005,ISNUMBER(FIND("|"&amp;G1005&amp;"|",Data_HSK5!H999)))),"✅","❌"))</f>
        <v/>
      </c>
      <c r="D1005" s="17" t="str">
        <f>IF(OR(A1005="",$D$5&lt;&gt;"Có"),"",Data_HSK5!B999&amp;"  ("&amp;Data_HSK5!C999&amp;")")</f>
        <v/>
      </c>
      <c r="F1005" s="1" t="str">
        <f t="shared" si="6"/>
        <v/>
      </c>
      <c r="G1005" s="1" t="str">
        <f t="shared" si="7"/>
        <v/>
      </c>
    </row>
    <row r="1006" spans="1:7" ht="15.75" customHeight="1">
      <c r="A1006" s="14" t="str">
        <f>IF(Data_HSK5!E1000="","",Data_HSK5!E1000)</f>
        <v>kênh (TV)</v>
      </c>
      <c r="B1006" s="15"/>
      <c r="C1006" s="16" t="str">
        <f>IF(OR(A1006="",TRIM(B1006)=""),"",IF(OR(ISNUMBER(FIND("|"&amp;F1006&amp;"|",Data_HSK5!G1000)),AND(F1006=G1006,ISNUMBER(FIND("|"&amp;G1006&amp;"|",Data_HSK5!H1000)))),"✅","❌"))</f>
        <v/>
      </c>
      <c r="D1006" s="17" t="str">
        <f>IF(OR(A1006="",$D$5&lt;&gt;"Có"),"",Data_HSK5!B1000&amp;"  ("&amp;Data_HSK5!C1000&amp;")")</f>
        <v/>
      </c>
      <c r="F1006" s="1" t="str">
        <f t="shared" si="6"/>
        <v/>
      </c>
      <c r="G1006" s="1" t="str">
        <f t="shared" si="7"/>
        <v/>
      </c>
    </row>
    <row r="1007" spans="1:7" ht="15.75" customHeight="1">
      <c r="A1007" s="14" t="str">
        <f>IF(Data_HSK5!E1001="","",Data_HSK5!E1001)</f>
        <v>dựa vào</v>
      </c>
      <c r="B1007" s="15"/>
      <c r="C1007" s="16" t="str">
        <f>IF(OR(A1007="",TRIM(B1007)=""),"",IF(OR(ISNUMBER(FIND("|"&amp;F1007&amp;"|",Data_HSK5!G1001)),AND(F1007=G1007,ISNUMBER(FIND("|"&amp;G1007&amp;"|",Data_HSK5!H1001)))),"✅","❌"))</f>
        <v/>
      </c>
      <c r="D1007" s="17" t="str">
        <f>IF(OR(A1007="",$D$5&lt;&gt;"Có"),"",Data_HSK5!B1001&amp;"  ("&amp;Data_HSK5!C1001&amp;")")</f>
        <v/>
      </c>
      <c r="F1007" s="1" t="str">
        <f t="shared" si="6"/>
        <v/>
      </c>
      <c r="G1007" s="1" t="str">
        <f t="shared" si="7"/>
        <v/>
      </c>
    </row>
    <row r="1008" spans="1:7" ht="15.75" customHeight="1">
      <c r="A1008" s="14" t="str">
        <f>IF(Data_HSK5!E1002="","",Data_HSK5!E1002)</f>
        <v>bình an</v>
      </c>
      <c r="B1008" s="15"/>
      <c r="C1008" s="16" t="str">
        <f>IF(OR(A1008="",TRIM(B1008)=""),"",IF(OR(ISNUMBER(FIND("|"&amp;F1008&amp;"|",Data_HSK5!G1002)),AND(F1008=G1008,ISNUMBER(FIND("|"&amp;G1008&amp;"|",Data_HSK5!H1002)))),"✅","❌"))</f>
        <v/>
      </c>
      <c r="D1008" s="17" t="str">
        <f>IF(OR(A1008="",$D$5&lt;&gt;"Có"),"",Data_HSK5!B1002&amp;"  ("&amp;Data_HSK5!C1002&amp;")")</f>
        <v/>
      </c>
      <c r="F1008" s="1" t="str">
        <f t="shared" si="6"/>
        <v/>
      </c>
      <c r="G1008" s="1" t="str">
        <f t="shared" si="7"/>
        <v/>
      </c>
    </row>
    <row r="1009" spans="1:7" ht="15.75" customHeight="1">
      <c r="A1009" s="14" t="str">
        <f>IF(Data_HSK5!E1003="","",Data_HSK5!E1003)</f>
        <v>bình đẳng</v>
      </c>
      <c r="B1009" s="15"/>
      <c r="C1009" s="16" t="str">
        <f>IF(OR(A1009="",TRIM(B1009)=""),"",IF(OR(ISNUMBER(FIND("|"&amp;F1009&amp;"|",Data_HSK5!G1003)),AND(F1009=G1009,ISNUMBER(FIND("|"&amp;G1009&amp;"|",Data_HSK5!H1003)))),"✅","❌"))</f>
        <v/>
      </c>
      <c r="D1009" s="17" t="str">
        <f>IF(OR(A1009="",$D$5&lt;&gt;"Có"),"",Data_HSK5!B1003&amp;"  ("&amp;Data_HSK5!C1003&amp;")")</f>
        <v/>
      </c>
      <c r="F1009" s="1" t="str">
        <f t="shared" si="6"/>
        <v/>
      </c>
      <c r="G1009" s="1" t="str">
        <f t="shared" si="7"/>
        <v/>
      </c>
    </row>
    <row r="1010" spans="1:7" ht="15.75" customHeight="1">
      <c r="A1010" s="14" t="str">
        <f>IF(Data_HSK5!E1004="","",Data_HSK5!E1004)</f>
        <v>cân bằng</v>
      </c>
      <c r="B1010" s="15"/>
      <c r="C1010" s="16" t="str">
        <f>IF(OR(A1010="",TRIM(B1010)=""),"",IF(OR(ISNUMBER(FIND("|"&amp;F1010&amp;"|",Data_HSK5!G1004)),AND(F1010=G1010,ISNUMBER(FIND("|"&amp;G1010&amp;"|",Data_HSK5!H1004)))),"✅","❌"))</f>
        <v/>
      </c>
      <c r="D1010" s="17" t="str">
        <f>IF(OR(A1010="",$D$5&lt;&gt;"Có"),"",Data_HSK5!B1004&amp;"  ("&amp;Data_HSK5!C1004&amp;")")</f>
        <v/>
      </c>
      <c r="F1010" s="1" t="str">
        <f t="shared" si="6"/>
        <v/>
      </c>
      <c r="G1010" s="1" t="str">
        <f t="shared" si="7"/>
        <v/>
      </c>
    </row>
    <row r="1011" spans="1:7" ht="15.75" customHeight="1">
      <c r="A1011" s="14" t="str">
        <f>IF(Data_HSK5!E1005="","",Data_HSK5!E1005)</f>
        <v>trung bình</v>
      </c>
      <c r="B1011" s="15"/>
      <c r="C1011" s="16" t="str">
        <f>IF(OR(A1011="",TRIM(B1011)=""),"",IF(OR(ISNUMBER(FIND("|"&amp;F1011&amp;"|",Data_HSK5!G1005)),AND(F1011=G1011,ISNUMBER(FIND("|"&amp;G1011&amp;"|",Data_HSK5!H1005)))),"✅","❌"))</f>
        <v/>
      </c>
      <c r="D1011" s="17" t="str">
        <f>IF(OR(A1011="",$D$5&lt;&gt;"Có"),"",Data_HSK5!B1005&amp;"  ("&amp;Data_HSK5!C1005&amp;")")</f>
        <v/>
      </c>
      <c r="F1011" s="1" t="str">
        <f t="shared" si="6"/>
        <v/>
      </c>
      <c r="G1011" s="1" t="str">
        <f t="shared" si="7"/>
        <v/>
      </c>
    </row>
    <row r="1012" spans="1:7" ht="15.75" customHeight="1">
      <c r="A1012" s="14" t="str">
        <f>IF(Data_HSK5!E1006="","",Data_HSK5!E1006)</f>
        <v>phá sản</v>
      </c>
      <c r="B1012" s="15"/>
      <c r="C1012" s="16" t="str">
        <f>IF(OR(A1012="",TRIM(B1012)=""),"",IF(OR(ISNUMBER(FIND("|"&amp;F1012&amp;"|",Data_HSK5!G1006)),AND(F1012=G1012,ISNUMBER(FIND("|"&amp;G1012&amp;"|",Data_HSK5!H1006)))),"✅","❌"))</f>
        <v/>
      </c>
      <c r="D1012" s="17" t="str">
        <f>IF(OR(A1012="",$D$5&lt;&gt;"Có"),"",Data_HSK5!B1006&amp;"  ("&amp;Data_HSK5!C1006&amp;")")</f>
        <v/>
      </c>
      <c r="F1012" s="1" t="str">
        <f t="shared" si="6"/>
        <v/>
      </c>
      <c r="G1012" s="1" t="str">
        <f t="shared" si="7"/>
        <v/>
      </c>
    </row>
    <row r="1013" spans="1:7" ht="15.75" customHeight="1">
      <c r="A1013" s="14" t="str">
        <f>IF(Data_HSK5!E1007="","",Data_HSK5!E1007)</f>
        <v>cấp bách</v>
      </c>
      <c r="B1013" s="15"/>
      <c r="C1013" s="16" t="str">
        <f>IF(OR(A1013="",TRIM(B1013)=""),"",IF(OR(ISNUMBER(FIND("|"&amp;F1013&amp;"|",Data_HSK5!G1007)),AND(F1013=G1013,ISNUMBER(FIND("|"&amp;G1013&amp;"|",Data_HSK5!H1007)))),"✅","❌"))</f>
        <v/>
      </c>
      <c r="D1013" s="17" t="str">
        <f>IF(OR(A1013="",$D$5&lt;&gt;"Có"),"",Data_HSK5!B1007&amp;"  ("&amp;Data_HSK5!C1007&amp;")")</f>
        <v/>
      </c>
      <c r="F1013" s="1" t="str">
        <f t="shared" si="6"/>
        <v/>
      </c>
      <c r="G1013" s="1" t="str">
        <f t="shared" si="7"/>
        <v/>
      </c>
    </row>
    <row r="1014" spans="1:7" ht="15.75" customHeight="1">
      <c r="A1014" s="14" t="str">
        <f>IF(Data_HSK5!E1008="","",Data_HSK5!E1008)</f>
        <v>khoảng thời gian</v>
      </c>
      <c r="B1014" s="15"/>
      <c r="C1014" s="16" t="str">
        <f>IF(OR(A1014="",TRIM(B1014)=""),"",IF(OR(ISNUMBER(FIND("|"&amp;F1014&amp;"|",Data_HSK5!G1008)),AND(F1014=G1014,ISNUMBER(FIND("|"&amp;G1014&amp;"|",Data_HSK5!H1008)))),"✅","❌"))</f>
        <v/>
      </c>
      <c r="D1014" s="17" t="str">
        <f>IF(OR(A1014="",$D$5&lt;&gt;"Có"),"",Data_HSK5!B1008&amp;"  ("&amp;Data_HSK5!C1008&amp;")")</f>
        <v/>
      </c>
      <c r="F1014" s="1" t="str">
        <f t="shared" si="6"/>
        <v/>
      </c>
      <c r="G1014" s="1" t="str">
        <f t="shared" si="7"/>
        <v/>
      </c>
    </row>
    <row r="1015" spans="1:7" ht="15.75" customHeight="1">
      <c r="A1015" s="14" t="str">
        <f>IF(Data_HSK5!E1009="","",Data_HSK5!E1009)</f>
        <v>phần còn lại</v>
      </c>
      <c r="B1015" s="15"/>
      <c r="C1015" s="16" t="str">
        <f>IF(OR(A1015="",TRIM(B1015)=""),"",IF(OR(ISNUMBER(FIND("|"&amp;F1015&amp;"|",Data_HSK5!G1009)),AND(F1015=G1015,ISNUMBER(FIND("|"&amp;G1015&amp;"|",Data_HSK5!H1009)))),"✅","❌"))</f>
        <v/>
      </c>
      <c r="D1015" s="17" t="str">
        <f>IF(OR(A1015="",$D$5&lt;&gt;"Có"),"",Data_HSK5!B1009&amp;"  ("&amp;Data_HSK5!C1009&amp;")")</f>
        <v/>
      </c>
      <c r="F1015" s="1" t="str">
        <f t="shared" si="6"/>
        <v/>
      </c>
      <c r="G1015" s="1" t="str">
        <f t="shared" si="7"/>
        <v/>
      </c>
    </row>
    <row r="1016" spans="1:7" ht="15.75" customHeight="1">
      <c r="A1016" s="14" t="str">
        <f>IF(Data_HSK5!E1010="","",Data_HSK5!E1010)</f>
        <v>doanh nghiệp</v>
      </c>
      <c r="B1016" s="15"/>
      <c r="C1016" s="16" t="str">
        <f>IF(OR(A1016="",TRIM(B1016)=""),"",IF(OR(ISNUMBER(FIND("|"&amp;F1016&amp;"|",Data_HSK5!G1010)),AND(F1016=G1016,ISNUMBER(FIND("|"&amp;G1016&amp;"|",Data_HSK5!H1010)))),"✅","❌"))</f>
        <v/>
      </c>
      <c r="D1016" s="17" t="str">
        <f>IF(OR(A1016="",$D$5&lt;&gt;"Có"),"",Data_HSK5!B1010&amp;"  ("&amp;Data_HSK5!C1010&amp;")")</f>
        <v/>
      </c>
      <c r="F1016" s="1" t="str">
        <f t="shared" si="6"/>
        <v/>
      </c>
      <c r="G1016" s="1" t="str">
        <f t="shared" si="7"/>
        <v/>
      </c>
    </row>
    <row r="1017" spans="1:7" ht="15.75" customHeight="1">
      <c r="A1017" s="14" t="str">
        <f>IF(Data_HSK5!E1011="","",Data_HSK5!E1011)</f>
        <v>tiền đồ</v>
      </c>
      <c r="B1017" s="15"/>
      <c r="C1017" s="16" t="str">
        <f>IF(OR(A1017="",TRIM(B1017)=""),"",IF(OR(ISNUMBER(FIND("|"&amp;F1017&amp;"|",Data_HSK5!G1011)),AND(F1017=G1017,ISNUMBER(FIND("|"&amp;G1017&amp;"|",Data_HSK5!H1011)))),"✅","❌"))</f>
        <v/>
      </c>
      <c r="D1017" s="17" t="str">
        <f>IF(OR(A1017="",$D$5&lt;&gt;"Có"),"",Data_HSK5!B1011&amp;"  ("&amp;Data_HSK5!C1011&amp;")")</f>
        <v/>
      </c>
      <c r="F1017" s="1" t="str">
        <f t="shared" si="6"/>
        <v/>
      </c>
      <c r="G1017" s="1" t="str">
        <f t="shared" si="7"/>
        <v/>
      </c>
    </row>
    <row r="1018" spans="1:7" ht="15.75" customHeight="1">
      <c r="A1018" s="14" t="str">
        <f>IF(Data_HSK5!E1012="","",Data_HSK5!E1012)</f>
        <v>nợ</v>
      </c>
      <c r="B1018" s="15"/>
      <c r="C1018" s="16" t="str">
        <f>IF(OR(A1018="",TRIM(B1018)=""),"",IF(OR(ISNUMBER(FIND("|"&amp;F1018&amp;"|",Data_HSK5!G1012)),AND(F1018=G1018,ISNUMBER(FIND("|"&amp;G1018&amp;"|",Data_HSK5!H1012)))),"✅","❌"))</f>
        <v/>
      </c>
      <c r="D1018" s="17" t="str">
        <f>IF(OR(A1018="",$D$5&lt;&gt;"Có"),"",Data_HSK5!B1012&amp;"  ("&amp;Data_HSK5!C1012&amp;")")</f>
        <v/>
      </c>
      <c r="F1018" s="1" t="str">
        <f t="shared" si="6"/>
        <v/>
      </c>
      <c r="G1018" s="1" t="str">
        <f t="shared" si="7"/>
        <v/>
      </c>
    </row>
    <row r="1019" spans="1:7" ht="15.75" customHeight="1">
      <c r="A1019" s="14" t="str">
        <f>IF(Data_HSK5!E1013="","",Data_HSK5!E1013)</f>
        <v>bức tường</v>
      </c>
      <c r="B1019" s="15"/>
      <c r="C1019" s="16" t="str">
        <f>IF(OR(A1019="",TRIM(B1019)=""),"",IF(OR(ISNUMBER(FIND("|"&amp;F1019&amp;"|",Data_HSK5!G1013)),AND(F1019=G1019,ISNUMBER(FIND("|"&amp;G1019&amp;"|",Data_HSK5!H1013)))),"✅","❌"))</f>
        <v/>
      </c>
      <c r="D1019" s="17" t="str">
        <f>IF(OR(A1019="",$D$5&lt;&gt;"Có"),"",Data_HSK5!B1013&amp;"  ("&amp;Data_HSK5!C1013&amp;")")</f>
        <v/>
      </c>
      <c r="F1019" s="1" t="str">
        <f t="shared" si="6"/>
        <v/>
      </c>
      <c r="G1019" s="1" t="str">
        <f t="shared" si="7"/>
        <v/>
      </c>
    </row>
    <row r="1020" spans="1:7" ht="15.75" customHeight="1">
      <c r="A1020" s="14" t="str">
        <f>IF(Data_HSK5!E1014="","",Data_HSK5!E1014)</f>
        <v>mạnh mẽ</v>
      </c>
      <c r="B1020" s="15"/>
      <c r="C1020" s="16" t="str">
        <f>IF(OR(A1020="",TRIM(B1020)=""),"",IF(OR(ISNUMBER(FIND("|"&amp;F1020&amp;"|",Data_HSK5!G1014)),AND(F1020=G1020,ISNUMBER(FIND("|"&amp;G1020&amp;"|",Data_HSK5!H1014)))),"✅","❌"))</f>
        <v/>
      </c>
      <c r="D1020" s="17" t="str">
        <f>IF(OR(A1020="",$D$5&lt;&gt;"Có"),"",Data_HSK5!B1014&amp;"  ("&amp;Data_HSK5!C1014&amp;")")</f>
        <v/>
      </c>
      <c r="F1020" s="1" t="str">
        <f t="shared" si="6"/>
        <v/>
      </c>
      <c r="G1020" s="1" t="str">
        <f t="shared" si="7"/>
        <v/>
      </c>
    </row>
    <row r="1021" spans="1:7" ht="15.75" customHeight="1">
      <c r="A1021" s="14" t="str">
        <f>IF(Data_HSK5!E1015="","",Data_HSK5!E1015)</f>
        <v>cắt</v>
      </c>
      <c r="B1021" s="15"/>
      <c r="C1021" s="16" t="str">
        <f>IF(OR(A1021="",TRIM(B1021)=""),"",IF(OR(ISNUMBER(FIND("|"&amp;F1021&amp;"|",Data_HSK5!G1015)),AND(F1021=G1021,ISNUMBER(FIND("|"&amp;G1021&amp;"|",Data_HSK5!H1015)))),"✅","❌"))</f>
        <v/>
      </c>
      <c r="D1021" s="17" t="str">
        <f>IF(OR(A1021="",$D$5&lt;&gt;"Có"),"",Data_HSK5!B1015&amp;"  ("&amp;Data_HSK5!C1015&amp;")")</f>
        <v/>
      </c>
      <c r="F1021" s="1" t="str">
        <f t="shared" si="6"/>
        <v/>
      </c>
      <c r="G1021" s="1" t="str">
        <f t="shared" si="7"/>
        <v/>
      </c>
    </row>
    <row r="1022" spans="1:7" ht="15.75" customHeight="1">
      <c r="A1022" s="14" t="str">
        <f>IF(Data_HSK5!E1016="","",Data_HSK5!E1016)</f>
        <v>đích thân</v>
      </c>
      <c r="B1022" s="15"/>
      <c r="C1022" s="16" t="str">
        <f>IF(OR(A1022="",TRIM(B1022)=""),"",IF(OR(ISNUMBER(FIND("|"&amp;F1022&amp;"|",Data_HSK5!G1016)),AND(F1022=G1022,ISNUMBER(FIND("|"&amp;G1022&amp;"|",Data_HSK5!H1016)))),"✅","❌"))</f>
        <v/>
      </c>
      <c r="D1022" s="17" t="str">
        <f>IF(OR(A1022="",$D$5&lt;&gt;"Có"),"",Data_HSK5!B1016&amp;"  ("&amp;Data_HSK5!C1016&amp;")")</f>
        <v/>
      </c>
      <c r="F1022" s="1" t="str">
        <f t="shared" si="6"/>
        <v/>
      </c>
      <c r="G1022" s="1" t="str">
        <f t="shared" si="7"/>
        <v/>
      </c>
    </row>
    <row r="1023" spans="1:7" ht="15.75" customHeight="1">
      <c r="A1023" s="14" t="str">
        <f>IF(Data_HSK5!E1017="","",Data_HSK5!E1017)</f>
        <v>xanh; trẻ (thanh)</v>
      </c>
      <c r="B1023" s="15"/>
      <c r="C1023" s="16" t="str">
        <f>IF(OR(A1023="",TRIM(B1023)=""),"",IF(OR(ISNUMBER(FIND("|"&amp;F1023&amp;"|",Data_HSK5!G1017)),AND(F1023=G1023,ISNUMBER(FIND("|"&amp;G1023&amp;"|",Data_HSK5!H1017)))),"✅","❌"))</f>
        <v/>
      </c>
      <c r="D1023" s="17" t="str">
        <f>IF(OR(A1023="",$D$5&lt;&gt;"Có"),"",Data_HSK5!B1017&amp;"  ("&amp;Data_HSK5!C1017&amp;")")</f>
        <v/>
      </c>
      <c r="F1023" s="1" t="str">
        <f t="shared" si="6"/>
        <v/>
      </c>
      <c r="G1023" s="1" t="str">
        <f t="shared" si="7"/>
        <v/>
      </c>
    </row>
    <row r="1024" spans="1:7" ht="15.75" customHeight="1">
      <c r="A1024" s="14" t="str">
        <f>IF(Data_HSK5!E1018="","",Data_HSK5!E1018)</f>
        <v>thanh thiếu niên</v>
      </c>
      <c r="B1024" s="15"/>
      <c r="C1024" s="16" t="str">
        <f>IF(OR(A1024="",TRIM(B1024)=""),"",IF(OR(ISNUMBER(FIND("|"&amp;F1024&amp;"|",Data_HSK5!G1018)),AND(F1024=G1024,ISNUMBER(FIND("|"&amp;G1024&amp;"|",Data_HSK5!H1018)))),"✅","❌"))</f>
        <v/>
      </c>
      <c r="D1024" s="17" t="str">
        <f>IF(OR(A1024="",$D$5&lt;&gt;"Có"),"",Data_HSK5!B1018&amp;"  ("&amp;Data_HSK5!C1018&amp;")")</f>
        <v/>
      </c>
      <c r="F1024" s="1" t="str">
        <f t="shared" si="6"/>
        <v/>
      </c>
      <c r="G1024" s="1" t="str">
        <f t="shared" si="7"/>
        <v/>
      </c>
    </row>
    <row r="1025" spans="1:7" ht="15.75" customHeight="1">
      <c r="A1025" s="14" t="str">
        <f>IF(Data_HSK5!E1019="","",Data_HSK5!E1019)</f>
        <v>dễ dàng</v>
      </c>
      <c r="B1025" s="15"/>
      <c r="C1025" s="16" t="str">
        <f>IF(OR(A1025="",TRIM(B1025)=""),"",IF(OR(ISNUMBER(FIND("|"&amp;F1025&amp;"|",Data_HSK5!G1019)),AND(F1025=G1025,ISNUMBER(FIND("|"&amp;G1025&amp;"|",Data_HSK5!H1019)))),"✅","❌"))</f>
        <v/>
      </c>
      <c r="D1025" s="17" t="str">
        <f>IF(OR(A1025="",$D$5&lt;&gt;"Có"),"",Data_HSK5!B1019&amp;"  ("&amp;Data_HSK5!C1019&amp;")")</f>
        <v/>
      </c>
      <c r="F1025" s="1" t="str">
        <f t="shared" si="6"/>
        <v/>
      </c>
      <c r="G1025" s="1" t="str">
        <f t="shared" si="7"/>
        <v/>
      </c>
    </row>
    <row r="1026" spans="1:7" ht="15.75" customHeight="1">
      <c r="A1026" s="14" t="str">
        <f>IF(Data_HSK5!E1020="","",Data_HSK5!E1020)</f>
        <v>thanh đạm</v>
      </c>
      <c r="B1026" s="15"/>
      <c r="C1026" s="16" t="str">
        <f>IF(OR(A1026="",TRIM(B1026)=""),"",IF(OR(ISNUMBER(FIND("|"&amp;F1026&amp;"|",Data_HSK5!G1020)),AND(F1026=G1026,ISNUMBER(FIND("|"&amp;G1026&amp;"|",Data_HSK5!H1020)))),"✅","❌"))</f>
        <v/>
      </c>
      <c r="D1026" s="17" t="str">
        <f>IF(OR(A1026="",$D$5&lt;&gt;"Có"),"",Data_HSK5!B1020&amp;"  ("&amp;Data_HSK5!C1020&amp;")")</f>
        <v/>
      </c>
      <c r="F1026" s="1" t="str">
        <f t="shared" si="6"/>
        <v/>
      </c>
      <c r="G1026" s="1" t="str">
        <f t="shared" si="7"/>
        <v/>
      </c>
    </row>
    <row r="1027" spans="1:7" ht="15.75" customHeight="1">
      <c r="A1027" s="14" t="str">
        <f>IF(Data_HSK5!E1021="","",Data_HSK5!E1021)</f>
        <v>tình cảnh</v>
      </c>
      <c r="B1027" s="15"/>
      <c r="C1027" s="16" t="str">
        <f>IF(OR(A1027="",TRIM(B1027)=""),"",IF(OR(ISNUMBER(FIND("|"&amp;F1027&amp;"|",Data_HSK5!G1021)),AND(F1027=G1027,ISNUMBER(FIND("|"&amp;G1027&amp;"|",Data_HSK5!H1021)))),"✅","❌"))</f>
        <v/>
      </c>
      <c r="D1027" s="17" t="str">
        <f>IF(OR(A1027="",$D$5&lt;&gt;"Có"),"",Data_HSK5!B1021&amp;"  ("&amp;Data_HSK5!C1021&amp;")")</f>
        <v/>
      </c>
      <c r="F1027" s="1" t="str">
        <f t="shared" si="6"/>
        <v/>
      </c>
      <c r="G1027" s="1" t="str">
        <f t="shared" si="7"/>
        <v/>
      </c>
    </row>
    <row r="1028" spans="1:7" ht="15.75" customHeight="1">
      <c r="A1028" s="14" t="str">
        <f>IF(Data_HSK5!E1022="","",Data_HSK5!E1022)</f>
        <v>tâm trạng</v>
      </c>
      <c r="B1028" s="15"/>
      <c r="C1028" s="16" t="str">
        <f>IF(OR(A1028="",TRIM(B1028)=""),"",IF(OR(ISNUMBER(FIND("|"&amp;F1028&amp;"|",Data_HSK5!G1022)),AND(F1028=G1028,ISNUMBER(FIND("|"&amp;G1028&amp;"|",Data_HSK5!H1022)))),"✅","❌"))</f>
        <v/>
      </c>
      <c r="D1028" s="17" t="str">
        <f>IF(OR(A1028="",$D$5&lt;&gt;"Có"),"",Data_HSK5!B1022&amp;"  ("&amp;Data_HSK5!C1022&amp;")")</f>
        <v/>
      </c>
      <c r="F1028" s="1" t="str">
        <f t="shared" ref="F1028:F1282" si="8">IF(TRIM(B1028)="","",SUBSTITUTE(SUBSTITUTE(SUBSTITUTE(SUBSTITUTE(SUBSTITUTE(SUBSTITUTE(SUBSTITUTE(SUBSTITUTE(SUBSTITUTE(SUBSTITUTE(SUBSTITUTE(SUBSTITUTE(SUBSTITUTE(SUBSTITUTE(SUBSTITUTE(SUBSTITUTE(LOWER(TRIM(B1028))," ",""),"'",""),"’",""),"·",""),"/",""),"-",""),"(",""),")",""),"（",""),"）",""),"ü","v"),";","|"),"；","|"),",","|"),"，","|"),"、","|"))</f>
        <v/>
      </c>
      <c r="G1028" s="1" t="str">
        <f t="shared" ref="G1028:G1282" si="9">SUBSTITUTE(SUBSTITUTE(SUBSTITUTE(SUBSTITUTE(SUBSTITUTE(SUBSTITUTE(SUBSTITUTE(SUBSTITUTE(SUBSTITUTE(SUBSTITUTE(SUBSTITUTE(SUBSTITUTE(SUBSTITUTE(SUBSTITUTE(SUBSTITUTE(SUBSTITUTE(SUBSTITUTE(SUBSTITUTE(SUBSTITUTE(SUBSTITUTE(SUBSTITUTE(SUBSTITUTE(SUBSTITUTE(SUBSTITUTE(F1028,"ā","a"),"á","a"),"ǎ","a"),"à","a"),"ē","e"),"é","e"),"ě","e"),"è","e"),"ī","i"),"í","i"),"ǐ","i"),"ì","i"),"ō","o"),"ó","o"),"ǒ","o"),"ò","o"),"ū","u"),"ú","u"),"ǔ","u"),"ù","u"),"ǖ","v"),"ǘ","v"),"ǚ","v"),"ǜ","v")</f>
        <v/>
      </c>
    </row>
    <row r="1029" spans="1:7" ht="15.75" customHeight="1">
      <c r="A1029" s="14" t="str">
        <f>IF(Data_HSK5!E1023="","",Data_HSK5!E1023)</f>
        <v>chúc mừng</v>
      </c>
      <c r="B1029" s="15"/>
      <c r="C1029" s="16" t="str">
        <f>IF(OR(A1029="",TRIM(B1029)=""),"",IF(OR(ISNUMBER(FIND("|"&amp;F1029&amp;"|",Data_HSK5!G1023)),AND(F1029=G1029,ISNUMBER(FIND("|"&amp;G1029&amp;"|",Data_HSK5!H1023)))),"✅","❌"))</f>
        <v/>
      </c>
      <c r="D1029" s="17" t="str">
        <f>IF(OR(A1029="",$D$5&lt;&gt;"Có"),"",Data_HSK5!B1023&amp;"  ("&amp;Data_HSK5!C1023&amp;")")</f>
        <v/>
      </c>
      <c r="F1029" s="1" t="str">
        <f t="shared" si="8"/>
        <v/>
      </c>
      <c r="G1029" s="1" t="str">
        <f t="shared" si="9"/>
        <v/>
      </c>
    </row>
    <row r="1030" spans="1:7" ht="15.75" customHeight="1">
      <c r="A1030" s="14" t="str">
        <f>IF(Data_HSK5!E1024="","",Data_HSK5!E1024)</f>
        <v>cưới (vợ)</v>
      </c>
      <c r="B1030" s="15"/>
      <c r="C1030" s="16" t="str">
        <f>IF(OR(A1030="",TRIM(B1030)=""),"",IF(OR(ISNUMBER(FIND("|"&amp;F1030&amp;"|",Data_HSK5!G1024)),AND(F1030=G1030,ISNUMBER(FIND("|"&amp;G1030&amp;"|",Data_HSK5!H1024)))),"✅","❌"))</f>
        <v/>
      </c>
      <c r="D1030" s="17" t="str">
        <f>IF(OR(A1030="",$D$5&lt;&gt;"Có"),"",Data_HSK5!B1024&amp;"  ("&amp;Data_HSK5!C1024&amp;")")</f>
        <v/>
      </c>
      <c r="F1030" s="1" t="str">
        <f t="shared" si="8"/>
        <v/>
      </c>
      <c r="G1030" s="1" t="str">
        <f t="shared" si="9"/>
        <v/>
      </c>
    </row>
    <row r="1031" spans="1:7" ht="15.75" customHeight="1">
      <c r="A1031" s="14" t="str">
        <f>IF(Data_HSK5!E1025="","",Data_HSK5!E1025)</f>
        <v>hủy bỏ</v>
      </c>
      <c r="B1031" s="15"/>
      <c r="C1031" s="16" t="str">
        <f>IF(OR(A1031="",TRIM(B1031)=""),"",IF(OR(ISNUMBER(FIND("|"&amp;F1031&amp;"|",Data_HSK5!G1025)),AND(F1031=G1031,ISNUMBER(FIND("|"&amp;G1031&amp;"|",Data_HSK5!H1025)))),"✅","❌"))</f>
        <v/>
      </c>
      <c r="D1031" s="17" t="str">
        <f>IF(OR(A1031="",$D$5&lt;&gt;"Có"),"",Data_HSK5!B1025&amp;"  ("&amp;Data_HSK5!C1025&amp;")")</f>
        <v/>
      </c>
      <c r="F1031" s="1" t="str">
        <f t="shared" si="8"/>
        <v/>
      </c>
      <c r="G1031" s="1" t="str">
        <f t="shared" si="9"/>
        <v/>
      </c>
    </row>
    <row r="1032" spans="1:7" ht="15.75" customHeight="1">
      <c r="A1032" s="14" t="str">
        <f>IF(Data_HSK5!E1026="","",Data_HSK5!E1026)</f>
        <v>vòng tròn</v>
      </c>
      <c r="B1032" s="15"/>
      <c r="C1032" s="16" t="str">
        <f>IF(OR(A1032="",TRIM(B1032)=""),"",IF(OR(ISNUMBER(FIND("|"&amp;F1032&amp;"|",Data_HSK5!G1026)),AND(F1032=G1032,ISNUMBER(FIND("|"&amp;G1032&amp;"|",Data_HSK5!H1026)))),"✅","❌"))</f>
        <v/>
      </c>
      <c r="D1032" s="17" t="str">
        <f>IF(OR(A1032="",$D$5&lt;&gt;"Có"),"",Data_HSK5!B1026&amp;"  ("&amp;Data_HSK5!C1026&amp;")")</f>
        <v/>
      </c>
      <c r="F1032" s="1" t="str">
        <f t="shared" si="8"/>
        <v/>
      </c>
      <c r="G1032" s="1" t="str">
        <f t="shared" si="9"/>
        <v/>
      </c>
    </row>
    <row r="1033" spans="1:7" ht="15.75" customHeight="1">
      <c r="A1033" s="14" t="str">
        <f>IF(Data_HSK5!E1027="","",Data_HSK5!E1027)</f>
        <v>toàn diện</v>
      </c>
      <c r="B1033" s="15"/>
      <c r="C1033" s="16" t="str">
        <f>IF(OR(A1033="",TRIM(B1033)=""),"",IF(OR(ISNUMBER(FIND("|"&amp;F1033&amp;"|",Data_HSK5!G1027)),AND(F1033=G1033,ISNUMBER(FIND("|"&amp;G1033&amp;"|",Data_HSK5!H1027)))),"✅","❌"))</f>
        <v/>
      </c>
      <c r="D1033" s="17" t="str">
        <f>IF(OR(A1033="",$D$5&lt;&gt;"Có"),"",Data_HSK5!B1027&amp;"  ("&amp;Data_HSK5!C1027&amp;")")</f>
        <v/>
      </c>
      <c r="F1033" s="1" t="str">
        <f t="shared" si="8"/>
        <v/>
      </c>
      <c r="G1033" s="1" t="str">
        <f t="shared" si="9"/>
        <v/>
      </c>
    </row>
    <row r="1034" spans="1:7" ht="15.75" customHeight="1">
      <c r="A1034" s="14" t="str">
        <f>IF(Data_HSK5!E1028="","",Data_HSK5!E1028)</f>
        <v>quyền lợi</v>
      </c>
      <c r="B1034" s="15"/>
      <c r="C1034" s="16" t="str">
        <f>IF(OR(A1034="",TRIM(B1034)=""),"",IF(OR(ISNUMBER(FIND("|"&amp;F1034&amp;"|",Data_HSK5!G1028)),AND(F1034=G1034,ISNUMBER(FIND("|"&amp;G1034&amp;"|",Data_HSK5!H1028)))),"✅","❌"))</f>
        <v/>
      </c>
      <c r="D1034" s="17" t="str">
        <f>IF(OR(A1034="",$D$5&lt;&gt;"Có"),"",Data_HSK5!B1028&amp;"  ("&amp;Data_HSK5!C1028&amp;")")</f>
        <v/>
      </c>
      <c r="F1034" s="1" t="str">
        <f t="shared" si="8"/>
        <v/>
      </c>
      <c r="G1034" s="1" t="str">
        <f t="shared" si="9"/>
        <v/>
      </c>
    </row>
    <row r="1035" spans="1:7" ht="15.75" customHeight="1">
      <c r="A1035" s="14" t="str">
        <f>IF(Data_HSK5!E1029="","",Data_HSK5!E1029)</f>
        <v>xác định</v>
      </c>
      <c r="B1035" s="15"/>
      <c r="C1035" s="16" t="str">
        <f>IF(OR(A1035="",TRIM(B1035)=""),"",IF(OR(ISNUMBER(FIND("|"&amp;F1035&amp;"|",Data_HSK5!G1029)),AND(F1035=G1035,ISNUMBER(FIND("|"&amp;G1035&amp;"|",Data_HSK5!H1029)))),"✅","❌"))</f>
        <v/>
      </c>
      <c r="D1035" s="17" t="str">
        <f>IF(OR(A1035="",$D$5&lt;&gt;"Có"),"",Data_HSK5!B1029&amp;"  ("&amp;Data_HSK5!C1029&amp;")")</f>
        <v/>
      </c>
      <c r="F1035" s="1" t="str">
        <f t="shared" si="8"/>
        <v/>
      </c>
      <c r="G1035" s="1" t="str">
        <f t="shared" si="9"/>
        <v/>
      </c>
    </row>
    <row r="1036" spans="1:7" ht="15.75" customHeight="1">
      <c r="A1036" s="14" t="str">
        <f>IF(Data_HSK5!E1030="","",Data_HSK5!E1030)</f>
        <v>nồng nhiệt</v>
      </c>
      <c r="B1036" s="15"/>
      <c r="C1036" s="16" t="str">
        <f>IF(OR(A1036="",TRIM(B1036)=""),"",IF(OR(ISNUMBER(FIND("|"&amp;F1036&amp;"|",Data_HSK5!G1030)),AND(F1036=G1036,ISNUMBER(FIND("|"&amp;G1036&amp;"|",Data_HSK5!H1030)))),"✅","❌"))</f>
        <v/>
      </c>
      <c r="D1036" s="17" t="str">
        <f>IF(OR(A1036="",$D$5&lt;&gt;"Có"),"",Data_HSK5!B1030&amp;"  ("&amp;Data_HSK5!C1030&amp;")")</f>
        <v/>
      </c>
      <c r="F1036" s="1" t="str">
        <f t="shared" si="8"/>
        <v/>
      </c>
      <c r="G1036" s="1" t="str">
        <f t="shared" si="9"/>
        <v/>
      </c>
    </row>
    <row r="1037" spans="1:7" ht="15.75" customHeight="1">
      <c r="A1037" s="14" t="str">
        <f>IF(Data_HSK5!E1031="","",Data_HSK5!E1031)</f>
        <v>dân số</v>
      </c>
      <c r="B1037" s="15"/>
      <c r="C1037" s="16" t="str">
        <f>IF(OR(A1037="",TRIM(B1037)=""),"",IF(OR(ISNUMBER(FIND("|"&amp;F1037&amp;"|",Data_HSK5!G1031)),AND(F1037=G1037,ISNUMBER(FIND("|"&amp;G1037&amp;"|",Data_HSK5!H1031)))),"✅","❌"))</f>
        <v/>
      </c>
      <c r="D1037" s="17" t="str">
        <f>IF(OR(A1037="",$D$5&lt;&gt;"Có"),"",Data_HSK5!B1031&amp;"  ("&amp;Data_HSK5!C1031&amp;")")</f>
        <v/>
      </c>
      <c r="F1037" s="1" t="str">
        <f t="shared" si="8"/>
        <v/>
      </c>
      <c r="G1037" s="1" t="str">
        <f t="shared" si="9"/>
        <v/>
      </c>
    </row>
    <row r="1038" spans="1:7" ht="15.75" customHeight="1">
      <c r="A1038" s="14" t="str">
        <f>IF(Data_HSK5!E1032="","",Data_HSK5!E1032)</f>
        <v>nhân dân tệ</v>
      </c>
      <c r="B1038" s="15"/>
      <c r="C1038" s="16" t="str">
        <f>IF(OR(A1038="",TRIM(B1038)=""),"",IF(OR(ISNUMBER(FIND("|"&amp;F1038&amp;"|",Data_HSK5!G1032)),AND(F1038=G1038,ISNUMBER(FIND("|"&amp;G1038&amp;"|",Data_HSK5!H1032)))),"✅","❌"))</f>
        <v/>
      </c>
      <c r="D1038" s="17" t="str">
        <f>IF(OR(A1038="",$D$5&lt;&gt;"Có"),"",Data_HSK5!B1032&amp;"  ("&amp;Data_HSK5!C1032&amp;")")</f>
        <v/>
      </c>
      <c r="F1038" s="1" t="str">
        <f t="shared" si="8"/>
        <v/>
      </c>
      <c r="G1038" s="1" t="str">
        <f t="shared" si="9"/>
        <v/>
      </c>
    </row>
    <row r="1039" spans="1:7" ht="15.75" customHeight="1">
      <c r="A1039" s="14" t="str">
        <f>IF(Data_HSK5!E1033="","",Data_HSK5!E1033)</f>
        <v>nhân sự</v>
      </c>
      <c r="B1039" s="15"/>
      <c r="C1039" s="16" t="str">
        <f>IF(OR(A1039="",TRIM(B1039)=""),"",IF(OR(ISNUMBER(FIND("|"&amp;F1039&amp;"|",Data_HSK5!G1033)),AND(F1039=G1039,ISNUMBER(FIND("|"&amp;G1039&amp;"|",Data_HSK5!H1033)))),"✅","❌"))</f>
        <v/>
      </c>
      <c r="D1039" s="17" t="str">
        <f>IF(OR(A1039="",$D$5&lt;&gt;"Có"),"",Data_HSK5!B1033&amp;"  ("&amp;Data_HSK5!C1033&amp;")")</f>
        <v/>
      </c>
      <c r="F1039" s="1" t="str">
        <f t="shared" si="8"/>
        <v/>
      </c>
      <c r="G1039" s="1" t="str">
        <f t="shared" si="9"/>
        <v/>
      </c>
    </row>
    <row r="1040" spans="1:7" ht="15.75" customHeight="1">
      <c r="A1040" s="14" t="str">
        <f>IF(Data_HSK5!E1034="","",Data_HSK5!E1034)</f>
        <v>nhân viên</v>
      </c>
      <c r="B1040" s="15"/>
      <c r="C1040" s="16" t="str">
        <f>IF(OR(A1040="",TRIM(B1040)=""),"",IF(OR(ISNUMBER(FIND("|"&amp;F1040&amp;"|",Data_HSK5!G1034)),AND(F1040=G1040,ISNUMBER(FIND("|"&amp;G1040&amp;"|",Data_HSK5!H1034)))),"✅","❌"))</f>
        <v/>
      </c>
      <c r="D1040" s="17" t="str">
        <f>IF(OR(A1040="",$D$5&lt;&gt;"Có"),"",Data_HSK5!B1034&amp;"  ("&amp;Data_HSK5!C1034&amp;")")</f>
        <v/>
      </c>
      <c r="F1040" s="1" t="str">
        <f t="shared" si="8"/>
        <v/>
      </c>
      <c r="G1040" s="1" t="str">
        <f t="shared" si="9"/>
        <v/>
      </c>
    </row>
    <row r="1041" spans="1:7" ht="15.75" customHeight="1">
      <c r="A1041" s="14" t="str">
        <f>IF(Data_HSK5!E1035="","",Data_HSK5!E1035)</f>
        <v>hằng ngày</v>
      </c>
      <c r="B1041" s="15"/>
      <c r="C1041" s="16" t="str">
        <f>IF(OR(A1041="",TRIM(B1041)=""),"",IF(OR(ISNUMBER(FIND("|"&amp;F1041&amp;"|",Data_HSK5!G1035)),AND(F1041=G1041,ISNUMBER(FIND("|"&amp;G1041&amp;"|",Data_HSK5!H1035)))),"✅","❌"))</f>
        <v/>
      </c>
      <c r="D1041" s="17" t="str">
        <f>IF(OR(A1041="",$D$5&lt;&gt;"Có"),"",Data_HSK5!B1035&amp;"  ("&amp;Data_HSK5!C1035&amp;")")</f>
        <v/>
      </c>
      <c r="F1041" s="1" t="str">
        <f t="shared" si="8"/>
        <v/>
      </c>
      <c r="G1041" s="1" t="str">
        <f t="shared" si="9"/>
        <v/>
      </c>
    </row>
    <row r="1042" spans="1:7" ht="15.75" customHeight="1">
      <c r="A1042" s="14" t="str">
        <f>IF(Data_HSK5!E1036="","",Data_HSK5!E1036)</f>
        <v>ngày tháng</v>
      </c>
      <c r="B1042" s="15"/>
      <c r="C1042" s="16" t="str">
        <f>IF(OR(A1042="",TRIM(B1042)=""),"",IF(OR(ISNUMBER(FIND("|"&amp;F1042&amp;"|",Data_HSK5!G1036)),AND(F1042=G1042,ISNUMBER(FIND("|"&amp;G1042&amp;"|",Data_HSK5!H1036)))),"✅","❌"))</f>
        <v/>
      </c>
      <c r="D1042" s="17" t="str">
        <f>IF(OR(A1042="",$D$5&lt;&gt;"Có"),"",Data_HSK5!B1036&amp;"  ("&amp;Data_HSK5!C1036&amp;")")</f>
        <v/>
      </c>
      <c r="F1042" s="1" t="str">
        <f t="shared" si="8"/>
        <v/>
      </c>
      <c r="G1042" s="1" t="str">
        <f t="shared" si="9"/>
        <v/>
      </c>
    </row>
    <row r="1043" spans="1:7" ht="15.75" customHeight="1">
      <c r="A1043" s="14" t="str">
        <f>IF(Data_HSK5!E1037="","",Data_HSK5!E1037)</f>
        <v>cuộc sống</v>
      </c>
      <c r="B1043" s="15"/>
      <c r="C1043" s="16" t="str">
        <f>IF(OR(A1043="",TRIM(B1043)=""),"",IF(OR(ISNUMBER(FIND("|"&amp;F1043&amp;"|",Data_HSK5!G1037)),AND(F1043=G1043,ISNUMBER(FIND("|"&amp;G1043&amp;"|",Data_HSK5!H1037)))),"✅","❌"))</f>
        <v/>
      </c>
      <c r="D1043" s="17" t="str">
        <f>IF(OR(A1043="",$D$5&lt;&gt;"Có"),"",Data_HSK5!B1037&amp;"  ("&amp;Data_HSK5!C1037&amp;")")</f>
        <v/>
      </c>
      <c r="F1043" s="1" t="str">
        <f t="shared" si="8"/>
        <v/>
      </c>
      <c r="G1043" s="1" t="str">
        <f t="shared" si="9"/>
        <v/>
      </c>
    </row>
    <row r="1044" spans="1:7" ht="15.75" customHeight="1">
      <c r="A1044" s="14" t="str">
        <f>IF(Data_HSK5!E1038="","",Data_HSK5!E1038)</f>
        <v>hiện nay</v>
      </c>
      <c r="B1044" s="15"/>
      <c r="C1044" s="16" t="str">
        <f>IF(OR(A1044="",TRIM(B1044)=""),"",IF(OR(ISNUMBER(FIND("|"&amp;F1044&amp;"|",Data_HSK5!G1038)),AND(F1044=G1044,ISNUMBER(FIND("|"&amp;G1044&amp;"|",Data_HSK5!H1038)))),"✅","❌"))</f>
        <v/>
      </c>
      <c r="D1044" s="17" t="str">
        <f>IF(OR(A1044="",$D$5&lt;&gt;"Có"),"",Data_HSK5!B1038&amp;"  ("&amp;Data_HSK5!C1038&amp;")")</f>
        <v/>
      </c>
      <c r="F1044" s="1" t="str">
        <f t="shared" si="8"/>
        <v/>
      </c>
      <c r="G1044" s="1" t="str">
        <f t="shared" si="9"/>
        <v/>
      </c>
    </row>
    <row r="1045" spans="1:7" ht="15.75" customHeight="1">
      <c r="A1045" s="14" t="str">
        <f>IF(Data_HSK5!E1039="","",Data_HSK5!E1039)</f>
        <v>mềm</v>
      </c>
      <c r="B1045" s="15"/>
      <c r="C1045" s="16" t="str">
        <f>IF(OR(A1045="",TRIM(B1045)=""),"",IF(OR(ISNUMBER(FIND("|"&amp;F1045&amp;"|",Data_HSK5!G1039)),AND(F1045=G1045,ISNUMBER(FIND("|"&amp;G1045&amp;"|",Data_HSK5!H1039)))),"✅","❌"))</f>
        <v/>
      </c>
      <c r="D1045" s="17" t="str">
        <f>IF(OR(A1045="",$D$5&lt;&gt;"Có"),"",Data_HSK5!B1039&amp;"  ("&amp;Data_HSK5!C1039&amp;")")</f>
        <v/>
      </c>
      <c r="F1045" s="1" t="str">
        <f t="shared" si="8"/>
        <v/>
      </c>
      <c r="G1045" s="1" t="str">
        <f t="shared" si="9"/>
        <v/>
      </c>
    </row>
    <row r="1046" spans="1:7" ht="15.75" customHeight="1">
      <c r="A1046" s="14" t="str">
        <f>IF(Data_HSK5!E1040="","",Data_HSK5!E1040)</f>
        <v>yếu</v>
      </c>
      <c r="B1046" s="15"/>
      <c r="C1046" s="16" t="str">
        <f>IF(OR(A1046="",TRIM(B1046)=""),"",IF(OR(ISNUMBER(FIND("|"&amp;F1046&amp;"|",Data_HSK5!G1040)),AND(F1046=G1046,ISNUMBER(FIND("|"&amp;G1046&amp;"|",Data_HSK5!H1040)))),"✅","❌"))</f>
        <v/>
      </c>
      <c r="D1046" s="17" t="str">
        <f>IF(OR(A1046="",$D$5&lt;&gt;"Có"),"",Data_HSK5!B1040&amp;"  ("&amp;Data_HSK5!C1040&amp;")")</f>
        <v/>
      </c>
      <c r="F1046" s="1" t="str">
        <f t="shared" si="8"/>
        <v/>
      </c>
      <c r="G1046" s="1" t="str">
        <f t="shared" si="9"/>
        <v/>
      </c>
    </row>
    <row r="1047" spans="1:7" ht="15.75" customHeight="1">
      <c r="A1047" s="14" t="str">
        <f>IF(Data_HSK5!E1041="","",Data_HSK5!E1041)</f>
        <v>màu sắc</v>
      </c>
      <c r="B1047" s="15"/>
      <c r="C1047" s="16" t="str">
        <f>IF(OR(A1047="",TRIM(B1047)=""),"",IF(OR(ISNUMBER(FIND("|"&amp;F1047&amp;"|",Data_HSK5!G1041)),AND(F1047=G1047,ISNUMBER(FIND("|"&amp;G1047&amp;"|",Data_HSK5!H1041)))),"✅","❌"))</f>
        <v/>
      </c>
      <c r="D1047" s="17" t="str">
        <f>IF(OR(A1047="",$D$5&lt;&gt;"Có"),"",Data_HSK5!B1041&amp;"  ("&amp;Data_HSK5!C1041&amp;")")</f>
        <v/>
      </c>
      <c r="F1047" s="1" t="str">
        <f t="shared" si="8"/>
        <v/>
      </c>
      <c r="G1047" s="1" t="str">
        <f t="shared" si="9"/>
        <v/>
      </c>
    </row>
    <row r="1048" spans="1:7" ht="15.75" customHeight="1">
      <c r="A1048" s="14" t="str">
        <f>IF(Data_HSK5!E1042="","",Data_HSK5!E1042)</f>
        <v>giết</v>
      </c>
      <c r="B1048" s="15"/>
      <c r="C1048" s="16" t="str">
        <f>IF(OR(A1048="",TRIM(B1048)=""),"",IF(OR(ISNUMBER(FIND("|"&amp;F1048&amp;"|",Data_HSK5!G1042)),AND(F1048=G1048,ISNUMBER(FIND("|"&amp;G1048&amp;"|",Data_HSK5!H1042)))),"✅","❌"))</f>
        <v/>
      </c>
      <c r="D1048" s="17" t="str">
        <f>IF(OR(A1048="",$D$5&lt;&gt;"Có"),"",Data_HSK5!B1042&amp;"  ("&amp;Data_HSK5!C1042&amp;")")</f>
        <v/>
      </c>
      <c r="F1048" s="1" t="str">
        <f t="shared" si="8"/>
        <v/>
      </c>
      <c r="G1048" s="1" t="str">
        <f t="shared" si="9"/>
        <v/>
      </c>
    </row>
    <row r="1049" spans="1:7" ht="15.75" customHeight="1">
      <c r="A1049" s="14" t="str">
        <f>IF(Data_HSK5!E1043="","",Data_HSK5!E1043)</f>
        <v>sa mạc</v>
      </c>
      <c r="B1049" s="15"/>
      <c r="C1049" s="16" t="str">
        <f>IF(OR(A1049="",TRIM(B1049)=""),"",IF(OR(ISNUMBER(FIND("|"&amp;F1049&amp;"|",Data_HSK5!G1043)),AND(F1049=G1049,ISNUMBER(FIND("|"&amp;G1049&amp;"|",Data_HSK5!H1043)))),"✅","❌"))</f>
        <v/>
      </c>
      <c r="D1049" s="17" t="str">
        <f>IF(OR(A1049="",$D$5&lt;&gt;"Có"),"",Data_HSK5!B1043&amp;"  ("&amp;Data_HSK5!C1043&amp;")")</f>
        <v/>
      </c>
      <c r="F1049" s="1" t="str">
        <f t="shared" si="8"/>
        <v/>
      </c>
      <c r="G1049" s="1" t="str">
        <f t="shared" si="9"/>
        <v/>
      </c>
    </row>
    <row r="1050" spans="1:7" ht="15.75" customHeight="1">
      <c r="A1050" s="14" t="str">
        <f>IF(Data_HSK5!E1044="","",Data_HSK5!E1044)</f>
        <v>ngốc nghếch</v>
      </c>
      <c r="B1050" s="15"/>
      <c r="C1050" s="16" t="str">
        <f>IF(OR(A1050="",TRIM(B1050)=""),"",IF(OR(ISNUMBER(FIND("|"&amp;F1050&amp;"|",Data_HSK5!G1044)),AND(F1050=G1050,ISNUMBER(FIND("|"&amp;G1050&amp;"|",Data_HSK5!H1044)))),"✅","❌"))</f>
        <v/>
      </c>
      <c r="D1050" s="17" t="str">
        <f>IF(OR(A1050="",$D$5&lt;&gt;"Có"),"",Data_HSK5!B1044&amp;"  ("&amp;Data_HSK5!C1044&amp;")")</f>
        <v/>
      </c>
      <c r="F1050" s="1" t="str">
        <f t="shared" si="8"/>
        <v/>
      </c>
      <c r="G1050" s="1" t="str">
        <f t="shared" si="9"/>
        <v/>
      </c>
    </row>
    <row r="1051" spans="1:7" ht="15.75" customHeight="1">
      <c r="A1051" s="14" t="str">
        <f>IF(Data_HSK5!E1045="","",Data_HSK5!E1045)</f>
        <v>xóa bỏ</v>
      </c>
      <c r="B1051" s="15"/>
      <c r="C1051" s="16" t="str">
        <f>IF(OR(A1051="",TRIM(B1051)=""),"",IF(OR(ISNUMBER(FIND("|"&amp;F1051&amp;"|",Data_HSK5!G1045)),AND(F1051=G1051,ISNUMBER(FIND("|"&amp;G1051&amp;"|",Data_HSK5!H1045)))),"✅","❌"))</f>
        <v/>
      </c>
      <c r="D1051" s="17" t="str">
        <f>IF(OR(A1051="",$D$5&lt;&gt;"Có"),"",Data_HSK5!B1045&amp;"  ("&amp;Data_HSK5!C1045&amp;")")</f>
        <v/>
      </c>
      <c r="F1051" s="1" t="str">
        <f t="shared" si="8"/>
        <v/>
      </c>
      <c r="G1051" s="1" t="str">
        <f t="shared" si="9"/>
        <v/>
      </c>
    </row>
    <row r="1052" spans="1:7" ht="15.75" customHeight="1">
      <c r="A1052" s="14" t="str">
        <f>IF(Data_HSK5!E1046="","",Data_HSK5!E1046)</f>
        <v>lương thiện</v>
      </c>
      <c r="B1052" s="15"/>
      <c r="C1052" s="16" t="str">
        <f>IF(OR(A1052="",TRIM(B1052)=""),"",IF(OR(ISNUMBER(FIND("|"&amp;F1052&amp;"|",Data_HSK5!G1046)),AND(F1052=G1052,ISNUMBER(FIND("|"&amp;G1052&amp;"|",Data_HSK5!H1046)))),"✅","❌"))</f>
        <v/>
      </c>
      <c r="D1052" s="17" t="str">
        <f>IF(OR(A1052="",$D$5&lt;&gt;"Có"),"",Data_HSK5!B1046&amp;"  ("&amp;Data_HSK5!C1046&amp;")")</f>
        <v/>
      </c>
      <c r="F1052" s="1" t="str">
        <f t="shared" si="8"/>
        <v/>
      </c>
      <c r="G1052" s="1" t="str">
        <f t="shared" si="9"/>
        <v/>
      </c>
    </row>
    <row r="1053" spans="1:7" ht="15.75" customHeight="1">
      <c r="A1053" s="14" t="str">
        <f>IF(Data_HSK5!E1047="","",Data_HSK5!E1047)</f>
        <v>quạt tay</v>
      </c>
      <c r="B1053" s="15"/>
      <c r="C1053" s="16" t="str">
        <f>IF(OR(A1053="",TRIM(B1053)=""),"",IF(OR(ISNUMBER(FIND("|"&amp;F1053&amp;"|",Data_HSK5!G1047)),AND(F1053=G1053,ISNUMBER(FIND("|"&amp;G1053&amp;"|",Data_HSK5!H1047)))),"✅","❌"))</f>
        <v/>
      </c>
      <c r="D1053" s="17" t="str">
        <f>IF(OR(A1053="",$D$5&lt;&gt;"Có"),"",Data_HSK5!B1047&amp;"  ("&amp;Data_HSK5!C1047&amp;")")</f>
        <v/>
      </c>
      <c r="F1053" s="1" t="str">
        <f t="shared" si="8"/>
        <v/>
      </c>
      <c r="G1053" s="1" t="str">
        <f t="shared" si="9"/>
        <v/>
      </c>
    </row>
    <row r="1054" spans="1:7" ht="15.75" customHeight="1">
      <c r="A1054" s="14" t="str">
        <f>IF(Data_HSK5!E1048="","",Data_HSK5!E1048)</f>
        <v>thương mại</v>
      </c>
      <c r="B1054" s="15"/>
      <c r="C1054" s="16" t="str">
        <f>IF(OR(A1054="",TRIM(B1054)=""),"",IF(OR(ISNUMBER(FIND("|"&amp;F1054&amp;"|",Data_HSK5!G1048)),AND(F1054=G1054,ISNUMBER(FIND("|"&amp;G1054&amp;"|",Data_HSK5!H1048)))),"✅","❌"))</f>
        <v/>
      </c>
      <c r="D1054" s="17" t="str">
        <f>IF(OR(A1054="",$D$5&lt;&gt;"Có"),"",Data_HSK5!B1048&amp;"  ("&amp;Data_HSK5!C1048&amp;")")</f>
        <v/>
      </c>
      <c r="F1054" s="1" t="str">
        <f t="shared" si="8"/>
        <v/>
      </c>
      <c r="G1054" s="1" t="str">
        <f t="shared" si="9"/>
        <v/>
      </c>
    </row>
    <row r="1055" spans="1:7" ht="15.75" customHeight="1">
      <c r="A1055" s="14" t="str">
        <f>IF(Data_HSK5!E1049="","",Data_HSK5!E1049)</f>
        <v>bị lừa</v>
      </c>
      <c r="B1055" s="15"/>
      <c r="C1055" s="16" t="str">
        <f>IF(OR(A1055="",TRIM(B1055)=""),"",IF(OR(ISNUMBER(FIND("|"&amp;F1055&amp;"|",Data_HSK5!G1049)),AND(F1055=G1055,ISNUMBER(FIND("|"&amp;G1055&amp;"|",Data_HSK5!H1049)))),"✅","❌"))</f>
        <v/>
      </c>
      <c r="D1055" s="17" t="str">
        <f>IF(OR(A1055="",$D$5&lt;&gt;"Có"),"",Data_HSK5!B1049&amp;"  ("&amp;Data_HSK5!C1049&amp;")")</f>
        <v/>
      </c>
      <c r="F1055" s="1" t="str">
        <f t="shared" si="8"/>
        <v/>
      </c>
      <c r="G1055" s="1" t="str">
        <f t="shared" si="9"/>
        <v/>
      </c>
    </row>
    <row r="1056" spans="1:7" ht="15.75" customHeight="1">
      <c r="A1056" s="14" t="str">
        <f>IF(Data_HSK5!E1050="","",Data_HSK5!E1050)</f>
        <v>con rắn</v>
      </c>
      <c r="B1056" s="15"/>
      <c r="C1056" s="16" t="str">
        <f>IF(OR(A1056="",TRIM(B1056)=""),"",IF(OR(ISNUMBER(FIND("|"&amp;F1056&amp;"|",Data_HSK5!G1050)),AND(F1056=G1056,ISNUMBER(FIND("|"&amp;G1056&amp;"|",Data_HSK5!H1050)))),"✅","❌"))</f>
        <v/>
      </c>
      <c r="D1056" s="17" t="str">
        <f>IF(OR(A1056="",$D$5&lt;&gt;"Có"),"",Data_HSK5!B1050&amp;"  ("&amp;Data_HSK5!C1050&amp;")")</f>
        <v/>
      </c>
      <c r="F1056" s="1" t="str">
        <f t="shared" si="8"/>
        <v/>
      </c>
      <c r="G1056" s="1" t="str">
        <f t="shared" si="9"/>
        <v/>
      </c>
    </row>
    <row r="1057" spans="1:7" ht="15.75" customHeight="1">
      <c r="A1057" s="14" t="str">
        <f>IF(Data_HSK5!E1051="","",Data_HSK5!E1051)</f>
        <v>thiết bị</v>
      </c>
      <c r="B1057" s="15"/>
      <c r="C1057" s="16" t="str">
        <f>IF(OR(A1057="",TRIM(B1057)=""),"",IF(OR(ISNUMBER(FIND("|"&amp;F1057&amp;"|",Data_HSK5!G1051)),AND(F1057=G1057,ISNUMBER(FIND("|"&amp;G1057&amp;"|",Data_HSK5!H1051)))),"✅","❌"))</f>
        <v/>
      </c>
      <c r="D1057" s="17" t="str">
        <f>IF(OR(A1057="",$D$5&lt;&gt;"Có"),"",Data_HSK5!B1051&amp;"  ("&amp;Data_HSK5!C1051&amp;")")</f>
        <v/>
      </c>
      <c r="F1057" s="1" t="str">
        <f t="shared" si="8"/>
        <v/>
      </c>
      <c r="G1057" s="1" t="str">
        <f t="shared" si="9"/>
        <v/>
      </c>
    </row>
    <row r="1058" spans="1:7" ht="15.75" customHeight="1">
      <c r="A1058" s="14" t="str">
        <f>IF(Data_HSK5!E1052="","",Data_HSK5!E1052)</f>
        <v>cơ sở vật chất</v>
      </c>
      <c r="B1058" s="15"/>
      <c r="C1058" s="16" t="str">
        <f>IF(OR(A1058="",TRIM(B1058)=""),"",IF(OR(ISNUMBER(FIND("|"&amp;F1058&amp;"|",Data_HSK5!G1052)),AND(F1058=G1058,ISNUMBER(FIND("|"&amp;G1058&amp;"|",Data_HSK5!H1052)))),"✅","❌"))</f>
        <v/>
      </c>
      <c r="D1058" s="17" t="str">
        <f>IF(OR(A1058="",$D$5&lt;&gt;"Có"),"",Data_HSK5!B1052&amp;"  ("&amp;Data_HSK5!C1052&amp;")")</f>
        <v/>
      </c>
      <c r="F1058" s="1" t="str">
        <f t="shared" si="8"/>
        <v/>
      </c>
      <c r="G1058" s="1" t="str">
        <f t="shared" si="9"/>
        <v/>
      </c>
    </row>
    <row r="1059" spans="1:7" ht="15.75" customHeight="1">
      <c r="A1059" s="14" t="str">
        <f>IF(Data_HSK5!E1053="","",Data_HSK5!E1053)</f>
        <v>bắn súng</v>
      </c>
      <c r="B1059" s="15"/>
      <c r="C1059" s="16" t="str">
        <f>IF(OR(A1059="",TRIM(B1059)=""),"",IF(OR(ISNUMBER(FIND("|"&amp;F1059&amp;"|",Data_HSK5!G1053)),AND(F1059=G1059,ISNUMBER(FIND("|"&amp;G1059&amp;"|",Data_HSK5!H1053)))),"✅","❌"))</f>
        <v/>
      </c>
      <c r="D1059" s="17" t="str">
        <f>IF(OR(A1059="",$D$5&lt;&gt;"Có"),"",Data_HSK5!B1053&amp;"  ("&amp;Data_HSK5!C1053&amp;")")</f>
        <v/>
      </c>
      <c r="F1059" s="1" t="str">
        <f t="shared" si="8"/>
        <v/>
      </c>
      <c r="G1059" s="1" t="str">
        <f t="shared" si="9"/>
        <v/>
      </c>
    </row>
    <row r="1060" spans="1:7" ht="15.75" customHeight="1">
      <c r="A1060" s="14" t="str">
        <f>IF(Data_HSK5!E1054="","",Data_HSK5!E1054)</f>
        <v>vóc dáng</v>
      </c>
      <c r="B1060" s="15"/>
      <c r="C1060" s="16" t="str">
        <f>IF(OR(A1060="",TRIM(B1060)=""),"",IF(OR(ISNUMBER(FIND("|"&amp;F1060&amp;"|",Data_HSK5!G1054)),AND(F1060=G1060,ISNUMBER(FIND("|"&amp;G1060&amp;"|",Data_HSK5!H1054)))),"✅","❌"))</f>
        <v/>
      </c>
      <c r="D1060" s="17" t="str">
        <f>IF(OR(A1060="",$D$5&lt;&gt;"Có"),"",Data_HSK5!B1054&amp;"  ("&amp;Data_HSK5!C1054&amp;")")</f>
        <v/>
      </c>
      <c r="F1060" s="1" t="str">
        <f t="shared" si="8"/>
        <v/>
      </c>
      <c r="G1060" s="1" t="str">
        <f t="shared" si="9"/>
        <v/>
      </c>
    </row>
    <row r="1061" spans="1:7" ht="15.75" customHeight="1">
      <c r="A1061" s="14" t="str">
        <f>IF(Data_HSK5!E1055="","",Data_HSK5!E1055)</f>
        <v>thần thoại</v>
      </c>
      <c r="B1061" s="15"/>
      <c r="C1061" s="16" t="str">
        <f>IF(OR(A1061="",TRIM(B1061)=""),"",IF(OR(ISNUMBER(FIND("|"&amp;F1061&amp;"|",Data_HSK5!G1055)),AND(F1061=G1061,ISNUMBER(FIND("|"&amp;G1061&amp;"|",Data_HSK5!H1055)))),"✅","❌"))</f>
        <v/>
      </c>
      <c r="D1061" s="17" t="str">
        <f>IF(OR(A1061="",$D$5&lt;&gt;"Có"),"",Data_HSK5!B1055&amp;"  ("&amp;Data_HSK5!C1055&amp;")")</f>
        <v/>
      </c>
      <c r="F1061" s="1" t="str">
        <f t="shared" si="8"/>
        <v/>
      </c>
      <c r="G1061" s="1" t="str">
        <f t="shared" si="9"/>
        <v/>
      </c>
    </row>
    <row r="1062" spans="1:7" ht="15.75" customHeight="1">
      <c r="A1062" s="14" t="str">
        <f>IF(Data_HSK5!E1056="","",Data_HSK5!E1056)</f>
        <v>tăng lên</v>
      </c>
      <c r="B1062" s="15"/>
      <c r="C1062" s="16" t="str">
        <f>IF(OR(A1062="",TRIM(B1062)=""),"",IF(OR(ISNUMBER(FIND("|"&amp;F1062&amp;"|",Data_HSK5!G1056)),AND(F1062=G1062,ISNUMBER(FIND("|"&amp;G1062&amp;"|",Data_HSK5!H1056)))),"✅","❌"))</f>
        <v/>
      </c>
      <c r="D1062" s="17" t="str">
        <f>IF(OR(A1062="",$D$5&lt;&gt;"Có"),"",Data_HSK5!B1056&amp;"  ("&amp;Data_HSK5!C1056&amp;")")</f>
        <v/>
      </c>
      <c r="F1062" s="1" t="str">
        <f t="shared" si="8"/>
        <v/>
      </c>
      <c r="G1062" s="1" t="str">
        <f t="shared" si="9"/>
        <v/>
      </c>
    </row>
    <row r="1063" spans="1:7" ht="15.75" customHeight="1">
      <c r="A1063" s="14" t="str">
        <f>IF(Data_HSK5!E1057="","",Data_HSK5!E1057)</f>
        <v>sản xuất</v>
      </c>
      <c r="B1063" s="15"/>
      <c r="C1063" s="16" t="str">
        <f>IF(OR(A1063="",TRIM(B1063)=""),"",IF(OR(ISNUMBER(FIND("|"&amp;F1063&amp;"|",Data_HSK5!G1057)),AND(F1063=G1063,ISNUMBER(FIND("|"&amp;G1063&amp;"|",Data_HSK5!H1057)))),"✅","❌"))</f>
        <v/>
      </c>
      <c r="D1063" s="17" t="str">
        <f>IF(OR(A1063="",$D$5&lt;&gt;"Có"),"",Data_HSK5!B1057&amp;"  ("&amp;Data_HSK5!C1057&amp;")")</f>
        <v/>
      </c>
      <c r="F1063" s="1" t="str">
        <f t="shared" si="8"/>
        <v/>
      </c>
      <c r="G1063" s="1" t="str">
        <f t="shared" si="9"/>
        <v/>
      </c>
    </row>
    <row r="1064" spans="1:7" ht="15.75" customHeight="1">
      <c r="A1064" s="14" t="str">
        <f>IF(Data_HSK5!E1058="","",Data_HSK5!E1058)</f>
        <v>thanh điệu</v>
      </c>
      <c r="B1064" s="15"/>
      <c r="C1064" s="16" t="str">
        <f>IF(OR(A1064="",TRIM(B1064)=""),"",IF(OR(ISNUMBER(FIND("|"&amp;F1064&amp;"|",Data_HSK5!G1058)),AND(F1064=G1064,ISNUMBER(FIND("|"&amp;G1064&amp;"|",Data_HSK5!H1058)))),"✅","❌"))</f>
        <v/>
      </c>
      <c r="D1064" s="17" t="str">
        <f>IF(OR(A1064="",$D$5&lt;&gt;"Có"),"",Data_HSK5!B1058&amp;"  ("&amp;Data_HSK5!C1058&amp;")")</f>
        <v/>
      </c>
      <c r="F1064" s="1" t="str">
        <f t="shared" si="8"/>
        <v/>
      </c>
      <c r="G1064" s="1" t="str">
        <f t="shared" si="9"/>
        <v/>
      </c>
    </row>
    <row r="1065" spans="1:7" ht="15.75" customHeight="1">
      <c r="A1065" s="14" t="str">
        <f>IF(Data_HSK5!E1059="","",Data_HSK5!E1059)</f>
        <v>dây thừng</v>
      </c>
      <c r="B1065" s="15"/>
      <c r="C1065" s="16" t="str">
        <f>IF(OR(A1065="",TRIM(B1065)=""),"",IF(OR(ISNUMBER(FIND("|"&amp;F1065&amp;"|",Data_HSK5!G1059)),AND(F1065=G1065,ISNUMBER(FIND("|"&amp;G1065&amp;"|",Data_HSK5!H1059)))),"✅","❌"))</f>
        <v/>
      </c>
      <c r="D1065" s="17" t="str">
        <f>IF(OR(A1065="",$D$5&lt;&gt;"Có"),"",Data_HSK5!B1059&amp;"  ("&amp;Data_HSK5!C1059&amp;")")</f>
        <v/>
      </c>
      <c r="F1065" s="1" t="str">
        <f t="shared" si="8"/>
        <v/>
      </c>
      <c r="G1065" s="1" t="str">
        <f t="shared" si="9"/>
        <v/>
      </c>
    </row>
    <row r="1066" spans="1:7" ht="15.75" customHeight="1">
      <c r="A1066" s="14" t="str">
        <f>IF(Data_HSK5!E1060="","",Data_HSK5!E1060)</f>
        <v>lược bỏ</v>
      </c>
      <c r="B1066" s="15"/>
      <c r="C1066" s="16" t="str">
        <f>IF(OR(A1066="",TRIM(B1066)=""),"",IF(OR(ISNUMBER(FIND("|"&amp;F1066&amp;"|",Data_HSK5!G1060)),AND(F1066=G1066,ISNUMBER(FIND("|"&amp;G1066&amp;"|",Data_HSK5!H1060)))),"✅","❌"))</f>
        <v/>
      </c>
      <c r="D1066" s="17" t="str">
        <f>IF(OR(A1066="",$D$5&lt;&gt;"Có"),"",Data_HSK5!B1060&amp;"  ("&amp;Data_HSK5!C1060&amp;")")</f>
        <v/>
      </c>
      <c r="F1066" s="1" t="str">
        <f t="shared" si="8"/>
        <v/>
      </c>
      <c r="G1066" s="1" t="str">
        <f t="shared" si="9"/>
        <v/>
      </c>
    </row>
    <row r="1067" spans="1:7" ht="15.75" customHeight="1">
      <c r="A1067" s="14" t="str">
        <f>IF(Data_HSK5!E1061="","",Data_HSK5!E1061)</f>
        <v>chiến thắng</v>
      </c>
      <c r="B1067" s="15"/>
      <c r="C1067" s="16" t="str">
        <f>IF(OR(A1067="",TRIM(B1067)=""),"",IF(OR(ISNUMBER(FIND("|"&amp;F1067&amp;"|",Data_HSK5!G1061)),AND(F1067=G1067,ISNUMBER(FIND("|"&amp;G1067&amp;"|",Data_HSK5!H1061)))),"✅","❌"))</f>
        <v/>
      </c>
      <c r="D1067" s="17" t="str">
        <f>IF(OR(A1067="",$D$5&lt;&gt;"Có"),"",Data_HSK5!B1061&amp;"  ("&amp;Data_HSK5!C1061&amp;")")</f>
        <v/>
      </c>
      <c r="F1067" s="1" t="str">
        <f t="shared" si="8"/>
        <v/>
      </c>
      <c r="G1067" s="1" t="str">
        <f t="shared" si="9"/>
        <v/>
      </c>
    </row>
    <row r="1068" spans="1:7" ht="15.75" customHeight="1">
      <c r="A1068" s="14" t="str">
        <f>IF(Data_HSK5!E1062="","",Data_HSK5!E1062)</f>
        <v>mất</v>
      </c>
      <c r="B1068" s="15"/>
      <c r="C1068" s="16" t="str">
        <f>IF(OR(A1068="",TRIM(B1068)=""),"",IF(OR(ISNUMBER(FIND("|"&amp;F1068&amp;"|",Data_HSK5!G1062)),AND(F1068=G1068,ISNUMBER(FIND("|"&amp;G1068&amp;"|",Data_HSK5!H1062)))),"✅","❌"))</f>
        <v/>
      </c>
      <c r="D1068" s="17" t="str">
        <f>IF(OR(A1068="",$D$5&lt;&gt;"Có"),"",Data_HSK5!B1062&amp;"  ("&amp;Data_HSK5!C1062&amp;")")</f>
        <v/>
      </c>
      <c r="F1068" s="1" t="str">
        <f t="shared" si="8"/>
        <v/>
      </c>
      <c r="G1068" s="1" t="str">
        <f t="shared" si="9"/>
        <v/>
      </c>
    </row>
    <row r="1069" spans="1:7" ht="15.75" customHeight="1">
      <c r="A1069" s="14" t="str">
        <f>IF(Data_HSK5!E1063="","",Data_HSK5!E1063)</f>
        <v>thất nghiệp</v>
      </c>
      <c r="B1069" s="15"/>
      <c r="C1069" s="16" t="str">
        <f>IF(OR(A1069="",TRIM(B1069)=""),"",IF(OR(ISNUMBER(FIND("|"&amp;F1069&amp;"|",Data_HSK5!G1063)),AND(F1069=G1069,ISNUMBER(FIND("|"&amp;G1069&amp;"|",Data_HSK5!H1063)))),"✅","❌"))</f>
        <v/>
      </c>
      <c r="D1069" s="17" t="str">
        <f>IF(OR(A1069="",$D$5&lt;&gt;"Có"),"",Data_HSK5!B1063&amp;"  ("&amp;Data_HSK5!C1063&amp;")")</f>
        <v/>
      </c>
      <c r="F1069" s="1" t="str">
        <f t="shared" si="8"/>
        <v/>
      </c>
      <c r="G1069" s="1" t="str">
        <f t="shared" si="9"/>
        <v/>
      </c>
    </row>
    <row r="1070" spans="1:7" ht="15.75" customHeight="1">
      <c r="A1070" s="14" t="str">
        <f>IF(Data_HSK5!E1064="","",Data_HSK5!E1064)</f>
        <v>ẩm ướt</v>
      </c>
      <c r="B1070" s="15"/>
      <c r="C1070" s="16" t="str">
        <f>IF(OR(A1070="",TRIM(B1070)=""),"",IF(OR(ISNUMBER(FIND("|"&amp;F1070&amp;"|",Data_HSK5!G1064)),AND(F1070=G1070,ISNUMBER(FIND("|"&amp;G1070&amp;"|",Data_HSK5!H1064)))),"✅","❌"))</f>
        <v/>
      </c>
      <c r="D1070" s="17" t="str">
        <f>IF(OR(A1070="",$D$5&lt;&gt;"Có"),"",Data_HSK5!B1064&amp;"  ("&amp;Data_HSK5!C1064&amp;")")</f>
        <v/>
      </c>
      <c r="F1070" s="1" t="str">
        <f t="shared" si="8"/>
        <v/>
      </c>
      <c r="G1070" s="1" t="str">
        <f t="shared" si="9"/>
        <v/>
      </c>
    </row>
    <row r="1071" spans="1:7" ht="15.75" customHeight="1">
      <c r="A1071" s="14" t="str">
        <f>IF(Data_HSK5!E1065="","",Data_HSK5!E1065)</f>
        <v>chênh lệch múi giờ</v>
      </c>
      <c r="B1071" s="15"/>
      <c r="C1071" s="16" t="str">
        <f>IF(OR(A1071="",TRIM(B1071)=""),"",IF(OR(ISNUMBER(FIND("|"&amp;F1071&amp;"|",Data_HSK5!G1065)),AND(F1071=G1071,ISNUMBER(FIND("|"&amp;G1071&amp;"|",Data_HSK5!H1065)))),"✅","❌"))</f>
        <v/>
      </c>
      <c r="D1071" s="17" t="str">
        <f>IF(OR(A1071="",$D$5&lt;&gt;"Có"),"",Data_HSK5!B1065&amp;"  ("&amp;Data_HSK5!C1065&amp;")")</f>
        <v/>
      </c>
      <c r="F1071" s="1" t="str">
        <f t="shared" si="8"/>
        <v/>
      </c>
      <c r="G1071" s="1" t="str">
        <f t="shared" si="9"/>
        <v/>
      </c>
    </row>
    <row r="1072" spans="1:7" ht="15.75" customHeight="1">
      <c r="A1072" s="14" t="str">
        <f>IF(Data_HSK5!E1066="","",Data_HSK5!E1066)</f>
        <v>thời khắc</v>
      </c>
      <c r="B1072" s="15"/>
      <c r="C1072" s="16" t="str">
        <f>IF(OR(A1072="",TRIM(B1072)=""),"",IF(OR(ISNUMBER(FIND("|"&amp;F1072&amp;"|",Data_HSK5!G1066)),AND(F1072=G1072,ISNUMBER(FIND("|"&amp;G1072&amp;"|",Data_HSK5!H1066)))),"✅","❌"))</f>
        <v/>
      </c>
      <c r="D1072" s="17" t="str">
        <f>IF(OR(A1072="",$D$5&lt;&gt;"Có"),"",Data_HSK5!B1066&amp;"  ("&amp;Data_HSK5!C1066&amp;")")</f>
        <v/>
      </c>
      <c r="F1072" s="1" t="str">
        <f t="shared" si="8"/>
        <v/>
      </c>
      <c r="G1072" s="1" t="str">
        <f t="shared" si="9"/>
        <v/>
      </c>
    </row>
    <row r="1073" spans="1:7" ht="15.75" customHeight="1">
      <c r="A1073" s="14" t="str">
        <f>IF(Data_HSK5!E1067="","",Data_HSK5!E1067)</f>
        <v>thời kỳ</v>
      </c>
      <c r="B1073" s="15"/>
      <c r="C1073" s="16" t="str">
        <f>IF(OR(A1073="",TRIM(B1073)=""),"",IF(OR(ISNUMBER(FIND("|"&amp;F1073&amp;"|",Data_HSK5!G1067)),AND(F1073=G1073,ISNUMBER(FIND("|"&amp;G1073&amp;"|",Data_HSK5!H1067)))),"✅","❌"))</f>
        <v/>
      </c>
      <c r="D1073" s="17" t="str">
        <f>IF(OR(A1073="",$D$5&lt;&gt;"Có"),"",Data_HSK5!B1067&amp;"  ("&amp;Data_HSK5!C1067&amp;")")</f>
        <v/>
      </c>
      <c r="F1073" s="1" t="str">
        <f t="shared" si="8"/>
        <v/>
      </c>
      <c r="G1073" s="1" t="str">
        <f t="shared" si="9"/>
        <v/>
      </c>
    </row>
    <row r="1074" spans="1:7" ht="15.75" customHeight="1">
      <c r="A1074" s="14" t="str">
        <f>IF(Data_HSK5!E1068="","",Data_HSK5!E1068)</f>
        <v>lời thật</v>
      </c>
      <c r="B1074" s="15"/>
      <c r="C1074" s="16" t="str">
        <f>IF(OR(A1074="",TRIM(B1074)=""),"",IF(OR(ISNUMBER(FIND("|"&amp;F1074&amp;"|",Data_HSK5!G1068)),AND(F1074=G1074,ISNUMBER(FIND("|"&amp;G1074&amp;"|",Data_HSK5!H1068)))),"✅","❌"))</f>
        <v/>
      </c>
      <c r="D1074" s="17" t="str">
        <f>IF(OR(A1074="",$D$5&lt;&gt;"Có"),"",Data_HSK5!B1068&amp;"  ("&amp;Data_HSK5!C1068&amp;")")</f>
        <v/>
      </c>
      <c r="F1074" s="1" t="str">
        <f t="shared" si="8"/>
        <v/>
      </c>
      <c r="G1074" s="1" t="str">
        <f t="shared" si="9"/>
        <v/>
      </c>
    </row>
    <row r="1075" spans="1:7" ht="15.75" customHeight="1">
      <c r="A1075" s="14" t="str">
        <f>IF(Data_HSK5!E1069="","",Data_HSK5!E1069)</f>
        <v>thực hành</v>
      </c>
      <c r="B1075" s="15"/>
      <c r="C1075" s="16" t="str">
        <f>IF(OR(A1075="",TRIM(B1075)=""),"",IF(OR(ISNUMBER(FIND("|"&amp;F1075&amp;"|",Data_HSK5!G1069)),AND(F1075=G1075,ISNUMBER(FIND("|"&amp;G1075&amp;"|",Data_HSK5!H1069)))),"✅","❌"))</f>
        <v/>
      </c>
      <c r="D1075" s="17" t="str">
        <f>IF(OR(A1075="",$D$5&lt;&gt;"Có"),"",Data_HSK5!B1069&amp;"  ("&amp;Data_HSK5!C1069&amp;")")</f>
        <v/>
      </c>
      <c r="F1075" s="1" t="str">
        <f t="shared" si="8"/>
        <v/>
      </c>
      <c r="G1075" s="1" t="str">
        <f t="shared" si="9"/>
        <v/>
      </c>
    </row>
    <row r="1076" spans="1:7" ht="15.75" customHeight="1">
      <c r="A1076" s="14" t="str">
        <f>IF(Data_HSK5!E1070="","",Data_HSK5!E1070)</f>
        <v>thực hiện</v>
      </c>
      <c r="B1076" s="15"/>
      <c r="C1076" s="16" t="str">
        <f>IF(OR(A1076="",TRIM(B1076)=""),"",IF(OR(ISNUMBER(FIND("|"&amp;F1076&amp;"|",Data_HSK5!G1070)),AND(F1076=G1076,ISNUMBER(FIND("|"&amp;G1076&amp;"|",Data_HSK5!H1070)))),"✅","❌"))</f>
        <v/>
      </c>
      <c r="D1076" s="17" t="str">
        <f>IF(OR(A1076="",$D$5&lt;&gt;"Có"),"",Data_HSK5!B1070&amp;"  ("&amp;Data_HSK5!C1070&amp;")")</f>
        <v/>
      </c>
      <c r="F1076" s="1" t="str">
        <f t="shared" si="8"/>
        <v/>
      </c>
      <c r="G1076" s="1" t="str">
        <f t="shared" si="9"/>
        <v/>
      </c>
    </row>
    <row r="1077" spans="1:7" ht="15.75" customHeight="1">
      <c r="A1077" s="14" t="str">
        <f>IF(Data_HSK5!E1071="","",Data_HSK5!E1071)</f>
        <v>thực dụng</v>
      </c>
      <c r="B1077" s="15"/>
      <c r="C1077" s="16" t="str">
        <f>IF(OR(A1077="",TRIM(B1077)=""),"",IF(OR(ISNUMBER(FIND("|"&amp;F1077&amp;"|",Data_HSK5!G1071)),AND(F1077=G1077,ISNUMBER(FIND("|"&amp;G1077&amp;"|",Data_HSK5!H1071)))),"✅","❌"))</f>
        <v/>
      </c>
      <c r="D1077" s="17" t="str">
        <f>IF(OR(A1077="",$D$5&lt;&gt;"Có"),"",Data_HSK5!B1071&amp;"  ("&amp;Data_HSK5!C1071&amp;")")</f>
        <v/>
      </c>
      <c r="F1077" s="1" t="str">
        <f t="shared" si="8"/>
        <v/>
      </c>
      <c r="G1077" s="1" t="str">
        <f t="shared" si="9"/>
        <v/>
      </c>
    </row>
    <row r="1078" spans="1:7" ht="15.75" customHeight="1">
      <c r="A1078" s="14" t="str">
        <f>IF(Data_HSK5!E1072="","",Data_HSK5!E1072)</f>
        <v>thức ăn</v>
      </c>
      <c r="B1078" s="15"/>
      <c r="C1078" s="16" t="str">
        <f>IF(OR(A1078="",TRIM(B1078)=""),"",IF(OR(ISNUMBER(FIND("|"&amp;F1078&amp;"|",Data_HSK5!G1072)),AND(F1078=G1078,ISNUMBER(FIND("|"&amp;G1078&amp;"|",Data_HSK5!H1072)))),"✅","❌"))</f>
        <v/>
      </c>
      <c r="D1078" s="17" t="str">
        <f>IF(OR(A1078="",$D$5&lt;&gt;"Có"),"",Data_HSK5!B1072&amp;"  ("&amp;Data_HSK5!C1072&amp;")")</f>
        <v/>
      </c>
      <c r="F1078" s="1" t="str">
        <f t="shared" si="8"/>
        <v/>
      </c>
      <c r="G1078" s="1" t="str">
        <f t="shared" si="9"/>
        <v/>
      </c>
    </row>
    <row r="1079" spans="1:7" ht="15.75" customHeight="1">
      <c r="A1079" s="14" t="str">
        <f>IF(Data_HSK5!E1073="","",Data_HSK5!E1073)</f>
        <v>binh sĩ</v>
      </c>
      <c r="B1079" s="15"/>
      <c r="C1079" s="16" t="str">
        <f>IF(OR(A1079="",TRIM(B1079)=""),"",IF(OR(ISNUMBER(FIND("|"&amp;F1079&amp;"|",Data_HSK5!G1073)),AND(F1079=G1079,ISNUMBER(FIND("|"&amp;G1079&amp;"|",Data_HSK5!H1073)))),"✅","❌"))</f>
        <v/>
      </c>
      <c r="D1079" s="17" t="str">
        <f>IF(OR(A1079="",$D$5&lt;&gt;"Có"),"",Data_HSK5!B1073&amp;"  ("&amp;Data_HSK5!C1073&amp;")")</f>
        <v/>
      </c>
      <c r="F1079" s="1" t="str">
        <f t="shared" si="8"/>
        <v/>
      </c>
      <c r="G1079" s="1" t="str">
        <f t="shared" si="9"/>
        <v/>
      </c>
    </row>
    <row r="1080" spans="1:7" ht="15.75" customHeight="1">
      <c r="A1080" s="14" t="str">
        <f>IF(Data_HSK5!E1074="","",Data_HSK5!E1074)</f>
        <v>giống như</v>
      </c>
      <c r="B1080" s="15"/>
      <c r="C1080" s="16" t="str">
        <f>IF(OR(A1080="",TRIM(B1080)=""),"",IF(OR(ISNUMBER(FIND("|"&amp;F1080&amp;"|",Data_HSK5!G1074)),AND(F1080=G1080,ISNUMBER(FIND("|"&amp;G1080&amp;"|",Data_HSK5!H1074)))),"✅","❌"))</f>
        <v/>
      </c>
      <c r="D1080" s="17" t="str">
        <f>IF(OR(A1080="",$D$5&lt;&gt;"Có"),"",Data_HSK5!B1074&amp;"  ("&amp;Data_HSK5!C1074&amp;")")</f>
        <v/>
      </c>
      <c r="F1080" s="1" t="str">
        <f t="shared" si="8"/>
        <v/>
      </c>
      <c r="G1080" s="1" t="str">
        <f t="shared" si="9"/>
        <v/>
      </c>
    </row>
    <row r="1081" spans="1:7" ht="15.75" customHeight="1">
      <c r="A1081" s="14" t="str">
        <f>IF(Data_HSK5!E1075="","",Data_HSK5!E1075)</f>
        <v>sự thật</v>
      </c>
      <c r="B1081" s="15"/>
      <c r="C1081" s="16" t="str">
        <f>IF(OR(A1081="",TRIM(B1081)=""),"",IF(OR(ISNUMBER(FIND("|"&amp;F1081&amp;"|",Data_HSK5!G1075)),AND(F1081=G1081,ISNUMBER(FIND("|"&amp;G1081&amp;"|",Data_HSK5!H1075)))),"✅","❌"))</f>
        <v/>
      </c>
      <c r="D1081" s="17" t="str">
        <f>IF(OR(A1081="",$D$5&lt;&gt;"Có"),"",Data_HSK5!B1075&amp;"  ("&amp;Data_HSK5!C1075&amp;")")</f>
        <v/>
      </c>
      <c r="F1081" s="1" t="str">
        <f t="shared" si="8"/>
        <v/>
      </c>
      <c r="G1081" s="1" t="str">
        <f t="shared" si="9"/>
        <v/>
      </c>
    </row>
    <row r="1082" spans="1:7" ht="15.75" customHeight="1">
      <c r="A1082" s="14" t="str">
        <f>IF(Data_HSK5!E1076="","",Data_HSK5!E1076)</f>
        <v>trước</v>
      </c>
      <c r="B1082" s="15"/>
      <c r="C1082" s="16" t="str">
        <f>IF(OR(A1082="",TRIM(B1082)=""),"",IF(OR(ISNUMBER(FIND("|"&amp;F1082&amp;"|",Data_HSK5!G1076)),AND(F1082=G1082,ISNUMBER(FIND("|"&amp;G1082&amp;"|",Data_HSK5!H1076)))),"✅","❌"))</f>
        <v/>
      </c>
      <c r="D1082" s="17" t="str">
        <f>IF(OR(A1082="",$D$5&lt;&gt;"Có"),"",Data_HSK5!B1076&amp;"  ("&amp;Data_HSK5!C1076&amp;")")</f>
        <v/>
      </c>
      <c r="F1082" s="1" t="str">
        <f t="shared" si="8"/>
        <v/>
      </c>
      <c r="G1082" s="1" t="str">
        <f t="shared" si="9"/>
        <v/>
      </c>
    </row>
    <row r="1083" spans="1:7" ht="15.75" customHeight="1">
      <c r="A1083" s="14" t="str">
        <f>IF(Data_HSK5!E1077="","",Data_HSK5!E1077)</f>
        <v>thu hoạch</v>
      </c>
      <c r="B1083" s="15"/>
      <c r="C1083" s="16" t="str">
        <f>IF(OR(A1083="",TRIM(B1083)=""),"",IF(OR(ISNUMBER(FIND("|"&amp;F1083&amp;"|",Data_HSK5!G1077)),AND(F1083=G1083,ISNUMBER(FIND("|"&amp;G1083&amp;"|",Data_HSK5!H1077)))),"✅","❌"))</f>
        <v/>
      </c>
      <c r="D1083" s="17" t="str">
        <f>IF(OR(A1083="",$D$5&lt;&gt;"Có"),"",Data_HSK5!B1077&amp;"  ("&amp;Data_HSK5!C1077&amp;")")</f>
        <v/>
      </c>
      <c r="F1083" s="1" t="str">
        <f t="shared" si="8"/>
        <v/>
      </c>
      <c r="G1083" s="1" t="str">
        <f t="shared" si="9"/>
        <v/>
      </c>
    </row>
    <row r="1084" spans="1:7" ht="15.75" customHeight="1">
      <c r="A1084" s="14" t="str">
        <f>IF(Data_HSK5!E1078="","",Data_HSK5!E1078)</f>
        <v>găng tay</v>
      </c>
      <c r="B1084" s="15"/>
      <c r="C1084" s="16" t="str">
        <f>IF(OR(A1084="",TRIM(B1084)=""),"",IF(OR(ISNUMBER(FIND("|"&amp;F1084&amp;"|",Data_HSK5!G1078)),AND(F1084=G1084,ISNUMBER(FIND("|"&amp;G1084&amp;"|",Data_HSK5!H1078)))),"✅","❌"))</f>
        <v/>
      </c>
      <c r="D1084" s="17" t="str">
        <f>IF(OR(A1084="",$D$5&lt;&gt;"Có"),"",Data_HSK5!B1078&amp;"  ("&amp;Data_HSK5!C1078&amp;")")</f>
        <v/>
      </c>
      <c r="F1084" s="1" t="str">
        <f t="shared" si="8"/>
        <v/>
      </c>
      <c r="G1084" s="1" t="str">
        <f t="shared" si="9"/>
        <v/>
      </c>
    </row>
    <row r="1085" spans="1:7" ht="15.75" customHeight="1">
      <c r="A1085" s="14" t="str">
        <f>IF(Data_HSK5!E1079="","",Data_HSK5!E1079)</f>
        <v>ngón tay</v>
      </c>
      <c r="B1085" s="15"/>
      <c r="C1085" s="16" t="str">
        <f>IF(OR(A1085="",TRIM(B1085)=""),"",IF(OR(ISNUMBER(FIND("|"&amp;F1085&amp;"|",Data_HSK5!G1079)),AND(F1085=G1085,ISNUMBER(FIND("|"&amp;G1085&amp;"|",Data_HSK5!H1079)))),"✅","❌"))</f>
        <v/>
      </c>
      <c r="D1085" s="17" t="str">
        <f>IF(OR(A1085="",$D$5&lt;&gt;"Có"),"",Data_HSK5!B1079&amp;"  ("&amp;Data_HSK5!C1079&amp;")")</f>
        <v/>
      </c>
      <c r="F1085" s="1" t="str">
        <f t="shared" si="8"/>
        <v/>
      </c>
      <c r="G1085" s="1" t="str">
        <f t="shared" si="9"/>
        <v/>
      </c>
    </row>
    <row r="1086" spans="1:7" ht="15.75" customHeight="1">
      <c r="A1086" s="14" t="str">
        <f>IF(Data_HSK5!E1080="","",Data_HSK5!E1080)</f>
        <v>rau củ</v>
      </c>
      <c r="B1086" s="15"/>
      <c r="C1086" s="16" t="str">
        <f>IF(OR(A1086="",TRIM(B1086)=""),"",IF(OR(ISNUMBER(FIND("|"&amp;F1086&amp;"|",Data_HSK5!G1080)),AND(F1086=G1086,ISNUMBER(FIND("|"&amp;G1086&amp;"|",Data_HSK5!H1080)))),"✅","❌"))</f>
        <v/>
      </c>
      <c r="D1086" s="17" t="str">
        <f>IF(OR(A1086="",$D$5&lt;&gt;"Có"),"",Data_HSK5!B1080&amp;"  ("&amp;Data_HSK5!C1080&amp;")")</f>
        <v/>
      </c>
      <c r="F1086" s="1" t="str">
        <f t="shared" si="8"/>
        <v/>
      </c>
      <c r="G1086" s="1" t="str">
        <f t="shared" si="9"/>
        <v/>
      </c>
    </row>
    <row r="1087" spans="1:7" ht="15.75" customHeight="1">
      <c r="A1087" s="14" t="str">
        <f>IF(Data_HSK5!E1081="","",Data_HSK5!E1081)</f>
        <v>dễ chịu</v>
      </c>
      <c r="B1087" s="15"/>
      <c r="C1087" s="16" t="str">
        <f>IF(OR(A1087="",TRIM(B1087)=""),"",IF(OR(ISNUMBER(FIND("|"&amp;F1087&amp;"|",Data_HSK5!G1081)),AND(F1087=G1087,ISNUMBER(FIND("|"&amp;G1087&amp;"|",Data_HSK5!H1081)))),"✅","❌"))</f>
        <v/>
      </c>
      <c r="D1087" s="17" t="str">
        <f>IF(OR(A1087="",$D$5&lt;&gt;"Có"),"",Data_HSK5!B1081&amp;"  ("&amp;Data_HSK5!C1081&amp;")")</f>
        <v/>
      </c>
      <c r="F1087" s="1" t="str">
        <f t="shared" si="8"/>
        <v/>
      </c>
      <c r="G1087" s="1" t="str">
        <f t="shared" si="9"/>
        <v/>
      </c>
    </row>
    <row r="1088" spans="1:7" ht="15.75" customHeight="1">
      <c r="A1088" s="14" t="str">
        <f>IF(Data_HSK5!E1082="","",Data_HSK5!E1082)</f>
        <v>lược</v>
      </c>
      <c r="B1088" s="15"/>
      <c r="C1088" s="16" t="str">
        <f>IF(OR(A1088="",TRIM(B1088)=""),"",IF(OR(ISNUMBER(FIND("|"&amp;F1088&amp;"|",Data_HSK5!G1082)),AND(F1088=G1088,ISNUMBER(FIND("|"&amp;G1088&amp;"|",Data_HSK5!H1082)))),"✅","❌"))</f>
        <v/>
      </c>
      <c r="D1088" s="17" t="str">
        <f>IF(OR(A1088="",$D$5&lt;&gt;"Có"),"",Data_HSK5!B1082&amp;"  ("&amp;Data_HSK5!C1082&amp;")")</f>
        <v/>
      </c>
      <c r="F1088" s="1" t="str">
        <f t="shared" si="8"/>
        <v/>
      </c>
      <c r="G1088" s="1" t="str">
        <f t="shared" si="9"/>
        <v/>
      </c>
    </row>
    <row r="1089" spans="1:7" ht="15.75" customHeight="1">
      <c r="A1089" s="14" t="str">
        <f>IF(Data_HSK5!E1083="","",Data_HSK5!E1083)</f>
        <v>thuộc về</v>
      </c>
      <c r="B1089" s="15"/>
      <c r="C1089" s="16" t="str">
        <f>IF(OR(A1089="",TRIM(B1089)=""),"",IF(OR(ISNUMBER(FIND("|"&amp;F1089&amp;"|",Data_HSK5!G1083)),AND(F1089=G1089,ISNUMBER(FIND("|"&amp;G1089&amp;"|",Data_HSK5!H1083)))),"✅","❌"))</f>
        <v/>
      </c>
      <c r="D1089" s="17" t="str">
        <f>IF(OR(A1089="",$D$5&lt;&gt;"Có"),"",Data_HSK5!B1083&amp;"  ("&amp;Data_HSK5!C1083&amp;")")</f>
        <v/>
      </c>
      <c r="F1089" s="1" t="str">
        <f t="shared" si="8"/>
        <v/>
      </c>
      <c r="G1089" s="1" t="str">
        <f t="shared" si="9"/>
        <v/>
      </c>
    </row>
    <row r="1090" spans="1:7" ht="15.75" customHeight="1">
      <c r="A1090" s="14" t="str">
        <f>IF(Data_HSK5!E1084="","",Data_HSK5!E1084)</f>
        <v>đếm</v>
      </c>
      <c r="B1090" s="15"/>
      <c r="C1090" s="16" t="str">
        <f>IF(OR(A1090="",TRIM(B1090)=""),"",IF(OR(ISNUMBER(FIND("|"&amp;F1090&amp;"|",Data_HSK5!G1084)),AND(F1090=G1090,ISNUMBER(FIND("|"&amp;G1090&amp;"|",Data_HSK5!H1084)))),"✅","❌"))</f>
        <v/>
      </c>
      <c r="D1090" s="17" t="str">
        <f>IF(OR(A1090="",$D$5&lt;&gt;"Có"),"",Data_HSK5!B1084&amp;"  ("&amp;Data_HSK5!C1084&amp;")")</f>
        <v/>
      </c>
      <c r="F1090" s="1" t="str">
        <f t="shared" si="8"/>
        <v/>
      </c>
      <c r="G1090" s="1" t="str">
        <f t="shared" si="9"/>
        <v/>
      </c>
    </row>
    <row r="1091" spans="1:7" ht="15.75" customHeight="1">
      <c r="A1091" s="14" t="str">
        <f>IF(Data_HSK5!E1085="","",Data_HSK5!E1085)</f>
        <v>vung, bỏ</v>
      </c>
      <c r="B1091" s="15"/>
      <c r="C1091" s="16" t="str">
        <f>IF(OR(A1091="",TRIM(B1091)=""),"",IF(OR(ISNUMBER(FIND("|"&amp;F1091&amp;"|",Data_HSK5!G1085)),AND(F1091=G1091,ISNUMBER(FIND("|"&amp;G1091&amp;"|",Data_HSK5!H1085)))),"✅","❌"))</f>
        <v/>
      </c>
      <c r="D1091" s="17" t="str">
        <f>IF(OR(A1091="",$D$5&lt;&gt;"Có"),"",Data_HSK5!B1085&amp;"  ("&amp;Data_HSK5!C1085&amp;")")</f>
        <v/>
      </c>
      <c r="F1091" s="1" t="str">
        <f t="shared" si="8"/>
        <v/>
      </c>
      <c r="G1091" s="1" t="str">
        <f t="shared" si="9"/>
        <v/>
      </c>
    </row>
    <row r="1092" spans="1:7" ht="15.75" customHeight="1">
      <c r="A1092" s="14" t="str">
        <f>IF(Data_HSK5!E1086="","",Data_HSK5!E1086)</f>
        <v>có thể</v>
      </c>
      <c r="B1092" s="15"/>
      <c r="C1092" s="16" t="str">
        <f>IF(OR(A1092="",TRIM(B1092)=""),"",IF(OR(ISNUMBER(FIND("|"&amp;F1092&amp;"|",Data_HSK5!G1086)),AND(F1092=G1092,ISNUMBER(FIND("|"&amp;G1092&amp;"|",Data_HSK5!H1086)))),"✅","❌"))</f>
        <v/>
      </c>
      <c r="D1092" s="17" t="str">
        <f>IF(OR(A1092="",$D$5&lt;&gt;"Có"),"",Data_HSK5!B1086&amp;"  ("&amp;Data_HSK5!C1086&amp;")")</f>
        <v/>
      </c>
      <c r="F1092" s="1" t="str">
        <f t="shared" si="8"/>
        <v/>
      </c>
      <c r="G1092" s="1" t="str">
        <f t="shared" si="9"/>
        <v/>
      </c>
    </row>
    <row r="1093" spans="1:7" ht="15.75" customHeight="1">
      <c r="A1093" s="14" t="str">
        <f>IF(Data_HSK5!E1087="","",Data_HSK5!E1087)</f>
        <v>xé</v>
      </c>
      <c r="B1093" s="15"/>
      <c r="C1093" s="16" t="str">
        <f>IF(OR(A1093="",TRIM(B1093)=""),"",IF(OR(ISNUMBER(FIND("|"&amp;F1093&amp;"|",Data_HSK5!G1087)),AND(F1093=G1093,ISNUMBER(FIND("|"&amp;G1093&amp;"|",Data_HSK5!H1087)))),"✅","❌"))</f>
        <v/>
      </c>
      <c r="D1093" s="17" t="str">
        <f>IF(OR(A1093="",$D$5&lt;&gt;"Có"),"",Data_HSK5!B1087&amp;"  ("&amp;Data_HSK5!C1087&amp;")")</f>
        <v/>
      </c>
      <c r="F1093" s="1" t="str">
        <f t="shared" si="8"/>
        <v/>
      </c>
      <c r="G1093" s="1" t="str">
        <f t="shared" si="9"/>
        <v/>
      </c>
    </row>
    <row r="1094" spans="1:7" ht="15.75" customHeight="1">
      <c r="A1094" s="14" t="str">
        <f>IF(Data_HSK5!E1088="","",Data_HSK5!E1088)</f>
        <v>một chút</v>
      </c>
      <c r="B1094" s="15"/>
      <c r="C1094" s="16" t="str">
        <f>IF(OR(A1094="",TRIM(B1094)=""),"",IF(OR(ISNUMBER(FIND("|"&amp;F1094&amp;"|",Data_HSK5!G1088)),AND(F1094=G1094,ISNUMBER(FIND("|"&amp;G1094&amp;"|",Data_HSK5!H1088)))),"✅","❌"))</f>
        <v/>
      </c>
      <c r="D1094" s="17" t="str">
        <f>IF(OR(A1094="",$D$5&lt;&gt;"Có"),"",Data_HSK5!B1088&amp;"  ("&amp;Data_HSK5!C1088&amp;")")</f>
        <v/>
      </c>
      <c r="F1094" s="1" t="str">
        <f t="shared" si="8"/>
        <v/>
      </c>
      <c r="G1094" s="1" t="str">
        <f t="shared" si="9"/>
        <v/>
      </c>
    </row>
    <row r="1095" spans="1:7" ht="15.75" customHeight="1">
      <c r="A1095" s="14" t="str">
        <f>IF(Data_HSK5!E1089="","",Data_HSK5!E1089)</f>
        <v>suy nghĩ</v>
      </c>
      <c r="B1095" s="15"/>
      <c r="C1095" s="16" t="str">
        <f>IF(OR(A1095="",TRIM(B1095)=""),"",IF(OR(ISNUMBER(FIND("|"&amp;F1095&amp;"|",Data_HSK5!G1089)),AND(F1095=G1095,ISNUMBER(FIND("|"&amp;G1095&amp;"|",Data_HSK5!H1089)))),"✅","❌"))</f>
        <v/>
      </c>
      <c r="D1095" s="17" t="str">
        <f>IF(OR(A1095="",$D$5&lt;&gt;"Có"),"",Data_HSK5!B1089&amp;"  ("&amp;Data_HSK5!C1089&amp;")")</f>
        <v/>
      </c>
      <c r="F1095" s="1" t="str">
        <f t="shared" si="8"/>
        <v/>
      </c>
      <c r="G1095" s="1" t="str">
        <f t="shared" si="9"/>
        <v/>
      </c>
    </row>
    <row r="1096" spans="1:7" ht="15.75" customHeight="1">
      <c r="A1096" s="14" t="str">
        <f>IF(Data_HSK5!E1090="","",Data_HSK5!E1090)</f>
        <v>riêng tư</v>
      </c>
      <c r="B1096" s="15"/>
      <c r="C1096" s="16" t="str">
        <f>IF(OR(A1096="",TRIM(B1096)=""),"",IF(OR(ISNUMBER(FIND("|"&amp;F1096&amp;"|",Data_HSK5!G1090)),AND(F1096=G1096,ISNUMBER(FIND("|"&amp;G1096&amp;"|",Data_HSK5!H1090)))),"✅","❌"))</f>
        <v/>
      </c>
      <c r="D1096" s="17" t="str">
        <f>IF(OR(A1096="",$D$5&lt;&gt;"Có"),"",Data_HSK5!B1090&amp;"  ("&amp;Data_HSK5!C1090&amp;")")</f>
        <v/>
      </c>
      <c r="F1096" s="1" t="str">
        <f t="shared" si="8"/>
        <v/>
      </c>
      <c r="G1096" s="1" t="str">
        <f t="shared" si="9"/>
        <v/>
      </c>
    </row>
    <row r="1097" spans="1:7" ht="15.75" customHeight="1">
      <c r="A1097" s="14" t="str">
        <f>IF(Data_HSK5!E1091="","",Data_HSK5!E1091)</f>
        <v>tìm kiếm</v>
      </c>
      <c r="B1097" s="15"/>
      <c r="C1097" s="16" t="str">
        <f>IF(OR(A1097="",TRIM(B1097)=""),"",IF(OR(ISNUMBER(FIND("|"&amp;F1097&amp;"|",Data_HSK5!G1091)),AND(F1097=G1097,ISNUMBER(FIND("|"&amp;G1097&amp;"|",Data_HSK5!H1091)))),"✅","❌"))</f>
        <v/>
      </c>
      <c r="D1097" s="17" t="str">
        <f>IF(OR(A1097="",$D$5&lt;&gt;"Có"),"",Data_HSK5!B1091&amp;"  ("&amp;Data_HSK5!C1091&amp;")")</f>
        <v/>
      </c>
      <c r="F1097" s="1" t="str">
        <f t="shared" si="8"/>
        <v/>
      </c>
      <c r="G1097" s="1" t="str">
        <f t="shared" si="9"/>
        <v/>
      </c>
    </row>
    <row r="1098" spans="1:7" ht="15.75" customHeight="1">
      <c r="A1098" s="14" t="str">
        <f>IF(Data_HSK5!E1092="","",Data_HSK5!E1092)</f>
        <v>ký túc xá</v>
      </c>
      <c r="B1098" s="15"/>
      <c r="C1098" s="16" t="str">
        <f>IF(OR(A1098="",TRIM(B1098)=""),"",IF(OR(ISNUMBER(FIND("|"&amp;F1098&amp;"|",Data_HSK5!G1092)),AND(F1098=G1098,ISNUMBER(FIND("|"&amp;G1098&amp;"|",Data_HSK5!H1092)))),"✅","❌"))</f>
        <v/>
      </c>
      <c r="D1098" s="17" t="str">
        <f>IF(OR(A1098="",$D$5&lt;&gt;"Có"),"",Data_HSK5!B1092&amp;"  ("&amp;Data_HSK5!C1092&amp;")")</f>
        <v/>
      </c>
      <c r="F1098" s="1" t="str">
        <f t="shared" si="8"/>
        <v/>
      </c>
      <c r="G1098" s="1" t="str">
        <f t="shared" si="9"/>
        <v/>
      </c>
    </row>
    <row r="1099" spans="1:7" ht="15.75" customHeight="1">
      <c r="A1099" s="14" t="str">
        <f>IF(Data_HSK5!E1093="","",Data_HSK5!E1093)</f>
        <v>bất cứ lúc nào</v>
      </c>
      <c r="B1099" s="15"/>
      <c r="C1099" s="16" t="str">
        <f>IF(OR(A1099="",TRIM(B1099)=""),"",IF(OR(ISNUMBER(FIND("|"&amp;F1099&amp;"|",Data_HSK5!G1093)),AND(F1099=G1099,ISNUMBER(FIND("|"&amp;G1099&amp;"|",Data_HSK5!H1093)))),"✅","❌"))</f>
        <v/>
      </c>
      <c r="D1099" s="17" t="str">
        <f>IF(OR(A1099="",$D$5&lt;&gt;"Có"),"",Data_HSK5!B1093&amp;"  ("&amp;Data_HSK5!C1093&amp;")")</f>
        <v/>
      </c>
      <c r="F1099" s="1" t="str">
        <f t="shared" si="8"/>
        <v/>
      </c>
      <c r="G1099" s="1" t="str">
        <f t="shared" si="9"/>
        <v/>
      </c>
    </row>
    <row r="1100" spans="1:7" ht="15.75" customHeight="1">
      <c r="A1100" s="14" t="str">
        <f>IF(Data_HSK5!E1094="","",Data_HSK5!E1094)</f>
        <v>tiện tay</v>
      </c>
      <c r="B1100" s="15"/>
      <c r="C1100" s="16" t="str">
        <f>IF(OR(A1100="",TRIM(B1100)=""),"",IF(OR(ISNUMBER(FIND("|"&amp;F1100&amp;"|",Data_HSK5!G1094)),AND(F1100=G1100,ISNUMBER(FIND("|"&amp;G1100&amp;"|",Data_HSK5!H1094)))),"✅","❌"))</f>
        <v/>
      </c>
      <c r="D1100" s="17" t="str">
        <f>IF(OR(A1100="",$D$5&lt;&gt;"Có"),"",Data_HSK5!B1094&amp;"  ("&amp;Data_HSK5!C1094&amp;")")</f>
        <v/>
      </c>
      <c r="F1100" s="1" t="str">
        <f t="shared" si="8"/>
        <v/>
      </c>
      <c r="G1100" s="1" t="str">
        <f t="shared" si="9"/>
        <v/>
      </c>
    </row>
    <row r="1101" spans="1:7" ht="15.75" customHeight="1">
      <c r="A1101" s="14" t="str">
        <f>IF(Data_HSK5!E1095="","",Data_HSK5!E1095)</f>
        <v>rút ngắn</v>
      </c>
      <c r="B1101" s="15"/>
      <c r="C1101" s="16" t="str">
        <f>IF(OR(A1101="",TRIM(B1101)=""),"",IF(OR(ISNUMBER(FIND("|"&amp;F1101&amp;"|",Data_HSK5!G1095)),AND(F1101=G1101,ISNUMBER(FIND("|"&amp;G1101&amp;"|",Data_HSK5!H1095)))),"✅","❌"))</f>
        <v/>
      </c>
      <c r="D1101" s="17" t="str">
        <f>IF(OR(A1101="",$D$5&lt;&gt;"Có"),"",Data_HSK5!B1095&amp;"  ("&amp;Data_HSK5!C1095&amp;")")</f>
        <v/>
      </c>
      <c r="F1101" s="1" t="str">
        <f t="shared" si="8"/>
        <v/>
      </c>
      <c r="G1101" s="1" t="str">
        <f t="shared" si="9"/>
        <v/>
      </c>
    </row>
    <row r="1102" spans="1:7" ht="15.75" customHeight="1">
      <c r="A1102" s="14" t="str">
        <f>IF(Data_HSK5!E1096="","",Data_HSK5!E1096)</f>
        <v>nơi</v>
      </c>
      <c r="B1102" s="15"/>
      <c r="C1102" s="16" t="str">
        <f>IF(OR(A1102="",TRIM(B1102)=""),"",IF(OR(ISNUMBER(FIND("|"&amp;F1102&amp;"|",Data_HSK5!G1096)),AND(F1102=G1102,ISNUMBER(FIND("|"&amp;G1102&amp;"|",Data_HSK5!H1096)))),"✅","❌"))</f>
        <v/>
      </c>
      <c r="D1102" s="17" t="str">
        <f>IF(OR(A1102="",$D$5&lt;&gt;"Có"),"",Data_HSK5!B1096&amp;"  ("&amp;Data_HSK5!C1096&amp;")")</f>
        <v/>
      </c>
      <c r="F1102" s="1" t="str">
        <f t="shared" si="8"/>
        <v/>
      </c>
      <c r="G1102" s="1" t="str">
        <f t="shared" si="9"/>
        <v/>
      </c>
    </row>
    <row r="1103" spans="1:7" ht="15.75" customHeight="1">
      <c r="A1103" s="14" t="str">
        <f>IF(Data_HSK5!E1097="","",Data_HSK5!E1097)</f>
        <v>bà, vợ</v>
      </c>
      <c r="B1103" s="15"/>
      <c r="C1103" s="16" t="str">
        <f>IF(OR(A1103="",TRIM(B1103)=""),"",IF(OR(ISNUMBER(FIND("|"&amp;F1103&amp;"|",Data_HSK5!G1097)),AND(F1103=G1103,ISNUMBER(FIND("|"&amp;G1103&amp;"|",Data_HSK5!H1097)))),"✅","❌"))</f>
        <v/>
      </c>
      <c r="D1103" s="17" t="str">
        <f>IF(OR(A1103="",$D$5&lt;&gt;"Có"),"",Data_HSK5!B1097&amp;"  ("&amp;Data_HSK5!C1097&amp;")")</f>
        <v/>
      </c>
      <c r="F1103" s="1" t="str">
        <f t="shared" si="8"/>
        <v/>
      </c>
      <c r="G1103" s="1" t="str">
        <f t="shared" si="9"/>
        <v/>
      </c>
    </row>
    <row r="1104" spans="1:7" ht="15.75" customHeight="1">
      <c r="A1104" s="14" t="str">
        <f>IF(Data_HSK5!E1098="","",Data_HSK5!E1098)</f>
        <v>đàm phán</v>
      </c>
      <c r="B1104" s="15"/>
      <c r="C1104" s="16" t="str">
        <f>IF(OR(A1104="",TRIM(B1104)=""),"",IF(OR(ISNUMBER(FIND("|"&amp;F1104&amp;"|",Data_HSK5!G1098)),AND(F1104=G1104,ISNUMBER(FIND("|"&amp;G1104&amp;"|",Data_HSK5!H1098)))),"✅","❌"))</f>
        <v/>
      </c>
      <c r="D1104" s="17" t="str">
        <f>IF(OR(A1104="",$D$5&lt;&gt;"Có"),"",Data_HSK5!B1098&amp;"  ("&amp;Data_HSK5!C1098&amp;")")</f>
        <v/>
      </c>
      <c r="F1104" s="1" t="str">
        <f t="shared" si="8"/>
        <v/>
      </c>
      <c r="G1104" s="1" t="str">
        <f t="shared" si="9"/>
        <v/>
      </c>
    </row>
    <row r="1105" spans="1:7" ht="15.75" customHeight="1">
      <c r="A1105" s="14" t="str">
        <f>IF(Data_HSK5!E1099="","",Data_HSK5!E1099)</f>
        <v>thẳng thắn</v>
      </c>
      <c r="B1105" s="15"/>
      <c r="C1105" s="16" t="str">
        <f>IF(OR(A1105="",TRIM(B1105)=""),"",IF(OR(ISNUMBER(FIND("|"&amp;F1105&amp;"|",Data_HSK5!G1099)),AND(F1105=G1105,ISNUMBER(FIND("|"&amp;G1105&amp;"|",Data_HSK5!H1099)))),"✅","❌"))</f>
        <v/>
      </c>
      <c r="D1105" s="17" t="str">
        <f>IF(OR(A1105="",$D$5&lt;&gt;"Có"),"",Data_HSK5!B1099&amp;"  ("&amp;Data_HSK5!C1099&amp;")")</f>
        <v/>
      </c>
      <c r="F1105" s="1" t="str">
        <f t="shared" si="8"/>
        <v/>
      </c>
      <c r="G1105" s="1" t="str">
        <f t="shared" si="9"/>
        <v/>
      </c>
    </row>
    <row r="1106" spans="1:7" ht="15.75" customHeight="1">
      <c r="A1106" s="14" t="str">
        <f>IF(Data_HSK5!E1100="","",Data_HSK5!E1100)</f>
        <v>bỏng</v>
      </c>
      <c r="B1106" s="15"/>
      <c r="C1106" s="16" t="str">
        <f>IF(OR(A1106="",TRIM(B1106)=""),"",IF(OR(ISNUMBER(FIND("|"&amp;F1106&amp;"|",Data_HSK5!G1100)),AND(F1106=G1106,ISNUMBER(FIND("|"&amp;G1106&amp;"|",Data_HSK5!H1100)))),"✅","❌"))</f>
        <v/>
      </c>
      <c r="D1106" s="17" t="str">
        <f>IF(OR(A1106="",$D$5&lt;&gt;"Có"),"",Data_HSK5!B1100&amp;"  ("&amp;Data_HSK5!C1100&amp;")")</f>
        <v/>
      </c>
      <c r="F1106" s="1" t="str">
        <f t="shared" si="8"/>
        <v/>
      </c>
      <c r="G1106" s="1" t="str">
        <f t="shared" si="9"/>
        <v/>
      </c>
    </row>
    <row r="1107" spans="1:7" ht="15.75" customHeight="1">
      <c r="A1107" s="14" t="str">
        <f>IF(Data_HSK5!E1101="","",Data_HSK5!E1101)</f>
        <v>quả đào</v>
      </c>
      <c r="B1107" s="15"/>
      <c r="C1107" s="16" t="str">
        <f>IF(OR(A1107="",TRIM(B1107)=""),"",IF(OR(ISNUMBER(FIND("|"&amp;F1107&amp;"|",Data_HSK5!G1101)),AND(F1107=G1107,ISNUMBER(FIND("|"&amp;G1107&amp;"|",Data_HSK5!H1101)))),"✅","❌"))</f>
        <v/>
      </c>
      <c r="D1107" s="17" t="str">
        <f>IF(OR(A1107="",$D$5&lt;&gt;"Có"),"",Data_HSK5!B1101&amp;"  ("&amp;Data_HSK5!C1101&amp;")")</f>
        <v/>
      </c>
      <c r="F1107" s="1" t="str">
        <f t="shared" si="8"/>
        <v/>
      </c>
      <c r="G1107" s="1" t="str">
        <f t="shared" si="9"/>
        <v/>
      </c>
    </row>
    <row r="1108" spans="1:7" ht="15.75" customHeight="1">
      <c r="A1108" s="14" t="str">
        <f>IF(Data_HSK5!E1102="","",Data_HSK5!E1102)</f>
        <v>trốn tránh</v>
      </c>
      <c r="B1108" s="15"/>
      <c r="C1108" s="16" t="str">
        <f>IF(OR(A1108="",TRIM(B1108)=""),"",IF(OR(ISNUMBER(FIND("|"&amp;F1108&amp;"|",Data_HSK5!G1102)),AND(F1108=G1108,ISNUMBER(FIND("|"&amp;G1108&amp;"|",Data_HSK5!H1102)))),"✅","❌"))</f>
        <v/>
      </c>
      <c r="D1108" s="17" t="str">
        <f>IF(OR(A1108="",$D$5&lt;&gt;"Có"),"",Data_HSK5!B1102&amp;"  ("&amp;Data_HSK5!C1102&amp;")")</f>
        <v/>
      </c>
      <c r="F1108" s="1" t="str">
        <f t="shared" si="8"/>
        <v/>
      </c>
      <c r="G1108" s="1" t="str">
        <f t="shared" si="9"/>
        <v/>
      </c>
    </row>
    <row r="1109" spans="1:7" ht="15.75" customHeight="1">
      <c r="A1109" s="14" t="str">
        <f>IF(Data_HSK5!E1103="","",Data_HSK5!E1103)</f>
        <v>đặc biệt</v>
      </c>
      <c r="B1109" s="15"/>
      <c r="C1109" s="16" t="str">
        <f>IF(OR(A1109="",TRIM(B1109)=""),"",IF(OR(ISNUMBER(FIND("|"&amp;F1109&amp;"|",Data_HSK5!G1103)),AND(F1109=G1109,ISNUMBER(FIND("|"&amp;G1109&amp;"|",Data_HSK5!H1103)))),"✅","❌"))</f>
        <v/>
      </c>
      <c r="D1109" s="17" t="str">
        <f>IF(OR(A1109="",$D$5&lt;&gt;"Có"),"",Data_HSK5!B1103&amp;"  ("&amp;Data_HSK5!C1103&amp;")")</f>
        <v/>
      </c>
      <c r="F1109" s="1" t="str">
        <f t="shared" si="8"/>
        <v/>
      </c>
      <c r="G1109" s="1" t="str">
        <f t="shared" si="9"/>
        <v/>
      </c>
    </row>
    <row r="1110" spans="1:7" ht="15.75" customHeight="1">
      <c r="A1110" s="14" t="str">
        <f>IF(Data_HSK5!E1104="","",Data_HSK5!E1104)</f>
        <v>đặc trưng</v>
      </c>
      <c r="B1110" s="15"/>
      <c r="C1110" s="16" t="str">
        <f>IF(OR(A1110="",TRIM(B1110)=""),"",IF(OR(ISNUMBER(FIND("|"&amp;F1110&amp;"|",Data_HSK5!G1104)),AND(F1110=G1110,ISNUMBER(FIND("|"&amp;G1110&amp;"|",Data_HSK5!H1104)))),"✅","❌"))</f>
        <v/>
      </c>
      <c r="D1110" s="17" t="str">
        <f>IF(OR(A1110="",$D$5&lt;&gt;"Có"),"",Data_HSK5!B1104&amp;"  ("&amp;Data_HSK5!C1104&amp;")")</f>
        <v/>
      </c>
      <c r="F1110" s="1" t="str">
        <f t="shared" si="8"/>
        <v/>
      </c>
      <c r="G1110" s="1" t="str">
        <f t="shared" si="9"/>
        <v/>
      </c>
    </row>
    <row r="1111" spans="1:7" ht="15.75" customHeight="1">
      <c r="A1111" s="14" t="str">
        <f>IF(Data_HSK5!E1105="","",Data_HSK5!E1105)</f>
        <v>yêu thương</v>
      </c>
      <c r="B1111" s="15"/>
      <c r="C1111" s="16" t="str">
        <f>IF(OR(A1111="",TRIM(B1111)=""),"",IF(OR(ISNUMBER(FIND("|"&amp;F1111&amp;"|",Data_HSK5!G1105)),AND(F1111=G1111,ISNUMBER(FIND("|"&amp;G1111&amp;"|",Data_HSK5!H1105)))),"✅","❌"))</f>
        <v/>
      </c>
      <c r="D1111" s="17" t="str">
        <f>IF(OR(A1111="",$D$5&lt;&gt;"Có"),"",Data_HSK5!B1105&amp;"  ("&amp;Data_HSK5!C1105&amp;")")</f>
        <v/>
      </c>
      <c r="F1111" s="1" t="str">
        <f t="shared" si="8"/>
        <v/>
      </c>
      <c r="G1111" s="1" t="str">
        <f t="shared" si="9"/>
        <v/>
      </c>
    </row>
    <row r="1112" spans="1:7" ht="15.75" customHeight="1">
      <c r="A1112" s="14" t="str">
        <f>IF(Data_HSK5!E1106="","",Data_HSK5!E1106)</f>
        <v>đề cương</v>
      </c>
      <c r="B1112" s="15"/>
      <c r="C1112" s="16" t="str">
        <f>IF(OR(A1112="",TRIM(B1112)=""),"",IF(OR(ISNUMBER(FIND("|"&amp;F1112&amp;"|",Data_HSK5!G1106)),AND(F1112=G1112,ISNUMBER(FIND("|"&amp;G1112&amp;"|",Data_HSK5!H1106)))),"✅","❌"))</f>
        <v/>
      </c>
      <c r="D1112" s="17" t="str">
        <f>IF(OR(A1112="",$D$5&lt;&gt;"Có"),"",Data_HSK5!B1106&amp;"  ("&amp;Data_HSK5!C1106&amp;")")</f>
        <v/>
      </c>
      <c r="F1112" s="1" t="str">
        <f t="shared" si="8"/>
        <v/>
      </c>
      <c r="G1112" s="1" t="str">
        <f t="shared" si="9"/>
        <v/>
      </c>
    </row>
    <row r="1113" spans="1:7" ht="15.75" customHeight="1">
      <c r="A1113" s="14" t="str">
        <f>IF(Data_HSK5!E1107="","",Data_HSK5!E1107)</f>
        <v>đặt câu hỏi</v>
      </c>
      <c r="B1113" s="15"/>
      <c r="C1113" s="16" t="str">
        <f>IF(OR(A1113="",TRIM(B1113)=""),"",IF(OR(ISNUMBER(FIND("|"&amp;F1113&amp;"|",Data_HSK5!G1107)),AND(F1113=G1113,ISNUMBER(FIND("|"&amp;G1113&amp;"|",Data_HSK5!H1107)))),"✅","❌"))</f>
        <v/>
      </c>
      <c r="D1113" s="17" t="str">
        <f>IF(OR(A1113="",$D$5&lt;&gt;"Có"),"",Data_HSK5!B1107&amp;"  ("&amp;Data_HSK5!C1107&amp;")")</f>
        <v/>
      </c>
      <c r="F1113" s="1" t="str">
        <f t="shared" si="8"/>
        <v/>
      </c>
      <c r="G1113" s="1" t="str">
        <f t="shared" si="9"/>
        <v/>
      </c>
    </row>
    <row r="1114" spans="1:7" ht="15.75" customHeight="1">
      <c r="A1114" s="14" t="str">
        <f>IF(Data_HSK5!E1108="","",Data_HSK5!E1108)</f>
        <v>lĩnh hội, cảm nhận</v>
      </c>
      <c r="B1114" s="15"/>
      <c r="C1114" s="16" t="str">
        <f>IF(OR(A1114="",TRIM(B1114)=""),"",IF(OR(ISNUMBER(FIND("|"&amp;F1114&amp;"|",Data_HSK5!G1108)),AND(F1114=G1114,ISNUMBER(FIND("|"&amp;G1114&amp;"|",Data_HSK5!H1108)))),"✅","❌"))</f>
        <v/>
      </c>
      <c r="D1114" s="17" t="str">
        <f>IF(OR(A1114="",$D$5&lt;&gt;"Có"),"",Data_HSK5!B1108&amp;"  ("&amp;Data_HSK5!C1108&amp;")")</f>
        <v/>
      </c>
      <c r="F1114" s="1" t="str">
        <f t="shared" si="8"/>
        <v/>
      </c>
      <c r="G1114" s="1" t="str">
        <f t="shared" si="9"/>
        <v/>
      </c>
    </row>
    <row r="1115" spans="1:7" ht="15.75" customHeight="1">
      <c r="A1115" s="14" t="str">
        <f>IF(Data_HSK5!E1109="","",Data_HSK5!E1109)</f>
        <v>thể hiện</v>
      </c>
      <c r="B1115" s="15"/>
      <c r="C1115" s="16" t="str">
        <f>IF(OR(A1115="",TRIM(B1115)=""),"",IF(OR(ISNUMBER(FIND("|"&amp;F1115&amp;"|",Data_HSK5!G1109)),AND(F1115=G1115,ISNUMBER(FIND("|"&amp;G1115&amp;"|",Data_HSK5!H1109)))),"✅","❌"))</f>
        <v/>
      </c>
      <c r="D1115" s="17" t="str">
        <f>IF(OR(A1115="",$D$5&lt;&gt;"Có"),"",Data_HSK5!B1109&amp;"  ("&amp;Data_HSK5!C1109&amp;")")</f>
        <v/>
      </c>
      <c r="F1115" s="1" t="str">
        <f t="shared" si="8"/>
        <v/>
      </c>
      <c r="G1115" s="1" t="str">
        <f t="shared" si="9"/>
        <v/>
      </c>
    </row>
    <row r="1116" spans="1:7" ht="15.75" customHeight="1">
      <c r="A1116" s="14" t="str">
        <f>IF(Data_HSK5!E1110="","",Data_HSK5!E1110)</f>
        <v>nghịch ngợm</v>
      </c>
      <c r="B1116" s="15"/>
      <c r="C1116" s="16" t="str">
        <f>IF(OR(A1116="",TRIM(B1116)=""),"",IF(OR(ISNUMBER(FIND("|"&amp;F1116&amp;"|",Data_HSK5!G1110)),AND(F1116=G1116,ISNUMBER(FIND("|"&amp;G1116&amp;"|",Data_HSK5!H1110)))),"✅","❌"))</f>
        <v/>
      </c>
      <c r="D1116" s="17" t="str">
        <f>IF(OR(A1116="",$D$5&lt;&gt;"Có"),"",Data_HSK5!B1110&amp;"  ("&amp;Data_HSK5!C1110&amp;")")</f>
        <v/>
      </c>
      <c r="F1116" s="1" t="str">
        <f t="shared" si="8"/>
        <v/>
      </c>
      <c r="G1116" s="1" t="str">
        <f t="shared" si="9"/>
        <v/>
      </c>
    </row>
    <row r="1117" spans="1:7" ht="15.75" customHeight="1">
      <c r="A1117" s="14" t="str">
        <f>IF(Data_HSK5!E1111="","",Data_HSK5!E1111)</f>
        <v>thách thức</v>
      </c>
      <c r="B1117" s="15"/>
      <c r="C1117" s="16" t="str">
        <f>IF(OR(A1117="",TRIM(B1117)=""),"",IF(OR(ISNUMBER(FIND("|"&amp;F1117&amp;"|",Data_HSK5!G1111)),AND(F1117=G1117,ISNUMBER(FIND("|"&amp;G1117&amp;"|",Data_HSK5!H1111)))),"✅","❌"))</f>
        <v/>
      </c>
      <c r="D1117" s="17" t="str">
        <f>IF(OR(A1117="",$D$5&lt;&gt;"Có"),"",Data_HSK5!B1111&amp;"  ("&amp;Data_HSK5!C1111&amp;")")</f>
        <v/>
      </c>
      <c r="F1117" s="1" t="str">
        <f t="shared" si="8"/>
        <v/>
      </c>
      <c r="G1117" s="1" t="str">
        <f t="shared" si="9"/>
        <v/>
      </c>
    </row>
    <row r="1118" spans="1:7" ht="15.75" customHeight="1">
      <c r="A1118" s="14" t="str">
        <f>IF(Data_HSK5!E1112="","",Data_HSK5!E1112)</f>
        <v>đau đớn</v>
      </c>
      <c r="B1118" s="15"/>
      <c r="C1118" s="16" t="str">
        <f>IF(OR(A1118="",TRIM(B1118)=""),"",IF(OR(ISNUMBER(FIND("|"&amp;F1118&amp;"|",Data_HSK5!G1112)),AND(F1118=G1118,ISNUMBER(FIND("|"&amp;G1118&amp;"|",Data_HSK5!H1112)))),"✅","❌"))</f>
        <v/>
      </c>
      <c r="D1118" s="17" t="str">
        <f>IF(OR(A1118="",$D$5&lt;&gt;"Có"),"",Data_HSK5!B1112&amp;"  ("&amp;Data_HSK5!C1112&amp;")")</f>
        <v/>
      </c>
      <c r="F1118" s="1" t="str">
        <f t="shared" si="8"/>
        <v/>
      </c>
      <c r="G1118" s="1" t="str">
        <f t="shared" si="9"/>
        <v/>
      </c>
    </row>
    <row r="1119" spans="1:7" ht="15.75" customHeight="1">
      <c r="A1119" s="14" t="str">
        <f>IF(Data_HSK5!E1113="","",Data_HSK5!E1113)</f>
        <v>đầu tư, dốc hết</v>
      </c>
      <c r="B1119" s="15"/>
      <c r="C1119" s="16" t="str">
        <f>IF(OR(A1119="",TRIM(B1119)=""),"",IF(OR(ISNUMBER(FIND("|"&amp;F1119&amp;"|",Data_HSK5!G1113)),AND(F1119=G1119,ISNUMBER(FIND("|"&amp;G1119&amp;"|",Data_HSK5!H1113)))),"✅","❌"))</f>
        <v/>
      </c>
      <c r="D1119" s="17" t="str">
        <f>IF(OR(A1119="",$D$5&lt;&gt;"Có"),"",Data_HSK5!B1113&amp;"  ("&amp;Data_HSK5!C1113&amp;")")</f>
        <v/>
      </c>
      <c r="F1119" s="1" t="str">
        <f t="shared" si="8"/>
        <v/>
      </c>
      <c r="G1119" s="1" t="str">
        <f t="shared" si="9"/>
        <v/>
      </c>
    </row>
    <row r="1120" spans="1:7" ht="15.75" customHeight="1">
      <c r="A1120" s="14" t="str">
        <f>IF(Data_HSK5!E1114="","",Data_HSK5!E1114)</f>
        <v>trong suốt</v>
      </c>
      <c r="B1120" s="15"/>
      <c r="C1120" s="16" t="str">
        <f>IF(OR(A1120="",TRIM(B1120)=""),"",IF(OR(ISNUMBER(FIND("|"&amp;F1120&amp;"|",Data_HSK5!G1114)),AND(F1120=G1120,ISNUMBER(FIND("|"&amp;G1120&amp;"|",Data_HSK5!H1114)))),"✅","❌"))</f>
        <v/>
      </c>
      <c r="D1120" s="17" t="str">
        <f>IF(OR(A1120="",$D$5&lt;&gt;"Có"),"",Data_HSK5!B1114&amp;"  ("&amp;Data_HSK5!C1114&amp;")")</f>
        <v/>
      </c>
      <c r="F1120" s="1" t="str">
        <f t="shared" si="8"/>
        <v/>
      </c>
      <c r="G1120" s="1" t="str">
        <f t="shared" si="9"/>
        <v/>
      </c>
    </row>
    <row r="1121" spans="1:7" ht="15.75" customHeight="1">
      <c r="A1121" s="14" t="str">
        <f>IF(Data_HSK5!E1115="","",Data_HSK5!E1115)</f>
        <v>đất đai</v>
      </c>
      <c r="B1121" s="15"/>
      <c r="C1121" s="16" t="str">
        <f>IF(OR(A1121="",TRIM(B1121)=""),"",IF(OR(ISNUMBER(FIND("|"&amp;F1121&amp;"|",Data_HSK5!G1115)),AND(F1121=G1121,ISNUMBER(FIND("|"&amp;G1121&amp;"|",Data_HSK5!H1115)))),"✅","❌"))</f>
        <v/>
      </c>
      <c r="D1121" s="17" t="str">
        <f>IF(OR(A1121="",$D$5&lt;&gt;"Có"),"",Data_HSK5!B1115&amp;"  ("&amp;Data_HSK5!C1115&amp;")")</f>
        <v/>
      </c>
      <c r="F1121" s="1" t="str">
        <f t="shared" si="8"/>
        <v/>
      </c>
      <c r="G1121" s="1" t="str">
        <f t="shared" si="9"/>
        <v/>
      </c>
    </row>
    <row r="1122" spans="1:7" ht="15.75" customHeight="1">
      <c r="A1122" s="14" t="str">
        <f>IF(Data_HSK5!E1116="","",Data_HSK5!E1116)</f>
        <v>nhổ, nôn</v>
      </c>
      <c r="B1122" s="15"/>
      <c r="C1122" s="16" t="str">
        <f>IF(OR(A1122="",TRIM(B1122)=""),"",IF(OR(ISNUMBER(FIND("|"&amp;F1122&amp;"|",Data_HSK5!G1116)),AND(F1122=G1122,ISNUMBER(FIND("|"&amp;G1122&amp;"|",Data_HSK5!H1116)))),"✅","❌"))</f>
        <v/>
      </c>
      <c r="D1122" s="17" t="str">
        <f>IF(OR(A1122="",$D$5&lt;&gt;"Có"),"",Data_HSK5!B1116&amp;"  ("&amp;Data_HSK5!C1116&amp;")")</f>
        <v/>
      </c>
      <c r="F1122" s="1" t="str">
        <f t="shared" si="8"/>
        <v/>
      </c>
      <c r="G1122" s="1" t="str">
        <f t="shared" si="9"/>
        <v/>
      </c>
    </row>
    <row r="1123" spans="1:7" ht="15.75" customHeight="1">
      <c r="A1123" s="14" t="str">
        <f>IF(Data_HSK5!E1117="","",Data_HSK5!E1117)</f>
        <v>nhóm</v>
      </c>
      <c r="B1123" s="15"/>
      <c r="C1123" s="16" t="str">
        <f>IF(OR(A1123="",TRIM(B1123)=""),"",IF(OR(ISNUMBER(FIND("|"&amp;F1123&amp;"|",Data_HSK5!G1117)),AND(F1123=G1123,ISNUMBER(FIND("|"&amp;G1123&amp;"|",Data_HSK5!H1117)))),"✅","❌"))</f>
        <v/>
      </c>
      <c r="D1123" s="17" t="str">
        <f>IF(OR(A1123="",$D$5&lt;&gt;"Có"),"",Data_HSK5!B1117&amp;"  ("&amp;Data_HSK5!C1117&amp;")")</f>
        <v/>
      </c>
      <c r="F1123" s="1" t="str">
        <f t="shared" si="8"/>
        <v/>
      </c>
      <c r="G1123" s="1" t="str">
        <f t="shared" si="9"/>
        <v/>
      </c>
    </row>
    <row r="1124" spans="1:7" ht="15.75" customHeight="1">
      <c r="A1124" s="14" t="str">
        <f>IF(Data_HSK5!E1118="","",Data_HSK5!E1118)</f>
        <v>phổ biến, quảng bá</v>
      </c>
      <c r="B1124" s="15"/>
      <c r="C1124" s="16" t="str">
        <f>IF(OR(A1124="",TRIM(B1124)=""),"",IF(OR(ISNUMBER(FIND("|"&amp;F1124&amp;"|",Data_HSK5!G1118)),AND(F1124=G1124,ISNUMBER(FIND("|"&amp;G1124&amp;"|",Data_HSK5!H1118)))),"✅","❌"))</f>
        <v/>
      </c>
      <c r="D1124" s="17" t="str">
        <f>IF(OR(A1124="",$D$5&lt;&gt;"Có"),"",Data_HSK5!B1118&amp;"  ("&amp;Data_HSK5!C1118&amp;")")</f>
        <v/>
      </c>
      <c r="F1124" s="1" t="str">
        <f t="shared" si="8"/>
        <v/>
      </c>
      <c r="G1124" s="1" t="str">
        <f t="shared" si="9"/>
        <v/>
      </c>
    </row>
    <row r="1125" spans="1:7" ht="15.75" customHeight="1">
      <c r="A1125" s="14" t="str">
        <f>IF(Data_HSK5!E1119="","",Data_HSK5!E1119)</f>
        <v>thụt lùi</v>
      </c>
      <c r="B1125" s="15"/>
      <c r="C1125" s="16" t="str">
        <f>IF(OR(A1125="",TRIM(B1125)=""),"",IF(OR(ISNUMBER(FIND("|"&amp;F1125&amp;"|",Data_HSK5!G1119)),AND(F1125=G1125,ISNUMBER(FIND("|"&amp;G1125&amp;"|",Data_HSK5!H1119)))),"✅","❌"))</f>
        <v/>
      </c>
      <c r="D1125" s="17" t="str">
        <f>IF(OR(A1125="",$D$5&lt;&gt;"Có"),"",Data_HSK5!B1119&amp;"  ("&amp;Data_HSK5!C1119&amp;")")</f>
        <v/>
      </c>
      <c r="F1125" s="1" t="str">
        <f t="shared" si="8"/>
        <v/>
      </c>
      <c r="G1125" s="1" t="str">
        <f t="shared" si="9"/>
        <v/>
      </c>
    </row>
    <row r="1126" spans="1:7" ht="15.75" customHeight="1">
      <c r="A1126" s="14" t="str">
        <f>IF(Data_HSK5!E1120="","",Data_HSK5!E1120)</f>
        <v>lệch, nghiêng</v>
      </c>
      <c r="B1126" s="15"/>
      <c r="C1126" s="16" t="str">
        <f>IF(OR(A1126="",TRIM(B1126)=""),"",IF(OR(ISNUMBER(FIND("|"&amp;F1126&amp;"|",Data_HSK5!G1120)),AND(F1126=G1126,ISNUMBER(FIND("|"&amp;G1126&amp;"|",Data_HSK5!H1120)))),"✅","❌"))</f>
        <v/>
      </c>
      <c r="D1126" s="17" t="str">
        <f>IF(OR(A1126="",$D$5&lt;&gt;"Có"),"",Data_HSK5!B1120&amp;"  ("&amp;Data_HSK5!C1120&amp;")")</f>
        <v/>
      </c>
      <c r="F1126" s="1" t="str">
        <f t="shared" si="8"/>
        <v/>
      </c>
      <c r="G1126" s="1" t="str">
        <f t="shared" si="9"/>
        <v/>
      </c>
    </row>
    <row r="1127" spans="1:7" ht="15.75" customHeight="1">
      <c r="A1127" s="14" t="str">
        <f>IF(Data_HSK5!E1121="","",Data_HSK5!E1121)</f>
        <v>ngoại giao</v>
      </c>
      <c r="B1127" s="15"/>
      <c r="C1127" s="16" t="str">
        <f>IF(OR(A1127="",TRIM(B1127)=""),"",IF(OR(ISNUMBER(FIND("|"&amp;F1127&amp;"|",Data_HSK5!G1121)),AND(F1127=G1127,ISNUMBER(FIND("|"&amp;G1127&amp;"|",Data_HSK5!H1121)))),"✅","❌"))</f>
        <v/>
      </c>
      <c r="D1127" s="17" t="str">
        <f>IF(OR(A1127="",$D$5&lt;&gt;"Có"),"",Data_HSK5!B1121&amp;"  ("&amp;Data_HSK5!C1121&amp;")")</f>
        <v/>
      </c>
      <c r="F1127" s="1" t="str">
        <f t="shared" si="8"/>
        <v/>
      </c>
      <c r="G1127" s="1" t="str">
        <f t="shared" si="9"/>
        <v/>
      </c>
    </row>
    <row r="1128" spans="1:7" ht="15.75" customHeight="1">
      <c r="A1128" s="14" t="str">
        <f>IF(Data_HSK5!E1122="","",Data_HSK5!E1122)</f>
        <v>hoàn mỹ</v>
      </c>
      <c r="B1128" s="15"/>
      <c r="C1128" s="16" t="str">
        <f>IF(OR(A1128="",TRIM(B1128)=""),"",IF(OR(ISNUMBER(FIND("|"&amp;F1128&amp;"|",Data_HSK5!G1122)),AND(F1128=G1128,ISNUMBER(FIND("|"&amp;G1128&amp;"|",Data_HSK5!H1122)))),"✅","❌"))</f>
        <v/>
      </c>
      <c r="D1128" s="17" t="str">
        <f>IF(OR(A1128="",$D$5&lt;&gt;"Có"),"",Data_HSK5!B1122&amp;"  ("&amp;Data_HSK5!C1122&amp;")")</f>
        <v/>
      </c>
      <c r="F1128" s="1" t="str">
        <f t="shared" si="8"/>
        <v/>
      </c>
      <c r="G1128" s="1" t="str">
        <f t="shared" si="9"/>
        <v/>
      </c>
    </row>
    <row r="1129" spans="1:7" ht="15.75" customHeight="1">
      <c r="A1129" s="14" t="str">
        <f>IF(Data_HSK5!E1123="","",Data_HSK5!E1123)</f>
        <v>hoàn thiện</v>
      </c>
      <c r="B1129" s="15"/>
      <c r="C1129" s="16" t="str">
        <f>IF(OR(A1129="",TRIM(B1129)=""),"",IF(OR(ISNUMBER(FIND("|"&amp;F1129&amp;"|",Data_HSK5!G1123)),AND(F1129=G1129,ISNUMBER(FIND("|"&amp;G1129&amp;"|",Data_HSK5!H1123)))),"✅","❌"))</f>
        <v/>
      </c>
      <c r="D1129" s="17" t="str">
        <f>IF(OR(A1129="",$D$5&lt;&gt;"Có"),"",Data_HSK5!B1123&amp;"  ("&amp;Data_HSK5!C1123&amp;")")</f>
        <v/>
      </c>
      <c r="F1129" s="1" t="str">
        <f t="shared" si="8"/>
        <v/>
      </c>
      <c r="G1129" s="1" t="str">
        <f t="shared" si="9"/>
        <v/>
      </c>
    </row>
    <row r="1130" spans="1:7" ht="15.75" customHeight="1">
      <c r="A1130" s="14" t="str">
        <f>IF(Data_HSK5!E1124="","",Data_HSK5!E1124)</f>
        <v>hoàng tử</v>
      </c>
      <c r="B1130" s="15"/>
      <c r="C1130" s="16" t="str">
        <f>IF(OR(A1130="",TRIM(B1130)=""),"",IF(OR(ISNUMBER(FIND("|"&amp;F1130&amp;"|",Data_HSK5!G1124)),AND(F1130=G1130,ISNUMBER(FIND("|"&amp;G1130&amp;"|",Data_HSK5!H1124)))),"✅","❌"))</f>
        <v/>
      </c>
      <c r="D1130" s="17" t="str">
        <f>IF(OR(A1130="",$D$5&lt;&gt;"Có"),"",Data_HSK5!B1124&amp;"  ("&amp;Data_HSK5!C1124&amp;")")</f>
        <v/>
      </c>
      <c r="F1130" s="1" t="str">
        <f t="shared" si="8"/>
        <v/>
      </c>
      <c r="G1130" s="1" t="str">
        <f t="shared" si="9"/>
        <v/>
      </c>
    </row>
    <row r="1131" spans="1:7" ht="15.75" customHeight="1">
      <c r="A1131" s="14" t="str">
        <f>IF(Data_HSK5!E1125="","",Data_HSK5!E1125)</f>
        <v>đi lại</v>
      </c>
      <c r="B1131" s="15"/>
      <c r="C1131" s="16" t="str">
        <f>IF(OR(A1131="",TRIM(B1131)=""),"",IF(OR(ISNUMBER(FIND("|"&amp;F1131&amp;"|",Data_HSK5!G1125)),AND(F1131=G1131,ISNUMBER(FIND("|"&amp;G1131&amp;"|",Data_HSK5!H1125)))),"✅","❌"))</f>
        <v/>
      </c>
      <c r="D1131" s="17" t="str">
        <f>IF(OR(A1131="",$D$5&lt;&gt;"Có"),"",Data_HSK5!B1125&amp;"  ("&amp;Data_HSK5!C1125&amp;")")</f>
        <v/>
      </c>
      <c r="F1131" s="1" t="str">
        <f t="shared" si="8"/>
        <v/>
      </c>
      <c r="G1131" s="1" t="str">
        <f t="shared" si="9"/>
        <v/>
      </c>
    </row>
    <row r="1132" spans="1:7" ht="15.75" customHeight="1">
      <c r="A1132" s="14" t="str">
        <f>IF(Data_HSK5!E1126="","",Data_HSK5!E1126)</f>
        <v>mạng lưới</v>
      </c>
      <c r="B1132" s="15"/>
      <c r="C1132" s="16" t="str">
        <f>IF(OR(A1132="",TRIM(B1132)=""),"",IF(OR(ISNUMBER(FIND("|"&amp;F1132&amp;"|",Data_HSK5!G1126)),AND(F1132=G1132,ISNUMBER(FIND("|"&amp;G1132&amp;"|",Data_HSK5!H1126)))),"✅","❌"))</f>
        <v/>
      </c>
      <c r="D1132" s="17" t="str">
        <f>IF(OR(A1132="",$D$5&lt;&gt;"Có"),"",Data_HSK5!B1126&amp;"  ("&amp;Data_HSK5!C1126&amp;")")</f>
        <v/>
      </c>
      <c r="F1132" s="1" t="str">
        <f t="shared" si="8"/>
        <v/>
      </c>
      <c r="G1132" s="1" t="str">
        <f t="shared" si="9"/>
        <v/>
      </c>
    </row>
    <row r="1133" spans="1:7" ht="15.75" customHeight="1">
      <c r="A1133" s="14" t="str">
        <f>IF(Data_HSK5!E1127="","",Data_HSK5!E1127)</f>
        <v>nguy hại</v>
      </c>
      <c r="B1133" s="15"/>
      <c r="C1133" s="16" t="str">
        <f>IF(OR(A1133="",TRIM(B1133)=""),"",IF(OR(ISNUMBER(FIND("|"&amp;F1133&amp;"|",Data_HSK5!G1127)),AND(F1133=G1133,ISNUMBER(FIND("|"&amp;G1133&amp;"|",Data_HSK5!H1127)))),"✅","❌"))</f>
        <v/>
      </c>
      <c r="D1133" s="17" t="str">
        <f>IF(OR(A1133="",$D$5&lt;&gt;"Có"),"",Data_HSK5!B1127&amp;"  ("&amp;Data_HSK5!C1127&amp;")")</f>
        <v/>
      </c>
      <c r="F1133" s="1" t="str">
        <f t="shared" si="8"/>
        <v/>
      </c>
      <c r="G1133" s="1" t="str">
        <f t="shared" si="9"/>
        <v/>
      </c>
    </row>
    <row r="1134" spans="1:7" ht="15.75" customHeight="1">
      <c r="A1134" s="14" t="str">
        <f>IF(Data_HSK5!E1128="","",Data_HSK5!E1128)</f>
        <v>mỉm cười</v>
      </c>
      <c r="B1134" s="15"/>
      <c r="C1134" s="16" t="str">
        <f>IF(OR(A1134="",TRIM(B1134)=""),"",IF(OR(ISNUMBER(FIND("|"&amp;F1134&amp;"|",Data_HSK5!G1128)),AND(F1134=G1134,ISNUMBER(FIND("|"&amp;G1134&amp;"|",Data_HSK5!H1128)))),"✅","❌"))</f>
        <v/>
      </c>
      <c r="D1134" s="17" t="str">
        <f>IF(OR(A1134="",$D$5&lt;&gt;"Có"),"",Data_HSK5!B1128&amp;"  ("&amp;Data_HSK5!C1128&amp;")")</f>
        <v/>
      </c>
      <c r="F1134" s="1" t="str">
        <f t="shared" si="8"/>
        <v/>
      </c>
      <c r="G1134" s="1" t="str">
        <f t="shared" si="9"/>
        <v/>
      </c>
    </row>
    <row r="1135" spans="1:7" ht="15.75" customHeight="1">
      <c r="A1135" s="14" t="str">
        <f>IF(Data_HSK5!E1129="","",Data_HSK5!E1129)</f>
        <v>vi phạm</v>
      </c>
      <c r="B1135" s="15"/>
      <c r="C1135" s="16" t="str">
        <f>IF(OR(A1135="",TRIM(B1135)=""),"",IF(OR(ISNUMBER(FIND("|"&amp;F1135&amp;"|",Data_HSK5!G1129)),AND(F1135=G1135,ISNUMBER(FIND("|"&amp;G1135&amp;"|",Data_HSK5!H1129)))),"✅","❌"))</f>
        <v/>
      </c>
      <c r="D1135" s="17" t="str">
        <f>IF(OR(A1135="",$D$5&lt;&gt;"Có"),"",Data_HSK5!B1129&amp;"  ("&amp;Data_HSK5!C1129&amp;")")</f>
        <v/>
      </c>
      <c r="F1135" s="1" t="str">
        <f t="shared" si="8"/>
        <v/>
      </c>
      <c r="G1135" s="1" t="str">
        <f t="shared" si="9"/>
        <v/>
      </c>
    </row>
    <row r="1136" spans="1:7" ht="15.75" customHeight="1">
      <c r="A1136" s="14" t="str">
        <f>IF(Data_HSK5!E1130="","",Data_HSK5!E1130)</f>
        <v>khăn quàng cổ</v>
      </c>
      <c r="B1136" s="15"/>
      <c r="C1136" s="16" t="str">
        <f>IF(OR(A1136="",TRIM(B1136)=""),"",IF(OR(ISNUMBER(FIND("|"&amp;F1136&amp;"|",Data_HSK5!G1130)),AND(F1136=G1136,ISNUMBER(FIND("|"&amp;G1136&amp;"|",Data_HSK5!H1130)))),"✅","❌"))</f>
        <v/>
      </c>
      <c r="D1136" s="17" t="str">
        <f>IF(OR(A1136="",$D$5&lt;&gt;"Có"),"",Data_HSK5!B1130&amp;"  ("&amp;Data_HSK5!C1130&amp;")")</f>
        <v/>
      </c>
      <c r="F1136" s="1" t="str">
        <f t="shared" si="8"/>
        <v/>
      </c>
      <c r="G1136" s="1" t="str">
        <f t="shared" si="9"/>
        <v/>
      </c>
    </row>
    <row r="1137" spans="1:7" ht="15.75" customHeight="1">
      <c r="A1137" s="14" t="str">
        <f>IF(Data_HSK5!E1131="","",Data_HSK5!E1131)</f>
        <v>duy nhất</v>
      </c>
      <c r="B1137" s="15"/>
      <c r="C1137" s="16" t="str">
        <f>IF(OR(A1137="",TRIM(B1137)=""),"",IF(OR(ISNUMBER(FIND("|"&amp;F1137&amp;"|",Data_HSK5!G1131)),AND(F1137=G1137,ISNUMBER(FIND("|"&amp;G1137&amp;"|",Data_HSK5!H1131)))),"✅","❌"))</f>
        <v/>
      </c>
      <c r="D1137" s="17" t="str">
        <f>IF(OR(A1137="",$D$5&lt;&gt;"Có"),"",Data_HSK5!B1131&amp;"  ("&amp;Data_HSK5!C1131&amp;")")</f>
        <v/>
      </c>
      <c r="F1137" s="1" t="str">
        <f t="shared" si="8"/>
        <v/>
      </c>
      <c r="G1137" s="1" t="str">
        <f t="shared" si="9"/>
        <v/>
      </c>
    </row>
    <row r="1138" spans="1:7" ht="15.75" customHeight="1">
      <c r="A1138" s="14" t="str">
        <f>IF(Data_HSK5!E1132="","",Data_HSK5!E1132)</f>
        <v>vĩ đại</v>
      </c>
      <c r="B1138" s="15"/>
      <c r="C1138" s="16" t="str">
        <f>IF(OR(A1138="",TRIM(B1138)=""),"",IF(OR(ISNUMBER(FIND("|"&amp;F1138&amp;"|",Data_HSK5!G1132)),AND(F1138=G1138,ISNUMBER(FIND("|"&amp;G1138&amp;"|",Data_HSK5!H1132)))),"✅","❌"))</f>
        <v/>
      </c>
      <c r="D1138" s="17" t="str">
        <f>IF(OR(A1138="",$D$5&lt;&gt;"Có"),"",Data_HSK5!B1132&amp;"  ("&amp;Data_HSK5!C1132&amp;")")</f>
        <v/>
      </c>
      <c r="F1138" s="1" t="str">
        <f t="shared" si="8"/>
        <v/>
      </c>
      <c r="G1138" s="1" t="str">
        <f t="shared" si="9"/>
        <v/>
      </c>
    </row>
    <row r="1139" spans="1:7" ht="15.75" customHeight="1">
      <c r="A1139" s="14" t="str">
        <f>IF(Data_HSK5!E1133="","",Data_HSK5!E1133)</f>
        <v>khẩu vị</v>
      </c>
      <c r="B1139" s="15"/>
      <c r="C1139" s="16" t="str">
        <f>IF(OR(A1139="",TRIM(B1139)=""),"",IF(OR(ISNUMBER(FIND("|"&amp;F1139&amp;"|",Data_HSK5!G1133)),AND(F1139=G1139,ISNUMBER(FIND("|"&amp;G1139&amp;"|",Data_HSK5!H1133)))),"✅","❌"))</f>
        <v/>
      </c>
      <c r="D1139" s="17" t="str">
        <f>IF(OR(A1139="",$D$5&lt;&gt;"Có"),"",Data_HSK5!B1133&amp;"  ("&amp;Data_HSK5!C1133&amp;")")</f>
        <v/>
      </c>
      <c r="F1139" s="1" t="str">
        <f t="shared" si="8"/>
        <v/>
      </c>
      <c r="G1139" s="1" t="str">
        <f t="shared" si="9"/>
        <v/>
      </c>
    </row>
    <row r="1140" spans="1:7" ht="15.75" customHeight="1">
      <c r="A1140" s="14" t="str">
        <f>IF(Data_HSK5!E1134="","",Data_HSK5!E1134)</f>
        <v>vị trí</v>
      </c>
      <c r="B1140" s="15"/>
      <c r="C1140" s="16" t="str">
        <f>IF(OR(A1140="",TRIM(B1140)=""),"",IF(OR(ISNUMBER(FIND("|"&amp;F1140&amp;"|",Data_HSK5!G1134)),AND(F1140=G1140,ISNUMBER(FIND("|"&amp;G1140&amp;"|",Data_HSK5!H1134)))),"✅","❌"))</f>
        <v/>
      </c>
      <c r="D1140" s="17" t="str">
        <f>IF(OR(A1140="",$D$5&lt;&gt;"Có"),"",Data_HSK5!B1134&amp;"  ("&amp;Data_HSK5!C1134&amp;")")</f>
        <v/>
      </c>
      <c r="F1140" s="1" t="str">
        <f t="shared" si="8"/>
        <v/>
      </c>
      <c r="G1140" s="1" t="str">
        <f t="shared" si="9"/>
        <v/>
      </c>
    </row>
    <row r="1141" spans="1:7" ht="15.75" customHeight="1">
      <c r="A1141" s="14" t="str">
        <f>IF(Data_HSK5!E1135="","",Data_HSK5!E1135)</f>
        <v>tương lai</v>
      </c>
      <c r="B1141" s="15"/>
      <c r="C1141" s="16" t="str">
        <f>IF(OR(A1141="",TRIM(B1141)=""),"",IF(OR(ISNUMBER(FIND("|"&amp;F1141&amp;"|",Data_HSK5!G1135)),AND(F1141=G1141,ISNUMBER(FIND("|"&amp;G1141&amp;"|",Data_HSK5!H1135)))),"✅","❌"))</f>
        <v/>
      </c>
      <c r="D1141" s="17" t="str">
        <f>IF(OR(A1141="",$D$5&lt;&gt;"Có"),"",Data_HSK5!B1135&amp;"  ("&amp;Data_HSK5!C1135&amp;")")</f>
        <v/>
      </c>
      <c r="F1141" s="1" t="str">
        <f t="shared" si="8"/>
        <v/>
      </c>
      <c r="G1141" s="1" t="str">
        <f t="shared" si="9"/>
        <v/>
      </c>
    </row>
    <row r="1142" spans="1:7" ht="15.75" customHeight="1">
      <c r="A1142" s="14" t="str">
        <f>IF(Data_HSK5!E1136="","",Data_HSK5!E1136)</f>
        <v>ấm áp</v>
      </c>
      <c r="B1142" s="15"/>
      <c r="C1142" s="16" t="str">
        <f>IF(OR(A1142="",TRIM(B1142)=""),"",IF(OR(ISNUMBER(FIND("|"&amp;F1142&amp;"|",Data_HSK5!G1136)),AND(F1142=G1142,ISNUMBER(FIND("|"&amp;G1142&amp;"|",Data_HSK5!H1136)))),"✅","❌"))</f>
        <v/>
      </c>
      <c r="D1142" s="17" t="str">
        <f>IF(OR(A1142="",$D$5&lt;&gt;"Có"),"",Data_HSK5!B1136&amp;"  ("&amp;Data_HSK5!C1136&amp;")")</f>
        <v/>
      </c>
      <c r="F1142" s="1" t="str">
        <f t="shared" si="8"/>
        <v/>
      </c>
      <c r="G1142" s="1" t="str">
        <f t="shared" si="9"/>
        <v/>
      </c>
    </row>
    <row r="1143" spans="1:7" ht="15.75" customHeight="1">
      <c r="A1143" s="14" t="str">
        <f>IF(Data_HSK5!E1137="","",Data_HSK5!E1137)</f>
        <v>ngửi</v>
      </c>
      <c r="B1143" s="15"/>
      <c r="C1143" s="16" t="str">
        <f>IF(OR(A1143="",TRIM(B1143)=""),"",IF(OR(ISNUMBER(FIND("|"&amp;F1143&amp;"|",Data_HSK5!G1137)),AND(F1143=G1143,ISNUMBER(FIND("|"&amp;G1143&amp;"|",Data_HSK5!H1137)))),"✅","❌"))</f>
        <v/>
      </c>
      <c r="D1143" s="17" t="str">
        <f>IF(OR(A1143="",$D$5&lt;&gt;"Có"),"",Data_HSK5!B1137&amp;"  ("&amp;Data_HSK5!C1137&amp;")")</f>
        <v/>
      </c>
      <c r="F1143" s="1" t="str">
        <f t="shared" si="8"/>
        <v/>
      </c>
      <c r="G1143" s="1" t="str">
        <f t="shared" si="9"/>
        <v/>
      </c>
    </row>
    <row r="1144" spans="1:7" ht="15.75" customHeight="1">
      <c r="A1144" s="14" t="str">
        <f>IF(Data_HSK5!E1138="","",Data_HSK5!E1138)</f>
        <v>tài liệu</v>
      </c>
      <c r="B1144" s="15"/>
      <c r="C1144" s="16" t="str">
        <f>IF(OR(A1144="",TRIM(B1144)=""),"",IF(OR(ISNUMBER(FIND("|"&amp;F1144&amp;"|",Data_HSK5!G1138)),AND(F1144=G1144,ISNUMBER(FIND("|"&amp;G1144&amp;"|",Data_HSK5!H1138)))),"✅","❌"))</f>
        <v/>
      </c>
      <c r="D1144" s="17" t="str">
        <f>IF(OR(A1144="",$D$5&lt;&gt;"Có"),"",Data_HSK5!B1138&amp;"  ("&amp;Data_HSK5!C1138&amp;")")</f>
        <v/>
      </c>
      <c r="F1144" s="1" t="str">
        <f t="shared" si="8"/>
        <v/>
      </c>
      <c r="G1144" s="1" t="str">
        <f t="shared" si="9"/>
        <v/>
      </c>
    </row>
    <row r="1145" spans="1:7" ht="15.75" customHeight="1">
      <c r="A1145" s="14" t="str">
        <f>IF(Data_HSK5!E1139="","",Data_HSK5!E1139)</f>
        <v>văn minh</v>
      </c>
      <c r="B1145" s="15"/>
      <c r="C1145" s="16" t="str">
        <f>IF(OR(A1145="",TRIM(B1145)=""),"",IF(OR(ISNUMBER(FIND("|"&amp;F1145&amp;"|",Data_HSK5!G1139)),AND(F1145=G1145,ISNUMBER(FIND("|"&amp;G1145&amp;"|",Data_HSK5!H1139)))),"✅","❌"))</f>
        <v/>
      </c>
      <c r="D1145" s="17" t="str">
        <f>IF(OR(A1145="",$D$5&lt;&gt;"Có"),"",Data_HSK5!B1139&amp;"  ("&amp;Data_HSK5!C1139&amp;")")</f>
        <v/>
      </c>
      <c r="F1145" s="1" t="str">
        <f t="shared" si="8"/>
        <v/>
      </c>
      <c r="G1145" s="1" t="str">
        <f t="shared" si="9"/>
        <v/>
      </c>
    </row>
    <row r="1146" spans="1:7" ht="15.75" customHeight="1">
      <c r="A1146" s="14" t="str">
        <f>IF(Data_HSK5!E1140="","",Data_HSK5!E1140)</f>
        <v>chữ viết</v>
      </c>
      <c r="B1146" s="15"/>
      <c r="C1146" s="16" t="str">
        <f>IF(OR(A1146="",TRIM(B1146)=""),"",IF(OR(ISNUMBER(FIND("|"&amp;F1146&amp;"|",Data_HSK5!G1140)),AND(F1146=G1146,ISNUMBER(FIND("|"&amp;G1146&amp;"|",Data_HSK5!H1140)))),"✅","❌"))</f>
        <v/>
      </c>
      <c r="D1146" s="17" t="str">
        <f>IF(OR(A1146="",$D$5&lt;&gt;"Có"),"",Data_HSK5!B1140&amp;"  ("&amp;Data_HSK5!C1140&amp;")")</f>
        <v/>
      </c>
      <c r="F1146" s="1" t="str">
        <f t="shared" si="8"/>
        <v/>
      </c>
      <c r="G1146" s="1" t="str">
        <f t="shared" si="9"/>
        <v/>
      </c>
    </row>
    <row r="1147" spans="1:7" ht="15.75" customHeight="1">
      <c r="A1147" s="14" t="str">
        <f>IF(Data_HSK5!E1141="","",Data_HSK5!E1141)</f>
        <v>hôn</v>
      </c>
      <c r="B1147" s="15"/>
      <c r="C1147" s="16" t="str">
        <f>IF(OR(A1147="",TRIM(B1147)=""),"",IF(OR(ISNUMBER(FIND("|"&amp;F1147&amp;"|",Data_HSK5!G1141)),AND(F1147=G1147,ISNUMBER(FIND("|"&amp;G1147&amp;"|",Data_HSK5!H1141)))),"✅","❌"))</f>
        <v/>
      </c>
      <c r="D1147" s="17" t="str">
        <f>IF(OR(A1147="",$D$5&lt;&gt;"Có"),"",Data_HSK5!B1141&amp;"  ("&amp;Data_HSK5!C1141&amp;")")</f>
        <v/>
      </c>
      <c r="F1147" s="1" t="str">
        <f t="shared" si="8"/>
        <v/>
      </c>
      <c r="G1147" s="1" t="str">
        <f t="shared" si="9"/>
        <v/>
      </c>
    </row>
    <row r="1148" spans="1:7" ht="15.75" customHeight="1">
      <c r="A1148" s="14" t="str">
        <f>IF(Data_HSK5!E1142="","",Data_HSK5!E1142)</f>
        <v>bắt tay</v>
      </c>
      <c r="B1148" s="15"/>
      <c r="C1148" s="16" t="str">
        <f>IF(OR(A1148="",TRIM(B1148)=""),"",IF(OR(ISNUMBER(FIND("|"&amp;F1148&amp;"|",Data_HSK5!G1142)),AND(F1148=G1148,ISNUMBER(FIND("|"&amp;G1148&amp;"|",Data_HSK5!H1142)))),"✅","❌"))</f>
        <v/>
      </c>
      <c r="D1148" s="17" t="str">
        <f>IF(OR(A1148="",$D$5&lt;&gt;"Có"),"",Data_HSK5!B1142&amp;"  ("&amp;Data_HSK5!C1142&amp;")")</f>
        <v/>
      </c>
      <c r="F1148" s="1" t="str">
        <f t="shared" si="8"/>
        <v/>
      </c>
      <c r="G1148" s="1" t="str">
        <f t="shared" si="9"/>
        <v/>
      </c>
    </row>
    <row r="1149" spans="1:7" ht="15.75" customHeight="1">
      <c r="A1149" s="14" t="str">
        <f>IF(Data_HSK5!E1143="","",Data_HSK5!E1143)</f>
        <v>căn phòng</v>
      </c>
      <c r="B1149" s="15"/>
      <c r="C1149" s="16" t="str">
        <f>IF(OR(A1149="",TRIM(B1149)=""),"",IF(OR(ISNUMBER(FIND("|"&amp;F1149&amp;"|",Data_HSK5!G1143)),AND(F1149=G1149,ISNUMBER(FIND("|"&amp;G1149&amp;"|",Data_HSK5!H1143)))),"✅","❌"))</f>
        <v/>
      </c>
      <c r="D1149" s="17" t="str">
        <f>IF(OR(A1149="",$D$5&lt;&gt;"Có"),"",Data_HSK5!B1143&amp;"  ("&amp;Data_HSK5!C1143&amp;")")</f>
        <v/>
      </c>
      <c r="F1149" s="1" t="str">
        <f t="shared" si="8"/>
        <v/>
      </c>
      <c r="G1149" s="1" t="str">
        <f t="shared" si="9"/>
        <v/>
      </c>
    </row>
    <row r="1150" spans="1:7" ht="15.75" customHeight="1">
      <c r="A1150" s="14" t="str">
        <f>IF(Data_HSK5!E1144="","",Data_HSK5!E1144)</f>
        <v>bất đắc dĩ</v>
      </c>
      <c r="B1150" s="15"/>
      <c r="C1150" s="16" t="str">
        <f>IF(OR(A1150="",TRIM(B1150)=""),"",IF(OR(ISNUMBER(FIND("|"&amp;F1150&amp;"|",Data_HSK5!G1144)),AND(F1150=G1150,ISNUMBER(FIND("|"&amp;G1150&amp;"|",Data_HSK5!H1144)))),"✅","❌"))</f>
        <v/>
      </c>
      <c r="D1150" s="17" t="str">
        <f>IF(OR(A1150="",$D$5&lt;&gt;"Có"),"",Data_HSK5!B1144&amp;"  ("&amp;Data_HSK5!C1144&amp;")")</f>
        <v/>
      </c>
      <c r="F1150" s="1" t="str">
        <f t="shared" si="8"/>
        <v/>
      </c>
      <c r="G1150" s="1" t="str">
        <f t="shared" si="9"/>
        <v/>
      </c>
    </row>
    <row r="1151" spans="1:7" ht="15.75" customHeight="1">
      <c r="A1151" s="14" t="str">
        <f>IF(Data_HSK5!E1145="","",Data_HSK5!E1145)</f>
        <v>không sao cả</v>
      </c>
      <c r="B1151" s="15"/>
      <c r="C1151" s="16" t="str">
        <f>IF(OR(A1151="",TRIM(B1151)=""),"",IF(OR(ISNUMBER(FIND("|"&amp;F1151&amp;"|",Data_HSK5!G1145)),AND(F1151=G1151,ISNUMBER(FIND("|"&amp;G1151&amp;"|",Data_HSK5!H1145)))),"✅","❌"))</f>
        <v/>
      </c>
      <c r="D1151" s="17" t="str">
        <f>IF(OR(A1151="",$D$5&lt;&gt;"Có"),"",Data_HSK5!B1145&amp;"  ("&amp;Data_HSK5!C1145&amp;")")</f>
        <v/>
      </c>
      <c r="F1151" s="1" t="str">
        <f t="shared" si="8"/>
        <v/>
      </c>
      <c r="G1151" s="1" t="str">
        <f t="shared" si="9"/>
        <v/>
      </c>
    </row>
    <row r="1152" spans="1:7" ht="15.75" customHeight="1">
      <c r="A1152" s="14" t="str">
        <f>IF(Data_HSK5!E1146="","",Data_HSK5!E1146)</f>
        <v>võ thuật</v>
      </c>
      <c r="B1152" s="15"/>
      <c r="C1152" s="16" t="str">
        <f>IF(OR(A1152="",TRIM(B1152)=""),"",IF(OR(ISNUMBER(FIND("|"&amp;F1152&amp;"|",Data_HSK5!G1146)),AND(F1152=G1152,ISNUMBER(FIND("|"&amp;G1152&amp;"|",Data_HSK5!H1146)))),"✅","❌"))</f>
        <v/>
      </c>
      <c r="D1152" s="17" t="str">
        <f>IF(OR(A1152="",$D$5&lt;&gt;"Có"),"",Data_HSK5!B1146&amp;"  ("&amp;Data_HSK5!C1146&amp;")")</f>
        <v/>
      </c>
      <c r="F1152" s="1" t="str">
        <f t="shared" si="8"/>
        <v/>
      </c>
      <c r="G1152" s="1" t="str">
        <f t="shared" si="9"/>
        <v/>
      </c>
    </row>
    <row r="1153" spans="1:7" ht="15.75" customHeight="1">
      <c r="A1153" s="14" t="str">
        <f>IF(Data_HSK5!E1147="","",Data_HSK5!E1147)</f>
        <v>sương mù</v>
      </c>
      <c r="B1153" s="15"/>
      <c r="C1153" s="16" t="str">
        <f>IF(OR(A1153="",TRIM(B1153)=""),"",IF(OR(ISNUMBER(FIND("|"&amp;F1153&amp;"|",Data_HSK5!G1147)),AND(F1153=G1153,ISNUMBER(FIND("|"&amp;G1153&amp;"|",Data_HSK5!H1147)))),"✅","❌"))</f>
        <v/>
      </c>
      <c r="D1153" s="17" t="str">
        <f>IF(OR(A1153="",$D$5&lt;&gt;"Có"),"",Data_HSK5!B1147&amp;"  ("&amp;Data_HSK5!C1147&amp;")")</f>
        <v/>
      </c>
      <c r="F1153" s="1" t="str">
        <f t="shared" si="8"/>
        <v/>
      </c>
      <c r="G1153" s="1" t="str">
        <f t="shared" si="9"/>
        <v/>
      </c>
    </row>
    <row r="1154" spans="1:7" ht="15.75" customHeight="1">
      <c r="A1154" s="14" t="str">
        <f>IF(Data_HSK5!E1148="","",Data_HSK5!E1148)</f>
        <v>vật lý học</v>
      </c>
      <c r="B1154" s="15"/>
      <c r="C1154" s="16" t="str">
        <f>IF(OR(A1154="",TRIM(B1154)=""),"",IF(OR(ISNUMBER(FIND("|"&amp;F1154&amp;"|",Data_HSK5!G1148)),AND(F1154=G1154,ISNUMBER(FIND("|"&amp;G1154&amp;"|",Data_HSK5!H1148)))),"✅","❌"))</f>
        <v/>
      </c>
      <c r="D1154" s="17" t="str">
        <f>IF(OR(A1154="",$D$5&lt;&gt;"Có"),"",Data_HSK5!B1148&amp;"  ("&amp;Data_HSK5!C1148&amp;")")</f>
        <v/>
      </c>
      <c r="F1154" s="1" t="str">
        <f t="shared" si="8"/>
        <v/>
      </c>
      <c r="G1154" s="1" t="str">
        <f t="shared" si="9"/>
        <v/>
      </c>
    </row>
    <row r="1155" spans="1:7" ht="15.75" customHeight="1">
      <c r="A1155" s="14" t="str">
        <f>IF(Data_HSK5!E1149="","",Data_HSK5!E1149)</f>
        <v>hấp thụ</v>
      </c>
      <c r="B1155" s="15"/>
      <c r="C1155" s="16" t="str">
        <f>IF(OR(A1155="",TRIM(B1155)=""),"",IF(OR(ISNUMBER(FIND("|"&amp;F1155&amp;"|",Data_HSK5!G1149)),AND(F1155=G1155,ISNUMBER(FIND("|"&amp;G1155&amp;"|",Data_HSK5!H1149)))),"✅","❌"))</f>
        <v/>
      </c>
      <c r="D1155" s="17" t="str">
        <f>IF(OR(A1155="",$D$5&lt;&gt;"Có"),"",Data_HSK5!B1149&amp;"  ("&amp;Data_HSK5!C1149&amp;")")</f>
        <v/>
      </c>
      <c r="F1155" s="1" t="str">
        <f t="shared" si="8"/>
        <v/>
      </c>
      <c r="G1155" s="1" t="str">
        <f t="shared" si="9"/>
        <v/>
      </c>
    </row>
    <row r="1156" spans="1:7" ht="15.75" customHeight="1">
      <c r="A1156" s="14" t="str">
        <f>IF(Data_HSK5!E1150="","",Data_HSK5!E1150)</f>
        <v>khoa (trường đại học)</v>
      </c>
      <c r="B1156" s="15"/>
      <c r="C1156" s="16" t="str">
        <f>IF(OR(A1156="",TRIM(B1156)=""),"",IF(OR(ISNUMBER(FIND("|"&amp;F1156&amp;"|",Data_HSK5!G1150)),AND(F1156=G1156,ISNUMBER(FIND("|"&amp;G1156&amp;"|",Data_HSK5!H1150)))),"✅","❌"))</f>
        <v/>
      </c>
      <c r="D1156" s="17" t="str">
        <f>IF(OR(A1156="",$D$5&lt;&gt;"Có"),"",Data_HSK5!B1150&amp;"  ("&amp;Data_HSK5!C1150&amp;")")</f>
        <v/>
      </c>
      <c r="F1156" s="1" t="str">
        <f t="shared" si="8"/>
        <v/>
      </c>
      <c r="G1156" s="1" t="str">
        <f t="shared" si="9"/>
        <v/>
      </c>
    </row>
    <row r="1157" spans="1:7" ht="15.75" customHeight="1">
      <c r="A1157" s="14" t="str">
        <f>IF(Data_HSK5!E1151="","",Data_HSK5!E1151)</f>
        <v>chi tiết</v>
      </c>
      <c r="B1157" s="15"/>
      <c r="C1157" s="16" t="str">
        <f>IF(OR(A1157="",TRIM(B1157)=""),"",IF(OR(ISNUMBER(FIND("|"&amp;F1157&amp;"|",Data_HSK5!G1151)),AND(F1157=G1157,ISNUMBER(FIND("|"&amp;G1157&amp;"|",Data_HSK5!H1151)))),"✅","❌"))</f>
        <v/>
      </c>
      <c r="D1157" s="17" t="str">
        <f>IF(OR(A1157="",$D$5&lt;&gt;"Có"),"",Data_HSK5!B1151&amp;"  ("&amp;Data_HSK5!C1151&amp;")")</f>
        <v/>
      </c>
      <c r="F1157" s="1" t="str">
        <f t="shared" si="8"/>
        <v/>
      </c>
      <c r="G1157" s="1" t="str">
        <f t="shared" si="9"/>
        <v/>
      </c>
    </row>
    <row r="1158" spans="1:7" ht="15.75" customHeight="1">
      <c r="A1158" s="14" t="str">
        <f>IF(Data_HSK5!E1152="","",Data_HSK5!E1152)</f>
        <v>mù; nói bừa</v>
      </c>
      <c r="B1158" s="15"/>
      <c r="C1158" s="16" t="str">
        <f>IF(OR(A1158="",TRIM(B1158)=""),"",IF(OR(ISNUMBER(FIND("|"&amp;F1158&amp;"|",Data_HSK5!G1152)),AND(F1158=G1158,ISNUMBER(FIND("|"&amp;G1158&amp;"|",Data_HSK5!H1152)))),"✅","❌"))</f>
        <v/>
      </c>
      <c r="D1158" s="17" t="str">
        <f>IF(OR(A1158="",$D$5&lt;&gt;"Có"),"",Data_HSK5!B1152&amp;"  ("&amp;Data_HSK5!C1152&amp;")")</f>
        <v/>
      </c>
      <c r="F1158" s="1" t="str">
        <f t="shared" si="8"/>
        <v/>
      </c>
      <c r="G1158" s="1" t="str">
        <f t="shared" si="9"/>
        <v/>
      </c>
    </row>
    <row r="1159" spans="1:7" ht="15.75" customHeight="1">
      <c r="A1159" s="14" t="str">
        <f>IF(Data_HSK5!E1153="","",Data_HSK5!E1153)</f>
        <v>tươi tắn, rực rỡ</v>
      </c>
      <c r="B1159" s="15"/>
      <c r="C1159" s="16" t="str">
        <f>IF(OR(A1159="",TRIM(B1159)=""),"",IF(OR(ISNUMBER(FIND("|"&amp;F1159&amp;"|",Data_HSK5!G1153)),AND(F1159=G1159,ISNUMBER(FIND("|"&amp;G1159&amp;"|",Data_HSK5!H1153)))),"✅","❌"))</f>
        <v/>
      </c>
      <c r="D1159" s="17" t="str">
        <f>IF(OR(A1159="",$D$5&lt;&gt;"Có"),"",Data_HSK5!B1153&amp;"  ("&amp;Data_HSK5!C1153&amp;")")</f>
        <v/>
      </c>
      <c r="F1159" s="1" t="str">
        <f t="shared" si="8"/>
        <v/>
      </c>
      <c r="G1159" s="1" t="str">
        <f t="shared" si="9"/>
        <v/>
      </c>
    </row>
    <row r="1160" spans="1:7" ht="15.75" customHeight="1">
      <c r="A1160" s="14" t="str">
        <f>IF(Data_HSK5!E1154="","",Data_HSK5!E1154)</f>
        <v>trông có vẻ</v>
      </c>
      <c r="B1160" s="15"/>
      <c r="C1160" s="16" t="str">
        <f>IF(OR(A1160="",TRIM(B1160)=""),"",IF(OR(ISNUMBER(FIND("|"&amp;F1160&amp;"|",Data_HSK5!G1154)),AND(F1160=G1160,ISNUMBER(FIND("|"&amp;G1160&amp;"|",Data_HSK5!H1154)))),"✅","❌"))</f>
        <v/>
      </c>
      <c r="D1160" s="17" t="str">
        <f>IF(OR(A1160="",$D$5&lt;&gt;"Có"),"",Data_HSK5!B1154&amp;"  ("&amp;Data_HSK5!C1154&amp;")")</f>
        <v/>
      </c>
      <c r="F1160" s="1" t="str">
        <f t="shared" si="8"/>
        <v/>
      </c>
      <c r="G1160" s="1" t="str">
        <f t="shared" si="9"/>
        <v/>
      </c>
    </row>
    <row r="1161" spans="1:7" ht="15.75" customHeight="1">
      <c r="A1161" s="14" t="str">
        <f>IF(Data_HSK5!E1155="","",Data_HSK5!E1155)</f>
        <v>hiển thị, thể hiện</v>
      </c>
      <c r="B1161" s="15"/>
      <c r="C1161" s="16" t="str">
        <f>IF(OR(A1161="",TRIM(B1161)=""),"",IF(OR(ISNUMBER(FIND("|"&amp;F1161&amp;"|",Data_HSK5!G1155)),AND(F1161=G1161,ISNUMBER(FIND("|"&amp;G1161&amp;"|",Data_HSK5!H1155)))),"✅","❌"))</f>
        <v/>
      </c>
      <c r="D1161" s="17" t="str">
        <f>IF(OR(A1161="",$D$5&lt;&gt;"Có"),"",Data_HSK5!B1155&amp;"  ("&amp;Data_HSK5!C1155&amp;")")</f>
        <v/>
      </c>
      <c r="F1161" s="1" t="str">
        <f t="shared" si="8"/>
        <v/>
      </c>
      <c r="G1161" s="1" t="str">
        <f t="shared" si="9"/>
        <v/>
      </c>
    </row>
    <row r="1162" spans="1:7" ht="15.75" customHeight="1">
      <c r="A1162" s="14" t="str">
        <f>IF(Data_HSK5!E1156="","",Data_HSK5!E1156)</f>
        <v>hiện đại</v>
      </c>
      <c r="B1162" s="15"/>
      <c r="C1162" s="16" t="str">
        <f>IF(OR(A1162="",TRIM(B1162)=""),"",IF(OR(ISNUMBER(FIND("|"&amp;F1162&amp;"|",Data_HSK5!G1156)),AND(F1162=G1162,ISNUMBER(FIND("|"&amp;G1162&amp;"|",Data_HSK5!H1156)))),"✅","❌"))</f>
        <v/>
      </c>
      <c r="D1162" s="17" t="str">
        <f>IF(OR(A1162="",$D$5&lt;&gt;"Có"),"",Data_HSK5!B1156&amp;"  ("&amp;Data_HSK5!C1156&amp;")")</f>
        <v/>
      </c>
      <c r="F1162" s="1" t="str">
        <f t="shared" si="8"/>
        <v/>
      </c>
      <c r="G1162" s="1" t="str">
        <f t="shared" si="9"/>
        <v/>
      </c>
    </row>
    <row r="1163" spans="1:7" ht="15.75" customHeight="1">
      <c r="A1163" s="14" t="str">
        <f>IF(Data_HSK5!E1157="","",Data_HSK5!E1157)</f>
        <v>hiện thực</v>
      </c>
      <c r="B1163" s="15"/>
      <c r="C1163" s="16" t="str">
        <f>IF(OR(A1163="",TRIM(B1163)=""),"",IF(OR(ISNUMBER(FIND("|"&amp;F1163&amp;"|",Data_HSK5!G1157)),AND(F1163=G1163,ISNUMBER(FIND("|"&amp;G1163&amp;"|",Data_HSK5!H1157)))),"✅","❌"))</f>
        <v/>
      </c>
      <c r="D1163" s="17" t="str">
        <f>IF(OR(A1163="",$D$5&lt;&gt;"Có"),"",Data_HSK5!B1157&amp;"  ("&amp;Data_HSK5!C1157&amp;")")</f>
        <v/>
      </c>
      <c r="F1163" s="1" t="str">
        <f t="shared" si="8"/>
        <v/>
      </c>
      <c r="G1163" s="1" t="str">
        <f t="shared" si="9"/>
        <v/>
      </c>
    </row>
    <row r="1164" spans="1:7" ht="15.75" customHeight="1">
      <c r="A1164" s="14" t="str">
        <f>IF(Data_HSK5!E1158="","",Data_HSK5!E1158)</f>
        <v>giới hạn</v>
      </c>
      <c r="B1164" s="15"/>
      <c r="C1164" s="16" t="str">
        <f>IF(OR(A1164="",TRIM(B1164)=""),"",IF(OR(ISNUMBER(FIND("|"&amp;F1164&amp;"|",Data_HSK5!G1158)),AND(F1164=G1164,ISNUMBER(FIND("|"&amp;G1164&amp;"|",Data_HSK5!H1158)))),"✅","❌"))</f>
        <v/>
      </c>
      <c r="D1164" s="17" t="str">
        <f>IF(OR(A1164="",$D$5&lt;&gt;"Có"),"",Data_HSK5!B1158&amp;"  ("&amp;Data_HSK5!C1158&amp;")")</f>
        <v/>
      </c>
      <c r="F1164" s="1" t="str">
        <f t="shared" si="8"/>
        <v/>
      </c>
      <c r="G1164" s="1" t="str">
        <f t="shared" si="9"/>
        <v/>
      </c>
    </row>
    <row r="1165" spans="1:7" ht="15.75" customHeight="1">
      <c r="A1165" s="14" t="str">
        <f>IF(Data_HSK5!E1159="","",Data_HSK5!E1159)</f>
        <v>chung sống, hòa hợp</v>
      </c>
      <c r="B1165" s="15"/>
      <c r="C1165" s="16" t="str">
        <f>IF(OR(A1165="",TRIM(B1165)=""),"",IF(OR(ISNUMBER(FIND("|"&amp;F1165&amp;"|",Data_HSK5!G1159)),AND(F1165=G1165,ISNUMBER(FIND("|"&amp;G1165&amp;"|",Data_HSK5!H1159)))),"✅","❌"))</f>
        <v/>
      </c>
      <c r="D1165" s="17" t="str">
        <f>IF(OR(A1165="",$D$5&lt;&gt;"Có"),"",Data_HSK5!B1159&amp;"  ("&amp;Data_HSK5!C1159&amp;")")</f>
        <v/>
      </c>
      <c r="F1165" s="1" t="str">
        <f t="shared" si="8"/>
        <v/>
      </c>
      <c r="G1165" s="1" t="str">
        <f t="shared" si="9"/>
        <v/>
      </c>
    </row>
    <row r="1166" spans="1:7" ht="15.75" customHeight="1">
      <c r="A1166" s="14" t="str">
        <f>IF(Data_HSK5!E1160="","",Data_HSK5!E1160)</f>
        <v>tương đối</v>
      </c>
      <c r="B1166" s="15"/>
      <c r="C1166" s="16" t="str">
        <f>IF(OR(A1166="",TRIM(B1166)=""),"",IF(OR(ISNUMBER(FIND("|"&amp;F1166&amp;"|",Data_HSK5!G1160)),AND(F1166=G1166,ISNUMBER(FIND("|"&amp;G1166&amp;"|",Data_HSK5!H1160)))),"✅","❌"))</f>
        <v/>
      </c>
      <c r="D1166" s="17" t="str">
        <f>IF(OR(A1166="",$D$5&lt;&gt;"Có"),"",Data_HSK5!B1160&amp;"  ("&amp;Data_HSK5!C1160&amp;")")</f>
        <v/>
      </c>
      <c r="F1166" s="1" t="str">
        <f t="shared" si="8"/>
        <v/>
      </c>
      <c r="G1166" s="1" t="str">
        <f t="shared" si="9"/>
        <v/>
      </c>
    </row>
    <row r="1167" spans="1:7" ht="15.75" customHeight="1">
      <c r="A1167" s="14" t="str">
        <f>IF(Data_HSK5!E1161="","",Data_HSK5!E1161)</f>
        <v>có liên quan</v>
      </c>
      <c r="B1167" s="15"/>
      <c r="C1167" s="16" t="str">
        <f>IF(OR(A1167="",TRIM(B1167)=""),"",IF(OR(ISNUMBER(FIND("|"&amp;F1167&amp;"|",Data_HSK5!G1161)),AND(F1167=G1167,ISNUMBER(FIND("|"&amp;G1167&amp;"|",Data_HSK5!H1161)))),"✅","❌"))</f>
        <v/>
      </c>
      <c r="D1167" s="17" t="str">
        <f>IF(OR(A1167="",$D$5&lt;&gt;"Có"),"",Data_HSK5!B1161&amp;"  ("&amp;Data_HSK5!C1161&amp;")")</f>
        <v/>
      </c>
      <c r="F1167" s="1" t="str">
        <f t="shared" si="8"/>
        <v/>
      </c>
      <c r="G1167" s="1" t="str">
        <f t="shared" si="9"/>
        <v/>
      </c>
    </row>
    <row r="1168" spans="1:7" ht="15.75" customHeight="1">
      <c r="A1168" s="14" t="str">
        <f>IF(Data_HSK5!E1162="","",Data_HSK5!E1162)</f>
        <v>tưởng tượng</v>
      </c>
      <c r="B1168" s="15"/>
      <c r="C1168" s="16" t="str">
        <f>IF(OR(A1168="",TRIM(B1168)=""),"",IF(OR(ISNUMBER(FIND("|"&amp;F1168&amp;"|",Data_HSK5!G1162)),AND(F1168=G1168,ISNUMBER(FIND("|"&amp;G1168&amp;"|",Data_HSK5!H1162)))),"✅","❌"))</f>
        <v/>
      </c>
      <c r="D1168" s="17" t="str">
        <f>IF(OR(A1168="",$D$5&lt;&gt;"Có"),"",Data_HSK5!B1162&amp;"  ("&amp;Data_HSK5!C1162&amp;")")</f>
        <v/>
      </c>
      <c r="F1168" s="1" t="str">
        <f t="shared" si="8"/>
        <v/>
      </c>
      <c r="G1168" s="1" t="str">
        <f t="shared" si="9"/>
        <v/>
      </c>
    </row>
    <row r="1169" spans="1:7" ht="15.75" customHeight="1">
      <c r="A1169" s="14" t="str">
        <f>IF(Data_HSK5!E1163="","",Data_HSK5!E1163)</f>
        <v>mục, hạng mục</v>
      </c>
      <c r="B1169" s="15"/>
      <c r="C1169" s="16" t="str">
        <f>IF(OR(A1169="",TRIM(B1169)=""),"",IF(OR(ISNUMBER(FIND("|"&amp;F1169&amp;"|",Data_HSK5!G1163)),AND(F1169=G1169,ISNUMBER(FIND("|"&amp;G1169&amp;"|",Data_HSK5!H1163)))),"✅","❌"))</f>
        <v/>
      </c>
      <c r="D1169" s="17" t="str">
        <f>IF(OR(A1169="",$D$5&lt;&gt;"Có"),"",Data_HSK5!B1163&amp;"  ("&amp;Data_HSK5!C1163&amp;")")</f>
        <v/>
      </c>
      <c r="F1169" s="1" t="str">
        <f t="shared" si="8"/>
        <v/>
      </c>
      <c r="G1169" s="1" t="str">
        <f t="shared" si="9"/>
        <v/>
      </c>
    </row>
    <row r="1170" spans="1:7" ht="15.75" customHeight="1">
      <c r="A1170" s="14" t="str">
        <f>IF(Data_HSK5!E1164="","",Data_HSK5!E1164)</f>
        <v>dự án</v>
      </c>
      <c r="B1170" s="15"/>
      <c r="C1170" s="16" t="str">
        <f>IF(OR(A1170="",TRIM(B1170)=""),"",IF(OR(ISNUMBER(FIND("|"&amp;F1170&amp;"|",Data_HSK5!G1164)),AND(F1170=G1170,ISNUMBER(FIND("|"&amp;G1170&amp;"|",Data_HSK5!H1164)))),"✅","❌"))</f>
        <v/>
      </c>
      <c r="D1170" s="17" t="str">
        <f>IF(OR(A1170="",$D$5&lt;&gt;"Có"),"",Data_HSK5!B1164&amp;"  ("&amp;Data_HSK5!C1164&amp;")")</f>
        <v/>
      </c>
      <c r="F1170" s="1" t="str">
        <f t="shared" si="8"/>
        <v/>
      </c>
      <c r="G1170" s="1" t="str">
        <f t="shared" si="9"/>
        <v/>
      </c>
    </row>
    <row r="1171" spans="1:7" ht="15.75" customHeight="1">
      <c r="A1171" s="14" t="str">
        <f>IF(Data_HSK5!E1165="","",Data_HSK5!E1165)</f>
        <v>cờ tướng</v>
      </c>
      <c r="B1171" s="15"/>
      <c r="C1171" s="16" t="str">
        <f>IF(OR(A1171="",TRIM(B1171)=""),"",IF(OR(ISNUMBER(FIND("|"&amp;F1171&amp;"|",Data_HSK5!G1165)),AND(F1171=G1171,ISNUMBER(FIND("|"&amp;G1171&amp;"|",Data_HSK5!H1165)))),"✅","❌"))</f>
        <v/>
      </c>
      <c r="D1171" s="17" t="str">
        <f>IF(OR(A1171="",$D$5&lt;&gt;"Có"),"",Data_HSK5!B1165&amp;"  ("&amp;Data_HSK5!C1165&amp;")")</f>
        <v/>
      </c>
      <c r="F1171" s="1" t="str">
        <f t="shared" si="8"/>
        <v/>
      </c>
      <c r="G1171" s="1" t="str">
        <f t="shared" si="9"/>
        <v/>
      </c>
    </row>
    <row r="1172" spans="1:7" ht="15.75" customHeight="1">
      <c r="A1172" s="14" t="str">
        <f>IF(Data_HSK5!E1166="","",Data_HSK5!E1166)</f>
        <v>tiêu dùng</v>
      </c>
      <c r="B1172" s="15"/>
      <c r="C1172" s="16" t="str">
        <f>IF(OR(A1172="",TRIM(B1172)=""),"",IF(OR(ISNUMBER(FIND("|"&amp;F1172&amp;"|",Data_HSK5!G1166)),AND(F1172=G1172,ISNUMBER(FIND("|"&amp;G1172&amp;"|",Data_HSK5!H1166)))),"✅","❌"))</f>
        <v/>
      </c>
      <c r="D1172" s="17" t="str">
        <f>IF(OR(A1172="",$D$5&lt;&gt;"Có"),"",Data_HSK5!B1166&amp;"  ("&amp;Data_HSK5!C1166&amp;")")</f>
        <v/>
      </c>
      <c r="F1172" s="1" t="str">
        <f t="shared" si="8"/>
        <v/>
      </c>
      <c r="G1172" s="1" t="str">
        <f t="shared" si="9"/>
        <v/>
      </c>
    </row>
    <row r="1173" spans="1:7" ht="15.75" customHeight="1">
      <c r="A1173" s="14" t="str">
        <f>IF(Data_HSK5!E1167="","",Data_HSK5!E1167)</f>
        <v>tiêu hóa</v>
      </c>
      <c r="B1173" s="15"/>
      <c r="C1173" s="16" t="str">
        <f>IF(OR(A1173="",TRIM(B1173)=""),"",IF(OR(ISNUMBER(FIND("|"&amp;F1173&amp;"|",Data_HSK5!G1167)),AND(F1173=G1173,ISNUMBER(FIND("|"&amp;G1173&amp;"|",Data_HSK5!H1167)))),"✅","❌"))</f>
        <v/>
      </c>
      <c r="D1173" s="17" t="str">
        <f>IF(OR(A1173="",$D$5&lt;&gt;"Có"),"",Data_HSK5!B1167&amp;"  ("&amp;Data_HSK5!C1167&amp;")")</f>
        <v/>
      </c>
      <c r="F1173" s="1" t="str">
        <f t="shared" si="8"/>
        <v/>
      </c>
      <c r="G1173" s="1" t="str">
        <f t="shared" si="9"/>
        <v/>
      </c>
    </row>
    <row r="1174" spans="1:7" ht="15.75" customHeight="1">
      <c r="A1174" s="14" t="str">
        <f>IF(Data_HSK5!E1168="","",Data_HSK5!E1168)</f>
        <v>tiêu thụ, bán hàng</v>
      </c>
      <c r="B1174" s="15"/>
      <c r="C1174" s="16" t="str">
        <f>IF(OR(A1174="",TRIM(B1174)=""),"",IF(OR(ISNUMBER(FIND("|"&amp;F1174&amp;"|",Data_HSK5!G1168)),AND(F1174=G1174,ISNUMBER(FIND("|"&amp;G1174&amp;"|",Data_HSK5!H1168)))),"✅","❌"))</f>
        <v/>
      </c>
      <c r="D1174" s="17" t="str">
        <f>IF(OR(A1174="",$D$5&lt;&gt;"Có"),"",Data_HSK5!B1168&amp;"  ("&amp;Data_HSK5!C1168&amp;")")</f>
        <v/>
      </c>
      <c r="F1174" s="1" t="str">
        <f t="shared" si="8"/>
        <v/>
      </c>
      <c r="G1174" s="1" t="str">
        <f t="shared" si="9"/>
        <v/>
      </c>
    </row>
    <row r="1175" spans="1:7" ht="15.75" customHeight="1">
      <c r="A1175" s="14" t="str">
        <f>IF(Data_HSK5!E1169="","",Data_HSK5!E1169)</f>
        <v>lúa mì</v>
      </c>
      <c r="B1175" s="15"/>
      <c r="C1175" s="16" t="str">
        <f>IF(OR(A1175="",TRIM(B1175)=""),"",IF(OR(ISNUMBER(FIND("|"&amp;F1175&amp;"|",Data_HSK5!G1169)),AND(F1175=G1175,ISNUMBER(FIND("|"&amp;G1175&amp;"|",Data_HSK5!H1169)))),"✅","❌"))</f>
        <v/>
      </c>
      <c r="D1175" s="17" t="str">
        <f>IF(OR(A1175="",$D$5&lt;&gt;"Có"),"",Data_HSK5!B1169&amp;"  ("&amp;Data_HSK5!C1169&amp;")")</f>
        <v/>
      </c>
      <c r="F1175" s="1" t="str">
        <f t="shared" si="8"/>
        <v/>
      </c>
      <c r="G1175" s="1" t="str">
        <f t="shared" si="9"/>
        <v/>
      </c>
    </row>
    <row r="1176" spans="1:7" ht="15.75" customHeight="1">
      <c r="A1176" s="14" t="str">
        <f>IF(Data_HSK5!E1170="","",Data_HSK5!E1170)</f>
        <v>hiệu suất</v>
      </c>
      <c r="B1176" s="15"/>
      <c r="C1176" s="16" t="str">
        <f>IF(OR(A1176="",TRIM(B1176)=""),"",IF(OR(ISNUMBER(FIND("|"&amp;F1176&amp;"|",Data_HSK5!G1170)),AND(F1176=G1176,ISNUMBER(FIND("|"&amp;G1176&amp;"|",Data_HSK5!H1170)))),"✅","❌"))</f>
        <v/>
      </c>
      <c r="D1176" s="17" t="str">
        <f>IF(OR(A1176="",$D$5&lt;&gt;"Có"),"",Data_HSK5!B1170&amp;"  ("&amp;Data_HSK5!C1170&amp;")")</f>
        <v/>
      </c>
      <c r="F1176" s="1" t="str">
        <f t="shared" si="8"/>
        <v/>
      </c>
      <c r="G1176" s="1" t="str">
        <f t="shared" si="9"/>
        <v/>
      </c>
    </row>
    <row r="1177" spans="1:7" ht="15.75" customHeight="1">
      <c r="A1177" s="14" t="str">
        <f>IF(Data_HSK5!E1171="","",Data_HSK5!E1171)</f>
        <v>nghỉ ngơi</v>
      </c>
      <c r="B1177" s="15"/>
      <c r="C1177" s="16" t="str">
        <f>IF(OR(A1177="",TRIM(B1177)=""),"",IF(OR(ISNUMBER(FIND("|"&amp;F1177&amp;"|",Data_HSK5!G1171)),AND(F1177=G1177,ISNUMBER(FIND("|"&amp;G1177&amp;"|",Data_HSK5!H1171)))),"✅","❌"))</f>
        <v/>
      </c>
      <c r="D1177" s="17" t="str">
        <f>IF(OR(A1177="",$D$5&lt;&gt;"Có"),"",Data_HSK5!B1171&amp;"  ("&amp;Data_HSK5!C1171&amp;")")</f>
        <v/>
      </c>
      <c r="F1177" s="1" t="str">
        <f t="shared" si="8"/>
        <v/>
      </c>
      <c r="G1177" s="1" t="str">
        <f t="shared" si="9"/>
        <v/>
      </c>
    </row>
    <row r="1178" spans="1:7" ht="15.75" customHeight="1">
      <c r="A1178" s="14" t="str">
        <f>IF(Data_HSK5!E1172="","",Data_HSK5!E1172)</f>
        <v>thưởng thức</v>
      </c>
      <c r="B1178" s="15"/>
      <c r="C1178" s="16" t="str">
        <f>IF(OR(A1178="",TRIM(B1178)=""),"",IF(OR(ISNUMBER(FIND("|"&amp;F1178&amp;"|",Data_HSK5!G1172)),AND(F1178=G1178,ISNUMBER(FIND("|"&amp;G1178&amp;"|",Data_HSK5!H1172)))),"✅","❌"))</f>
        <v/>
      </c>
      <c r="D1178" s="17" t="str">
        <f>IF(OR(A1178="",$D$5&lt;&gt;"Có"),"",Data_HSK5!B1172&amp;"  ("&amp;Data_HSK5!C1172&amp;")")</f>
        <v/>
      </c>
      <c r="F1178" s="1" t="str">
        <f t="shared" si="8"/>
        <v/>
      </c>
      <c r="G1178" s="1" t="str">
        <f t="shared" si="9"/>
        <v/>
      </c>
    </row>
    <row r="1179" spans="1:7" ht="15.75" customHeight="1">
      <c r="A1179" s="14" t="str">
        <f>IF(Data_HSK5!E1173="","",Data_HSK5!E1173)</f>
        <v>tín hiệu</v>
      </c>
      <c r="B1179" s="15"/>
      <c r="C1179" s="16" t="str">
        <f>IF(OR(A1179="",TRIM(B1179)=""),"",IF(OR(ISNUMBER(FIND("|"&amp;F1179&amp;"|",Data_HSK5!G1173)),AND(F1179=G1179,ISNUMBER(FIND("|"&amp;G1179&amp;"|",Data_HSK5!H1173)))),"✅","❌"))</f>
        <v/>
      </c>
      <c r="D1179" s="17" t="str">
        <f>IF(OR(A1179="",$D$5&lt;&gt;"Có"),"",Data_HSK5!B1173&amp;"  ("&amp;Data_HSK5!C1173&amp;")")</f>
        <v/>
      </c>
      <c r="F1179" s="1" t="str">
        <f t="shared" si="8"/>
        <v/>
      </c>
      <c r="G1179" s="1" t="str">
        <f t="shared" si="9"/>
        <v/>
      </c>
    </row>
    <row r="1180" spans="1:7" ht="15.75" customHeight="1">
      <c r="A1180" s="14" t="str">
        <f>IF(Data_HSK5!E1174="","",Data_HSK5!E1174)</f>
        <v>hành động</v>
      </c>
      <c r="B1180" s="15"/>
      <c r="C1180" s="16" t="str">
        <f>IF(OR(A1180="",TRIM(B1180)=""),"",IF(OR(ISNUMBER(FIND("|"&amp;F1180&amp;"|",Data_HSK5!G1174)),AND(F1180=G1180,ISNUMBER(FIND("|"&amp;G1180&amp;"|",Data_HSK5!H1174)))),"✅","❌"))</f>
        <v/>
      </c>
      <c r="D1180" s="17" t="str">
        <f>IF(OR(A1180="",$D$5&lt;&gt;"Có"),"",Data_HSK5!B1174&amp;"  ("&amp;Data_HSK5!C1174&amp;")")</f>
        <v/>
      </c>
      <c r="F1180" s="1" t="str">
        <f t="shared" si="8"/>
        <v/>
      </c>
      <c r="G1180" s="1" t="str">
        <f t="shared" si="9"/>
        <v/>
      </c>
    </row>
    <row r="1181" spans="1:7" ht="15.75" customHeight="1">
      <c r="A1181" s="14" t="str">
        <f>IF(Data_HSK5!E1175="","",Data_HSK5!E1175)</f>
        <v>người đi bộ</v>
      </c>
      <c r="B1181" s="15"/>
      <c r="C1181" s="16" t="str">
        <f>IF(OR(A1181="",TRIM(B1181)=""),"",IF(OR(ISNUMBER(FIND("|"&amp;F1181&amp;"|",Data_HSK5!G1175)),AND(F1181=G1181,ISNUMBER(FIND("|"&amp;G1181&amp;"|",Data_HSK5!H1175)))),"✅","❌"))</f>
        <v/>
      </c>
      <c r="D1181" s="17" t="str">
        <f>IF(OR(A1181="",$D$5&lt;&gt;"Có"),"",Data_HSK5!B1175&amp;"  ("&amp;Data_HSK5!C1175&amp;")")</f>
        <v/>
      </c>
      <c r="F1181" s="1" t="str">
        <f t="shared" si="8"/>
        <v/>
      </c>
      <c r="G1181" s="1" t="str">
        <f t="shared" si="9"/>
        <v/>
      </c>
    </row>
    <row r="1182" spans="1:7" ht="15.75" customHeight="1">
      <c r="A1182" s="14" t="str">
        <f>IF(Data_HSK5!E1176="","",Data_HSK5!E1176)</f>
        <v>hình thành</v>
      </c>
      <c r="B1182" s="15"/>
      <c r="C1182" s="16" t="str">
        <f>IF(OR(A1182="",TRIM(B1182)=""),"",IF(OR(ISNUMBER(FIND("|"&amp;F1182&amp;"|",Data_HSK5!G1176)),AND(F1182=G1182,ISNUMBER(FIND("|"&amp;G1182&amp;"|",Data_HSK5!H1176)))),"✅","❌"))</f>
        <v/>
      </c>
      <c r="D1182" s="17" t="str">
        <f>IF(OR(A1182="",$D$5&lt;&gt;"Có"),"",Data_HSK5!B1176&amp;"  ("&amp;Data_HSK5!C1176&amp;")")</f>
        <v/>
      </c>
      <c r="F1182" s="1" t="str">
        <f t="shared" si="8"/>
        <v/>
      </c>
      <c r="G1182" s="1" t="str">
        <f t="shared" si="9"/>
        <v/>
      </c>
    </row>
    <row r="1183" spans="1:7" ht="15.75" customHeight="1">
      <c r="A1183" s="14" t="str">
        <f>IF(Data_HSK5!E1177="","",Data_HSK5!E1177)</f>
        <v>hình thức</v>
      </c>
      <c r="B1183" s="15"/>
      <c r="C1183" s="16" t="str">
        <f>IF(OR(A1183="",TRIM(B1183)=""),"",IF(OR(ISNUMBER(FIND("|"&amp;F1183&amp;"|",Data_HSK5!G1177)),AND(F1183=G1183,ISNUMBER(FIND("|"&amp;G1183&amp;"|",Data_HSK5!H1177)))),"✅","❌"))</f>
        <v/>
      </c>
      <c r="D1183" s="17" t="str">
        <f>IF(OR(A1183="",$D$5&lt;&gt;"Có"),"",Data_HSK5!B1177&amp;"  ("&amp;Data_HSK5!C1177&amp;")")</f>
        <v/>
      </c>
      <c r="F1183" s="1" t="str">
        <f t="shared" si="8"/>
        <v/>
      </c>
      <c r="G1183" s="1" t="str">
        <f t="shared" si="9"/>
        <v/>
      </c>
    </row>
    <row r="1184" spans="1:7" ht="15.75" customHeight="1">
      <c r="A1184" s="14" t="str">
        <f>IF(Data_HSK5!E1178="","",Data_HSK5!E1178)</f>
        <v>hình ảnh</v>
      </c>
      <c r="B1184" s="15"/>
      <c r="C1184" s="16" t="str">
        <f>IF(OR(A1184="",TRIM(B1184)=""),"",IF(OR(ISNUMBER(FIND("|"&amp;F1184&amp;"|",Data_HSK5!G1178)),AND(F1184=G1184,ISNUMBER(FIND("|"&amp;G1184&amp;"|",Data_HSK5!H1178)))),"✅","❌"))</f>
        <v/>
      </c>
      <c r="D1184" s="17" t="str">
        <f>IF(OR(A1184="",$D$5&lt;&gt;"Có"),"",Data_HSK5!B1178&amp;"  ("&amp;Data_HSK5!C1178&amp;")")</f>
        <v/>
      </c>
      <c r="F1184" s="1" t="str">
        <f t="shared" si="8"/>
        <v/>
      </c>
      <c r="G1184" s="1" t="str">
        <f t="shared" si="9"/>
        <v/>
      </c>
    </row>
    <row r="1185" spans="1:7" ht="15.75" customHeight="1">
      <c r="A1185" s="14" t="str">
        <f>IF(Data_HSK5!E1179="","",Data_HSK5!E1179)</f>
        <v>tính chất</v>
      </c>
      <c r="B1185" s="15"/>
      <c r="C1185" s="16" t="str">
        <f>IF(OR(A1185="",TRIM(B1185)=""),"",IF(OR(ISNUMBER(FIND("|"&amp;F1185&amp;"|",Data_HSK5!G1179)),AND(F1185=G1185,ISNUMBER(FIND("|"&amp;G1185&amp;"|",Data_HSK5!H1179)))),"✅","❌"))</f>
        <v/>
      </c>
      <c r="D1185" s="17" t="str">
        <f>IF(OR(A1185="",$D$5&lt;&gt;"Có"),"",Data_HSK5!B1179&amp;"  ("&amp;Data_HSK5!C1179&amp;")")</f>
        <v/>
      </c>
      <c r="F1185" s="1" t="str">
        <f t="shared" si="8"/>
        <v/>
      </c>
      <c r="G1185" s="1" t="str">
        <f t="shared" si="9"/>
        <v/>
      </c>
    </row>
    <row r="1186" spans="1:7" ht="15.75" customHeight="1">
      <c r="A1186" s="14" t="str">
        <f>IF(Data_HSK5!E1180="","",Data_HSK5!E1180)</f>
        <v>may mà</v>
      </c>
      <c r="B1186" s="15"/>
      <c r="C1186" s="16" t="str">
        <f>IF(OR(A1186="",TRIM(B1186)=""),"",IF(OR(ISNUMBER(FIND("|"&amp;F1186&amp;"|",Data_HSK5!G1180)),AND(F1186=G1186,ISNUMBER(FIND("|"&amp;G1186&amp;"|",Data_HSK5!H1180)))),"✅","❌"))</f>
        <v/>
      </c>
      <c r="D1186" s="17" t="str">
        <f>IF(OR(A1186="",$D$5&lt;&gt;"Có"),"",Data_HSK5!B1180&amp;"  ("&amp;Data_HSK5!C1180&amp;")")</f>
        <v/>
      </c>
      <c r="F1186" s="1" t="str">
        <f t="shared" si="8"/>
        <v/>
      </c>
      <c r="G1186" s="1" t="str">
        <f t="shared" si="9"/>
        <v/>
      </c>
    </row>
    <row r="1187" spans="1:7" ht="15.75" customHeight="1">
      <c r="A1187" s="14" t="str">
        <f>IF(Data_HSK5!E1181="","",Data_HSK5!E1181)</f>
        <v>ngực</v>
      </c>
      <c r="B1187" s="15"/>
      <c r="C1187" s="16" t="str">
        <f>IF(OR(A1187="",TRIM(B1187)=""),"",IF(OR(ISNUMBER(FIND("|"&amp;F1187&amp;"|",Data_HSK5!G1181)),AND(F1187=G1187,ISNUMBER(FIND("|"&amp;G1187&amp;"|",Data_HSK5!H1181)))),"✅","❌"))</f>
        <v/>
      </c>
      <c r="D1187" s="17" t="str">
        <f>IF(OR(A1187="",$D$5&lt;&gt;"Có"),"",Data_HSK5!B1181&amp;"  ("&amp;Data_HSK5!C1181&amp;")")</f>
        <v/>
      </c>
      <c r="F1187" s="1" t="str">
        <f t="shared" si="8"/>
        <v/>
      </c>
      <c r="G1187" s="1" t="str">
        <f t="shared" si="9"/>
        <v/>
      </c>
    </row>
    <row r="1188" spans="1:7" ht="15.75" customHeight="1">
      <c r="A1188" s="14" t="str">
        <f>IF(Data_HSK5!E1182="","",Data_HSK5!E1182)</f>
        <v>chỉnh sửa</v>
      </c>
      <c r="B1188" s="15"/>
      <c r="C1188" s="16" t="str">
        <f>IF(OR(A1188="",TRIM(B1188)=""),"",IF(OR(ISNUMBER(FIND("|"&amp;F1188&amp;"|",Data_HSK5!G1182)),AND(F1188=G1188,ISNUMBER(FIND("|"&amp;G1188&amp;"|",Data_HSK5!H1182)))),"✅","❌"))</f>
        <v/>
      </c>
      <c r="D1188" s="17" t="str">
        <f>IF(OR(A1188="",$D$5&lt;&gt;"Có"),"",Data_HSK5!B1182&amp;"  ("&amp;Data_HSK5!C1182&amp;")")</f>
        <v/>
      </c>
      <c r="F1188" s="1" t="str">
        <f t="shared" si="8"/>
        <v/>
      </c>
      <c r="G1188" s="1" t="str">
        <f t="shared" si="9"/>
        <v/>
      </c>
    </row>
    <row r="1189" spans="1:7" ht="15.75" customHeight="1">
      <c r="A1189" s="14" t="str">
        <f>IF(Data_HSK5!E1183="","",Data_HSK5!E1183)</f>
        <v>thư giãn, giải trí</v>
      </c>
      <c r="B1189" s="15"/>
      <c r="C1189" s="16" t="str">
        <f>IF(OR(A1189="",TRIM(B1189)=""),"",IF(OR(ISNUMBER(FIND("|"&amp;F1189&amp;"|",Data_HSK5!G1183)),AND(F1189=G1189,ISNUMBER(FIND("|"&amp;G1189&amp;"|",Data_HSK5!H1183)))),"✅","❌"))</f>
        <v/>
      </c>
      <c r="D1189" s="17" t="str">
        <f>IF(OR(A1189="",$D$5&lt;&gt;"Có"),"",Data_HSK5!B1183&amp;"  ("&amp;Data_HSK5!C1183&amp;")")</f>
        <v/>
      </c>
      <c r="F1189" s="1" t="str">
        <f t="shared" si="8"/>
        <v/>
      </c>
      <c r="G1189" s="1" t="str">
        <f t="shared" si="9"/>
        <v/>
      </c>
    </row>
    <row r="1190" spans="1:7" ht="15.75" customHeight="1">
      <c r="A1190" s="14" t="str">
        <f>IF(Data_HSK5!E1184="","",Data_HSK5!E1184)</f>
        <v>kể lại, thuật lại</v>
      </c>
      <c r="B1190" s="15"/>
      <c r="C1190" s="16" t="str">
        <f>IF(OR(A1190="",TRIM(B1190)=""),"",IF(OR(ISNUMBER(FIND("|"&amp;F1190&amp;"|",Data_HSK5!G1184)),AND(F1190=G1190,ISNUMBER(FIND("|"&amp;G1190&amp;"|",Data_HSK5!H1184)))),"✅","❌"))</f>
        <v/>
      </c>
      <c r="D1190" s="17" t="str">
        <f>IF(OR(A1190="",$D$5&lt;&gt;"Có"),"",Data_HSK5!B1184&amp;"  ("&amp;Data_HSK5!C1184&amp;")")</f>
        <v/>
      </c>
      <c r="F1190" s="1" t="str">
        <f t="shared" si="8"/>
        <v/>
      </c>
      <c r="G1190" s="1" t="str">
        <f t="shared" si="9"/>
        <v/>
      </c>
    </row>
    <row r="1191" spans="1:7" ht="15.75" customHeight="1">
      <c r="A1191" s="14" t="str">
        <f>IF(Data_HSK5!E1185="","",Data_HSK5!E1185)</f>
        <v>tuyên truyền</v>
      </c>
      <c r="B1191" s="15"/>
      <c r="C1191" s="16" t="str">
        <f>IF(OR(A1191="",TRIM(B1191)=""),"",IF(OR(ISNUMBER(FIND("|"&amp;F1191&amp;"|",Data_HSK5!G1185)),AND(F1191=G1191,ISNUMBER(FIND("|"&amp;G1191&amp;"|",Data_HSK5!H1185)))),"✅","❌"))</f>
        <v/>
      </c>
      <c r="D1191" s="17" t="str">
        <f>IF(OR(A1191="",$D$5&lt;&gt;"Có"),"",Data_HSK5!B1185&amp;"  ("&amp;Data_HSK5!C1185&amp;")")</f>
        <v/>
      </c>
      <c r="F1191" s="1" t="str">
        <f t="shared" si="8"/>
        <v/>
      </c>
      <c r="G1191" s="1" t="str">
        <f t="shared" si="9"/>
        <v/>
      </c>
    </row>
    <row r="1192" spans="1:7" ht="15.75" customHeight="1">
      <c r="A1192" s="14" t="str">
        <f>IF(Data_HSK5!E1186="","",Data_HSK5!E1186)</f>
        <v>trình độ học vấn</v>
      </c>
      <c r="B1192" s="15"/>
      <c r="C1192" s="16" t="str">
        <f>IF(OR(A1192="",TRIM(B1192)=""),"",IF(OR(ISNUMBER(FIND("|"&amp;F1192&amp;"|",Data_HSK5!G1186)),AND(F1192=G1192,ISNUMBER(FIND("|"&amp;G1192&amp;"|",Data_HSK5!H1186)))),"✅","❌"))</f>
        <v/>
      </c>
      <c r="D1192" s="17" t="str">
        <f>IF(OR(A1192="",$D$5&lt;&gt;"Có"),"",Data_HSK5!B1186&amp;"  ("&amp;Data_HSK5!C1186&amp;")")</f>
        <v/>
      </c>
      <c r="F1192" s="1" t="str">
        <f t="shared" si="8"/>
        <v/>
      </c>
      <c r="G1192" s="1" t="str">
        <f t="shared" si="9"/>
        <v/>
      </c>
    </row>
    <row r="1193" spans="1:7" ht="15.75" customHeight="1">
      <c r="A1193" s="14" t="str">
        <f>IF(Data_HSK5!E1187="","",Data_HSK5!E1187)</f>
        <v>học vấn</v>
      </c>
      <c r="B1193" s="15"/>
      <c r="C1193" s="16" t="str">
        <f>IF(OR(A1193="",TRIM(B1193)=""),"",IF(OR(ISNUMBER(FIND("|"&amp;F1193&amp;"|",Data_HSK5!G1187)),AND(F1193=G1193,ISNUMBER(FIND("|"&amp;G1193&amp;"|",Data_HSK5!H1187)))),"✅","❌"))</f>
        <v/>
      </c>
      <c r="D1193" s="17" t="str">
        <f>IF(OR(A1193="",$D$5&lt;&gt;"Có"),"",Data_HSK5!B1187&amp;"  ("&amp;Data_HSK5!C1187&amp;")")</f>
        <v/>
      </c>
      <c r="F1193" s="1" t="str">
        <f t="shared" si="8"/>
        <v/>
      </c>
      <c r="G1193" s="1" t="str">
        <f t="shared" si="9"/>
        <v/>
      </c>
    </row>
    <row r="1194" spans="1:7" ht="15.75" customHeight="1">
      <c r="A1194" s="14" t="str">
        <f>IF(Data_HSK5!E1188="","",Data_HSK5!E1188)</f>
        <v>máu</v>
      </c>
      <c r="B1194" s="15"/>
      <c r="C1194" s="16" t="str">
        <f>IF(OR(A1194="",TRIM(B1194)=""),"",IF(OR(ISNUMBER(FIND("|"&amp;F1194&amp;"|",Data_HSK5!G1188)),AND(F1194=G1194,ISNUMBER(FIND("|"&amp;G1194&amp;"|",Data_HSK5!H1188)))),"✅","❌"))</f>
        <v/>
      </c>
      <c r="D1194" s="17" t="str">
        <f>IF(OR(A1194="",$D$5&lt;&gt;"Có"),"",Data_HSK5!B1188&amp;"  ("&amp;Data_HSK5!C1188&amp;")")</f>
        <v/>
      </c>
      <c r="F1194" s="1" t="str">
        <f t="shared" si="8"/>
        <v/>
      </c>
      <c r="G1194" s="1" t="str">
        <f t="shared" si="9"/>
        <v/>
      </c>
    </row>
    <row r="1195" spans="1:7" ht="15.75" customHeight="1">
      <c r="A1195" s="14" t="str">
        <f>IF(Data_HSK5!E1189="","",Data_HSK5!E1189)</f>
        <v>tìm kiếm</v>
      </c>
      <c r="B1195" s="15"/>
      <c r="C1195" s="16" t="str">
        <f>IF(OR(A1195="",TRIM(B1195)=""),"",IF(OR(ISNUMBER(FIND("|"&amp;F1195&amp;"|",Data_HSK5!G1189)),AND(F1195=G1195,ISNUMBER(FIND("|"&amp;G1195&amp;"|",Data_HSK5!H1189)))),"✅","❌"))</f>
        <v/>
      </c>
      <c r="D1195" s="17" t="str">
        <f>IF(OR(A1195="",$D$5&lt;&gt;"Có"),"",Data_HSK5!B1189&amp;"  ("&amp;Data_HSK5!C1189&amp;")")</f>
        <v/>
      </c>
      <c r="F1195" s="1" t="str">
        <f t="shared" si="8"/>
        <v/>
      </c>
      <c r="G1195" s="1" t="str">
        <f t="shared" si="9"/>
        <v/>
      </c>
    </row>
    <row r="1196" spans="1:7" ht="15.75" customHeight="1">
      <c r="A1196" s="14" t="str">
        <f>IF(Data_HSK5!E1190="","",Data_HSK5!E1190)</f>
        <v>nhanh chóng</v>
      </c>
      <c r="B1196" s="15"/>
      <c r="C1196" s="16" t="str">
        <f>IF(OR(A1196="",TRIM(B1196)=""),"",IF(OR(ISNUMBER(FIND("|"&amp;F1196&amp;"|",Data_HSK5!G1190)),AND(F1196=G1196,ISNUMBER(FIND("|"&amp;G1196&amp;"|",Data_HSK5!H1190)))),"✅","❌"))</f>
        <v/>
      </c>
      <c r="D1196" s="17" t="str">
        <f>IF(OR(A1196="",$D$5&lt;&gt;"Có"),"",Data_HSK5!B1190&amp;"  ("&amp;Data_HSK5!C1190&amp;")")</f>
        <v/>
      </c>
      <c r="F1196" s="1" t="str">
        <f t="shared" si="8"/>
        <v/>
      </c>
      <c r="G1196" s="1" t="str">
        <f t="shared" si="9"/>
        <v/>
      </c>
    </row>
    <row r="1197" spans="1:7" ht="15.75" customHeight="1">
      <c r="A1197" s="14" t="str">
        <f>IF(Data_HSK5!E1191="","",Data_HSK5!E1191)</f>
        <v>kéo dài</v>
      </c>
      <c r="B1197" s="15"/>
      <c r="C1197" s="16" t="str">
        <f>IF(OR(A1197="",TRIM(B1197)=""),"",IF(OR(ISNUMBER(FIND("|"&amp;F1197&amp;"|",Data_HSK5!G1191)),AND(F1197=G1197,ISNUMBER(FIND("|"&amp;G1197&amp;"|",Data_HSK5!H1191)))),"✅","❌"))</f>
        <v/>
      </c>
      <c r="D1197" s="17" t="str">
        <f>IF(OR(A1197="",$D$5&lt;&gt;"Có"),"",Data_HSK5!B1191&amp;"  ("&amp;Data_HSK5!C1191&amp;")")</f>
        <v/>
      </c>
      <c r="F1197" s="1" t="str">
        <f t="shared" si="8"/>
        <v/>
      </c>
      <c r="G1197" s="1" t="str">
        <f t="shared" si="9"/>
        <v/>
      </c>
    </row>
    <row r="1198" spans="1:7" ht="15.75" customHeight="1">
      <c r="A1198" s="14" t="str">
        <f>IF(Data_HSK5!E1192="","",Data_HSK5!E1192)</f>
        <v>nghiêm túc</v>
      </c>
      <c r="B1198" s="15"/>
      <c r="C1198" s="16" t="str">
        <f>IF(OR(A1198="",TRIM(B1198)=""),"",IF(OR(ISNUMBER(FIND("|"&amp;F1198&amp;"|",Data_HSK5!G1192)),AND(F1198=G1198,ISNUMBER(FIND("|"&amp;G1198&amp;"|",Data_HSK5!H1192)))),"✅","❌"))</f>
        <v/>
      </c>
      <c r="D1198" s="17" t="str">
        <f>IF(OR(A1198="",$D$5&lt;&gt;"Có"),"",Data_HSK5!B1192&amp;"  ("&amp;Data_HSK5!C1192&amp;")")</f>
        <v/>
      </c>
      <c r="F1198" s="1" t="str">
        <f t="shared" si="8"/>
        <v/>
      </c>
      <c r="G1198" s="1" t="str">
        <f t="shared" si="9"/>
        <v/>
      </c>
    </row>
    <row r="1199" spans="1:7" ht="15.75" customHeight="1">
      <c r="A1199" s="14" t="str">
        <f>IF(Data_HSK5!E1193="","",Data_HSK5!E1193)</f>
        <v>diễn thuyết</v>
      </c>
      <c r="B1199" s="15"/>
      <c r="C1199" s="16" t="str">
        <f>IF(OR(A1199="",TRIM(B1199)=""),"",IF(OR(ISNUMBER(FIND("|"&amp;F1199&amp;"|",Data_HSK5!G1193)),AND(F1199=G1199,ISNUMBER(FIND("|"&amp;G1199&amp;"|",Data_HSK5!H1193)))),"✅","❌"))</f>
        <v/>
      </c>
      <c r="D1199" s="17" t="str">
        <f>IF(OR(A1199="",$D$5&lt;&gt;"Có"),"",Data_HSK5!B1193&amp;"  ("&amp;Data_HSK5!C1193&amp;")")</f>
        <v/>
      </c>
      <c r="F1199" s="1" t="str">
        <f t="shared" si="8"/>
        <v/>
      </c>
      <c r="G1199" s="1" t="str">
        <f t="shared" si="9"/>
        <v/>
      </c>
    </row>
    <row r="1200" spans="1:7" ht="15.75" customHeight="1">
      <c r="A1200" s="14" t="str">
        <f>IF(Data_HSK5!E1194="","",Data_HSK5!E1194)</f>
        <v>ban công</v>
      </c>
      <c r="B1200" s="15"/>
      <c r="C1200" s="16" t="str">
        <f>IF(OR(A1200="",TRIM(B1200)=""),"",IF(OR(ISNUMBER(FIND("|"&amp;F1200&amp;"|",Data_HSK5!G1194)),AND(F1200=G1200,ISNUMBER(FIND("|"&amp;G1200&amp;"|",Data_HSK5!H1194)))),"✅","❌"))</f>
        <v/>
      </c>
      <c r="D1200" s="17" t="str">
        <f>IF(OR(A1200="",$D$5&lt;&gt;"Có"),"",Data_HSK5!B1194&amp;"  ("&amp;Data_HSK5!C1194&amp;")")</f>
        <v/>
      </c>
      <c r="F1200" s="1" t="str">
        <f t="shared" si="8"/>
        <v/>
      </c>
      <c r="G1200" s="1" t="str">
        <f t="shared" si="9"/>
        <v/>
      </c>
    </row>
    <row r="1201" spans="1:7" ht="15.75" customHeight="1">
      <c r="A1201" s="14" t="str">
        <f>IF(Data_HSK5!E1195="","",Data_HSK5!E1195)</f>
        <v>lắc</v>
      </c>
      <c r="B1201" s="15"/>
      <c r="C1201" s="16" t="str">
        <f>IF(OR(A1201="",TRIM(B1201)=""),"",IF(OR(ISNUMBER(FIND("|"&amp;F1201&amp;"|",Data_HSK5!G1195)),AND(F1201=G1201,ISNUMBER(FIND("|"&amp;G1201&amp;"|",Data_HSK5!H1195)))),"✅","❌"))</f>
        <v/>
      </c>
      <c r="D1201" s="17" t="str">
        <f>IF(OR(A1201="",$D$5&lt;&gt;"Có"),"",Data_HSK5!B1195&amp;"  ("&amp;Data_HSK5!C1195&amp;")")</f>
        <v/>
      </c>
      <c r="F1201" s="1" t="str">
        <f t="shared" si="8"/>
        <v/>
      </c>
      <c r="G1201" s="1" t="str">
        <f t="shared" si="9"/>
        <v/>
      </c>
    </row>
    <row r="1202" spans="1:7" ht="15.75" customHeight="1">
      <c r="A1202" s="14" t="str">
        <f>IF(Data_HSK5!E1196="","",Data_HSK5!E1196)</f>
        <v>nếu không thì</v>
      </c>
      <c r="B1202" s="15"/>
      <c r="C1202" s="16" t="str">
        <f>IF(OR(A1202="",TRIM(B1202)=""),"",IF(OR(ISNUMBER(FIND("|"&amp;F1202&amp;"|",Data_HSK5!G1196)),AND(F1202=G1202,ISNUMBER(FIND("|"&amp;G1202&amp;"|",Data_HSK5!H1196)))),"✅","❌"))</f>
        <v/>
      </c>
      <c r="D1202" s="17" t="str">
        <f>IF(OR(A1202="",$D$5&lt;&gt;"Có"),"",Data_HSK5!B1196&amp;"  ("&amp;Data_HSK5!C1196&amp;")")</f>
        <v/>
      </c>
      <c r="F1202" s="1" t="str">
        <f t="shared" si="8"/>
        <v/>
      </c>
      <c r="G1202" s="1" t="str">
        <f t="shared" si="9"/>
        <v/>
      </c>
    </row>
    <row r="1203" spans="1:7" ht="15.75" customHeight="1">
      <c r="A1203" s="14" t="str">
        <f>IF(Data_HSK5!E1197="","",Data_HSK5!E1197)</f>
        <v>nghiệp vụ, công việc</v>
      </c>
      <c r="B1203" s="15"/>
      <c r="C1203" s="16" t="str">
        <f>IF(OR(A1203="",TRIM(B1203)=""),"",IF(OR(ISNUMBER(FIND("|"&amp;F1203&amp;"|",Data_HSK5!G1197)),AND(F1203=G1203,ISNUMBER(FIND("|"&amp;G1203&amp;"|",Data_HSK5!H1197)))),"✅","❌"))</f>
        <v/>
      </c>
      <c r="D1203" s="17" t="str">
        <f>IF(OR(A1203="",$D$5&lt;&gt;"Có"),"",Data_HSK5!B1197&amp;"  ("&amp;Data_HSK5!C1197&amp;")")</f>
        <v/>
      </c>
      <c r="F1203" s="1" t="str">
        <f t="shared" si="8"/>
        <v/>
      </c>
      <c r="G1203" s="1" t="str">
        <f t="shared" si="9"/>
        <v/>
      </c>
    </row>
    <row r="1204" spans="1:7" ht="15.75" customHeight="1">
      <c r="A1204" s="14" t="str">
        <f>IF(Data_HSK5!E1198="","",Data_HSK5!E1198)</f>
        <v>cả đời</v>
      </c>
      <c r="B1204" s="15"/>
      <c r="C1204" s="16" t="str">
        <f>IF(OR(A1204="",TRIM(B1204)=""),"",IF(OR(ISNUMBER(FIND("|"&amp;F1204&amp;"|",Data_HSK5!G1198)),AND(F1204=G1204,ISNUMBER(FIND("|"&amp;G1204&amp;"|",Data_HSK5!H1198)))),"✅","❌"))</f>
        <v/>
      </c>
      <c r="D1204" s="17" t="str">
        <f>IF(OR(A1204="",$D$5&lt;&gt;"Có"),"",Data_HSK5!B1198&amp;"  ("&amp;Data_HSK5!C1198&amp;")")</f>
        <v/>
      </c>
      <c r="F1204" s="1" t="str">
        <f t="shared" si="8"/>
        <v/>
      </c>
      <c r="G1204" s="1" t="str">
        <f t="shared" si="9"/>
        <v/>
      </c>
    </row>
    <row r="1205" spans="1:7" ht="15.75" customHeight="1">
      <c r="A1205" s="14" t="str">
        <f>IF(Data_HSK5!E1199="","",Data_HSK5!E1199)</f>
        <v>nhất loạt</v>
      </c>
      <c r="B1205" s="15"/>
      <c r="C1205" s="16" t="str">
        <f>IF(OR(A1205="",TRIM(B1205)=""),"",IF(OR(ISNUMBER(FIND("|"&amp;F1205&amp;"|",Data_HSK5!G1199)),AND(F1205=G1205,ISNUMBER(FIND("|"&amp;G1205&amp;"|",Data_HSK5!H1199)))),"✅","❌"))</f>
        <v/>
      </c>
      <c r="D1205" s="17" t="str">
        <f>IF(OR(A1205="",$D$5&lt;&gt;"Có"),"",Data_HSK5!B1199&amp;"  ("&amp;Data_HSK5!C1199&amp;")")</f>
        <v/>
      </c>
      <c r="F1205" s="1" t="str">
        <f t="shared" si="8"/>
        <v/>
      </c>
      <c r="G1205" s="1" t="str">
        <f t="shared" si="9"/>
        <v/>
      </c>
    </row>
    <row r="1206" spans="1:7" ht="15.75" customHeight="1">
      <c r="A1206" s="14" t="str">
        <f>IF(Data_HSK5!E1200="","",Data_HSK5!E1200)</f>
        <v>di động, chuyển động</v>
      </c>
      <c r="B1206" s="15"/>
      <c r="C1206" s="16" t="str">
        <f>IF(OR(A1206="",TRIM(B1206)=""),"",IF(OR(ISNUMBER(FIND("|"&amp;F1206&amp;"|",Data_HSK5!G1200)),AND(F1206=G1206,ISNUMBER(FIND("|"&amp;G1206&amp;"|",Data_HSK5!H1200)))),"✅","❌"))</f>
        <v/>
      </c>
      <c r="D1206" s="17" t="str">
        <f>IF(OR(A1206="",$D$5&lt;&gt;"Có"),"",Data_HSK5!B1200&amp;"  ("&amp;Data_HSK5!C1200&amp;")")</f>
        <v/>
      </c>
      <c r="F1206" s="1" t="str">
        <f t="shared" si="8"/>
        <v/>
      </c>
      <c r="G1206" s="1" t="str">
        <f t="shared" si="9"/>
        <v/>
      </c>
    </row>
    <row r="1207" spans="1:7" ht="15.75" customHeight="1">
      <c r="A1207" s="14" t="str">
        <f>IF(Data_HSK5!E1201="","",Data_HSK5!E1201)</f>
        <v>tiếc nuối</v>
      </c>
      <c r="B1207" s="15"/>
      <c r="C1207" s="16" t="str">
        <f>IF(OR(A1207="",TRIM(B1207)=""),"",IF(OR(ISNUMBER(FIND("|"&amp;F1207&amp;"|",Data_HSK5!G1201)),AND(F1207=G1207,ISNUMBER(FIND("|"&amp;G1207&amp;"|",Data_HSK5!H1201)))),"✅","❌"))</f>
        <v/>
      </c>
      <c r="D1207" s="17" t="str">
        <f>IF(OR(A1207="",$D$5&lt;&gt;"Có"),"",Data_HSK5!B1201&amp;"  ("&amp;Data_HSK5!C1201&amp;")")</f>
        <v/>
      </c>
      <c r="F1207" s="1" t="str">
        <f t="shared" si="8"/>
        <v/>
      </c>
      <c r="G1207" s="1" t="str">
        <f t="shared" si="9"/>
        <v/>
      </c>
    </row>
    <row r="1208" spans="1:7" ht="15.75" customHeight="1">
      <c r="A1208" s="14" t="str">
        <f>IF(Data_HSK5!E1202="","",Data_HSK5!E1202)</f>
        <v>thứ hai (trong thứ bậc)</v>
      </c>
      <c r="B1208" s="15"/>
      <c r="C1208" s="16" t="str">
        <f>IF(OR(A1208="",TRIM(B1208)=""),"",IF(OR(ISNUMBER(FIND("|"&amp;F1208&amp;"|",Data_HSK5!G1202)),AND(F1208=G1208,ISNUMBER(FIND("|"&amp;G1208&amp;"|",Data_HSK5!H1202)))),"✅","❌"))</f>
        <v/>
      </c>
      <c r="D1208" s="17" t="str">
        <f>IF(OR(A1208="",$D$5&lt;&gt;"Có"),"",Data_HSK5!B1202&amp;"  ("&amp;Data_HSK5!C1202&amp;")")</f>
        <v/>
      </c>
      <c r="F1208" s="1" t="str">
        <f t="shared" si="8"/>
        <v/>
      </c>
      <c r="G1208" s="1" t="str">
        <f t="shared" si="9"/>
        <v/>
      </c>
    </row>
    <row r="1209" spans="1:7" ht="15.75" customHeight="1">
      <c r="A1209" s="14" t="str">
        <f>IF(Data_HSK5!E1203="","",Data_HSK5!E1203)</f>
        <v>và, cùng với</v>
      </c>
      <c r="B1209" s="15"/>
      <c r="C1209" s="16" t="str">
        <f>IF(OR(A1209="",TRIM(B1209)=""),"",IF(OR(ISNUMBER(FIND("|"&amp;F1209&amp;"|",Data_HSK5!G1203)),AND(F1209=G1209,ISNUMBER(FIND("|"&amp;G1209&amp;"|",Data_HSK5!H1203)))),"✅","❌"))</f>
        <v/>
      </c>
      <c r="D1209" s="17" t="str">
        <f>IF(OR(A1209="",$D$5&lt;&gt;"Có"),"",Data_HSK5!B1203&amp;"  ("&amp;Data_HSK5!C1203&amp;")")</f>
        <v/>
      </c>
      <c r="F1209" s="1" t="str">
        <f t="shared" si="8"/>
        <v/>
      </c>
      <c r="G1209" s="1" t="str">
        <f t="shared" si="9"/>
        <v/>
      </c>
    </row>
    <row r="1210" spans="1:7" ht="15.75" customHeight="1">
      <c r="A1210" s="14" t="str">
        <f>IF(Data_HSK5!E1204="","",Data_HSK5!E1204)</f>
        <v>trăm triệu</v>
      </c>
      <c r="B1210" s="15"/>
      <c r="C1210" s="16" t="str">
        <f>IF(OR(A1210="",TRIM(B1210)=""),"",IF(OR(ISNUMBER(FIND("|"&amp;F1210&amp;"|",Data_HSK5!G1204)),AND(F1210=G1210,ISNUMBER(FIND("|"&amp;G1210&amp;"|",Data_HSK5!H1204)))),"✅","❌"))</f>
        <v/>
      </c>
      <c r="D1210" s="17" t="str">
        <f>IF(OR(A1210="",$D$5&lt;&gt;"Có"),"",Data_HSK5!B1204&amp;"  ("&amp;Data_HSK5!C1204&amp;")")</f>
        <v/>
      </c>
      <c r="F1210" s="1" t="str">
        <f t="shared" si="8"/>
        <v/>
      </c>
      <c r="G1210" s="1" t="str">
        <f t="shared" si="9"/>
        <v/>
      </c>
    </row>
    <row r="1211" spans="1:7" ht="15.75" customHeight="1">
      <c r="A1211" s="14" t="str">
        <f>IF(Data_HSK5!E1205="","",Data_HSK5!E1205)</f>
        <v>ý nghĩa</v>
      </c>
      <c r="B1211" s="15"/>
      <c r="C1211" s="16" t="str">
        <f>IF(OR(A1211="",TRIM(B1211)=""),"",IF(OR(ISNUMBER(FIND("|"&amp;F1211&amp;"|",Data_HSK5!G1205)),AND(F1211=G1211,ISNUMBER(FIND("|"&amp;G1211&amp;"|",Data_HSK5!H1205)))),"✅","❌"))</f>
        <v/>
      </c>
      <c r="D1211" s="17" t="str">
        <f>IF(OR(A1211="",$D$5&lt;&gt;"Có"),"",Data_HSK5!B1205&amp;"  ("&amp;Data_HSK5!C1205&amp;")")</f>
        <v/>
      </c>
      <c r="F1211" s="1" t="str">
        <f t="shared" si="8"/>
        <v/>
      </c>
      <c r="G1211" s="1" t="str">
        <f t="shared" si="9"/>
        <v/>
      </c>
    </row>
    <row r="1212" spans="1:7" ht="15.75" customHeight="1">
      <c r="A1212" s="14" t="str">
        <f>IF(Data_HSK5!E1206="","",Data_HSK5!E1206)</f>
        <v>vì vậy</v>
      </c>
      <c r="B1212" s="15"/>
      <c r="C1212" s="16" t="str">
        <f>IF(OR(A1212="",TRIM(B1212)=""),"",IF(OR(ISNUMBER(FIND("|"&amp;F1212&amp;"|",Data_HSK5!G1206)),AND(F1212=G1212,ISNUMBER(FIND("|"&amp;G1212&amp;"|",Data_HSK5!H1206)))),"✅","❌"))</f>
        <v/>
      </c>
      <c r="D1212" s="17" t="str">
        <f>IF(OR(A1212="",$D$5&lt;&gt;"Có"),"",Data_HSK5!B1206&amp;"  ("&amp;Data_HSK5!C1206&amp;")")</f>
        <v/>
      </c>
      <c r="F1212" s="1" t="str">
        <f t="shared" si="8"/>
        <v/>
      </c>
      <c r="G1212" s="1" t="str">
        <f t="shared" si="9"/>
        <v/>
      </c>
    </row>
    <row r="1213" spans="1:7" ht="15.75" customHeight="1">
      <c r="A1213" s="14" t="str">
        <f>IF(Data_HSK5!E1207="","",Data_HSK5!E1207)</f>
        <v>bạc</v>
      </c>
      <c r="B1213" s="15"/>
      <c r="C1213" s="16" t="str">
        <f>IF(OR(A1213="",TRIM(B1213)=""),"",IF(OR(ISNUMBER(FIND("|"&amp;F1213&amp;"|",Data_HSK5!G1207)),AND(F1213=G1213,ISNUMBER(FIND("|"&amp;G1213&amp;"|",Data_HSK5!H1207)))),"✅","❌"))</f>
        <v/>
      </c>
      <c r="D1213" s="17" t="str">
        <f>IF(OR(A1213="",$D$5&lt;&gt;"Có"),"",Data_HSK5!B1207&amp;"  ("&amp;Data_HSK5!C1207&amp;")")</f>
        <v/>
      </c>
      <c r="F1213" s="1" t="str">
        <f t="shared" si="8"/>
        <v/>
      </c>
      <c r="G1213" s="1" t="str">
        <f t="shared" si="9"/>
        <v/>
      </c>
    </row>
    <row r="1214" spans="1:7" ht="15.75" customHeight="1">
      <c r="A1214" s="14" t="str">
        <f>IF(Data_HSK5!E1208="","",Data_HSK5!E1208)</f>
        <v>in ấn</v>
      </c>
      <c r="B1214" s="15"/>
      <c r="C1214" s="16" t="str">
        <f>IF(OR(A1214="",TRIM(B1214)=""),"",IF(OR(ISNUMBER(FIND("|"&amp;F1214&amp;"|",Data_HSK5!G1208)),AND(F1214=G1214,ISNUMBER(FIND("|"&amp;G1214&amp;"|",Data_HSK5!H1208)))),"✅","❌"))</f>
        <v/>
      </c>
      <c r="D1214" s="17" t="str">
        <f>IF(OR(A1214="",$D$5&lt;&gt;"Có"),"",Data_HSK5!B1208&amp;"  ("&amp;Data_HSK5!C1208&amp;")")</f>
        <v/>
      </c>
      <c r="F1214" s="1" t="str">
        <f t="shared" si="8"/>
        <v/>
      </c>
      <c r="G1214" s="1" t="str">
        <f t="shared" si="9"/>
        <v/>
      </c>
    </row>
    <row r="1215" spans="1:7" ht="15.75" customHeight="1">
      <c r="A1215" s="14" t="str">
        <f>IF(Data_HSK5!E1209="","",Data_HSK5!E1209)</f>
        <v>anh hùng</v>
      </c>
      <c r="B1215" s="15"/>
      <c r="C1215" s="16" t="str">
        <f>IF(OR(A1215="",TRIM(B1215)=""),"",IF(OR(ISNUMBER(FIND("|"&amp;F1215&amp;"|",Data_HSK5!G1209)),AND(F1215=G1215,ISNUMBER(FIND("|"&amp;G1215&amp;"|",Data_HSK5!H1209)))),"✅","❌"))</f>
        <v/>
      </c>
      <c r="D1215" s="17" t="str">
        <f>IF(OR(A1215="",$D$5&lt;&gt;"Có"),"",Data_HSK5!B1209&amp;"  ("&amp;Data_HSK5!C1209&amp;")")</f>
        <v/>
      </c>
      <c r="F1215" s="1" t="str">
        <f t="shared" si="8"/>
        <v/>
      </c>
      <c r="G1215" s="1" t="str">
        <f t="shared" si="9"/>
        <v/>
      </c>
    </row>
    <row r="1216" spans="1:7" ht="15.75" customHeight="1">
      <c r="A1216" s="14" t="str">
        <f>IF(Data_HSK5!E1210="","",Data_HSK5!E1210)</f>
        <v>đón tiếp</v>
      </c>
      <c r="B1216" s="15"/>
      <c r="C1216" s="16" t="str">
        <f>IF(OR(A1216="",TRIM(B1216)=""),"",IF(OR(ISNUMBER(FIND("|"&amp;F1216&amp;"|",Data_HSK5!G1210)),AND(F1216=G1216,ISNUMBER(FIND("|"&amp;G1216&amp;"|",Data_HSK5!H1210)))),"✅","❌"))</f>
        <v/>
      </c>
      <c r="D1216" s="17" t="str">
        <f>IF(OR(A1216="",$D$5&lt;&gt;"Có"),"",Data_HSK5!B1210&amp;"  ("&amp;Data_HSK5!C1210&amp;")")</f>
        <v/>
      </c>
      <c r="F1216" s="1" t="str">
        <f t="shared" si="8"/>
        <v/>
      </c>
      <c r="G1216" s="1" t="str">
        <f t="shared" si="9"/>
        <v/>
      </c>
    </row>
    <row r="1217" spans="1:7" ht="15.75" customHeight="1">
      <c r="A1217" s="14" t="str">
        <f>IF(Data_HSK5!E1211="","",Data_HSK5!E1211)</f>
        <v>kinh doanh</v>
      </c>
      <c r="B1217" s="15"/>
      <c r="C1217" s="16" t="str">
        <f>IF(OR(A1217="",TRIM(B1217)=""),"",IF(OR(ISNUMBER(FIND("|"&amp;F1217&amp;"|",Data_HSK5!G1211)),AND(F1217=G1217,ISNUMBER(FIND("|"&amp;G1217&amp;"|",Data_HSK5!H1211)))),"✅","❌"))</f>
        <v/>
      </c>
      <c r="D1217" s="17" t="str">
        <f>IF(OR(A1217="",$D$5&lt;&gt;"Có"),"",Data_HSK5!B1211&amp;"  ("&amp;Data_HSK5!C1211&amp;")")</f>
        <v/>
      </c>
      <c r="F1217" s="1" t="str">
        <f t="shared" si="8"/>
        <v/>
      </c>
      <c r="G1217" s="1" t="str">
        <f t="shared" si="9"/>
        <v/>
      </c>
    </row>
    <row r="1218" spans="1:7" ht="15.75" customHeight="1">
      <c r="A1218" s="14" t="str">
        <f>IF(Data_HSK5!E1212="","",Data_HSK5!E1212)</f>
        <v>cái bóng</v>
      </c>
      <c r="B1218" s="15"/>
      <c r="C1218" s="16" t="str">
        <f>IF(OR(A1218="",TRIM(B1218)=""),"",IF(OR(ISNUMBER(FIND("|"&amp;F1218&amp;"|",Data_HSK5!G1212)),AND(F1218=G1218,ISNUMBER(FIND("|"&amp;G1218&amp;"|",Data_HSK5!H1212)))),"✅","❌"))</f>
        <v/>
      </c>
      <c r="D1218" s="17" t="str">
        <f>IF(OR(A1218="",$D$5&lt;&gt;"Có"),"",Data_HSK5!B1212&amp;"  ("&amp;Data_HSK5!C1212&amp;")")</f>
        <v/>
      </c>
      <c r="F1218" s="1" t="str">
        <f t="shared" si="8"/>
        <v/>
      </c>
      <c r="G1218" s="1" t="str">
        <f t="shared" si="9"/>
        <v/>
      </c>
    </row>
    <row r="1219" spans="1:7" ht="15.75" customHeight="1">
      <c r="A1219" s="14" t="str">
        <f>IF(Data_HSK5!E1213="","",Data_HSK5!E1213)</f>
        <v>phần cứng</v>
      </c>
      <c r="B1219" s="15"/>
      <c r="C1219" s="16" t="str">
        <f>IF(OR(A1219="",TRIM(B1219)=""),"",IF(OR(ISNUMBER(FIND("|"&amp;F1219&amp;"|",Data_HSK5!G1213)),AND(F1219=G1219,ISNUMBER(FIND("|"&amp;G1219&amp;"|",Data_HSK5!H1213)))),"✅","❌"))</f>
        <v/>
      </c>
      <c r="D1219" s="17" t="str">
        <f>IF(OR(A1219="",$D$5&lt;&gt;"Có"),"",Data_HSK5!B1213&amp;"  ("&amp;Data_HSK5!C1213&amp;")")</f>
        <v/>
      </c>
      <c r="F1219" s="1" t="str">
        <f t="shared" si="8"/>
        <v/>
      </c>
      <c r="G1219" s="1" t="str">
        <f t="shared" si="9"/>
        <v/>
      </c>
    </row>
    <row r="1220" spans="1:7" ht="15.75" customHeight="1">
      <c r="A1220" s="14" t="str">
        <f>IF(Data_HSK5!E1214="","",Data_HSK5!E1214)</f>
        <v>ôm</v>
      </c>
      <c r="B1220" s="15"/>
      <c r="C1220" s="16" t="str">
        <f>IF(OR(A1220="",TRIM(B1220)=""),"",IF(OR(ISNUMBER(FIND("|"&amp;F1220&amp;"|",Data_HSK5!G1214)),AND(F1220=G1220,ISNUMBER(FIND("|"&amp;G1220&amp;"|",Data_HSK5!H1214)))),"✅","❌"))</f>
        <v/>
      </c>
      <c r="D1220" s="17" t="str">
        <f>IF(OR(A1220="",$D$5&lt;&gt;"Có"),"",Data_HSK5!B1214&amp;"  ("&amp;Data_HSK5!C1214&amp;")")</f>
        <v/>
      </c>
      <c r="F1220" s="1" t="str">
        <f t="shared" si="8"/>
        <v/>
      </c>
      <c r="G1220" s="1" t="str">
        <f t="shared" si="9"/>
        <v/>
      </c>
    </row>
    <row r="1221" spans="1:7" ht="15.75" customHeight="1">
      <c r="A1221" s="14" t="str">
        <f>IF(Data_HSK5!E1215="","",Data_HSK5!E1215)</f>
        <v>công dụng</v>
      </c>
      <c r="B1221" s="15"/>
      <c r="C1221" s="16" t="str">
        <f>IF(OR(A1221="",TRIM(B1221)=""),"",IF(OR(ISNUMBER(FIND("|"&amp;F1221&amp;"|",Data_HSK5!G1215)),AND(F1221=G1221,ISNUMBER(FIND("|"&amp;G1221&amp;"|",Data_HSK5!H1215)))),"✅","❌"))</f>
        <v/>
      </c>
      <c r="D1221" s="17" t="str">
        <f>IF(OR(A1221="",$D$5&lt;&gt;"Có"),"",Data_HSK5!B1215&amp;"  ("&amp;Data_HSK5!C1215&amp;")")</f>
        <v/>
      </c>
      <c r="F1221" s="1" t="str">
        <f t="shared" si="8"/>
        <v/>
      </c>
      <c r="G1221" s="1" t="str">
        <f t="shared" si="9"/>
        <v/>
      </c>
    </row>
    <row r="1222" spans="1:7" ht="15.75" customHeight="1">
      <c r="A1222" s="14" t="str">
        <f>IF(Data_HSK5!E1216="","",Data_HSK5!E1216)</f>
        <v>đẹp đẽ, duyên dáng</v>
      </c>
      <c r="B1222" s="15"/>
      <c r="C1222" s="16" t="str">
        <f>IF(OR(A1222="",TRIM(B1222)=""),"",IF(OR(ISNUMBER(FIND("|"&amp;F1222&amp;"|",Data_HSK5!G1216)),AND(F1222=G1222,ISNUMBER(FIND("|"&amp;G1222&amp;"|",Data_HSK5!H1216)))),"✅","❌"))</f>
        <v/>
      </c>
      <c r="D1222" s="17" t="str">
        <f>IF(OR(A1222="",$D$5&lt;&gt;"Có"),"",Data_HSK5!B1216&amp;"  ("&amp;Data_HSK5!C1216&amp;")")</f>
        <v/>
      </c>
      <c r="F1222" s="1" t="str">
        <f t="shared" si="8"/>
        <v/>
      </c>
      <c r="G1222" s="1" t="str">
        <f t="shared" si="9"/>
        <v/>
      </c>
    </row>
    <row r="1223" spans="1:7" ht="15.75" customHeight="1">
      <c r="A1223" s="14" t="str">
        <f>IF(Data_HSK5!E1217="","",Data_HSK5!E1217)</f>
        <v>tham quan</v>
      </c>
      <c r="B1223" s="15"/>
      <c r="C1223" s="16" t="str">
        <f>IF(OR(A1223="",TRIM(B1223)=""),"",IF(OR(ISNUMBER(FIND("|"&amp;F1223&amp;"|",Data_HSK5!G1217)),AND(F1223=G1223,ISNUMBER(FIND("|"&amp;G1223&amp;"|",Data_HSK5!H1217)))),"✅","❌"))</f>
        <v/>
      </c>
      <c r="D1223" s="17" t="str">
        <f>IF(OR(A1223="",$D$5&lt;&gt;"Có"),"",Data_HSK5!B1217&amp;"  ("&amp;Data_HSK5!C1217&amp;")")</f>
        <v/>
      </c>
      <c r="F1223" s="1" t="str">
        <f t="shared" si="8"/>
        <v/>
      </c>
      <c r="G1223" s="1" t="str">
        <f t="shared" si="9"/>
        <v/>
      </c>
    </row>
    <row r="1224" spans="1:7" ht="15.75" customHeight="1">
      <c r="A1224" s="14" t="str">
        <f>IF(Data_HSK5!E1218="","",Data_HSK5!E1218)</f>
        <v>do dự</v>
      </c>
      <c r="B1224" s="15"/>
      <c r="C1224" s="16" t="str">
        <f>IF(OR(A1224="",TRIM(B1224)=""),"",IF(OR(ISNUMBER(FIND("|"&amp;F1224&amp;"|",Data_HSK5!G1218)),AND(F1224=G1224,ISNUMBER(FIND("|"&amp;G1224&amp;"|",Data_HSK5!H1218)))),"✅","❌"))</f>
        <v/>
      </c>
      <c r="D1224" s="17" t="str">
        <f>IF(OR(A1224="",$D$5&lt;&gt;"Có"),"",Data_HSK5!B1218&amp;"  ("&amp;Data_HSK5!C1218&amp;")")</f>
        <v/>
      </c>
      <c r="F1224" s="1" t="str">
        <f t="shared" si="8"/>
        <v/>
      </c>
      <c r="G1224" s="1" t="str">
        <f t="shared" si="9"/>
        <v/>
      </c>
    </row>
    <row r="1225" spans="1:7" ht="15.75" customHeight="1">
      <c r="A1225" s="14" t="str">
        <f>IF(Data_HSK5!E1219="","",Data_HSK5!E1219)</f>
        <v>nhà trẻ, mẫu giáo</v>
      </c>
      <c r="B1225" s="15"/>
      <c r="C1225" s="16" t="str">
        <f>IF(OR(A1225="",TRIM(B1225)=""),"",IF(OR(ISNUMBER(FIND("|"&amp;F1225&amp;"|",Data_HSK5!G1219)),AND(F1225=G1225,ISNUMBER(FIND("|"&amp;G1225&amp;"|",Data_HSK5!H1219)))),"✅","❌"))</f>
        <v/>
      </c>
      <c r="D1225" s="17" t="str">
        <f>IF(OR(A1225="",$D$5&lt;&gt;"Có"),"",Data_HSK5!B1219&amp;"  ("&amp;Data_HSK5!C1219&amp;")")</f>
        <v/>
      </c>
      <c r="F1225" s="1" t="str">
        <f t="shared" si="8"/>
        <v/>
      </c>
      <c r="G1225" s="1" t="str">
        <f t="shared" si="9"/>
        <v/>
      </c>
    </row>
    <row r="1226" spans="1:7" ht="15.75" customHeight="1">
      <c r="A1226" s="14" t="str">
        <f>IF(Data_HSK5!E1220="","",Data_HSK5!E1220)</f>
        <v>thay vì</v>
      </c>
      <c r="B1226" s="15"/>
      <c r="C1226" s="16" t="str">
        <f>IF(OR(A1226="",TRIM(B1226)=""),"",IF(OR(ISNUMBER(FIND("|"&amp;F1226&amp;"|",Data_HSK5!G1220)),AND(F1226=G1226,ISNUMBER(FIND("|"&amp;G1226&amp;"|",Data_HSK5!H1220)))),"✅","❌"))</f>
        <v/>
      </c>
      <c r="D1226" s="17" t="str">
        <f>IF(OR(A1226="",$D$5&lt;&gt;"Có"),"",Data_HSK5!B1220&amp;"  ("&amp;Data_HSK5!C1220&amp;")")</f>
        <v/>
      </c>
      <c r="F1226" s="1" t="str">
        <f t="shared" si="8"/>
        <v/>
      </c>
      <c r="G1226" s="1" t="str">
        <f t="shared" si="9"/>
        <v/>
      </c>
    </row>
    <row r="1227" spans="1:7" ht="15.75" customHeight="1">
      <c r="A1227" s="14" t="str">
        <f>IF(Data_HSK5!E1221="","",Data_HSK5!E1221)</f>
        <v>ngữ khí, giọng điệu</v>
      </c>
      <c r="B1227" s="15"/>
      <c r="C1227" s="16" t="str">
        <f>IF(OR(A1227="",TRIM(B1227)=""),"",IF(OR(ISNUMBER(FIND("|"&amp;F1227&amp;"|",Data_HSK5!G1221)),AND(F1227=G1227,ISNUMBER(FIND("|"&amp;G1227&amp;"|",Data_HSK5!H1221)))),"✅","❌"))</f>
        <v/>
      </c>
      <c r="D1227" s="17" t="str">
        <f>IF(OR(A1227="",$D$5&lt;&gt;"Có"),"",Data_HSK5!B1221&amp;"  ("&amp;Data_HSK5!C1221&amp;")")</f>
        <v/>
      </c>
      <c r="F1227" s="1" t="str">
        <f t="shared" si="8"/>
        <v/>
      </c>
      <c r="G1227" s="1" t="str">
        <f t="shared" si="9"/>
        <v/>
      </c>
    </row>
    <row r="1228" spans="1:7" ht="15.75" customHeight="1">
      <c r="A1228" s="14" t="str">
        <f>IF(Data_HSK5!E1222="","",Data_HSK5!E1222)</f>
        <v>đặt trước</v>
      </c>
      <c r="B1228" s="15"/>
      <c r="C1228" s="16" t="str">
        <f>IF(OR(A1228="",TRIM(B1228)=""),"",IF(OR(ISNUMBER(FIND("|"&amp;F1228&amp;"|",Data_HSK5!G1222)),AND(F1228=G1228,ISNUMBER(FIND("|"&amp;G1228&amp;"|",Data_HSK5!H1222)))),"✅","❌"))</f>
        <v/>
      </c>
      <c r="D1228" s="17" t="str">
        <f>IF(OR(A1228="",$D$5&lt;&gt;"Có"),"",Data_HSK5!B1222&amp;"  ("&amp;Data_HSK5!C1222&amp;")")</f>
        <v/>
      </c>
      <c r="F1228" s="1" t="str">
        <f t="shared" si="8"/>
        <v/>
      </c>
      <c r="G1228" s="1" t="str">
        <f t="shared" si="9"/>
        <v/>
      </c>
    </row>
    <row r="1229" spans="1:7" ht="15.75" customHeight="1">
      <c r="A1229" s="14" t="str">
        <f>IF(Data_HSK5!E1223="","",Data_HSK5!E1223)</f>
        <v>ngô, bắp</v>
      </c>
      <c r="B1229" s="15"/>
      <c r="C1229" s="16" t="str">
        <f>IF(OR(A1229="",TRIM(B1229)=""),"",IF(OR(ISNUMBER(FIND("|"&amp;F1229&amp;"|",Data_HSK5!G1223)),AND(F1229=G1229,ISNUMBER(FIND("|"&amp;G1229&amp;"|",Data_HSK5!H1223)))),"✅","❌"))</f>
        <v/>
      </c>
      <c r="D1229" s="17" t="str">
        <f>IF(OR(A1229="",$D$5&lt;&gt;"Có"),"",Data_HSK5!B1223&amp;"  ("&amp;Data_HSK5!C1223&amp;")")</f>
        <v/>
      </c>
      <c r="F1229" s="1" t="str">
        <f t="shared" si="8"/>
        <v/>
      </c>
      <c r="G1229" s="1" t="str">
        <f t="shared" si="9"/>
        <v/>
      </c>
    </row>
    <row r="1230" spans="1:7" ht="15.75" customHeight="1">
      <c r="A1230" s="14" t="str">
        <f>IF(Data_HSK5!E1224="","",Data_HSK5!E1224)</f>
        <v>nguyên liệu</v>
      </c>
      <c r="B1230" s="15"/>
      <c r="C1230" s="16" t="str">
        <f>IF(OR(A1230="",TRIM(B1230)=""),"",IF(OR(ISNUMBER(FIND("|"&amp;F1230&amp;"|",Data_HSK5!G1224)),AND(F1230=G1230,ISNUMBER(FIND("|"&amp;G1230&amp;"|",Data_HSK5!H1224)))),"✅","❌"))</f>
        <v/>
      </c>
      <c r="D1230" s="17" t="str">
        <f>IF(OR(A1230="",$D$5&lt;&gt;"Có"),"",Data_HSK5!B1224&amp;"  ("&amp;Data_HSK5!C1224&amp;")")</f>
        <v/>
      </c>
      <c r="F1230" s="1" t="str">
        <f t="shared" si="8"/>
        <v/>
      </c>
      <c r="G1230" s="1" t="str">
        <f t="shared" si="9"/>
        <v/>
      </c>
    </row>
    <row r="1231" spans="1:7" ht="15.75" customHeight="1">
      <c r="A1231" s="14" t="str">
        <f>IF(Data_HSK5!E1225="","",Data_HSK5!E1225)</f>
        <v>nguyên tắc</v>
      </c>
      <c r="B1231" s="15"/>
      <c r="C1231" s="16" t="str">
        <f>IF(OR(A1231="",TRIM(B1231)=""),"",IF(OR(ISNUMBER(FIND("|"&amp;F1231&amp;"|",Data_HSK5!G1225)),AND(F1231=G1231,ISNUMBER(FIND("|"&amp;G1231&amp;"|",Data_HSK5!H1225)))),"✅","❌"))</f>
        <v/>
      </c>
      <c r="D1231" s="17" t="str">
        <f>IF(OR(A1231="",$D$5&lt;&gt;"Có"),"",Data_HSK5!B1225&amp;"  ("&amp;Data_HSK5!C1225&amp;")")</f>
        <v/>
      </c>
      <c r="F1231" s="1" t="str">
        <f t="shared" si="8"/>
        <v/>
      </c>
      <c r="G1231" s="1" t="str">
        <f t="shared" si="9"/>
        <v/>
      </c>
    </row>
    <row r="1232" spans="1:7" ht="15.75" customHeight="1">
      <c r="A1232" s="14" t="str">
        <f>IF(Data_HSK5!E1226="","",Data_HSK5!E1226)</f>
        <v>nhạc cụ</v>
      </c>
      <c r="B1232" s="15"/>
      <c r="C1232" s="16" t="str">
        <f>IF(OR(A1232="",TRIM(B1232)=""),"",IF(OR(ISNUMBER(FIND("|"&amp;F1232&amp;"|",Data_HSK5!G1226)),AND(F1232=G1232,ISNUMBER(FIND("|"&amp;G1232&amp;"|",Data_HSK5!H1226)))),"✅","❌"))</f>
        <v/>
      </c>
      <c r="D1232" s="17" t="str">
        <f>IF(OR(A1232="",$D$5&lt;&gt;"Có"),"",Data_HSK5!B1226&amp;"  ("&amp;Data_HSK5!C1226&amp;")")</f>
        <v/>
      </c>
      <c r="F1232" s="1" t="str">
        <f t="shared" si="8"/>
        <v/>
      </c>
      <c r="G1232" s="1" t="str">
        <f t="shared" si="9"/>
        <v/>
      </c>
    </row>
    <row r="1233" spans="1:7" ht="15.75" customHeight="1">
      <c r="A1233" s="14" t="str">
        <f>IF(Data_HSK5!E1227="","",Data_HSK5!E1227)</f>
        <v>vận chuyển</v>
      </c>
      <c r="B1233" s="15"/>
      <c r="C1233" s="16" t="str">
        <f>IF(OR(A1233="",TRIM(B1233)=""),"",IF(OR(ISNUMBER(FIND("|"&amp;F1233&amp;"|",Data_HSK5!G1227)),AND(F1233=G1233,ISNUMBER(FIND("|"&amp;G1233&amp;"|",Data_HSK5!H1227)))),"✅","❌"))</f>
        <v/>
      </c>
      <c r="D1233" s="17" t="str">
        <f>IF(OR(A1233="",$D$5&lt;&gt;"Có"),"",Data_HSK5!B1227&amp;"  ("&amp;Data_HSK5!C1227&amp;")")</f>
        <v/>
      </c>
      <c r="F1233" s="1" t="str">
        <f t="shared" si="8"/>
        <v/>
      </c>
      <c r="G1233" s="1" t="str">
        <f t="shared" si="9"/>
        <v/>
      </c>
    </row>
    <row r="1234" spans="1:7" ht="15.75" customHeight="1">
      <c r="A1234" s="14" t="str">
        <f>IF(Data_HSK5!E1228="","",Data_HSK5!E1228)</f>
        <v>nằm ở</v>
      </c>
      <c r="B1234" s="15"/>
      <c r="C1234" s="16" t="str">
        <f>IF(OR(A1234="",TRIM(B1234)=""),"",IF(OR(ISNUMBER(FIND("|"&amp;F1234&amp;"|",Data_HSK5!G1228)),AND(F1234=G1234,ISNUMBER(FIND("|"&amp;G1234&amp;"|",Data_HSK5!H1228)))),"✅","❌"))</f>
        <v/>
      </c>
      <c r="D1234" s="17" t="str">
        <f>IF(OR(A1234="",$D$5&lt;&gt;"Có"),"",Data_HSK5!B1228&amp;"  ("&amp;Data_HSK5!C1228&amp;")")</f>
        <v/>
      </c>
      <c r="F1234" s="1" t="str">
        <f t="shared" si="8"/>
        <v/>
      </c>
      <c r="G1234" s="1" t="str">
        <f t="shared" si="9"/>
        <v/>
      </c>
    </row>
    <row r="1235" spans="1:7" ht="15.75" customHeight="1">
      <c r="A1235" s="14" t="str">
        <f>IF(Data_HSK5!E1229="","",Data_HSK5!E1229)</f>
        <v>ca ngợi</v>
      </c>
      <c r="B1235" s="15"/>
      <c r="C1235" s="16" t="str">
        <f>IF(OR(A1235="",TRIM(B1235)=""),"",IF(OR(ISNUMBER(FIND("|"&amp;F1235&amp;"|",Data_HSK5!G1229)),AND(F1235=G1235,ISNUMBER(FIND("|"&amp;G1235&amp;"|",Data_HSK5!H1229)))),"✅","❌"))</f>
        <v/>
      </c>
      <c r="D1235" s="17" t="str">
        <f>IF(OR(A1235="",$D$5&lt;&gt;"Có"),"",Data_HSK5!B1229&amp;"  ("&amp;Data_HSK5!C1229&amp;")")</f>
        <v/>
      </c>
      <c r="F1235" s="1" t="str">
        <f t="shared" si="8"/>
        <v/>
      </c>
      <c r="G1235" s="1" t="str">
        <f t="shared" si="9"/>
        <v/>
      </c>
    </row>
    <row r="1236" spans="1:7" ht="15.75" customHeight="1">
      <c r="A1236" s="14" t="str">
        <f>IF(Data_HSK5!E1230="","",Data_HSK5!E1230)</f>
        <v>thì, điều (trong quy tắc)</v>
      </c>
      <c r="B1236" s="15"/>
      <c r="C1236" s="16" t="str">
        <f>IF(OR(A1236="",TRIM(B1236)=""),"",IF(OR(ISNUMBER(FIND("|"&amp;F1236&amp;"|",Data_HSK5!G1230)),AND(F1236=G1236,ISNUMBER(FIND("|"&amp;G1236&amp;"|",Data_HSK5!H1230)))),"✅","❌"))</f>
        <v/>
      </c>
      <c r="D1236" s="17" t="str">
        <f>IF(OR(A1236="",$D$5&lt;&gt;"Có"),"",Data_HSK5!B1230&amp;"  ("&amp;Data_HSK5!C1230&amp;")")</f>
        <v/>
      </c>
      <c r="F1236" s="1" t="str">
        <f t="shared" si="8"/>
        <v/>
      </c>
      <c r="G1236" s="1" t="str">
        <f t="shared" si="9"/>
        <v/>
      </c>
    </row>
    <row r="1237" spans="1:7" ht="15.75" customHeight="1">
      <c r="A1237" s="14" t="str">
        <f>IF(Data_HSK5!E1231="","",Data_HSK5!E1231)</f>
        <v>hái, ngắt</v>
      </c>
      <c r="B1237" s="15"/>
      <c r="C1237" s="16" t="str">
        <f>IF(OR(A1237="",TRIM(B1237)=""),"",IF(OR(ISNUMBER(FIND("|"&amp;F1237&amp;"|",Data_HSK5!G1231)),AND(F1237=G1237,ISNUMBER(FIND("|"&amp;G1237&amp;"|",Data_HSK5!H1231)))),"✅","❌"))</f>
        <v/>
      </c>
      <c r="D1237" s="17" t="str">
        <f>IF(OR(A1237="",$D$5&lt;&gt;"Có"),"",Data_HSK5!B1231&amp;"  ("&amp;Data_HSK5!C1231&amp;")")</f>
        <v/>
      </c>
      <c r="F1237" s="1" t="str">
        <f t="shared" si="8"/>
        <v/>
      </c>
      <c r="G1237" s="1" t="str">
        <f t="shared" si="9"/>
        <v/>
      </c>
    </row>
    <row r="1238" spans="1:7" ht="15.75" customHeight="1">
      <c r="A1238" s="14" t="str">
        <f>IF(Data_HSK5!E1232="","",Data_HSK5!E1232)</f>
        <v>dán</v>
      </c>
      <c r="B1238" s="15"/>
      <c r="C1238" s="16" t="str">
        <f>IF(OR(A1238="",TRIM(B1238)=""),"",IF(OR(ISNUMBER(FIND("|"&amp;F1238&amp;"|",Data_HSK5!G1232)),AND(F1238=G1238,ISNUMBER(FIND("|"&amp;G1238&amp;"|",Data_HSK5!H1232)))),"✅","❌"))</f>
        <v/>
      </c>
      <c r="D1238" s="17" t="str">
        <f>IF(OR(A1238="",$D$5&lt;&gt;"Có"),"",Data_HSK5!B1232&amp;"  ("&amp;Data_HSK5!C1232&amp;")")</f>
        <v/>
      </c>
      <c r="F1238" s="1" t="str">
        <f t="shared" si="8"/>
        <v/>
      </c>
      <c r="G1238" s="1" t="str">
        <f t="shared" si="9"/>
        <v/>
      </c>
    </row>
    <row r="1239" spans="1:7" ht="15.75" customHeight="1">
      <c r="A1239" s="14" t="str">
        <f>IF(Data_HSK5!E1233="","",Data_HSK5!E1233)</f>
        <v>triển lãm</v>
      </c>
      <c r="B1239" s="15"/>
      <c r="C1239" s="16" t="str">
        <f>IF(OR(A1239="",TRIM(B1239)=""),"",IF(OR(ISNUMBER(FIND("|"&amp;F1239&amp;"|",Data_HSK5!G1233)),AND(F1239=G1239,ISNUMBER(FIND("|"&amp;G1239&amp;"|",Data_HSK5!H1233)))),"✅","❌"))</f>
        <v/>
      </c>
      <c r="D1239" s="17" t="str">
        <f>IF(OR(A1239="",$D$5&lt;&gt;"Có"),"",Data_HSK5!B1233&amp;"  ("&amp;Data_HSK5!C1233&amp;")")</f>
        <v/>
      </c>
      <c r="F1239" s="1" t="str">
        <f t="shared" si="8"/>
        <v/>
      </c>
      <c r="G1239" s="1" t="str">
        <f t="shared" si="9"/>
        <v/>
      </c>
    </row>
    <row r="1240" spans="1:7" ht="15.75" customHeight="1">
      <c r="A1240" s="14" t="str">
        <f>IF(Data_HSK5!E1234="","",Data_HSK5!E1234)</f>
        <v>chiếm</v>
      </c>
      <c r="B1240" s="15"/>
      <c r="C1240" s="16" t="str">
        <f>IF(OR(A1240="",TRIM(B1240)=""),"",IF(OR(ISNUMBER(FIND("|"&amp;F1240&amp;"|",Data_HSK5!G1234)),AND(F1240=G1240,ISNUMBER(FIND("|"&amp;G1240&amp;"|",Data_HSK5!H1234)))),"✅","❌"))</f>
        <v/>
      </c>
      <c r="D1240" s="17" t="str">
        <f>IF(OR(A1240="",$D$5&lt;&gt;"Có"),"",Data_HSK5!B1234&amp;"  ("&amp;Data_HSK5!C1234&amp;")")</f>
        <v/>
      </c>
      <c r="F1240" s="1" t="str">
        <f t="shared" si="8"/>
        <v/>
      </c>
      <c r="G1240" s="1" t="str">
        <f t="shared" si="9"/>
        <v/>
      </c>
    </row>
    <row r="1241" spans="1:7" ht="15.75" customHeight="1">
      <c r="A1241" s="14" t="str">
        <f>IF(Data_HSK5!E1235="","",Data_HSK5!E1235)</f>
        <v>chiến tranh</v>
      </c>
      <c r="B1241" s="15"/>
      <c r="C1241" s="16" t="str">
        <f>IF(OR(A1241="",TRIM(B1241)=""),"",IF(OR(ISNUMBER(FIND("|"&amp;F1241&amp;"|",Data_HSK5!G1235)),AND(F1241=G1241,ISNUMBER(FIND("|"&amp;G1241&amp;"|",Data_HSK5!H1235)))),"✅","❌"))</f>
        <v/>
      </c>
      <c r="D1241" s="17" t="str">
        <f>IF(OR(A1241="",$D$5&lt;&gt;"Có"),"",Data_HSK5!B1235&amp;"  ("&amp;Data_HSK5!C1235&amp;")")</f>
        <v/>
      </c>
      <c r="F1241" s="1" t="str">
        <f t="shared" si="8"/>
        <v/>
      </c>
      <c r="G1241" s="1" t="str">
        <f t="shared" si="9"/>
        <v/>
      </c>
    </row>
    <row r="1242" spans="1:7" ht="15.75" customHeight="1">
      <c r="A1242" s="14" t="str">
        <f>IF(Data_HSK5!E1236="","",Data_HSK5!E1236)</f>
        <v>bậc trưởng bối</v>
      </c>
      <c r="B1242" s="15"/>
      <c r="C1242" s="16" t="str">
        <f>IF(OR(A1242="",TRIM(B1242)=""),"",IF(OR(ISNUMBER(FIND("|"&amp;F1242&amp;"|",Data_HSK5!G1236)),AND(F1242=G1242,ISNUMBER(FIND("|"&amp;G1242&amp;"|",Data_HSK5!H1236)))),"✅","❌"))</f>
        <v/>
      </c>
      <c r="D1242" s="17" t="str">
        <f>IF(OR(A1242="",$D$5&lt;&gt;"Có"),"",Data_HSK5!B1236&amp;"  ("&amp;Data_HSK5!C1236&amp;")")</f>
        <v/>
      </c>
      <c r="F1242" s="1" t="str">
        <f t="shared" si="8"/>
        <v/>
      </c>
      <c r="G1242" s="1" t="str">
        <f t="shared" si="9"/>
        <v/>
      </c>
    </row>
    <row r="1243" spans="1:7" ht="15.75" customHeight="1">
      <c r="A1243" s="14" t="str">
        <f>IF(Data_HSK5!E1237="","",Data_HSK5!E1237)</f>
        <v>tăng</v>
      </c>
      <c r="B1243" s="15"/>
      <c r="C1243" s="16" t="str">
        <f>IF(OR(A1243="",TRIM(B1243)=""),"",IF(OR(ISNUMBER(FIND("|"&amp;F1243&amp;"|",Data_HSK5!G1237)),AND(F1243=G1243,ISNUMBER(FIND("|"&amp;G1243&amp;"|",Data_HSK5!H1237)))),"✅","❌"))</f>
        <v/>
      </c>
      <c r="D1243" s="17" t="str">
        <f>IF(OR(A1243="",$D$5&lt;&gt;"Có"),"",Data_HSK5!B1237&amp;"  ("&amp;Data_HSK5!C1237&amp;")")</f>
        <v/>
      </c>
      <c r="F1243" s="1" t="str">
        <f t="shared" si="8"/>
        <v/>
      </c>
      <c r="G1243" s="1" t="str">
        <f t="shared" si="9"/>
        <v/>
      </c>
    </row>
    <row r="1244" spans="1:7" ht="15.75" customHeight="1">
      <c r="A1244" s="14" t="str">
        <f>IF(Data_HSK5!E1238="","",Data_HSK5!E1238)</f>
        <v>chiêu đãi</v>
      </c>
      <c r="B1244" s="15"/>
      <c r="C1244" s="16" t="str">
        <f>IF(OR(A1244="",TRIM(B1244)=""),"",IF(OR(ISNUMBER(FIND("|"&amp;F1244&amp;"|",Data_HSK5!G1238)),AND(F1244=G1244,ISNUMBER(FIND("|"&amp;G1244&amp;"|",Data_HSK5!H1238)))),"✅","❌"))</f>
        <v/>
      </c>
      <c r="D1244" s="17" t="str">
        <f>IF(OR(A1244="",$D$5&lt;&gt;"Có"),"",Data_HSK5!B1238&amp;"  ("&amp;Data_HSK5!C1238&amp;")")</f>
        <v/>
      </c>
      <c r="F1244" s="1" t="str">
        <f t="shared" si="8"/>
        <v/>
      </c>
      <c r="G1244" s="1" t="str">
        <f t="shared" si="9"/>
        <v/>
      </c>
    </row>
    <row r="1245" spans="1:7" ht="15.75" customHeight="1">
      <c r="A1245" s="14" t="str">
        <f>IF(Data_HSK5!E1239="","",Data_HSK5!E1239)</f>
        <v>cháy</v>
      </c>
      <c r="B1245" s="15"/>
      <c r="C1245" s="16" t="str">
        <f>IF(OR(A1245="",TRIM(B1245)=""),"",IF(OR(ISNUMBER(FIND("|"&amp;F1245&amp;"|",Data_HSK5!G1239)),AND(F1245=G1245,ISNUMBER(FIND("|"&amp;G1245&amp;"|",Data_HSK5!H1239)))),"✅","❌"))</f>
        <v/>
      </c>
      <c r="D1245" s="17" t="str">
        <f>IF(OR(A1245="",$D$5&lt;&gt;"Có"),"",Data_HSK5!B1239&amp;"  ("&amp;Data_HSK5!C1239&amp;")")</f>
        <v/>
      </c>
      <c r="F1245" s="1" t="str">
        <f t="shared" si="8"/>
        <v/>
      </c>
      <c r="G1245" s="1" t="str">
        <f t="shared" si="9"/>
        <v/>
      </c>
    </row>
    <row r="1246" spans="1:7" ht="15.75" customHeight="1">
      <c r="A1246" s="14" t="str">
        <f>IF(Data_HSK5!E1240="","",Data_HSK5!E1240)</f>
        <v>bị lạnh, cảm lạnh</v>
      </c>
      <c r="B1246" s="15"/>
      <c r="C1246" s="16" t="str">
        <f>IF(OR(A1246="",TRIM(B1246)=""),"",IF(OR(ISNUMBER(FIND("|"&amp;F1246&amp;"|",Data_HSK5!G1240)),AND(F1246=G1246,ISNUMBER(FIND("|"&amp;G1246&amp;"|",Data_HSK5!H1240)))),"✅","❌"))</f>
        <v/>
      </c>
      <c r="D1246" s="17" t="str">
        <f>IF(OR(A1246="",$D$5&lt;&gt;"Có"),"",Data_HSK5!B1240&amp;"  ("&amp;Data_HSK5!C1240&amp;")")</f>
        <v/>
      </c>
      <c r="F1246" s="1" t="str">
        <f t="shared" si="8"/>
        <v/>
      </c>
      <c r="G1246" s="1" t="str">
        <f t="shared" si="9"/>
        <v/>
      </c>
    </row>
    <row r="1247" spans="1:7" ht="15.75" customHeight="1">
      <c r="A1247" s="14" t="str">
        <f>IF(Data_HSK5!E1241="","",Data_HSK5!E1241)</f>
        <v>triệu tập</v>
      </c>
      <c r="B1247" s="15"/>
      <c r="C1247" s="16" t="str">
        <f>IF(OR(A1247="",TRIM(B1247)=""),"",IF(OR(ISNUMBER(FIND("|"&amp;F1247&amp;"|",Data_HSK5!G1241)),AND(F1247=G1247,ISNUMBER(FIND("|"&amp;G1247&amp;"|",Data_HSK5!H1241)))),"✅","❌"))</f>
        <v/>
      </c>
      <c r="D1247" s="17" t="str">
        <f>IF(OR(A1247="",$D$5&lt;&gt;"Có"),"",Data_HSK5!B1241&amp;"  ("&amp;Data_HSK5!C1241&amp;")")</f>
        <v/>
      </c>
      <c r="F1247" s="1" t="str">
        <f t="shared" si="8"/>
        <v/>
      </c>
      <c r="G1247" s="1" t="str">
        <f t="shared" si="9"/>
        <v/>
      </c>
    </row>
    <row r="1248" spans="1:7" ht="15.75" customHeight="1">
      <c r="A1248" s="14" t="str">
        <f>IF(Data_HSK5!E1242="","",Data_HSK5!E1242)</f>
        <v>như thường lệ</v>
      </c>
      <c r="B1248" s="15"/>
      <c r="C1248" s="16" t="str">
        <f>IF(OR(A1248="",TRIM(B1248)=""),"",IF(OR(ISNUMBER(FIND("|"&amp;F1248&amp;"|",Data_HSK5!G1242)),AND(F1248=G1248,ISNUMBER(FIND("|"&amp;G1248&amp;"|",Data_HSK5!H1242)))),"✅","❌"))</f>
        <v/>
      </c>
      <c r="D1248" s="17" t="str">
        <f>IF(OR(A1248="",$D$5&lt;&gt;"Có"),"",Data_HSK5!B1242&amp;"  ("&amp;Data_HSK5!C1242&amp;")")</f>
        <v/>
      </c>
      <c r="F1248" s="1" t="str">
        <f t="shared" si="8"/>
        <v/>
      </c>
      <c r="G1248" s="1" t="str">
        <f t="shared" si="9"/>
        <v/>
      </c>
    </row>
    <row r="1249" spans="1:7" ht="15.75" customHeight="1">
      <c r="A1249" s="14" t="str">
        <f>IF(Data_HSK5!E1243="","",Data_HSK5!E1243)</f>
        <v>triết học</v>
      </c>
      <c r="B1249" s="15"/>
      <c r="C1249" s="16" t="str">
        <f>IF(OR(A1249="",TRIM(B1249)=""),"",IF(OR(ISNUMBER(FIND("|"&amp;F1249&amp;"|",Data_HSK5!G1243)),AND(F1249=G1249,ISNUMBER(FIND("|"&amp;G1249&amp;"|",Data_HSK5!H1243)))),"✅","❌"))</f>
        <v/>
      </c>
      <c r="D1249" s="17" t="str">
        <f>IF(OR(A1249="",$D$5&lt;&gt;"Có"),"",Data_HSK5!B1243&amp;"  ("&amp;Data_HSK5!C1243&amp;")")</f>
        <v/>
      </c>
      <c r="F1249" s="1" t="str">
        <f t="shared" si="8"/>
        <v/>
      </c>
      <c r="G1249" s="1" t="str">
        <f t="shared" si="9"/>
        <v/>
      </c>
    </row>
    <row r="1250" spans="1:7" ht="15.75" customHeight="1">
      <c r="A1250" s="14" t="str">
        <f>IF(Data_HSK5!E1244="","",Data_HSK5!E1244)</f>
        <v>chân thực</v>
      </c>
      <c r="B1250" s="15"/>
      <c r="C1250" s="16" t="str">
        <f>IF(OR(A1250="",TRIM(B1250)=""),"",IF(OR(ISNUMBER(FIND("|"&amp;F1250&amp;"|",Data_HSK5!G1244)),AND(F1250=G1250,ISNUMBER(FIND("|"&amp;G1250&amp;"|",Data_HSK5!H1244)))),"✅","❌"))</f>
        <v/>
      </c>
      <c r="D1250" s="17" t="str">
        <f>IF(OR(A1250="",$D$5&lt;&gt;"Có"),"",Data_HSK5!B1244&amp;"  ("&amp;Data_HSK5!C1244&amp;")")</f>
        <v/>
      </c>
      <c r="F1250" s="1" t="str">
        <f t="shared" si="8"/>
        <v/>
      </c>
      <c r="G1250" s="1" t="str">
        <f t="shared" si="9"/>
        <v/>
      </c>
    </row>
    <row r="1251" spans="1:7" ht="15.75" customHeight="1">
      <c r="A1251" s="14" t="str">
        <f>IF(Data_HSK5!E1245="","",Data_HSK5!E1245)</f>
        <v>nhắm vào, đối với</v>
      </c>
      <c r="B1251" s="15"/>
      <c r="C1251" s="16" t="str">
        <f>IF(OR(A1251="",TRIM(B1251)=""),"",IF(OR(ISNUMBER(FIND("|"&amp;F1251&amp;"|",Data_HSK5!G1245)),AND(F1251=G1251,ISNUMBER(FIND("|"&amp;G1251&amp;"|",Data_HSK5!H1245)))),"✅","❌"))</f>
        <v/>
      </c>
      <c r="D1251" s="17" t="str">
        <f>IF(OR(A1251="",$D$5&lt;&gt;"Có"),"",Data_HSK5!B1245&amp;"  ("&amp;Data_HSK5!C1245&amp;")")</f>
        <v/>
      </c>
      <c r="F1251" s="1" t="str">
        <f t="shared" si="8"/>
        <v/>
      </c>
      <c r="G1251" s="1" t="str">
        <f t="shared" si="9"/>
        <v/>
      </c>
    </row>
    <row r="1252" spans="1:7" ht="15.75" customHeight="1">
      <c r="A1252" s="14" t="str">
        <f>IF(Data_HSK5!E1246="","",Data_HSK5!E1246)</f>
        <v>chẩn đoán</v>
      </c>
      <c r="B1252" s="15"/>
      <c r="C1252" s="16" t="str">
        <f>IF(OR(A1252="",TRIM(B1252)=""),"",IF(OR(ISNUMBER(FIND("|"&amp;F1252&amp;"|",Data_HSK5!G1246)),AND(F1252=G1252,ISNUMBER(FIND("|"&amp;G1252&amp;"|",Data_HSK5!H1246)))),"✅","❌"))</f>
        <v/>
      </c>
      <c r="D1252" s="17" t="str">
        <f>IF(OR(A1252="",$D$5&lt;&gt;"Có"),"",Data_HSK5!B1246&amp;"  ("&amp;Data_HSK5!C1246&amp;")")</f>
        <v/>
      </c>
      <c r="F1252" s="1" t="str">
        <f t="shared" si="8"/>
        <v/>
      </c>
      <c r="G1252" s="1" t="str">
        <f t="shared" si="9"/>
        <v/>
      </c>
    </row>
    <row r="1253" spans="1:7" ht="15.75" customHeight="1">
      <c r="A1253" s="14" t="str">
        <f>IF(Data_HSK5!E1247="","",Data_HSK5!E1247)</f>
        <v>chấn động, rung</v>
      </c>
      <c r="B1253" s="15"/>
      <c r="C1253" s="16" t="str">
        <f>IF(OR(A1253="",TRIM(B1253)=""),"",IF(OR(ISNUMBER(FIND("|"&amp;F1253&amp;"|",Data_HSK5!G1247)),AND(F1253=G1253,ISNUMBER(FIND("|"&amp;G1253&amp;"|",Data_HSK5!H1247)))),"✅","❌"))</f>
        <v/>
      </c>
      <c r="D1253" s="17" t="str">
        <f>IF(OR(A1253="",$D$5&lt;&gt;"Có"),"",Data_HSK5!B1247&amp;"  ("&amp;Data_HSK5!C1247&amp;")")</f>
        <v/>
      </c>
      <c r="F1253" s="1" t="str">
        <f t="shared" si="8"/>
        <v/>
      </c>
      <c r="G1253" s="1" t="str">
        <f t="shared" si="9"/>
        <v/>
      </c>
    </row>
    <row r="1254" spans="1:7" ht="15.75" customHeight="1">
      <c r="A1254" s="14" t="str">
        <f>IF(Data_HSK5!E1248="","",Data_HSK5!E1248)</f>
        <v>tranh luận</v>
      </c>
      <c r="B1254" s="15"/>
      <c r="C1254" s="16" t="str">
        <f>IF(OR(A1254="",TRIM(B1254)=""),"",IF(OR(ISNUMBER(FIND("|"&amp;F1254&amp;"|",Data_HSK5!G1248)),AND(F1254=G1254,ISNUMBER(FIND("|"&amp;G1254&amp;"|",Data_HSK5!H1248)))),"✅","❌"))</f>
        <v/>
      </c>
      <c r="D1254" s="17" t="str">
        <f>IF(OR(A1254="",$D$5&lt;&gt;"Có"),"",Data_HSK5!B1248&amp;"  ("&amp;Data_HSK5!C1248&amp;")")</f>
        <v/>
      </c>
      <c r="F1254" s="1" t="str">
        <f t="shared" si="8"/>
        <v/>
      </c>
      <c r="G1254" s="1" t="str">
        <f t="shared" si="9"/>
        <v/>
      </c>
    </row>
    <row r="1255" spans="1:7" ht="15.75" customHeight="1">
      <c r="A1255" s="14" t="str">
        <f>IF(Data_HSK5!E1249="","",Data_HSK5!E1249)</f>
        <v>xin ý kiến, thỉnh cầu</v>
      </c>
      <c r="B1255" s="15"/>
      <c r="C1255" s="16" t="str">
        <f>IF(OR(A1255="",TRIM(B1255)=""),"",IF(OR(ISNUMBER(FIND("|"&amp;F1255&amp;"|",Data_HSK5!G1249)),AND(F1255=G1255,ISNUMBER(FIND("|"&amp;G1255&amp;"|",Data_HSK5!H1249)))),"✅","❌"))</f>
        <v/>
      </c>
      <c r="D1255" s="17" t="str">
        <f>IF(OR(A1255="",$D$5&lt;&gt;"Có"),"",Data_HSK5!B1249&amp;"  ("&amp;Data_HSK5!C1249&amp;")")</f>
        <v/>
      </c>
      <c r="F1255" s="1" t="str">
        <f t="shared" si="8"/>
        <v/>
      </c>
      <c r="G1255" s="1" t="str">
        <f t="shared" si="9"/>
        <v/>
      </c>
    </row>
    <row r="1256" spans="1:7" ht="15.75" customHeight="1">
      <c r="A1256" s="14" t="str">
        <f>IF(Data_HSK5!E1250="","",Data_HSK5!E1250)</f>
        <v>toàn thể, tổng thể</v>
      </c>
      <c r="B1256" s="15"/>
      <c r="C1256" s="16" t="str">
        <f>IF(OR(A1256="",TRIM(B1256)=""),"",IF(OR(ISNUMBER(FIND("|"&amp;F1256&amp;"|",Data_HSK5!G1250)),AND(F1256=G1256,ISNUMBER(FIND("|"&amp;G1256&amp;"|",Data_HSK5!H1250)))),"✅","❌"))</f>
        <v/>
      </c>
      <c r="D1256" s="17" t="str">
        <f>IF(OR(A1256="",$D$5&lt;&gt;"Có"),"",Data_HSK5!B1250&amp;"  ("&amp;Data_HSK5!C1250&amp;")")</f>
        <v/>
      </c>
      <c r="F1256" s="1" t="str">
        <f t="shared" si="8"/>
        <v/>
      </c>
      <c r="G1256" s="1" t="str">
        <f t="shared" si="9"/>
        <v/>
      </c>
    </row>
    <row r="1257" spans="1:7" ht="15.75" customHeight="1">
      <c r="A1257" s="14" t="str">
        <f>IF(Data_HSK5!E1251="","",Data_HSK5!E1251)</f>
        <v>chính trị</v>
      </c>
      <c r="B1257" s="15"/>
      <c r="C1257" s="16" t="str">
        <f>IF(OR(A1257="",TRIM(B1257)=""),"",IF(OR(ISNUMBER(FIND("|"&amp;F1257&amp;"|",Data_HSK5!G1251)),AND(F1257=G1257,ISNUMBER(FIND("|"&amp;G1257&amp;"|",Data_HSK5!H1251)))),"✅","❌"))</f>
        <v/>
      </c>
      <c r="D1257" s="17" t="str">
        <f>IF(OR(A1257="",$D$5&lt;&gt;"Có"),"",Data_HSK5!B1251&amp;"  ("&amp;Data_HSK5!C1251&amp;")")</f>
        <v/>
      </c>
      <c r="F1257" s="1" t="str">
        <f t="shared" si="8"/>
        <v/>
      </c>
      <c r="G1257" s="1" t="str">
        <f t="shared" si="9"/>
        <v/>
      </c>
    </row>
    <row r="1258" spans="1:7" ht="15.75" customHeight="1">
      <c r="A1258" s="14" t="str">
        <f>IF(Data_HSK5!E1252="","",Data_HSK5!E1252)</f>
        <v>chứng cứ</v>
      </c>
      <c r="B1258" s="15"/>
      <c r="C1258" s="16" t="str">
        <f>IF(OR(A1258="",TRIM(B1258)=""),"",IF(OR(ISNUMBER(FIND("|"&amp;F1258&amp;"|",Data_HSK5!G1252)),AND(F1258=G1258,ISNUMBER(FIND("|"&amp;G1258&amp;"|",Data_HSK5!H1252)))),"✅","❌"))</f>
        <v/>
      </c>
      <c r="D1258" s="17" t="str">
        <f>IF(OR(A1258="",$D$5&lt;&gt;"Có"),"",Data_HSK5!B1252&amp;"  ("&amp;Data_HSK5!C1252&amp;")")</f>
        <v/>
      </c>
      <c r="F1258" s="1" t="str">
        <f t="shared" si="8"/>
        <v/>
      </c>
      <c r="G1258" s="1" t="str">
        <f t="shared" si="9"/>
        <v/>
      </c>
    </row>
    <row r="1259" spans="1:7" ht="15.75" customHeight="1">
      <c r="A1259" s="14" t="str">
        <f>IF(Data_HSK5!E1253="","",Data_HSK5!E1253)</f>
        <v>kiếm (tiền)</v>
      </c>
      <c r="B1259" s="15"/>
      <c r="C1259" s="16" t="str">
        <f>IF(OR(A1259="",TRIM(B1259)=""),"",IF(OR(ISNUMBER(FIND("|"&amp;F1259&amp;"|",Data_HSK5!G1253)),AND(F1259=G1259,ISNUMBER(FIND("|"&amp;G1259&amp;"|",Data_HSK5!H1253)))),"✅","❌"))</f>
        <v/>
      </c>
      <c r="D1259" s="17" t="str">
        <f>IF(OR(A1259="",$D$5&lt;&gt;"Có"),"",Data_HSK5!B1253&amp;"  ("&amp;Data_HSK5!C1253&amp;")")</f>
        <v/>
      </c>
      <c r="F1259" s="1" t="str">
        <f t="shared" si="8"/>
        <v/>
      </c>
      <c r="G1259" s="1" t="str">
        <f t="shared" si="9"/>
        <v/>
      </c>
    </row>
    <row r="1260" spans="1:7" ht="15.75" customHeight="1">
      <c r="A1260" s="14" t="str">
        <f>IF(Data_HSK5!E1254="","",Data_HSK5!E1254)</f>
        <v>thẳng</v>
      </c>
      <c r="B1260" s="15"/>
      <c r="C1260" s="16" t="str">
        <f>IF(OR(A1260="",TRIM(B1260)=""),"",IF(OR(ISNUMBER(FIND("|"&amp;F1260&amp;"|",Data_HSK5!G1254)),AND(F1260=G1260,ISNUMBER(FIND("|"&amp;G1260&amp;"|",Data_HSK5!H1254)))),"✅","❌"))</f>
        <v/>
      </c>
      <c r="D1260" s="17" t="str">
        <f>IF(OR(A1260="",$D$5&lt;&gt;"Có"),"",Data_HSK5!B1254&amp;"  ("&amp;Data_HSK5!C1254&amp;")")</f>
        <v/>
      </c>
      <c r="F1260" s="1" t="str">
        <f t="shared" si="8"/>
        <v/>
      </c>
      <c r="G1260" s="1" t="str">
        <f t="shared" si="9"/>
        <v/>
      </c>
    </row>
    <row r="1261" spans="1:7" ht="15.75" customHeight="1">
      <c r="A1261" s="14" t="str">
        <f>IF(Data_HSK5!E1255="","",Data_HSK5!E1255)</f>
        <v>giấy phép</v>
      </c>
      <c r="B1261" s="15"/>
      <c r="C1261" s="16" t="str">
        <f>IF(OR(A1261="",TRIM(B1261)=""),"",IF(OR(ISNUMBER(FIND("|"&amp;F1261&amp;"|",Data_HSK5!G1255)),AND(F1261=G1261,ISNUMBER(FIND("|"&amp;G1261&amp;"|",Data_HSK5!H1255)))),"✅","❌"))</f>
        <v/>
      </c>
      <c r="D1261" s="17" t="str">
        <f>IF(OR(A1261="",$D$5&lt;&gt;"Có"),"",Data_HSK5!B1255&amp;"  ("&amp;Data_HSK5!C1255&amp;")")</f>
        <v/>
      </c>
      <c r="F1261" s="1" t="str">
        <f t="shared" si="8"/>
        <v/>
      </c>
      <c r="G1261" s="1" t="str">
        <f t="shared" si="9"/>
        <v/>
      </c>
    </row>
    <row r="1262" spans="1:7" ht="15.75" customHeight="1">
      <c r="A1262" s="14" t="str">
        <f>IF(Data_HSK5!E1256="","",Data_HSK5!E1256)</f>
        <v>chỉ huy</v>
      </c>
      <c r="B1262" s="15"/>
      <c r="C1262" s="16" t="str">
        <f>IF(OR(A1262="",TRIM(B1262)=""),"",IF(OR(ISNUMBER(FIND("|"&amp;F1262&amp;"|",Data_HSK5!G1256)),AND(F1262=G1262,ISNUMBER(FIND("|"&amp;G1262&amp;"|",Data_HSK5!H1256)))),"✅","❌"))</f>
        <v/>
      </c>
      <c r="D1262" s="17" t="str">
        <f>IF(OR(A1262="",$D$5&lt;&gt;"Có"),"",Data_HSK5!B1256&amp;"  ("&amp;Data_HSK5!C1256&amp;")")</f>
        <v/>
      </c>
      <c r="F1262" s="1" t="str">
        <f t="shared" si="8"/>
        <v/>
      </c>
      <c r="G1262" s="1" t="str">
        <f t="shared" si="9"/>
        <v/>
      </c>
    </row>
    <row r="1263" spans="1:7" ht="15.75" customHeight="1">
      <c r="A1263" s="14" t="str">
        <f>IF(Data_HSK5!E1257="","",Data_HSK5!E1257)</f>
        <v>chế độ</v>
      </c>
      <c r="B1263" s="15"/>
      <c r="C1263" s="16" t="str">
        <f>IF(OR(A1263="",TRIM(B1263)=""),"",IF(OR(ISNUMBER(FIND("|"&amp;F1263&amp;"|",Data_HSK5!G1257)),AND(F1263=G1263,ISNUMBER(FIND("|"&amp;G1263&amp;"|",Data_HSK5!H1257)))),"✅","❌"))</f>
        <v/>
      </c>
      <c r="D1263" s="17" t="str">
        <f>IF(OR(A1263="",$D$5&lt;&gt;"Có"),"",Data_HSK5!B1257&amp;"  ("&amp;Data_HSK5!C1257&amp;")")</f>
        <v/>
      </c>
      <c r="F1263" s="1" t="str">
        <f t="shared" si="8"/>
        <v/>
      </c>
      <c r="G1263" s="1" t="str">
        <f t="shared" si="9"/>
        <v/>
      </c>
    </row>
    <row r="1264" spans="1:7" ht="15.75" customHeight="1">
      <c r="A1264" s="14" t="str">
        <f>IF(Data_HSK5!E1258="","",Data_HSK5!E1258)</f>
        <v>chế tạo, sản xuất</v>
      </c>
      <c r="B1264" s="15"/>
      <c r="C1264" s="16" t="str">
        <f>IF(OR(A1264="",TRIM(B1264)=""),"",IF(OR(ISNUMBER(FIND("|"&amp;F1264&amp;"|",Data_HSK5!G1258)),AND(F1264=G1264,ISNUMBER(FIND("|"&amp;G1264&amp;"|",Data_HSK5!H1258)))),"✅","❌"))</f>
        <v/>
      </c>
      <c r="D1264" s="17" t="str">
        <f>IF(OR(A1264="",$D$5&lt;&gt;"Có"),"",Data_HSK5!B1258&amp;"  ("&amp;Data_HSK5!C1258&amp;")")</f>
        <v/>
      </c>
      <c r="F1264" s="1" t="str">
        <f t="shared" si="8"/>
        <v/>
      </c>
      <c r="G1264" s="1" t="str">
        <f t="shared" si="9"/>
        <v/>
      </c>
    </row>
    <row r="1265" spans="1:7" ht="15.75" customHeight="1">
      <c r="A1265" s="14" t="str">
        <f>IF(Data_HSK5!E1259="","",Data_HSK5!E1259)</f>
        <v>cho đến nay</v>
      </c>
      <c r="B1265" s="15"/>
      <c r="C1265" s="16" t="str">
        <f>IF(OR(A1265="",TRIM(B1265)=""),"",IF(OR(ISNUMBER(FIND("|"&amp;F1265&amp;"|",Data_HSK5!G1259)),AND(F1265=G1265,ISNUMBER(FIND("|"&amp;G1265&amp;"|",Data_HSK5!H1259)))),"✅","❌"))</f>
        <v/>
      </c>
      <c r="D1265" s="17" t="str">
        <f>IF(OR(A1265="",$D$5&lt;&gt;"Có"),"",Data_HSK5!B1259&amp;"  ("&amp;Data_HSK5!C1259&amp;")")</f>
        <v/>
      </c>
      <c r="F1265" s="1" t="str">
        <f t="shared" si="8"/>
        <v/>
      </c>
      <c r="G1265" s="1" t="str">
        <f t="shared" si="9"/>
        <v/>
      </c>
    </row>
    <row r="1266" spans="1:7" ht="15.75" customHeight="1">
      <c r="A1266" s="14" t="str">
        <f>IF(Data_HSK5!E1260="","",Data_HSK5!E1260)</f>
        <v>còn như, về phần</v>
      </c>
      <c r="B1266" s="15"/>
      <c r="C1266" s="16" t="str">
        <f>IF(OR(A1266="",TRIM(B1266)=""),"",IF(OR(ISNUMBER(FIND("|"&amp;F1266&amp;"|",Data_HSK5!G1260)),AND(F1266=G1266,ISNUMBER(FIND("|"&amp;G1266&amp;"|",Data_HSK5!H1260)))),"✅","❌"))</f>
        <v/>
      </c>
      <c r="D1266" s="17" t="str">
        <f>IF(OR(A1266="",$D$5&lt;&gt;"Có"),"",Data_HSK5!B1260&amp;"  ("&amp;Data_HSK5!C1260&amp;")")</f>
        <v/>
      </c>
      <c r="F1266" s="1" t="str">
        <f t="shared" si="8"/>
        <v/>
      </c>
      <c r="G1266" s="1" t="str">
        <f t="shared" si="9"/>
        <v/>
      </c>
    </row>
    <row r="1267" spans="1:7" ht="15.75" customHeight="1">
      <c r="A1267" s="14" t="str">
        <f>IF(Data_HSK5!E1261="","",Data_HSK5!E1261)</f>
        <v>điều trị</v>
      </c>
      <c r="B1267" s="15"/>
      <c r="C1267" s="16" t="str">
        <f>IF(OR(A1267="",TRIM(B1267)=""),"",IF(OR(ISNUMBER(FIND("|"&amp;F1267&amp;"|",Data_HSK5!G1261)),AND(F1267=G1267,ISNUMBER(FIND("|"&amp;G1267&amp;"|",Data_HSK5!H1261)))),"✅","❌"))</f>
        <v/>
      </c>
      <c r="D1267" s="17" t="str">
        <f>IF(OR(A1267="",$D$5&lt;&gt;"Có"),"",Data_HSK5!B1261&amp;"  ("&amp;Data_HSK5!C1261&amp;")")</f>
        <v/>
      </c>
      <c r="F1267" s="1" t="str">
        <f t="shared" si="8"/>
        <v/>
      </c>
      <c r="G1267" s="1" t="str">
        <f t="shared" si="9"/>
        <v/>
      </c>
    </row>
    <row r="1268" spans="1:7" ht="15.75" customHeight="1">
      <c r="A1268" s="14" t="str">
        <f>IF(Data_HSK5!E1262="","",Data_HSK5!E1262)</f>
        <v>tình nguyện viên</v>
      </c>
      <c r="B1268" s="15"/>
      <c r="C1268" s="16" t="str">
        <f>IF(OR(A1268="",TRIM(B1268)=""),"",IF(OR(ISNUMBER(FIND("|"&amp;F1268&amp;"|",Data_HSK5!G1262)),AND(F1268=G1268,ISNUMBER(FIND("|"&amp;G1268&amp;"|",Data_HSK5!H1262)))),"✅","❌"))</f>
        <v/>
      </c>
      <c r="D1268" s="17" t="str">
        <f>IF(OR(A1268="",$D$5&lt;&gt;"Có"),"",Data_HSK5!B1262&amp;"  ("&amp;Data_HSK5!C1262&amp;")")</f>
        <v/>
      </c>
      <c r="F1268" s="1" t="str">
        <f t="shared" si="8"/>
        <v/>
      </c>
      <c r="G1268" s="1" t="str">
        <f t="shared" si="9"/>
        <v/>
      </c>
    </row>
    <row r="1269" spans="1:7" ht="15.75" customHeight="1">
      <c r="A1269" s="14" t="str">
        <f>IF(Data_HSK5!E1263="","",Data_HSK5!E1263)</f>
        <v>trung tâm</v>
      </c>
      <c r="B1269" s="15"/>
      <c r="C1269" s="16" t="str">
        <f>IF(OR(A1269="",TRIM(B1269)=""),"",IF(OR(ISNUMBER(FIND("|"&amp;F1269&amp;"|",Data_HSK5!G1263)),AND(F1269=G1269,ISNUMBER(FIND("|"&amp;G1269&amp;"|",Data_HSK5!H1263)))),"✅","❌"))</f>
        <v/>
      </c>
      <c r="D1269" s="17" t="str">
        <f>IF(OR(A1269="",$D$5&lt;&gt;"Có"),"",Data_HSK5!B1263&amp;"  ("&amp;Data_HSK5!C1263&amp;")")</f>
        <v/>
      </c>
      <c r="F1269" s="1" t="str">
        <f t="shared" si="8"/>
        <v/>
      </c>
      <c r="G1269" s="1" t="str">
        <f t="shared" si="9"/>
        <v/>
      </c>
    </row>
    <row r="1270" spans="1:7" ht="15.75" customHeight="1">
      <c r="A1270" s="14" t="str">
        <f>IF(Data_HSK5!E1264="","",Data_HSK5!E1264)</f>
        <v>chủng loại</v>
      </c>
      <c r="B1270" s="15"/>
      <c r="C1270" s="16" t="str">
        <f>IF(OR(A1270="",TRIM(B1270)=""),"",IF(OR(ISNUMBER(FIND("|"&amp;F1270&amp;"|",Data_HSK5!G1264)),AND(F1270=G1270,ISNUMBER(FIND("|"&amp;G1270&amp;"|",Data_HSK5!H1264)))),"✅","❌"))</f>
        <v/>
      </c>
      <c r="D1270" s="17" t="str">
        <f>IF(OR(A1270="",$D$5&lt;&gt;"Có"),"",Data_HSK5!B1264&amp;"  ("&amp;Data_HSK5!C1264&amp;")")</f>
        <v/>
      </c>
      <c r="F1270" s="1" t="str">
        <f t="shared" si="8"/>
        <v/>
      </c>
      <c r="G1270" s="1" t="str">
        <f t="shared" si="9"/>
        <v/>
      </c>
    </row>
    <row r="1271" spans="1:7" ht="15.75" customHeight="1">
      <c r="A1271" s="14" t="str">
        <f>IF(Data_HSK5!E1265="","",Data_HSK5!E1265)</f>
        <v>trọng đại</v>
      </c>
      <c r="B1271" s="15"/>
      <c r="C1271" s="16" t="str">
        <f>IF(OR(A1271="",TRIM(B1271)=""),"",IF(OR(ISNUMBER(FIND("|"&amp;F1271&amp;"|",Data_HSK5!G1265)),AND(F1271=G1271,ISNUMBER(FIND("|"&amp;G1271&amp;"|",Data_HSK5!H1265)))),"✅","❌"))</f>
        <v/>
      </c>
      <c r="D1271" s="17" t="str">
        <f>IF(OR(A1271="",$D$5&lt;&gt;"Có"),"",Data_HSK5!B1265&amp;"  ("&amp;Data_HSK5!C1265&amp;")")</f>
        <v/>
      </c>
      <c r="F1271" s="1" t="str">
        <f t="shared" si="8"/>
        <v/>
      </c>
      <c r="G1271" s="1" t="str">
        <f t="shared" si="9"/>
        <v/>
      </c>
    </row>
    <row r="1272" spans="1:7" ht="15.75" customHeight="1">
      <c r="A1272" s="14" t="str">
        <f>IF(Data_HSK5!E1266="","",Data_HSK5!E1266)</f>
        <v>trọng lượng</v>
      </c>
      <c r="B1272" s="15"/>
      <c r="C1272" s="16" t="str">
        <f>IF(OR(A1272="",TRIM(B1272)=""),"",IF(OR(ISNUMBER(FIND("|"&amp;F1272&amp;"|",Data_HSK5!G1266)),AND(F1272=G1272,ISNUMBER(FIND("|"&amp;G1272&amp;"|",Data_HSK5!H1266)))),"✅","❌"))</f>
        <v/>
      </c>
      <c r="D1272" s="17" t="str">
        <f>IF(OR(A1272="",$D$5&lt;&gt;"Có"),"",Data_HSK5!B1266&amp;"  ("&amp;Data_HSK5!C1266&amp;")")</f>
        <v/>
      </c>
      <c r="F1272" s="1" t="str">
        <f t="shared" si="8"/>
        <v/>
      </c>
      <c r="G1272" s="1" t="str">
        <f t="shared" si="9"/>
        <v/>
      </c>
    </row>
    <row r="1273" spans="1:7" ht="15.75" customHeight="1">
      <c r="A1273" s="14" t="str">
        <f>IF(Data_HSK5!E1267="","",Data_HSK5!E1267)</f>
        <v>con heo</v>
      </c>
      <c r="B1273" s="15"/>
      <c r="C1273" s="16" t="str">
        <f>IF(OR(A1273="",TRIM(B1273)=""),"",IF(OR(ISNUMBER(FIND("|"&amp;F1273&amp;"|",Data_HSK5!G1267)),AND(F1273=G1273,ISNUMBER(FIND("|"&amp;G1273&amp;"|",Data_HSK5!H1267)))),"✅","❌"))</f>
        <v/>
      </c>
      <c r="D1273" s="17" t="str">
        <f>IF(OR(A1273="",$D$5&lt;&gt;"Có"),"",Data_HSK5!B1267&amp;"  ("&amp;Data_HSK5!C1267&amp;")")</f>
        <v/>
      </c>
      <c r="F1273" s="1" t="str">
        <f t="shared" si="8"/>
        <v/>
      </c>
      <c r="G1273" s="1" t="str">
        <f t="shared" si="9"/>
        <v/>
      </c>
    </row>
    <row r="1274" spans="1:7" ht="15.75" customHeight="1">
      <c r="A1274" s="14" t="str">
        <f>IF(Data_HSK5!E1268="","",Data_HSK5!E1268)</f>
        <v>dần dần</v>
      </c>
      <c r="B1274" s="15"/>
      <c r="C1274" s="16" t="str">
        <f>IF(OR(A1274="",TRIM(B1274)=""),"",IF(OR(ISNUMBER(FIND("|"&amp;F1274&amp;"|",Data_HSK5!G1268)),AND(F1274=G1274,ISNUMBER(FIND("|"&amp;G1274&amp;"|",Data_HSK5!H1268)))),"✅","❌"))</f>
        <v/>
      </c>
      <c r="D1274" s="17" t="str">
        <f>IF(OR(A1274="",$D$5&lt;&gt;"Có"),"",Data_HSK5!B1268&amp;"  ("&amp;Data_HSK5!C1268&amp;")")</f>
        <v/>
      </c>
      <c r="F1274" s="1" t="str">
        <f t="shared" si="8"/>
        <v/>
      </c>
      <c r="G1274" s="1" t="str">
        <f t="shared" si="9"/>
        <v/>
      </c>
    </row>
    <row r="1275" spans="1:7" ht="15.75" customHeight="1">
      <c r="A1275" s="14" t="str">
        <f>IF(Data_HSK5!E1269="","",Data_HSK5!E1269)</f>
        <v>nấu</v>
      </c>
      <c r="B1275" s="15"/>
      <c r="C1275" s="16" t="str">
        <f>IF(OR(A1275="",TRIM(B1275)=""),"",IF(OR(ISNUMBER(FIND("|"&amp;F1275&amp;"|",Data_HSK5!G1269)),AND(F1275=G1275,ISNUMBER(FIND("|"&amp;G1275&amp;"|",Data_HSK5!H1269)))),"✅","❌"))</f>
        <v/>
      </c>
      <c r="D1275" s="17" t="str">
        <f>IF(OR(A1275="",$D$5&lt;&gt;"Có"),"",Data_HSK5!B1269&amp;"  ("&amp;Data_HSK5!C1269&amp;")")</f>
        <v/>
      </c>
      <c r="F1275" s="1" t="str">
        <f t="shared" si="8"/>
        <v/>
      </c>
      <c r="G1275" s="1" t="str">
        <f t="shared" si="9"/>
        <v/>
      </c>
    </row>
    <row r="1276" spans="1:7" ht="15.75" customHeight="1">
      <c r="A1276" s="14" t="str">
        <f>IF(Data_HSK5!E1270="","",Data_HSK5!E1270)</f>
        <v>chủ động</v>
      </c>
      <c r="B1276" s="15"/>
      <c r="C1276" s="16" t="str">
        <f>IF(OR(A1276="",TRIM(B1276)=""),"",IF(OR(ISNUMBER(FIND("|"&amp;F1276&amp;"|",Data_HSK5!G1270)),AND(F1276=G1276,ISNUMBER(FIND("|"&amp;G1276&amp;"|",Data_HSK5!H1270)))),"✅","❌"))</f>
        <v/>
      </c>
      <c r="D1276" s="17" t="str">
        <f>IF(OR(A1276="",$D$5&lt;&gt;"Có"),"",Data_HSK5!B1270&amp;"  ("&amp;Data_HSK5!C1270&amp;")")</f>
        <v/>
      </c>
      <c r="F1276" s="1" t="str">
        <f t="shared" si="8"/>
        <v/>
      </c>
      <c r="G1276" s="1" t="str">
        <f t="shared" si="9"/>
        <v/>
      </c>
    </row>
    <row r="1277" spans="1:7" ht="15.75" customHeight="1">
      <c r="A1277" s="14" t="str">
        <f>IF(Data_HSK5!E1271="","",Data_HSK5!E1271)</f>
        <v>chủ nhân</v>
      </c>
      <c r="B1277" s="15"/>
      <c r="C1277" s="16" t="str">
        <f>IF(OR(A1277="",TRIM(B1277)=""),"",IF(OR(ISNUMBER(FIND("|"&amp;F1277&amp;"|",Data_HSK5!G1271)),AND(F1277=G1277,ISNUMBER(FIND("|"&amp;G1277&amp;"|",Data_HSK5!H1271)))),"✅","❌"))</f>
        <v/>
      </c>
      <c r="D1277" s="17" t="str">
        <f>IF(OR(A1277="",$D$5&lt;&gt;"Có"),"",Data_HSK5!B1271&amp;"  ("&amp;Data_HSK5!C1271&amp;")")</f>
        <v/>
      </c>
      <c r="F1277" s="1" t="str">
        <f t="shared" si="8"/>
        <v/>
      </c>
      <c r="G1277" s="1" t="str">
        <f t="shared" si="9"/>
        <v/>
      </c>
    </row>
    <row r="1278" spans="1:7" ht="15.75" customHeight="1">
      <c r="A1278" s="14" t="str">
        <f>IF(Data_HSK5!E1272="","",Data_HSK5!E1272)</f>
        <v>chủ tịch</v>
      </c>
      <c r="B1278" s="15"/>
      <c r="C1278" s="16" t="str">
        <f>IF(OR(A1278="",TRIM(B1278)=""),"",IF(OR(ISNUMBER(FIND("|"&amp;F1278&amp;"|",Data_HSK5!G1272)),AND(F1278=G1278,ISNUMBER(FIND("|"&amp;G1278&amp;"|",Data_HSK5!H1272)))),"✅","❌"))</f>
        <v/>
      </c>
      <c r="D1278" s="17" t="str">
        <f>IF(OR(A1278="",$D$5&lt;&gt;"Có"),"",Data_HSK5!B1272&amp;"  ("&amp;Data_HSK5!C1272&amp;")")</f>
        <v/>
      </c>
      <c r="F1278" s="1" t="str">
        <f t="shared" si="8"/>
        <v/>
      </c>
      <c r="G1278" s="1" t="str">
        <f t="shared" si="9"/>
        <v/>
      </c>
    </row>
    <row r="1279" spans="1:7" ht="15.75" customHeight="1">
      <c r="A1279" s="14" t="str">
        <f>IF(Data_HSK5!E1273="","",Data_HSK5!E1273)</f>
        <v>quan điểm, chủ trương</v>
      </c>
      <c r="B1279" s="15"/>
      <c r="C1279" s="16" t="str">
        <f>IF(OR(A1279="",TRIM(B1279)=""),"",IF(OR(ISNUMBER(FIND("|"&amp;F1279&amp;"|",Data_HSK5!G1273)),AND(F1279=G1279,ISNUMBER(FIND("|"&amp;G1279&amp;"|",Data_HSK5!H1273)))),"✅","❌"))</f>
        <v/>
      </c>
      <c r="D1279" s="17" t="str">
        <f>IF(OR(A1279="",$D$5&lt;&gt;"Có"),"",Data_HSK5!B1273&amp;"  ("&amp;Data_HSK5!C1273&amp;")")</f>
        <v/>
      </c>
      <c r="F1279" s="1" t="str">
        <f t="shared" si="8"/>
        <v/>
      </c>
      <c r="G1279" s="1" t="str">
        <f t="shared" si="9"/>
        <v/>
      </c>
    </row>
    <row r="1280" spans="1:7" ht="15.75" customHeight="1">
      <c r="A1280" s="14" t="str">
        <f>IF(Data_HSK5!E1274="","",Data_HSK5!E1274)</f>
        <v>chúc phúc</v>
      </c>
      <c r="B1280" s="15"/>
      <c r="C1280" s="16" t="str">
        <f>IF(OR(A1280="",TRIM(B1280)=""),"",IF(OR(ISNUMBER(FIND("|"&amp;F1280&amp;"|",Data_HSK5!G1274)),AND(F1280=G1280,ISNUMBER(FIND("|"&amp;G1280&amp;"|",Data_HSK5!H1274)))),"✅","❌"))</f>
        <v/>
      </c>
      <c r="D1280" s="17" t="str">
        <f>IF(OR(A1280="",$D$5&lt;&gt;"Có"),"",Data_HSK5!B1274&amp;"  ("&amp;Data_HSK5!C1274&amp;")")</f>
        <v/>
      </c>
      <c r="F1280" s="1" t="str">
        <f t="shared" si="8"/>
        <v/>
      </c>
      <c r="G1280" s="1" t="str">
        <f t="shared" si="9"/>
        <v/>
      </c>
    </row>
    <row r="1281" spans="1:7" ht="15.75" customHeight="1">
      <c r="A1281" s="14" t="str">
        <f>IF(Data_HSK5!E1275="","",Data_HSK5!E1275)</f>
        <v>đăng ký</v>
      </c>
      <c r="B1281" s="15"/>
      <c r="C1281" s="16" t="str">
        <f>IF(OR(A1281="",TRIM(B1281)=""),"",IF(OR(ISNUMBER(FIND("|"&amp;F1281&amp;"|",Data_HSK5!G1275)),AND(F1281=G1281,ISNUMBER(FIND("|"&amp;G1281&amp;"|",Data_HSK5!H1275)))),"✅","❌"))</f>
        <v/>
      </c>
      <c r="D1281" s="17" t="str">
        <f>IF(OR(A1281="",$D$5&lt;&gt;"Có"),"",Data_HSK5!B1275&amp;"  ("&amp;Data_HSK5!C1275&amp;")")</f>
        <v/>
      </c>
      <c r="F1281" s="1" t="str">
        <f t="shared" si="8"/>
        <v/>
      </c>
      <c r="G1281" s="1" t="str">
        <f t="shared" si="9"/>
        <v/>
      </c>
    </row>
    <row r="1282" spans="1:7" ht="15.75" customHeight="1">
      <c r="A1282" s="14" t="str">
        <f>IF(Data_HSK5!E1276="","",Data_HSK5!E1276)</f>
        <v>tranh thủ, nắm chặt</v>
      </c>
      <c r="B1282" s="15"/>
      <c r="C1282" s="16" t="str">
        <f>IF(OR(A1282="",TRIM(B1282)=""),"",IF(OR(ISNUMBER(FIND("|"&amp;F1282&amp;"|",Data_HSK5!G1276)),AND(F1282=G1282,ISNUMBER(FIND("|"&amp;G1282&amp;"|",Data_HSK5!H1276)))),"✅","❌"))</f>
        <v/>
      </c>
      <c r="D1282" s="17" t="str">
        <f>IF(OR(A1282="",$D$5&lt;&gt;"Có"),"",Data_HSK5!B1276&amp;"  ("&amp;Data_HSK5!C1276&amp;")")</f>
        <v/>
      </c>
      <c r="F1282" s="1" t="str">
        <f t="shared" si="8"/>
        <v/>
      </c>
      <c r="G1282" s="1" t="str">
        <f t="shared" si="9"/>
        <v/>
      </c>
    </row>
    <row r="1283" spans="1:7" ht="15.75" customHeight="1">
      <c r="A1283" s="14" t="str">
        <f>IF(Data_HSK5!E1277="","",Data_HSK5!E1277)</f>
        <v>chuyển biến</v>
      </c>
      <c r="B1283" s="15"/>
      <c r="C1283" s="16" t="str">
        <f>IF(OR(A1283="",TRIM(B1283)=""),"",IF(OR(ISNUMBER(FIND("|"&amp;F1283&amp;"|",Data_HSK5!G1277)),AND(F1283=G1283,ISNUMBER(FIND("|"&amp;G1283&amp;"|",Data_HSK5!H1277)))),"✅","❌"))</f>
        <v/>
      </c>
      <c r="D1283" s="17" t="str">
        <f>IF(OR(A1283="",$D$5&lt;&gt;"Có"),"",Data_HSK5!B1277&amp;"  ("&amp;Data_HSK5!C1277&amp;")")</f>
        <v/>
      </c>
      <c r="F1283" s="1" t="str">
        <f t="shared" ref="F1283:F1507" si="10">IF(TRIM(B1283)="","",SUBSTITUTE(SUBSTITUTE(SUBSTITUTE(SUBSTITUTE(SUBSTITUTE(SUBSTITUTE(SUBSTITUTE(SUBSTITUTE(SUBSTITUTE(SUBSTITUTE(SUBSTITUTE(SUBSTITUTE(SUBSTITUTE(SUBSTITUTE(SUBSTITUTE(SUBSTITUTE(LOWER(TRIM(B1283))," ",""),"'",""),"’",""),"·",""),"/",""),"-",""),"(",""),")",""),"（",""),"）",""),"ü","v"),";","|"),"；","|"),",","|"),"，","|"),"、","|"))</f>
        <v/>
      </c>
      <c r="G1283" s="1" t="str">
        <f t="shared" ref="G1283:G1507" si="11">SUBSTITUTE(SUBSTITUTE(SUBSTITUTE(SUBSTITUTE(SUBSTITUTE(SUBSTITUTE(SUBSTITUTE(SUBSTITUTE(SUBSTITUTE(SUBSTITUTE(SUBSTITUTE(SUBSTITUTE(SUBSTITUTE(SUBSTITUTE(SUBSTITUTE(SUBSTITUTE(SUBSTITUTE(SUBSTITUTE(SUBSTITUTE(SUBSTITUTE(SUBSTITUTE(SUBSTITUTE(SUBSTITUTE(SUBSTITUTE(F1283,"ā","a"),"á","a"),"ǎ","a"),"à","a"),"ē","e"),"é","e"),"ě","e"),"è","e"),"ī","i"),"í","i"),"ǐ","i"),"ì","i"),"ō","o"),"ó","o"),"ǒ","o"),"ò","o"),"ū","u"),"ú","u"),"ǔ","u"),"ù","u"),"ǖ","v"),"ǘ","v"),"ǚ","v"),"ǜ","v")</f>
        <v/>
      </c>
    </row>
    <row r="1284" spans="1:7" ht="15.75" customHeight="1">
      <c r="A1284" s="14" t="str">
        <f>IF(Data_HSK5!E1278="","",Data_HSK5!E1278)</f>
        <v>trang trí</v>
      </c>
      <c r="B1284" s="15"/>
      <c r="C1284" s="16" t="str">
        <f>IF(OR(A1284="",TRIM(B1284)=""),"",IF(OR(ISNUMBER(FIND("|"&amp;F1284&amp;"|",Data_HSK5!G1278)),AND(F1284=G1284,ISNUMBER(FIND("|"&amp;G1284&amp;"|",Data_HSK5!H1278)))),"✅","❌"))</f>
        <v/>
      </c>
      <c r="D1284" s="17" t="str">
        <f>IF(OR(A1284="",$D$5&lt;&gt;"Có"),"",Data_HSK5!B1278&amp;"  ("&amp;Data_HSK5!C1278&amp;")")</f>
        <v/>
      </c>
      <c r="F1284" s="1" t="str">
        <f t="shared" si="10"/>
        <v/>
      </c>
      <c r="G1284" s="1" t="str">
        <f t="shared" si="11"/>
        <v/>
      </c>
    </row>
    <row r="1285" spans="1:7" ht="15.75" customHeight="1">
      <c r="A1285" s="14" t="str">
        <f>IF(Data_HSK5!E1279="","",Data_HSK5!E1279)</f>
        <v>va vào, đâm</v>
      </c>
      <c r="B1285" s="15"/>
      <c r="C1285" s="16" t="str">
        <f>IF(OR(A1285="",TRIM(B1285)=""),"",IF(OR(ISNUMBER(FIND("|"&amp;F1285&amp;"|",Data_HSK5!G1279)),AND(F1285=G1285,ISNUMBER(FIND("|"&amp;G1285&amp;"|",Data_HSK5!H1279)))),"✅","❌"))</f>
        <v/>
      </c>
      <c r="D1285" s="17" t="str">
        <f>IF(OR(A1285="",$D$5&lt;&gt;"Có"),"",Data_HSK5!B1279&amp;"  ("&amp;Data_HSK5!C1279&amp;")")</f>
        <v/>
      </c>
      <c r="F1285" s="1" t="str">
        <f t="shared" si="10"/>
        <v/>
      </c>
      <c r="G1285" s="1" t="str">
        <f t="shared" si="11"/>
        <v/>
      </c>
    </row>
    <row r="1286" spans="1:7" ht="15.75" customHeight="1">
      <c r="A1286" s="14" t="str">
        <f>IF(Data_HSK5!E1280="","",Data_HSK5!E1280)</f>
        <v>trạng thái</v>
      </c>
      <c r="B1286" s="15"/>
      <c r="C1286" s="16" t="str">
        <f>IF(OR(A1286="",TRIM(B1286)=""),"",IF(OR(ISNUMBER(FIND("|"&amp;F1286&amp;"|",Data_HSK5!G1280)),AND(F1286=G1286,ISNUMBER(FIND("|"&amp;G1286&amp;"|",Data_HSK5!H1280)))),"✅","❌"))</f>
        <v/>
      </c>
      <c r="D1286" s="17" t="str">
        <f>IF(OR(A1286="",$D$5&lt;&gt;"Có"),"",Data_HSK5!B1280&amp;"  ("&amp;Data_HSK5!C1280&amp;")")</f>
        <v/>
      </c>
      <c r="F1286" s="1" t="str">
        <f t="shared" si="10"/>
        <v/>
      </c>
      <c r="G1286" s="1" t="str">
        <f t="shared" si="11"/>
        <v/>
      </c>
    </row>
    <row r="1287" spans="1:7" ht="15.75" customHeight="1">
      <c r="A1287" s="14" t="str">
        <f>IF(Data_HSK5!E1281="","",Data_HSK5!E1281)</f>
        <v>theo đuổi</v>
      </c>
      <c r="B1287" s="15"/>
      <c r="C1287" s="16" t="str">
        <f>IF(OR(A1287="",TRIM(B1287)=""),"",IF(OR(ISNUMBER(FIND("|"&amp;F1287&amp;"|",Data_HSK5!G1281)),AND(F1287=G1287,ISNUMBER(FIND("|"&amp;G1287&amp;"|",Data_HSK5!H1281)))),"✅","❌"))</f>
        <v/>
      </c>
      <c r="D1287" s="17" t="str">
        <f>IF(OR(A1287="",$D$5&lt;&gt;"Có"),"",Data_HSK5!B1281&amp;"  ("&amp;Data_HSK5!C1281&amp;")")</f>
        <v/>
      </c>
      <c r="F1287" s="1" t="str">
        <f t="shared" si="10"/>
        <v/>
      </c>
      <c r="G1287" s="1" t="str">
        <f t="shared" si="11"/>
        <v/>
      </c>
    </row>
    <row r="1288" spans="1:7" ht="15.75" customHeight="1">
      <c r="A1288" s="14" t="str">
        <f>IF(Data_HSK5!E1282="","",Data_HSK5!E1282)</f>
        <v>vốn</v>
      </c>
      <c r="B1288" s="15"/>
      <c r="C1288" s="16" t="str">
        <f>IF(OR(A1288="",TRIM(B1288)=""),"",IF(OR(ISNUMBER(FIND("|"&amp;F1288&amp;"|",Data_HSK5!G1282)),AND(F1288=G1288,ISNUMBER(FIND("|"&amp;G1288&amp;"|",Data_HSK5!H1282)))),"✅","❌"))</f>
        <v/>
      </c>
      <c r="D1288" s="17" t="str">
        <f>IF(OR(A1288="",$D$5&lt;&gt;"Có"),"",Data_HSK5!B1282&amp;"  ("&amp;Data_HSK5!C1282&amp;")")</f>
        <v/>
      </c>
      <c r="F1288" s="1" t="str">
        <f t="shared" si="10"/>
        <v/>
      </c>
      <c r="G1288" s="1" t="str">
        <f t="shared" si="11"/>
        <v/>
      </c>
    </row>
    <row r="1289" spans="1:7" ht="15.75" customHeight="1">
      <c r="A1289" s="14" t="str">
        <f>IF(Data_HSK5!E1283="","",Data_HSK5!E1283)</f>
        <v>tài nguyên</v>
      </c>
      <c r="B1289" s="15"/>
      <c r="C1289" s="16" t="str">
        <f>IF(OR(A1289="",TRIM(B1289)=""),"",IF(OR(ISNUMBER(FIND("|"&amp;F1289&amp;"|",Data_HSK5!G1283)),AND(F1289=G1289,ISNUMBER(FIND("|"&amp;G1289&amp;"|",Data_HSK5!H1283)))),"✅","❌"))</f>
        <v/>
      </c>
      <c r="D1289" s="17" t="str">
        <f>IF(OR(A1289="",$D$5&lt;&gt;"Có"),"",Data_HSK5!B1283&amp;"  ("&amp;Data_HSK5!C1283&amp;")")</f>
        <v/>
      </c>
      <c r="F1289" s="1" t="str">
        <f t="shared" si="10"/>
        <v/>
      </c>
      <c r="G1289" s="1" t="str">
        <f t="shared" si="11"/>
        <v/>
      </c>
    </row>
    <row r="1290" spans="1:7" ht="15.75" customHeight="1">
      <c r="A1290" s="14" t="str">
        <f>IF(Data_HSK5!E1284="","",Data_HSK5!E1284)</f>
        <v>tư vấn</v>
      </c>
      <c r="B1290" s="15"/>
      <c r="C1290" s="16" t="str">
        <f>IF(OR(A1290="",TRIM(B1290)=""),"",IF(OR(ISNUMBER(FIND("|"&amp;F1290&amp;"|",Data_HSK5!G1284)),AND(F1290=G1290,ISNUMBER(FIND("|"&amp;G1290&amp;"|",Data_HSK5!H1284)))),"✅","❌"))</f>
        <v/>
      </c>
      <c r="D1290" s="17" t="str">
        <f>IF(OR(A1290="",$D$5&lt;&gt;"Có"),"",Data_HSK5!B1284&amp;"  ("&amp;Data_HSK5!C1284&amp;")")</f>
        <v/>
      </c>
      <c r="F1290" s="1" t="str">
        <f t="shared" si="10"/>
        <v/>
      </c>
      <c r="G1290" s="1" t="str">
        <f t="shared" si="11"/>
        <v/>
      </c>
    </row>
    <row r="1291" spans="1:7" ht="15.75" customHeight="1">
      <c r="A1291" s="14" t="str">
        <f>IF(Data_HSK5!E1285="","",Data_HSK5!E1285)</f>
        <v>chữ cái</v>
      </c>
      <c r="B1291" s="15"/>
      <c r="C1291" s="16" t="str">
        <f>IF(OR(A1291="",TRIM(B1291)=""),"",IF(OR(ISNUMBER(FIND("|"&amp;F1291&amp;"|",Data_HSK5!G1285)),AND(F1291=G1291,ISNUMBER(FIND("|"&amp;G1291&amp;"|",Data_HSK5!H1285)))),"✅","❌"))</f>
        <v/>
      </c>
      <c r="D1291" s="17" t="str">
        <f>IF(OR(A1291="",$D$5&lt;&gt;"Có"),"",Data_HSK5!B1285&amp;"  ("&amp;Data_HSK5!C1285&amp;")")</f>
        <v/>
      </c>
      <c r="F1291" s="1" t="str">
        <f t="shared" si="10"/>
        <v/>
      </c>
      <c r="G1291" s="1" t="str">
        <f t="shared" si="11"/>
        <v/>
      </c>
    </row>
    <row r="1292" spans="1:7" ht="15.75" customHeight="1">
      <c r="A1292" s="14" t="str">
        <f>IF(Data_HSK5!E1286="","",Data_HSK5!E1286)</f>
        <v>kể từ khi</v>
      </c>
      <c r="B1292" s="15"/>
      <c r="C1292" s="16" t="str">
        <f>IF(OR(A1292="",TRIM(B1292)=""),"",IF(OR(ISNUMBER(FIND("|"&amp;F1292&amp;"|",Data_HSK5!G1286)),AND(F1292=G1292,ISNUMBER(FIND("|"&amp;G1292&amp;"|",Data_HSK5!H1286)))),"✅","❌"))</f>
        <v/>
      </c>
      <c r="D1292" s="17" t="str">
        <f>IF(OR(A1292="",$D$5&lt;&gt;"Có"),"",Data_HSK5!B1286&amp;"  ("&amp;Data_HSK5!C1286&amp;")")</f>
        <v/>
      </c>
      <c r="F1292" s="1" t="str">
        <f t="shared" si="10"/>
        <v/>
      </c>
      <c r="G1292" s="1" t="str">
        <f t="shared" si="11"/>
        <v/>
      </c>
    </row>
    <row r="1293" spans="1:7" ht="15.75" customHeight="1">
      <c r="A1293" s="14" t="str">
        <f>IF(Data_HSK5!E1287="","",Data_HSK5!E1287)</f>
        <v>tự hào</v>
      </c>
      <c r="B1293" s="15"/>
      <c r="C1293" s="16" t="str">
        <f>IF(OR(A1293="",TRIM(B1293)=""),"",IF(OR(ISNUMBER(FIND("|"&amp;F1293&amp;"|",Data_HSK5!G1287)),AND(F1293=G1293,ISNUMBER(FIND("|"&amp;G1293&amp;"|",Data_HSK5!H1287)))),"✅","❌"))</f>
        <v/>
      </c>
      <c r="D1293" s="17" t="str">
        <f>IF(OR(A1293="",$D$5&lt;&gt;"Có"),"",Data_HSK5!B1287&amp;"  ("&amp;Data_HSK5!C1287&amp;")")</f>
        <v/>
      </c>
      <c r="F1293" s="1" t="str">
        <f t="shared" si="10"/>
        <v/>
      </c>
      <c r="G1293" s="1" t="str">
        <f t="shared" si="11"/>
        <v/>
      </c>
    </row>
    <row r="1294" spans="1:7" ht="15.75" customHeight="1">
      <c r="A1294" s="14" t="str">
        <f>IF(Data_HSK5!E1288="","",Data_HSK5!E1288)</f>
        <v>tự giác</v>
      </c>
      <c r="B1294" s="15"/>
      <c r="C1294" s="16" t="str">
        <f>IF(OR(A1294="",TRIM(B1294)=""),"",IF(OR(ISNUMBER(FIND("|"&amp;F1294&amp;"|",Data_HSK5!G1288)),AND(F1294=G1294,ISNUMBER(FIND("|"&amp;G1294&amp;"|",Data_HSK5!H1288)))),"✅","❌"))</f>
        <v/>
      </c>
      <c r="D1294" s="17" t="str">
        <f>IF(OR(A1294="",$D$5&lt;&gt;"Có"),"",Data_HSK5!B1288&amp;"  ("&amp;Data_HSK5!C1288&amp;")")</f>
        <v/>
      </c>
      <c r="F1294" s="1" t="str">
        <f t="shared" si="10"/>
        <v/>
      </c>
      <c r="G1294" s="1" t="str">
        <f t="shared" si="11"/>
        <v/>
      </c>
    </row>
    <row r="1295" spans="1:7" ht="15.75" customHeight="1">
      <c r="A1295" s="14" t="str">
        <f>IF(Data_HSK5!E1289="","",Data_HSK5!E1289)</f>
        <v>ích kỷ</v>
      </c>
      <c r="B1295" s="15"/>
      <c r="C1295" s="16" t="str">
        <f>IF(OR(A1295="",TRIM(B1295)=""),"",IF(OR(ISNUMBER(FIND("|"&amp;F1295&amp;"|",Data_HSK5!G1289)),AND(F1295=G1295,ISNUMBER(FIND("|"&amp;G1295&amp;"|",Data_HSK5!H1289)))),"✅","❌"))</f>
        <v/>
      </c>
      <c r="D1295" s="17" t="str">
        <f>IF(OR(A1295="",$D$5&lt;&gt;"Có"),"",Data_HSK5!B1289&amp;"  ("&amp;Data_HSK5!C1289&amp;")")</f>
        <v/>
      </c>
      <c r="F1295" s="1" t="str">
        <f t="shared" si="10"/>
        <v/>
      </c>
      <c r="G1295" s="1" t="str">
        <f t="shared" si="11"/>
        <v/>
      </c>
    </row>
    <row r="1296" spans="1:7" ht="15.75" customHeight="1">
      <c r="A1296" s="14" t="str">
        <f>IF(Data_HSK5!E1290="","",Data_HSK5!E1290)</f>
        <v>tự nguyện</v>
      </c>
      <c r="B1296" s="15"/>
      <c r="C1296" s="16" t="str">
        <f>IF(OR(A1296="",TRIM(B1296)=""),"",IF(OR(ISNUMBER(FIND("|"&amp;F1296&amp;"|",Data_HSK5!G1290)),AND(F1296=G1296,ISNUMBER(FIND("|"&amp;G1296&amp;"|",Data_HSK5!H1290)))),"✅","❌"))</f>
        <v/>
      </c>
      <c r="D1296" s="17" t="str">
        <f>IF(OR(A1296="",$D$5&lt;&gt;"Có"),"",Data_HSK5!B1290&amp;"  ("&amp;Data_HSK5!C1290&amp;")")</f>
        <v/>
      </c>
      <c r="F1296" s="1" t="str">
        <f t="shared" si="10"/>
        <v/>
      </c>
      <c r="G1296" s="1" t="str">
        <f t="shared" si="11"/>
        <v/>
      </c>
    </row>
    <row r="1297" spans="1:7" ht="15.75" customHeight="1">
      <c r="A1297" s="14" t="str">
        <f>IF(Data_HSK5!E1291="","",Data_HSK5!E1291)</f>
        <v>tổng giám đốc</v>
      </c>
      <c r="B1297" s="15"/>
      <c r="C1297" s="16" t="str">
        <f>IF(OR(A1297="",TRIM(B1297)=""),"",IF(OR(ISNUMBER(FIND("|"&amp;F1297&amp;"|",Data_HSK5!G1291)),AND(F1297=G1297,ISNUMBER(FIND("|"&amp;G1297&amp;"|",Data_HSK5!H1291)))),"✅","❌"))</f>
        <v/>
      </c>
      <c r="D1297" s="17" t="str">
        <f>IF(OR(A1297="",$D$5&lt;&gt;"Có"),"",Data_HSK5!B1291&amp;"  ("&amp;Data_HSK5!C1291&amp;")")</f>
        <v/>
      </c>
      <c r="F1297" s="1" t="str">
        <f t="shared" si="10"/>
        <v/>
      </c>
      <c r="G1297" s="1" t="str">
        <f t="shared" si="11"/>
        <v/>
      </c>
    </row>
    <row r="1298" spans="1:7" ht="15.75" customHeight="1">
      <c r="A1298" s="14" t="str">
        <f>IF(Data_HSK5!E1292="","",Data_HSK5!E1292)</f>
        <v>tổng thống</v>
      </c>
      <c r="B1298" s="15"/>
      <c r="C1298" s="16" t="str">
        <f>IF(OR(A1298="",TRIM(B1298)=""),"",IF(OR(ISNUMBER(FIND("|"&amp;F1298&amp;"|",Data_HSK5!G1292)),AND(F1298=G1298,ISNUMBER(FIND("|"&amp;G1298&amp;"|",Data_HSK5!H1292)))),"✅","❌"))</f>
        <v/>
      </c>
      <c r="D1298" s="17" t="str">
        <f>IF(OR(A1298="",$D$5&lt;&gt;"Có"),"",Data_HSK5!B1292&amp;"  ("&amp;Data_HSK5!C1292&amp;")")</f>
        <v/>
      </c>
      <c r="F1298" s="1" t="str">
        <f t="shared" si="10"/>
        <v/>
      </c>
      <c r="G1298" s="1" t="str">
        <f t="shared" si="11"/>
        <v/>
      </c>
    </row>
    <row r="1299" spans="1:7" ht="15.75" customHeight="1">
      <c r="A1299" s="14" t="str">
        <f>IF(Data_HSK5!E1293="","",Data_HSK5!E1293)</f>
        <v>nhóm, tổ</v>
      </c>
      <c r="B1299" s="15"/>
      <c r="C1299" s="16" t="str">
        <f>IF(OR(A1299="",TRIM(B1299)=""),"",IF(OR(ISNUMBER(FIND("|"&amp;F1299&amp;"|",Data_HSK5!G1293)),AND(F1299=G1299,ISNUMBER(FIND("|"&amp;G1299&amp;"|",Data_HSK5!H1293)))),"✅","❌"))</f>
        <v/>
      </c>
      <c r="D1299" s="17" t="str">
        <f>IF(OR(A1299="",$D$5&lt;&gt;"Có"),"",Data_HSK5!B1293&amp;"  ("&amp;Data_HSK5!C1293&amp;")")</f>
        <v/>
      </c>
      <c r="F1299" s="1" t="str">
        <f t="shared" si="10"/>
        <v/>
      </c>
      <c r="G1299" s="1" t="str">
        <f t="shared" si="11"/>
        <v/>
      </c>
    </row>
    <row r="1300" spans="1:7" ht="15.75" customHeight="1">
      <c r="A1300" s="14" t="str">
        <f>IF(Data_HSK5!E1294="","",Data_HSK5!E1294)</f>
        <v>tổ hợp</v>
      </c>
      <c r="B1300" s="15"/>
      <c r="C1300" s="16" t="str">
        <f>IF(OR(A1300="",TRIM(B1300)=""),"",IF(OR(ISNUMBER(FIND("|"&amp;F1300&amp;"|",Data_HSK5!G1294)),AND(F1300=G1300,ISNUMBER(FIND("|"&amp;G1300&amp;"|",Data_HSK5!H1294)))),"✅","❌"))</f>
        <v/>
      </c>
      <c r="D1300" s="17" t="str">
        <f>IF(OR(A1300="",$D$5&lt;&gt;"Có"),"",Data_HSK5!B1294&amp;"  ("&amp;Data_HSK5!C1294&amp;")")</f>
        <v/>
      </c>
      <c r="F1300" s="1" t="str">
        <f t="shared" si="10"/>
        <v/>
      </c>
      <c r="G1300" s="1" t="str">
        <f t="shared" si="11"/>
        <v/>
      </c>
    </row>
    <row r="1301" spans="1:7" ht="15.75" customHeight="1">
      <c r="A1301" s="14" t="str">
        <f>IF(Data_HSK5!E1295="","",Data_HSK5!E1295)</f>
        <v>ngăn cản, cản trở</v>
      </c>
      <c r="B1301" s="15"/>
      <c r="C1301" s="16" t="str">
        <f>IF(OR(A1301="",TRIM(B1301)=""),"",IF(OR(ISNUMBER(FIND("|"&amp;F1301&amp;"|",Data_HSK5!G1295)),AND(F1301=G1301,ISNUMBER(FIND("|"&amp;G1301&amp;"|",Data_HSK5!H1295)))),"✅","❌"))</f>
        <v/>
      </c>
      <c r="D1301" s="17" t="str">
        <f>IF(OR(A1301="",$D$5&lt;&gt;"Có"),"",Data_HSK5!B1295&amp;"  ("&amp;Data_HSK5!C1295&amp;")")</f>
        <v/>
      </c>
      <c r="F1301" s="1" t="str">
        <f t="shared" si="10"/>
        <v/>
      </c>
      <c r="G1301" s="1" t="str">
        <f t="shared" si="11"/>
        <v/>
      </c>
    </row>
    <row r="1302" spans="1:7" ht="15.75" customHeight="1">
      <c r="A1302" s="14" t="str">
        <f>IF(Data_HSK5!E1296="","",Data_HSK5!E1296)</f>
        <v>say rượu</v>
      </c>
      <c r="B1302" s="15"/>
      <c r="C1302" s="16" t="str">
        <f>IF(OR(A1302="",TRIM(B1302)=""),"",IF(OR(ISNUMBER(FIND("|"&amp;F1302&amp;"|",Data_HSK5!G1296)),AND(F1302=G1302,ISNUMBER(FIND("|"&amp;G1302&amp;"|",Data_HSK5!H1296)))),"✅","❌"))</f>
        <v/>
      </c>
      <c r="D1302" s="17" t="str">
        <f>IF(OR(A1302="",$D$5&lt;&gt;"Có"),"",Data_HSK5!B1296&amp;"  ("&amp;Data_HSK5!C1296&amp;")")</f>
        <v/>
      </c>
      <c r="F1302" s="1" t="str">
        <f t="shared" si="10"/>
        <v/>
      </c>
      <c r="G1302" s="1" t="str">
        <f t="shared" si="11"/>
        <v/>
      </c>
    </row>
    <row r="1303" spans="1:7" ht="15.75" customHeight="1">
      <c r="A1303" s="14" t="str">
        <f>IF(Data_HSK5!E1297="","",Data_HSK5!E1297)</f>
        <v>ban đầu</v>
      </c>
      <c r="B1303" s="15"/>
      <c r="C1303" s="16" t="str">
        <f>IF(OR(A1303="",TRIM(B1303)=""),"",IF(OR(ISNUMBER(FIND("|"&amp;F1303&amp;"|",Data_HSK5!G1297)),AND(F1303=G1303,ISNUMBER(FIND("|"&amp;G1303&amp;"|",Data_HSK5!H1297)))),"✅","❌"))</f>
        <v/>
      </c>
      <c r="D1303" s="17" t="str">
        <f>IF(OR(A1303="",$D$5&lt;&gt;"Có"),"",Data_HSK5!B1297&amp;"  ("&amp;Data_HSK5!C1297&amp;")")</f>
        <v/>
      </c>
      <c r="F1303" s="1" t="str">
        <f t="shared" si="10"/>
        <v/>
      </c>
      <c r="G1303" s="1" t="str">
        <f t="shared" si="11"/>
        <v/>
      </c>
    </row>
    <row r="1304" spans="1:7" ht="15.75" customHeight="1">
      <c r="A1304" s="14" t="str">
        <f>IF(Data_HSK5!E1298="","",Data_HSK5!E1298)</f>
        <v>tôn kính</v>
      </c>
      <c r="B1304" s="15"/>
      <c r="C1304" s="16" t="str">
        <f>IF(OR(A1304="",TRIM(B1304)=""),"",IF(OR(ISNUMBER(FIND("|"&amp;F1304&amp;"|",Data_HSK5!G1298)),AND(F1304=G1304,ISNUMBER(FIND("|"&amp;G1304&amp;"|",Data_HSK5!H1298)))),"✅","❌"))</f>
        <v/>
      </c>
      <c r="D1304" s="17" t="str">
        <f>IF(OR(A1304="",$D$5&lt;&gt;"Có"),"",Data_HSK5!B1298&amp;"  ("&amp;Data_HSK5!C1298&amp;")")</f>
        <v/>
      </c>
      <c r="F1304" s="1" t="str">
        <f t="shared" si="10"/>
        <v/>
      </c>
      <c r="G1304" s="1" t="str">
        <f t="shared" si="11"/>
        <v/>
      </c>
    </row>
    <row r="1305" spans="1:7" ht="15.75" customHeight="1">
      <c r="A1305" s="14" t="str">
        <f>IF(Data_HSK5!E1299="","",Data_HSK5!E1299)</f>
        <v>tuân thủ</v>
      </c>
      <c r="B1305" s="15"/>
      <c r="C1305" s="16" t="str">
        <f>IF(OR(A1305="",TRIM(B1305)=""),"",IF(OR(ISNUMBER(FIND("|"&amp;F1305&amp;"|",Data_HSK5!G1299)),AND(F1305=G1305,ISNUMBER(FIND("|"&amp;G1305&amp;"|",Data_HSK5!H1299)))),"✅","❌"))</f>
        <v/>
      </c>
      <c r="D1305" s="17" t="str">
        <f>IF(OR(A1305="",$D$5&lt;&gt;"Có"),"",Data_HSK5!B1299&amp;"  ("&amp;Data_HSK5!C1299&amp;")")</f>
        <v/>
      </c>
      <c r="F1305" s="1" t="str">
        <f t="shared" si="10"/>
        <v/>
      </c>
      <c r="G1305" s="1" t="str">
        <f t="shared" si="11"/>
        <v/>
      </c>
    </row>
    <row r="1306" spans="1:7" ht="15.75" customHeight="1">
      <c r="A1306" s="14" t="str">
        <f>IF(Data_HSK5!E1300="","",Data_HSK5!E1300)</f>
        <v>tác phẩm</v>
      </c>
      <c r="B1306" s="15"/>
      <c r="C1306" s="16" t="str">
        <f>IF(OR(A1306="",TRIM(B1306)=""),"",IF(OR(ISNUMBER(FIND("|"&amp;F1306&amp;"|",Data_HSK5!G1300)),AND(F1306=G1306,ISNUMBER(FIND("|"&amp;G1306&amp;"|",Data_HSK5!H1300)))),"✅","❌"))</f>
        <v/>
      </c>
      <c r="D1306" s="17" t="str">
        <f>IF(OR(A1306="",$D$5&lt;&gt;"Có"),"",Data_HSK5!B1300&amp;"  ("&amp;Data_HSK5!C1300&amp;")")</f>
        <v/>
      </c>
      <c r="F1306" s="1" t="str">
        <f t="shared" si="10"/>
        <v/>
      </c>
      <c r="G1306" s="1" t="str">
        <f t="shared" si="11"/>
        <v/>
      </c>
    </row>
    <row r="1307" spans="1:7" ht="15.75" customHeight="1">
      <c r="A1307" s="14" t="str">
        <f>IF(Data_HSK5!E1301="","",Data_HSK5!E1301)</f>
        <v>với tư cách là</v>
      </c>
      <c r="B1307" s="15"/>
      <c r="C1307" s="16" t="str">
        <f>IF(OR(A1307="",TRIM(B1307)=""),"",IF(OR(ISNUMBER(FIND("|"&amp;F1307&amp;"|",Data_HSK5!G1301)),AND(F1307=G1307,ISNUMBER(FIND("|"&amp;G1307&amp;"|",Data_HSK5!H1301)))),"✅","❌"))</f>
        <v/>
      </c>
      <c r="D1307" s="17" t="str">
        <f>IF(OR(A1307="",$D$5&lt;&gt;"Có"),"",Data_HSK5!B1301&amp;"  ("&amp;Data_HSK5!C1301&amp;")")</f>
        <v/>
      </c>
      <c r="F1307" s="1" t="str">
        <f t="shared" si="10"/>
        <v/>
      </c>
      <c r="G1307" s="1" t="str">
        <f t="shared" si="11"/>
        <v/>
      </c>
    </row>
    <row r="1308" spans="1:7" ht="15.75" customHeight="1">
      <c r="A1308" s="14" t="str">
        <f>IF(Data_HSK5!E1302="","",Data_HSK5!E1302)</f>
        <v/>
      </c>
      <c r="B1308" s="15"/>
      <c r="C1308" s="16" t="str">
        <f>IF(OR(A1308="",TRIM(B1308)=""),"",IF(OR(ISNUMBER(FIND("|"&amp;F1308&amp;"|",Data_HSK5!G1302)),AND(F1308=G1308,ISNUMBER(FIND("|"&amp;G1308&amp;"|",Data_HSK5!H1302)))),"✅","❌"))</f>
        <v/>
      </c>
      <c r="D1308" s="17" t="str">
        <f>IF(OR(A1308="",$D$5&lt;&gt;"Có"),"",Data_HSK5!B1302&amp;"  ("&amp;Data_HSK5!C1302&amp;")")</f>
        <v/>
      </c>
      <c r="F1308" s="1" t="str">
        <f t="shared" si="10"/>
        <v/>
      </c>
      <c r="G1308" s="1" t="str">
        <f t="shared" si="11"/>
        <v/>
      </c>
    </row>
    <row r="1309" spans="1:7" ht="15.75" customHeight="1">
      <c r="A1309" s="14" t="str">
        <f>IF(Data_HSK5!E1303="","",Data_HSK5!E1303)</f>
        <v/>
      </c>
      <c r="B1309" s="15"/>
      <c r="C1309" s="16" t="str">
        <f>IF(OR(A1309="",TRIM(B1309)=""),"",IF(OR(ISNUMBER(FIND("|"&amp;F1309&amp;"|",Data_HSK5!G1303)),AND(F1309=G1309,ISNUMBER(FIND("|"&amp;G1309&amp;"|",Data_HSK5!H1303)))),"✅","❌"))</f>
        <v/>
      </c>
      <c r="D1309" s="17" t="str">
        <f>IF(OR(A1309="",$D$5&lt;&gt;"Có"),"",Data_HSK5!B1303&amp;"  ("&amp;Data_HSK5!C1303&amp;")")</f>
        <v/>
      </c>
      <c r="F1309" s="1" t="str">
        <f t="shared" si="10"/>
        <v/>
      </c>
      <c r="G1309" s="1" t="str">
        <f t="shared" si="11"/>
        <v/>
      </c>
    </row>
    <row r="1310" spans="1:7" ht="15.75" customHeight="1">
      <c r="A1310" s="14" t="str">
        <f>IF(Data_HSK5!E1304="","",Data_HSK5!E1304)</f>
        <v/>
      </c>
      <c r="B1310" s="15"/>
      <c r="C1310" s="16" t="str">
        <f>IF(OR(A1310="",TRIM(B1310)=""),"",IF(OR(ISNUMBER(FIND("|"&amp;F1310&amp;"|",Data_HSK5!G1304)),AND(F1310=G1310,ISNUMBER(FIND("|"&amp;G1310&amp;"|",Data_HSK5!H1304)))),"✅","❌"))</f>
        <v/>
      </c>
      <c r="D1310" s="17" t="str">
        <f>IF(OR(A1310="",$D$5&lt;&gt;"Có"),"",Data_HSK5!B1304&amp;"  ("&amp;Data_HSK5!C1304&amp;")")</f>
        <v/>
      </c>
      <c r="F1310" s="1" t="str">
        <f t="shared" si="10"/>
        <v/>
      </c>
      <c r="G1310" s="1" t="str">
        <f t="shared" si="11"/>
        <v/>
      </c>
    </row>
    <row r="1311" spans="1:7" ht="15.75" customHeight="1">
      <c r="A1311" s="14" t="str">
        <f>IF(Data_HSK5!E1305="","",Data_HSK5!E1305)</f>
        <v/>
      </c>
      <c r="B1311" s="15"/>
      <c r="C1311" s="16" t="str">
        <f>IF(OR(A1311="",TRIM(B1311)=""),"",IF(OR(ISNUMBER(FIND("|"&amp;F1311&amp;"|",Data_HSK5!G1305)),AND(F1311=G1311,ISNUMBER(FIND("|"&amp;G1311&amp;"|",Data_HSK5!H1305)))),"✅","❌"))</f>
        <v/>
      </c>
      <c r="D1311" s="17" t="str">
        <f>IF(OR(A1311="",$D$5&lt;&gt;"Có"),"",Data_HSK5!B1305&amp;"  ("&amp;Data_HSK5!C1305&amp;")")</f>
        <v/>
      </c>
      <c r="F1311" s="1" t="str">
        <f t="shared" si="10"/>
        <v/>
      </c>
      <c r="G1311" s="1" t="str">
        <f t="shared" si="11"/>
        <v/>
      </c>
    </row>
    <row r="1312" spans="1:7" ht="15.75" customHeight="1">
      <c r="A1312" s="14" t="str">
        <f>IF(Data_HSK5!E1306="","",Data_HSK5!E1306)</f>
        <v/>
      </c>
      <c r="B1312" s="15"/>
      <c r="C1312" s="16" t="str">
        <f>IF(OR(A1312="",TRIM(B1312)=""),"",IF(OR(ISNUMBER(FIND("|"&amp;F1312&amp;"|",Data_HSK5!G1306)),AND(F1312=G1312,ISNUMBER(FIND("|"&amp;G1312&amp;"|",Data_HSK5!H1306)))),"✅","❌"))</f>
        <v/>
      </c>
      <c r="D1312" s="17" t="str">
        <f>IF(OR(A1312="",$D$5&lt;&gt;"Có"),"",Data_HSK5!B1306&amp;"  ("&amp;Data_HSK5!C1306&amp;")")</f>
        <v/>
      </c>
      <c r="F1312" s="1" t="str">
        <f t="shared" si="10"/>
        <v/>
      </c>
      <c r="G1312" s="1" t="str">
        <f t="shared" si="11"/>
        <v/>
      </c>
    </row>
    <row r="1313" spans="1:7" ht="15.75" customHeight="1">
      <c r="A1313" s="14" t="str">
        <f>IF(Data_HSK5!E1307="","",Data_HSK5!E1307)</f>
        <v/>
      </c>
      <c r="B1313" s="15"/>
      <c r="C1313" s="16" t="str">
        <f>IF(OR(A1313="",TRIM(B1313)=""),"",IF(OR(ISNUMBER(FIND("|"&amp;F1313&amp;"|",Data_HSK5!G1307)),AND(F1313=G1313,ISNUMBER(FIND("|"&amp;G1313&amp;"|",Data_HSK5!H1307)))),"✅","❌"))</f>
        <v/>
      </c>
      <c r="D1313" s="17" t="str">
        <f>IF(OR(A1313="",$D$5&lt;&gt;"Có"),"",Data_HSK5!B1307&amp;"  ("&amp;Data_HSK5!C1307&amp;")")</f>
        <v/>
      </c>
      <c r="F1313" s="1" t="str">
        <f t="shared" si="10"/>
        <v/>
      </c>
      <c r="G1313" s="1" t="str">
        <f t="shared" si="11"/>
        <v/>
      </c>
    </row>
    <row r="1314" spans="1:7" ht="15.75" customHeight="1">
      <c r="A1314" s="14" t="str">
        <f>IF(Data_HSK5!E1308="","",Data_HSK5!E1308)</f>
        <v/>
      </c>
      <c r="B1314" s="15"/>
      <c r="C1314" s="16" t="str">
        <f>IF(OR(A1314="",TRIM(B1314)=""),"",IF(OR(ISNUMBER(FIND("|"&amp;F1314&amp;"|",Data_HSK5!G1308)),AND(F1314=G1314,ISNUMBER(FIND("|"&amp;G1314&amp;"|",Data_HSK5!H1308)))),"✅","❌"))</f>
        <v/>
      </c>
      <c r="D1314" s="17" t="str">
        <f>IF(OR(A1314="",$D$5&lt;&gt;"Có"),"",Data_HSK5!B1308&amp;"  ("&amp;Data_HSK5!C1308&amp;")")</f>
        <v/>
      </c>
      <c r="F1314" s="1" t="str">
        <f t="shared" si="10"/>
        <v/>
      </c>
      <c r="G1314" s="1" t="str">
        <f t="shared" si="11"/>
        <v/>
      </c>
    </row>
    <row r="1315" spans="1:7" ht="15.75" customHeight="1">
      <c r="A1315" s="14" t="str">
        <f>IF(Data_HSK5!E1309="","",Data_HSK5!E1309)</f>
        <v/>
      </c>
      <c r="B1315" s="15"/>
      <c r="C1315" s="16" t="str">
        <f>IF(OR(A1315="",TRIM(B1315)=""),"",IF(OR(ISNUMBER(FIND("|"&amp;F1315&amp;"|",Data_HSK5!G1309)),AND(F1315=G1315,ISNUMBER(FIND("|"&amp;G1315&amp;"|",Data_HSK5!H1309)))),"✅","❌"))</f>
        <v/>
      </c>
      <c r="D1315" s="17" t="str">
        <f>IF(OR(A1315="",$D$5&lt;&gt;"Có"),"",Data_HSK5!B1309&amp;"  ("&amp;Data_HSK5!C1309&amp;")")</f>
        <v/>
      </c>
      <c r="F1315" s="1" t="str">
        <f t="shared" si="10"/>
        <v/>
      </c>
      <c r="G1315" s="1" t="str">
        <f t="shared" si="11"/>
        <v/>
      </c>
    </row>
    <row r="1316" spans="1:7" ht="15.75" customHeight="1">
      <c r="A1316" s="14" t="str">
        <f>IF(Data_HSK5!E1310="","",Data_HSK5!E1310)</f>
        <v/>
      </c>
      <c r="B1316" s="15"/>
      <c r="C1316" s="16" t="str">
        <f>IF(OR(A1316="",TRIM(B1316)=""),"",IF(OR(ISNUMBER(FIND("|"&amp;F1316&amp;"|",Data_HSK5!G1310)),AND(F1316=G1316,ISNUMBER(FIND("|"&amp;G1316&amp;"|",Data_HSK5!H1310)))),"✅","❌"))</f>
        <v/>
      </c>
      <c r="D1316" s="17" t="str">
        <f>IF(OR(A1316="",$D$5&lt;&gt;"Có"),"",Data_HSK5!B1310&amp;"  ("&amp;Data_HSK5!C1310&amp;")")</f>
        <v/>
      </c>
      <c r="F1316" s="1" t="str">
        <f t="shared" si="10"/>
        <v/>
      </c>
      <c r="G1316" s="1" t="str">
        <f t="shared" si="11"/>
        <v/>
      </c>
    </row>
    <row r="1317" spans="1:7" ht="15.75" customHeight="1">
      <c r="A1317" s="14" t="str">
        <f>IF(Data_HSK5!E1311="","",Data_HSK5!E1311)</f>
        <v/>
      </c>
      <c r="B1317" s="15"/>
      <c r="C1317" s="16" t="str">
        <f>IF(OR(A1317="",TRIM(B1317)=""),"",IF(OR(ISNUMBER(FIND("|"&amp;F1317&amp;"|",Data_HSK5!G1311)),AND(F1317=G1317,ISNUMBER(FIND("|"&amp;G1317&amp;"|",Data_HSK5!H1311)))),"✅","❌"))</f>
        <v/>
      </c>
      <c r="D1317" s="17" t="str">
        <f>IF(OR(A1317="",$D$5&lt;&gt;"Có"),"",Data_HSK5!B1311&amp;"  ("&amp;Data_HSK5!C1311&amp;")")</f>
        <v/>
      </c>
      <c r="F1317" s="1" t="str">
        <f t="shared" si="10"/>
        <v/>
      </c>
      <c r="G1317" s="1" t="str">
        <f t="shared" si="11"/>
        <v/>
      </c>
    </row>
    <row r="1318" spans="1:7" ht="15.75" customHeight="1">
      <c r="A1318" s="14" t="str">
        <f>IF(Data_HSK5!E1312="","",Data_HSK5!E1312)</f>
        <v/>
      </c>
      <c r="B1318" s="15"/>
      <c r="C1318" s="16" t="str">
        <f>IF(OR(A1318="",TRIM(B1318)=""),"",IF(OR(ISNUMBER(FIND("|"&amp;F1318&amp;"|",Data_HSK5!G1312)),AND(F1318=G1318,ISNUMBER(FIND("|"&amp;G1318&amp;"|",Data_HSK5!H1312)))),"✅","❌"))</f>
        <v/>
      </c>
      <c r="D1318" s="17" t="str">
        <f>IF(OR(A1318="",$D$5&lt;&gt;"Có"),"",Data_HSK5!B1312&amp;"  ("&amp;Data_HSK5!C1312&amp;")")</f>
        <v/>
      </c>
      <c r="F1318" s="1" t="str">
        <f t="shared" si="10"/>
        <v/>
      </c>
      <c r="G1318" s="1" t="str">
        <f t="shared" si="11"/>
        <v/>
      </c>
    </row>
    <row r="1319" spans="1:7" ht="15.75" customHeight="1">
      <c r="A1319" s="14" t="str">
        <f>IF(Data_HSK5!E1313="","",Data_HSK5!E1313)</f>
        <v/>
      </c>
      <c r="B1319" s="15"/>
      <c r="C1319" s="16" t="str">
        <f>IF(OR(A1319="",TRIM(B1319)=""),"",IF(OR(ISNUMBER(FIND("|"&amp;F1319&amp;"|",Data_HSK5!G1313)),AND(F1319=G1319,ISNUMBER(FIND("|"&amp;G1319&amp;"|",Data_HSK5!H1313)))),"✅","❌"))</f>
        <v/>
      </c>
      <c r="D1319" s="17" t="str">
        <f>IF(OR(A1319="",$D$5&lt;&gt;"Có"),"",Data_HSK5!B1313&amp;"  ("&amp;Data_HSK5!C1313&amp;")")</f>
        <v/>
      </c>
      <c r="F1319" s="1" t="str">
        <f t="shared" si="10"/>
        <v/>
      </c>
      <c r="G1319" s="1" t="str">
        <f t="shared" si="11"/>
        <v/>
      </c>
    </row>
    <row r="1320" spans="1:7" ht="15.75" customHeight="1">
      <c r="A1320" s="14" t="str">
        <f>IF(Data_HSK5!E1314="","",Data_HSK5!E1314)</f>
        <v/>
      </c>
      <c r="B1320" s="15"/>
      <c r="C1320" s="16" t="str">
        <f>IF(OR(A1320="",TRIM(B1320)=""),"",IF(OR(ISNUMBER(FIND("|"&amp;F1320&amp;"|",Data_HSK5!G1314)),AND(F1320=G1320,ISNUMBER(FIND("|"&amp;G1320&amp;"|",Data_HSK5!H1314)))),"✅","❌"))</f>
        <v/>
      </c>
      <c r="D1320" s="17" t="str">
        <f>IF(OR(A1320="",$D$5&lt;&gt;"Có"),"",Data_HSK5!B1314&amp;"  ("&amp;Data_HSK5!C1314&amp;")")</f>
        <v/>
      </c>
      <c r="F1320" s="1" t="str">
        <f t="shared" si="10"/>
        <v/>
      </c>
      <c r="G1320" s="1" t="str">
        <f t="shared" si="11"/>
        <v/>
      </c>
    </row>
    <row r="1321" spans="1:7" ht="15.75" customHeight="1">
      <c r="A1321" s="14" t="str">
        <f>IF(Data_HSK5!E1315="","",Data_HSK5!E1315)</f>
        <v/>
      </c>
      <c r="B1321" s="15"/>
      <c r="C1321" s="16" t="str">
        <f>IF(OR(A1321="",TRIM(B1321)=""),"",IF(OR(ISNUMBER(FIND("|"&amp;F1321&amp;"|",Data_HSK5!G1315)),AND(F1321=G1321,ISNUMBER(FIND("|"&amp;G1321&amp;"|",Data_HSK5!H1315)))),"✅","❌"))</f>
        <v/>
      </c>
      <c r="D1321" s="17" t="str">
        <f>IF(OR(A1321="",$D$5&lt;&gt;"Có"),"",Data_HSK5!B1315&amp;"  ("&amp;Data_HSK5!C1315&amp;")")</f>
        <v/>
      </c>
      <c r="F1321" s="1" t="str">
        <f t="shared" si="10"/>
        <v/>
      </c>
      <c r="G1321" s="1" t="str">
        <f t="shared" si="11"/>
        <v/>
      </c>
    </row>
    <row r="1322" spans="1:7" ht="15.75" customHeight="1">
      <c r="A1322" s="14" t="str">
        <f>IF(Data_HSK5!E1316="","",Data_HSK5!E1316)</f>
        <v/>
      </c>
      <c r="B1322" s="15"/>
      <c r="C1322" s="16" t="str">
        <f>IF(OR(A1322="",TRIM(B1322)=""),"",IF(OR(ISNUMBER(FIND("|"&amp;F1322&amp;"|",Data_HSK5!G1316)),AND(F1322=G1322,ISNUMBER(FIND("|"&amp;G1322&amp;"|",Data_HSK5!H1316)))),"✅","❌"))</f>
        <v/>
      </c>
      <c r="D1322" s="17" t="str">
        <f>IF(OR(A1322="",$D$5&lt;&gt;"Có"),"",Data_HSK5!B1316&amp;"  ("&amp;Data_HSK5!C1316&amp;")")</f>
        <v/>
      </c>
      <c r="F1322" s="1" t="str">
        <f t="shared" si="10"/>
        <v/>
      </c>
      <c r="G1322" s="1" t="str">
        <f t="shared" si="11"/>
        <v/>
      </c>
    </row>
    <row r="1323" spans="1:7" ht="15.75" customHeight="1">
      <c r="A1323" s="14" t="str">
        <f>IF(Data_HSK5!E1317="","",Data_HSK5!E1317)</f>
        <v/>
      </c>
      <c r="B1323" s="15"/>
      <c r="C1323" s="16" t="str">
        <f>IF(OR(A1323="",TRIM(B1323)=""),"",IF(OR(ISNUMBER(FIND("|"&amp;F1323&amp;"|",Data_HSK5!G1317)),AND(F1323=G1323,ISNUMBER(FIND("|"&amp;G1323&amp;"|",Data_HSK5!H1317)))),"✅","❌"))</f>
        <v/>
      </c>
      <c r="D1323" s="17" t="str">
        <f>IF(OR(A1323="",$D$5&lt;&gt;"Có"),"",Data_HSK5!B1317&amp;"  ("&amp;Data_HSK5!C1317&amp;")")</f>
        <v/>
      </c>
      <c r="F1323" s="1" t="str">
        <f t="shared" si="10"/>
        <v/>
      </c>
      <c r="G1323" s="1" t="str">
        <f t="shared" si="11"/>
        <v/>
      </c>
    </row>
    <row r="1324" spans="1:7" ht="15.75" customHeight="1">
      <c r="A1324" s="14" t="str">
        <f>IF(Data_HSK5!E1318="","",Data_HSK5!E1318)</f>
        <v/>
      </c>
      <c r="B1324" s="15"/>
      <c r="C1324" s="16" t="str">
        <f>IF(OR(A1324="",TRIM(B1324)=""),"",IF(OR(ISNUMBER(FIND("|"&amp;F1324&amp;"|",Data_HSK5!G1318)),AND(F1324=G1324,ISNUMBER(FIND("|"&amp;G1324&amp;"|",Data_HSK5!H1318)))),"✅","❌"))</f>
        <v/>
      </c>
      <c r="D1324" s="17" t="str">
        <f>IF(OR(A1324="",$D$5&lt;&gt;"Có"),"",Data_HSK5!B1318&amp;"  ("&amp;Data_HSK5!C1318&amp;")")</f>
        <v/>
      </c>
      <c r="F1324" s="1" t="str">
        <f t="shared" si="10"/>
        <v/>
      </c>
      <c r="G1324" s="1" t="str">
        <f t="shared" si="11"/>
        <v/>
      </c>
    </row>
    <row r="1325" spans="1:7" ht="15.75" customHeight="1">
      <c r="A1325" s="14" t="str">
        <f>IF(Data_HSK5!E1319="","",Data_HSK5!E1319)</f>
        <v/>
      </c>
      <c r="B1325" s="15"/>
      <c r="C1325" s="16" t="str">
        <f>IF(OR(A1325="",TRIM(B1325)=""),"",IF(OR(ISNUMBER(FIND("|"&amp;F1325&amp;"|",Data_HSK5!G1319)),AND(F1325=G1325,ISNUMBER(FIND("|"&amp;G1325&amp;"|",Data_HSK5!H1319)))),"✅","❌"))</f>
        <v/>
      </c>
      <c r="D1325" s="17" t="str">
        <f>IF(OR(A1325="",$D$5&lt;&gt;"Có"),"",Data_HSK5!B1319&amp;"  ("&amp;Data_HSK5!C1319&amp;")")</f>
        <v/>
      </c>
      <c r="F1325" s="1" t="str">
        <f t="shared" si="10"/>
        <v/>
      </c>
      <c r="G1325" s="1" t="str">
        <f t="shared" si="11"/>
        <v/>
      </c>
    </row>
    <row r="1326" spans="1:7" ht="15.75" customHeight="1">
      <c r="A1326" s="14" t="str">
        <f>IF(Data_HSK5!E1320="","",Data_HSK5!E1320)</f>
        <v/>
      </c>
      <c r="B1326" s="15"/>
      <c r="C1326" s="16" t="str">
        <f>IF(OR(A1326="",TRIM(B1326)=""),"",IF(OR(ISNUMBER(FIND("|"&amp;F1326&amp;"|",Data_HSK5!G1320)),AND(F1326=G1326,ISNUMBER(FIND("|"&amp;G1326&amp;"|",Data_HSK5!H1320)))),"✅","❌"))</f>
        <v/>
      </c>
      <c r="D1326" s="17" t="str">
        <f>IF(OR(A1326="",$D$5&lt;&gt;"Có"),"",Data_HSK5!B1320&amp;"  ("&amp;Data_HSK5!C1320&amp;")")</f>
        <v/>
      </c>
      <c r="F1326" s="1" t="str">
        <f t="shared" si="10"/>
        <v/>
      </c>
      <c r="G1326" s="1" t="str">
        <f t="shared" si="11"/>
        <v/>
      </c>
    </row>
    <row r="1327" spans="1:7" ht="15.75" customHeight="1">
      <c r="A1327" s="14" t="str">
        <f>IF(Data_HSK5!E1321="","",Data_HSK5!E1321)</f>
        <v/>
      </c>
      <c r="B1327" s="15"/>
      <c r="C1327" s="16" t="str">
        <f>IF(OR(A1327="",TRIM(B1327)=""),"",IF(OR(ISNUMBER(FIND("|"&amp;F1327&amp;"|",Data_HSK5!G1321)),AND(F1327=G1327,ISNUMBER(FIND("|"&amp;G1327&amp;"|",Data_HSK5!H1321)))),"✅","❌"))</f>
        <v/>
      </c>
      <c r="D1327" s="17" t="str">
        <f>IF(OR(A1327="",$D$5&lt;&gt;"Có"),"",Data_HSK5!B1321&amp;"  ("&amp;Data_HSK5!C1321&amp;")")</f>
        <v/>
      </c>
      <c r="F1327" s="1" t="str">
        <f t="shared" si="10"/>
        <v/>
      </c>
      <c r="G1327" s="1" t="str">
        <f t="shared" si="11"/>
        <v/>
      </c>
    </row>
    <row r="1328" spans="1:7" ht="15.75" customHeight="1">
      <c r="A1328" s="14" t="str">
        <f>IF(Data_HSK5!E1322="","",Data_HSK5!E1322)</f>
        <v/>
      </c>
      <c r="B1328" s="15"/>
      <c r="C1328" s="16" t="str">
        <f>IF(OR(A1328="",TRIM(B1328)=""),"",IF(OR(ISNUMBER(FIND("|"&amp;F1328&amp;"|",Data_HSK5!G1322)),AND(F1328=G1328,ISNUMBER(FIND("|"&amp;G1328&amp;"|",Data_HSK5!H1322)))),"✅","❌"))</f>
        <v/>
      </c>
      <c r="D1328" s="17" t="str">
        <f>IF(OR(A1328="",$D$5&lt;&gt;"Có"),"",Data_HSK5!B1322&amp;"  ("&amp;Data_HSK5!C1322&amp;")")</f>
        <v/>
      </c>
      <c r="F1328" s="1" t="str">
        <f t="shared" si="10"/>
        <v/>
      </c>
      <c r="G1328" s="1" t="str">
        <f t="shared" si="11"/>
        <v/>
      </c>
    </row>
    <row r="1329" spans="1:7" ht="15.75" customHeight="1">
      <c r="A1329" s="14" t="str">
        <f>IF(Data_HSK5!E1323="","",Data_HSK5!E1323)</f>
        <v/>
      </c>
      <c r="B1329" s="15"/>
      <c r="C1329" s="16" t="str">
        <f>IF(OR(A1329="",TRIM(B1329)=""),"",IF(OR(ISNUMBER(FIND("|"&amp;F1329&amp;"|",Data_HSK5!G1323)),AND(F1329=G1329,ISNUMBER(FIND("|"&amp;G1329&amp;"|",Data_HSK5!H1323)))),"✅","❌"))</f>
        <v/>
      </c>
      <c r="D1329" s="17" t="str">
        <f>IF(OR(A1329="",$D$5&lt;&gt;"Có"),"",Data_HSK5!B1323&amp;"  ("&amp;Data_HSK5!C1323&amp;")")</f>
        <v/>
      </c>
      <c r="F1329" s="1" t="str">
        <f t="shared" si="10"/>
        <v/>
      </c>
      <c r="G1329" s="1" t="str">
        <f t="shared" si="11"/>
        <v/>
      </c>
    </row>
    <row r="1330" spans="1:7" ht="15.75" customHeight="1">
      <c r="A1330" s="14" t="str">
        <f>IF(Data_HSK5!E1324="","",Data_HSK5!E1324)</f>
        <v/>
      </c>
      <c r="B1330" s="15"/>
      <c r="C1330" s="16" t="str">
        <f>IF(OR(A1330="",TRIM(B1330)=""),"",IF(OR(ISNUMBER(FIND("|"&amp;F1330&amp;"|",Data_HSK5!G1324)),AND(F1330=G1330,ISNUMBER(FIND("|"&amp;G1330&amp;"|",Data_HSK5!H1324)))),"✅","❌"))</f>
        <v/>
      </c>
      <c r="D1330" s="17" t="str">
        <f>IF(OR(A1330="",$D$5&lt;&gt;"Có"),"",Data_HSK5!B1324&amp;"  ("&amp;Data_HSK5!C1324&amp;")")</f>
        <v/>
      </c>
      <c r="F1330" s="1" t="str">
        <f t="shared" si="10"/>
        <v/>
      </c>
      <c r="G1330" s="1" t="str">
        <f t="shared" si="11"/>
        <v/>
      </c>
    </row>
    <row r="1331" spans="1:7" ht="15.75" customHeight="1">
      <c r="A1331" s="14" t="str">
        <f>IF(Data_HSK5!E1325="","",Data_HSK5!E1325)</f>
        <v/>
      </c>
      <c r="B1331" s="15"/>
      <c r="C1331" s="16" t="str">
        <f>IF(OR(A1331="",TRIM(B1331)=""),"",IF(OR(ISNUMBER(FIND("|"&amp;F1331&amp;"|",Data_HSK5!G1325)),AND(F1331=G1331,ISNUMBER(FIND("|"&amp;G1331&amp;"|",Data_HSK5!H1325)))),"✅","❌"))</f>
        <v/>
      </c>
      <c r="D1331" s="17" t="str">
        <f>IF(OR(A1331="",$D$5&lt;&gt;"Có"),"",Data_HSK5!B1325&amp;"  ("&amp;Data_HSK5!C1325&amp;")")</f>
        <v/>
      </c>
      <c r="F1331" s="1" t="str">
        <f t="shared" si="10"/>
        <v/>
      </c>
      <c r="G1331" s="1" t="str">
        <f t="shared" si="11"/>
        <v/>
      </c>
    </row>
    <row r="1332" spans="1:7" ht="15.75" customHeight="1">
      <c r="A1332" s="14" t="str">
        <f>IF(Data_HSK5!E1326="","",Data_HSK5!E1326)</f>
        <v/>
      </c>
      <c r="B1332" s="15"/>
      <c r="C1332" s="16" t="str">
        <f>IF(OR(A1332="",TRIM(B1332)=""),"",IF(OR(ISNUMBER(FIND("|"&amp;F1332&amp;"|",Data_HSK5!G1326)),AND(F1332=G1332,ISNUMBER(FIND("|"&amp;G1332&amp;"|",Data_HSK5!H1326)))),"✅","❌"))</f>
        <v/>
      </c>
      <c r="D1332" s="17" t="str">
        <f>IF(OR(A1332="",$D$5&lt;&gt;"Có"),"",Data_HSK5!B1326&amp;"  ("&amp;Data_HSK5!C1326&amp;")")</f>
        <v/>
      </c>
      <c r="F1332" s="1" t="str">
        <f t="shared" si="10"/>
        <v/>
      </c>
      <c r="G1332" s="1" t="str">
        <f t="shared" si="11"/>
        <v/>
      </c>
    </row>
    <row r="1333" spans="1:7" ht="15.75" customHeight="1">
      <c r="A1333" s="14" t="str">
        <f>IF(Data_HSK5!E1327="","",Data_HSK5!E1327)</f>
        <v/>
      </c>
      <c r="B1333" s="15"/>
      <c r="C1333" s="16" t="str">
        <f>IF(OR(A1333="",TRIM(B1333)=""),"",IF(OR(ISNUMBER(FIND("|"&amp;F1333&amp;"|",Data_HSK5!G1327)),AND(F1333=G1333,ISNUMBER(FIND("|"&amp;G1333&amp;"|",Data_HSK5!H1327)))),"✅","❌"))</f>
        <v/>
      </c>
      <c r="D1333" s="17" t="str">
        <f>IF(OR(A1333="",$D$5&lt;&gt;"Có"),"",Data_HSK5!B1327&amp;"  ("&amp;Data_HSK5!C1327&amp;")")</f>
        <v/>
      </c>
      <c r="F1333" s="1" t="str">
        <f t="shared" si="10"/>
        <v/>
      </c>
      <c r="G1333" s="1" t="str">
        <f t="shared" si="11"/>
        <v/>
      </c>
    </row>
    <row r="1334" spans="1:7" ht="15.75" customHeight="1">
      <c r="A1334" s="14" t="str">
        <f>IF(Data_HSK5!E1328="","",Data_HSK5!E1328)</f>
        <v/>
      </c>
      <c r="B1334" s="15"/>
      <c r="C1334" s="16" t="str">
        <f>IF(OR(A1334="",TRIM(B1334)=""),"",IF(OR(ISNUMBER(FIND("|"&amp;F1334&amp;"|",Data_HSK5!G1328)),AND(F1334=G1334,ISNUMBER(FIND("|"&amp;G1334&amp;"|",Data_HSK5!H1328)))),"✅","❌"))</f>
        <v/>
      </c>
      <c r="D1334" s="17" t="str">
        <f>IF(OR(A1334="",$D$5&lt;&gt;"Có"),"",Data_HSK5!B1328&amp;"  ("&amp;Data_HSK5!C1328&amp;")")</f>
        <v/>
      </c>
      <c r="F1334" s="1" t="str">
        <f t="shared" si="10"/>
        <v/>
      </c>
      <c r="G1334" s="1" t="str">
        <f t="shared" si="11"/>
        <v/>
      </c>
    </row>
    <row r="1335" spans="1:7" ht="15.75" customHeight="1">
      <c r="A1335" s="14" t="str">
        <f>IF(Data_HSK5!E1329="","",Data_HSK5!E1329)</f>
        <v/>
      </c>
      <c r="B1335" s="15"/>
      <c r="C1335" s="16" t="str">
        <f>IF(OR(A1335="",TRIM(B1335)=""),"",IF(OR(ISNUMBER(FIND("|"&amp;F1335&amp;"|",Data_HSK5!G1329)),AND(F1335=G1335,ISNUMBER(FIND("|"&amp;G1335&amp;"|",Data_HSK5!H1329)))),"✅","❌"))</f>
        <v/>
      </c>
      <c r="D1335" s="17" t="str">
        <f>IF(OR(A1335="",$D$5&lt;&gt;"Có"),"",Data_HSK5!B1329&amp;"  ("&amp;Data_HSK5!C1329&amp;")")</f>
        <v/>
      </c>
      <c r="F1335" s="1" t="str">
        <f t="shared" si="10"/>
        <v/>
      </c>
      <c r="G1335" s="1" t="str">
        <f t="shared" si="11"/>
        <v/>
      </c>
    </row>
    <row r="1336" spans="1:7" ht="15.75" customHeight="1">
      <c r="A1336" s="14" t="str">
        <f>IF(Data_HSK5!E1330="","",Data_HSK5!E1330)</f>
        <v/>
      </c>
      <c r="B1336" s="15"/>
      <c r="C1336" s="16" t="str">
        <f>IF(OR(A1336="",TRIM(B1336)=""),"",IF(OR(ISNUMBER(FIND("|"&amp;F1336&amp;"|",Data_HSK5!G1330)),AND(F1336=G1336,ISNUMBER(FIND("|"&amp;G1336&amp;"|",Data_HSK5!H1330)))),"✅","❌"))</f>
        <v/>
      </c>
      <c r="D1336" s="17" t="str">
        <f>IF(OR(A1336="",$D$5&lt;&gt;"Có"),"",Data_HSK5!B1330&amp;"  ("&amp;Data_HSK5!C1330&amp;")")</f>
        <v/>
      </c>
      <c r="F1336" s="1" t="str">
        <f t="shared" si="10"/>
        <v/>
      </c>
      <c r="G1336" s="1" t="str">
        <f t="shared" si="11"/>
        <v/>
      </c>
    </row>
    <row r="1337" spans="1:7" ht="15.75" customHeight="1">
      <c r="A1337" s="14" t="str">
        <f>IF(Data_HSK5!E1331="","",Data_HSK5!E1331)</f>
        <v/>
      </c>
      <c r="B1337" s="15"/>
      <c r="C1337" s="16" t="str">
        <f>IF(OR(A1337="",TRIM(B1337)=""),"",IF(OR(ISNUMBER(FIND("|"&amp;F1337&amp;"|",Data_HSK5!G1331)),AND(F1337=G1337,ISNUMBER(FIND("|"&amp;G1337&amp;"|",Data_HSK5!H1331)))),"✅","❌"))</f>
        <v/>
      </c>
      <c r="D1337" s="17" t="str">
        <f>IF(OR(A1337="",$D$5&lt;&gt;"Có"),"",Data_HSK5!B1331&amp;"  ("&amp;Data_HSK5!C1331&amp;")")</f>
        <v/>
      </c>
      <c r="F1337" s="1" t="str">
        <f t="shared" si="10"/>
        <v/>
      </c>
      <c r="G1337" s="1" t="str">
        <f t="shared" si="11"/>
        <v/>
      </c>
    </row>
    <row r="1338" spans="1:7" ht="15.75" customHeight="1">
      <c r="A1338" s="14" t="str">
        <f>IF(Data_HSK5!E1332="","",Data_HSK5!E1332)</f>
        <v/>
      </c>
      <c r="B1338" s="15"/>
      <c r="C1338" s="16" t="str">
        <f>IF(OR(A1338="",TRIM(B1338)=""),"",IF(OR(ISNUMBER(FIND("|"&amp;F1338&amp;"|",Data_HSK5!G1332)),AND(F1338=G1338,ISNUMBER(FIND("|"&amp;G1338&amp;"|",Data_HSK5!H1332)))),"✅","❌"))</f>
        <v/>
      </c>
      <c r="D1338" s="17" t="str">
        <f>IF(OR(A1338="",$D$5&lt;&gt;"Có"),"",Data_HSK5!B1332&amp;"  ("&amp;Data_HSK5!C1332&amp;")")</f>
        <v/>
      </c>
      <c r="F1338" s="1" t="str">
        <f t="shared" si="10"/>
        <v/>
      </c>
      <c r="G1338" s="1" t="str">
        <f t="shared" si="11"/>
        <v/>
      </c>
    </row>
    <row r="1339" spans="1:7" ht="15.75" customHeight="1">
      <c r="A1339" s="14" t="str">
        <f>IF(Data_HSK5!E1333="","",Data_HSK5!E1333)</f>
        <v/>
      </c>
      <c r="B1339" s="15"/>
      <c r="C1339" s="16" t="str">
        <f>IF(OR(A1339="",TRIM(B1339)=""),"",IF(OR(ISNUMBER(FIND("|"&amp;F1339&amp;"|",Data_HSK5!G1333)),AND(F1339=G1339,ISNUMBER(FIND("|"&amp;G1339&amp;"|",Data_HSK5!H1333)))),"✅","❌"))</f>
        <v/>
      </c>
      <c r="D1339" s="17" t="str">
        <f>IF(OR(A1339="",$D$5&lt;&gt;"Có"),"",Data_HSK5!B1333&amp;"  ("&amp;Data_HSK5!C1333&amp;")")</f>
        <v/>
      </c>
      <c r="F1339" s="1" t="str">
        <f t="shared" si="10"/>
        <v/>
      </c>
      <c r="G1339" s="1" t="str">
        <f t="shared" si="11"/>
        <v/>
      </c>
    </row>
    <row r="1340" spans="1:7" ht="15.75" customHeight="1">
      <c r="A1340" s="14" t="str">
        <f>IF(Data_HSK5!E1334="","",Data_HSK5!E1334)</f>
        <v/>
      </c>
      <c r="B1340" s="15"/>
      <c r="C1340" s="16" t="str">
        <f>IF(OR(A1340="",TRIM(B1340)=""),"",IF(OR(ISNUMBER(FIND("|"&amp;F1340&amp;"|",Data_HSK5!G1334)),AND(F1340=G1340,ISNUMBER(FIND("|"&amp;G1340&amp;"|",Data_HSK5!H1334)))),"✅","❌"))</f>
        <v/>
      </c>
      <c r="D1340" s="17" t="str">
        <f>IF(OR(A1340="",$D$5&lt;&gt;"Có"),"",Data_HSK5!B1334&amp;"  ("&amp;Data_HSK5!C1334&amp;")")</f>
        <v/>
      </c>
      <c r="F1340" s="1" t="str">
        <f t="shared" si="10"/>
        <v/>
      </c>
      <c r="G1340" s="1" t="str">
        <f t="shared" si="11"/>
        <v/>
      </c>
    </row>
    <row r="1341" spans="1:7" ht="15.75" customHeight="1">
      <c r="A1341" s="14" t="str">
        <f>IF(Data_HSK5!E1335="","",Data_HSK5!E1335)</f>
        <v/>
      </c>
      <c r="B1341" s="15"/>
      <c r="C1341" s="16" t="str">
        <f>IF(OR(A1341="",TRIM(B1341)=""),"",IF(OR(ISNUMBER(FIND("|"&amp;F1341&amp;"|",Data_HSK5!G1335)),AND(F1341=G1341,ISNUMBER(FIND("|"&amp;G1341&amp;"|",Data_HSK5!H1335)))),"✅","❌"))</f>
        <v/>
      </c>
      <c r="D1341" s="17" t="str">
        <f>IF(OR(A1341="",$D$5&lt;&gt;"Có"),"",Data_HSK5!B1335&amp;"  ("&amp;Data_HSK5!C1335&amp;")")</f>
        <v/>
      </c>
      <c r="F1341" s="1" t="str">
        <f t="shared" si="10"/>
        <v/>
      </c>
      <c r="G1341" s="1" t="str">
        <f t="shared" si="11"/>
        <v/>
      </c>
    </row>
    <row r="1342" spans="1:7" ht="15.75" customHeight="1">
      <c r="A1342" s="14" t="str">
        <f>IF(Data_HSK5!E1336="","",Data_HSK5!E1336)</f>
        <v/>
      </c>
      <c r="B1342" s="15"/>
      <c r="C1342" s="16" t="str">
        <f>IF(OR(A1342="",TRIM(B1342)=""),"",IF(OR(ISNUMBER(FIND("|"&amp;F1342&amp;"|",Data_HSK5!G1336)),AND(F1342=G1342,ISNUMBER(FIND("|"&amp;G1342&amp;"|",Data_HSK5!H1336)))),"✅","❌"))</f>
        <v/>
      </c>
      <c r="D1342" s="17" t="str">
        <f>IF(OR(A1342="",$D$5&lt;&gt;"Có"),"",Data_HSK5!B1336&amp;"  ("&amp;Data_HSK5!C1336&amp;")")</f>
        <v/>
      </c>
      <c r="F1342" s="1" t="str">
        <f t="shared" si="10"/>
        <v/>
      </c>
      <c r="G1342" s="1" t="str">
        <f t="shared" si="11"/>
        <v/>
      </c>
    </row>
    <row r="1343" spans="1:7" ht="15.75" customHeight="1">
      <c r="A1343" s="14" t="str">
        <f>IF(Data_HSK5!E1337="","",Data_HSK5!E1337)</f>
        <v/>
      </c>
      <c r="B1343" s="15"/>
      <c r="C1343" s="16" t="str">
        <f>IF(OR(A1343="",TRIM(B1343)=""),"",IF(OR(ISNUMBER(FIND("|"&amp;F1343&amp;"|",Data_HSK5!G1337)),AND(F1343=G1343,ISNUMBER(FIND("|"&amp;G1343&amp;"|",Data_HSK5!H1337)))),"✅","❌"))</f>
        <v/>
      </c>
      <c r="D1343" s="17" t="str">
        <f>IF(OR(A1343="",$D$5&lt;&gt;"Có"),"",Data_HSK5!B1337&amp;"  ("&amp;Data_HSK5!C1337&amp;")")</f>
        <v/>
      </c>
      <c r="F1343" s="1" t="str">
        <f t="shared" si="10"/>
        <v/>
      </c>
      <c r="G1343" s="1" t="str">
        <f t="shared" si="11"/>
        <v/>
      </c>
    </row>
    <row r="1344" spans="1:7" ht="15.75" customHeight="1">
      <c r="A1344" s="14" t="str">
        <f>IF(Data_HSK5!E1338="","",Data_HSK5!E1338)</f>
        <v/>
      </c>
      <c r="B1344" s="15"/>
      <c r="C1344" s="16" t="str">
        <f>IF(OR(A1344="",TRIM(B1344)=""),"",IF(OR(ISNUMBER(FIND("|"&amp;F1344&amp;"|",Data_HSK5!G1338)),AND(F1344=G1344,ISNUMBER(FIND("|"&amp;G1344&amp;"|",Data_HSK5!H1338)))),"✅","❌"))</f>
        <v/>
      </c>
      <c r="D1344" s="17" t="str">
        <f>IF(OR(A1344="",$D$5&lt;&gt;"Có"),"",Data_HSK5!B1338&amp;"  ("&amp;Data_HSK5!C1338&amp;")")</f>
        <v/>
      </c>
      <c r="F1344" s="1" t="str">
        <f t="shared" si="10"/>
        <v/>
      </c>
      <c r="G1344" s="1" t="str">
        <f t="shared" si="11"/>
        <v/>
      </c>
    </row>
    <row r="1345" spans="1:7" ht="15.75" customHeight="1">
      <c r="A1345" s="14" t="str">
        <f>IF(Data_HSK5!E1339="","",Data_HSK5!E1339)</f>
        <v/>
      </c>
      <c r="B1345" s="15"/>
      <c r="C1345" s="16" t="str">
        <f>IF(OR(A1345="",TRIM(B1345)=""),"",IF(OR(ISNUMBER(FIND("|"&amp;F1345&amp;"|",Data_HSK5!G1339)),AND(F1345=G1345,ISNUMBER(FIND("|"&amp;G1345&amp;"|",Data_HSK5!H1339)))),"✅","❌"))</f>
        <v/>
      </c>
      <c r="D1345" s="17" t="str">
        <f>IF(OR(A1345="",$D$5&lt;&gt;"Có"),"",Data_HSK5!B1339&amp;"  ("&amp;Data_HSK5!C1339&amp;")")</f>
        <v/>
      </c>
      <c r="F1345" s="1" t="str">
        <f t="shared" si="10"/>
        <v/>
      </c>
      <c r="G1345" s="1" t="str">
        <f t="shared" si="11"/>
        <v/>
      </c>
    </row>
    <row r="1346" spans="1:7" ht="15.75" customHeight="1">
      <c r="A1346" s="14" t="str">
        <f>IF(Data_HSK5!E1340="","",Data_HSK5!E1340)</f>
        <v/>
      </c>
      <c r="B1346" s="15"/>
      <c r="C1346" s="16" t="str">
        <f>IF(OR(A1346="",TRIM(B1346)=""),"",IF(OR(ISNUMBER(FIND("|"&amp;F1346&amp;"|",Data_HSK5!G1340)),AND(F1346=G1346,ISNUMBER(FIND("|"&amp;G1346&amp;"|",Data_HSK5!H1340)))),"✅","❌"))</f>
        <v/>
      </c>
      <c r="D1346" s="17" t="str">
        <f>IF(OR(A1346="",$D$5&lt;&gt;"Có"),"",Data_HSK5!B1340&amp;"  ("&amp;Data_HSK5!C1340&amp;")")</f>
        <v/>
      </c>
      <c r="F1346" s="1" t="str">
        <f t="shared" si="10"/>
        <v/>
      </c>
      <c r="G1346" s="1" t="str">
        <f t="shared" si="11"/>
        <v/>
      </c>
    </row>
    <row r="1347" spans="1:7" ht="15.75" customHeight="1">
      <c r="A1347" s="14" t="str">
        <f>IF(Data_HSK5!E1341="","",Data_HSK5!E1341)</f>
        <v/>
      </c>
      <c r="B1347" s="15"/>
      <c r="C1347" s="16" t="str">
        <f>IF(OR(A1347="",TRIM(B1347)=""),"",IF(OR(ISNUMBER(FIND("|"&amp;F1347&amp;"|",Data_HSK5!G1341)),AND(F1347=G1347,ISNUMBER(FIND("|"&amp;G1347&amp;"|",Data_HSK5!H1341)))),"✅","❌"))</f>
        <v/>
      </c>
      <c r="D1347" s="17" t="str">
        <f>IF(OR(A1347="",$D$5&lt;&gt;"Có"),"",Data_HSK5!B1341&amp;"  ("&amp;Data_HSK5!C1341&amp;")")</f>
        <v/>
      </c>
      <c r="F1347" s="1" t="str">
        <f t="shared" si="10"/>
        <v/>
      </c>
      <c r="G1347" s="1" t="str">
        <f t="shared" si="11"/>
        <v/>
      </c>
    </row>
    <row r="1348" spans="1:7" ht="15.75" customHeight="1">
      <c r="A1348" s="14" t="str">
        <f>IF(Data_HSK5!E1342="","",Data_HSK5!E1342)</f>
        <v/>
      </c>
      <c r="B1348" s="15"/>
      <c r="C1348" s="16" t="str">
        <f>IF(OR(A1348="",TRIM(B1348)=""),"",IF(OR(ISNUMBER(FIND("|"&amp;F1348&amp;"|",Data_HSK5!G1342)),AND(F1348=G1348,ISNUMBER(FIND("|"&amp;G1348&amp;"|",Data_HSK5!H1342)))),"✅","❌"))</f>
        <v/>
      </c>
      <c r="D1348" s="17" t="str">
        <f>IF(OR(A1348="",$D$5&lt;&gt;"Có"),"",Data_HSK5!B1342&amp;"  ("&amp;Data_HSK5!C1342&amp;")")</f>
        <v/>
      </c>
      <c r="F1348" s="1" t="str">
        <f t="shared" si="10"/>
        <v/>
      </c>
      <c r="G1348" s="1" t="str">
        <f t="shared" si="11"/>
        <v/>
      </c>
    </row>
    <row r="1349" spans="1:7" ht="15.75" customHeight="1">
      <c r="A1349" s="14" t="str">
        <f>IF(Data_HSK5!E1343="","",Data_HSK5!E1343)</f>
        <v/>
      </c>
      <c r="B1349" s="15"/>
      <c r="C1349" s="16" t="str">
        <f>IF(OR(A1349="",TRIM(B1349)=""),"",IF(OR(ISNUMBER(FIND("|"&amp;F1349&amp;"|",Data_HSK5!G1343)),AND(F1349=G1349,ISNUMBER(FIND("|"&amp;G1349&amp;"|",Data_HSK5!H1343)))),"✅","❌"))</f>
        <v/>
      </c>
      <c r="D1349" s="17" t="str">
        <f>IF(OR(A1349="",$D$5&lt;&gt;"Có"),"",Data_HSK5!B1343&amp;"  ("&amp;Data_HSK5!C1343&amp;")")</f>
        <v/>
      </c>
      <c r="F1349" s="1" t="str">
        <f t="shared" si="10"/>
        <v/>
      </c>
      <c r="G1349" s="1" t="str">
        <f t="shared" si="11"/>
        <v/>
      </c>
    </row>
    <row r="1350" spans="1:7" ht="15.75" customHeight="1">
      <c r="A1350" s="14" t="str">
        <f>IF(Data_HSK5!E1344="","",Data_HSK5!E1344)</f>
        <v/>
      </c>
      <c r="B1350" s="15"/>
      <c r="C1350" s="16" t="str">
        <f>IF(OR(A1350="",TRIM(B1350)=""),"",IF(OR(ISNUMBER(FIND("|"&amp;F1350&amp;"|",Data_HSK5!G1344)),AND(F1350=G1350,ISNUMBER(FIND("|"&amp;G1350&amp;"|",Data_HSK5!H1344)))),"✅","❌"))</f>
        <v/>
      </c>
      <c r="D1350" s="17" t="str">
        <f>IF(OR(A1350="",$D$5&lt;&gt;"Có"),"",Data_HSK5!B1344&amp;"  ("&amp;Data_HSK5!C1344&amp;")")</f>
        <v/>
      </c>
      <c r="F1350" s="1" t="str">
        <f t="shared" si="10"/>
        <v/>
      </c>
      <c r="G1350" s="1" t="str">
        <f t="shared" si="11"/>
        <v/>
      </c>
    </row>
    <row r="1351" spans="1:7" ht="15.75" customHeight="1">
      <c r="A1351" s="14" t="str">
        <f>IF(Data_HSK5!E1345="","",Data_HSK5!E1345)</f>
        <v/>
      </c>
      <c r="B1351" s="15"/>
      <c r="C1351" s="16" t="str">
        <f>IF(OR(A1351="",TRIM(B1351)=""),"",IF(OR(ISNUMBER(FIND("|"&amp;F1351&amp;"|",Data_HSK5!G1345)),AND(F1351=G1351,ISNUMBER(FIND("|"&amp;G1351&amp;"|",Data_HSK5!H1345)))),"✅","❌"))</f>
        <v/>
      </c>
      <c r="D1351" s="17" t="str">
        <f>IF(OR(A1351="",$D$5&lt;&gt;"Có"),"",Data_HSK5!B1345&amp;"  ("&amp;Data_HSK5!C1345&amp;")")</f>
        <v/>
      </c>
      <c r="F1351" s="1" t="str">
        <f t="shared" si="10"/>
        <v/>
      </c>
      <c r="G1351" s="1" t="str">
        <f t="shared" si="11"/>
        <v/>
      </c>
    </row>
    <row r="1352" spans="1:7" ht="15.75" customHeight="1">
      <c r="A1352" s="14" t="str">
        <f>IF(Data_HSK5!E1346="","",Data_HSK5!E1346)</f>
        <v/>
      </c>
      <c r="B1352" s="15"/>
      <c r="C1352" s="16" t="str">
        <f>IF(OR(A1352="",TRIM(B1352)=""),"",IF(OR(ISNUMBER(FIND("|"&amp;F1352&amp;"|",Data_HSK5!G1346)),AND(F1352=G1352,ISNUMBER(FIND("|"&amp;G1352&amp;"|",Data_HSK5!H1346)))),"✅","❌"))</f>
        <v/>
      </c>
      <c r="D1352" s="17" t="str">
        <f>IF(OR(A1352="",$D$5&lt;&gt;"Có"),"",Data_HSK5!B1346&amp;"  ("&amp;Data_HSK5!C1346&amp;")")</f>
        <v/>
      </c>
      <c r="F1352" s="1" t="str">
        <f t="shared" si="10"/>
        <v/>
      </c>
      <c r="G1352" s="1" t="str">
        <f t="shared" si="11"/>
        <v/>
      </c>
    </row>
    <row r="1353" spans="1:7" ht="15.75" customHeight="1">
      <c r="A1353" s="14" t="str">
        <f>IF(Data_HSK5!E1347="","",Data_HSK5!E1347)</f>
        <v/>
      </c>
      <c r="B1353" s="15"/>
      <c r="C1353" s="16" t="str">
        <f>IF(OR(A1353="",TRIM(B1353)=""),"",IF(OR(ISNUMBER(FIND("|"&amp;F1353&amp;"|",Data_HSK5!G1347)),AND(F1353=G1353,ISNUMBER(FIND("|"&amp;G1353&amp;"|",Data_HSK5!H1347)))),"✅","❌"))</f>
        <v/>
      </c>
      <c r="D1353" s="17" t="str">
        <f>IF(OR(A1353="",$D$5&lt;&gt;"Có"),"",Data_HSK5!B1347&amp;"  ("&amp;Data_HSK5!C1347&amp;")")</f>
        <v/>
      </c>
      <c r="F1353" s="1" t="str">
        <f t="shared" si="10"/>
        <v/>
      </c>
      <c r="G1353" s="1" t="str">
        <f t="shared" si="11"/>
        <v/>
      </c>
    </row>
    <row r="1354" spans="1:7" ht="15.75" customHeight="1">
      <c r="A1354" s="14" t="str">
        <f>IF(Data_HSK5!E1348="","",Data_HSK5!E1348)</f>
        <v/>
      </c>
      <c r="B1354" s="15"/>
      <c r="C1354" s="16" t="str">
        <f>IF(OR(A1354="",TRIM(B1354)=""),"",IF(OR(ISNUMBER(FIND("|"&amp;F1354&amp;"|",Data_HSK5!G1348)),AND(F1354=G1354,ISNUMBER(FIND("|"&amp;G1354&amp;"|",Data_HSK5!H1348)))),"✅","❌"))</f>
        <v/>
      </c>
      <c r="D1354" s="17" t="str">
        <f>IF(OR(A1354="",$D$5&lt;&gt;"Có"),"",Data_HSK5!B1348&amp;"  ("&amp;Data_HSK5!C1348&amp;")")</f>
        <v/>
      </c>
      <c r="F1354" s="1" t="str">
        <f t="shared" si="10"/>
        <v/>
      </c>
      <c r="G1354" s="1" t="str">
        <f t="shared" si="11"/>
        <v/>
      </c>
    </row>
    <row r="1355" spans="1:7" ht="15.75" customHeight="1">
      <c r="A1355" s="14" t="str">
        <f>IF(Data_HSK5!E1349="","",Data_HSK5!E1349)</f>
        <v/>
      </c>
      <c r="B1355" s="15"/>
      <c r="C1355" s="16" t="str">
        <f>IF(OR(A1355="",TRIM(B1355)=""),"",IF(OR(ISNUMBER(FIND("|"&amp;F1355&amp;"|",Data_HSK5!G1349)),AND(F1355=G1355,ISNUMBER(FIND("|"&amp;G1355&amp;"|",Data_HSK5!H1349)))),"✅","❌"))</f>
        <v/>
      </c>
      <c r="D1355" s="17" t="str">
        <f>IF(OR(A1355="",$D$5&lt;&gt;"Có"),"",Data_HSK5!B1349&amp;"  ("&amp;Data_HSK5!C1349&amp;")")</f>
        <v/>
      </c>
      <c r="F1355" s="1" t="str">
        <f t="shared" si="10"/>
        <v/>
      </c>
      <c r="G1355" s="1" t="str">
        <f t="shared" si="11"/>
        <v/>
      </c>
    </row>
    <row r="1356" spans="1:7" ht="15.75" customHeight="1">
      <c r="A1356" s="14" t="str">
        <f>IF(Data_HSK5!E1350="","",Data_HSK5!E1350)</f>
        <v/>
      </c>
      <c r="B1356" s="15"/>
      <c r="C1356" s="16" t="str">
        <f>IF(OR(A1356="",TRIM(B1356)=""),"",IF(OR(ISNUMBER(FIND("|"&amp;F1356&amp;"|",Data_HSK5!G1350)),AND(F1356=G1356,ISNUMBER(FIND("|"&amp;G1356&amp;"|",Data_HSK5!H1350)))),"✅","❌"))</f>
        <v/>
      </c>
      <c r="D1356" s="17" t="str">
        <f>IF(OR(A1356="",$D$5&lt;&gt;"Có"),"",Data_HSK5!B1350&amp;"  ("&amp;Data_HSK5!C1350&amp;")")</f>
        <v/>
      </c>
      <c r="F1356" s="1" t="str">
        <f t="shared" si="10"/>
        <v/>
      </c>
      <c r="G1356" s="1" t="str">
        <f t="shared" si="11"/>
        <v/>
      </c>
    </row>
    <row r="1357" spans="1:7" ht="15.75" customHeight="1">
      <c r="A1357" s="14" t="str">
        <f>IF(Data_HSK5!E1351="","",Data_HSK5!E1351)</f>
        <v/>
      </c>
      <c r="B1357" s="15"/>
      <c r="C1357" s="16" t="str">
        <f>IF(OR(A1357="",TRIM(B1357)=""),"",IF(OR(ISNUMBER(FIND("|"&amp;F1357&amp;"|",Data_HSK5!G1351)),AND(F1357=G1357,ISNUMBER(FIND("|"&amp;G1357&amp;"|",Data_HSK5!H1351)))),"✅","❌"))</f>
        <v/>
      </c>
      <c r="D1357" s="17" t="str">
        <f>IF(OR(A1357="",$D$5&lt;&gt;"Có"),"",Data_HSK5!B1351&amp;"  ("&amp;Data_HSK5!C1351&amp;")")</f>
        <v/>
      </c>
      <c r="F1357" s="1" t="str">
        <f t="shared" si="10"/>
        <v/>
      </c>
      <c r="G1357" s="1" t="str">
        <f t="shared" si="11"/>
        <v/>
      </c>
    </row>
    <row r="1358" spans="1:7" ht="15.75" customHeight="1">
      <c r="A1358" s="14" t="str">
        <f>IF(Data_HSK5!E1352="","",Data_HSK5!E1352)</f>
        <v/>
      </c>
      <c r="B1358" s="15"/>
      <c r="C1358" s="16" t="str">
        <f>IF(OR(A1358="",TRIM(B1358)=""),"",IF(OR(ISNUMBER(FIND("|"&amp;F1358&amp;"|",Data_HSK5!G1352)),AND(F1358=G1358,ISNUMBER(FIND("|"&amp;G1358&amp;"|",Data_HSK5!H1352)))),"✅","❌"))</f>
        <v/>
      </c>
      <c r="D1358" s="17" t="str">
        <f>IF(OR(A1358="",$D$5&lt;&gt;"Có"),"",Data_HSK5!B1352&amp;"  ("&amp;Data_HSK5!C1352&amp;")")</f>
        <v/>
      </c>
      <c r="F1358" s="1" t="str">
        <f t="shared" si="10"/>
        <v/>
      </c>
      <c r="G1358" s="1" t="str">
        <f t="shared" si="11"/>
        <v/>
      </c>
    </row>
    <row r="1359" spans="1:7" ht="15.75" customHeight="1">
      <c r="A1359" s="14" t="str">
        <f>IF(Data_HSK5!E1353="","",Data_HSK5!E1353)</f>
        <v/>
      </c>
      <c r="B1359" s="15"/>
      <c r="C1359" s="16" t="str">
        <f>IF(OR(A1359="",TRIM(B1359)=""),"",IF(OR(ISNUMBER(FIND("|"&amp;F1359&amp;"|",Data_HSK5!G1353)),AND(F1359=G1359,ISNUMBER(FIND("|"&amp;G1359&amp;"|",Data_HSK5!H1353)))),"✅","❌"))</f>
        <v/>
      </c>
      <c r="D1359" s="17" t="str">
        <f>IF(OR(A1359="",$D$5&lt;&gt;"Có"),"",Data_HSK5!B1353&amp;"  ("&amp;Data_HSK5!C1353&amp;")")</f>
        <v/>
      </c>
      <c r="F1359" s="1" t="str">
        <f t="shared" si="10"/>
        <v/>
      </c>
      <c r="G1359" s="1" t="str">
        <f t="shared" si="11"/>
        <v/>
      </c>
    </row>
    <row r="1360" spans="1:7" ht="15.75" customHeight="1">
      <c r="A1360" s="14" t="str">
        <f>IF(Data_HSK5!E1354="","",Data_HSK5!E1354)</f>
        <v/>
      </c>
      <c r="B1360" s="15"/>
      <c r="C1360" s="16" t="str">
        <f>IF(OR(A1360="",TRIM(B1360)=""),"",IF(OR(ISNUMBER(FIND("|"&amp;F1360&amp;"|",Data_HSK5!G1354)),AND(F1360=G1360,ISNUMBER(FIND("|"&amp;G1360&amp;"|",Data_HSK5!H1354)))),"✅","❌"))</f>
        <v/>
      </c>
      <c r="D1360" s="17" t="str">
        <f>IF(OR(A1360="",$D$5&lt;&gt;"Có"),"",Data_HSK5!B1354&amp;"  ("&amp;Data_HSK5!C1354&amp;")")</f>
        <v/>
      </c>
      <c r="F1360" s="1" t="str">
        <f t="shared" si="10"/>
        <v/>
      </c>
      <c r="G1360" s="1" t="str">
        <f t="shared" si="11"/>
        <v/>
      </c>
    </row>
    <row r="1361" spans="1:7" ht="15.75" customHeight="1">
      <c r="A1361" s="14" t="str">
        <f>IF(Data_HSK5!E1355="","",Data_HSK5!E1355)</f>
        <v/>
      </c>
      <c r="B1361" s="15"/>
      <c r="C1361" s="16" t="str">
        <f>IF(OR(A1361="",TRIM(B1361)=""),"",IF(OR(ISNUMBER(FIND("|"&amp;F1361&amp;"|",Data_HSK5!G1355)),AND(F1361=G1361,ISNUMBER(FIND("|"&amp;G1361&amp;"|",Data_HSK5!H1355)))),"✅","❌"))</f>
        <v/>
      </c>
      <c r="D1361" s="17" t="str">
        <f>IF(OR(A1361="",$D$5&lt;&gt;"Có"),"",Data_HSK5!B1355&amp;"  ("&amp;Data_HSK5!C1355&amp;")")</f>
        <v/>
      </c>
      <c r="F1361" s="1" t="str">
        <f t="shared" si="10"/>
        <v/>
      </c>
      <c r="G1361" s="1" t="str">
        <f t="shared" si="11"/>
        <v/>
      </c>
    </row>
    <row r="1362" spans="1:7" ht="15.75" customHeight="1">
      <c r="A1362" s="14" t="str">
        <f>IF(Data_HSK5!E1356="","",Data_HSK5!E1356)</f>
        <v/>
      </c>
      <c r="B1362" s="15"/>
      <c r="C1362" s="16" t="str">
        <f>IF(OR(A1362="",TRIM(B1362)=""),"",IF(OR(ISNUMBER(FIND("|"&amp;F1362&amp;"|",Data_HSK5!G1356)),AND(F1362=G1362,ISNUMBER(FIND("|"&amp;G1362&amp;"|",Data_HSK5!H1356)))),"✅","❌"))</f>
        <v/>
      </c>
      <c r="D1362" s="17" t="str">
        <f>IF(OR(A1362="",$D$5&lt;&gt;"Có"),"",Data_HSK5!B1356&amp;"  ("&amp;Data_HSK5!C1356&amp;")")</f>
        <v/>
      </c>
      <c r="F1362" s="1" t="str">
        <f t="shared" si="10"/>
        <v/>
      </c>
      <c r="G1362" s="1" t="str">
        <f t="shared" si="11"/>
        <v/>
      </c>
    </row>
    <row r="1363" spans="1:7" ht="15.75" customHeight="1">
      <c r="A1363" s="14" t="str">
        <f>IF(Data_HSK5!E1357="","",Data_HSK5!E1357)</f>
        <v/>
      </c>
      <c r="B1363" s="15"/>
      <c r="C1363" s="16" t="str">
        <f>IF(OR(A1363="",TRIM(B1363)=""),"",IF(OR(ISNUMBER(FIND("|"&amp;F1363&amp;"|",Data_HSK5!G1357)),AND(F1363=G1363,ISNUMBER(FIND("|"&amp;G1363&amp;"|",Data_HSK5!H1357)))),"✅","❌"))</f>
        <v/>
      </c>
      <c r="D1363" s="17" t="str">
        <f>IF(OR(A1363="",$D$5&lt;&gt;"Có"),"",Data_HSK5!B1357&amp;"  ("&amp;Data_HSK5!C1357&amp;")")</f>
        <v/>
      </c>
      <c r="F1363" s="1" t="str">
        <f t="shared" si="10"/>
        <v/>
      </c>
      <c r="G1363" s="1" t="str">
        <f t="shared" si="11"/>
        <v/>
      </c>
    </row>
    <row r="1364" spans="1:7" ht="15.75" customHeight="1">
      <c r="A1364" s="14" t="str">
        <f>IF(Data_HSK5!E1358="","",Data_HSK5!E1358)</f>
        <v/>
      </c>
      <c r="B1364" s="15"/>
      <c r="C1364" s="16" t="str">
        <f>IF(OR(A1364="",TRIM(B1364)=""),"",IF(OR(ISNUMBER(FIND("|"&amp;F1364&amp;"|",Data_HSK5!G1358)),AND(F1364=G1364,ISNUMBER(FIND("|"&amp;G1364&amp;"|",Data_HSK5!H1358)))),"✅","❌"))</f>
        <v/>
      </c>
      <c r="D1364" s="17" t="str">
        <f>IF(OR(A1364="",$D$5&lt;&gt;"Có"),"",Data_HSK5!B1358&amp;"  ("&amp;Data_HSK5!C1358&amp;")")</f>
        <v/>
      </c>
      <c r="F1364" s="1" t="str">
        <f t="shared" si="10"/>
        <v/>
      </c>
      <c r="G1364" s="1" t="str">
        <f t="shared" si="11"/>
        <v/>
      </c>
    </row>
    <row r="1365" spans="1:7" ht="15.75" customHeight="1">
      <c r="A1365" s="14" t="str">
        <f>IF(Data_HSK5!E1359="","",Data_HSK5!E1359)</f>
        <v/>
      </c>
      <c r="B1365" s="15"/>
      <c r="C1365" s="16" t="str">
        <f>IF(OR(A1365="",TRIM(B1365)=""),"",IF(OR(ISNUMBER(FIND("|"&amp;F1365&amp;"|",Data_HSK5!G1359)),AND(F1365=G1365,ISNUMBER(FIND("|"&amp;G1365&amp;"|",Data_HSK5!H1359)))),"✅","❌"))</f>
        <v/>
      </c>
      <c r="D1365" s="17" t="str">
        <f>IF(OR(A1365="",$D$5&lt;&gt;"Có"),"",Data_HSK5!B1359&amp;"  ("&amp;Data_HSK5!C1359&amp;")")</f>
        <v/>
      </c>
      <c r="F1365" s="1" t="str">
        <f t="shared" si="10"/>
        <v/>
      </c>
      <c r="G1365" s="1" t="str">
        <f t="shared" si="11"/>
        <v/>
      </c>
    </row>
    <row r="1366" spans="1:7" ht="15.75" customHeight="1">
      <c r="A1366" s="14" t="str">
        <f>IF(Data_HSK5!E1360="","",Data_HSK5!E1360)</f>
        <v/>
      </c>
      <c r="B1366" s="15"/>
      <c r="C1366" s="16" t="str">
        <f>IF(OR(A1366="",TRIM(B1366)=""),"",IF(OR(ISNUMBER(FIND("|"&amp;F1366&amp;"|",Data_HSK5!G1360)),AND(F1366=G1366,ISNUMBER(FIND("|"&amp;G1366&amp;"|",Data_HSK5!H1360)))),"✅","❌"))</f>
        <v/>
      </c>
      <c r="D1366" s="17" t="str">
        <f>IF(OR(A1366="",$D$5&lt;&gt;"Có"),"",Data_HSK5!B1360&amp;"  ("&amp;Data_HSK5!C1360&amp;")")</f>
        <v/>
      </c>
      <c r="F1366" s="1" t="str">
        <f t="shared" si="10"/>
        <v/>
      </c>
      <c r="G1366" s="1" t="str">
        <f t="shared" si="11"/>
        <v/>
      </c>
    </row>
    <row r="1367" spans="1:7" ht="15.75" customHeight="1">
      <c r="A1367" s="14" t="str">
        <f>IF(Data_HSK5!E1361="","",Data_HSK5!E1361)</f>
        <v/>
      </c>
      <c r="B1367" s="15"/>
      <c r="C1367" s="16" t="str">
        <f>IF(OR(A1367="",TRIM(B1367)=""),"",IF(OR(ISNUMBER(FIND("|"&amp;F1367&amp;"|",Data_HSK5!G1361)),AND(F1367=G1367,ISNUMBER(FIND("|"&amp;G1367&amp;"|",Data_HSK5!H1361)))),"✅","❌"))</f>
        <v/>
      </c>
      <c r="D1367" s="17" t="str">
        <f>IF(OR(A1367="",$D$5&lt;&gt;"Có"),"",Data_HSK5!B1361&amp;"  ("&amp;Data_HSK5!C1361&amp;")")</f>
        <v/>
      </c>
      <c r="F1367" s="1" t="str">
        <f t="shared" si="10"/>
        <v/>
      </c>
      <c r="G1367" s="1" t="str">
        <f t="shared" si="11"/>
        <v/>
      </c>
    </row>
    <row r="1368" spans="1:7" ht="15.75" customHeight="1">
      <c r="A1368" s="14" t="str">
        <f>IF(Data_HSK5!E1362="","",Data_HSK5!E1362)</f>
        <v/>
      </c>
      <c r="B1368" s="15"/>
      <c r="C1368" s="16" t="str">
        <f>IF(OR(A1368="",TRIM(B1368)=""),"",IF(OR(ISNUMBER(FIND("|"&amp;F1368&amp;"|",Data_HSK5!G1362)),AND(F1368=G1368,ISNUMBER(FIND("|"&amp;G1368&amp;"|",Data_HSK5!H1362)))),"✅","❌"))</f>
        <v/>
      </c>
      <c r="D1368" s="17" t="str">
        <f>IF(OR(A1368="",$D$5&lt;&gt;"Có"),"",Data_HSK5!B1362&amp;"  ("&amp;Data_HSK5!C1362&amp;")")</f>
        <v/>
      </c>
      <c r="F1368" s="1" t="str">
        <f t="shared" si="10"/>
        <v/>
      </c>
      <c r="G1368" s="1" t="str">
        <f t="shared" si="11"/>
        <v/>
      </c>
    </row>
    <row r="1369" spans="1:7" ht="15.75" customHeight="1">
      <c r="A1369" s="14" t="str">
        <f>IF(Data_HSK5!E1363="","",Data_HSK5!E1363)</f>
        <v/>
      </c>
      <c r="B1369" s="15"/>
      <c r="C1369" s="16" t="str">
        <f>IF(OR(A1369="",TRIM(B1369)=""),"",IF(OR(ISNUMBER(FIND("|"&amp;F1369&amp;"|",Data_HSK5!G1363)),AND(F1369=G1369,ISNUMBER(FIND("|"&amp;G1369&amp;"|",Data_HSK5!H1363)))),"✅","❌"))</f>
        <v/>
      </c>
      <c r="D1369" s="17" t="str">
        <f>IF(OR(A1369="",$D$5&lt;&gt;"Có"),"",Data_HSK5!B1363&amp;"  ("&amp;Data_HSK5!C1363&amp;")")</f>
        <v/>
      </c>
      <c r="F1369" s="1" t="str">
        <f t="shared" si="10"/>
        <v/>
      </c>
      <c r="G1369" s="1" t="str">
        <f t="shared" si="11"/>
        <v/>
      </c>
    </row>
    <row r="1370" spans="1:7" ht="15.75" customHeight="1">
      <c r="A1370" s="14" t="str">
        <f>IF(Data_HSK5!E1364="","",Data_HSK5!E1364)</f>
        <v/>
      </c>
      <c r="B1370" s="15"/>
      <c r="C1370" s="16" t="str">
        <f>IF(OR(A1370="",TRIM(B1370)=""),"",IF(OR(ISNUMBER(FIND("|"&amp;F1370&amp;"|",Data_HSK5!G1364)),AND(F1370=G1370,ISNUMBER(FIND("|"&amp;G1370&amp;"|",Data_HSK5!H1364)))),"✅","❌"))</f>
        <v/>
      </c>
      <c r="D1370" s="17" t="str">
        <f>IF(OR(A1370="",$D$5&lt;&gt;"Có"),"",Data_HSK5!B1364&amp;"  ("&amp;Data_HSK5!C1364&amp;")")</f>
        <v/>
      </c>
      <c r="F1370" s="1" t="str">
        <f t="shared" si="10"/>
        <v/>
      </c>
      <c r="G1370" s="1" t="str">
        <f t="shared" si="11"/>
        <v/>
      </c>
    </row>
    <row r="1371" spans="1:7" ht="15.75" customHeight="1">
      <c r="A1371" s="14" t="str">
        <f>IF(Data_HSK5!E1365="","",Data_HSK5!E1365)</f>
        <v/>
      </c>
      <c r="B1371" s="15"/>
      <c r="C1371" s="16" t="str">
        <f>IF(OR(A1371="",TRIM(B1371)=""),"",IF(OR(ISNUMBER(FIND("|"&amp;F1371&amp;"|",Data_HSK5!G1365)),AND(F1371=G1371,ISNUMBER(FIND("|"&amp;G1371&amp;"|",Data_HSK5!H1365)))),"✅","❌"))</f>
        <v/>
      </c>
      <c r="D1371" s="17" t="str">
        <f>IF(OR(A1371="",$D$5&lt;&gt;"Có"),"",Data_HSK5!B1365&amp;"  ("&amp;Data_HSK5!C1365&amp;")")</f>
        <v/>
      </c>
      <c r="F1371" s="1" t="str">
        <f t="shared" si="10"/>
        <v/>
      </c>
      <c r="G1371" s="1" t="str">
        <f t="shared" si="11"/>
        <v/>
      </c>
    </row>
    <row r="1372" spans="1:7" ht="15.75" customHeight="1">
      <c r="A1372" s="14" t="str">
        <f>IF(Data_HSK5!E1366="","",Data_HSK5!E1366)</f>
        <v/>
      </c>
      <c r="B1372" s="15"/>
      <c r="C1372" s="16" t="str">
        <f>IF(OR(A1372="",TRIM(B1372)=""),"",IF(OR(ISNUMBER(FIND("|"&amp;F1372&amp;"|",Data_HSK5!G1366)),AND(F1372=G1372,ISNUMBER(FIND("|"&amp;G1372&amp;"|",Data_HSK5!H1366)))),"✅","❌"))</f>
        <v/>
      </c>
      <c r="D1372" s="17" t="str">
        <f>IF(OR(A1372="",$D$5&lt;&gt;"Có"),"",Data_HSK5!B1366&amp;"  ("&amp;Data_HSK5!C1366&amp;")")</f>
        <v/>
      </c>
      <c r="F1372" s="1" t="str">
        <f t="shared" si="10"/>
        <v/>
      </c>
      <c r="G1372" s="1" t="str">
        <f t="shared" si="11"/>
        <v/>
      </c>
    </row>
    <row r="1373" spans="1:7" ht="15.75" customHeight="1">
      <c r="A1373" s="14" t="str">
        <f>IF(Data_HSK5!E1367="","",Data_HSK5!E1367)</f>
        <v/>
      </c>
      <c r="B1373" s="15"/>
      <c r="C1373" s="16" t="str">
        <f>IF(OR(A1373="",TRIM(B1373)=""),"",IF(OR(ISNUMBER(FIND("|"&amp;F1373&amp;"|",Data_HSK5!G1367)),AND(F1373=G1373,ISNUMBER(FIND("|"&amp;G1373&amp;"|",Data_HSK5!H1367)))),"✅","❌"))</f>
        <v/>
      </c>
      <c r="D1373" s="17" t="str">
        <f>IF(OR(A1373="",$D$5&lt;&gt;"Có"),"",Data_HSK5!B1367&amp;"  ("&amp;Data_HSK5!C1367&amp;")")</f>
        <v/>
      </c>
      <c r="F1373" s="1" t="str">
        <f t="shared" si="10"/>
        <v/>
      </c>
      <c r="G1373" s="1" t="str">
        <f t="shared" si="11"/>
        <v/>
      </c>
    </row>
    <row r="1374" spans="1:7" ht="15.75" customHeight="1">
      <c r="A1374" s="14" t="str">
        <f>IF(Data_HSK5!E1368="","",Data_HSK5!E1368)</f>
        <v/>
      </c>
      <c r="B1374" s="15"/>
      <c r="C1374" s="16" t="str">
        <f>IF(OR(A1374="",TRIM(B1374)=""),"",IF(OR(ISNUMBER(FIND("|"&amp;F1374&amp;"|",Data_HSK5!G1368)),AND(F1374=G1374,ISNUMBER(FIND("|"&amp;G1374&amp;"|",Data_HSK5!H1368)))),"✅","❌"))</f>
        <v/>
      </c>
      <c r="D1374" s="17" t="str">
        <f>IF(OR(A1374="",$D$5&lt;&gt;"Có"),"",Data_HSK5!B1368&amp;"  ("&amp;Data_HSK5!C1368&amp;")")</f>
        <v/>
      </c>
      <c r="F1374" s="1" t="str">
        <f t="shared" si="10"/>
        <v/>
      </c>
      <c r="G1374" s="1" t="str">
        <f t="shared" si="11"/>
        <v/>
      </c>
    </row>
    <row r="1375" spans="1:7" ht="15.75" customHeight="1">
      <c r="A1375" s="14" t="str">
        <f>IF(Data_HSK5!E1369="","",Data_HSK5!E1369)</f>
        <v/>
      </c>
      <c r="B1375" s="15"/>
      <c r="C1375" s="16" t="str">
        <f>IF(OR(A1375="",TRIM(B1375)=""),"",IF(OR(ISNUMBER(FIND("|"&amp;F1375&amp;"|",Data_HSK5!G1369)),AND(F1375=G1375,ISNUMBER(FIND("|"&amp;G1375&amp;"|",Data_HSK5!H1369)))),"✅","❌"))</f>
        <v/>
      </c>
      <c r="D1375" s="17" t="str">
        <f>IF(OR(A1375="",$D$5&lt;&gt;"Có"),"",Data_HSK5!B1369&amp;"  ("&amp;Data_HSK5!C1369&amp;")")</f>
        <v/>
      </c>
      <c r="F1375" s="1" t="str">
        <f t="shared" si="10"/>
        <v/>
      </c>
      <c r="G1375" s="1" t="str">
        <f t="shared" si="11"/>
        <v/>
      </c>
    </row>
    <row r="1376" spans="1:7" ht="15.75" customHeight="1">
      <c r="A1376" s="14" t="str">
        <f>IF(Data_HSK5!E1370="","",Data_HSK5!E1370)</f>
        <v/>
      </c>
      <c r="B1376" s="15"/>
      <c r="C1376" s="16" t="str">
        <f>IF(OR(A1376="",TRIM(B1376)=""),"",IF(OR(ISNUMBER(FIND("|"&amp;F1376&amp;"|",Data_HSK5!G1370)),AND(F1376=G1376,ISNUMBER(FIND("|"&amp;G1376&amp;"|",Data_HSK5!H1370)))),"✅","❌"))</f>
        <v/>
      </c>
      <c r="D1376" s="17" t="str">
        <f>IF(OR(A1376="",$D$5&lt;&gt;"Có"),"",Data_HSK5!B1370&amp;"  ("&amp;Data_HSK5!C1370&amp;")")</f>
        <v/>
      </c>
      <c r="F1376" s="1" t="str">
        <f t="shared" si="10"/>
        <v/>
      </c>
      <c r="G1376" s="1" t="str">
        <f t="shared" si="11"/>
        <v/>
      </c>
    </row>
    <row r="1377" spans="1:7" ht="15.75" customHeight="1">
      <c r="A1377" s="14" t="str">
        <f>IF(Data_HSK5!E1371="","",Data_HSK5!E1371)</f>
        <v/>
      </c>
      <c r="B1377" s="15"/>
      <c r="C1377" s="16" t="str">
        <f>IF(OR(A1377="",TRIM(B1377)=""),"",IF(OR(ISNUMBER(FIND("|"&amp;F1377&amp;"|",Data_HSK5!G1371)),AND(F1377=G1377,ISNUMBER(FIND("|"&amp;G1377&amp;"|",Data_HSK5!H1371)))),"✅","❌"))</f>
        <v/>
      </c>
      <c r="D1377" s="17" t="str">
        <f>IF(OR(A1377="",$D$5&lt;&gt;"Có"),"",Data_HSK5!B1371&amp;"  ("&amp;Data_HSK5!C1371&amp;")")</f>
        <v/>
      </c>
      <c r="F1377" s="1" t="str">
        <f t="shared" si="10"/>
        <v/>
      </c>
      <c r="G1377" s="1" t="str">
        <f t="shared" si="11"/>
        <v/>
      </c>
    </row>
    <row r="1378" spans="1:7" ht="15.75" customHeight="1">
      <c r="A1378" s="14" t="str">
        <f>IF(Data_HSK5!E1372="","",Data_HSK5!E1372)</f>
        <v/>
      </c>
      <c r="B1378" s="15"/>
      <c r="C1378" s="16" t="str">
        <f>IF(OR(A1378="",TRIM(B1378)=""),"",IF(OR(ISNUMBER(FIND("|"&amp;F1378&amp;"|",Data_HSK5!G1372)),AND(F1378=G1378,ISNUMBER(FIND("|"&amp;G1378&amp;"|",Data_HSK5!H1372)))),"✅","❌"))</f>
        <v/>
      </c>
      <c r="D1378" s="17" t="str">
        <f>IF(OR(A1378="",$D$5&lt;&gt;"Có"),"",Data_HSK5!B1372&amp;"  ("&amp;Data_HSK5!C1372&amp;")")</f>
        <v/>
      </c>
      <c r="F1378" s="1" t="str">
        <f t="shared" si="10"/>
        <v/>
      </c>
      <c r="G1378" s="1" t="str">
        <f t="shared" si="11"/>
        <v/>
      </c>
    </row>
    <row r="1379" spans="1:7" ht="15.75" customHeight="1">
      <c r="A1379" s="14" t="str">
        <f>IF(Data_HSK5!E1373="","",Data_HSK5!E1373)</f>
        <v/>
      </c>
      <c r="B1379" s="15"/>
      <c r="C1379" s="16" t="str">
        <f>IF(OR(A1379="",TRIM(B1379)=""),"",IF(OR(ISNUMBER(FIND("|"&amp;F1379&amp;"|",Data_HSK5!G1373)),AND(F1379=G1379,ISNUMBER(FIND("|"&amp;G1379&amp;"|",Data_HSK5!H1373)))),"✅","❌"))</f>
        <v/>
      </c>
      <c r="D1379" s="17" t="str">
        <f>IF(OR(A1379="",$D$5&lt;&gt;"Có"),"",Data_HSK5!B1373&amp;"  ("&amp;Data_HSK5!C1373&amp;")")</f>
        <v/>
      </c>
      <c r="F1379" s="1" t="str">
        <f t="shared" si="10"/>
        <v/>
      </c>
      <c r="G1379" s="1" t="str">
        <f t="shared" si="11"/>
        <v/>
      </c>
    </row>
    <row r="1380" spans="1:7" ht="15.75" customHeight="1">
      <c r="A1380" s="14" t="str">
        <f>IF(Data_HSK5!E1374="","",Data_HSK5!E1374)</f>
        <v/>
      </c>
      <c r="B1380" s="15"/>
      <c r="C1380" s="16" t="str">
        <f>IF(OR(A1380="",TRIM(B1380)=""),"",IF(OR(ISNUMBER(FIND("|"&amp;F1380&amp;"|",Data_HSK5!G1374)),AND(F1380=G1380,ISNUMBER(FIND("|"&amp;G1380&amp;"|",Data_HSK5!H1374)))),"✅","❌"))</f>
        <v/>
      </c>
      <c r="D1380" s="17" t="str">
        <f>IF(OR(A1380="",$D$5&lt;&gt;"Có"),"",Data_HSK5!B1374&amp;"  ("&amp;Data_HSK5!C1374&amp;")")</f>
        <v/>
      </c>
      <c r="F1380" s="1" t="str">
        <f t="shared" si="10"/>
        <v/>
      </c>
      <c r="G1380" s="1" t="str">
        <f t="shared" si="11"/>
        <v/>
      </c>
    </row>
    <row r="1381" spans="1:7" ht="15.75" customHeight="1">
      <c r="A1381" s="14" t="str">
        <f>IF(Data_HSK5!E1375="","",Data_HSK5!E1375)</f>
        <v/>
      </c>
      <c r="B1381" s="15"/>
      <c r="C1381" s="16" t="str">
        <f>IF(OR(A1381="",TRIM(B1381)=""),"",IF(OR(ISNUMBER(FIND("|"&amp;F1381&amp;"|",Data_HSK5!G1375)),AND(F1381=G1381,ISNUMBER(FIND("|"&amp;G1381&amp;"|",Data_HSK5!H1375)))),"✅","❌"))</f>
        <v/>
      </c>
      <c r="D1381" s="17" t="str">
        <f>IF(OR(A1381="",$D$5&lt;&gt;"Có"),"",Data_HSK5!B1375&amp;"  ("&amp;Data_HSK5!C1375&amp;")")</f>
        <v/>
      </c>
      <c r="F1381" s="1" t="str">
        <f t="shared" si="10"/>
        <v/>
      </c>
      <c r="G1381" s="1" t="str">
        <f t="shared" si="11"/>
        <v/>
      </c>
    </row>
    <row r="1382" spans="1:7" ht="15.75" customHeight="1">
      <c r="A1382" s="14" t="str">
        <f>IF(Data_HSK5!E1376="","",Data_HSK5!E1376)</f>
        <v/>
      </c>
      <c r="B1382" s="15"/>
      <c r="C1382" s="16" t="str">
        <f>IF(OR(A1382="",TRIM(B1382)=""),"",IF(OR(ISNUMBER(FIND("|"&amp;F1382&amp;"|",Data_HSK5!G1376)),AND(F1382=G1382,ISNUMBER(FIND("|"&amp;G1382&amp;"|",Data_HSK5!H1376)))),"✅","❌"))</f>
        <v/>
      </c>
      <c r="D1382" s="17" t="str">
        <f>IF(OR(A1382="",$D$5&lt;&gt;"Có"),"",Data_HSK5!B1376&amp;"  ("&amp;Data_HSK5!C1376&amp;")")</f>
        <v/>
      </c>
      <c r="F1382" s="1" t="str">
        <f t="shared" si="10"/>
        <v/>
      </c>
      <c r="G1382" s="1" t="str">
        <f t="shared" si="11"/>
        <v/>
      </c>
    </row>
    <row r="1383" spans="1:7" ht="15.75" customHeight="1">
      <c r="A1383" s="14" t="str">
        <f>IF(Data_HSK5!E1377="","",Data_HSK5!E1377)</f>
        <v/>
      </c>
      <c r="B1383" s="15"/>
      <c r="C1383" s="16" t="str">
        <f>IF(OR(A1383="",TRIM(B1383)=""),"",IF(OR(ISNUMBER(FIND("|"&amp;F1383&amp;"|",Data_HSK5!G1377)),AND(F1383=G1383,ISNUMBER(FIND("|"&amp;G1383&amp;"|",Data_HSK5!H1377)))),"✅","❌"))</f>
        <v/>
      </c>
      <c r="D1383" s="17" t="str">
        <f>IF(OR(A1383="",$D$5&lt;&gt;"Có"),"",Data_HSK5!B1377&amp;"  ("&amp;Data_HSK5!C1377&amp;")")</f>
        <v/>
      </c>
      <c r="F1383" s="1" t="str">
        <f t="shared" si="10"/>
        <v/>
      </c>
      <c r="G1383" s="1" t="str">
        <f t="shared" si="11"/>
        <v/>
      </c>
    </row>
    <row r="1384" spans="1:7" ht="15.75" customHeight="1">
      <c r="A1384" s="14" t="str">
        <f>IF(Data_HSK5!E1378="","",Data_HSK5!E1378)</f>
        <v/>
      </c>
      <c r="B1384" s="15"/>
      <c r="C1384" s="16" t="str">
        <f>IF(OR(A1384="",TRIM(B1384)=""),"",IF(OR(ISNUMBER(FIND("|"&amp;F1384&amp;"|",Data_HSK5!G1378)),AND(F1384=G1384,ISNUMBER(FIND("|"&amp;G1384&amp;"|",Data_HSK5!H1378)))),"✅","❌"))</f>
        <v/>
      </c>
      <c r="D1384" s="17" t="str">
        <f>IF(OR(A1384="",$D$5&lt;&gt;"Có"),"",Data_HSK5!B1378&amp;"  ("&amp;Data_HSK5!C1378&amp;")")</f>
        <v/>
      </c>
      <c r="F1384" s="1" t="str">
        <f t="shared" si="10"/>
        <v/>
      </c>
      <c r="G1384" s="1" t="str">
        <f t="shared" si="11"/>
        <v/>
      </c>
    </row>
    <row r="1385" spans="1:7" ht="15.75" customHeight="1">
      <c r="A1385" s="14" t="str">
        <f>IF(Data_HSK5!E1379="","",Data_HSK5!E1379)</f>
        <v/>
      </c>
      <c r="B1385" s="15"/>
      <c r="C1385" s="16" t="str">
        <f>IF(OR(A1385="",TRIM(B1385)=""),"",IF(OR(ISNUMBER(FIND("|"&amp;F1385&amp;"|",Data_HSK5!G1379)),AND(F1385=G1385,ISNUMBER(FIND("|"&amp;G1385&amp;"|",Data_HSK5!H1379)))),"✅","❌"))</f>
        <v/>
      </c>
      <c r="D1385" s="17" t="str">
        <f>IF(OR(A1385="",$D$5&lt;&gt;"Có"),"",Data_HSK5!B1379&amp;"  ("&amp;Data_HSK5!C1379&amp;")")</f>
        <v/>
      </c>
      <c r="F1385" s="1" t="str">
        <f t="shared" si="10"/>
        <v/>
      </c>
      <c r="G1385" s="1" t="str">
        <f t="shared" si="11"/>
        <v/>
      </c>
    </row>
    <row r="1386" spans="1:7" ht="15.75" customHeight="1">
      <c r="A1386" s="14" t="str">
        <f>IF(Data_HSK5!E1380="","",Data_HSK5!E1380)</f>
        <v/>
      </c>
      <c r="B1386" s="15"/>
      <c r="C1386" s="16" t="str">
        <f>IF(OR(A1386="",TRIM(B1386)=""),"",IF(OR(ISNUMBER(FIND("|"&amp;F1386&amp;"|",Data_HSK5!G1380)),AND(F1386=G1386,ISNUMBER(FIND("|"&amp;G1386&amp;"|",Data_HSK5!H1380)))),"✅","❌"))</f>
        <v/>
      </c>
      <c r="D1386" s="17" t="str">
        <f>IF(OR(A1386="",$D$5&lt;&gt;"Có"),"",Data_HSK5!B1380&amp;"  ("&amp;Data_HSK5!C1380&amp;")")</f>
        <v/>
      </c>
      <c r="F1386" s="1" t="str">
        <f t="shared" si="10"/>
        <v/>
      </c>
      <c r="G1386" s="1" t="str">
        <f t="shared" si="11"/>
        <v/>
      </c>
    </row>
    <row r="1387" spans="1:7" ht="15.75" customHeight="1">
      <c r="A1387" s="14" t="str">
        <f>IF(Data_HSK5!E1381="","",Data_HSK5!E1381)</f>
        <v/>
      </c>
      <c r="B1387" s="15"/>
      <c r="C1387" s="16" t="str">
        <f>IF(OR(A1387="",TRIM(B1387)=""),"",IF(OR(ISNUMBER(FIND("|"&amp;F1387&amp;"|",Data_HSK5!G1381)),AND(F1387=G1387,ISNUMBER(FIND("|"&amp;G1387&amp;"|",Data_HSK5!H1381)))),"✅","❌"))</f>
        <v/>
      </c>
      <c r="D1387" s="17" t="str">
        <f>IF(OR(A1387="",$D$5&lt;&gt;"Có"),"",Data_HSK5!B1381&amp;"  ("&amp;Data_HSK5!C1381&amp;")")</f>
        <v/>
      </c>
      <c r="F1387" s="1" t="str">
        <f t="shared" si="10"/>
        <v/>
      </c>
      <c r="G1387" s="1" t="str">
        <f t="shared" si="11"/>
        <v/>
      </c>
    </row>
    <row r="1388" spans="1:7" ht="15.75" customHeight="1">
      <c r="A1388" s="14" t="str">
        <f>IF(Data_HSK5!E1382="","",Data_HSK5!E1382)</f>
        <v/>
      </c>
      <c r="B1388" s="15"/>
      <c r="C1388" s="16" t="str">
        <f>IF(OR(A1388="",TRIM(B1388)=""),"",IF(OR(ISNUMBER(FIND("|"&amp;F1388&amp;"|",Data_HSK5!G1382)),AND(F1388=G1388,ISNUMBER(FIND("|"&amp;G1388&amp;"|",Data_HSK5!H1382)))),"✅","❌"))</f>
        <v/>
      </c>
      <c r="D1388" s="17" t="str">
        <f>IF(OR(A1388="",$D$5&lt;&gt;"Có"),"",Data_HSK5!B1382&amp;"  ("&amp;Data_HSK5!C1382&amp;")")</f>
        <v/>
      </c>
      <c r="F1388" s="1" t="str">
        <f t="shared" si="10"/>
        <v/>
      </c>
      <c r="G1388" s="1" t="str">
        <f t="shared" si="11"/>
        <v/>
      </c>
    </row>
    <row r="1389" spans="1:7" ht="15.75" customHeight="1">
      <c r="A1389" s="14" t="str">
        <f>IF(Data_HSK5!E1383="","",Data_HSK5!E1383)</f>
        <v/>
      </c>
      <c r="B1389" s="15"/>
      <c r="C1389" s="16" t="str">
        <f>IF(OR(A1389="",TRIM(B1389)=""),"",IF(OR(ISNUMBER(FIND("|"&amp;F1389&amp;"|",Data_HSK5!G1383)),AND(F1389=G1389,ISNUMBER(FIND("|"&amp;G1389&amp;"|",Data_HSK5!H1383)))),"✅","❌"))</f>
        <v/>
      </c>
      <c r="D1389" s="17" t="str">
        <f>IF(OR(A1389="",$D$5&lt;&gt;"Có"),"",Data_HSK5!B1383&amp;"  ("&amp;Data_HSK5!C1383&amp;")")</f>
        <v/>
      </c>
      <c r="F1389" s="1" t="str">
        <f t="shared" si="10"/>
        <v/>
      </c>
      <c r="G1389" s="1" t="str">
        <f t="shared" si="11"/>
        <v/>
      </c>
    </row>
    <row r="1390" spans="1:7" ht="15.75" customHeight="1">
      <c r="A1390" s="14" t="str">
        <f>IF(Data_HSK5!E1384="","",Data_HSK5!E1384)</f>
        <v/>
      </c>
      <c r="B1390" s="15"/>
      <c r="C1390" s="16" t="str">
        <f>IF(OR(A1390="",TRIM(B1390)=""),"",IF(OR(ISNUMBER(FIND("|"&amp;F1390&amp;"|",Data_HSK5!G1384)),AND(F1390=G1390,ISNUMBER(FIND("|"&amp;G1390&amp;"|",Data_HSK5!H1384)))),"✅","❌"))</f>
        <v/>
      </c>
      <c r="D1390" s="17" t="str">
        <f>IF(OR(A1390="",$D$5&lt;&gt;"Có"),"",Data_HSK5!B1384&amp;"  ("&amp;Data_HSK5!C1384&amp;")")</f>
        <v/>
      </c>
      <c r="F1390" s="1" t="str">
        <f t="shared" si="10"/>
        <v/>
      </c>
      <c r="G1390" s="1" t="str">
        <f t="shared" si="11"/>
        <v/>
      </c>
    </row>
    <row r="1391" spans="1:7" ht="15.75" customHeight="1">
      <c r="A1391" s="14" t="str">
        <f>IF(Data_HSK5!E1385="","",Data_HSK5!E1385)</f>
        <v/>
      </c>
      <c r="B1391" s="15"/>
      <c r="C1391" s="16" t="str">
        <f>IF(OR(A1391="",TRIM(B1391)=""),"",IF(OR(ISNUMBER(FIND("|"&amp;F1391&amp;"|",Data_HSK5!G1385)),AND(F1391=G1391,ISNUMBER(FIND("|"&amp;G1391&amp;"|",Data_HSK5!H1385)))),"✅","❌"))</f>
        <v/>
      </c>
      <c r="D1391" s="17" t="str">
        <f>IF(OR(A1391="",$D$5&lt;&gt;"Có"),"",Data_HSK5!B1385&amp;"  ("&amp;Data_HSK5!C1385&amp;")")</f>
        <v/>
      </c>
      <c r="F1391" s="1" t="str">
        <f t="shared" si="10"/>
        <v/>
      </c>
      <c r="G1391" s="1" t="str">
        <f t="shared" si="11"/>
        <v/>
      </c>
    </row>
    <row r="1392" spans="1:7" ht="15.75" customHeight="1">
      <c r="A1392" s="14" t="str">
        <f>IF(Data_HSK5!E1386="","",Data_HSK5!E1386)</f>
        <v/>
      </c>
      <c r="B1392" s="15"/>
      <c r="C1392" s="16" t="str">
        <f>IF(OR(A1392="",TRIM(B1392)=""),"",IF(OR(ISNUMBER(FIND("|"&amp;F1392&amp;"|",Data_HSK5!G1386)),AND(F1392=G1392,ISNUMBER(FIND("|"&amp;G1392&amp;"|",Data_HSK5!H1386)))),"✅","❌"))</f>
        <v/>
      </c>
      <c r="D1392" s="17" t="str">
        <f>IF(OR(A1392="",$D$5&lt;&gt;"Có"),"",Data_HSK5!B1386&amp;"  ("&amp;Data_HSK5!C1386&amp;")")</f>
        <v/>
      </c>
      <c r="F1392" s="1" t="str">
        <f t="shared" si="10"/>
        <v/>
      </c>
      <c r="G1392" s="1" t="str">
        <f t="shared" si="11"/>
        <v/>
      </c>
    </row>
    <row r="1393" spans="1:7" ht="15.75" customHeight="1">
      <c r="A1393" s="14" t="str">
        <f>IF(Data_HSK5!E1387="","",Data_HSK5!E1387)</f>
        <v/>
      </c>
      <c r="B1393" s="15"/>
      <c r="C1393" s="16" t="str">
        <f>IF(OR(A1393="",TRIM(B1393)=""),"",IF(OR(ISNUMBER(FIND("|"&amp;F1393&amp;"|",Data_HSK5!G1387)),AND(F1393=G1393,ISNUMBER(FIND("|"&amp;G1393&amp;"|",Data_HSK5!H1387)))),"✅","❌"))</f>
        <v/>
      </c>
      <c r="D1393" s="17" t="str">
        <f>IF(OR(A1393="",$D$5&lt;&gt;"Có"),"",Data_HSK5!B1387&amp;"  ("&amp;Data_HSK5!C1387&amp;")")</f>
        <v/>
      </c>
      <c r="F1393" s="1" t="str">
        <f t="shared" si="10"/>
        <v/>
      </c>
      <c r="G1393" s="1" t="str">
        <f t="shared" si="11"/>
        <v/>
      </c>
    </row>
    <row r="1394" spans="1:7" ht="15.75" customHeight="1">
      <c r="A1394" s="14" t="str">
        <f>IF(Data_HSK5!E1388="","",Data_HSK5!E1388)</f>
        <v/>
      </c>
      <c r="B1394" s="15"/>
      <c r="C1394" s="16" t="str">
        <f>IF(OR(A1394="",TRIM(B1394)=""),"",IF(OR(ISNUMBER(FIND("|"&amp;F1394&amp;"|",Data_HSK5!G1388)),AND(F1394=G1394,ISNUMBER(FIND("|"&amp;G1394&amp;"|",Data_HSK5!H1388)))),"✅","❌"))</f>
        <v/>
      </c>
      <c r="D1394" s="17" t="str">
        <f>IF(OR(A1394="",$D$5&lt;&gt;"Có"),"",Data_HSK5!B1388&amp;"  ("&amp;Data_HSK5!C1388&amp;")")</f>
        <v/>
      </c>
      <c r="F1394" s="1" t="str">
        <f t="shared" si="10"/>
        <v/>
      </c>
      <c r="G1394" s="1" t="str">
        <f t="shared" si="11"/>
        <v/>
      </c>
    </row>
    <row r="1395" spans="1:7" ht="15.75" customHeight="1">
      <c r="A1395" s="14" t="str">
        <f>IF(Data_HSK5!E1389="","",Data_HSK5!E1389)</f>
        <v/>
      </c>
      <c r="B1395" s="15"/>
      <c r="C1395" s="16" t="str">
        <f>IF(OR(A1395="",TRIM(B1395)=""),"",IF(OR(ISNUMBER(FIND("|"&amp;F1395&amp;"|",Data_HSK5!G1389)),AND(F1395=G1395,ISNUMBER(FIND("|"&amp;G1395&amp;"|",Data_HSK5!H1389)))),"✅","❌"))</f>
        <v/>
      </c>
      <c r="D1395" s="17" t="str">
        <f>IF(OR(A1395="",$D$5&lt;&gt;"Có"),"",Data_HSK5!B1389&amp;"  ("&amp;Data_HSK5!C1389&amp;")")</f>
        <v/>
      </c>
      <c r="F1395" s="1" t="str">
        <f t="shared" si="10"/>
        <v/>
      </c>
      <c r="G1395" s="1" t="str">
        <f t="shared" si="11"/>
        <v/>
      </c>
    </row>
    <row r="1396" spans="1:7" ht="15.75" customHeight="1">
      <c r="A1396" s="14" t="str">
        <f>IF(Data_HSK5!E1390="","",Data_HSK5!E1390)</f>
        <v/>
      </c>
      <c r="B1396" s="15"/>
      <c r="C1396" s="16" t="str">
        <f>IF(OR(A1396="",TRIM(B1396)=""),"",IF(OR(ISNUMBER(FIND("|"&amp;F1396&amp;"|",Data_HSK5!G1390)),AND(F1396=G1396,ISNUMBER(FIND("|"&amp;G1396&amp;"|",Data_HSK5!H1390)))),"✅","❌"))</f>
        <v/>
      </c>
      <c r="D1396" s="17" t="str">
        <f>IF(OR(A1396="",$D$5&lt;&gt;"Có"),"",Data_HSK5!B1390&amp;"  ("&amp;Data_HSK5!C1390&amp;")")</f>
        <v/>
      </c>
      <c r="F1396" s="1" t="str">
        <f t="shared" si="10"/>
        <v/>
      </c>
      <c r="G1396" s="1" t="str">
        <f t="shared" si="11"/>
        <v/>
      </c>
    </row>
    <row r="1397" spans="1:7" ht="15.75" customHeight="1">
      <c r="A1397" s="14" t="str">
        <f>IF(Data_HSK5!E1391="","",Data_HSK5!E1391)</f>
        <v/>
      </c>
      <c r="B1397" s="15"/>
      <c r="C1397" s="16" t="str">
        <f>IF(OR(A1397="",TRIM(B1397)=""),"",IF(OR(ISNUMBER(FIND("|"&amp;F1397&amp;"|",Data_HSK5!G1391)),AND(F1397=G1397,ISNUMBER(FIND("|"&amp;G1397&amp;"|",Data_HSK5!H1391)))),"✅","❌"))</f>
        <v/>
      </c>
      <c r="D1397" s="17" t="str">
        <f>IF(OR(A1397="",$D$5&lt;&gt;"Có"),"",Data_HSK5!B1391&amp;"  ("&amp;Data_HSK5!C1391&amp;")")</f>
        <v/>
      </c>
      <c r="F1397" s="1" t="str">
        <f t="shared" si="10"/>
        <v/>
      </c>
      <c r="G1397" s="1" t="str">
        <f t="shared" si="11"/>
        <v/>
      </c>
    </row>
    <row r="1398" spans="1:7" ht="15.75" customHeight="1">
      <c r="A1398" s="14" t="str">
        <f>IF(Data_HSK5!E1392="","",Data_HSK5!E1392)</f>
        <v/>
      </c>
      <c r="B1398" s="15"/>
      <c r="C1398" s="16" t="str">
        <f>IF(OR(A1398="",TRIM(B1398)=""),"",IF(OR(ISNUMBER(FIND("|"&amp;F1398&amp;"|",Data_HSK5!G1392)),AND(F1398=G1398,ISNUMBER(FIND("|"&amp;G1398&amp;"|",Data_HSK5!H1392)))),"✅","❌"))</f>
        <v/>
      </c>
      <c r="D1398" s="17" t="str">
        <f>IF(OR(A1398="",$D$5&lt;&gt;"Có"),"",Data_HSK5!B1392&amp;"  ("&amp;Data_HSK5!C1392&amp;")")</f>
        <v/>
      </c>
      <c r="F1398" s="1" t="str">
        <f t="shared" si="10"/>
        <v/>
      </c>
      <c r="G1398" s="1" t="str">
        <f t="shared" si="11"/>
        <v/>
      </c>
    </row>
    <row r="1399" spans="1:7" ht="15.75" customHeight="1">
      <c r="A1399" s="14" t="str">
        <f>IF(Data_HSK5!E1393="","",Data_HSK5!E1393)</f>
        <v/>
      </c>
      <c r="B1399" s="15"/>
      <c r="C1399" s="16" t="str">
        <f>IF(OR(A1399="",TRIM(B1399)=""),"",IF(OR(ISNUMBER(FIND("|"&amp;F1399&amp;"|",Data_HSK5!G1393)),AND(F1399=G1399,ISNUMBER(FIND("|"&amp;G1399&amp;"|",Data_HSK5!H1393)))),"✅","❌"))</f>
        <v/>
      </c>
      <c r="D1399" s="17" t="str">
        <f>IF(OR(A1399="",$D$5&lt;&gt;"Có"),"",Data_HSK5!B1393&amp;"  ("&amp;Data_HSK5!C1393&amp;")")</f>
        <v/>
      </c>
      <c r="F1399" s="1" t="str">
        <f t="shared" si="10"/>
        <v/>
      </c>
      <c r="G1399" s="1" t="str">
        <f t="shared" si="11"/>
        <v/>
      </c>
    </row>
    <row r="1400" spans="1:7" ht="15.75" customHeight="1">
      <c r="A1400" s="14" t="str">
        <f>IF(Data_HSK5!E1394="","",Data_HSK5!E1394)</f>
        <v/>
      </c>
      <c r="B1400" s="15"/>
      <c r="C1400" s="16" t="str">
        <f>IF(OR(A1400="",TRIM(B1400)=""),"",IF(OR(ISNUMBER(FIND("|"&amp;F1400&amp;"|",Data_HSK5!G1394)),AND(F1400=G1400,ISNUMBER(FIND("|"&amp;G1400&amp;"|",Data_HSK5!H1394)))),"✅","❌"))</f>
        <v/>
      </c>
      <c r="D1400" s="17" t="str">
        <f>IF(OR(A1400="",$D$5&lt;&gt;"Có"),"",Data_HSK5!B1394&amp;"  ("&amp;Data_HSK5!C1394&amp;")")</f>
        <v/>
      </c>
      <c r="F1400" s="1" t="str">
        <f t="shared" si="10"/>
        <v/>
      </c>
      <c r="G1400" s="1" t="str">
        <f t="shared" si="11"/>
        <v/>
      </c>
    </row>
    <row r="1401" spans="1:7" ht="15.75" customHeight="1">
      <c r="A1401" s="14" t="str">
        <f>IF(Data_HSK5!E1395="","",Data_HSK5!E1395)</f>
        <v/>
      </c>
      <c r="B1401" s="15"/>
      <c r="C1401" s="16" t="str">
        <f>IF(OR(A1401="",TRIM(B1401)=""),"",IF(OR(ISNUMBER(FIND("|"&amp;F1401&amp;"|",Data_HSK5!G1395)),AND(F1401=G1401,ISNUMBER(FIND("|"&amp;G1401&amp;"|",Data_HSK5!H1395)))),"✅","❌"))</f>
        <v/>
      </c>
      <c r="D1401" s="17" t="str">
        <f>IF(OR(A1401="",$D$5&lt;&gt;"Có"),"",Data_HSK5!B1395&amp;"  ("&amp;Data_HSK5!C1395&amp;")")</f>
        <v/>
      </c>
      <c r="F1401" s="1" t="str">
        <f t="shared" si="10"/>
        <v/>
      </c>
      <c r="G1401" s="1" t="str">
        <f t="shared" si="11"/>
        <v/>
      </c>
    </row>
    <row r="1402" spans="1:7" ht="15.75" customHeight="1">
      <c r="A1402" s="14" t="str">
        <f>IF(Data_HSK5!E1396="","",Data_HSK5!E1396)</f>
        <v/>
      </c>
      <c r="B1402" s="15"/>
      <c r="C1402" s="16" t="str">
        <f>IF(OR(A1402="",TRIM(B1402)=""),"",IF(OR(ISNUMBER(FIND("|"&amp;F1402&amp;"|",Data_HSK5!G1396)),AND(F1402=G1402,ISNUMBER(FIND("|"&amp;G1402&amp;"|",Data_HSK5!H1396)))),"✅","❌"))</f>
        <v/>
      </c>
      <c r="D1402" s="17" t="str">
        <f>IF(OR(A1402="",$D$5&lt;&gt;"Có"),"",Data_HSK5!B1396&amp;"  ("&amp;Data_HSK5!C1396&amp;")")</f>
        <v/>
      </c>
      <c r="F1402" s="1" t="str">
        <f t="shared" si="10"/>
        <v/>
      </c>
      <c r="G1402" s="1" t="str">
        <f t="shared" si="11"/>
        <v/>
      </c>
    </row>
    <row r="1403" spans="1:7" ht="15.75" customHeight="1">
      <c r="A1403" s="14" t="str">
        <f>IF(Data_HSK5!E1397="","",Data_HSK5!E1397)</f>
        <v/>
      </c>
      <c r="B1403" s="15"/>
      <c r="C1403" s="16" t="str">
        <f>IF(OR(A1403="",TRIM(B1403)=""),"",IF(OR(ISNUMBER(FIND("|"&amp;F1403&amp;"|",Data_HSK5!G1397)),AND(F1403=G1403,ISNUMBER(FIND("|"&amp;G1403&amp;"|",Data_HSK5!H1397)))),"✅","❌"))</f>
        <v/>
      </c>
      <c r="D1403" s="17" t="str">
        <f>IF(OR(A1403="",$D$5&lt;&gt;"Có"),"",Data_HSK5!B1397&amp;"  ("&amp;Data_HSK5!C1397&amp;")")</f>
        <v/>
      </c>
      <c r="F1403" s="1" t="str">
        <f t="shared" si="10"/>
        <v/>
      </c>
      <c r="G1403" s="1" t="str">
        <f t="shared" si="11"/>
        <v/>
      </c>
    </row>
    <row r="1404" spans="1:7" ht="15.75" customHeight="1">
      <c r="A1404" s="14" t="str">
        <f>IF(Data_HSK5!E1398="","",Data_HSK5!E1398)</f>
        <v/>
      </c>
      <c r="B1404" s="15"/>
      <c r="C1404" s="16" t="str">
        <f>IF(OR(A1404="",TRIM(B1404)=""),"",IF(OR(ISNUMBER(FIND("|"&amp;F1404&amp;"|",Data_HSK5!G1398)),AND(F1404=G1404,ISNUMBER(FIND("|"&amp;G1404&amp;"|",Data_HSK5!H1398)))),"✅","❌"))</f>
        <v/>
      </c>
      <c r="D1404" s="17" t="str">
        <f>IF(OR(A1404="",$D$5&lt;&gt;"Có"),"",Data_HSK5!B1398&amp;"  ("&amp;Data_HSK5!C1398&amp;")")</f>
        <v/>
      </c>
      <c r="F1404" s="1" t="str">
        <f t="shared" si="10"/>
        <v/>
      </c>
      <c r="G1404" s="1" t="str">
        <f t="shared" si="11"/>
        <v/>
      </c>
    </row>
    <row r="1405" spans="1:7" ht="15.75" customHeight="1">
      <c r="A1405" s="14" t="str">
        <f>IF(Data_HSK5!E1399="","",Data_HSK5!E1399)</f>
        <v/>
      </c>
      <c r="B1405" s="15"/>
      <c r="C1405" s="16" t="str">
        <f>IF(OR(A1405="",TRIM(B1405)=""),"",IF(OR(ISNUMBER(FIND("|"&amp;F1405&amp;"|",Data_HSK5!G1399)),AND(F1405=G1405,ISNUMBER(FIND("|"&amp;G1405&amp;"|",Data_HSK5!H1399)))),"✅","❌"))</f>
        <v/>
      </c>
      <c r="D1405" s="17" t="str">
        <f>IF(OR(A1405="",$D$5&lt;&gt;"Có"),"",Data_HSK5!B1399&amp;"  ("&amp;Data_HSK5!C1399&amp;")")</f>
        <v/>
      </c>
      <c r="F1405" s="1" t="str">
        <f t="shared" si="10"/>
        <v/>
      </c>
      <c r="G1405" s="1" t="str">
        <f t="shared" si="11"/>
        <v/>
      </c>
    </row>
    <row r="1406" spans="1:7" ht="15.75" customHeight="1">
      <c r="A1406" s="14" t="str">
        <f>IF(Data_HSK5!E1400="","",Data_HSK5!E1400)</f>
        <v/>
      </c>
      <c r="B1406" s="15"/>
      <c r="C1406" s="16" t="str">
        <f>IF(OR(A1406="",TRIM(B1406)=""),"",IF(OR(ISNUMBER(FIND("|"&amp;F1406&amp;"|",Data_HSK5!G1400)),AND(F1406=G1406,ISNUMBER(FIND("|"&amp;G1406&amp;"|",Data_HSK5!H1400)))),"✅","❌"))</f>
        <v/>
      </c>
      <c r="D1406" s="17" t="str">
        <f>IF(OR(A1406="",$D$5&lt;&gt;"Có"),"",Data_HSK5!B1400&amp;"  ("&amp;Data_HSK5!C1400&amp;")")</f>
        <v/>
      </c>
      <c r="F1406" s="1" t="str">
        <f t="shared" si="10"/>
        <v/>
      </c>
      <c r="G1406" s="1" t="str">
        <f t="shared" si="11"/>
        <v/>
      </c>
    </row>
    <row r="1407" spans="1:7" ht="15.75" customHeight="1">
      <c r="A1407" s="14" t="str">
        <f>IF(Data_HSK5!E1401="","",Data_HSK5!E1401)</f>
        <v/>
      </c>
      <c r="B1407" s="15"/>
      <c r="C1407" s="16" t="str">
        <f>IF(OR(A1407="",TRIM(B1407)=""),"",IF(OR(ISNUMBER(FIND("|"&amp;F1407&amp;"|",Data_HSK5!G1401)),AND(F1407=G1407,ISNUMBER(FIND("|"&amp;G1407&amp;"|",Data_HSK5!H1401)))),"✅","❌"))</f>
        <v/>
      </c>
      <c r="D1407" s="17" t="str">
        <f>IF(OR(A1407="",$D$5&lt;&gt;"Có"),"",Data_HSK5!B1401&amp;"  ("&amp;Data_HSK5!C1401&amp;")")</f>
        <v/>
      </c>
      <c r="F1407" s="1" t="str">
        <f t="shared" si="10"/>
        <v/>
      </c>
      <c r="G1407" s="1" t="str">
        <f t="shared" si="11"/>
        <v/>
      </c>
    </row>
    <row r="1408" spans="1:7" ht="15.75" customHeight="1">
      <c r="A1408" s="14" t="str">
        <f>IF(Data_HSK5!E1402="","",Data_HSK5!E1402)</f>
        <v/>
      </c>
      <c r="B1408" s="15"/>
      <c r="C1408" s="16" t="str">
        <f>IF(OR(A1408="",TRIM(B1408)=""),"",IF(OR(ISNUMBER(FIND("|"&amp;F1408&amp;"|",Data_HSK5!G1402)),AND(F1408=G1408,ISNUMBER(FIND("|"&amp;G1408&amp;"|",Data_HSK5!H1402)))),"✅","❌"))</f>
        <v/>
      </c>
      <c r="D1408" s="17" t="str">
        <f>IF(OR(A1408="",$D$5&lt;&gt;"Có"),"",Data_HSK5!B1402&amp;"  ("&amp;Data_HSK5!C1402&amp;")")</f>
        <v/>
      </c>
      <c r="F1408" s="1" t="str">
        <f t="shared" si="10"/>
        <v/>
      </c>
      <c r="G1408" s="1" t="str">
        <f t="shared" si="11"/>
        <v/>
      </c>
    </row>
    <row r="1409" spans="1:7" ht="15.75" customHeight="1">
      <c r="A1409" s="14" t="str">
        <f>IF(Data_HSK5!E1403="","",Data_HSK5!E1403)</f>
        <v/>
      </c>
      <c r="B1409" s="15"/>
      <c r="C1409" s="16" t="str">
        <f>IF(OR(A1409="",TRIM(B1409)=""),"",IF(OR(ISNUMBER(FIND("|"&amp;F1409&amp;"|",Data_HSK5!G1403)),AND(F1409=G1409,ISNUMBER(FIND("|"&amp;G1409&amp;"|",Data_HSK5!H1403)))),"✅","❌"))</f>
        <v/>
      </c>
      <c r="D1409" s="17" t="str">
        <f>IF(OR(A1409="",$D$5&lt;&gt;"Có"),"",Data_HSK5!B1403&amp;"  ("&amp;Data_HSK5!C1403&amp;")")</f>
        <v/>
      </c>
      <c r="F1409" s="1" t="str">
        <f t="shared" si="10"/>
        <v/>
      </c>
      <c r="G1409" s="1" t="str">
        <f t="shared" si="11"/>
        <v/>
      </c>
    </row>
    <row r="1410" spans="1:7" ht="15.75" customHeight="1">
      <c r="A1410" s="14" t="str">
        <f>IF(Data_HSK5!E1404="","",Data_HSK5!E1404)</f>
        <v/>
      </c>
      <c r="B1410" s="15"/>
      <c r="C1410" s="16" t="str">
        <f>IF(OR(A1410="",TRIM(B1410)=""),"",IF(OR(ISNUMBER(FIND("|"&amp;F1410&amp;"|",Data_HSK5!G1404)),AND(F1410=G1410,ISNUMBER(FIND("|"&amp;G1410&amp;"|",Data_HSK5!H1404)))),"✅","❌"))</f>
        <v/>
      </c>
      <c r="D1410" s="17" t="str">
        <f>IF(OR(A1410="",$D$5&lt;&gt;"Có"),"",Data_HSK5!B1404&amp;"  ("&amp;Data_HSK5!C1404&amp;")")</f>
        <v/>
      </c>
      <c r="F1410" s="1" t="str">
        <f t="shared" si="10"/>
        <v/>
      </c>
      <c r="G1410" s="1" t="str">
        <f t="shared" si="11"/>
        <v/>
      </c>
    </row>
    <row r="1411" spans="1:7" ht="15.75" customHeight="1">
      <c r="A1411" s="14" t="str">
        <f>IF(Data_HSK5!E1405="","",Data_HSK5!E1405)</f>
        <v/>
      </c>
      <c r="B1411" s="15"/>
      <c r="C1411" s="16" t="str">
        <f>IF(OR(A1411="",TRIM(B1411)=""),"",IF(OR(ISNUMBER(FIND("|"&amp;F1411&amp;"|",Data_HSK5!G1405)),AND(F1411=G1411,ISNUMBER(FIND("|"&amp;G1411&amp;"|",Data_HSK5!H1405)))),"✅","❌"))</f>
        <v/>
      </c>
      <c r="D1411" s="17" t="str">
        <f>IF(OR(A1411="",$D$5&lt;&gt;"Có"),"",Data_HSK5!B1405&amp;"  ("&amp;Data_HSK5!C1405&amp;")")</f>
        <v/>
      </c>
      <c r="F1411" s="1" t="str">
        <f t="shared" si="10"/>
        <v/>
      </c>
      <c r="G1411" s="1" t="str">
        <f t="shared" si="11"/>
        <v/>
      </c>
    </row>
    <row r="1412" spans="1:7" ht="15.75" customHeight="1">
      <c r="A1412" s="14" t="str">
        <f>IF(Data_HSK5!E1406="","",Data_HSK5!E1406)</f>
        <v/>
      </c>
      <c r="B1412" s="15"/>
      <c r="C1412" s="16" t="str">
        <f>IF(OR(A1412="",TRIM(B1412)=""),"",IF(OR(ISNUMBER(FIND("|"&amp;F1412&amp;"|",Data_HSK5!G1406)),AND(F1412=G1412,ISNUMBER(FIND("|"&amp;G1412&amp;"|",Data_HSK5!H1406)))),"✅","❌"))</f>
        <v/>
      </c>
      <c r="D1412" s="17" t="str">
        <f>IF(OR(A1412="",$D$5&lt;&gt;"Có"),"",Data_HSK5!B1406&amp;"  ("&amp;Data_HSK5!C1406&amp;")")</f>
        <v/>
      </c>
      <c r="F1412" s="1" t="str">
        <f t="shared" si="10"/>
        <v/>
      </c>
      <c r="G1412" s="1" t="str">
        <f t="shared" si="11"/>
        <v/>
      </c>
    </row>
    <row r="1413" spans="1:7" ht="15.75" customHeight="1">
      <c r="A1413" s="14" t="str">
        <f>IF(Data_HSK5!E1407="","",Data_HSK5!E1407)</f>
        <v/>
      </c>
      <c r="B1413" s="15"/>
      <c r="C1413" s="16" t="str">
        <f>IF(OR(A1413="",TRIM(B1413)=""),"",IF(OR(ISNUMBER(FIND("|"&amp;F1413&amp;"|",Data_HSK5!G1407)),AND(F1413=G1413,ISNUMBER(FIND("|"&amp;G1413&amp;"|",Data_HSK5!H1407)))),"✅","❌"))</f>
        <v/>
      </c>
      <c r="D1413" s="17" t="str">
        <f>IF(OR(A1413="",$D$5&lt;&gt;"Có"),"",Data_HSK5!B1407&amp;"  ("&amp;Data_HSK5!C1407&amp;")")</f>
        <v/>
      </c>
      <c r="F1413" s="1" t="str">
        <f t="shared" si="10"/>
        <v/>
      </c>
      <c r="G1413" s="1" t="str">
        <f t="shared" si="11"/>
        <v/>
      </c>
    </row>
    <row r="1414" spans="1:7" ht="15.75" customHeight="1">
      <c r="A1414" s="14" t="str">
        <f>IF(Data_HSK5!E1408="","",Data_HSK5!E1408)</f>
        <v/>
      </c>
      <c r="B1414" s="15"/>
      <c r="C1414" s="16" t="str">
        <f>IF(OR(A1414="",TRIM(B1414)=""),"",IF(OR(ISNUMBER(FIND("|"&amp;F1414&amp;"|",Data_HSK5!G1408)),AND(F1414=G1414,ISNUMBER(FIND("|"&amp;G1414&amp;"|",Data_HSK5!H1408)))),"✅","❌"))</f>
        <v/>
      </c>
      <c r="D1414" s="17" t="str">
        <f>IF(OR(A1414="",$D$5&lt;&gt;"Có"),"",Data_HSK5!B1408&amp;"  ("&amp;Data_HSK5!C1408&amp;")")</f>
        <v/>
      </c>
      <c r="F1414" s="1" t="str">
        <f t="shared" si="10"/>
        <v/>
      </c>
      <c r="G1414" s="1" t="str">
        <f t="shared" si="11"/>
        <v/>
      </c>
    </row>
    <row r="1415" spans="1:7" ht="15.75" customHeight="1">
      <c r="A1415" s="14" t="str">
        <f>IF(Data_HSK5!E1409="","",Data_HSK5!E1409)</f>
        <v/>
      </c>
      <c r="B1415" s="15"/>
      <c r="C1415" s="16" t="str">
        <f>IF(OR(A1415="",TRIM(B1415)=""),"",IF(OR(ISNUMBER(FIND("|"&amp;F1415&amp;"|",Data_HSK5!G1409)),AND(F1415=G1415,ISNUMBER(FIND("|"&amp;G1415&amp;"|",Data_HSK5!H1409)))),"✅","❌"))</f>
        <v/>
      </c>
      <c r="D1415" s="17" t="str">
        <f>IF(OR(A1415="",$D$5&lt;&gt;"Có"),"",Data_HSK5!B1409&amp;"  ("&amp;Data_HSK5!C1409&amp;")")</f>
        <v/>
      </c>
      <c r="F1415" s="1" t="str">
        <f t="shared" si="10"/>
        <v/>
      </c>
      <c r="G1415" s="1" t="str">
        <f t="shared" si="11"/>
        <v/>
      </c>
    </row>
    <row r="1416" spans="1:7" ht="15.75" customHeight="1">
      <c r="A1416" s="14" t="str">
        <f>IF(Data_HSK5!E1410="","",Data_HSK5!E1410)</f>
        <v/>
      </c>
      <c r="B1416" s="15"/>
      <c r="C1416" s="16" t="str">
        <f>IF(OR(A1416="",TRIM(B1416)=""),"",IF(OR(ISNUMBER(FIND("|"&amp;F1416&amp;"|",Data_HSK5!G1410)),AND(F1416=G1416,ISNUMBER(FIND("|"&amp;G1416&amp;"|",Data_HSK5!H1410)))),"✅","❌"))</f>
        <v/>
      </c>
      <c r="D1416" s="17" t="str">
        <f>IF(OR(A1416="",$D$5&lt;&gt;"Có"),"",Data_HSK5!B1410&amp;"  ("&amp;Data_HSK5!C1410&amp;")")</f>
        <v/>
      </c>
      <c r="F1416" s="1" t="str">
        <f t="shared" si="10"/>
        <v/>
      </c>
      <c r="G1416" s="1" t="str">
        <f t="shared" si="11"/>
        <v/>
      </c>
    </row>
    <row r="1417" spans="1:7" ht="15.75" customHeight="1">
      <c r="A1417" s="14" t="str">
        <f>IF(Data_HSK5!E1411="","",Data_HSK5!E1411)</f>
        <v/>
      </c>
      <c r="B1417" s="15"/>
      <c r="C1417" s="16" t="str">
        <f>IF(OR(A1417="",TRIM(B1417)=""),"",IF(OR(ISNUMBER(FIND("|"&amp;F1417&amp;"|",Data_HSK5!G1411)),AND(F1417=G1417,ISNUMBER(FIND("|"&amp;G1417&amp;"|",Data_HSK5!H1411)))),"✅","❌"))</f>
        <v/>
      </c>
      <c r="D1417" s="17" t="str">
        <f>IF(OR(A1417="",$D$5&lt;&gt;"Có"),"",Data_HSK5!B1411&amp;"  ("&amp;Data_HSK5!C1411&amp;")")</f>
        <v/>
      </c>
      <c r="F1417" s="1" t="str">
        <f t="shared" si="10"/>
        <v/>
      </c>
      <c r="G1417" s="1" t="str">
        <f t="shared" si="11"/>
        <v/>
      </c>
    </row>
    <row r="1418" spans="1:7" ht="15.75" customHeight="1">
      <c r="A1418" s="14" t="str">
        <f>IF(Data_HSK5!E1412="","",Data_HSK5!E1412)</f>
        <v/>
      </c>
      <c r="B1418" s="15"/>
      <c r="C1418" s="16" t="str">
        <f>IF(OR(A1418="",TRIM(B1418)=""),"",IF(OR(ISNUMBER(FIND("|"&amp;F1418&amp;"|",Data_HSK5!G1412)),AND(F1418=G1418,ISNUMBER(FIND("|"&amp;G1418&amp;"|",Data_HSK5!H1412)))),"✅","❌"))</f>
        <v/>
      </c>
      <c r="D1418" s="17" t="str">
        <f>IF(OR(A1418="",$D$5&lt;&gt;"Có"),"",Data_HSK5!B1412&amp;"  ("&amp;Data_HSK5!C1412&amp;")")</f>
        <v/>
      </c>
      <c r="F1418" s="1" t="str">
        <f t="shared" si="10"/>
        <v/>
      </c>
      <c r="G1418" s="1" t="str">
        <f t="shared" si="11"/>
        <v/>
      </c>
    </row>
    <row r="1419" spans="1:7" ht="15.75" customHeight="1">
      <c r="A1419" s="14" t="str">
        <f>IF(Data_HSK5!E1413="","",Data_HSK5!E1413)</f>
        <v/>
      </c>
      <c r="B1419" s="15"/>
      <c r="C1419" s="16" t="str">
        <f>IF(OR(A1419="",TRIM(B1419)=""),"",IF(OR(ISNUMBER(FIND("|"&amp;F1419&amp;"|",Data_HSK5!G1413)),AND(F1419=G1419,ISNUMBER(FIND("|"&amp;G1419&amp;"|",Data_HSK5!H1413)))),"✅","❌"))</f>
        <v/>
      </c>
      <c r="D1419" s="17" t="str">
        <f>IF(OR(A1419="",$D$5&lt;&gt;"Có"),"",Data_HSK5!B1413&amp;"  ("&amp;Data_HSK5!C1413&amp;")")</f>
        <v/>
      </c>
      <c r="F1419" s="1" t="str">
        <f t="shared" si="10"/>
        <v/>
      </c>
      <c r="G1419" s="1" t="str">
        <f t="shared" si="11"/>
        <v/>
      </c>
    </row>
    <row r="1420" spans="1:7" ht="15.75" customHeight="1">
      <c r="A1420" s="14" t="str">
        <f>IF(Data_HSK5!E1414="","",Data_HSK5!E1414)</f>
        <v/>
      </c>
      <c r="B1420" s="15"/>
      <c r="C1420" s="16" t="str">
        <f>IF(OR(A1420="",TRIM(B1420)=""),"",IF(OR(ISNUMBER(FIND("|"&amp;F1420&amp;"|",Data_HSK5!G1414)),AND(F1420=G1420,ISNUMBER(FIND("|"&amp;G1420&amp;"|",Data_HSK5!H1414)))),"✅","❌"))</f>
        <v/>
      </c>
      <c r="D1420" s="17" t="str">
        <f>IF(OR(A1420="",$D$5&lt;&gt;"Có"),"",Data_HSK5!B1414&amp;"  ("&amp;Data_HSK5!C1414&amp;")")</f>
        <v/>
      </c>
      <c r="F1420" s="1" t="str">
        <f t="shared" si="10"/>
        <v/>
      </c>
      <c r="G1420" s="1" t="str">
        <f t="shared" si="11"/>
        <v/>
      </c>
    </row>
    <row r="1421" spans="1:7" ht="15.75" customHeight="1">
      <c r="A1421" s="14" t="str">
        <f>IF(Data_HSK5!E1415="","",Data_HSK5!E1415)</f>
        <v/>
      </c>
      <c r="B1421" s="15"/>
      <c r="C1421" s="16" t="str">
        <f>IF(OR(A1421="",TRIM(B1421)=""),"",IF(OR(ISNUMBER(FIND("|"&amp;F1421&amp;"|",Data_HSK5!G1415)),AND(F1421=G1421,ISNUMBER(FIND("|"&amp;G1421&amp;"|",Data_HSK5!H1415)))),"✅","❌"))</f>
        <v/>
      </c>
      <c r="D1421" s="17" t="str">
        <f>IF(OR(A1421="",$D$5&lt;&gt;"Có"),"",Data_HSK5!B1415&amp;"  ("&amp;Data_HSK5!C1415&amp;")")</f>
        <v/>
      </c>
      <c r="F1421" s="1" t="str">
        <f t="shared" si="10"/>
        <v/>
      </c>
      <c r="G1421" s="1" t="str">
        <f t="shared" si="11"/>
        <v/>
      </c>
    </row>
    <row r="1422" spans="1:7" ht="15.75" customHeight="1">
      <c r="A1422" s="14" t="str">
        <f>IF(Data_HSK5!E1416="","",Data_HSK5!E1416)</f>
        <v/>
      </c>
      <c r="B1422" s="15"/>
      <c r="C1422" s="16" t="str">
        <f>IF(OR(A1422="",TRIM(B1422)=""),"",IF(OR(ISNUMBER(FIND("|"&amp;F1422&amp;"|",Data_HSK5!G1416)),AND(F1422=G1422,ISNUMBER(FIND("|"&amp;G1422&amp;"|",Data_HSK5!H1416)))),"✅","❌"))</f>
        <v/>
      </c>
      <c r="D1422" s="17" t="str">
        <f>IF(OR(A1422="",$D$5&lt;&gt;"Có"),"",Data_HSK5!B1416&amp;"  ("&amp;Data_HSK5!C1416&amp;")")</f>
        <v/>
      </c>
      <c r="F1422" s="1" t="str">
        <f t="shared" si="10"/>
        <v/>
      </c>
      <c r="G1422" s="1" t="str">
        <f t="shared" si="11"/>
        <v/>
      </c>
    </row>
    <row r="1423" spans="1:7" ht="15.75" customHeight="1">
      <c r="A1423" s="14" t="str">
        <f>IF(Data_HSK5!E1417="","",Data_HSK5!E1417)</f>
        <v/>
      </c>
      <c r="B1423" s="15"/>
      <c r="C1423" s="16" t="str">
        <f>IF(OR(A1423="",TRIM(B1423)=""),"",IF(OR(ISNUMBER(FIND("|"&amp;F1423&amp;"|",Data_HSK5!G1417)),AND(F1423=G1423,ISNUMBER(FIND("|"&amp;G1423&amp;"|",Data_HSK5!H1417)))),"✅","❌"))</f>
        <v/>
      </c>
      <c r="D1423" s="17" t="str">
        <f>IF(OR(A1423="",$D$5&lt;&gt;"Có"),"",Data_HSK5!B1417&amp;"  ("&amp;Data_HSK5!C1417&amp;")")</f>
        <v/>
      </c>
      <c r="F1423" s="1" t="str">
        <f t="shared" si="10"/>
        <v/>
      </c>
      <c r="G1423" s="1" t="str">
        <f t="shared" si="11"/>
        <v/>
      </c>
    </row>
    <row r="1424" spans="1:7" ht="15.75" customHeight="1">
      <c r="A1424" s="14" t="str">
        <f>IF(Data_HSK5!E1418="","",Data_HSK5!E1418)</f>
        <v/>
      </c>
      <c r="B1424" s="15"/>
      <c r="C1424" s="16" t="str">
        <f>IF(OR(A1424="",TRIM(B1424)=""),"",IF(OR(ISNUMBER(FIND("|"&amp;F1424&amp;"|",Data_HSK5!G1418)),AND(F1424=G1424,ISNUMBER(FIND("|"&amp;G1424&amp;"|",Data_HSK5!H1418)))),"✅","❌"))</f>
        <v/>
      </c>
      <c r="D1424" s="17" t="str">
        <f>IF(OR(A1424="",$D$5&lt;&gt;"Có"),"",Data_HSK5!B1418&amp;"  ("&amp;Data_HSK5!C1418&amp;")")</f>
        <v/>
      </c>
      <c r="F1424" s="1" t="str">
        <f t="shared" si="10"/>
        <v/>
      </c>
      <c r="G1424" s="1" t="str">
        <f t="shared" si="11"/>
        <v/>
      </c>
    </row>
    <row r="1425" spans="1:7" ht="15.75" customHeight="1">
      <c r="A1425" s="14" t="str">
        <f>IF(Data_HSK5!E1419="","",Data_HSK5!E1419)</f>
        <v/>
      </c>
      <c r="B1425" s="15"/>
      <c r="C1425" s="16" t="str">
        <f>IF(OR(A1425="",TRIM(B1425)=""),"",IF(OR(ISNUMBER(FIND("|"&amp;F1425&amp;"|",Data_HSK5!G1419)),AND(F1425=G1425,ISNUMBER(FIND("|"&amp;G1425&amp;"|",Data_HSK5!H1419)))),"✅","❌"))</f>
        <v/>
      </c>
      <c r="D1425" s="17" t="str">
        <f>IF(OR(A1425="",$D$5&lt;&gt;"Có"),"",Data_HSK5!B1419&amp;"  ("&amp;Data_HSK5!C1419&amp;")")</f>
        <v/>
      </c>
      <c r="F1425" s="1" t="str">
        <f t="shared" si="10"/>
        <v/>
      </c>
      <c r="G1425" s="1" t="str">
        <f t="shared" si="11"/>
        <v/>
      </c>
    </row>
    <row r="1426" spans="1:7" ht="15.75" customHeight="1">
      <c r="A1426" s="14" t="str">
        <f>IF(Data_HSK5!E1420="","",Data_HSK5!E1420)</f>
        <v/>
      </c>
      <c r="B1426" s="15"/>
      <c r="C1426" s="16" t="str">
        <f>IF(OR(A1426="",TRIM(B1426)=""),"",IF(OR(ISNUMBER(FIND("|"&amp;F1426&amp;"|",Data_HSK5!G1420)),AND(F1426=G1426,ISNUMBER(FIND("|"&amp;G1426&amp;"|",Data_HSK5!H1420)))),"✅","❌"))</f>
        <v/>
      </c>
      <c r="D1426" s="17" t="str">
        <f>IF(OR(A1426="",$D$5&lt;&gt;"Có"),"",Data_HSK5!B1420&amp;"  ("&amp;Data_HSK5!C1420&amp;")")</f>
        <v/>
      </c>
      <c r="F1426" s="1" t="str">
        <f t="shared" si="10"/>
        <v/>
      </c>
      <c r="G1426" s="1" t="str">
        <f t="shared" si="11"/>
        <v/>
      </c>
    </row>
    <row r="1427" spans="1:7" ht="15.75" customHeight="1">
      <c r="A1427" s="14" t="str">
        <f>IF(Data_HSK5!E1421="","",Data_HSK5!E1421)</f>
        <v/>
      </c>
      <c r="B1427" s="15"/>
      <c r="C1427" s="16" t="str">
        <f>IF(OR(A1427="",TRIM(B1427)=""),"",IF(OR(ISNUMBER(FIND("|"&amp;F1427&amp;"|",Data_HSK5!G1421)),AND(F1427=G1427,ISNUMBER(FIND("|"&amp;G1427&amp;"|",Data_HSK5!H1421)))),"✅","❌"))</f>
        <v/>
      </c>
      <c r="D1427" s="17" t="str">
        <f>IF(OR(A1427="",$D$5&lt;&gt;"Có"),"",Data_HSK5!B1421&amp;"  ("&amp;Data_HSK5!C1421&amp;")")</f>
        <v/>
      </c>
      <c r="F1427" s="1" t="str">
        <f t="shared" si="10"/>
        <v/>
      </c>
      <c r="G1427" s="1" t="str">
        <f t="shared" si="11"/>
        <v/>
      </c>
    </row>
    <row r="1428" spans="1:7" ht="15.75" customHeight="1">
      <c r="A1428" s="14" t="str">
        <f>IF(Data_HSK5!E1422="","",Data_HSK5!E1422)</f>
        <v/>
      </c>
      <c r="B1428" s="15"/>
      <c r="C1428" s="16" t="str">
        <f>IF(OR(A1428="",TRIM(B1428)=""),"",IF(OR(ISNUMBER(FIND("|"&amp;F1428&amp;"|",Data_HSK5!G1422)),AND(F1428=G1428,ISNUMBER(FIND("|"&amp;G1428&amp;"|",Data_HSK5!H1422)))),"✅","❌"))</f>
        <v/>
      </c>
      <c r="D1428" s="17" t="str">
        <f>IF(OR(A1428="",$D$5&lt;&gt;"Có"),"",Data_HSK5!B1422&amp;"  ("&amp;Data_HSK5!C1422&amp;")")</f>
        <v/>
      </c>
      <c r="F1428" s="1" t="str">
        <f t="shared" si="10"/>
        <v/>
      </c>
      <c r="G1428" s="1" t="str">
        <f t="shared" si="11"/>
        <v/>
      </c>
    </row>
    <row r="1429" spans="1:7" ht="15.75" customHeight="1">
      <c r="A1429" s="14" t="str">
        <f>IF(Data_HSK5!E1423="","",Data_HSK5!E1423)</f>
        <v/>
      </c>
      <c r="B1429" s="15"/>
      <c r="C1429" s="16" t="str">
        <f>IF(OR(A1429="",TRIM(B1429)=""),"",IF(OR(ISNUMBER(FIND("|"&amp;F1429&amp;"|",Data_HSK5!G1423)),AND(F1429=G1429,ISNUMBER(FIND("|"&amp;G1429&amp;"|",Data_HSK5!H1423)))),"✅","❌"))</f>
        <v/>
      </c>
      <c r="D1429" s="17" t="str">
        <f>IF(OR(A1429="",$D$5&lt;&gt;"Có"),"",Data_HSK5!B1423&amp;"  ("&amp;Data_HSK5!C1423&amp;")")</f>
        <v/>
      </c>
      <c r="F1429" s="1" t="str">
        <f t="shared" si="10"/>
        <v/>
      </c>
      <c r="G1429" s="1" t="str">
        <f t="shared" si="11"/>
        <v/>
      </c>
    </row>
    <row r="1430" spans="1:7" ht="15.75" customHeight="1">
      <c r="A1430" s="14" t="str">
        <f>IF(Data_HSK5!E1424="","",Data_HSK5!E1424)</f>
        <v/>
      </c>
      <c r="B1430" s="15"/>
      <c r="C1430" s="16" t="str">
        <f>IF(OR(A1430="",TRIM(B1430)=""),"",IF(OR(ISNUMBER(FIND("|"&amp;F1430&amp;"|",Data_HSK5!G1424)),AND(F1430=G1430,ISNUMBER(FIND("|"&amp;G1430&amp;"|",Data_HSK5!H1424)))),"✅","❌"))</f>
        <v/>
      </c>
      <c r="D1430" s="17" t="str">
        <f>IF(OR(A1430="",$D$5&lt;&gt;"Có"),"",Data_HSK5!B1424&amp;"  ("&amp;Data_HSK5!C1424&amp;")")</f>
        <v/>
      </c>
      <c r="F1430" s="1" t="str">
        <f t="shared" si="10"/>
        <v/>
      </c>
      <c r="G1430" s="1" t="str">
        <f t="shared" si="11"/>
        <v/>
      </c>
    </row>
    <row r="1431" spans="1:7" ht="15.75" customHeight="1">
      <c r="A1431" s="14" t="str">
        <f>IF(Data_HSK5!E1425="","",Data_HSK5!E1425)</f>
        <v/>
      </c>
      <c r="B1431" s="15"/>
      <c r="C1431" s="16" t="str">
        <f>IF(OR(A1431="",TRIM(B1431)=""),"",IF(OR(ISNUMBER(FIND("|"&amp;F1431&amp;"|",Data_HSK5!G1425)),AND(F1431=G1431,ISNUMBER(FIND("|"&amp;G1431&amp;"|",Data_HSK5!H1425)))),"✅","❌"))</f>
        <v/>
      </c>
      <c r="D1431" s="17" t="str">
        <f>IF(OR(A1431="",$D$5&lt;&gt;"Có"),"",Data_HSK5!B1425&amp;"  ("&amp;Data_HSK5!C1425&amp;")")</f>
        <v/>
      </c>
      <c r="F1431" s="1" t="str">
        <f t="shared" si="10"/>
        <v/>
      </c>
      <c r="G1431" s="1" t="str">
        <f t="shared" si="11"/>
        <v/>
      </c>
    </row>
    <row r="1432" spans="1:7" ht="15.75" customHeight="1">
      <c r="A1432" s="14" t="str">
        <f>IF(Data_HSK5!E1426="","",Data_HSK5!E1426)</f>
        <v/>
      </c>
      <c r="B1432" s="15"/>
      <c r="C1432" s="16" t="str">
        <f>IF(OR(A1432="",TRIM(B1432)=""),"",IF(OR(ISNUMBER(FIND("|"&amp;F1432&amp;"|",Data_HSK5!G1426)),AND(F1432=G1432,ISNUMBER(FIND("|"&amp;G1432&amp;"|",Data_HSK5!H1426)))),"✅","❌"))</f>
        <v/>
      </c>
      <c r="D1432" s="17" t="str">
        <f>IF(OR(A1432="",$D$5&lt;&gt;"Có"),"",Data_HSK5!B1426&amp;"  ("&amp;Data_HSK5!C1426&amp;")")</f>
        <v/>
      </c>
      <c r="F1432" s="1" t="str">
        <f t="shared" si="10"/>
        <v/>
      </c>
      <c r="G1432" s="1" t="str">
        <f t="shared" si="11"/>
        <v/>
      </c>
    </row>
    <row r="1433" spans="1:7" ht="15.75" customHeight="1">
      <c r="A1433" s="14" t="str">
        <f>IF(Data_HSK5!E1427="","",Data_HSK5!E1427)</f>
        <v/>
      </c>
      <c r="B1433" s="15"/>
      <c r="C1433" s="16" t="str">
        <f>IF(OR(A1433="",TRIM(B1433)=""),"",IF(OR(ISNUMBER(FIND("|"&amp;F1433&amp;"|",Data_HSK5!G1427)),AND(F1433=G1433,ISNUMBER(FIND("|"&amp;G1433&amp;"|",Data_HSK5!H1427)))),"✅","❌"))</f>
        <v/>
      </c>
      <c r="D1433" s="17" t="str">
        <f>IF(OR(A1433="",$D$5&lt;&gt;"Có"),"",Data_HSK5!B1427&amp;"  ("&amp;Data_HSK5!C1427&amp;")")</f>
        <v/>
      </c>
      <c r="F1433" s="1" t="str">
        <f t="shared" si="10"/>
        <v/>
      </c>
      <c r="G1433" s="1" t="str">
        <f t="shared" si="11"/>
        <v/>
      </c>
    </row>
    <row r="1434" spans="1:7" ht="15.75" customHeight="1">
      <c r="A1434" s="14" t="str">
        <f>IF(Data_HSK5!E1428="","",Data_HSK5!E1428)</f>
        <v/>
      </c>
      <c r="B1434" s="15"/>
      <c r="C1434" s="16" t="str">
        <f>IF(OR(A1434="",TRIM(B1434)=""),"",IF(OR(ISNUMBER(FIND("|"&amp;F1434&amp;"|",Data_HSK5!G1428)),AND(F1434=G1434,ISNUMBER(FIND("|"&amp;G1434&amp;"|",Data_HSK5!H1428)))),"✅","❌"))</f>
        <v/>
      </c>
      <c r="D1434" s="17" t="str">
        <f>IF(OR(A1434="",$D$5&lt;&gt;"Có"),"",Data_HSK5!B1428&amp;"  ("&amp;Data_HSK5!C1428&amp;")")</f>
        <v/>
      </c>
      <c r="F1434" s="1" t="str">
        <f t="shared" si="10"/>
        <v/>
      </c>
      <c r="G1434" s="1" t="str">
        <f t="shared" si="11"/>
        <v/>
      </c>
    </row>
    <row r="1435" spans="1:7" ht="15.75" customHeight="1">
      <c r="A1435" s="14" t="str">
        <f>IF(Data_HSK5!E1429="","",Data_HSK5!E1429)</f>
        <v/>
      </c>
      <c r="B1435" s="15"/>
      <c r="C1435" s="16" t="str">
        <f>IF(OR(A1435="",TRIM(B1435)=""),"",IF(OR(ISNUMBER(FIND("|"&amp;F1435&amp;"|",Data_HSK5!G1429)),AND(F1435=G1435,ISNUMBER(FIND("|"&amp;G1435&amp;"|",Data_HSK5!H1429)))),"✅","❌"))</f>
        <v/>
      </c>
      <c r="D1435" s="17" t="str">
        <f>IF(OR(A1435="",$D$5&lt;&gt;"Có"),"",Data_HSK5!B1429&amp;"  ("&amp;Data_HSK5!C1429&amp;")")</f>
        <v/>
      </c>
      <c r="F1435" s="1" t="str">
        <f t="shared" si="10"/>
        <v/>
      </c>
      <c r="G1435" s="1" t="str">
        <f t="shared" si="11"/>
        <v/>
      </c>
    </row>
    <row r="1436" spans="1:7" ht="15.75" customHeight="1">
      <c r="A1436" s="14" t="str">
        <f>IF(Data_HSK5!E1430="","",Data_HSK5!E1430)</f>
        <v/>
      </c>
      <c r="B1436" s="15"/>
      <c r="C1436" s="16" t="str">
        <f>IF(OR(A1436="",TRIM(B1436)=""),"",IF(OR(ISNUMBER(FIND("|"&amp;F1436&amp;"|",Data_HSK5!G1430)),AND(F1436=G1436,ISNUMBER(FIND("|"&amp;G1436&amp;"|",Data_HSK5!H1430)))),"✅","❌"))</f>
        <v/>
      </c>
      <c r="D1436" s="17" t="str">
        <f>IF(OR(A1436="",$D$5&lt;&gt;"Có"),"",Data_HSK5!B1430&amp;"  ("&amp;Data_HSK5!C1430&amp;")")</f>
        <v/>
      </c>
      <c r="F1436" s="1" t="str">
        <f t="shared" si="10"/>
        <v/>
      </c>
      <c r="G1436" s="1" t="str">
        <f t="shared" si="11"/>
        <v/>
      </c>
    </row>
    <row r="1437" spans="1:7" ht="15.75" customHeight="1">
      <c r="A1437" s="14" t="str">
        <f>IF(Data_HSK5!E1431="","",Data_HSK5!E1431)</f>
        <v/>
      </c>
      <c r="B1437" s="15"/>
      <c r="C1437" s="16" t="str">
        <f>IF(OR(A1437="",TRIM(B1437)=""),"",IF(OR(ISNUMBER(FIND("|"&amp;F1437&amp;"|",Data_HSK5!G1431)),AND(F1437=G1437,ISNUMBER(FIND("|"&amp;G1437&amp;"|",Data_HSK5!H1431)))),"✅","❌"))</f>
        <v/>
      </c>
      <c r="D1437" s="17" t="str">
        <f>IF(OR(A1437="",$D$5&lt;&gt;"Có"),"",Data_HSK5!B1431&amp;"  ("&amp;Data_HSK5!C1431&amp;")")</f>
        <v/>
      </c>
      <c r="F1437" s="1" t="str">
        <f t="shared" si="10"/>
        <v/>
      </c>
      <c r="G1437" s="1" t="str">
        <f t="shared" si="11"/>
        <v/>
      </c>
    </row>
    <row r="1438" spans="1:7" ht="15.75" customHeight="1">
      <c r="A1438" s="14" t="str">
        <f>IF(Data_HSK5!E1432="","",Data_HSK5!E1432)</f>
        <v/>
      </c>
      <c r="B1438" s="15"/>
      <c r="C1438" s="16" t="str">
        <f>IF(OR(A1438="",TRIM(B1438)=""),"",IF(OR(ISNUMBER(FIND("|"&amp;F1438&amp;"|",Data_HSK5!G1432)),AND(F1438=G1438,ISNUMBER(FIND("|"&amp;G1438&amp;"|",Data_HSK5!H1432)))),"✅","❌"))</f>
        <v/>
      </c>
      <c r="D1438" s="17" t="str">
        <f>IF(OR(A1438="",$D$5&lt;&gt;"Có"),"",Data_HSK5!B1432&amp;"  ("&amp;Data_HSK5!C1432&amp;")")</f>
        <v/>
      </c>
      <c r="F1438" s="1" t="str">
        <f t="shared" si="10"/>
        <v/>
      </c>
      <c r="G1438" s="1" t="str">
        <f t="shared" si="11"/>
        <v/>
      </c>
    </row>
    <row r="1439" spans="1:7" ht="15.75" customHeight="1">
      <c r="A1439" s="14" t="str">
        <f>IF(Data_HSK5!E1433="","",Data_HSK5!E1433)</f>
        <v/>
      </c>
      <c r="B1439" s="15"/>
      <c r="C1439" s="16" t="str">
        <f>IF(OR(A1439="",TRIM(B1439)=""),"",IF(OR(ISNUMBER(FIND("|"&amp;F1439&amp;"|",Data_HSK5!G1433)),AND(F1439=G1439,ISNUMBER(FIND("|"&amp;G1439&amp;"|",Data_HSK5!H1433)))),"✅","❌"))</f>
        <v/>
      </c>
      <c r="D1439" s="17" t="str">
        <f>IF(OR(A1439="",$D$5&lt;&gt;"Có"),"",Data_HSK5!B1433&amp;"  ("&amp;Data_HSK5!C1433&amp;")")</f>
        <v/>
      </c>
      <c r="F1439" s="1" t="str">
        <f t="shared" si="10"/>
        <v/>
      </c>
      <c r="G1439" s="1" t="str">
        <f t="shared" si="11"/>
        <v/>
      </c>
    </row>
    <row r="1440" spans="1:7" ht="15.75" customHeight="1">
      <c r="A1440" s="14" t="str">
        <f>IF(Data_HSK5!E1434="","",Data_HSK5!E1434)</f>
        <v/>
      </c>
      <c r="B1440" s="15"/>
      <c r="C1440" s="16" t="str">
        <f>IF(OR(A1440="",TRIM(B1440)=""),"",IF(OR(ISNUMBER(FIND("|"&amp;F1440&amp;"|",Data_HSK5!G1434)),AND(F1440=G1440,ISNUMBER(FIND("|"&amp;G1440&amp;"|",Data_HSK5!H1434)))),"✅","❌"))</f>
        <v/>
      </c>
      <c r="D1440" s="17" t="str">
        <f>IF(OR(A1440="",$D$5&lt;&gt;"Có"),"",Data_HSK5!B1434&amp;"  ("&amp;Data_HSK5!C1434&amp;")")</f>
        <v/>
      </c>
      <c r="F1440" s="1" t="str">
        <f t="shared" si="10"/>
        <v/>
      </c>
      <c r="G1440" s="1" t="str">
        <f t="shared" si="11"/>
        <v/>
      </c>
    </row>
    <row r="1441" spans="1:7" ht="15.75" customHeight="1">
      <c r="A1441" s="14" t="str">
        <f>IF(Data_HSK5!E1435="","",Data_HSK5!E1435)</f>
        <v/>
      </c>
      <c r="B1441" s="15"/>
      <c r="C1441" s="16" t="str">
        <f>IF(OR(A1441="",TRIM(B1441)=""),"",IF(OR(ISNUMBER(FIND("|"&amp;F1441&amp;"|",Data_HSK5!G1435)),AND(F1441=G1441,ISNUMBER(FIND("|"&amp;G1441&amp;"|",Data_HSK5!H1435)))),"✅","❌"))</f>
        <v/>
      </c>
      <c r="D1441" s="17" t="str">
        <f>IF(OR(A1441="",$D$5&lt;&gt;"Có"),"",Data_HSK5!B1435&amp;"  ("&amp;Data_HSK5!C1435&amp;")")</f>
        <v/>
      </c>
      <c r="F1441" s="1" t="str">
        <f t="shared" si="10"/>
        <v/>
      </c>
      <c r="G1441" s="1" t="str">
        <f t="shared" si="11"/>
        <v/>
      </c>
    </row>
    <row r="1442" spans="1:7" ht="15.75" customHeight="1">
      <c r="A1442" s="14" t="str">
        <f>IF(Data_HSK5!E1436="","",Data_HSK5!E1436)</f>
        <v/>
      </c>
      <c r="B1442" s="15"/>
      <c r="C1442" s="16" t="str">
        <f>IF(OR(A1442="",TRIM(B1442)=""),"",IF(OR(ISNUMBER(FIND("|"&amp;F1442&amp;"|",Data_HSK5!G1436)),AND(F1442=G1442,ISNUMBER(FIND("|"&amp;G1442&amp;"|",Data_HSK5!H1436)))),"✅","❌"))</f>
        <v/>
      </c>
      <c r="D1442" s="17" t="str">
        <f>IF(OR(A1442="",$D$5&lt;&gt;"Có"),"",Data_HSK5!B1436&amp;"  ("&amp;Data_HSK5!C1436&amp;")")</f>
        <v/>
      </c>
      <c r="F1442" s="1" t="str">
        <f t="shared" si="10"/>
        <v/>
      </c>
      <c r="G1442" s="1" t="str">
        <f t="shared" si="11"/>
        <v/>
      </c>
    </row>
    <row r="1443" spans="1:7" ht="15.75" customHeight="1">
      <c r="A1443" s="14" t="str">
        <f>IF(Data_HSK5!E1437="","",Data_HSK5!E1437)</f>
        <v/>
      </c>
      <c r="B1443" s="15"/>
      <c r="C1443" s="16" t="str">
        <f>IF(OR(A1443="",TRIM(B1443)=""),"",IF(OR(ISNUMBER(FIND("|"&amp;F1443&amp;"|",Data_HSK5!G1437)),AND(F1443=G1443,ISNUMBER(FIND("|"&amp;G1443&amp;"|",Data_HSK5!H1437)))),"✅","❌"))</f>
        <v/>
      </c>
      <c r="D1443" s="17" t="str">
        <f>IF(OR(A1443="",$D$5&lt;&gt;"Có"),"",Data_HSK5!B1437&amp;"  ("&amp;Data_HSK5!C1437&amp;")")</f>
        <v/>
      </c>
      <c r="F1443" s="1" t="str">
        <f t="shared" si="10"/>
        <v/>
      </c>
      <c r="G1443" s="1" t="str">
        <f t="shared" si="11"/>
        <v/>
      </c>
    </row>
    <row r="1444" spans="1:7" ht="15.75" customHeight="1">
      <c r="A1444" s="14" t="str">
        <f>IF(Data_HSK5!E1438="","",Data_HSK5!E1438)</f>
        <v/>
      </c>
      <c r="B1444" s="15"/>
      <c r="C1444" s="16" t="str">
        <f>IF(OR(A1444="",TRIM(B1444)=""),"",IF(OR(ISNUMBER(FIND("|"&amp;F1444&amp;"|",Data_HSK5!G1438)),AND(F1444=G1444,ISNUMBER(FIND("|"&amp;G1444&amp;"|",Data_HSK5!H1438)))),"✅","❌"))</f>
        <v/>
      </c>
      <c r="D1444" s="17" t="str">
        <f>IF(OR(A1444="",$D$5&lt;&gt;"Có"),"",Data_HSK5!B1438&amp;"  ("&amp;Data_HSK5!C1438&amp;")")</f>
        <v/>
      </c>
      <c r="F1444" s="1" t="str">
        <f t="shared" si="10"/>
        <v/>
      </c>
      <c r="G1444" s="1" t="str">
        <f t="shared" si="11"/>
        <v/>
      </c>
    </row>
    <row r="1445" spans="1:7" ht="15.75" customHeight="1">
      <c r="A1445" s="14" t="str">
        <f>IF(Data_HSK5!E1439="","",Data_HSK5!E1439)</f>
        <v/>
      </c>
      <c r="B1445" s="15"/>
      <c r="C1445" s="16" t="str">
        <f>IF(OR(A1445="",TRIM(B1445)=""),"",IF(OR(ISNUMBER(FIND("|"&amp;F1445&amp;"|",Data_HSK5!G1439)),AND(F1445=G1445,ISNUMBER(FIND("|"&amp;G1445&amp;"|",Data_HSK5!H1439)))),"✅","❌"))</f>
        <v/>
      </c>
      <c r="D1445" s="17" t="str">
        <f>IF(OR(A1445="",$D$5&lt;&gt;"Có"),"",Data_HSK5!B1439&amp;"  ("&amp;Data_HSK5!C1439&amp;")")</f>
        <v/>
      </c>
      <c r="F1445" s="1" t="str">
        <f t="shared" si="10"/>
        <v/>
      </c>
      <c r="G1445" s="1" t="str">
        <f t="shared" si="11"/>
        <v/>
      </c>
    </row>
    <row r="1446" spans="1:7" ht="15.75" customHeight="1">
      <c r="A1446" s="14" t="str">
        <f>IF(Data_HSK5!E1440="","",Data_HSK5!E1440)</f>
        <v/>
      </c>
      <c r="B1446" s="15"/>
      <c r="C1446" s="16" t="str">
        <f>IF(OR(A1446="",TRIM(B1446)=""),"",IF(OR(ISNUMBER(FIND("|"&amp;F1446&amp;"|",Data_HSK5!G1440)),AND(F1446=G1446,ISNUMBER(FIND("|"&amp;G1446&amp;"|",Data_HSK5!H1440)))),"✅","❌"))</f>
        <v/>
      </c>
      <c r="D1446" s="17" t="str">
        <f>IF(OR(A1446="",$D$5&lt;&gt;"Có"),"",Data_HSK5!B1440&amp;"  ("&amp;Data_HSK5!C1440&amp;")")</f>
        <v/>
      </c>
      <c r="F1446" s="1" t="str">
        <f t="shared" si="10"/>
        <v/>
      </c>
      <c r="G1446" s="1" t="str">
        <f t="shared" si="11"/>
        <v/>
      </c>
    </row>
    <row r="1447" spans="1:7" ht="15.75" customHeight="1">
      <c r="A1447" s="14" t="str">
        <f>IF(Data_HSK5!E1441="","",Data_HSK5!E1441)</f>
        <v/>
      </c>
      <c r="B1447" s="15"/>
      <c r="C1447" s="16" t="str">
        <f>IF(OR(A1447="",TRIM(B1447)=""),"",IF(OR(ISNUMBER(FIND("|"&amp;F1447&amp;"|",Data_HSK5!G1441)),AND(F1447=G1447,ISNUMBER(FIND("|"&amp;G1447&amp;"|",Data_HSK5!H1441)))),"✅","❌"))</f>
        <v/>
      </c>
      <c r="D1447" s="17" t="str">
        <f>IF(OR(A1447="",$D$5&lt;&gt;"Có"),"",Data_HSK5!B1441&amp;"  ("&amp;Data_HSK5!C1441&amp;")")</f>
        <v/>
      </c>
      <c r="F1447" s="1" t="str">
        <f t="shared" si="10"/>
        <v/>
      </c>
      <c r="G1447" s="1" t="str">
        <f t="shared" si="11"/>
        <v/>
      </c>
    </row>
    <row r="1448" spans="1:7" ht="15.75" customHeight="1">
      <c r="A1448" s="14" t="str">
        <f>IF(Data_HSK5!E1442="","",Data_HSK5!E1442)</f>
        <v/>
      </c>
      <c r="B1448" s="15"/>
      <c r="C1448" s="16" t="str">
        <f>IF(OR(A1448="",TRIM(B1448)=""),"",IF(OR(ISNUMBER(FIND("|"&amp;F1448&amp;"|",Data_HSK5!G1442)),AND(F1448=G1448,ISNUMBER(FIND("|"&amp;G1448&amp;"|",Data_HSK5!H1442)))),"✅","❌"))</f>
        <v/>
      </c>
      <c r="D1448" s="17" t="str">
        <f>IF(OR(A1448="",$D$5&lt;&gt;"Có"),"",Data_HSK5!B1442&amp;"  ("&amp;Data_HSK5!C1442&amp;")")</f>
        <v/>
      </c>
      <c r="F1448" s="1" t="str">
        <f t="shared" si="10"/>
        <v/>
      </c>
      <c r="G1448" s="1" t="str">
        <f t="shared" si="11"/>
        <v/>
      </c>
    </row>
    <row r="1449" spans="1:7" ht="15.75" customHeight="1">
      <c r="A1449" s="14" t="str">
        <f>IF(Data_HSK5!E1443="","",Data_HSK5!E1443)</f>
        <v/>
      </c>
      <c r="B1449" s="15"/>
      <c r="C1449" s="16" t="str">
        <f>IF(OR(A1449="",TRIM(B1449)=""),"",IF(OR(ISNUMBER(FIND("|"&amp;F1449&amp;"|",Data_HSK5!G1443)),AND(F1449=G1449,ISNUMBER(FIND("|"&amp;G1449&amp;"|",Data_HSK5!H1443)))),"✅","❌"))</f>
        <v/>
      </c>
      <c r="D1449" s="17" t="str">
        <f>IF(OR(A1449="",$D$5&lt;&gt;"Có"),"",Data_HSK5!B1443&amp;"  ("&amp;Data_HSK5!C1443&amp;")")</f>
        <v/>
      </c>
      <c r="F1449" s="1" t="str">
        <f t="shared" si="10"/>
        <v/>
      </c>
      <c r="G1449" s="1" t="str">
        <f t="shared" si="11"/>
        <v/>
      </c>
    </row>
    <row r="1450" spans="1:7" ht="15.75" customHeight="1">
      <c r="A1450" s="14" t="str">
        <f>IF(Data_HSK5!E1444="","",Data_HSK5!E1444)</f>
        <v/>
      </c>
      <c r="B1450" s="15"/>
      <c r="C1450" s="16" t="str">
        <f>IF(OR(A1450="",TRIM(B1450)=""),"",IF(OR(ISNUMBER(FIND("|"&amp;F1450&amp;"|",Data_HSK5!G1444)),AND(F1450=G1450,ISNUMBER(FIND("|"&amp;G1450&amp;"|",Data_HSK5!H1444)))),"✅","❌"))</f>
        <v/>
      </c>
      <c r="D1450" s="17" t="str">
        <f>IF(OR(A1450="",$D$5&lt;&gt;"Có"),"",Data_HSK5!B1444&amp;"  ("&amp;Data_HSK5!C1444&amp;")")</f>
        <v/>
      </c>
      <c r="F1450" s="1" t="str">
        <f t="shared" si="10"/>
        <v/>
      </c>
      <c r="G1450" s="1" t="str">
        <f t="shared" si="11"/>
        <v/>
      </c>
    </row>
    <row r="1451" spans="1:7" ht="15.75" customHeight="1">
      <c r="A1451" s="14" t="str">
        <f>IF(Data_HSK5!E1445="","",Data_HSK5!E1445)</f>
        <v/>
      </c>
      <c r="B1451" s="15"/>
      <c r="C1451" s="16" t="str">
        <f>IF(OR(A1451="",TRIM(B1451)=""),"",IF(OR(ISNUMBER(FIND("|"&amp;F1451&amp;"|",Data_HSK5!G1445)),AND(F1451=G1451,ISNUMBER(FIND("|"&amp;G1451&amp;"|",Data_HSK5!H1445)))),"✅","❌"))</f>
        <v/>
      </c>
      <c r="D1451" s="17" t="str">
        <f>IF(OR(A1451="",$D$5&lt;&gt;"Có"),"",Data_HSK5!B1445&amp;"  ("&amp;Data_HSK5!C1445&amp;")")</f>
        <v/>
      </c>
      <c r="F1451" s="1" t="str">
        <f t="shared" si="10"/>
        <v/>
      </c>
      <c r="G1451" s="1" t="str">
        <f t="shared" si="11"/>
        <v/>
      </c>
    </row>
    <row r="1452" spans="1:7" ht="15.75" customHeight="1">
      <c r="A1452" s="14" t="str">
        <f>IF(Data_HSK5!E1446="","",Data_HSK5!E1446)</f>
        <v/>
      </c>
      <c r="B1452" s="15"/>
      <c r="C1452" s="16" t="str">
        <f>IF(OR(A1452="",TRIM(B1452)=""),"",IF(OR(ISNUMBER(FIND("|"&amp;F1452&amp;"|",Data_HSK5!G1446)),AND(F1452=G1452,ISNUMBER(FIND("|"&amp;G1452&amp;"|",Data_HSK5!H1446)))),"✅","❌"))</f>
        <v/>
      </c>
      <c r="D1452" s="17" t="str">
        <f>IF(OR(A1452="",$D$5&lt;&gt;"Có"),"",Data_HSK5!B1446&amp;"  ("&amp;Data_HSK5!C1446&amp;")")</f>
        <v/>
      </c>
      <c r="F1452" s="1" t="str">
        <f t="shared" si="10"/>
        <v/>
      </c>
      <c r="G1452" s="1" t="str">
        <f t="shared" si="11"/>
        <v/>
      </c>
    </row>
    <row r="1453" spans="1:7" ht="15.75" customHeight="1">
      <c r="A1453" s="14" t="str">
        <f>IF(Data_HSK5!E1447="","",Data_HSK5!E1447)</f>
        <v/>
      </c>
      <c r="B1453" s="15"/>
      <c r="C1453" s="16" t="str">
        <f>IF(OR(A1453="",TRIM(B1453)=""),"",IF(OR(ISNUMBER(FIND("|"&amp;F1453&amp;"|",Data_HSK5!G1447)),AND(F1453=G1453,ISNUMBER(FIND("|"&amp;G1453&amp;"|",Data_HSK5!H1447)))),"✅","❌"))</f>
        <v/>
      </c>
      <c r="D1453" s="17" t="str">
        <f>IF(OR(A1453="",$D$5&lt;&gt;"Có"),"",Data_HSK5!B1447&amp;"  ("&amp;Data_HSK5!C1447&amp;")")</f>
        <v/>
      </c>
      <c r="F1453" s="1" t="str">
        <f t="shared" si="10"/>
        <v/>
      </c>
      <c r="G1453" s="1" t="str">
        <f t="shared" si="11"/>
        <v/>
      </c>
    </row>
    <row r="1454" spans="1:7" ht="15.75" customHeight="1">
      <c r="A1454" s="14" t="str">
        <f>IF(Data_HSK5!E1448="","",Data_HSK5!E1448)</f>
        <v/>
      </c>
      <c r="B1454" s="15"/>
      <c r="C1454" s="16" t="str">
        <f>IF(OR(A1454="",TRIM(B1454)=""),"",IF(OR(ISNUMBER(FIND("|"&amp;F1454&amp;"|",Data_HSK5!G1448)),AND(F1454=G1454,ISNUMBER(FIND("|"&amp;G1454&amp;"|",Data_HSK5!H1448)))),"✅","❌"))</f>
        <v/>
      </c>
      <c r="D1454" s="17" t="str">
        <f>IF(OR(A1454="",$D$5&lt;&gt;"Có"),"",Data_HSK5!B1448&amp;"  ("&amp;Data_HSK5!C1448&amp;")")</f>
        <v/>
      </c>
      <c r="F1454" s="1" t="str">
        <f t="shared" si="10"/>
        <v/>
      </c>
      <c r="G1454" s="1" t="str">
        <f t="shared" si="11"/>
        <v/>
      </c>
    </row>
    <row r="1455" spans="1:7" ht="15.75" customHeight="1">
      <c r="A1455" s="14" t="str">
        <f>IF(Data_HSK5!E1449="","",Data_HSK5!E1449)</f>
        <v/>
      </c>
      <c r="B1455" s="15"/>
      <c r="C1455" s="16" t="str">
        <f>IF(OR(A1455="",TRIM(B1455)=""),"",IF(OR(ISNUMBER(FIND("|"&amp;F1455&amp;"|",Data_HSK5!G1449)),AND(F1455=G1455,ISNUMBER(FIND("|"&amp;G1455&amp;"|",Data_HSK5!H1449)))),"✅","❌"))</f>
        <v/>
      </c>
      <c r="D1455" s="17" t="str">
        <f>IF(OR(A1455="",$D$5&lt;&gt;"Có"),"",Data_HSK5!B1449&amp;"  ("&amp;Data_HSK5!C1449&amp;")")</f>
        <v/>
      </c>
      <c r="F1455" s="1" t="str">
        <f t="shared" si="10"/>
        <v/>
      </c>
      <c r="G1455" s="1" t="str">
        <f t="shared" si="11"/>
        <v/>
      </c>
    </row>
    <row r="1456" spans="1:7" ht="15.75" customHeight="1">
      <c r="A1456" s="14" t="str">
        <f>IF(Data_HSK5!E1450="","",Data_HSK5!E1450)</f>
        <v/>
      </c>
      <c r="B1456" s="15"/>
      <c r="C1456" s="16" t="str">
        <f>IF(OR(A1456="",TRIM(B1456)=""),"",IF(OR(ISNUMBER(FIND("|"&amp;F1456&amp;"|",Data_HSK5!G1450)),AND(F1456=G1456,ISNUMBER(FIND("|"&amp;G1456&amp;"|",Data_HSK5!H1450)))),"✅","❌"))</f>
        <v/>
      </c>
      <c r="D1456" s="17" t="str">
        <f>IF(OR(A1456="",$D$5&lt;&gt;"Có"),"",Data_HSK5!B1450&amp;"  ("&amp;Data_HSK5!C1450&amp;")")</f>
        <v/>
      </c>
      <c r="F1456" s="1" t="str">
        <f t="shared" si="10"/>
        <v/>
      </c>
      <c r="G1456" s="1" t="str">
        <f t="shared" si="11"/>
        <v/>
      </c>
    </row>
    <row r="1457" spans="1:7" ht="15.75" customHeight="1">
      <c r="A1457" s="14" t="str">
        <f>IF(Data_HSK5!E1451="","",Data_HSK5!E1451)</f>
        <v/>
      </c>
      <c r="B1457" s="15"/>
      <c r="C1457" s="16" t="str">
        <f>IF(OR(A1457="",TRIM(B1457)=""),"",IF(OR(ISNUMBER(FIND("|"&amp;F1457&amp;"|",Data_HSK5!G1451)),AND(F1457=G1457,ISNUMBER(FIND("|"&amp;G1457&amp;"|",Data_HSK5!H1451)))),"✅","❌"))</f>
        <v/>
      </c>
      <c r="D1457" s="17" t="str">
        <f>IF(OR(A1457="",$D$5&lt;&gt;"Có"),"",Data_HSK5!B1451&amp;"  ("&amp;Data_HSK5!C1451&amp;")")</f>
        <v/>
      </c>
      <c r="F1457" s="1" t="str">
        <f t="shared" si="10"/>
        <v/>
      </c>
      <c r="G1457" s="1" t="str">
        <f t="shared" si="11"/>
        <v/>
      </c>
    </row>
    <row r="1458" spans="1:7" ht="15.75" customHeight="1">
      <c r="A1458" s="14" t="str">
        <f>IF(Data_HSK5!E1452="","",Data_HSK5!E1452)</f>
        <v/>
      </c>
      <c r="B1458" s="15"/>
      <c r="C1458" s="16" t="str">
        <f>IF(OR(A1458="",TRIM(B1458)=""),"",IF(OR(ISNUMBER(FIND("|"&amp;F1458&amp;"|",Data_HSK5!G1452)),AND(F1458=G1458,ISNUMBER(FIND("|"&amp;G1458&amp;"|",Data_HSK5!H1452)))),"✅","❌"))</f>
        <v/>
      </c>
      <c r="D1458" s="17" t="str">
        <f>IF(OR(A1458="",$D$5&lt;&gt;"Có"),"",Data_HSK5!B1452&amp;"  ("&amp;Data_HSK5!C1452&amp;")")</f>
        <v/>
      </c>
      <c r="F1458" s="1" t="str">
        <f t="shared" si="10"/>
        <v/>
      </c>
      <c r="G1458" s="1" t="str">
        <f t="shared" si="11"/>
        <v/>
      </c>
    </row>
    <row r="1459" spans="1:7" ht="15.75" customHeight="1">
      <c r="A1459" s="14" t="str">
        <f>IF(Data_HSK5!E1453="","",Data_HSK5!E1453)</f>
        <v/>
      </c>
      <c r="B1459" s="15"/>
      <c r="C1459" s="16" t="str">
        <f>IF(OR(A1459="",TRIM(B1459)=""),"",IF(OR(ISNUMBER(FIND("|"&amp;F1459&amp;"|",Data_HSK5!G1453)),AND(F1459=G1459,ISNUMBER(FIND("|"&amp;G1459&amp;"|",Data_HSK5!H1453)))),"✅","❌"))</f>
        <v/>
      </c>
      <c r="D1459" s="17" t="str">
        <f>IF(OR(A1459="",$D$5&lt;&gt;"Có"),"",Data_HSK5!B1453&amp;"  ("&amp;Data_HSK5!C1453&amp;")")</f>
        <v/>
      </c>
      <c r="F1459" s="1" t="str">
        <f t="shared" si="10"/>
        <v/>
      </c>
      <c r="G1459" s="1" t="str">
        <f t="shared" si="11"/>
        <v/>
      </c>
    </row>
    <row r="1460" spans="1:7" ht="15.75" customHeight="1">
      <c r="A1460" s="14" t="str">
        <f>IF(Data_HSK5!E1454="","",Data_HSK5!E1454)</f>
        <v/>
      </c>
      <c r="B1460" s="15"/>
      <c r="C1460" s="16" t="str">
        <f>IF(OR(A1460="",TRIM(B1460)=""),"",IF(OR(ISNUMBER(FIND("|"&amp;F1460&amp;"|",Data_HSK5!G1454)),AND(F1460=G1460,ISNUMBER(FIND("|"&amp;G1460&amp;"|",Data_HSK5!H1454)))),"✅","❌"))</f>
        <v/>
      </c>
      <c r="D1460" s="17" t="str">
        <f>IF(OR(A1460="",$D$5&lt;&gt;"Có"),"",Data_HSK5!B1454&amp;"  ("&amp;Data_HSK5!C1454&amp;")")</f>
        <v/>
      </c>
      <c r="F1460" s="1" t="str">
        <f t="shared" si="10"/>
        <v/>
      </c>
      <c r="G1460" s="1" t="str">
        <f t="shared" si="11"/>
        <v/>
      </c>
    </row>
    <row r="1461" spans="1:7" ht="15.75" customHeight="1">
      <c r="A1461" s="14" t="str">
        <f>IF(Data_HSK5!E1455="","",Data_HSK5!E1455)</f>
        <v/>
      </c>
      <c r="B1461" s="15"/>
      <c r="C1461" s="16" t="str">
        <f>IF(OR(A1461="",TRIM(B1461)=""),"",IF(OR(ISNUMBER(FIND("|"&amp;F1461&amp;"|",Data_HSK5!G1455)),AND(F1461=G1461,ISNUMBER(FIND("|"&amp;G1461&amp;"|",Data_HSK5!H1455)))),"✅","❌"))</f>
        <v/>
      </c>
      <c r="D1461" s="17" t="str">
        <f>IF(OR(A1461="",$D$5&lt;&gt;"Có"),"",Data_HSK5!B1455&amp;"  ("&amp;Data_HSK5!C1455&amp;")")</f>
        <v/>
      </c>
      <c r="F1461" s="1" t="str">
        <f t="shared" si="10"/>
        <v/>
      </c>
      <c r="G1461" s="1" t="str">
        <f t="shared" si="11"/>
        <v/>
      </c>
    </row>
    <row r="1462" spans="1:7" ht="15.75" customHeight="1">
      <c r="A1462" s="14" t="str">
        <f>IF(Data_HSK5!E1456="","",Data_HSK5!E1456)</f>
        <v/>
      </c>
      <c r="B1462" s="15"/>
      <c r="C1462" s="16" t="str">
        <f>IF(OR(A1462="",TRIM(B1462)=""),"",IF(OR(ISNUMBER(FIND("|"&amp;F1462&amp;"|",Data_HSK5!G1456)),AND(F1462=G1462,ISNUMBER(FIND("|"&amp;G1462&amp;"|",Data_HSK5!H1456)))),"✅","❌"))</f>
        <v/>
      </c>
      <c r="D1462" s="17" t="str">
        <f>IF(OR(A1462="",$D$5&lt;&gt;"Có"),"",Data_HSK5!B1456&amp;"  ("&amp;Data_HSK5!C1456&amp;")")</f>
        <v/>
      </c>
      <c r="F1462" s="1" t="str">
        <f t="shared" si="10"/>
        <v/>
      </c>
      <c r="G1462" s="1" t="str">
        <f t="shared" si="11"/>
        <v/>
      </c>
    </row>
    <row r="1463" spans="1:7" ht="15.75" customHeight="1">
      <c r="A1463" s="14" t="str">
        <f>IF(Data_HSK5!E1457="","",Data_HSK5!E1457)</f>
        <v/>
      </c>
      <c r="B1463" s="15"/>
      <c r="C1463" s="16" t="str">
        <f>IF(OR(A1463="",TRIM(B1463)=""),"",IF(OR(ISNUMBER(FIND("|"&amp;F1463&amp;"|",Data_HSK5!G1457)),AND(F1463=G1463,ISNUMBER(FIND("|"&amp;G1463&amp;"|",Data_HSK5!H1457)))),"✅","❌"))</f>
        <v/>
      </c>
      <c r="D1463" s="17" t="str">
        <f>IF(OR(A1463="",$D$5&lt;&gt;"Có"),"",Data_HSK5!B1457&amp;"  ("&amp;Data_HSK5!C1457&amp;")")</f>
        <v/>
      </c>
      <c r="F1463" s="1" t="str">
        <f t="shared" si="10"/>
        <v/>
      </c>
      <c r="G1463" s="1" t="str">
        <f t="shared" si="11"/>
        <v/>
      </c>
    </row>
    <row r="1464" spans="1:7" ht="15.75" customHeight="1">
      <c r="A1464" s="14" t="str">
        <f>IF(Data_HSK5!E1458="","",Data_HSK5!E1458)</f>
        <v/>
      </c>
      <c r="B1464" s="15"/>
      <c r="C1464" s="16" t="str">
        <f>IF(OR(A1464="",TRIM(B1464)=""),"",IF(OR(ISNUMBER(FIND("|"&amp;F1464&amp;"|",Data_HSK5!G1458)),AND(F1464=G1464,ISNUMBER(FIND("|"&amp;G1464&amp;"|",Data_HSK5!H1458)))),"✅","❌"))</f>
        <v/>
      </c>
      <c r="D1464" s="17" t="str">
        <f>IF(OR(A1464="",$D$5&lt;&gt;"Có"),"",Data_HSK5!B1458&amp;"  ("&amp;Data_HSK5!C1458&amp;")")</f>
        <v/>
      </c>
      <c r="F1464" s="1" t="str">
        <f t="shared" si="10"/>
        <v/>
      </c>
      <c r="G1464" s="1" t="str">
        <f t="shared" si="11"/>
        <v/>
      </c>
    </row>
    <row r="1465" spans="1:7" ht="15.75" customHeight="1">
      <c r="A1465" s="14" t="str">
        <f>IF(Data_HSK5!E1459="","",Data_HSK5!E1459)</f>
        <v/>
      </c>
      <c r="B1465" s="15"/>
      <c r="C1465" s="16" t="str">
        <f>IF(OR(A1465="",TRIM(B1465)=""),"",IF(OR(ISNUMBER(FIND("|"&amp;F1465&amp;"|",Data_HSK5!G1459)),AND(F1465=G1465,ISNUMBER(FIND("|"&amp;G1465&amp;"|",Data_HSK5!H1459)))),"✅","❌"))</f>
        <v/>
      </c>
      <c r="D1465" s="17" t="str">
        <f>IF(OR(A1465="",$D$5&lt;&gt;"Có"),"",Data_HSK5!B1459&amp;"  ("&amp;Data_HSK5!C1459&amp;")")</f>
        <v/>
      </c>
      <c r="F1465" s="1" t="str">
        <f t="shared" si="10"/>
        <v/>
      </c>
      <c r="G1465" s="1" t="str">
        <f t="shared" si="11"/>
        <v/>
      </c>
    </row>
    <row r="1466" spans="1:7" ht="15.75" customHeight="1">
      <c r="A1466" s="14" t="str">
        <f>IF(Data_HSK5!E1460="","",Data_HSK5!E1460)</f>
        <v/>
      </c>
      <c r="B1466" s="15"/>
      <c r="C1466" s="16" t="str">
        <f>IF(OR(A1466="",TRIM(B1466)=""),"",IF(OR(ISNUMBER(FIND("|"&amp;F1466&amp;"|",Data_HSK5!G1460)),AND(F1466=G1466,ISNUMBER(FIND("|"&amp;G1466&amp;"|",Data_HSK5!H1460)))),"✅","❌"))</f>
        <v/>
      </c>
      <c r="D1466" s="17" t="str">
        <f>IF(OR(A1466="",$D$5&lt;&gt;"Có"),"",Data_HSK5!B1460&amp;"  ("&amp;Data_HSK5!C1460&amp;")")</f>
        <v/>
      </c>
      <c r="F1466" s="1" t="str">
        <f t="shared" si="10"/>
        <v/>
      </c>
      <c r="G1466" s="1" t="str">
        <f t="shared" si="11"/>
        <v/>
      </c>
    </row>
    <row r="1467" spans="1:7" ht="15.75" customHeight="1">
      <c r="A1467" s="14" t="str">
        <f>IF(Data_HSK5!E1461="","",Data_HSK5!E1461)</f>
        <v/>
      </c>
      <c r="B1467" s="15"/>
      <c r="C1467" s="16" t="str">
        <f>IF(OR(A1467="",TRIM(B1467)=""),"",IF(OR(ISNUMBER(FIND("|"&amp;F1467&amp;"|",Data_HSK5!G1461)),AND(F1467=G1467,ISNUMBER(FIND("|"&amp;G1467&amp;"|",Data_HSK5!H1461)))),"✅","❌"))</f>
        <v/>
      </c>
      <c r="D1467" s="17" t="str">
        <f>IF(OR(A1467="",$D$5&lt;&gt;"Có"),"",Data_HSK5!B1461&amp;"  ("&amp;Data_HSK5!C1461&amp;")")</f>
        <v/>
      </c>
      <c r="F1467" s="1" t="str">
        <f t="shared" si="10"/>
        <v/>
      </c>
      <c r="G1467" s="1" t="str">
        <f t="shared" si="11"/>
        <v/>
      </c>
    </row>
    <row r="1468" spans="1:7" ht="15.75" customHeight="1">
      <c r="A1468" s="14" t="str">
        <f>IF(Data_HSK5!E1462="","",Data_HSK5!E1462)</f>
        <v/>
      </c>
      <c r="B1468" s="15"/>
      <c r="C1468" s="16" t="str">
        <f>IF(OR(A1468="",TRIM(B1468)=""),"",IF(OR(ISNUMBER(FIND("|"&amp;F1468&amp;"|",Data_HSK5!G1462)),AND(F1468=G1468,ISNUMBER(FIND("|"&amp;G1468&amp;"|",Data_HSK5!H1462)))),"✅","❌"))</f>
        <v/>
      </c>
      <c r="D1468" s="17" t="str">
        <f>IF(OR(A1468="",$D$5&lt;&gt;"Có"),"",Data_HSK5!B1462&amp;"  ("&amp;Data_HSK5!C1462&amp;")")</f>
        <v/>
      </c>
      <c r="F1468" s="1" t="str">
        <f t="shared" si="10"/>
        <v/>
      </c>
      <c r="G1468" s="1" t="str">
        <f t="shared" si="11"/>
        <v/>
      </c>
    </row>
    <row r="1469" spans="1:7" ht="15.75" customHeight="1">
      <c r="A1469" s="14" t="str">
        <f>IF(Data_HSK5!E1463="","",Data_HSK5!E1463)</f>
        <v/>
      </c>
      <c r="B1469" s="15"/>
      <c r="C1469" s="16" t="str">
        <f>IF(OR(A1469="",TRIM(B1469)=""),"",IF(OR(ISNUMBER(FIND("|"&amp;F1469&amp;"|",Data_HSK5!G1463)),AND(F1469=G1469,ISNUMBER(FIND("|"&amp;G1469&amp;"|",Data_HSK5!H1463)))),"✅","❌"))</f>
        <v/>
      </c>
      <c r="D1469" s="17" t="str">
        <f>IF(OR(A1469="",$D$5&lt;&gt;"Có"),"",Data_HSK5!B1463&amp;"  ("&amp;Data_HSK5!C1463&amp;")")</f>
        <v/>
      </c>
      <c r="F1469" s="1" t="str">
        <f t="shared" si="10"/>
        <v/>
      </c>
      <c r="G1469" s="1" t="str">
        <f t="shared" si="11"/>
        <v/>
      </c>
    </row>
    <row r="1470" spans="1:7" ht="15.75" customHeight="1">
      <c r="A1470" s="14" t="str">
        <f>IF(Data_HSK5!E1464="","",Data_HSK5!E1464)</f>
        <v/>
      </c>
      <c r="B1470" s="15"/>
      <c r="C1470" s="16" t="str">
        <f>IF(OR(A1470="",TRIM(B1470)=""),"",IF(OR(ISNUMBER(FIND("|"&amp;F1470&amp;"|",Data_HSK5!G1464)),AND(F1470=G1470,ISNUMBER(FIND("|"&amp;G1470&amp;"|",Data_HSK5!H1464)))),"✅","❌"))</f>
        <v/>
      </c>
      <c r="D1470" s="17" t="str">
        <f>IF(OR(A1470="",$D$5&lt;&gt;"Có"),"",Data_HSK5!B1464&amp;"  ("&amp;Data_HSK5!C1464&amp;")")</f>
        <v/>
      </c>
      <c r="F1470" s="1" t="str">
        <f t="shared" si="10"/>
        <v/>
      </c>
      <c r="G1470" s="1" t="str">
        <f t="shared" si="11"/>
        <v/>
      </c>
    </row>
    <row r="1471" spans="1:7" ht="15.75" customHeight="1">
      <c r="A1471" s="14" t="str">
        <f>IF(Data_HSK5!E1465="","",Data_HSK5!E1465)</f>
        <v/>
      </c>
      <c r="B1471" s="15"/>
      <c r="C1471" s="16" t="str">
        <f>IF(OR(A1471="",TRIM(B1471)=""),"",IF(OR(ISNUMBER(FIND("|"&amp;F1471&amp;"|",Data_HSK5!G1465)),AND(F1471=G1471,ISNUMBER(FIND("|"&amp;G1471&amp;"|",Data_HSK5!H1465)))),"✅","❌"))</f>
        <v/>
      </c>
      <c r="D1471" s="17" t="str">
        <f>IF(OR(A1471="",$D$5&lt;&gt;"Có"),"",Data_HSK5!B1465&amp;"  ("&amp;Data_HSK5!C1465&amp;")")</f>
        <v/>
      </c>
      <c r="F1471" s="1" t="str">
        <f t="shared" si="10"/>
        <v/>
      </c>
      <c r="G1471" s="1" t="str">
        <f t="shared" si="11"/>
        <v/>
      </c>
    </row>
    <row r="1472" spans="1:7" ht="15.75" customHeight="1">
      <c r="A1472" s="14" t="str">
        <f>IF(Data_HSK5!E1466="","",Data_HSK5!E1466)</f>
        <v/>
      </c>
      <c r="B1472" s="15"/>
      <c r="C1472" s="16" t="str">
        <f>IF(OR(A1472="",TRIM(B1472)=""),"",IF(OR(ISNUMBER(FIND("|"&amp;F1472&amp;"|",Data_HSK5!G1466)),AND(F1472=G1472,ISNUMBER(FIND("|"&amp;G1472&amp;"|",Data_HSK5!H1466)))),"✅","❌"))</f>
        <v/>
      </c>
      <c r="D1472" s="17" t="str">
        <f>IF(OR(A1472="",$D$5&lt;&gt;"Có"),"",Data_HSK5!B1466&amp;"  ("&amp;Data_HSK5!C1466&amp;")")</f>
        <v/>
      </c>
      <c r="F1472" s="1" t="str">
        <f t="shared" si="10"/>
        <v/>
      </c>
      <c r="G1472" s="1" t="str">
        <f t="shared" si="11"/>
        <v/>
      </c>
    </row>
    <row r="1473" spans="1:7" ht="15.75" customHeight="1">
      <c r="A1473" s="14" t="str">
        <f>IF(Data_HSK5!E1467="","",Data_HSK5!E1467)</f>
        <v/>
      </c>
      <c r="B1473" s="15"/>
      <c r="C1473" s="16" t="str">
        <f>IF(OR(A1473="",TRIM(B1473)=""),"",IF(OR(ISNUMBER(FIND("|"&amp;F1473&amp;"|",Data_HSK5!G1467)),AND(F1473=G1473,ISNUMBER(FIND("|"&amp;G1473&amp;"|",Data_HSK5!H1467)))),"✅","❌"))</f>
        <v/>
      </c>
      <c r="D1473" s="17" t="str">
        <f>IF(OR(A1473="",$D$5&lt;&gt;"Có"),"",Data_HSK5!B1467&amp;"  ("&amp;Data_HSK5!C1467&amp;")")</f>
        <v/>
      </c>
      <c r="F1473" s="1" t="str">
        <f t="shared" si="10"/>
        <v/>
      </c>
      <c r="G1473" s="1" t="str">
        <f t="shared" si="11"/>
        <v/>
      </c>
    </row>
    <row r="1474" spans="1:7" ht="15.75" customHeight="1">
      <c r="A1474" s="14" t="str">
        <f>IF(Data_HSK5!E1468="","",Data_HSK5!E1468)</f>
        <v/>
      </c>
      <c r="B1474" s="15"/>
      <c r="C1474" s="16" t="str">
        <f>IF(OR(A1474="",TRIM(B1474)=""),"",IF(OR(ISNUMBER(FIND("|"&amp;F1474&amp;"|",Data_HSK5!G1468)),AND(F1474=G1474,ISNUMBER(FIND("|"&amp;G1474&amp;"|",Data_HSK5!H1468)))),"✅","❌"))</f>
        <v/>
      </c>
      <c r="D1474" s="17" t="str">
        <f>IF(OR(A1474="",$D$5&lt;&gt;"Có"),"",Data_HSK5!B1468&amp;"  ("&amp;Data_HSK5!C1468&amp;")")</f>
        <v/>
      </c>
      <c r="F1474" s="1" t="str">
        <f t="shared" si="10"/>
        <v/>
      </c>
      <c r="G1474" s="1" t="str">
        <f t="shared" si="11"/>
        <v/>
      </c>
    </row>
    <row r="1475" spans="1:7" ht="15.75" customHeight="1">
      <c r="A1475" s="14" t="str">
        <f>IF(Data_HSK5!E1469="","",Data_HSK5!E1469)</f>
        <v/>
      </c>
      <c r="B1475" s="15"/>
      <c r="C1475" s="16" t="str">
        <f>IF(OR(A1475="",TRIM(B1475)=""),"",IF(OR(ISNUMBER(FIND("|"&amp;F1475&amp;"|",Data_HSK5!G1469)),AND(F1475=G1475,ISNUMBER(FIND("|"&amp;G1475&amp;"|",Data_HSK5!H1469)))),"✅","❌"))</f>
        <v/>
      </c>
      <c r="D1475" s="17" t="str">
        <f>IF(OR(A1475="",$D$5&lt;&gt;"Có"),"",Data_HSK5!B1469&amp;"  ("&amp;Data_HSK5!C1469&amp;")")</f>
        <v/>
      </c>
      <c r="F1475" s="1" t="str">
        <f t="shared" si="10"/>
        <v/>
      </c>
      <c r="G1475" s="1" t="str">
        <f t="shared" si="11"/>
        <v/>
      </c>
    </row>
    <row r="1476" spans="1:7" ht="15.75" customHeight="1">
      <c r="A1476" s="14" t="str">
        <f>IF(Data_HSK5!E1470="","",Data_HSK5!E1470)</f>
        <v/>
      </c>
      <c r="B1476" s="15"/>
      <c r="C1476" s="16" t="str">
        <f>IF(OR(A1476="",TRIM(B1476)=""),"",IF(OR(ISNUMBER(FIND("|"&amp;F1476&amp;"|",Data_HSK5!G1470)),AND(F1476=G1476,ISNUMBER(FIND("|"&amp;G1476&amp;"|",Data_HSK5!H1470)))),"✅","❌"))</f>
        <v/>
      </c>
      <c r="D1476" s="17" t="str">
        <f>IF(OR(A1476="",$D$5&lt;&gt;"Có"),"",Data_HSK5!B1470&amp;"  ("&amp;Data_HSK5!C1470&amp;")")</f>
        <v/>
      </c>
      <c r="F1476" s="1" t="str">
        <f t="shared" si="10"/>
        <v/>
      </c>
      <c r="G1476" s="1" t="str">
        <f t="shared" si="11"/>
        <v/>
      </c>
    </row>
    <row r="1477" spans="1:7" ht="15.75" customHeight="1">
      <c r="A1477" s="14" t="str">
        <f>IF(Data_HSK5!E1471="","",Data_HSK5!E1471)</f>
        <v/>
      </c>
      <c r="B1477" s="15"/>
      <c r="C1477" s="16" t="str">
        <f>IF(OR(A1477="",TRIM(B1477)=""),"",IF(OR(ISNUMBER(FIND("|"&amp;F1477&amp;"|",Data_HSK5!G1471)),AND(F1477=G1477,ISNUMBER(FIND("|"&amp;G1477&amp;"|",Data_HSK5!H1471)))),"✅","❌"))</f>
        <v/>
      </c>
      <c r="D1477" s="17" t="str">
        <f>IF(OR(A1477="",$D$5&lt;&gt;"Có"),"",Data_HSK5!B1471&amp;"  ("&amp;Data_HSK5!C1471&amp;")")</f>
        <v/>
      </c>
      <c r="F1477" s="1" t="str">
        <f t="shared" si="10"/>
        <v/>
      </c>
      <c r="G1477" s="1" t="str">
        <f t="shared" si="11"/>
        <v/>
      </c>
    </row>
    <row r="1478" spans="1:7" ht="15.75" customHeight="1">
      <c r="A1478" s="14" t="str">
        <f>IF(Data_HSK5!E1472="","",Data_HSK5!E1472)</f>
        <v/>
      </c>
      <c r="B1478" s="15"/>
      <c r="C1478" s="16" t="str">
        <f>IF(OR(A1478="",TRIM(B1478)=""),"",IF(OR(ISNUMBER(FIND("|"&amp;F1478&amp;"|",Data_HSK5!G1472)),AND(F1478=G1478,ISNUMBER(FIND("|"&amp;G1478&amp;"|",Data_HSK5!H1472)))),"✅","❌"))</f>
        <v/>
      </c>
      <c r="D1478" s="17" t="str">
        <f>IF(OR(A1478="",$D$5&lt;&gt;"Có"),"",Data_HSK5!B1472&amp;"  ("&amp;Data_HSK5!C1472&amp;")")</f>
        <v/>
      </c>
      <c r="F1478" s="1" t="str">
        <f t="shared" si="10"/>
        <v/>
      </c>
      <c r="G1478" s="1" t="str">
        <f t="shared" si="11"/>
        <v/>
      </c>
    </row>
    <row r="1479" spans="1:7" ht="15.75" customHeight="1">
      <c r="A1479" s="14" t="str">
        <f>IF(Data_HSK5!E1473="","",Data_HSK5!E1473)</f>
        <v/>
      </c>
      <c r="B1479" s="15"/>
      <c r="C1479" s="16" t="str">
        <f>IF(OR(A1479="",TRIM(B1479)=""),"",IF(OR(ISNUMBER(FIND("|"&amp;F1479&amp;"|",Data_HSK5!G1473)),AND(F1479=G1479,ISNUMBER(FIND("|"&amp;G1479&amp;"|",Data_HSK5!H1473)))),"✅","❌"))</f>
        <v/>
      </c>
      <c r="D1479" s="17" t="str">
        <f>IF(OR(A1479="",$D$5&lt;&gt;"Có"),"",Data_HSK5!B1473&amp;"  ("&amp;Data_HSK5!C1473&amp;")")</f>
        <v/>
      </c>
      <c r="F1479" s="1" t="str">
        <f t="shared" si="10"/>
        <v/>
      </c>
      <c r="G1479" s="1" t="str">
        <f t="shared" si="11"/>
        <v/>
      </c>
    </row>
    <row r="1480" spans="1:7" ht="15.75" customHeight="1">
      <c r="A1480" s="14" t="str">
        <f>IF(Data_HSK5!E1474="","",Data_HSK5!E1474)</f>
        <v/>
      </c>
      <c r="B1480" s="15"/>
      <c r="C1480" s="16" t="str">
        <f>IF(OR(A1480="",TRIM(B1480)=""),"",IF(OR(ISNUMBER(FIND("|"&amp;F1480&amp;"|",Data_HSK5!G1474)),AND(F1480=G1480,ISNUMBER(FIND("|"&amp;G1480&amp;"|",Data_HSK5!H1474)))),"✅","❌"))</f>
        <v/>
      </c>
      <c r="D1480" s="17" t="str">
        <f>IF(OR(A1480="",$D$5&lt;&gt;"Có"),"",Data_HSK5!B1474&amp;"  ("&amp;Data_HSK5!C1474&amp;")")</f>
        <v/>
      </c>
      <c r="F1480" s="1" t="str">
        <f t="shared" si="10"/>
        <v/>
      </c>
      <c r="G1480" s="1" t="str">
        <f t="shared" si="11"/>
        <v/>
      </c>
    </row>
    <row r="1481" spans="1:7" ht="15.75" customHeight="1">
      <c r="A1481" s="14" t="str">
        <f>IF(Data_HSK5!E1475="","",Data_HSK5!E1475)</f>
        <v/>
      </c>
      <c r="B1481" s="15"/>
      <c r="C1481" s="16" t="str">
        <f>IF(OR(A1481="",TRIM(B1481)=""),"",IF(OR(ISNUMBER(FIND("|"&amp;F1481&amp;"|",Data_HSK5!G1475)),AND(F1481=G1481,ISNUMBER(FIND("|"&amp;G1481&amp;"|",Data_HSK5!H1475)))),"✅","❌"))</f>
        <v/>
      </c>
      <c r="D1481" s="17" t="str">
        <f>IF(OR(A1481="",$D$5&lt;&gt;"Có"),"",Data_HSK5!B1475&amp;"  ("&amp;Data_HSK5!C1475&amp;")")</f>
        <v/>
      </c>
      <c r="F1481" s="1" t="str">
        <f t="shared" si="10"/>
        <v/>
      </c>
      <c r="G1481" s="1" t="str">
        <f t="shared" si="11"/>
        <v/>
      </c>
    </row>
    <row r="1482" spans="1:7" ht="15.75" customHeight="1">
      <c r="A1482" s="14" t="str">
        <f>IF(Data_HSK5!E1476="","",Data_HSK5!E1476)</f>
        <v/>
      </c>
      <c r="B1482" s="15"/>
      <c r="C1482" s="16" t="str">
        <f>IF(OR(A1482="",TRIM(B1482)=""),"",IF(OR(ISNUMBER(FIND("|"&amp;F1482&amp;"|",Data_HSK5!G1476)),AND(F1482=G1482,ISNUMBER(FIND("|"&amp;G1482&amp;"|",Data_HSK5!H1476)))),"✅","❌"))</f>
        <v/>
      </c>
      <c r="D1482" s="17" t="str">
        <f>IF(OR(A1482="",$D$5&lt;&gt;"Có"),"",Data_HSK5!B1476&amp;"  ("&amp;Data_HSK5!C1476&amp;")")</f>
        <v/>
      </c>
      <c r="F1482" s="1" t="str">
        <f t="shared" si="10"/>
        <v/>
      </c>
      <c r="G1482" s="1" t="str">
        <f t="shared" si="11"/>
        <v/>
      </c>
    </row>
    <row r="1483" spans="1:7" ht="15.75" customHeight="1">
      <c r="A1483" s="14" t="str">
        <f>IF(Data_HSK5!E1477="","",Data_HSK5!E1477)</f>
        <v/>
      </c>
      <c r="B1483" s="15"/>
      <c r="C1483" s="16" t="str">
        <f>IF(OR(A1483="",TRIM(B1483)=""),"",IF(OR(ISNUMBER(FIND("|"&amp;F1483&amp;"|",Data_HSK5!G1477)),AND(F1483=G1483,ISNUMBER(FIND("|"&amp;G1483&amp;"|",Data_HSK5!H1477)))),"✅","❌"))</f>
        <v/>
      </c>
      <c r="D1483" s="17" t="str">
        <f>IF(OR(A1483="",$D$5&lt;&gt;"Có"),"",Data_HSK5!B1477&amp;"  ("&amp;Data_HSK5!C1477&amp;")")</f>
        <v/>
      </c>
      <c r="F1483" s="1" t="str">
        <f t="shared" si="10"/>
        <v/>
      </c>
      <c r="G1483" s="1" t="str">
        <f t="shared" si="11"/>
        <v/>
      </c>
    </row>
    <row r="1484" spans="1:7" ht="15.75" customHeight="1">
      <c r="A1484" s="14" t="str">
        <f>IF(Data_HSK5!E1478="","",Data_HSK5!E1478)</f>
        <v/>
      </c>
      <c r="B1484" s="15"/>
      <c r="C1484" s="16" t="str">
        <f>IF(OR(A1484="",TRIM(B1484)=""),"",IF(OR(ISNUMBER(FIND("|"&amp;F1484&amp;"|",Data_HSK5!G1478)),AND(F1484=G1484,ISNUMBER(FIND("|"&amp;G1484&amp;"|",Data_HSK5!H1478)))),"✅","❌"))</f>
        <v/>
      </c>
      <c r="D1484" s="17" t="str">
        <f>IF(OR(A1484="",$D$5&lt;&gt;"Có"),"",Data_HSK5!B1478&amp;"  ("&amp;Data_HSK5!C1478&amp;")")</f>
        <v/>
      </c>
      <c r="F1484" s="1" t="str">
        <f t="shared" si="10"/>
        <v/>
      </c>
      <c r="G1484" s="1" t="str">
        <f t="shared" si="11"/>
        <v/>
      </c>
    </row>
    <row r="1485" spans="1:7" ht="15.75" customHeight="1">
      <c r="A1485" s="14" t="str">
        <f>IF(Data_HSK5!E1479="","",Data_HSK5!E1479)</f>
        <v/>
      </c>
      <c r="B1485" s="15"/>
      <c r="C1485" s="16" t="str">
        <f>IF(OR(A1485="",TRIM(B1485)=""),"",IF(OR(ISNUMBER(FIND("|"&amp;F1485&amp;"|",Data_HSK5!G1479)),AND(F1485=G1485,ISNUMBER(FIND("|"&amp;G1485&amp;"|",Data_HSK5!H1479)))),"✅","❌"))</f>
        <v/>
      </c>
      <c r="D1485" s="17" t="str">
        <f>IF(OR(A1485="",$D$5&lt;&gt;"Có"),"",Data_HSK5!B1479&amp;"  ("&amp;Data_HSK5!C1479&amp;")")</f>
        <v/>
      </c>
      <c r="F1485" s="1" t="str">
        <f t="shared" si="10"/>
        <v/>
      </c>
      <c r="G1485" s="1" t="str">
        <f t="shared" si="11"/>
        <v/>
      </c>
    </row>
    <row r="1486" spans="1:7" ht="15.75" customHeight="1">
      <c r="A1486" s="14" t="str">
        <f>IF(Data_HSK5!E1480="","",Data_HSK5!E1480)</f>
        <v/>
      </c>
      <c r="B1486" s="15"/>
      <c r="C1486" s="16" t="str">
        <f>IF(OR(A1486="",TRIM(B1486)=""),"",IF(OR(ISNUMBER(FIND("|"&amp;F1486&amp;"|",Data_HSK5!G1480)),AND(F1486=G1486,ISNUMBER(FIND("|"&amp;G1486&amp;"|",Data_HSK5!H1480)))),"✅","❌"))</f>
        <v/>
      </c>
      <c r="D1486" s="17" t="str">
        <f>IF(OR(A1486="",$D$5&lt;&gt;"Có"),"",Data_HSK5!B1480&amp;"  ("&amp;Data_HSK5!C1480&amp;")")</f>
        <v/>
      </c>
      <c r="F1486" s="1" t="str">
        <f t="shared" si="10"/>
        <v/>
      </c>
      <c r="G1486" s="1" t="str">
        <f t="shared" si="11"/>
        <v/>
      </c>
    </row>
    <row r="1487" spans="1:7" ht="15.75" customHeight="1">
      <c r="A1487" s="14" t="str">
        <f>IF(Data_HSK5!E1481="","",Data_HSK5!E1481)</f>
        <v/>
      </c>
      <c r="B1487" s="15"/>
      <c r="C1487" s="16" t="str">
        <f>IF(OR(A1487="",TRIM(B1487)=""),"",IF(OR(ISNUMBER(FIND("|"&amp;F1487&amp;"|",Data_HSK5!G1481)),AND(F1487=G1487,ISNUMBER(FIND("|"&amp;G1487&amp;"|",Data_HSK5!H1481)))),"✅","❌"))</f>
        <v/>
      </c>
      <c r="D1487" s="17" t="str">
        <f>IF(OR(A1487="",$D$5&lt;&gt;"Có"),"",Data_HSK5!B1481&amp;"  ("&amp;Data_HSK5!C1481&amp;")")</f>
        <v/>
      </c>
      <c r="F1487" s="1" t="str">
        <f t="shared" si="10"/>
        <v/>
      </c>
      <c r="G1487" s="1" t="str">
        <f t="shared" si="11"/>
        <v/>
      </c>
    </row>
    <row r="1488" spans="1:7" ht="15.75" customHeight="1">
      <c r="A1488" s="14" t="str">
        <f>IF(Data_HSK5!E1482="","",Data_HSK5!E1482)</f>
        <v/>
      </c>
      <c r="B1488" s="15"/>
      <c r="C1488" s="16" t="str">
        <f>IF(OR(A1488="",TRIM(B1488)=""),"",IF(OR(ISNUMBER(FIND("|"&amp;F1488&amp;"|",Data_HSK5!G1482)),AND(F1488=G1488,ISNUMBER(FIND("|"&amp;G1488&amp;"|",Data_HSK5!H1482)))),"✅","❌"))</f>
        <v/>
      </c>
      <c r="D1488" s="17" t="str">
        <f>IF(OR(A1488="",$D$5&lt;&gt;"Có"),"",Data_HSK5!B1482&amp;"  ("&amp;Data_HSK5!C1482&amp;")")</f>
        <v/>
      </c>
      <c r="F1488" s="1" t="str">
        <f t="shared" si="10"/>
        <v/>
      </c>
      <c r="G1488" s="1" t="str">
        <f t="shared" si="11"/>
        <v/>
      </c>
    </row>
    <row r="1489" spans="1:7" ht="15.75" customHeight="1">
      <c r="A1489" s="14" t="str">
        <f>IF(Data_HSK5!E1483="","",Data_HSK5!E1483)</f>
        <v/>
      </c>
      <c r="B1489" s="15"/>
      <c r="C1489" s="16" t="str">
        <f>IF(OR(A1489="",TRIM(B1489)=""),"",IF(OR(ISNUMBER(FIND("|"&amp;F1489&amp;"|",Data_HSK5!G1483)),AND(F1489=G1489,ISNUMBER(FIND("|"&amp;G1489&amp;"|",Data_HSK5!H1483)))),"✅","❌"))</f>
        <v/>
      </c>
      <c r="D1489" s="17" t="str">
        <f>IF(OR(A1489="",$D$5&lt;&gt;"Có"),"",Data_HSK5!B1483&amp;"  ("&amp;Data_HSK5!C1483&amp;")")</f>
        <v/>
      </c>
      <c r="F1489" s="1" t="str">
        <f t="shared" si="10"/>
        <v/>
      </c>
      <c r="G1489" s="1" t="str">
        <f t="shared" si="11"/>
        <v/>
      </c>
    </row>
    <row r="1490" spans="1:7" ht="15.75" customHeight="1">
      <c r="A1490" s="14" t="str">
        <f>IF(Data_HSK5!E1484="","",Data_HSK5!E1484)</f>
        <v/>
      </c>
      <c r="B1490" s="15"/>
      <c r="C1490" s="16" t="str">
        <f>IF(OR(A1490="",TRIM(B1490)=""),"",IF(OR(ISNUMBER(FIND("|"&amp;F1490&amp;"|",Data_HSK5!G1484)),AND(F1490=G1490,ISNUMBER(FIND("|"&amp;G1490&amp;"|",Data_HSK5!H1484)))),"✅","❌"))</f>
        <v/>
      </c>
      <c r="D1490" s="17" t="str">
        <f>IF(OR(A1490="",$D$5&lt;&gt;"Có"),"",Data_HSK5!B1484&amp;"  ("&amp;Data_HSK5!C1484&amp;")")</f>
        <v/>
      </c>
      <c r="F1490" s="1" t="str">
        <f t="shared" si="10"/>
        <v/>
      </c>
      <c r="G1490" s="1" t="str">
        <f t="shared" si="11"/>
        <v/>
      </c>
    </row>
    <row r="1491" spans="1:7" ht="15.75" customHeight="1">
      <c r="A1491" s="14" t="str">
        <f>IF(Data_HSK5!E1485="","",Data_HSK5!E1485)</f>
        <v/>
      </c>
      <c r="B1491" s="15"/>
      <c r="C1491" s="16" t="str">
        <f>IF(OR(A1491="",TRIM(B1491)=""),"",IF(OR(ISNUMBER(FIND("|"&amp;F1491&amp;"|",Data_HSK5!G1485)),AND(F1491=G1491,ISNUMBER(FIND("|"&amp;G1491&amp;"|",Data_HSK5!H1485)))),"✅","❌"))</f>
        <v/>
      </c>
      <c r="D1491" s="17" t="str">
        <f>IF(OR(A1491="",$D$5&lt;&gt;"Có"),"",Data_HSK5!B1485&amp;"  ("&amp;Data_HSK5!C1485&amp;")")</f>
        <v/>
      </c>
      <c r="F1491" s="1" t="str">
        <f t="shared" si="10"/>
        <v/>
      </c>
      <c r="G1491" s="1" t="str">
        <f t="shared" si="11"/>
        <v/>
      </c>
    </row>
    <row r="1492" spans="1:7" ht="15.75" customHeight="1">
      <c r="A1492" s="14" t="str">
        <f>IF(Data_HSK5!E1486="","",Data_HSK5!E1486)</f>
        <v/>
      </c>
      <c r="B1492" s="15"/>
      <c r="C1492" s="16" t="str">
        <f>IF(OR(A1492="",TRIM(B1492)=""),"",IF(OR(ISNUMBER(FIND("|"&amp;F1492&amp;"|",Data_HSK5!G1486)),AND(F1492=G1492,ISNUMBER(FIND("|"&amp;G1492&amp;"|",Data_HSK5!H1486)))),"✅","❌"))</f>
        <v/>
      </c>
      <c r="D1492" s="17" t="str">
        <f>IF(OR(A1492="",$D$5&lt;&gt;"Có"),"",Data_HSK5!B1486&amp;"  ("&amp;Data_HSK5!C1486&amp;")")</f>
        <v/>
      </c>
      <c r="F1492" s="1" t="str">
        <f t="shared" si="10"/>
        <v/>
      </c>
      <c r="G1492" s="1" t="str">
        <f t="shared" si="11"/>
        <v/>
      </c>
    </row>
    <row r="1493" spans="1:7" ht="15.75" customHeight="1">
      <c r="A1493" s="14" t="str">
        <f>IF(Data_HSK5!E1487="","",Data_HSK5!E1487)</f>
        <v/>
      </c>
      <c r="B1493" s="15"/>
      <c r="C1493" s="16" t="str">
        <f>IF(OR(A1493="",TRIM(B1493)=""),"",IF(OR(ISNUMBER(FIND("|"&amp;F1493&amp;"|",Data_HSK5!G1487)),AND(F1493=G1493,ISNUMBER(FIND("|"&amp;G1493&amp;"|",Data_HSK5!H1487)))),"✅","❌"))</f>
        <v/>
      </c>
      <c r="D1493" s="17" t="str">
        <f>IF(OR(A1493="",$D$5&lt;&gt;"Có"),"",Data_HSK5!B1487&amp;"  ("&amp;Data_HSK5!C1487&amp;")")</f>
        <v/>
      </c>
      <c r="F1493" s="1" t="str">
        <f t="shared" si="10"/>
        <v/>
      </c>
      <c r="G1493" s="1" t="str">
        <f t="shared" si="11"/>
        <v/>
      </c>
    </row>
    <row r="1494" spans="1:7" ht="15.75" customHeight="1">
      <c r="A1494" s="14" t="str">
        <f>IF(Data_HSK5!E1488="","",Data_HSK5!E1488)</f>
        <v/>
      </c>
      <c r="B1494" s="15"/>
      <c r="C1494" s="16" t="str">
        <f>IF(OR(A1494="",TRIM(B1494)=""),"",IF(OR(ISNUMBER(FIND("|"&amp;F1494&amp;"|",Data_HSK5!G1488)),AND(F1494=G1494,ISNUMBER(FIND("|"&amp;G1494&amp;"|",Data_HSK5!H1488)))),"✅","❌"))</f>
        <v/>
      </c>
      <c r="D1494" s="17" t="str">
        <f>IF(OR(A1494="",$D$5&lt;&gt;"Có"),"",Data_HSK5!B1488&amp;"  ("&amp;Data_HSK5!C1488&amp;")")</f>
        <v/>
      </c>
      <c r="F1494" s="1" t="str">
        <f t="shared" si="10"/>
        <v/>
      </c>
      <c r="G1494" s="1" t="str">
        <f t="shared" si="11"/>
        <v/>
      </c>
    </row>
    <row r="1495" spans="1:7" ht="15.75" customHeight="1">
      <c r="A1495" s="14" t="str">
        <f>IF(Data_HSK5!E1489="","",Data_HSK5!E1489)</f>
        <v/>
      </c>
      <c r="B1495" s="15"/>
      <c r="C1495" s="16" t="str">
        <f>IF(OR(A1495="",TRIM(B1495)=""),"",IF(OR(ISNUMBER(FIND("|"&amp;F1495&amp;"|",Data_HSK5!G1489)),AND(F1495=G1495,ISNUMBER(FIND("|"&amp;G1495&amp;"|",Data_HSK5!H1489)))),"✅","❌"))</f>
        <v/>
      </c>
      <c r="D1495" s="17" t="str">
        <f>IF(OR(A1495="",$D$5&lt;&gt;"Có"),"",Data_HSK5!B1489&amp;"  ("&amp;Data_HSK5!C1489&amp;")")</f>
        <v/>
      </c>
      <c r="F1495" s="1" t="str">
        <f t="shared" si="10"/>
        <v/>
      </c>
      <c r="G1495" s="1" t="str">
        <f t="shared" si="11"/>
        <v/>
      </c>
    </row>
    <row r="1496" spans="1:7" ht="15.75" customHeight="1">
      <c r="A1496" s="14" t="str">
        <f>IF(Data_HSK5!E1490="","",Data_HSK5!E1490)</f>
        <v/>
      </c>
      <c r="B1496" s="15"/>
      <c r="C1496" s="16" t="str">
        <f>IF(OR(A1496="",TRIM(B1496)=""),"",IF(OR(ISNUMBER(FIND("|"&amp;F1496&amp;"|",Data_HSK5!G1490)),AND(F1496=G1496,ISNUMBER(FIND("|"&amp;G1496&amp;"|",Data_HSK5!H1490)))),"✅","❌"))</f>
        <v/>
      </c>
      <c r="D1496" s="17" t="str">
        <f>IF(OR(A1496="",$D$5&lt;&gt;"Có"),"",Data_HSK5!B1490&amp;"  ("&amp;Data_HSK5!C1490&amp;")")</f>
        <v/>
      </c>
      <c r="F1496" s="1" t="str">
        <f t="shared" si="10"/>
        <v/>
      </c>
      <c r="G1496" s="1" t="str">
        <f t="shared" si="11"/>
        <v/>
      </c>
    </row>
    <row r="1497" spans="1:7" ht="15.75" customHeight="1">
      <c r="A1497" s="14" t="str">
        <f>IF(Data_HSK5!E1491="","",Data_HSK5!E1491)</f>
        <v/>
      </c>
      <c r="B1497" s="15"/>
      <c r="C1497" s="16" t="str">
        <f>IF(OR(A1497="",TRIM(B1497)=""),"",IF(OR(ISNUMBER(FIND("|"&amp;F1497&amp;"|",Data_HSK5!G1491)),AND(F1497=G1497,ISNUMBER(FIND("|"&amp;G1497&amp;"|",Data_HSK5!H1491)))),"✅","❌"))</f>
        <v/>
      </c>
      <c r="D1497" s="17" t="str">
        <f>IF(OR(A1497="",$D$5&lt;&gt;"Có"),"",Data_HSK5!B1491&amp;"  ("&amp;Data_HSK5!C1491&amp;")")</f>
        <v/>
      </c>
      <c r="F1497" s="1" t="str">
        <f t="shared" si="10"/>
        <v/>
      </c>
      <c r="G1497" s="1" t="str">
        <f t="shared" si="11"/>
        <v/>
      </c>
    </row>
    <row r="1498" spans="1:7" ht="15.75" customHeight="1">
      <c r="A1498" s="14" t="str">
        <f>IF(Data_HSK5!E1492="","",Data_HSK5!E1492)</f>
        <v/>
      </c>
      <c r="B1498" s="15"/>
      <c r="C1498" s="16" t="str">
        <f>IF(OR(A1498="",TRIM(B1498)=""),"",IF(OR(ISNUMBER(FIND("|"&amp;F1498&amp;"|",Data_HSK5!G1492)),AND(F1498=G1498,ISNUMBER(FIND("|"&amp;G1498&amp;"|",Data_HSK5!H1492)))),"✅","❌"))</f>
        <v/>
      </c>
      <c r="D1498" s="17" t="str">
        <f>IF(OR(A1498="",$D$5&lt;&gt;"Có"),"",Data_HSK5!B1492&amp;"  ("&amp;Data_HSK5!C1492&amp;")")</f>
        <v/>
      </c>
      <c r="F1498" s="1" t="str">
        <f t="shared" si="10"/>
        <v/>
      </c>
      <c r="G1498" s="1" t="str">
        <f t="shared" si="11"/>
        <v/>
      </c>
    </row>
    <row r="1499" spans="1:7" ht="15.75" customHeight="1">
      <c r="A1499" s="14" t="str">
        <f>IF(Data_HSK5!E1493="","",Data_HSK5!E1493)</f>
        <v/>
      </c>
      <c r="B1499" s="15"/>
      <c r="C1499" s="16" t="str">
        <f>IF(OR(A1499="",TRIM(B1499)=""),"",IF(OR(ISNUMBER(FIND("|"&amp;F1499&amp;"|",Data_HSK5!G1493)),AND(F1499=G1499,ISNUMBER(FIND("|"&amp;G1499&amp;"|",Data_HSK5!H1493)))),"✅","❌"))</f>
        <v/>
      </c>
      <c r="D1499" s="17" t="str">
        <f>IF(OR(A1499="",$D$5&lt;&gt;"Có"),"",Data_HSK5!B1493&amp;"  ("&amp;Data_HSK5!C1493&amp;")")</f>
        <v/>
      </c>
      <c r="F1499" s="1" t="str">
        <f t="shared" si="10"/>
        <v/>
      </c>
      <c r="G1499" s="1" t="str">
        <f t="shared" si="11"/>
        <v/>
      </c>
    </row>
    <row r="1500" spans="1:7" ht="15.75" customHeight="1">
      <c r="A1500" s="14" t="str">
        <f>IF(Data_HSK5!E1494="","",Data_HSK5!E1494)</f>
        <v/>
      </c>
      <c r="B1500" s="15"/>
      <c r="C1500" s="16" t="str">
        <f>IF(OR(A1500="",TRIM(B1500)=""),"",IF(OR(ISNUMBER(FIND("|"&amp;F1500&amp;"|",Data_HSK5!G1494)),AND(F1500=G1500,ISNUMBER(FIND("|"&amp;G1500&amp;"|",Data_HSK5!H1494)))),"✅","❌"))</f>
        <v/>
      </c>
      <c r="D1500" s="17" t="str">
        <f>IF(OR(A1500="",$D$5&lt;&gt;"Có"),"",Data_HSK5!B1494&amp;"  ("&amp;Data_HSK5!C1494&amp;")")</f>
        <v/>
      </c>
      <c r="F1500" s="1" t="str">
        <f t="shared" si="10"/>
        <v/>
      </c>
      <c r="G1500" s="1" t="str">
        <f t="shared" si="11"/>
        <v/>
      </c>
    </row>
    <row r="1501" spans="1:7" ht="15.75" customHeight="1">
      <c r="A1501" s="14" t="str">
        <f>IF(Data_HSK5!E1495="","",Data_HSK5!E1495)</f>
        <v/>
      </c>
      <c r="B1501" s="15"/>
      <c r="C1501" s="16" t="str">
        <f>IF(OR(A1501="",TRIM(B1501)=""),"",IF(OR(ISNUMBER(FIND("|"&amp;F1501&amp;"|",Data_HSK5!G1495)),AND(F1501=G1501,ISNUMBER(FIND("|"&amp;G1501&amp;"|",Data_HSK5!H1495)))),"✅","❌"))</f>
        <v/>
      </c>
      <c r="D1501" s="17" t="str">
        <f>IF(OR(A1501="",$D$5&lt;&gt;"Có"),"",Data_HSK5!B1495&amp;"  ("&amp;Data_HSK5!C1495&amp;")")</f>
        <v/>
      </c>
      <c r="F1501" s="1" t="str">
        <f t="shared" si="10"/>
        <v/>
      </c>
      <c r="G1501" s="1" t="str">
        <f t="shared" si="11"/>
        <v/>
      </c>
    </row>
    <row r="1502" spans="1:7" ht="15.75" customHeight="1">
      <c r="A1502" s="14" t="str">
        <f>IF(Data_HSK5!E1496="","",Data_HSK5!E1496)</f>
        <v/>
      </c>
      <c r="B1502" s="15"/>
      <c r="C1502" s="16" t="str">
        <f>IF(OR(A1502="",TRIM(B1502)=""),"",IF(OR(ISNUMBER(FIND("|"&amp;F1502&amp;"|",Data_HSK5!G1496)),AND(F1502=G1502,ISNUMBER(FIND("|"&amp;G1502&amp;"|",Data_HSK5!H1496)))),"✅","❌"))</f>
        <v/>
      </c>
      <c r="D1502" s="17" t="str">
        <f>IF(OR(A1502="",$D$5&lt;&gt;"Có"),"",Data_HSK5!B1496&amp;"  ("&amp;Data_HSK5!C1496&amp;")")</f>
        <v/>
      </c>
      <c r="F1502" s="1" t="str">
        <f t="shared" si="10"/>
        <v/>
      </c>
      <c r="G1502" s="1" t="str">
        <f t="shared" si="11"/>
        <v/>
      </c>
    </row>
    <row r="1503" spans="1:7" ht="15.75" customHeight="1">
      <c r="A1503" s="14" t="str">
        <f>IF(Data_HSK5!E1497="","",Data_HSK5!E1497)</f>
        <v/>
      </c>
      <c r="B1503" s="15"/>
      <c r="C1503" s="16" t="str">
        <f>IF(OR(A1503="",TRIM(B1503)=""),"",IF(OR(ISNUMBER(FIND("|"&amp;F1503&amp;"|",Data_HSK5!G1497)),AND(F1503=G1503,ISNUMBER(FIND("|"&amp;G1503&amp;"|",Data_HSK5!H1497)))),"✅","❌"))</f>
        <v/>
      </c>
      <c r="D1503" s="17" t="str">
        <f>IF(OR(A1503="",$D$5&lt;&gt;"Có"),"",Data_HSK5!B1497&amp;"  ("&amp;Data_HSK5!C1497&amp;")")</f>
        <v/>
      </c>
      <c r="F1503" s="1" t="str">
        <f t="shared" si="10"/>
        <v/>
      </c>
      <c r="G1503" s="1" t="str">
        <f t="shared" si="11"/>
        <v/>
      </c>
    </row>
    <row r="1504" spans="1:7" ht="15.75" customHeight="1">
      <c r="A1504" s="14" t="str">
        <f>IF(Data_HSK5!E1498="","",Data_HSK5!E1498)</f>
        <v/>
      </c>
      <c r="B1504" s="15"/>
      <c r="C1504" s="16" t="str">
        <f>IF(OR(A1504="",TRIM(B1504)=""),"",IF(OR(ISNUMBER(FIND("|"&amp;F1504&amp;"|",Data_HSK5!G1498)),AND(F1504=G1504,ISNUMBER(FIND("|"&amp;G1504&amp;"|",Data_HSK5!H1498)))),"✅","❌"))</f>
        <v/>
      </c>
      <c r="D1504" s="17" t="str">
        <f>IF(OR(A1504="",$D$5&lt;&gt;"Có"),"",Data_HSK5!B1498&amp;"  ("&amp;Data_HSK5!C1498&amp;")")</f>
        <v/>
      </c>
      <c r="F1504" s="1" t="str">
        <f t="shared" si="10"/>
        <v/>
      </c>
      <c r="G1504" s="1" t="str">
        <f t="shared" si="11"/>
        <v/>
      </c>
    </row>
    <row r="1505" spans="1:7" ht="15.75" customHeight="1">
      <c r="A1505" s="14" t="str">
        <f>IF(Data_HSK5!E1499="","",Data_HSK5!E1499)</f>
        <v/>
      </c>
      <c r="B1505" s="15"/>
      <c r="C1505" s="16" t="str">
        <f>IF(OR(A1505="",TRIM(B1505)=""),"",IF(OR(ISNUMBER(FIND("|"&amp;F1505&amp;"|",Data_HSK5!G1499)),AND(F1505=G1505,ISNUMBER(FIND("|"&amp;G1505&amp;"|",Data_HSK5!H1499)))),"✅","❌"))</f>
        <v/>
      </c>
      <c r="D1505" s="17" t="str">
        <f>IF(OR(A1505="",$D$5&lt;&gt;"Có"),"",Data_HSK5!B1499&amp;"  ("&amp;Data_HSK5!C1499&amp;")")</f>
        <v/>
      </c>
      <c r="F1505" s="1" t="str">
        <f t="shared" si="10"/>
        <v/>
      </c>
      <c r="G1505" s="1" t="str">
        <f t="shared" si="11"/>
        <v/>
      </c>
    </row>
    <row r="1506" spans="1:7" ht="15.75" customHeight="1">
      <c r="A1506" s="14" t="str">
        <f>IF(Data_HSK5!E1500="","",Data_HSK5!E1500)</f>
        <v/>
      </c>
      <c r="B1506" s="15"/>
      <c r="C1506" s="16" t="str">
        <f>IF(OR(A1506="",TRIM(B1506)=""),"",IF(OR(ISNUMBER(FIND("|"&amp;F1506&amp;"|",Data_HSK5!G1500)),AND(F1506=G1506,ISNUMBER(FIND("|"&amp;G1506&amp;"|",Data_HSK5!H1500)))),"✅","❌"))</f>
        <v/>
      </c>
      <c r="D1506" s="17" t="str">
        <f>IF(OR(A1506="",$D$5&lt;&gt;"Có"),"",Data_HSK5!B1500&amp;"  ("&amp;Data_HSK5!C1500&amp;")")</f>
        <v/>
      </c>
      <c r="F1506" s="1" t="str">
        <f t="shared" si="10"/>
        <v/>
      </c>
      <c r="G1506" s="1" t="str">
        <f t="shared" si="11"/>
        <v/>
      </c>
    </row>
    <row r="1507" spans="1:7" ht="15.75" customHeight="1">
      <c r="A1507" s="14" t="str">
        <f>IF(Data_HSK5!E1501="","",Data_HSK5!E1501)</f>
        <v/>
      </c>
      <c r="B1507" s="15"/>
      <c r="C1507" s="16" t="str">
        <f>IF(OR(A1507="",TRIM(B1507)=""),"",IF(OR(ISNUMBER(FIND("|"&amp;F1507&amp;"|",Data_HSK5!G1501)),AND(F1507=G1507,ISNUMBER(FIND("|"&amp;G1507&amp;"|",Data_HSK5!H1501)))),"✅","❌"))</f>
        <v/>
      </c>
      <c r="D1507" s="17" t="str">
        <f>IF(OR(A1507="",$D$5&lt;&gt;"Có"),"",Data_HSK5!B1501&amp;"  ("&amp;Data_HSK5!C1501&amp;")")</f>
        <v/>
      </c>
      <c r="F1507" s="1" t="str">
        <f t="shared" si="10"/>
        <v/>
      </c>
      <c r="G1507" s="1" t="str">
        <f t="shared" si="11"/>
        <v/>
      </c>
    </row>
  </sheetData>
  <mergeCells count="2">
    <mergeCell ref="A1:D1"/>
    <mergeCell ref="A2:D2"/>
  </mergeCells>
  <conditionalFormatting sqref="B8:C1507">
    <cfRule type="expression" dxfId="1" priority="1">
      <formula>$C8="✅"</formula>
    </cfRule>
    <cfRule type="expression" dxfId="0" priority="2">
      <formula>$C8="❌"</formula>
    </cfRule>
  </conditionalFormatting>
  <dataValidations count="1">
    <dataValidation type="list" allowBlank="1" sqref="D5" xr:uid="{00000000-0002-0000-0400-000000000000}">
      <formula1>"Có,Không"</formula1>
    </dataValidation>
  </dataValidations>
  <pageMargins left="0.75" right="0.75" top="1" bottom="1"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cols>
    <col min="1" max="1" width="6" customWidth="1"/>
    <col min="2" max="2" width="14" customWidth="1"/>
    <col min="3" max="3" width="16" customWidth="1"/>
    <col min="4" max="4" width="18" customWidth="1"/>
    <col min="5" max="5" width="38" customWidth="1"/>
    <col min="6" max="6" width="60" customWidth="1"/>
    <col min="7" max="8" width="30" hidden="1" customWidth="1"/>
    <col min="9" max="26" width="8.6640625" customWidth="1"/>
  </cols>
  <sheetData>
    <row r="1" spans="1:8" ht="27.6">
      <c r="A1" s="12" t="s">
        <v>22</v>
      </c>
      <c r="B1" s="12" t="s">
        <v>23</v>
      </c>
      <c r="C1" s="12" t="s">
        <v>24</v>
      </c>
      <c r="D1" s="12" t="s">
        <v>25</v>
      </c>
      <c r="E1" s="12" t="s">
        <v>26</v>
      </c>
      <c r="F1" s="18" t="s">
        <v>27</v>
      </c>
      <c r="G1" s="12" t="s">
        <v>28</v>
      </c>
      <c r="H1" s="12" t="s">
        <v>29</v>
      </c>
    </row>
    <row r="2" spans="1:8" ht="21">
      <c r="A2" s="19">
        <v>1</v>
      </c>
      <c r="B2" s="20" t="s">
        <v>30</v>
      </c>
      <c r="C2" s="14" t="s">
        <v>31</v>
      </c>
      <c r="D2" s="14" t="s">
        <v>32</v>
      </c>
      <c r="E2" s="14" t="s">
        <v>33</v>
      </c>
      <c r="F2" s="21" t="s">
        <v>34</v>
      </c>
      <c r="G2" s="22" t="str">
        <f t="shared" ref="G2:G256" si="0">IF(AND(B2="",C2="",F2=""),"","|"&amp;SUBSTITUTE(SUBSTITUTE(SUBSTITUTE(SUBSTITUTE(SUBSTITUTE(SUBSTITUTE(SUBSTITUTE(SUBSTITUTE(SUBSTITUTE(SUBSTITUTE(SUBSTITUTE(SUBSTITUTE(SUBSTITUTE(SUBSTITUTE(SUBSTITUTE(SUBSTITUTE(LOWER(B2&amp;";"&amp;C2&amp;";"&amp;F2)," ",""),"'",""),"’",""),"·",""),"/",""),"-",""),"(",""),")",""),"（",""),"）",""),"ü","v"),";","|"),"；","|"),",","|"),"，","|"),"、","|")&amp;"|")</f>
        <v>|爱|ài|爱|ài|ai|</v>
      </c>
      <c r="H2" s="22" t="str">
        <f t="shared" ref="H2:H256" si="1">SUBSTITUTE(SUBSTITUTE(SUBSTITUTE(SUBSTITUTE(SUBSTITUTE(SUBSTITUTE(SUBSTITUTE(SUBSTITUTE(SUBSTITUTE(SUBSTITUTE(SUBSTITUTE(SUBSTITUTE(SUBSTITUTE(SUBSTITUTE(SUBSTITUTE(SUBSTITUTE(SUBSTITUTE(SUBSTITUTE(SUBSTITUTE(SUBSTITUTE(SUBSTITUTE(SUBSTITUTE(SUBSTITUTE(SUBSTITUTE(G2,"ā","a"),"á","a"),"ǎ","a"),"à","a"),"ē","e"),"é","e"),"ě","e"),"è","e"),"ī","i"),"í","i"),"ǐ","i"),"ì","i"),"ō","o"),"ó","o"),"ǒ","o"),"ò","o"),"ū","u"),"ú","u"),"ǔ","u"),"ù","u"),"ǖ","v"),"ǘ","v"),"ǚ","v"),"ǜ","v")</f>
        <v>|爱|ai|爱|ai|ai|</v>
      </c>
    </row>
    <row r="3" spans="1:8" ht="20.399999999999999">
      <c r="A3" s="19">
        <v>2</v>
      </c>
      <c r="B3" s="20" t="s">
        <v>17</v>
      </c>
      <c r="C3" s="14" t="s">
        <v>35</v>
      </c>
      <c r="D3" s="14" t="s">
        <v>36</v>
      </c>
      <c r="E3" s="14" t="s">
        <v>37</v>
      </c>
      <c r="F3" s="21" t="s">
        <v>38</v>
      </c>
      <c r="G3" s="22" t="str">
        <f t="shared" si="0"/>
        <v>|爱好|àihào|爱好|àihào|aihao|</v>
      </c>
      <c r="H3" s="22" t="str">
        <f t="shared" si="1"/>
        <v>|爱好|aihao|爱好|aihao|aihao|</v>
      </c>
    </row>
    <row r="4" spans="1:8" ht="20.399999999999999">
      <c r="A4" s="19">
        <v>3</v>
      </c>
      <c r="B4" s="20" t="s">
        <v>39</v>
      </c>
      <c r="C4" s="14" t="s">
        <v>40</v>
      </c>
      <c r="D4" s="14" t="s">
        <v>41</v>
      </c>
      <c r="E4" s="14" t="s">
        <v>42</v>
      </c>
      <c r="F4" s="21" t="s">
        <v>43</v>
      </c>
      <c r="G4" s="22" t="str">
        <f t="shared" si="0"/>
        <v>|八|bā|八|bā|8|ba|</v>
      </c>
      <c r="H4" s="22" t="str">
        <f t="shared" si="1"/>
        <v>|八|ba|八|ba|8|ba|</v>
      </c>
    </row>
    <row r="5" spans="1:8" ht="22.8">
      <c r="A5" s="19">
        <v>4</v>
      </c>
      <c r="B5" s="20" t="s">
        <v>44</v>
      </c>
      <c r="C5" s="14" t="s">
        <v>45</v>
      </c>
      <c r="D5" s="14" t="s">
        <v>46</v>
      </c>
      <c r="E5" s="14" t="s">
        <v>47</v>
      </c>
      <c r="F5" s="21" t="s">
        <v>48</v>
      </c>
      <c r="G5" s="22" t="str">
        <f t="shared" si="0"/>
        <v>|爸爸|bàba|爸爸|bàba|爸|bà|父亲|fùqīn|老爸|lǎobà|baba|ba|fuqin|laoba|</v>
      </c>
      <c r="H5" s="22" t="str">
        <f t="shared" si="1"/>
        <v>|爸爸|baba|爸爸|baba|爸|ba|父亲|fuqin|老爸|laoba|baba|ba|fuqin|laoba|</v>
      </c>
    </row>
    <row r="6" spans="1:8" ht="20.399999999999999">
      <c r="A6" s="19">
        <v>5</v>
      </c>
      <c r="B6" s="20" t="s">
        <v>49</v>
      </c>
      <c r="C6" s="14" t="s">
        <v>50</v>
      </c>
      <c r="D6" s="14" t="s">
        <v>51</v>
      </c>
      <c r="E6" s="14" t="s">
        <v>52</v>
      </c>
      <c r="F6" s="21" t="s">
        <v>53</v>
      </c>
      <c r="G6" s="22" t="str">
        <f t="shared" si="0"/>
        <v>|吧|ba|吧|ba|</v>
      </c>
      <c r="H6" s="22" t="str">
        <f t="shared" si="1"/>
        <v>|吧|ba|吧|ba|</v>
      </c>
    </row>
    <row r="7" spans="1:8" ht="20.399999999999999">
      <c r="A7" s="19">
        <v>6</v>
      </c>
      <c r="B7" s="20" t="s">
        <v>54</v>
      </c>
      <c r="C7" s="14" t="s">
        <v>55</v>
      </c>
      <c r="D7" s="14" t="s">
        <v>56</v>
      </c>
      <c r="E7" s="14" t="s">
        <v>57</v>
      </c>
      <c r="F7" s="21" t="s">
        <v>58</v>
      </c>
      <c r="G7" s="22" t="str">
        <f t="shared" si="0"/>
        <v>|白|bái|白|bái|白色|báisè|bai|baise|</v>
      </c>
      <c r="H7" s="22" t="str">
        <f t="shared" si="1"/>
        <v>|白|bai|白|bai|白色|baise|bai|baise|</v>
      </c>
    </row>
    <row r="8" spans="1:8" ht="20.399999999999999">
      <c r="A8" s="19">
        <v>7</v>
      </c>
      <c r="B8" s="20" t="s">
        <v>59</v>
      </c>
      <c r="C8" s="14" t="s">
        <v>60</v>
      </c>
      <c r="D8" s="14" t="s">
        <v>46</v>
      </c>
      <c r="E8" s="14" t="s">
        <v>61</v>
      </c>
      <c r="F8" s="21" t="s">
        <v>62</v>
      </c>
      <c r="G8" s="22" t="str">
        <f t="shared" si="0"/>
        <v>|白天|báitiān|白天|báitiān|baitian|</v>
      </c>
      <c r="H8" s="22" t="str">
        <f t="shared" si="1"/>
        <v>|白天|baitian|白天|baitian|baitian|</v>
      </c>
    </row>
    <row r="9" spans="1:8" ht="20.399999999999999">
      <c r="A9" s="19">
        <v>8</v>
      </c>
      <c r="B9" s="20" t="s">
        <v>63</v>
      </c>
      <c r="C9" s="14" t="s">
        <v>64</v>
      </c>
      <c r="D9" s="14" t="s">
        <v>41</v>
      </c>
      <c r="E9" s="14" t="s">
        <v>65</v>
      </c>
      <c r="F9" s="21" t="s">
        <v>66</v>
      </c>
      <c r="G9" s="22" t="str">
        <f t="shared" si="0"/>
        <v>|百|bǎi|百|bǎi|100|一百|yìbǎi|bai|yibai|</v>
      </c>
      <c r="H9" s="22" t="str">
        <f t="shared" si="1"/>
        <v>|百|bai|百|bai|100|一百|yibai|bai|yibai|</v>
      </c>
    </row>
    <row r="10" spans="1:8" ht="20.399999999999999">
      <c r="A10" s="19">
        <v>9</v>
      </c>
      <c r="B10" s="20" t="s">
        <v>67</v>
      </c>
      <c r="C10" s="14" t="s">
        <v>68</v>
      </c>
      <c r="D10" s="14" t="s">
        <v>69</v>
      </c>
      <c r="E10" s="14" t="s">
        <v>70</v>
      </c>
      <c r="F10" s="21" t="s">
        <v>71</v>
      </c>
      <c r="G10" s="22" t="str">
        <f t="shared" si="0"/>
        <v>|班|bān|班|bān|ban|</v>
      </c>
      <c r="H10" s="22" t="str">
        <f t="shared" si="1"/>
        <v>|班|ban|班|ban|ban|</v>
      </c>
    </row>
    <row r="11" spans="1:8" ht="20.399999999999999">
      <c r="A11" s="19">
        <v>10</v>
      </c>
      <c r="B11" s="20" t="s">
        <v>72</v>
      </c>
      <c r="C11" s="14" t="s">
        <v>73</v>
      </c>
      <c r="D11" s="14" t="s">
        <v>41</v>
      </c>
      <c r="E11" s="14" t="s">
        <v>74</v>
      </c>
      <c r="F11" s="21" t="s">
        <v>75</v>
      </c>
      <c r="G11" s="22" t="str">
        <f t="shared" si="0"/>
        <v>|半|bàn|半|bàn|一半|yíbàn|ban|yiban|</v>
      </c>
      <c r="H11" s="22" t="str">
        <f t="shared" si="1"/>
        <v>|半|ban|半|ban|一半|yiban|ban|yiban|</v>
      </c>
    </row>
    <row r="12" spans="1:8" ht="20.399999999999999">
      <c r="A12" s="19">
        <v>11</v>
      </c>
      <c r="B12" s="20" t="s">
        <v>76</v>
      </c>
      <c r="C12" s="14" t="s">
        <v>77</v>
      </c>
      <c r="D12" s="14" t="s">
        <v>78</v>
      </c>
      <c r="E12" s="14" t="s">
        <v>79</v>
      </c>
      <c r="F12" s="21" t="s">
        <v>80</v>
      </c>
      <c r="G12" s="22" t="str">
        <f t="shared" si="0"/>
        <v>|半年|bànnián|半年|bànnián|bannian|</v>
      </c>
      <c r="H12" s="22" t="str">
        <f t="shared" si="1"/>
        <v>|半年|bannian|半年|bannian|bannian|</v>
      </c>
    </row>
    <row r="13" spans="1:8" ht="20.399999999999999">
      <c r="A13" s="19">
        <v>12</v>
      </c>
      <c r="B13" s="20" t="s">
        <v>81</v>
      </c>
      <c r="C13" s="14" t="s">
        <v>82</v>
      </c>
      <c r="D13" s="14" t="s">
        <v>78</v>
      </c>
      <c r="E13" s="14" t="s">
        <v>83</v>
      </c>
      <c r="F13" s="21" t="s">
        <v>84</v>
      </c>
      <c r="G13" s="22" t="str">
        <f t="shared" si="0"/>
        <v>|半天|bàntiān|半天|bàntiān|bantian|</v>
      </c>
      <c r="H13" s="22" t="str">
        <f t="shared" si="1"/>
        <v>|半天|bantian|半天|bantian|bantian|</v>
      </c>
    </row>
    <row r="14" spans="1:8" ht="30">
      <c r="A14" s="19">
        <v>13</v>
      </c>
      <c r="B14" s="20" t="s">
        <v>85</v>
      </c>
      <c r="C14" s="14" t="s">
        <v>86</v>
      </c>
      <c r="D14" s="14" t="s">
        <v>32</v>
      </c>
      <c r="E14" s="14" t="s">
        <v>87</v>
      </c>
      <c r="F14" s="21" t="s">
        <v>88</v>
      </c>
      <c r="G14" s="22" t="str">
        <f t="shared" si="0"/>
        <v>|帮|bāng|帮|bāng|帮忙|bāngmáng|帮助|bāngzhù|bang|bangmang|bangzhu|</v>
      </c>
      <c r="H14" s="22" t="str">
        <f t="shared" si="1"/>
        <v>|帮|bang|帮|bang|帮忙|bangmang|帮助|bangzhu|bang|bangmang|bangzhu|</v>
      </c>
    </row>
    <row r="15" spans="1:8" ht="34.200000000000003">
      <c r="A15" s="19">
        <v>14</v>
      </c>
      <c r="B15" s="20" t="s">
        <v>89</v>
      </c>
      <c r="C15" s="14" t="s">
        <v>90</v>
      </c>
      <c r="D15" s="14" t="s">
        <v>78</v>
      </c>
      <c r="E15" s="14" t="s">
        <v>91</v>
      </c>
      <c r="F15" s="21" t="s">
        <v>92</v>
      </c>
      <c r="G15" s="22" t="str">
        <f t="shared" si="0"/>
        <v>|帮忙|bāngmáng|帮忙|bāngmáng|帮|bāng|帮助|bāngzhù|bangmang|bang|bangzhu|</v>
      </c>
      <c r="H15" s="22" t="str">
        <f t="shared" si="1"/>
        <v>|帮忙|bangmang|帮忙|bangmang|帮|bang|帮助|bangzhu|bangmang|bang|bangzhu|</v>
      </c>
    </row>
    <row r="16" spans="1:8" ht="27.6">
      <c r="A16" s="19">
        <v>15</v>
      </c>
      <c r="B16" s="20" t="s">
        <v>93</v>
      </c>
      <c r="C16" s="14" t="s">
        <v>94</v>
      </c>
      <c r="D16" s="14" t="s">
        <v>95</v>
      </c>
      <c r="E16" s="14" t="s">
        <v>96</v>
      </c>
      <c r="F16" s="21" t="s">
        <v>97</v>
      </c>
      <c r="G16" s="22" t="str">
        <f t="shared" si="0"/>
        <v>|包|bāo|包|bāo|bao|</v>
      </c>
      <c r="H16" s="22" t="str">
        <f t="shared" si="1"/>
        <v>|包|bao|包|bao|bao|</v>
      </c>
    </row>
    <row r="17" spans="1:8" ht="20.399999999999999">
      <c r="A17" s="19">
        <v>16</v>
      </c>
      <c r="B17" s="20" t="s">
        <v>98</v>
      </c>
      <c r="C17" s="14" t="s">
        <v>99</v>
      </c>
      <c r="D17" s="14" t="s">
        <v>46</v>
      </c>
      <c r="E17" s="14" t="s">
        <v>100</v>
      </c>
      <c r="F17" s="21" t="s">
        <v>101</v>
      </c>
      <c r="G17" s="22" t="str">
        <f t="shared" si="0"/>
        <v>|包子|bāozi|包子|bāozi|baozi|</v>
      </c>
      <c r="H17" s="22" t="str">
        <f t="shared" si="1"/>
        <v>|包子|baozi|包子|baozi|baozi|</v>
      </c>
    </row>
    <row r="18" spans="1:8" ht="20.399999999999999">
      <c r="A18" s="19">
        <v>17</v>
      </c>
      <c r="B18" s="20" t="s">
        <v>102</v>
      </c>
      <c r="C18" s="14" t="s">
        <v>103</v>
      </c>
      <c r="D18" s="14" t="s">
        <v>104</v>
      </c>
      <c r="E18" s="14" t="s">
        <v>105</v>
      </c>
      <c r="F18" s="21" t="s">
        <v>106</v>
      </c>
      <c r="G18" s="22" t="str">
        <f t="shared" si="0"/>
        <v>|杯|bēi|杯|bēi|bei|</v>
      </c>
      <c r="H18" s="22" t="str">
        <f t="shared" si="1"/>
        <v>|杯|bei|杯|bei|bei|</v>
      </c>
    </row>
    <row r="19" spans="1:8" ht="20.399999999999999">
      <c r="A19" s="19">
        <v>18</v>
      </c>
      <c r="B19" s="20" t="s">
        <v>107</v>
      </c>
      <c r="C19" s="14" t="s">
        <v>108</v>
      </c>
      <c r="D19" s="14" t="s">
        <v>46</v>
      </c>
      <c r="E19" s="14" t="s">
        <v>109</v>
      </c>
      <c r="F19" s="21" t="s">
        <v>110</v>
      </c>
      <c r="G19" s="22" t="str">
        <f t="shared" si="0"/>
        <v>|杯子|bēizi|杯子|bēizi|beizi|</v>
      </c>
      <c r="H19" s="22" t="str">
        <f t="shared" si="1"/>
        <v>|杯子|beizi|杯子|beizi|beizi|</v>
      </c>
    </row>
    <row r="20" spans="1:8" ht="20.399999999999999">
      <c r="A20" s="19">
        <v>19</v>
      </c>
      <c r="B20" s="20" t="s">
        <v>111</v>
      </c>
      <c r="C20" s="14" t="s">
        <v>112</v>
      </c>
      <c r="D20" s="14" t="s">
        <v>46</v>
      </c>
      <c r="E20" s="14" t="s">
        <v>113</v>
      </c>
      <c r="F20" s="21" t="s">
        <v>114</v>
      </c>
      <c r="G20" s="22" t="str">
        <f t="shared" si="0"/>
        <v>|北|běi|北|běi|北方|běifāng|bei|beifang|</v>
      </c>
      <c r="H20" s="22" t="str">
        <f t="shared" si="1"/>
        <v>|北|bei|北|bei|北方|beifang|bei|beifang|</v>
      </c>
    </row>
    <row r="21" spans="1:8" ht="15.75" customHeight="1">
      <c r="A21" s="19">
        <v>20</v>
      </c>
      <c r="B21" s="20" t="s">
        <v>115</v>
      </c>
      <c r="C21" s="14" t="s">
        <v>116</v>
      </c>
      <c r="D21" s="14" t="s">
        <v>46</v>
      </c>
      <c r="E21" s="14" t="s">
        <v>117</v>
      </c>
      <c r="F21" s="21" t="s">
        <v>118</v>
      </c>
      <c r="G21" s="22" t="str">
        <f t="shared" si="0"/>
        <v>|北边|běibian|北边|běibian|北面|běimiàn|beibian|beimian|</v>
      </c>
      <c r="H21" s="22" t="str">
        <f t="shared" si="1"/>
        <v>|北边|beibian|北边|beibian|北面|beimian|beibian|beimian|</v>
      </c>
    </row>
    <row r="22" spans="1:8" ht="15.75" customHeight="1">
      <c r="A22" s="19">
        <v>21</v>
      </c>
      <c r="B22" s="20" t="s">
        <v>119</v>
      </c>
      <c r="C22" s="14" t="s">
        <v>120</v>
      </c>
      <c r="D22" s="14" t="s">
        <v>46</v>
      </c>
      <c r="E22" s="14" t="s">
        <v>121</v>
      </c>
      <c r="F22" s="21" t="s">
        <v>122</v>
      </c>
      <c r="G22" s="22" t="str">
        <f t="shared" si="0"/>
        <v>|北京|běijīng|北京|běijīng|beijing|</v>
      </c>
      <c r="H22" s="22" t="str">
        <f t="shared" si="1"/>
        <v>|北京|beijing|北京|beijing|beijing|</v>
      </c>
    </row>
    <row r="23" spans="1:8" ht="15.75" customHeight="1">
      <c r="A23" s="19">
        <v>22</v>
      </c>
      <c r="B23" s="20" t="s">
        <v>123</v>
      </c>
      <c r="C23" s="14" t="s">
        <v>124</v>
      </c>
      <c r="D23" s="14" t="s">
        <v>104</v>
      </c>
      <c r="E23" s="14" t="s">
        <v>125</v>
      </c>
      <c r="F23" s="21" t="s">
        <v>126</v>
      </c>
      <c r="G23" s="22" t="str">
        <f t="shared" si="0"/>
        <v>|本|běn|本|běn|ben|</v>
      </c>
      <c r="H23" s="22" t="str">
        <f t="shared" si="1"/>
        <v>|本|ben|本|ben|ben|</v>
      </c>
    </row>
    <row r="24" spans="1:8" ht="15.75" customHeight="1">
      <c r="A24" s="19">
        <v>23</v>
      </c>
      <c r="B24" s="20" t="s">
        <v>127</v>
      </c>
      <c r="C24" s="14" t="s">
        <v>128</v>
      </c>
      <c r="D24" s="14" t="s">
        <v>46</v>
      </c>
      <c r="E24" s="14" t="s">
        <v>129</v>
      </c>
      <c r="F24" s="21" t="s">
        <v>130</v>
      </c>
      <c r="G24" s="22" t="str">
        <f t="shared" si="0"/>
        <v>|本子|běnzi|本子|běnzi|benzi|</v>
      </c>
      <c r="H24" s="22" t="str">
        <f t="shared" si="1"/>
        <v>|本子|benzi|本子|benzi|benzi|</v>
      </c>
    </row>
    <row r="25" spans="1:8" ht="15.75" customHeight="1">
      <c r="A25" s="19">
        <v>24</v>
      </c>
      <c r="B25" s="20" t="s">
        <v>131</v>
      </c>
      <c r="C25" s="14" t="s">
        <v>132</v>
      </c>
      <c r="D25" s="14" t="s">
        <v>133</v>
      </c>
      <c r="E25" s="14" t="s">
        <v>134</v>
      </c>
      <c r="F25" s="21" t="s">
        <v>135</v>
      </c>
      <c r="G25" s="22" t="str">
        <f t="shared" si="0"/>
        <v>|比|bǐ|比|bǐ|bi|</v>
      </c>
      <c r="H25" s="22" t="str">
        <f t="shared" si="1"/>
        <v>|比|bi|比|bi|bi|</v>
      </c>
    </row>
    <row r="26" spans="1:8" ht="15.75" customHeight="1">
      <c r="A26" s="19">
        <v>25</v>
      </c>
      <c r="B26" s="20" t="s">
        <v>136</v>
      </c>
      <c r="C26" s="14" t="s">
        <v>137</v>
      </c>
      <c r="D26" s="14" t="s">
        <v>138</v>
      </c>
      <c r="E26" s="14" t="s">
        <v>139</v>
      </c>
      <c r="F26" s="21" t="s">
        <v>140</v>
      </c>
      <c r="G26" s="22" t="str">
        <f t="shared" si="0"/>
        <v>|别|bié|别|bié|不要|búyào|bie|buyao|</v>
      </c>
      <c r="H26" s="22" t="str">
        <f t="shared" si="1"/>
        <v>|别|bie|别|bie|不要|buyao|bie|buyao|</v>
      </c>
    </row>
    <row r="27" spans="1:8" ht="15.75" customHeight="1">
      <c r="A27" s="19">
        <v>26</v>
      </c>
      <c r="B27" s="20" t="s">
        <v>141</v>
      </c>
      <c r="C27" s="14" t="s">
        <v>142</v>
      </c>
      <c r="D27" s="14" t="s">
        <v>143</v>
      </c>
      <c r="E27" s="14" t="s">
        <v>144</v>
      </c>
      <c r="F27" s="21" t="s">
        <v>145</v>
      </c>
      <c r="G27" s="22" t="str">
        <f t="shared" si="0"/>
        <v>|别的|biéde|别的|biéde|biede|</v>
      </c>
      <c r="H27" s="22" t="str">
        <f t="shared" si="1"/>
        <v>|别的|biede|别的|biede|biede|</v>
      </c>
    </row>
    <row r="28" spans="1:8" ht="15.75" customHeight="1">
      <c r="A28" s="19">
        <v>27</v>
      </c>
      <c r="B28" s="20" t="s">
        <v>146</v>
      </c>
      <c r="C28" s="14" t="s">
        <v>147</v>
      </c>
      <c r="D28" s="14" t="s">
        <v>143</v>
      </c>
      <c r="E28" s="14" t="s">
        <v>148</v>
      </c>
      <c r="F28" s="21" t="s">
        <v>149</v>
      </c>
      <c r="G28" s="22" t="str">
        <f t="shared" si="0"/>
        <v>|别人|biérén|别人|biérén|bieren|</v>
      </c>
      <c r="H28" s="22" t="str">
        <f t="shared" si="1"/>
        <v>|别人|bieren|别人|bieren|bieren|</v>
      </c>
    </row>
    <row r="29" spans="1:8" ht="15.75" customHeight="1">
      <c r="A29" s="19">
        <v>28</v>
      </c>
      <c r="B29" s="20" t="s">
        <v>150</v>
      </c>
      <c r="C29" s="14" t="s">
        <v>151</v>
      </c>
      <c r="D29" s="14" t="s">
        <v>152</v>
      </c>
      <c r="E29" s="14" t="s">
        <v>153</v>
      </c>
      <c r="F29" s="21" t="s">
        <v>154</v>
      </c>
      <c r="G29" s="22" t="str">
        <f t="shared" si="0"/>
        <v>|病|bìng|病|bìng|bing|</v>
      </c>
      <c r="H29" s="22" t="str">
        <f t="shared" si="1"/>
        <v>|病|bing|病|bing|bing|</v>
      </c>
    </row>
    <row r="30" spans="1:8" ht="15.75" customHeight="1">
      <c r="A30" s="19">
        <v>29</v>
      </c>
      <c r="B30" s="20" t="s">
        <v>155</v>
      </c>
      <c r="C30" s="14" t="s">
        <v>156</v>
      </c>
      <c r="D30" s="14" t="s">
        <v>46</v>
      </c>
      <c r="E30" s="14" t="s">
        <v>157</v>
      </c>
      <c r="F30" s="21" t="s">
        <v>158</v>
      </c>
      <c r="G30" s="22" t="str">
        <f t="shared" si="0"/>
        <v>|病人|bìngrén|病人|bìngrén|bingren|</v>
      </c>
      <c r="H30" s="22" t="str">
        <f t="shared" si="1"/>
        <v>|病人|bingren|病人|bingren|bingren|</v>
      </c>
    </row>
    <row r="31" spans="1:8" ht="15.75" customHeight="1">
      <c r="A31" s="19">
        <v>30</v>
      </c>
      <c r="B31" s="20" t="s">
        <v>159</v>
      </c>
      <c r="C31" s="14" t="s">
        <v>160</v>
      </c>
      <c r="D31" s="14" t="s">
        <v>78</v>
      </c>
      <c r="E31" s="14" t="s">
        <v>161</v>
      </c>
      <c r="F31" s="21" t="s">
        <v>162</v>
      </c>
      <c r="G31" s="22" t="str">
        <f t="shared" si="0"/>
        <v>|不大|búdà|不大|búdà|buda|</v>
      </c>
      <c r="H31" s="22" t="str">
        <f t="shared" si="1"/>
        <v>|不大|buda|不大|buda|buda|</v>
      </c>
    </row>
    <row r="32" spans="1:8" ht="15.75" customHeight="1">
      <c r="A32" s="19">
        <v>31</v>
      </c>
      <c r="B32" s="20" t="s">
        <v>163</v>
      </c>
      <c r="C32" s="14" t="s">
        <v>164</v>
      </c>
      <c r="D32" s="14" t="s">
        <v>56</v>
      </c>
      <c r="E32" s="14" t="s">
        <v>165</v>
      </c>
      <c r="F32" s="21" t="s">
        <v>166</v>
      </c>
      <c r="G32" s="22" t="str">
        <f t="shared" si="0"/>
        <v>|不对|búduì|不对|búduì|budui|</v>
      </c>
      <c r="H32" s="22" t="str">
        <f t="shared" si="1"/>
        <v>|不对|budui|不对|budui|budui|</v>
      </c>
    </row>
    <row r="33" spans="1:8" ht="15.75" customHeight="1">
      <c r="A33" s="19">
        <v>32</v>
      </c>
      <c r="B33" s="20" t="s">
        <v>167</v>
      </c>
      <c r="C33" s="14" t="s">
        <v>168</v>
      </c>
      <c r="D33" s="14" t="s">
        <v>78</v>
      </c>
      <c r="E33" s="14" t="s">
        <v>169</v>
      </c>
      <c r="F33" s="21" t="s">
        <v>170</v>
      </c>
      <c r="G33" s="22" t="str">
        <f t="shared" si="0"/>
        <v>|不客气|búkèqì|不客气|búkèqì|不用谢|búyòngxiè|别客气|biékèqi|不谢|búxiè|bukeqi|buyongxie|biekeqi|buxie|</v>
      </c>
      <c r="H33" s="22" t="str">
        <f t="shared" si="1"/>
        <v>|不客气|bukeqi|不客气|bukeqi|不用谢|buyongxie|别客气|biekeqi|不谢|buxie|bukeqi|buyongxie|biekeqi|buxie|</v>
      </c>
    </row>
    <row r="34" spans="1:8" ht="15.75" customHeight="1">
      <c r="A34" s="19">
        <v>33</v>
      </c>
      <c r="B34" s="20" t="s">
        <v>171</v>
      </c>
      <c r="C34" s="14" t="s">
        <v>172</v>
      </c>
      <c r="D34" s="14" t="s">
        <v>138</v>
      </c>
      <c r="E34" s="14" t="s">
        <v>173</v>
      </c>
      <c r="F34" s="21" t="s">
        <v>174</v>
      </c>
      <c r="G34" s="22" t="str">
        <f t="shared" si="0"/>
        <v>|不用|búyòng|不用|búyòng|buyong|</v>
      </c>
      <c r="H34" s="22" t="str">
        <f t="shared" si="1"/>
        <v>|不用|buyong|不用|buyong|buyong|</v>
      </c>
    </row>
    <row r="35" spans="1:8" ht="15.75" customHeight="1">
      <c r="A35" s="19">
        <v>34</v>
      </c>
      <c r="B35" s="20" t="s">
        <v>175</v>
      </c>
      <c r="C35" s="14" t="s">
        <v>176</v>
      </c>
      <c r="D35" s="14" t="s">
        <v>138</v>
      </c>
      <c r="E35" s="14" t="s">
        <v>177</v>
      </c>
      <c r="F35" s="21" t="s">
        <v>178</v>
      </c>
      <c r="G35" s="22" t="str">
        <f t="shared" si="0"/>
        <v>|不|bù|不|bù|bu|</v>
      </c>
      <c r="H35" s="22" t="str">
        <f t="shared" si="1"/>
        <v>|不|bu|不|bu|bu|</v>
      </c>
    </row>
    <row r="36" spans="1:8" ht="15.75" customHeight="1">
      <c r="A36" s="19">
        <v>35</v>
      </c>
      <c r="B36" s="20" t="s">
        <v>179</v>
      </c>
      <c r="C36" s="14" t="s">
        <v>180</v>
      </c>
      <c r="D36" s="14" t="s">
        <v>46</v>
      </c>
      <c r="E36" s="14" t="s">
        <v>181</v>
      </c>
      <c r="F36" s="21" t="s">
        <v>182</v>
      </c>
      <c r="G36" s="22" t="str">
        <f t="shared" si="0"/>
        <v>|菜|cài|菜|cài|cai|</v>
      </c>
      <c r="H36" s="22" t="str">
        <f t="shared" si="1"/>
        <v>|菜|cai|菜|cai|cai|</v>
      </c>
    </row>
    <row r="37" spans="1:8" ht="15.75" customHeight="1">
      <c r="A37" s="19">
        <v>36</v>
      </c>
      <c r="B37" s="20" t="s">
        <v>183</v>
      </c>
      <c r="C37" s="14" t="s">
        <v>184</v>
      </c>
      <c r="D37" s="14" t="s">
        <v>46</v>
      </c>
      <c r="E37" s="14" t="s">
        <v>185</v>
      </c>
      <c r="F37" s="21" t="s">
        <v>186</v>
      </c>
      <c r="G37" s="22" t="str">
        <f t="shared" si="0"/>
        <v>|茶|chá|茶|chá|cha|</v>
      </c>
      <c r="H37" s="22" t="str">
        <f t="shared" si="1"/>
        <v>|茶|cha|茶|cha|cha|</v>
      </c>
    </row>
    <row r="38" spans="1:8" ht="15.75" customHeight="1">
      <c r="A38" s="19">
        <v>37</v>
      </c>
      <c r="B38" s="20" t="s">
        <v>187</v>
      </c>
      <c r="C38" s="14" t="s">
        <v>188</v>
      </c>
      <c r="D38" s="14" t="s">
        <v>189</v>
      </c>
      <c r="E38" s="14" t="s">
        <v>190</v>
      </c>
      <c r="F38" s="21" t="s">
        <v>191</v>
      </c>
      <c r="G38" s="22" t="str">
        <f t="shared" si="0"/>
        <v>|差|chà|差|chà|cha|</v>
      </c>
      <c r="H38" s="22" t="str">
        <f t="shared" si="1"/>
        <v>|差|cha|差|cha|cha|</v>
      </c>
    </row>
    <row r="39" spans="1:8" ht="15.75" customHeight="1">
      <c r="A39" s="19">
        <v>38</v>
      </c>
      <c r="B39" s="20" t="s">
        <v>192</v>
      </c>
      <c r="C39" s="14" t="s">
        <v>193</v>
      </c>
      <c r="D39" s="14" t="s">
        <v>138</v>
      </c>
      <c r="E39" s="14" t="s">
        <v>194</v>
      </c>
      <c r="F39" s="21" t="s">
        <v>195</v>
      </c>
      <c r="G39" s="22" t="str">
        <f t="shared" si="0"/>
        <v>|常|cháng|常|cháng|常常|chángcháng|经常|jīngcháng|chang|changchang|jingchang|</v>
      </c>
      <c r="H39" s="22" t="str">
        <f t="shared" si="1"/>
        <v>|常|chang|常|chang|常常|changchang|经常|jingchang|chang|changchang|jingchang|</v>
      </c>
    </row>
    <row r="40" spans="1:8" ht="15.75" customHeight="1">
      <c r="A40" s="19">
        <v>39</v>
      </c>
      <c r="B40" s="20" t="s">
        <v>196</v>
      </c>
      <c r="C40" s="14" t="s">
        <v>197</v>
      </c>
      <c r="D40" s="14" t="s">
        <v>138</v>
      </c>
      <c r="E40" s="14" t="s">
        <v>198</v>
      </c>
      <c r="F40" s="21" t="s">
        <v>199</v>
      </c>
      <c r="G40" s="22" t="str">
        <f t="shared" si="0"/>
        <v>|常常|chángcháng|常常|chángcháng|常|cháng|经常|jīngcháng|changchang|chang|jingchang|</v>
      </c>
      <c r="H40" s="22" t="str">
        <f t="shared" si="1"/>
        <v>|常常|changchang|常常|changchang|常|chang|经常|jingchang|changchang|chang|jingchang|</v>
      </c>
    </row>
    <row r="41" spans="1:8" ht="15.75" customHeight="1">
      <c r="A41" s="19">
        <v>40</v>
      </c>
      <c r="B41" s="20" t="s">
        <v>200</v>
      </c>
      <c r="C41" s="14" t="s">
        <v>201</v>
      </c>
      <c r="D41" s="14" t="s">
        <v>32</v>
      </c>
      <c r="E41" s="14" t="s">
        <v>202</v>
      </c>
      <c r="F41" s="21" t="s">
        <v>203</v>
      </c>
      <c r="G41" s="22" t="str">
        <f t="shared" si="0"/>
        <v>|唱|chàng|唱|chàng|chang|</v>
      </c>
      <c r="H41" s="22" t="str">
        <f t="shared" si="1"/>
        <v>|唱|chang|唱|chang|chang|</v>
      </c>
    </row>
    <row r="42" spans="1:8" ht="15.75" customHeight="1">
      <c r="A42" s="19">
        <v>41</v>
      </c>
      <c r="B42" s="20" t="s">
        <v>204</v>
      </c>
      <c r="C42" s="14" t="s">
        <v>205</v>
      </c>
      <c r="D42" s="14" t="s">
        <v>78</v>
      </c>
      <c r="E42" s="14" t="s">
        <v>206</v>
      </c>
      <c r="F42" s="21" t="s">
        <v>207</v>
      </c>
      <c r="G42" s="22" t="str">
        <f t="shared" si="0"/>
        <v>|唱歌|chànggē|唱歌|chànggē|changge|</v>
      </c>
      <c r="H42" s="22" t="str">
        <f t="shared" si="1"/>
        <v>|唱歌|changge|唱歌|changge|changge|</v>
      </c>
    </row>
    <row r="43" spans="1:8" ht="15.75" customHeight="1">
      <c r="A43" s="19">
        <v>42</v>
      </c>
      <c r="B43" s="20" t="s">
        <v>208</v>
      </c>
      <c r="C43" s="14" t="s">
        <v>209</v>
      </c>
      <c r="D43" s="14" t="s">
        <v>46</v>
      </c>
      <c r="E43" s="14" t="s">
        <v>210</v>
      </c>
      <c r="F43" s="21" t="s">
        <v>211</v>
      </c>
      <c r="G43" s="22" t="str">
        <f t="shared" si="0"/>
        <v>|车|chē|车|chē|che|</v>
      </c>
      <c r="H43" s="22" t="str">
        <f t="shared" si="1"/>
        <v>|车|che|车|che|che|</v>
      </c>
    </row>
    <row r="44" spans="1:8" ht="15.75" customHeight="1">
      <c r="A44" s="19">
        <v>43</v>
      </c>
      <c r="B44" s="20" t="s">
        <v>212</v>
      </c>
      <c r="C44" s="14" t="s">
        <v>213</v>
      </c>
      <c r="D44" s="14" t="s">
        <v>46</v>
      </c>
      <c r="E44" s="14" t="s">
        <v>214</v>
      </c>
      <c r="F44" s="21" t="s">
        <v>215</v>
      </c>
      <c r="G44" s="22" t="str">
        <f t="shared" si="0"/>
        <v>|车票|chēpiào|车票|chēpiào|chepiao|</v>
      </c>
      <c r="H44" s="22" t="str">
        <f t="shared" si="1"/>
        <v>|车票|chepiao|车票|chepiao|chepiao|</v>
      </c>
    </row>
    <row r="45" spans="1:8" ht="15.75" customHeight="1">
      <c r="A45" s="19">
        <v>44</v>
      </c>
      <c r="B45" s="20" t="s">
        <v>216</v>
      </c>
      <c r="C45" s="14" t="s">
        <v>217</v>
      </c>
      <c r="D45" s="14" t="s">
        <v>78</v>
      </c>
      <c r="E45" s="14" t="s">
        <v>218</v>
      </c>
      <c r="F45" s="21" t="s">
        <v>219</v>
      </c>
      <c r="G45" s="22" t="str">
        <f t="shared" si="0"/>
        <v>|车上|chēshang|车上|chēshang|cheshang|</v>
      </c>
      <c r="H45" s="22" t="str">
        <f t="shared" si="1"/>
        <v>|车上|cheshang|车上|cheshang|cheshang|</v>
      </c>
    </row>
    <row r="46" spans="1:8" ht="15.75" customHeight="1">
      <c r="A46" s="19">
        <v>45</v>
      </c>
      <c r="B46" s="20" t="s">
        <v>220</v>
      </c>
      <c r="C46" s="14" t="s">
        <v>221</v>
      </c>
      <c r="D46" s="14" t="s">
        <v>46</v>
      </c>
      <c r="E46" s="14" t="s">
        <v>222</v>
      </c>
      <c r="F46" s="21" t="s">
        <v>223</v>
      </c>
      <c r="G46" s="22" t="str">
        <f t="shared" si="0"/>
        <v>|车站|chēzhàn|车站|chēzhàn|chezhan|</v>
      </c>
      <c r="H46" s="22" t="str">
        <f t="shared" si="1"/>
        <v>|车站|chezhan|车站|chezhan|chezhan|</v>
      </c>
    </row>
    <row r="47" spans="1:8" ht="15.75" customHeight="1">
      <c r="A47" s="19">
        <v>46</v>
      </c>
      <c r="B47" s="20" t="s">
        <v>224</v>
      </c>
      <c r="C47" s="14" t="s">
        <v>225</v>
      </c>
      <c r="D47" s="14" t="s">
        <v>32</v>
      </c>
      <c r="E47" s="14" t="s">
        <v>226</v>
      </c>
      <c r="F47" s="21" t="s">
        <v>227</v>
      </c>
      <c r="G47" s="22" t="str">
        <f t="shared" si="0"/>
        <v>|吃|chī|吃|chī|chi|</v>
      </c>
      <c r="H47" s="22" t="str">
        <f t="shared" si="1"/>
        <v>|吃|chi|吃|chi|chi|</v>
      </c>
    </row>
    <row r="48" spans="1:8" ht="15.75" customHeight="1">
      <c r="A48" s="19">
        <v>47</v>
      </c>
      <c r="B48" s="20" t="s">
        <v>228</v>
      </c>
      <c r="C48" s="14" t="s">
        <v>229</v>
      </c>
      <c r="D48" s="14" t="s">
        <v>78</v>
      </c>
      <c r="E48" s="14" t="s">
        <v>230</v>
      </c>
      <c r="F48" s="21" t="s">
        <v>231</v>
      </c>
      <c r="G48" s="22" t="str">
        <f t="shared" si="0"/>
        <v>|吃饭|chīfàn|吃饭|chīfàn|chifan|</v>
      </c>
      <c r="H48" s="22" t="str">
        <f t="shared" si="1"/>
        <v>|吃饭|chifan|吃饭|chifan|chifan|</v>
      </c>
    </row>
    <row r="49" spans="1:8" ht="15.75" customHeight="1">
      <c r="A49" s="19">
        <v>48</v>
      </c>
      <c r="B49" s="20" t="s">
        <v>232</v>
      </c>
      <c r="C49" s="14" t="s">
        <v>233</v>
      </c>
      <c r="D49" s="14" t="s">
        <v>32</v>
      </c>
      <c r="E49" s="14" t="s">
        <v>234</v>
      </c>
      <c r="F49" s="21" t="s">
        <v>235</v>
      </c>
      <c r="G49" s="22" t="str">
        <f t="shared" si="0"/>
        <v>|出|chū|出|chū|chu|</v>
      </c>
      <c r="H49" s="22" t="str">
        <f t="shared" si="1"/>
        <v>|出|chu|出|chu|chu|</v>
      </c>
    </row>
    <row r="50" spans="1:8" ht="15.75" customHeight="1">
      <c r="A50" s="19">
        <v>49</v>
      </c>
      <c r="B50" s="20" t="s">
        <v>236</v>
      </c>
      <c r="C50" s="14" t="s">
        <v>237</v>
      </c>
      <c r="D50" s="14" t="s">
        <v>78</v>
      </c>
      <c r="E50" s="14" t="s">
        <v>238</v>
      </c>
      <c r="F50" s="21" t="s">
        <v>239</v>
      </c>
      <c r="G50" s="22" t="str">
        <f t="shared" si="0"/>
        <v>|出来|chūlái|出来|chūlái|chūlai|chulai|</v>
      </c>
      <c r="H50" s="22" t="str">
        <f t="shared" si="1"/>
        <v>|出来|chulai|出来|chulai|chulai|chulai|</v>
      </c>
    </row>
    <row r="51" spans="1:8" ht="15.75" customHeight="1">
      <c r="A51" s="19">
        <v>50</v>
      </c>
      <c r="B51" s="20" t="s">
        <v>240</v>
      </c>
      <c r="C51" s="14" t="s">
        <v>241</v>
      </c>
      <c r="D51" s="14" t="s">
        <v>78</v>
      </c>
      <c r="E51" s="14" t="s">
        <v>242</v>
      </c>
      <c r="F51" s="21" t="s">
        <v>243</v>
      </c>
      <c r="G51" s="22" t="str">
        <f t="shared" si="0"/>
        <v>|出去|chūqù|出去|chūqù|chūqu|chuqu|</v>
      </c>
      <c r="H51" s="22" t="str">
        <f t="shared" si="1"/>
        <v>|出去|chuqu|出去|chuqu|chuqu|chuqu|</v>
      </c>
    </row>
    <row r="52" spans="1:8" ht="15.75" customHeight="1">
      <c r="A52" s="19">
        <v>51</v>
      </c>
      <c r="B52" s="20" t="s">
        <v>244</v>
      </c>
      <c r="C52" s="14" t="s">
        <v>245</v>
      </c>
      <c r="D52" s="14" t="s">
        <v>32</v>
      </c>
      <c r="E52" s="14" t="s">
        <v>246</v>
      </c>
      <c r="F52" s="21" t="s">
        <v>247</v>
      </c>
      <c r="G52" s="22" t="str">
        <f t="shared" si="0"/>
        <v>|穿|chuān|穿|chuān|chuan|</v>
      </c>
      <c r="H52" s="22" t="str">
        <f t="shared" si="1"/>
        <v>|穿|chuan|穿|chuan|chuan|</v>
      </c>
    </row>
    <row r="53" spans="1:8" ht="15.75" customHeight="1">
      <c r="A53" s="19">
        <v>52</v>
      </c>
      <c r="B53" s="20" t="s">
        <v>248</v>
      </c>
      <c r="C53" s="14" t="s">
        <v>249</v>
      </c>
      <c r="D53" s="14" t="s">
        <v>46</v>
      </c>
      <c r="E53" s="14" t="s">
        <v>250</v>
      </c>
      <c r="F53" s="21" t="s">
        <v>251</v>
      </c>
      <c r="G53" s="22" t="str">
        <f t="shared" si="0"/>
        <v>|床|chuáng|床|chuáng|chuang|</v>
      </c>
      <c r="H53" s="22" t="str">
        <f t="shared" si="1"/>
        <v>|床|chuang|床|chuang|chuang|</v>
      </c>
    </row>
    <row r="54" spans="1:8" ht="15.75" customHeight="1">
      <c r="A54" s="19">
        <v>53</v>
      </c>
      <c r="B54" s="20" t="s">
        <v>252</v>
      </c>
      <c r="C54" s="14" t="s">
        <v>253</v>
      </c>
      <c r="D54" s="14" t="s">
        <v>104</v>
      </c>
      <c r="E54" s="14" t="s">
        <v>254</v>
      </c>
      <c r="F54" s="21" t="s">
        <v>255</v>
      </c>
      <c r="G54" s="22" t="str">
        <f t="shared" si="0"/>
        <v>|次|cì|次|cì|ci|</v>
      </c>
      <c r="H54" s="22" t="str">
        <f t="shared" si="1"/>
        <v>|次|ci|次|ci|ci|</v>
      </c>
    </row>
    <row r="55" spans="1:8" ht="15.75" customHeight="1">
      <c r="A55" s="19">
        <v>54</v>
      </c>
      <c r="B55" s="20" t="s">
        <v>256</v>
      </c>
      <c r="C55" s="14" t="s">
        <v>257</v>
      </c>
      <c r="D55" s="14" t="s">
        <v>258</v>
      </c>
      <c r="E55" s="14" t="s">
        <v>259</v>
      </c>
      <c r="F55" s="21" t="s">
        <v>260</v>
      </c>
      <c r="G55" s="22" t="str">
        <f t="shared" si="0"/>
        <v>|从|cóng|从|cóng|cong|</v>
      </c>
      <c r="H55" s="22" t="str">
        <f t="shared" si="1"/>
        <v>|从|cong|从|cong|cong|</v>
      </c>
    </row>
    <row r="56" spans="1:8" ht="15.75" customHeight="1">
      <c r="A56" s="19">
        <v>55</v>
      </c>
      <c r="B56" s="20" t="s">
        <v>261</v>
      </c>
      <c r="C56" s="14" t="s">
        <v>262</v>
      </c>
      <c r="D56" s="14" t="s">
        <v>263</v>
      </c>
      <c r="E56" s="14" t="s">
        <v>264</v>
      </c>
      <c r="F56" s="21" t="s">
        <v>265</v>
      </c>
      <c r="G56" s="22" t="str">
        <f t="shared" si="0"/>
        <v>|错|cuò|错|cuò|cuo|</v>
      </c>
      <c r="H56" s="22" t="str">
        <f t="shared" si="1"/>
        <v>|错|cuo|错|cuo|cuo|</v>
      </c>
    </row>
    <row r="57" spans="1:8" ht="15.75" customHeight="1">
      <c r="A57" s="19">
        <v>56</v>
      </c>
      <c r="B57" s="20" t="s">
        <v>266</v>
      </c>
      <c r="C57" s="14" t="s">
        <v>267</v>
      </c>
      <c r="D57" s="14" t="s">
        <v>32</v>
      </c>
      <c r="E57" s="14" t="s">
        <v>268</v>
      </c>
      <c r="F57" s="21" t="s">
        <v>269</v>
      </c>
      <c r="G57" s="22" t="str">
        <f t="shared" si="0"/>
        <v>|打|dǎ|打|dǎ|da|</v>
      </c>
      <c r="H57" s="22" t="str">
        <f t="shared" si="1"/>
        <v>|打|da|打|da|da|</v>
      </c>
    </row>
    <row r="58" spans="1:8" ht="15.75" customHeight="1">
      <c r="A58" s="19">
        <v>57</v>
      </c>
      <c r="B58" s="20" t="s">
        <v>270</v>
      </c>
      <c r="C58" s="14" t="s">
        <v>271</v>
      </c>
      <c r="D58" s="14" t="s">
        <v>78</v>
      </c>
      <c r="E58" s="14" t="s">
        <v>272</v>
      </c>
      <c r="F58" s="21" t="s">
        <v>273</v>
      </c>
      <c r="G58" s="22" t="str">
        <f t="shared" si="0"/>
        <v>|打车|dǎchē|打车|dǎchē|dache|</v>
      </c>
      <c r="H58" s="22" t="str">
        <f t="shared" si="1"/>
        <v>|打车|dache|打车|dache|dache|</v>
      </c>
    </row>
    <row r="59" spans="1:8" ht="15.75" customHeight="1">
      <c r="A59" s="19">
        <v>58</v>
      </c>
      <c r="B59" s="20" t="s">
        <v>274</v>
      </c>
      <c r="C59" s="14" t="s">
        <v>275</v>
      </c>
      <c r="D59" s="14" t="s">
        <v>78</v>
      </c>
      <c r="E59" s="14" t="s">
        <v>276</v>
      </c>
      <c r="F59" s="21" t="s">
        <v>277</v>
      </c>
      <c r="G59" s="22" t="str">
        <f t="shared" si="0"/>
        <v>|打电话|dǎdiànhuà|打电话|dǎdiànhuà|dadianhua|</v>
      </c>
      <c r="H59" s="22" t="str">
        <f t="shared" si="1"/>
        <v>|打电话|dadianhua|打电话|dadianhua|dadianhua|</v>
      </c>
    </row>
    <row r="60" spans="1:8" ht="15.75" customHeight="1">
      <c r="A60" s="19">
        <v>59</v>
      </c>
      <c r="B60" s="20" t="s">
        <v>278</v>
      </c>
      <c r="C60" s="14" t="s">
        <v>279</v>
      </c>
      <c r="D60" s="14" t="s">
        <v>78</v>
      </c>
      <c r="E60" s="14" t="s">
        <v>280</v>
      </c>
      <c r="F60" s="21" t="s">
        <v>281</v>
      </c>
      <c r="G60" s="22" t="str">
        <f t="shared" si="0"/>
        <v>|打开|dǎkāi|打开|dǎkāi|dakai|</v>
      </c>
      <c r="H60" s="22" t="str">
        <f t="shared" si="1"/>
        <v>|打开|dakai|打开|dakai|dakai|</v>
      </c>
    </row>
    <row r="61" spans="1:8" ht="15.75" customHeight="1">
      <c r="A61" s="19">
        <v>60</v>
      </c>
      <c r="B61" s="20" t="s">
        <v>282</v>
      </c>
      <c r="C61" s="14" t="s">
        <v>283</v>
      </c>
      <c r="D61" s="14" t="s">
        <v>78</v>
      </c>
      <c r="E61" s="14" t="s">
        <v>284</v>
      </c>
      <c r="F61" s="21" t="s">
        <v>285</v>
      </c>
      <c r="G61" s="22" t="str">
        <f t="shared" si="0"/>
        <v>|打球|dǎqiú|打球|dǎqiú|daqiu|</v>
      </c>
      <c r="H61" s="22" t="str">
        <f t="shared" si="1"/>
        <v>|打球|daqiu|打球|daqiu|daqiu|</v>
      </c>
    </row>
    <row r="62" spans="1:8" ht="15.75" customHeight="1">
      <c r="A62" s="19">
        <v>61</v>
      </c>
      <c r="B62" s="20" t="s">
        <v>286</v>
      </c>
      <c r="C62" s="14" t="s">
        <v>287</v>
      </c>
      <c r="D62" s="14" t="s">
        <v>56</v>
      </c>
      <c r="E62" s="14" t="s">
        <v>288</v>
      </c>
      <c r="F62" s="21" t="s">
        <v>289</v>
      </c>
      <c r="G62" s="22" t="str">
        <f t="shared" si="0"/>
        <v>|大|dà|大|dà|da|</v>
      </c>
      <c r="H62" s="22" t="str">
        <f t="shared" si="1"/>
        <v>|大|da|大|da|da|</v>
      </c>
    </row>
    <row r="63" spans="1:8" ht="15.75" customHeight="1">
      <c r="A63" s="19">
        <v>62</v>
      </c>
      <c r="B63" s="20" t="s">
        <v>290</v>
      </c>
      <c r="C63" s="14" t="s">
        <v>291</v>
      </c>
      <c r="D63" s="14" t="s">
        <v>46</v>
      </c>
      <c r="E63" s="14" t="s">
        <v>292</v>
      </c>
      <c r="F63" s="21" t="s">
        <v>293</v>
      </c>
      <c r="G63" s="22" t="str">
        <f t="shared" si="0"/>
        <v>|大学|dàxué|大学|dàxué|daxue|</v>
      </c>
      <c r="H63" s="22" t="str">
        <f t="shared" si="1"/>
        <v>|大学|daxue|大学|daxue|daxue|</v>
      </c>
    </row>
    <row r="64" spans="1:8" ht="15.75" customHeight="1">
      <c r="A64" s="19">
        <v>63</v>
      </c>
      <c r="B64" s="20" t="s">
        <v>294</v>
      </c>
      <c r="C64" s="14" t="s">
        <v>295</v>
      </c>
      <c r="D64" s="14" t="s">
        <v>46</v>
      </c>
      <c r="E64" s="14" t="s">
        <v>296</v>
      </c>
      <c r="F64" s="21" t="s">
        <v>297</v>
      </c>
      <c r="G64" s="22" t="str">
        <f t="shared" si="0"/>
        <v>|大学生|dàxuéshēng|大学生|dàxuéshēng|daxuesheng|</v>
      </c>
      <c r="H64" s="22" t="str">
        <f t="shared" si="1"/>
        <v>|大学生|daxuesheng|大学生|daxuesheng|daxuesheng|</v>
      </c>
    </row>
    <row r="65" spans="1:8" ht="15.75" customHeight="1">
      <c r="A65" s="19">
        <v>64</v>
      </c>
      <c r="B65" s="20" t="s">
        <v>298</v>
      </c>
      <c r="C65" s="14" t="s">
        <v>299</v>
      </c>
      <c r="D65" s="14" t="s">
        <v>32</v>
      </c>
      <c r="E65" s="14" t="s">
        <v>300</v>
      </c>
      <c r="F65" s="21" t="s">
        <v>301</v>
      </c>
      <c r="G65" s="22" t="str">
        <f t="shared" si="0"/>
        <v>|到|dào|到|dào|dao|</v>
      </c>
      <c r="H65" s="22" t="str">
        <f t="shared" si="1"/>
        <v>|到|dao|到|dao|dao|</v>
      </c>
    </row>
    <row r="66" spans="1:8" ht="15.75" customHeight="1">
      <c r="A66" s="19">
        <v>65</v>
      </c>
      <c r="B66" s="20" t="s">
        <v>302</v>
      </c>
      <c r="C66" s="14" t="s">
        <v>303</v>
      </c>
      <c r="D66" s="14" t="s">
        <v>78</v>
      </c>
      <c r="E66" s="14" t="s">
        <v>304</v>
      </c>
      <c r="F66" s="21" t="s">
        <v>305</v>
      </c>
      <c r="G66" s="22" t="str">
        <f t="shared" si="0"/>
        <v>|得到|dédào|得到|dédào|dedao|</v>
      </c>
      <c r="H66" s="22" t="str">
        <f t="shared" si="1"/>
        <v>|得到|dedao|得到|dedao|dedao|</v>
      </c>
    </row>
    <row r="67" spans="1:8" ht="15.75" customHeight="1">
      <c r="A67" s="19">
        <v>66</v>
      </c>
      <c r="B67" s="20" t="s">
        <v>306</v>
      </c>
      <c r="C67" s="14" t="s">
        <v>307</v>
      </c>
      <c r="D67" s="14" t="s">
        <v>51</v>
      </c>
      <c r="E67" s="14" t="s">
        <v>308</v>
      </c>
      <c r="F67" s="21" t="s">
        <v>309</v>
      </c>
      <c r="G67" s="22" t="str">
        <f t="shared" si="0"/>
        <v>|地|de|地|de|</v>
      </c>
      <c r="H67" s="22" t="str">
        <f t="shared" si="1"/>
        <v>|地|de|地|de|</v>
      </c>
    </row>
    <row r="68" spans="1:8" ht="15.75" customHeight="1">
      <c r="A68" s="19">
        <v>67</v>
      </c>
      <c r="B68" s="20" t="s">
        <v>310</v>
      </c>
      <c r="C68" s="14" t="s">
        <v>307</v>
      </c>
      <c r="D68" s="14" t="s">
        <v>51</v>
      </c>
      <c r="E68" s="14" t="s">
        <v>311</v>
      </c>
      <c r="F68" s="21" t="s">
        <v>312</v>
      </c>
      <c r="G68" s="22" t="str">
        <f t="shared" si="0"/>
        <v>|的|de|的|de|</v>
      </c>
      <c r="H68" s="22" t="str">
        <f t="shared" si="1"/>
        <v>|的|de|的|de|</v>
      </c>
    </row>
    <row r="69" spans="1:8" ht="15.75" customHeight="1">
      <c r="A69" s="19">
        <v>68</v>
      </c>
      <c r="B69" s="20" t="s">
        <v>313</v>
      </c>
      <c r="C69" s="14" t="s">
        <v>314</v>
      </c>
      <c r="D69" s="14" t="s">
        <v>32</v>
      </c>
      <c r="E69" s="14" t="s">
        <v>315</v>
      </c>
      <c r="F69" s="21" t="s">
        <v>316</v>
      </c>
      <c r="G69" s="22" t="str">
        <f t="shared" si="0"/>
        <v>|等|děng|等|děng|deng|</v>
      </c>
      <c r="H69" s="22" t="str">
        <f t="shared" si="1"/>
        <v>|等|deng|等|deng|deng|</v>
      </c>
    </row>
    <row r="70" spans="1:8" ht="15.75" customHeight="1">
      <c r="A70" s="19">
        <v>69</v>
      </c>
      <c r="B70" s="20" t="s">
        <v>306</v>
      </c>
      <c r="C70" s="14" t="s">
        <v>317</v>
      </c>
      <c r="D70" s="14" t="s">
        <v>46</v>
      </c>
      <c r="E70" s="14" t="s">
        <v>318</v>
      </c>
      <c r="F70" s="21" t="s">
        <v>319</v>
      </c>
      <c r="G70" s="22" t="str">
        <f t="shared" si="0"/>
        <v>|地|dì|地|dì|di|</v>
      </c>
      <c r="H70" s="22" t="str">
        <f t="shared" si="1"/>
        <v>|地|di|地|di|di|</v>
      </c>
    </row>
    <row r="71" spans="1:8" ht="15.75" customHeight="1">
      <c r="A71" s="19">
        <v>70</v>
      </c>
      <c r="B71" s="20" t="s">
        <v>320</v>
      </c>
      <c r="C71" s="14" t="s">
        <v>321</v>
      </c>
      <c r="D71" s="14" t="s">
        <v>46</v>
      </c>
      <c r="E71" s="14" t="s">
        <v>322</v>
      </c>
      <c r="F71" s="21" t="s">
        <v>323</v>
      </c>
      <c r="G71" s="22" t="str">
        <f t="shared" si="0"/>
        <v>|地点|dìdiǎn|地点|dìdiǎn|didian|</v>
      </c>
      <c r="H71" s="22" t="str">
        <f t="shared" si="1"/>
        <v>|地点|didian|地点|didian|didian|</v>
      </c>
    </row>
    <row r="72" spans="1:8" ht="15.75" customHeight="1">
      <c r="A72" s="19">
        <v>71</v>
      </c>
      <c r="B72" s="20" t="s">
        <v>324</v>
      </c>
      <c r="C72" s="14" t="s">
        <v>325</v>
      </c>
      <c r="D72" s="14" t="s">
        <v>46</v>
      </c>
      <c r="E72" s="14" t="s">
        <v>326</v>
      </c>
      <c r="F72" s="21" t="s">
        <v>327</v>
      </c>
      <c r="G72" s="22" t="str">
        <f t="shared" si="0"/>
        <v>|地方|dìfang|地方|dìfang|difang|</v>
      </c>
      <c r="H72" s="22" t="str">
        <f t="shared" si="1"/>
        <v>|地方|difang|地方|difang|difang|</v>
      </c>
    </row>
    <row r="73" spans="1:8" ht="15.75" customHeight="1">
      <c r="A73" s="19">
        <v>72</v>
      </c>
      <c r="B73" s="20" t="s">
        <v>328</v>
      </c>
      <c r="C73" s="14" t="s">
        <v>329</v>
      </c>
      <c r="D73" s="14" t="s">
        <v>78</v>
      </c>
      <c r="E73" s="14" t="s">
        <v>330</v>
      </c>
      <c r="F73" s="21" t="s">
        <v>331</v>
      </c>
      <c r="G73" s="22" t="str">
        <f t="shared" si="0"/>
        <v>|地上|dìshang|地上|dìshang|dishang|</v>
      </c>
      <c r="H73" s="22" t="str">
        <f t="shared" si="1"/>
        <v>|地上|dishang|地上|dishang|dishang|</v>
      </c>
    </row>
    <row r="74" spans="1:8" ht="15.75" customHeight="1">
      <c r="A74" s="19">
        <v>73</v>
      </c>
      <c r="B74" s="20" t="s">
        <v>332</v>
      </c>
      <c r="C74" s="14" t="s">
        <v>333</v>
      </c>
      <c r="D74" s="14" t="s">
        <v>46</v>
      </c>
      <c r="E74" s="14" t="s">
        <v>334</v>
      </c>
      <c r="F74" s="21" t="s">
        <v>335</v>
      </c>
      <c r="G74" s="22" t="str">
        <f t="shared" si="0"/>
        <v>|地图|dìtú|地图|dìtú|ditu|</v>
      </c>
      <c r="H74" s="22" t="str">
        <f t="shared" si="1"/>
        <v>|地图|ditu|地图|ditu|ditu|</v>
      </c>
    </row>
    <row r="75" spans="1:8" ht="15.75" customHeight="1">
      <c r="A75" s="19">
        <v>74</v>
      </c>
      <c r="B75" s="20" t="s">
        <v>336</v>
      </c>
      <c r="C75" s="14" t="s">
        <v>337</v>
      </c>
      <c r="D75" s="14" t="s">
        <v>46</v>
      </c>
      <c r="E75" s="14" t="s">
        <v>338</v>
      </c>
      <c r="F75" s="21" t="s">
        <v>339</v>
      </c>
      <c r="G75" s="22" t="str">
        <f t="shared" si="0"/>
        <v>|弟弟|dìdi|弟弟|dìdi|弟|dì|didi|di|</v>
      </c>
      <c r="H75" s="22" t="str">
        <f t="shared" si="1"/>
        <v>|弟弟|didi|弟弟|didi|弟|di|didi|di|</v>
      </c>
    </row>
    <row r="76" spans="1:8" ht="15.75" customHeight="1">
      <c r="A76" s="19">
        <v>75</v>
      </c>
      <c r="B76" s="20" t="s">
        <v>340</v>
      </c>
      <c r="C76" s="14" t="s">
        <v>317</v>
      </c>
      <c r="D76" s="14" t="s">
        <v>341</v>
      </c>
      <c r="E76" s="14" t="s">
        <v>342</v>
      </c>
      <c r="F76" s="21" t="s">
        <v>343</v>
      </c>
      <c r="G76" s="22" t="str">
        <f t="shared" si="0"/>
        <v>|第|dì|第|dì|di|</v>
      </c>
      <c r="H76" s="22" t="str">
        <f t="shared" si="1"/>
        <v>|第|di|第|di|di|</v>
      </c>
    </row>
    <row r="77" spans="1:8" ht="15.75" customHeight="1">
      <c r="A77" s="19">
        <v>76</v>
      </c>
      <c r="B77" s="20" t="s">
        <v>344</v>
      </c>
      <c r="C77" s="14" t="s">
        <v>345</v>
      </c>
      <c r="D77" s="14" t="s">
        <v>346</v>
      </c>
      <c r="E77" s="14" t="s">
        <v>347</v>
      </c>
      <c r="F77" s="21" t="s">
        <v>348</v>
      </c>
      <c r="G77" s="22" t="str">
        <f t="shared" si="0"/>
        <v>|点|diǎn|点|diǎn|dian|</v>
      </c>
      <c r="H77" s="22" t="str">
        <f t="shared" si="1"/>
        <v>|点|dian|点|dian|dian|</v>
      </c>
    </row>
    <row r="78" spans="1:8" ht="15.75" customHeight="1">
      <c r="A78" s="19">
        <v>77</v>
      </c>
      <c r="B78" s="20" t="s">
        <v>349</v>
      </c>
      <c r="C78" s="14" t="s">
        <v>350</v>
      </c>
      <c r="D78" s="14" t="s">
        <v>46</v>
      </c>
      <c r="E78" s="14" t="s">
        <v>351</v>
      </c>
      <c r="F78" s="21" t="s">
        <v>352</v>
      </c>
      <c r="G78" s="22" t="str">
        <f t="shared" si="0"/>
        <v>|电|diàn|电|diàn|dian|</v>
      </c>
      <c r="H78" s="22" t="str">
        <f t="shared" si="1"/>
        <v>|电|dian|电|dian|dian|</v>
      </c>
    </row>
    <row r="79" spans="1:8" ht="15.75" customHeight="1">
      <c r="A79" s="19">
        <v>78</v>
      </c>
      <c r="B79" s="20" t="s">
        <v>353</v>
      </c>
      <c r="C79" s="14" t="s">
        <v>354</v>
      </c>
      <c r="D79" s="14" t="s">
        <v>46</v>
      </c>
      <c r="E79" s="14" t="s">
        <v>355</v>
      </c>
      <c r="F79" s="21" t="s">
        <v>356</v>
      </c>
      <c r="G79" s="22" t="str">
        <f t="shared" si="0"/>
        <v>|电话|diànhuà|电话|diànhuà|dianhua|</v>
      </c>
      <c r="H79" s="22" t="str">
        <f t="shared" si="1"/>
        <v>|电话|dianhua|电话|dianhua|dianhua|</v>
      </c>
    </row>
    <row r="80" spans="1:8" ht="15.75" customHeight="1">
      <c r="A80" s="19">
        <v>79</v>
      </c>
      <c r="B80" s="20" t="s">
        <v>357</v>
      </c>
      <c r="C80" s="14" t="s">
        <v>358</v>
      </c>
      <c r="D80" s="14" t="s">
        <v>46</v>
      </c>
      <c r="E80" s="14" t="s">
        <v>359</v>
      </c>
      <c r="F80" s="21" t="s">
        <v>360</v>
      </c>
      <c r="G80" s="22" t="str">
        <f t="shared" si="0"/>
        <v>|电脑|diànnǎo|电脑|diànnǎo|计算机|jìsuànjī|diannao|jisuanji|</v>
      </c>
      <c r="H80" s="22" t="str">
        <f t="shared" si="1"/>
        <v>|电脑|diannao|电脑|diannao|计算机|jisuanji|diannao|jisuanji|</v>
      </c>
    </row>
    <row r="81" spans="1:8" ht="15.75" customHeight="1">
      <c r="A81" s="19">
        <v>80</v>
      </c>
      <c r="B81" s="20" t="s">
        <v>361</v>
      </c>
      <c r="C81" s="14" t="s">
        <v>362</v>
      </c>
      <c r="D81" s="14" t="s">
        <v>46</v>
      </c>
      <c r="E81" s="14" t="s">
        <v>363</v>
      </c>
      <c r="F81" s="21" t="s">
        <v>364</v>
      </c>
      <c r="G81" s="22" t="str">
        <f t="shared" si="0"/>
        <v>|电视|diànshì|电视|diànshì|电视机|diànshìjī|dianshi|dianshiji|</v>
      </c>
      <c r="H81" s="22" t="str">
        <f t="shared" si="1"/>
        <v>|电视|dianshi|电视|dianshi|电视机|dianshiji|dianshi|dianshiji|</v>
      </c>
    </row>
    <row r="82" spans="1:8" ht="15.75" customHeight="1">
      <c r="A82" s="19">
        <v>81</v>
      </c>
      <c r="B82" s="20" t="s">
        <v>365</v>
      </c>
      <c r="C82" s="14" t="s">
        <v>366</v>
      </c>
      <c r="D82" s="14" t="s">
        <v>46</v>
      </c>
      <c r="E82" s="14" t="s">
        <v>367</v>
      </c>
      <c r="F82" s="21" t="s">
        <v>368</v>
      </c>
      <c r="G82" s="22" t="str">
        <f t="shared" si="0"/>
        <v>|电视机|diànshìjī|电视机|diànshìjī|电视|diànshì|dianshiji|dianshi|</v>
      </c>
      <c r="H82" s="22" t="str">
        <f t="shared" si="1"/>
        <v>|电视机|dianshiji|电视机|dianshiji|电视|dianshi|dianshiji|dianshi|</v>
      </c>
    </row>
    <row r="83" spans="1:8" ht="15.75" customHeight="1">
      <c r="A83" s="19">
        <v>82</v>
      </c>
      <c r="B83" s="20" t="s">
        <v>369</v>
      </c>
      <c r="C83" s="14" t="s">
        <v>370</v>
      </c>
      <c r="D83" s="14" t="s">
        <v>46</v>
      </c>
      <c r="E83" s="14" t="s">
        <v>371</v>
      </c>
      <c r="F83" s="21" t="s">
        <v>372</v>
      </c>
      <c r="G83" s="22" t="str">
        <f t="shared" si="0"/>
        <v>|电影|diànyǐng|电影|diànyǐng|dianying|</v>
      </c>
      <c r="H83" s="22" t="str">
        <f t="shared" si="1"/>
        <v>|电影|dianying|电影|dianying|dianying|</v>
      </c>
    </row>
    <row r="84" spans="1:8" ht="15.75" customHeight="1">
      <c r="A84" s="19">
        <v>83</v>
      </c>
      <c r="B84" s="20" t="s">
        <v>373</v>
      </c>
      <c r="C84" s="14" t="s">
        <v>374</v>
      </c>
      <c r="D84" s="14" t="s">
        <v>46</v>
      </c>
      <c r="E84" s="14" t="s">
        <v>375</v>
      </c>
      <c r="F84" s="21" t="s">
        <v>376</v>
      </c>
      <c r="G84" s="22" t="str">
        <f t="shared" si="0"/>
        <v>|电影院|diànyǐngyuàn|电影院|diànyǐngyuàn|dianyingyuan|</v>
      </c>
      <c r="H84" s="22" t="str">
        <f t="shared" si="1"/>
        <v>|电影院|dianyingyuan|电影院|dianyingyuan|dianyingyuan|</v>
      </c>
    </row>
    <row r="85" spans="1:8" ht="15.75" customHeight="1">
      <c r="A85" s="19">
        <v>84</v>
      </c>
      <c r="B85" s="20" t="s">
        <v>377</v>
      </c>
      <c r="C85" s="14" t="s">
        <v>378</v>
      </c>
      <c r="D85" s="14" t="s">
        <v>46</v>
      </c>
      <c r="E85" s="14" t="s">
        <v>379</v>
      </c>
      <c r="F85" s="21" t="s">
        <v>380</v>
      </c>
      <c r="G85" s="22" t="str">
        <f t="shared" si="0"/>
        <v>|东|dōng|东|dōng|东方|dōngfāng|dong|dongfang|</v>
      </c>
      <c r="H85" s="22" t="str">
        <f t="shared" si="1"/>
        <v>|东|dong|东|dong|东方|dongfang|dong|dongfang|</v>
      </c>
    </row>
    <row r="86" spans="1:8" ht="15.75" customHeight="1">
      <c r="A86" s="19">
        <v>85</v>
      </c>
      <c r="B86" s="20" t="s">
        <v>381</v>
      </c>
      <c r="C86" s="14" t="s">
        <v>382</v>
      </c>
      <c r="D86" s="14" t="s">
        <v>46</v>
      </c>
      <c r="E86" s="14" t="s">
        <v>383</v>
      </c>
      <c r="F86" s="21" t="s">
        <v>384</v>
      </c>
      <c r="G86" s="22" t="str">
        <f t="shared" si="0"/>
        <v>|东边|dōngbian|东边|dōngbian|东面|dōngmiàn|dongbian|dongmian|</v>
      </c>
      <c r="H86" s="22" t="str">
        <f t="shared" si="1"/>
        <v>|东边|dongbian|东边|dongbian|东面|dongmian|dongbian|dongmian|</v>
      </c>
    </row>
    <row r="87" spans="1:8" ht="15.75" customHeight="1">
      <c r="A87" s="19">
        <v>86</v>
      </c>
      <c r="B87" s="20" t="s">
        <v>385</v>
      </c>
      <c r="C87" s="14" t="s">
        <v>386</v>
      </c>
      <c r="D87" s="14" t="s">
        <v>46</v>
      </c>
      <c r="E87" s="14" t="s">
        <v>387</v>
      </c>
      <c r="F87" s="21" t="s">
        <v>388</v>
      </c>
      <c r="G87" s="22" t="str">
        <f t="shared" si="0"/>
        <v>|东西|dōngxi|东西|dōngxi|dongxi|</v>
      </c>
      <c r="H87" s="22" t="str">
        <f t="shared" si="1"/>
        <v>|东西|dongxi|东西|dongxi|dongxi|</v>
      </c>
    </row>
    <row r="88" spans="1:8" ht="15.75" customHeight="1">
      <c r="A88" s="19">
        <v>87</v>
      </c>
      <c r="B88" s="20" t="s">
        <v>389</v>
      </c>
      <c r="C88" s="14" t="s">
        <v>390</v>
      </c>
      <c r="D88" s="14" t="s">
        <v>32</v>
      </c>
      <c r="E88" s="14" t="s">
        <v>391</v>
      </c>
      <c r="F88" s="21" t="s">
        <v>392</v>
      </c>
      <c r="G88" s="22" t="str">
        <f t="shared" si="0"/>
        <v>|动|dòng|动|dòng|dong|</v>
      </c>
      <c r="H88" s="22" t="str">
        <f t="shared" si="1"/>
        <v>|动|dong|动|dong|dong|</v>
      </c>
    </row>
    <row r="89" spans="1:8" ht="15.75" customHeight="1">
      <c r="A89" s="19">
        <v>88</v>
      </c>
      <c r="B89" s="20" t="s">
        <v>393</v>
      </c>
      <c r="C89" s="14" t="s">
        <v>394</v>
      </c>
      <c r="D89" s="14" t="s">
        <v>46</v>
      </c>
      <c r="E89" s="14" t="s">
        <v>395</v>
      </c>
      <c r="F89" s="21" t="s">
        <v>396</v>
      </c>
      <c r="G89" s="22" t="str">
        <f t="shared" si="0"/>
        <v>|动作|dòngzuò|动作|dòngzuò|dongzuo|</v>
      </c>
      <c r="H89" s="22" t="str">
        <f t="shared" si="1"/>
        <v>|动作|dongzuo|动作|dongzuo|dongzuo|</v>
      </c>
    </row>
    <row r="90" spans="1:8" ht="15.75" customHeight="1">
      <c r="A90" s="19">
        <v>89</v>
      </c>
      <c r="B90" s="20" t="s">
        <v>397</v>
      </c>
      <c r="C90" s="14" t="s">
        <v>398</v>
      </c>
      <c r="D90" s="14" t="s">
        <v>138</v>
      </c>
      <c r="E90" s="14" t="s">
        <v>399</v>
      </c>
      <c r="F90" s="21" t="s">
        <v>400</v>
      </c>
      <c r="G90" s="22" t="str">
        <f t="shared" si="0"/>
        <v>|都|dōu|都|dōu|dou|</v>
      </c>
      <c r="H90" s="22" t="str">
        <f t="shared" si="1"/>
        <v>|都|dou|都|dou|dou|</v>
      </c>
    </row>
    <row r="91" spans="1:8" ht="15.75" customHeight="1">
      <c r="A91" s="19">
        <v>90</v>
      </c>
      <c r="B91" s="20" t="s">
        <v>401</v>
      </c>
      <c r="C91" s="14" t="s">
        <v>402</v>
      </c>
      <c r="D91" s="14" t="s">
        <v>32</v>
      </c>
      <c r="E91" s="14" t="s">
        <v>403</v>
      </c>
      <c r="F91" s="21" t="s">
        <v>404</v>
      </c>
      <c r="G91" s="22" t="str">
        <f t="shared" si="0"/>
        <v>|读|dú|读|dú|du|</v>
      </c>
      <c r="H91" s="22" t="str">
        <f t="shared" si="1"/>
        <v>|读|du|读|du|du|</v>
      </c>
    </row>
    <row r="92" spans="1:8" ht="15.75" customHeight="1">
      <c r="A92" s="19">
        <v>91</v>
      </c>
      <c r="B92" s="20" t="s">
        <v>405</v>
      </c>
      <c r="C92" s="14" t="s">
        <v>406</v>
      </c>
      <c r="D92" s="14" t="s">
        <v>78</v>
      </c>
      <c r="E92" s="14" t="s">
        <v>407</v>
      </c>
      <c r="F92" s="21" t="s">
        <v>408</v>
      </c>
      <c r="G92" s="22" t="str">
        <f t="shared" si="0"/>
        <v>|读书|dúshū|读书|dúshū|dushu|</v>
      </c>
      <c r="H92" s="22" t="str">
        <f t="shared" si="1"/>
        <v>|读书|dushu|读书|dushu|dushu|</v>
      </c>
    </row>
    <row r="93" spans="1:8" ht="15.75" customHeight="1">
      <c r="A93" s="19">
        <v>92</v>
      </c>
      <c r="B93" s="20" t="s">
        <v>409</v>
      </c>
      <c r="C93" s="14" t="s">
        <v>410</v>
      </c>
      <c r="D93" s="14" t="s">
        <v>56</v>
      </c>
      <c r="E93" s="14" t="s">
        <v>411</v>
      </c>
      <c r="F93" s="21" t="s">
        <v>412</v>
      </c>
      <c r="G93" s="22" t="str">
        <f t="shared" si="0"/>
        <v>|对|duì|对|duì|dui|</v>
      </c>
      <c r="H93" s="22" t="str">
        <f t="shared" si="1"/>
        <v>|对|dui|对|dui|dui|</v>
      </c>
    </row>
    <row r="94" spans="1:8" ht="15.75" customHeight="1">
      <c r="A94" s="19">
        <v>93</v>
      </c>
      <c r="B94" s="20" t="s">
        <v>413</v>
      </c>
      <c r="C94" s="14" t="s">
        <v>414</v>
      </c>
      <c r="D94" s="14" t="s">
        <v>32</v>
      </c>
      <c r="E94" s="14" t="s">
        <v>415</v>
      </c>
      <c r="F94" s="21" t="s">
        <v>416</v>
      </c>
      <c r="G94" s="22" t="str">
        <f t="shared" si="0"/>
        <v>|对不起|duìbuqǐ|对不起|duìbuqǐ|抱歉|bàoqiàn|不好意思|bùhǎoyìsi|duibuqi|baoqian|buhaoyisi|</v>
      </c>
      <c r="H94" s="22" t="str">
        <f t="shared" si="1"/>
        <v>|对不起|duibuqi|对不起|duibuqi|抱歉|baoqian|不好意思|buhaoyisi|duibuqi|baoqian|buhaoyisi|</v>
      </c>
    </row>
    <row r="95" spans="1:8" ht="15.75" customHeight="1">
      <c r="A95" s="19">
        <v>94</v>
      </c>
      <c r="B95" s="20" t="s">
        <v>417</v>
      </c>
      <c r="C95" s="14" t="s">
        <v>418</v>
      </c>
      <c r="D95" s="14" t="s">
        <v>419</v>
      </c>
      <c r="E95" s="14" t="s">
        <v>420</v>
      </c>
      <c r="F95" s="21" t="s">
        <v>421</v>
      </c>
      <c r="G95" s="22" t="str">
        <f t="shared" si="0"/>
        <v>|多|duō|多|duō|duo|</v>
      </c>
      <c r="H95" s="22" t="str">
        <f t="shared" si="1"/>
        <v>|多|duo|多|duo|duo|</v>
      </c>
    </row>
    <row r="96" spans="1:8" ht="15.75" customHeight="1">
      <c r="A96" s="19">
        <v>95</v>
      </c>
      <c r="B96" s="20" t="s">
        <v>422</v>
      </c>
      <c r="C96" s="14" t="s">
        <v>423</v>
      </c>
      <c r="D96" s="14" t="s">
        <v>143</v>
      </c>
      <c r="E96" s="14" t="s">
        <v>424</v>
      </c>
      <c r="F96" s="21" t="s">
        <v>425</v>
      </c>
      <c r="G96" s="22" t="str">
        <f t="shared" si="0"/>
        <v>|多少|duōshao|多少|duōshao|duoshao|</v>
      </c>
      <c r="H96" s="22" t="str">
        <f t="shared" si="1"/>
        <v>|多少|duoshao|多少|duoshao|duoshao|</v>
      </c>
    </row>
    <row r="97" spans="1:8" ht="15.75" customHeight="1">
      <c r="A97" s="19">
        <v>96</v>
      </c>
      <c r="B97" s="20" t="s">
        <v>426</v>
      </c>
      <c r="C97" s="14" t="s">
        <v>427</v>
      </c>
      <c r="D97" s="14" t="s">
        <v>56</v>
      </c>
      <c r="E97" s="14" t="s">
        <v>428</v>
      </c>
      <c r="F97" s="21" t="s">
        <v>429</v>
      </c>
      <c r="G97" s="22" t="str">
        <f t="shared" si="0"/>
        <v>|饿|è|饿|è|e|</v>
      </c>
      <c r="H97" s="22" t="str">
        <f t="shared" si="1"/>
        <v>|饿|e|饿|e|e|</v>
      </c>
    </row>
    <row r="98" spans="1:8" ht="15.75" customHeight="1">
      <c r="A98" s="19">
        <v>97</v>
      </c>
      <c r="B98" s="20" t="s">
        <v>430</v>
      </c>
      <c r="C98" s="14" t="s">
        <v>431</v>
      </c>
      <c r="D98" s="14" t="s">
        <v>46</v>
      </c>
      <c r="E98" s="14" t="s">
        <v>432</v>
      </c>
      <c r="F98" s="21" t="s">
        <v>433</v>
      </c>
      <c r="G98" s="22" t="str">
        <f t="shared" si="0"/>
        <v>|儿子|érzi|儿子|érzi|erzi|</v>
      </c>
      <c r="H98" s="22" t="str">
        <f t="shared" si="1"/>
        <v>|儿子|erzi|儿子|erzi|erzi|</v>
      </c>
    </row>
    <row r="99" spans="1:8" ht="15.75" customHeight="1">
      <c r="A99" s="19">
        <v>98</v>
      </c>
      <c r="B99" s="20" t="s">
        <v>434</v>
      </c>
      <c r="C99" s="14" t="s">
        <v>435</v>
      </c>
      <c r="D99" s="14" t="s">
        <v>41</v>
      </c>
      <c r="E99" s="14" t="s">
        <v>436</v>
      </c>
      <c r="F99" s="21" t="s">
        <v>437</v>
      </c>
      <c r="G99" s="22" t="str">
        <f t="shared" si="0"/>
        <v>|二|èr|二|èr|2|er|</v>
      </c>
      <c r="H99" s="22" t="str">
        <f t="shared" si="1"/>
        <v>|二|er|二|er|2|er|</v>
      </c>
    </row>
    <row r="100" spans="1:8" ht="15.75" customHeight="1">
      <c r="A100" s="19">
        <v>99</v>
      </c>
      <c r="B100" s="20" t="s">
        <v>438</v>
      </c>
      <c r="C100" s="14" t="s">
        <v>439</v>
      </c>
      <c r="D100" s="14" t="s">
        <v>46</v>
      </c>
      <c r="E100" s="14" t="s">
        <v>440</v>
      </c>
      <c r="F100" s="21" t="s">
        <v>441</v>
      </c>
      <c r="G100" s="22" t="str">
        <f t="shared" si="0"/>
        <v>|饭|fàn|饭|fàn|fan|</v>
      </c>
      <c r="H100" s="22" t="str">
        <f t="shared" si="1"/>
        <v>|饭|fan|饭|fan|fan|</v>
      </c>
    </row>
    <row r="101" spans="1:8" ht="15.75" customHeight="1">
      <c r="A101" s="19">
        <v>100</v>
      </c>
      <c r="B101" s="20" t="s">
        <v>442</v>
      </c>
      <c r="C101" s="14" t="s">
        <v>443</v>
      </c>
      <c r="D101" s="14" t="s">
        <v>46</v>
      </c>
      <c r="E101" s="14" t="s">
        <v>444</v>
      </c>
      <c r="F101" s="21" t="s">
        <v>445</v>
      </c>
      <c r="G101" s="22" t="str">
        <f t="shared" si="0"/>
        <v>|饭店|fàndiàn|饭店|fàndiàn|餐厅|cāntīng|饭馆|fànguǎn|饭馆儿|fànguǎnr|fandian|canting|fanguan|fanguanr|</v>
      </c>
      <c r="H101" s="22" t="str">
        <f t="shared" si="1"/>
        <v>|饭店|fandian|饭店|fandian|餐厅|canting|饭馆|fanguan|饭馆儿|fanguanr|fandian|canting|fanguan|fanguanr|</v>
      </c>
    </row>
    <row r="102" spans="1:8" ht="15.75" customHeight="1">
      <c r="A102" s="19">
        <v>101</v>
      </c>
      <c r="B102" s="20" t="s">
        <v>446</v>
      </c>
      <c r="C102" s="14" t="s">
        <v>447</v>
      </c>
      <c r="D102" s="14" t="s">
        <v>46</v>
      </c>
      <c r="E102" s="14" t="s">
        <v>448</v>
      </c>
      <c r="F102" s="21" t="s">
        <v>449</v>
      </c>
      <c r="G102" s="22" t="str">
        <f t="shared" si="0"/>
        <v>|房间|fángjiān|房间|fángjiān|fangjian|</v>
      </c>
      <c r="H102" s="22" t="str">
        <f t="shared" si="1"/>
        <v>|房间|fangjian|房间|fangjian|fangjian|</v>
      </c>
    </row>
    <row r="103" spans="1:8" ht="15.75" customHeight="1">
      <c r="A103" s="19">
        <v>102</v>
      </c>
      <c r="B103" s="20" t="s">
        <v>450</v>
      </c>
      <c r="C103" s="14" t="s">
        <v>451</v>
      </c>
      <c r="D103" s="14" t="s">
        <v>46</v>
      </c>
      <c r="E103" s="14" t="s">
        <v>452</v>
      </c>
      <c r="F103" s="21" t="s">
        <v>453</v>
      </c>
      <c r="G103" s="22" t="str">
        <f t="shared" si="0"/>
        <v>|房子|fángzi|房子|fángzi|fangzi|</v>
      </c>
      <c r="H103" s="22" t="str">
        <f t="shared" si="1"/>
        <v>|房子|fangzi|房子|fangzi|fangzi|</v>
      </c>
    </row>
    <row r="104" spans="1:8" ht="15.75" customHeight="1">
      <c r="A104" s="19">
        <v>103</v>
      </c>
      <c r="B104" s="20" t="s">
        <v>454</v>
      </c>
      <c r="C104" s="14" t="s">
        <v>455</v>
      </c>
      <c r="D104" s="14" t="s">
        <v>32</v>
      </c>
      <c r="E104" s="14" t="s">
        <v>456</v>
      </c>
      <c r="F104" s="21" t="s">
        <v>457</v>
      </c>
      <c r="G104" s="22" t="str">
        <f t="shared" si="0"/>
        <v>|放|fàng|放|fàng|fang|</v>
      </c>
      <c r="H104" s="22" t="str">
        <f t="shared" si="1"/>
        <v>|放|fang|放|fang|fang|</v>
      </c>
    </row>
    <row r="105" spans="1:8" ht="15.75" customHeight="1">
      <c r="A105" s="19">
        <v>104</v>
      </c>
      <c r="B105" s="20" t="s">
        <v>458</v>
      </c>
      <c r="C105" s="14" t="s">
        <v>459</v>
      </c>
      <c r="D105" s="14" t="s">
        <v>78</v>
      </c>
      <c r="E105" s="14" t="s">
        <v>460</v>
      </c>
      <c r="F105" s="21" t="s">
        <v>461</v>
      </c>
      <c r="G105" s="22" t="str">
        <f t="shared" si="0"/>
        <v>|放假|fàngjià|放假|fàngjià|fangjia|</v>
      </c>
      <c r="H105" s="22" t="str">
        <f t="shared" si="1"/>
        <v>|放假|fangjia|放假|fangjia|fangjia|</v>
      </c>
    </row>
    <row r="106" spans="1:8" ht="15.75" customHeight="1">
      <c r="A106" s="19">
        <v>105</v>
      </c>
      <c r="B106" s="20" t="s">
        <v>462</v>
      </c>
      <c r="C106" s="14" t="s">
        <v>463</v>
      </c>
      <c r="D106" s="14" t="s">
        <v>78</v>
      </c>
      <c r="E106" s="14" t="s">
        <v>464</v>
      </c>
      <c r="F106" s="21" t="s">
        <v>465</v>
      </c>
      <c r="G106" s="22" t="str">
        <f t="shared" si="0"/>
        <v>|放学|fàngxué|放学|fàngxué|fangxue|</v>
      </c>
      <c r="H106" s="22" t="str">
        <f t="shared" si="1"/>
        <v>|放学|fangxue|放学|fangxue|fangxue|</v>
      </c>
    </row>
    <row r="107" spans="1:8" ht="15.75" customHeight="1">
      <c r="A107" s="19">
        <v>106</v>
      </c>
      <c r="B107" s="20" t="s">
        <v>466</v>
      </c>
      <c r="C107" s="14" t="s">
        <v>467</v>
      </c>
      <c r="D107" s="14" t="s">
        <v>32</v>
      </c>
      <c r="E107" s="14" t="s">
        <v>468</v>
      </c>
      <c r="F107" s="21" t="s">
        <v>469</v>
      </c>
      <c r="G107" s="22" t="str">
        <f t="shared" si="0"/>
        <v>|飞|fēi|飞|fēi|fei|</v>
      </c>
      <c r="H107" s="22" t="str">
        <f t="shared" si="1"/>
        <v>|飞|fei|飞|fei|fei|</v>
      </c>
    </row>
    <row r="108" spans="1:8" ht="15.75" customHeight="1">
      <c r="A108" s="19">
        <v>107</v>
      </c>
      <c r="B108" s="20" t="s">
        <v>470</v>
      </c>
      <c r="C108" s="14" t="s">
        <v>471</v>
      </c>
      <c r="D108" s="14" t="s">
        <v>46</v>
      </c>
      <c r="E108" s="14" t="s">
        <v>472</v>
      </c>
      <c r="F108" s="21" t="s">
        <v>473</v>
      </c>
      <c r="G108" s="22" t="str">
        <f t="shared" si="0"/>
        <v>|飞机|fēijī|飞机|fēijī|feiji|</v>
      </c>
      <c r="H108" s="22" t="str">
        <f t="shared" si="1"/>
        <v>|飞机|feiji|飞机|feiji|feiji|</v>
      </c>
    </row>
    <row r="109" spans="1:8" ht="15.75" customHeight="1">
      <c r="A109" s="19">
        <v>108</v>
      </c>
      <c r="B109" s="20" t="s">
        <v>474</v>
      </c>
      <c r="C109" s="14" t="s">
        <v>475</v>
      </c>
      <c r="D109" s="14" t="s">
        <v>138</v>
      </c>
      <c r="E109" s="14" t="s">
        <v>476</v>
      </c>
      <c r="F109" s="21" t="s">
        <v>477</v>
      </c>
      <c r="G109" s="22" t="str">
        <f t="shared" si="0"/>
        <v>|非常|fēicháng|非常|fēicháng|feichang|</v>
      </c>
      <c r="H109" s="22" t="str">
        <f t="shared" si="1"/>
        <v>|非常|feichang|非常|feichang|feichang|</v>
      </c>
    </row>
    <row r="110" spans="1:8" ht="15.75" customHeight="1">
      <c r="A110" s="19">
        <v>109</v>
      </c>
      <c r="B110" s="20" t="s">
        <v>478</v>
      </c>
      <c r="C110" s="14" t="s">
        <v>479</v>
      </c>
      <c r="D110" s="14" t="s">
        <v>69</v>
      </c>
      <c r="E110" s="14" t="s">
        <v>480</v>
      </c>
      <c r="F110" s="21" t="s">
        <v>481</v>
      </c>
      <c r="G110" s="22" t="str">
        <f t="shared" si="0"/>
        <v>|分|fēn|分|fēn|fen|</v>
      </c>
      <c r="H110" s="22" t="str">
        <f t="shared" si="1"/>
        <v>|分|fen|分|fen|fen|</v>
      </c>
    </row>
    <row r="111" spans="1:8" ht="15.75" customHeight="1">
      <c r="A111" s="19">
        <v>110</v>
      </c>
      <c r="B111" s="20" t="s">
        <v>482</v>
      </c>
      <c r="C111" s="14" t="s">
        <v>483</v>
      </c>
      <c r="D111" s="14" t="s">
        <v>46</v>
      </c>
      <c r="E111" s="14" t="s">
        <v>484</v>
      </c>
      <c r="F111" s="21" t="s">
        <v>485</v>
      </c>
      <c r="G111" s="22" t="str">
        <f t="shared" si="0"/>
        <v>|风|fēng|风|fēng|feng|</v>
      </c>
      <c r="H111" s="22" t="str">
        <f t="shared" si="1"/>
        <v>|风|feng|风|feng|feng|</v>
      </c>
    </row>
    <row r="112" spans="1:8" ht="15.75" customHeight="1">
      <c r="A112" s="19">
        <v>111</v>
      </c>
      <c r="B112" s="20" t="s">
        <v>486</v>
      </c>
      <c r="C112" s="14" t="s">
        <v>487</v>
      </c>
      <c r="D112" s="14" t="s">
        <v>56</v>
      </c>
      <c r="E112" s="14" t="s">
        <v>488</v>
      </c>
      <c r="F112" s="21" t="s">
        <v>489</v>
      </c>
      <c r="G112" s="22" t="str">
        <f t="shared" si="0"/>
        <v>|干|gān|干|gān|gan|</v>
      </c>
      <c r="H112" s="22" t="str">
        <f t="shared" si="1"/>
        <v>|干|gan|干|gan|gan|</v>
      </c>
    </row>
    <row r="113" spans="1:8" ht="15.75" customHeight="1">
      <c r="A113" s="19">
        <v>112</v>
      </c>
      <c r="B113" s="20" t="s">
        <v>490</v>
      </c>
      <c r="C113" s="14" t="s">
        <v>491</v>
      </c>
      <c r="D113" s="14" t="s">
        <v>56</v>
      </c>
      <c r="E113" s="14" t="s">
        <v>492</v>
      </c>
      <c r="F113" s="21" t="s">
        <v>493</v>
      </c>
      <c r="G113" s="22" t="str">
        <f t="shared" si="0"/>
        <v>|干净|gānjìng|干净|gānjìng|ganjing|</v>
      </c>
      <c r="H113" s="22" t="str">
        <f t="shared" si="1"/>
        <v>|干净|ganjing|干净|ganjing|ganjing|</v>
      </c>
    </row>
    <row r="114" spans="1:8" ht="15.75" customHeight="1">
      <c r="A114" s="19">
        <v>113</v>
      </c>
      <c r="B114" s="20" t="s">
        <v>486</v>
      </c>
      <c r="C114" s="14" t="s">
        <v>494</v>
      </c>
      <c r="D114" s="14" t="s">
        <v>32</v>
      </c>
      <c r="E114" s="14" t="s">
        <v>495</v>
      </c>
      <c r="F114" s="21" t="s">
        <v>496</v>
      </c>
      <c r="G114" s="22" t="str">
        <f t="shared" si="0"/>
        <v>|干|gàn|干|gàn|做|zuò|gan|zuo|</v>
      </c>
      <c r="H114" s="22" t="str">
        <f t="shared" si="1"/>
        <v>|干|gan|干|gan|做|zuo|gan|zuo|</v>
      </c>
    </row>
    <row r="115" spans="1:8" ht="15.75" customHeight="1">
      <c r="A115" s="19">
        <v>114</v>
      </c>
      <c r="B115" s="20" t="s">
        <v>497</v>
      </c>
      <c r="C115" s="14" t="s">
        <v>498</v>
      </c>
      <c r="D115" s="14" t="s">
        <v>78</v>
      </c>
      <c r="E115" s="14" t="s">
        <v>499</v>
      </c>
      <c r="F115" s="21" t="s">
        <v>500</v>
      </c>
      <c r="G115" s="22" t="str">
        <f t="shared" si="0"/>
        <v>|干什么|gànshénme|干什么|gànshénme|做什么|zuòshénme|ganshenme|zuoshenme|</v>
      </c>
      <c r="H115" s="22" t="str">
        <f t="shared" si="1"/>
        <v>|干什么|ganshenme|干什么|ganshenme|做什么|zuoshenme|ganshenme|zuoshenme|</v>
      </c>
    </row>
    <row r="116" spans="1:8" ht="15.75" customHeight="1">
      <c r="A116" s="19">
        <v>115</v>
      </c>
      <c r="B116" s="20" t="s">
        <v>501</v>
      </c>
      <c r="C116" s="14" t="s">
        <v>502</v>
      </c>
      <c r="D116" s="14" t="s">
        <v>56</v>
      </c>
      <c r="E116" s="14" t="s">
        <v>503</v>
      </c>
      <c r="F116" s="21" t="s">
        <v>504</v>
      </c>
      <c r="G116" s="22" t="str">
        <f t="shared" si="0"/>
        <v>|高|gāo|高|gāo|gao|</v>
      </c>
      <c r="H116" s="22" t="str">
        <f t="shared" si="1"/>
        <v>|高|gao|高|gao|gao|</v>
      </c>
    </row>
    <row r="117" spans="1:8" ht="15.75" customHeight="1">
      <c r="A117" s="19">
        <v>116</v>
      </c>
      <c r="B117" s="20" t="s">
        <v>505</v>
      </c>
      <c r="C117" s="14" t="s">
        <v>506</v>
      </c>
      <c r="D117" s="14" t="s">
        <v>56</v>
      </c>
      <c r="E117" s="14" t="s">
        <v>507</v>
      </c>
      <c r="F117" s="21" t="s">
        <v>508</v>
      </c>
      <c r="G117" s="22" t="str">
        <f t="shared" si="0"/>
        <v>|高兴|gāoxìng|高兴|gāoxìng|开心|kāixīn|gaoxing|kaixin|</v>
      </c>
      <c r="H117" s="22" t="str">
        <f t="shared" si="1"/>
        <v>|高兴|gaoxing|高兴|gaoxing|开心|kaixin|gaoxing|kaixin|</v>
      </c>
    </row>
    <row r="118" spans="1:8" ht="15.75" customHeight="1">
      <c r="A118" s="19">
        <v>117</v>
      </c>
      <c r="B118" s="20" t="s">
        <v>509</v>
      </c>
      <c r="C118" s="14" t="s">
        <v>510</v>
      </c>
      <c r="D118" s="14" t="s">
        <v>32</v>
      </c>
      <c r="E118" s="14" t="s">
        <v>511</v>
      </c>
      <c r="F118" s="21" t="s">
        <v>512</v>
      </c>
      <c r="G118" s="22" t="str">
        <f t="shared" si="0"/>
        <v>|告诉|gàosu|告诉|gàosu|gaosu|</v>
      </c>
      <c r="H118" s="22" t="str">
        <f t="shared" si="1"/>
        <v>|告诉|gaosu|告诉|gaosu|gaosu|</v>
      </c>
    </row>
    <row r="119" spans="1:8" ht="15.75" customHeight="1">
      <c r="A119" s="19">
        <v>118</v>
      </c>
      <c r="B119" s="20" t="s">
        <v>513</v>
      </c>
      <c r="C119" s="14" t="s">
        <v>514</v>
      </c>
      <c r="D119" s="14" t="s">
        <v>46</v>
      </c>
      <c r="E119" s="14" t="s">
        <v>515</v>
      </c>
      <c r="F119" s="21" t="s">
        <v>516</v>
      </c>
      <c r="G119" s="22" t="str">
        <f t="shared" si="0"/>
        <v>|哥哥|gēge|哥哥|gēge|哥|gē|gege|ge|</v>
      </c>
      <c r="H119" s="22" t="str">
        <f t="shared" si="1"/>
        <v>|哥哥|gege|哥哥|gege|哥|ge|gege|ge|</v>
      </c>
    </row>
    <row r="120" spans="1:8" ht="15.75" customHeight="1">
      <c r="A120" s="19">
        <v>119</v>
      </c>
      <c r="B120" s="20" t="s">
        <v>517</v>
      </c>
      <c r="C120" s="14" t="s">
        <v>518</v>
      </c>
      <c r="D120" s="14" t="s">
        <v>46</v>
      </c>
      <c r="E120" s="14" t="s">
        <v>519</v>
      </c>
      <c r="F120" s="21" t="s">
        <v>520</v>
      </c>
      <c r="G120" s="22" t="str">
        <f t="shared" si="0"/>
        <v>|歌|gē|歌|gē|歌曲|gēqǔ|ge|gequ|</v>
      </c>
      <c r="H120" s="22" t="str">
        <f t="shared" si="1"/>
        <v>|歌|ge|歌|ge|歌曲|gequ|ge|gequ|</v>
      </c>
    </row>
    <row r="121" spans="1:8" ht="15.75" customHeight="1">
      <c r="A121" s="19">
        <v>120</v>
      </c>
      <c r="B121" s="20" t="s">
        <v>521</v>
      </c>
      <c r="C121" s="14" t="s">
        <v>522</v>
      </c>
      <c r="D121" s="14" t="s">
        <v>104</v>
      </c>
      <c r="E121" s="14" t="s">
        <v>523</v>
      </c>
      <c r="F121" s="21" t="s">
        <v>524</v>
      </c>
      <c r="G121" s="22" t="str">
        <f t="shared" si="0"/>
        <v>|个|gè|个|gè|ge|</v>
      </c>
      <c r="H121" s="22" t="str">
        <f t="shared" si="1"/>
        <v>|个|ge|个|ge|ge|</v>
      </c>
    </row>
    <row r="122" spans="1:8" ht="15.75" customHeight="1">
      <c r="A122" s="19">
        <v>121</v>
      </c>
      <c r="B122" s="20" t="s">
        <v>525</v>
      </c>
      <c r="C122" s="14" t="s">
        <v>526</v>
      </c>
      <c r="D122" s="14" t="s">
        <v>527</v>
      </c>
      <c r="E122" s="14" t="s">
        <v>528</v>
      </c>
      <c r="F122" s="21" t="s">
        <v>529</v>
      </c>
      <c r="G122" s="22" t="str">
        <f t="shared" si="0"/>
        <v>|给|gěi|给|gěi|gei|</v>
      </c>
      <c r="H122" s="22" t="str">
        <f t="shared" si="1"/>
        <v>|给|gei|给|gei|gei|</v>
      </c>
    </row>
    <row r="123" spans="1:8" ht="15.75" customHeight="1">
      <c r="A123" s="19">
        <v>122</v>
      </c>
      <c r="B123" s="20" t="s">
        <v>530</v>
      </c>
      <c r="C123" s="14" t="s">
        <v>531</v>
      </c>
      <c r="D123" s="14" t="s">
        <v>532</v>
      </c>
      <c r="E123" s="14" t="s">
        <v>533</v>
      </c>
      <c r="F123" s="21" t="s">
        <v>534</v>
      </c>
      <c r="G123" s="22" t="str">
        <f t="shared" si="0"/>
        <v>|跟|gēn|跟|gēn|gen|</v>
      </c>
      <c r="H123" s="22" t="str">
        <f t="shared" si="1"/>
        <v>|跟|gen|跟|gen|gen|</v>
      </c>
    </row>
    <row r="124" spans="1:8" ht="15.75" customHeight="1">
      <c r="A124" s="19">
        <v>123</v>
      </c>
      <c r="B124" s="20" t="s">
        <v>535</v>
      </c>
      <c r="C124" s="14" t="s">
        <v>536</v>
      </c>
      <c r="D124" s="14" t="s">
        <v>46</v>
      </c>
      <c r="E124" s="14" t="s">
        <v>537</v>
      </c>
      <c r="F124" s="21" t="s">
        <v>538</v>
      </c>
      <c r="G124" s="22" t="str">
        <f t="shared" si="0"/>
        <v>|工人|gōngrén|工人|gōngrén|gongren|</v>
      </c>
      <c r="H124" s="22" t="str">
        <f t="shared" si="1"/>
        <v>|工人|gongren|工人|gongren|gongren|</v>
      </c>
    </row>
    <row r="125" spans="1:8" ht="15.75" customHeight="1">
      <c r="A125" s="19">
        <v>124</v>
      </c>
      <c r="B125" s="20" t="s">
        <v>539</v>
      </c>
      <c r="C125" s="14" t="s">
        <v>540</v>
      </c>
      <c r="D125" s="14" t="s">
        <v>36</v>
      </c>
      <c r="E125" s="14" t="s">
        <v>541</v>
      </c>
      <c r="F125" s="21" t="s">
        <v>542</v>
      </c>
      <c r="G125" s="22" t="str">
        <f t="shared" si="0"/>
        <v>|工作|gōngzuò|工作|gōngzuò|gongzuo|</v>
      </c>
      <c r="H125" s="22" t="str">
        <f t="shared" si="1"/>
        <v>|工作|gongzuo|工作|gongzuo|gongzuo|</v>
      </c>
    </row>
    <row r="126" spans="1:8" ht="15.75" customHeight="1">
      <c r="A126" s="19">
        <v>125</v>
      </c>
      <c r="B126" s="20" t="s">
        <v>543</v>
      </c>
      <c r="C126" s="14" t="s">
        <v>544</v>
      </c>
      <c r="D126" s="14" t="s">
        <v>32</v>
      </c>
      <c r="E126" s="14" t="s">
        <v>545</v>
      </c>
      <c r="F126" s="21" t="s">
        <v>546</v>
      </c>
      <c r="G126" s="22" t="str">
        <f t="shared" si="0"/>
        <v>|关|guān|关|guān|guan|</v>
      </c>
      <c r="H126" s="22" t="str">
        <f t="shared" si="1"/>
        <v>|关|guan|关|guan|guan|</v>
      </c>
    </row>
    <row r="127" spans="1:8" ht="15.75" customHeight="1">
      <c r="A127" s="19">
        <v>126</v>
      </c>
      <c r="B127" s="20" t="s">
        <v>547</v>
      </c>
      <c r="C127" s="14" t="s">
        <v>548</v>
      </c>
      <c r="D127" s="14" t="s">
        <v>78</v>
      </c>
      <c r="E127" s="14" t="s">
        <v>549</v>
      </c>
      <c r="F127" s="21" t="s">
        <v>550</v>
      </c>
      <c r="G127" s="22" t="str">
        <f t="shared" si="0"/>
        <v>|关上|guānshang|关上|guānshang|guanshang|</v>
      </c>
      <c r="H127" s="22" t="str">
        <f t="shared" si="1"/>
        <v>|关上|guanshang|关上|guanshang|guanshang|</v>
      </c>
    </row>
    <row r="128" spans="1:8" ht="15.75" customHeight="1">
      <c r="A128" s="19">
        <v>127</v>
      </c>
      <c r="B128" s="20" t="s">
        <v>551</v>
      </c>
      <c r="C128" s="14" t="s">
        <v>552</v>
      </c>
      <c r="D128" s="14" t="s">
        <v>56</v>
      </c>
      <c r="E128" s="14" t="s">
        <v>553</v>
      </c>
      <c r="F128" s="21" t="s">
        <v>554</v>
      </c>
      <c r="G128" s="22" t="str">
        <f t="shared" si="0"/>
        <v>|贵|guì|贵|guì|gui|</v>
      </c>
      <c r="H128" s="22" t="str">
        <f t="shared" si="1"/>
        <v>|贵|gui|贵|gui|gui|</v>
      </c>
    </row>
    <row r="129" spans="1:8" ht="15.75" customHeight="1">
      <c r="A129" s="19">
        <v>128</v>
      </c>
      <c r="B129" s="20" t="s">
        <v>555</v>
      </c>
      <c r="C129" s="14" t="s">
        <v>556</v>
      </c>
      <c r="D129" s="14" t="s">
        <v>46</v>
      </c>
      <c r="E129" s="14" t="s">
        <v>557</v>
      </c>
      <c r="F129" s="21" t="s">
        <v>558</v>
      </c>
      <c r="G129" s="22" t="str">
        <f t="shared" si="0"/>
        <v>|国|guó|国|guó|guo|</v>
      </c>
      <c r="H129" s="22" t="str">
        <f t="shared" si="1"/>
        <v>|国|guo|国|guo|guo|</v>
      </c>
    </row>
    <row r="130" spans="1:8" ht="15.75" customHeight="1">
      <c r="A130" s="19">
        <v>129</v>
      </c>
      <c r="B130" s="20" t="s">
        <v>559</v>
      </c>
      <c r="C130" s="14" t="s">
        <v>560</v>
      </c>
      <c r="D130" s="14" t="s">
        <v>46</v>
      </c>
      <c r="E130" s="14" t="s">
        <v>561</v>
      </c>
      <c r="F130" s="21" t="s">
        <v>562</v>
      </c>
      <c r="G130" s="22" t="str">
        <f t="shared" si="0"/>
        <v>|国家|guójiā|国家|guójiā|国|guó|guojia|guo|</v>
      </c>
      <c r="H130" s="22" t="str">
        <f t="shared" si="1"/>
        <v>|国家|guojia|国家|guojia|国|guo|guojia|guo|</v>
      </c>
    </row>
    <row r="131" spans="1:8" ht="15.75" customHeight="1">
      <c r="A131" s="19">
        <v>130</v>
      </c>
      <c r="B131" s="20" t="s">
        <v>563</v>
      </c>
      <c r="C131" s="14" t="s">
        <v>564</v>
      </c>
      <c r="D131" s="14" t="s">
        <v>78</v>
      </c>
      <c r="E131" s="14" t="s">
        <v>565</v>
      </c>
      <c r="F131" s="21" t="s">
        <v>566</v>
      </c>
      <c r="G131" s="22" t="str">
        <f t="shared" si="0"/>
        <v>|国外|guówài|国外|guówài|外国|wàiguó|guowai|waiguo|</v>
      </c>
      <c r="H131" s="22" t="str">
        <f t="shared" si="1"/>
        <v>|国外|guowai|国外|guowai|外国|waiguo|guowai|waiguo|</v>
      </c>
    </row>
    <row r="132" spans="1:8" ht="15.75" customHeight="1">
      <c r="A132" s="19">
        <v>131</v>
      </c>
      <c r="B132" s="20" t="s">
        <v>567</v>
      </c>
      <c r="C132" s="14" t="s">
        <v>568</v>
      </c>
      <c r="D132" s="14" t="s">
        <v>32</v>
      </c>
      <c r="E132" s="14" t="s">
        <v>569</v>
      </c>
      <c r="F132" s="21" t="s">
        <v>570</v>
      </c>
      <c r="G132" s="22" t="str">
        <f t="shared" si="0"/>
        <v>|过|guò|过|guò|guo|</v>
      </c>
      <c r="H132" s="22" t="str">
        <f t="shared" si="1"/>
        <v>|过|guo|过|guo|guo|</v>
      </c>
    </row>
    <row r="133" spans="1:8" ht="15.75" customHeight="1">
      <c r="A133" s="19">
        <v>132</v>
      </c>
      <c r="B133" s="20" t="s">
        <v>571</v>
      </c>
      <c r="C133" s="14" t="s">
        <v>572</v>
      </c>
      <c r="D133" s="14" t="s">
        <v>138</v>
      </c>
      <c r="E133" s="14" t="s">
        <v>573</v>
      </c>
      <c r="F133" s="21" t="s">
        <v>574</v>
      </c>
      <c r="G133" s="22" t="str">
        <f t="shared" si="0"/>
        <v>|还|hái|还|hái|hai|</v>
      </c>
      <c r="H133" s="22" t="str">
        <f t="shared" si="1"/>
        <v>|还|hai|还|hai|hai|</v>
      </c>
    </row>
    <row r="134" spans="1:8" ht="15.75" customHeight="1">
      <c r="A134" s="19">
        <v>133</v>
      </c>
      <c r="B134" s="20" t="s">
        <v>575</v>
      </c>
      <c r="C134" s="14" t="s">
        <v>576</v>
      </c>
      <c r="D134" s="14" t="s">
        <v>577</v>
      </c>
      <c r="E134" s="14" t="s">
        <v>578</v>
      </c>
      <c r="F134" s="21" t="s">
        <v>579</v>
      </c>
      <c r="G134" s="22" t="str">
        <f t="shared" si="0"/>
        <v>|还是|háishi|还是|háishi|haishi|</v>
      </c>
      <c r="H134" s="22" t="str">
        <f t="shared" si="1"/>
        <v>|还是|haishi|还是|haishi|haishi|</v>
      </c>
    </row>
    <row r="135" spans="1:8" ht="15.75" customHeight="1">
      <c r="A135" s="19">
        <v>134</v>
      </c>
      <c r="B135" s="20" t="s">
        <v>580</v>
      </c>
      <c r="C135" s="14" t="s">
        <v>581</v>
      </c>
      <c r="D135" s="14" t="s">
        <v>78</v>
      </c>
      <c r="E135" s="14" t="s">
        <v>582</v>
      </c>
      <c r="F135" s="21" t="s">
        <v>583</v>
      </c>
      <c r="G135" s="22" t="str">
        <f t="shared" si="0"/>
        <v>|还有|háiyǒu|还有|háiyǒu|haiyou|</v>
      </c>
      <c r="H135" s="22" t="str">
        <f t="shared" si="1"/>
        <v>|还有|haiyou|还有|haiyou|haiyou|</v>
      </c>
    </row>
    <row r="136" spans="1:8" ht="15.75" customHeight="1">
      <c r="A136" s="19">
        <v>135</v>
      </c>
      <c r="B136" s="20" t="s">
        <v>584</v>
      </c>
      <c r="C136" s="14" t="s">
        <v>585</v>
      </c>
      <c r="D136" s="14" t="s">
        <v>46</v>
      </c>
      <c r="E136" s="14" t="s">
        <v>586</v>
      </c>
      <c r="F136" s="21" t="s">
        <v>587</v>
      </c>
      <c r="G136" s="22" t="str">
        <f t="shared" si="0"/>
        <v>|孩子|háizi|孩子|háizi|小孩|xiǎohái|小孩儿|xiǎoháir|haizi|xiaohai|xiaohair|</v>
      </c>
      <c r="H136" s="22" t="str">
        <f t="shared" si="1"/>
        <v>|孩子|haizi|孩子|haizi|小孩|xiaohai|小孩儿|xiaohair|haizi|xiaohai|xiaohair|</v>
      </c>
    </row>
    <row r="137" spans="1:8" ht="15.75" customHeight="1">
      <c r="A137" s="19">
        <v>136</v>
      </c>
      <c r="B137" s="20" t="s">
        <v>588</v>
      </c>
      <c r="C137" s="14" t="s">
        <v>589</v>
      </c>
      <c r="D137" s="14" t="s">
        <v>46</v>
      </c>
      <c r="E137" s="14" t="s">
        <v>590</v>
      </c>
      <c r="F137" s="21" t="s">
        <v>591</v>
      </c>
      <c r="G137" s="22" t="str">
        <f t="shared" si="0"/>
        <v>|汉语|hànyǔ|汉语|hànyǔ|中文|zhōngwén|hanyu|zhongwen|</v>
      </c>
      <c r="H137" s="22" t="str">
        <f t="shared" si="1"/>
        <v>|汉语|hanyu|汉语|hanyu|中文|zhongwen|hanyu|zhongwen|</v>
      </c>
    </row>
    <row r="138" spans="1:8" ht="15.75" customHeight="1">
      <c r="A138" s="19">
        <v>137</v>
      </c>
      <c r="B138" s="20" t="s">
        <v>592</v>
      </c>
      <c r="C138" s="14" t="s">
        <v>593</v>
      </c>
      <c r="D138" s="14" t="s">
        <v>46</v>
      </c>
      <c r="E138" s="14" t="s">
        <v>594</v>
      </c>
      <c r="F138" s="21" t="s">
        <v>595</v>
      </c>
      <c r="G138" s="22" t="str">
        <f t="shared" si="0"/>
        <v>|汉字|hànzì|汉字|hànzì|hanzi|</v>
      </c>
      <c r="H138" s="22" t="str">
        <f t="shared" si="1"/>
        <v>|汉字|hanzi|汉字|hanzi|hanzi|</v>
      </c>
    </row>
    <row r="139" spans="1:8" ht="15.75" customHeight="1">
      <c r="A139" s="19">
        <v>138</v>
      </c>
      <c r="B139" s="20" t="s">
        <v>596</v>
      </c>
      <c r="C139" s="14" t="s">
        <v>597</v>
      </c>
      <c r="D139" s="14" t="s">
        <v>56</v>
      </c>
      <c r="E139" s="14" t="s">
        <v>598</v>
      </c>
      <c r="F139" s="21" t="s">
        <v>599</v>
      </c>
      <c r="G139" s="22" t="str">
        <f t="shared" si="0"/>
        <v>|好|hǎo|好|hǎo|hao|</v>
      </c>
      <c r="H139" s="22" t="str">
        <f t="shared" si="1"/>
        <v>|好|hao|好|hao|hao|</v>
      </c>
    </row>
    <row r="140" spans="1:8" ht="15.75" customHeight="1">
      <c r="A140" s="19">
        <v>139</v>
      </c>
      <c r="B140" s="20" t="s">
        <v>600</v>
      </c>
      <c r="C140" s="14" t="s">
        <v>601</v>
      </c>
      <c r="D140" s="14" t="s">
        <v>56</v>
      </c>
      <c r="E140" s="14" t="s">
        <v>602</v>
      </c>
      <c r="F140" s="21" t="s">
        <v>603</v>
      </c>
      <c r="G140" s="22" t="str">
        <f t="shared" si="0"/>
        <v>|好吃|hǎochī|好吃|hǎochī|haochi|</v>
      </c>
      <c r="H140" s="22" t="str">
        <f t="shared" si="1"/>
        <v>|好吃|haochi|好吃|haochi|haochi|</v>
      </c>
    </row>
    <row r="141" spans="1:8" ht="15.75" customHeight="1">
      <c r="A141" s="19">
        <v>140</v>
      </c>
      <c r="B141" s="20" t="s">
        <v>604</v>
      </c>
      <c r="C141" s="14" t="s">
        <v>605</v>
      </c>
      <c r="D141" s="14" t="s">
        <v>56</v>
      </c>
      <c r="E141" s="14" t="s">
        <v>606</v>
      </c>
      <c r="F141" s="21" t="s">
        <v>607</v>
      </c>
      <c r="G141" s="22" t="str">
        <f t="shared" si="0"/>
        <v>|好看|hǎokàn|好看|hǎokàn|漂亮|piàoliang|haokan|piaoliang|</v>
      </c>
      <c r="H141" s="22" t="str">
        <f t="shared" si="1"/>
        <v>|好看|haokan|好看|haokan|漂亮|piaoliang|haokan|piaoliang|</v>
      </c>
    </row>
    <row r="142" spans="1:8" ht="15.75" customHeight="1">
      <c r="A142" s="19">
        <v>141</v>
      </c>
      <c r="B142" s="20" t="s">
        <v>608</v>
      </c>
      <c r="C142" s="14" t="s">
        <v>609</v>
      </c>
      <c r="D142" s="14" t="s">
        <v>56</v>
      </c>
      <c r="E142" s="14" t="s">
        <v>610</v>
      </c>
      <c r="F142" s="21" t="s">
        <v>611</v>
      </c>
      <c r="G142" s="22" t="str">
        <f t="shared" si="0"/>
        <v>|好听|hǎotīng|好听|hǎotīng|haoting|</v>
      </c>
      <c r="H142" s="22" t="str">
        <f t="shared" si="1"/>
        <v>|好听|haoting|好听|haoting|haoting|</v>
      </c>
    </row>
    <row r="143" spans="1:8" ht="15.75" customHeight="1">
      <c r="A143" s="19">
        <v>142</v>
      </c>
      <c r="B143" s="20" t="s">
        <v>612</v>
      </c>
      <c r="C143" s="14" t="s">
        <v>613</v>
      </c>
      <c r="D143" s="14" t="s">
        <v>56</v>
      </c>
      <c r="E143" s="14" t="s">
        <v>614</v>
      </c>
      <c r="F143" s="21" t="s">
        <v>615</v>
      </c>
      <c r="G143" s="22" t="str">
        <f t="shared" si="0"/>
        <v>|好玩儿|hǎowánr|好玩儿|hǎowánr|好玩|hǎowán|haowanr|haowan|</v>
      </c>
      <c r="H143" s="22" t="str">
        <f t="shared" si="1"/>
        <v>|好玩儿|haowanr|好玩儿|haowanr|好玩|haowan|haowanr|haowan|</v>
      </c>
    </row>
    <row r="144" spans="1:8" ht="15.75" customHeight="1">
      <c r="A144" s="19">
        <v>143</v>
      </c>
      <c r="B144" s="20" t="s">
        <v>616</v>
      </c>
      <c r="C144" s="14" t="s">
        <v>617</v>
      </c>
      <c r="D144" s="14" t="s">
        <v>69</v>
      </c>
      <c r="E144" s="14" t="s">
        <v>618</v>
      </c>
      <c r="F144" s="21" t="s">
        <v>619</v>
      </c>
      <c r="G144" s="22" t="str">
        <f t="shared" si="0"/>
        <v>|号|hào|号|hào|hao|</v>
      </c>
      <c r="H144" s="22" t="str">
        <f t="shared" si="1"/>
        <v>|号|hao|号|hao|hao|</v>
      </c>
    </row>
    <row r="145" spans="1:8" ht="15.75" customHeight="1">
      <c r="A145" s="19">
        <v>144</v>
      </c>
      <c r="B145" s="20" t="s">
        <v>620</v>
      </c>
      <c r="C145" s="14" t="s">
        <v>621</v>
      </c>
      <c r="D145" s="14" t="s">
        <v>32</v>
      </c>
      <c r="E145" s="14" t="s">
        <v>622</v>
      </c>
      <c r="F145" s="21" t="s">
        <v>623</v>
      </c>
      <c r="G145" s="22" t="str">
        <f t="shared" si="0"/>
        <v>|喝|hē|喝|hē|he|</v>
      </c>
      <c r="H145" s="22" t="str">
        <f t="shared" si="1"/>
        <v>|喝|he|喝|he|he|</v>
      </c>
    </row>
    <row r="146" spans="1:8" ht="15.75" customHeight="1">
      <c r="A146" s="19">
        <v>145</v>
      </c>
      <c r="B146" s="20" t="s">
        <v>624</v>
      </c>
      <c r="C146" s="14" t="s">
        <v>625</v>
      </c>
      <c r="D146" s="14" t="s">
        <v>626</v>
      </c>
      <c r="E146" s="14" t="s">
        <v>627</v>
      </c>
      <c r="F146" s="21" t="s">
        <v>628</v>
      </c>
      <c r="G146" s="22" t="str">
        <f t="shared" si="0"/>
        <v>|和|hé|和|hé|he|</v>
      </c>
      <c r="H146" s="22" t="str">
        <f t="shared" si="1"/>
        <v>|和|he|和|he|he|</v>
      </c>
    </row>
    <row r="147" spans="1:8" ht="15.75" customHeight="1">
      <c r="A147" s="19">
        <v>146</v>
      </c>
      <c r="B147" s="20" t="s">
        <v>629</v>
      </c>
      <c r="C147" s="14" t="s">
        <v>630</v>
      </c>
      <c r="D147" s="14" t="s">
        <v>138</v>
      </c>
      <c r="E147" s="14" t="s">
        <v>631</v>
      </c>
      <c r="F147" s="21" t="s">
        <v>632</v>
      </c>
      <c r="G147" s="22" t="str">
        <f t="shared" si="0"/>
        <v>|很|hěn|很|hěn|hen|</v>
      </c>
      <c r="H147" s="22" t="str">
        <f t="shared" si="1"/>
        <v>|很|hen|很|hen|hen|</v>
      </c>
    </row>
    <row r="148" spans="1:8" ht="15.75" customHeight="1">
      <c r="A148" s="19">
        <v>147</v>
      </c>
      <c r="B148" s="20" t="s">
        <v>633</v>
      </c>
      <c r="C148" s="14" t="s">
        <v>634</v>
      </c>
      <c r="D148" s="14" t="s">
        <v>46</v>
      </c>
      <c r="E148" s="14" t="s">
        <v>635</v>
      </c>
      <c r="F148" s="21" t="s">
        <v>636</v>
      </c>
      <c r="G148" s="22" t="str">
        <f t="shared" si="0"/>
        <v>|后|hòu|后|hòu|hou|</v>
      </c>
      <c r="H148" s="22" t="str">
        <f t="shared" si="1"/>
        <v>|后|hou|后|hou|hou|</v>
      </c>
    </row>
    <row r="149" spans="1:8" ht="15.75" customHeight="1">
      <c r="A149" s="19">
        <v>148</v>
      </c>
      <c r="B149" s="20" t="s">
        <v>637</v>
      </c>
      <c r="C149" s="14" t="s">
        <v>638</v>
      </c>
      <c r="D149" s="14" t="s">
        <v>46</v>
      </c>
      <c r="E149" s="14" t="s">
        <v>639</v>
      </c>
      <c r="F149" s="21" t="s">
        <v>640</v>
      </c>
      <c r="G149" s="22" t="str">
        <f t="shared" si="0"/>
        <v>|后边|hòubian|后边|hòubian|后面|hòumiàn|houbian|houmian|</v>
      </c>
      <c r="H149" s="22" t="str">
        <f t="shared" si="1"/>
        <v>|后边|houbian|后边|houbian|后面|houmian|houbian|houmian|</v>
      </c>
    </row>
    <row r="150" spans="1:8" ht="15.75" customHeight="1">
      <c r="A150" s="19">
        <v>149</v>
      </c>
      <c r="B150" s="20" t="s">
        <v>641</v>
      </c>
      <c r="C150" s="14" t="s">
        <v>642</v>
      </c>
      <c r="D150" s="14" t="s">
        <v>46</v>
      </c>
      <c r="E150" s="14" t="s">
        <v>643</v>
      </c>
      <c r="F150" s="21" t="s">
        <v>644</v>
      </c>
      <c r="G150" s="22" t="str">
        <f t="shared" si="0"/>
        <v>|后天|hòutiān|后天|hòutiān|houtian|</v>
      </c>
      <c r="H150" s="22" t="str">
        <f t="shared" si="1"/>
        <v>|后天|houtian|后天|houtian|houtian|</v>
      </c>
    </row>
    <row r="151" spans="1:8" ht="15.75" customHeight="1">
      <c r="A151" s="19">
        <v>150</v>
      </c>
      <c r="B151" s="20" t="s">
        <v>645</v>
      </c>
      <c r="C151" s="14" t="s">
        <v>646</v>
      </c>
      <c r="D151" s="14" t="s">
        <v>46</v>
      </c>
      <c r="E151" s="14" t="s">
        <v>647</v>
      </c>
      <c r="F151" s="21" t="s">
        <v>648</v>
      </c>
      <c r="G151" s="22" t="str">
        <f t="shared" si="0"/>
        <v>|花|huā|花|huā|hua|</v>
      </c>
      <c r="H151" s="22" t="str">
        <f t="shared" si="1"/>
        <v>|花|hua|花|hua|hua|</v>
      </c>
    </row>
    <row r="152" spans="1:8" ht="15.75" customHeight="1">
      <c r="A152" s="19">
        <v>151</v>
      </c>
      <c r="B152" s="20" t="s">
        <v>649</v>
      </c>
      <c r="C152" s="14" t="s">
        <v>650</v>
      </c>
      <c r="D152" s="14" t="s">
        <v>46</v>
      </c>
      <c r="E152" s="14" t="s">
        <v>651</v>
      </c>
      <c r="F152" s="21" t="s">
        <v>652</v>
      </c>
      <c r="G152" s="22" t="str">
        <f t="shared" si="0"/>
        <v>|话|huà|话|huà|hua|</v>
      </c>
      <c r="H152" s="22" t="str">
        <f t="shared" si="1"/>
        <v>|话|hua|话|hua|hua|</v>
      </c>
    </row>
    <row r="153" spans="1:8" ht="15.75" customHeight="1">
      <c r="A153" s="19">
        <v>152</v>
      </c>
      <c r="B153" s="20" t="s">
        <v>653</v>
      </c>
      <c r="C153" s="14" t="s">
        <v>654</v>
      </c>
      <c r="D153" s="14" t="s">
        <v>56</v>
      </c>
      <c r="E153" s="14" t="s">
        <v>655</v>
      </c>
      <c r="F153" s="21" t="s">
        <v>656</v>
      </c>
      <c r="G153" s="22" t="str">
        <f t="shared" si="0"/>
        <v>|坏|huài|坏|huài|huai|</v>
      </c>
      <c r="H153" s="22" t="str">
        <f t="shared" si="1"/>
        <v>|坏|huai|坏|huai|huai|</v>
      </c>
    </row>
    <row r="154" spans="1:8" ht="15.75" customHeight="1">
      <c r="A154" s="19">
        <v>153</v>
      </c>
      <c r="B154" s="20" t="s">
        <v>571</v>
      </c>
      <c r="C154" s="14" t="s">
        <v>657</v>
      </c>
      <c r="D154" s="14" t="s">
        <v>32</v>
      </c>
      <c r="E154" s="14" t="s">
        <v>658</v>
      </c>
      <c r="F154" s="21" t="s">
        <v>659</v>
      </c>
      <c r="G154" s="22" t="str">
        <f t="shared" si="0"/>
        <v>|还|huán|还|huán|huan|</v>
      </c>
      <c r="H154" s="22" t="str">
        <f t="shared" si="1"/>
        <v>|还|huan|还|huan|huan|</v>
      </c>
    </row>
    <row r="155" spans="1:8" ht="15.75" customHeight="1">
      <c r="A155" s="19">
        <v>154</v>
      </c>
      <c r="B155" s="20" t="s">
        <v>660</v>
      </c>
      <c r="C155" s="14" t="s">
        <v>661</v>
      </c>
      <c r="D155" s="14" t="s">
        <v>32</v>
      </c>
      <c r="E155" s="14" t="s">
        <v>662</v>
      </c>
      <c r="F155" s="21" t="s">
        <v>663</v>
      </c>
      <c r="G155" s="22" t="str">
        <f t="shared" si="0"/>
        <v>|回|huí|回|huí|hui|</v>
      </c>
      <c r="H155" s="22" t="str">
        <f t="shared" si="1"/>
        <v>|回|hui|回|hui|hui|</v>
      </c>
    </row>
    <row r="156" spans="1:8" ht="15.75" customHeight="1">
      <c r="A156" s="19">
        <v>155</v>
      </c>
      <c r="B156" s="20" t="s">
        <v>664</v>
      </c>
      <c r="C156" s="14" t="s">
        <v>665</v>
      </c>
      <c r="D156" s="14" t="s">
        <v>36</v>
      </c>
      <c r="E156" s="14" t="s">
        <v>666</v>
      </c>
      <c r="F156" s="21" t="s">
        <v>667</v>
      </c>
      <c r="G156" s="22" t="str">
        <f t="shared" si="0"/>
        <v>|回答|huídá|回答|huídá|huida|</v>
      </c>
      <c r="H156" s="22" t="str">
        <f t="shared" si="1"/>
        <v>|回答|huida|回答|huida|huida|</v>
      </c>
    </row>
    <row r="157" spans="1:8" ht="15.75" customHeight="1">
      <c r="A157" s="19">
        <v>156</v>
      </c>
      <c r="B157" s="20" t="s">
        <v>668</v>
      </c>
      <c r="C157" s="14" t="s">
        <v>669</v>
      </c>
      <c r="D157" s="14" t="s">
        <v>32</v>
      </c>
      <c r="E157" s="14" t="s">
        <v>670</v>
      </c>
      <c r="F157" s="21" t="s">
        <v>671</v>
      </c>
      <c r="G157" s="22" t="str">
        <f t="shared" si="0"/>
        <v>|回到|huídào|回到|huídào|huidao|</v>
      </c>
      <c r="H157" s="22" t="str">
        <f t="shared" si="1"/>
        <v>|回到|huidao|回到|huidao|huidao|</v>
      </c>
    </row>
    <row r="158" spans="1:8" ht="15.75" customHeight="1">
      <c r="A158" s="19">
        <v>157</v>
      </c>
      <c r="B158" s="20" t="s">
        <v>672</v>
      </c>
      <c r="C158" s="14" t="s">
        <v>673</v>
      </c>
      <c r="D158" s="14" t="s">
        <v>78</v>
      </c>
      <c r="E158" s="14" t="s">
        <v>674</v>
      </c>
      <c r="F158" s="21" t="s">
        <v>675</v>
      </c>
      <c r="G158" s="22" t="str">
        <f t="shared" si="0"/>
        <v>|回家|huíjiā|回家|huíjiā|huijia|</v>
      </c>
      <c r="H158" s="22" t="str">
        <f t="shared" si="1"/>
        <v>|回家|huijia|回家|huijia|huijia|</v>
      </c>
    </row>
    <row r="159" spans="1:8" ht="15.75" customHeight="1">
      <c r="A159" s="19">
        <v>158</v>
      </c>
      <c r="B159" s="20" t="s">
        <v>676</v>
      </c>
      <c r="C159" s="14" t="s">
        <v>677</v>
      </c>
      <c r="D159" s="14" t="s">
        <v>78</v>
      </c>
      <c r="E159" s="14" t="s">
        <v>678</v>
      </c>
      <c r="F159" s="21" t="s">
        <v>679</v>
      </c>
      <c r="G159" s="22" t="str">
        <f t="shared" si="0"/>
        <v>|回来|huílái|回来|huílái|huílai|huilai|</v>
      </c>
      <c r="H159" s="22" t="str">
        <f t="shared" si="1"/>
        <v>|回来|huilai|回来|huilai|huilai|huilai|</v>
      </c>
    </row>
    <row r="160" spans="1:8" ht="15.75" customHeight="1">
      <c r="A160" s="19">
        <v>159</v>
      </c>
      <c r="B160" s="20" t="s">
        <v>680</v>
      </c>
      <c r="C160" s="14" t="s">
        <v>681</v>
      </c>
      <c r="D160" s="14" t="s">
        <v>78</v>
      </c>
      <c r="E160" s="14" t="s">
        <v>682</v>
      </c>
      <c r="F160" s="21" t="s">
        <v>683</v>
      </c>
      <c r="G160" s="22" t="str">
        <f t="shared" si="0"/>
        <v>|回去|huíqù|回去|huíqù|huíqu|huiqu|</v>
      </c>
      <c r="H160" s="22" t="str">
        <f t="shared" si="1"/>
        <v>|回去|huiqu|回去|huiqu|huiqu|huiqu|</v>
      </c>
    </row>
    <row r="161" spans="1:8" ht="15.75" customHeight="1">
      <c r="A161" s="19">
        <v>160</v>
      </c>
      <c r="B161" s="20" t="s">
        <v>684</v>
      </c>
      <c r="C161" s="14" t="s">
        <v>685</v>
      </c>
      <c r="D161" s="14" t="s">
        <v>32</v>
      </c>
      <c r="E161" s="14" t="s">
        <v>686</v>
      </c>
      <c r="F161" s="21" t="s">
        <v>687</v>
      </c>
      <c r="G161" s="22" t="str">
        <f t="shared" si="0"/>
        <v>|会|huì|会|huì|hui|</v>
      </c>
      <c r="H161" s="22" t="str">
        <f t="shared" si="1"/>
        <v>|会|hui|会|hui|hui|</v>
      </c>
    </row>
    <row r="162" spans="1:8" ht="15.75" customHeight="1">
      <c r="A162" s="19">
        <v>161</v>
      </c>
      <c r="B162" s="20" t="s">
        <v>688</v>
      </c>
      <c r="C162" s="14" t="s">
        <v>689</v>
      </c>
      <c r="D162" s="14" t="s">
        <v>46</v>
      </c>
      <c r="E162" s="14" t="s">
        <v>690</v>
      </c>
      <c r="F162" s="21" t="s">
        <v>691</v>
      </c>
      <c r="G162" s="22" t="str">
        <f t="shared" si="0"/>
        <v>|火车|huǒchē|火车|huǒchē|huoche|</v>
      </c>
      <c r="H162" s="22" t="str">
        <f t="shared" si="1"/>
        <v>|火车|huoche|火车|huoche|huoche|</v>
      </c>
    </row>
    <row r="163" spans="1:8" ht="15.75" customHeight="1">
      <c r="A163" s="19">
        <v>162</v>
      </c>
      <c r="B163" s="20" t="s">
        <v>692</v>
      </c>
      <c r="C163" s="14" t="s">
        <v>693</v>
      </c>
      <c r="D163" s="14" t="s">
        <v>46</v>
      </c>
      <c r="E163" s="14" t="s">
        <v>694</v>
      </c>
      <c r="F163" s="21" t="s">
        <v>695</v>
      </c>
      <c r="G163" s="22" t="str">
        <f t="shared" si="0"/>
        <v>|机场|jīchǎng|机场|jīchǎng|jichang|</v>
      </c>
      <c r="H163" s="22" t="str">
        <f t="shared" si="1"/>
        <v>|机场|jichang|机场|jichang|jichang|</v>
      </c>
    </row>
    <row r="164" spans="1:8" ht="15.75" customHeight="1">
      <c r="A164" s="19">
        <v>163</v>
      </c>
      <c r="B164" s="20" t="s">
        <v>696</v>
      </c>
      <c r="C164" s="14" t="s">
        <v>697</v>
      </c>
      <c r="D164" s="14" t="s">
        <v>46</v>
      </c>
      <c r="E164" s="14" t="s">
        <v>698</v>
      </c>
      <c r="F164" s="21" t="s">
        <v>699</v>
      </c>
      <c r="G164" s="22" t="str">
        <f t="shared" si="0"/>
        <v>|机票|jīpiào|机票|jīpiào|jipiao|</v>
      </c>
      <c r="H164" s="22" t="str">
        <f t="shared" si="1"/>
        <v>|机票|jipiao|机票|jipiao|jipiao|</v>
      </c>
    </row>
    <row r="165" spans="1:8" ht="15.75" customHeight="1">
      <c r="A165" s="19">
        <v>164</v>
      </c>
      <c r="B165" s="20" t="s">
        <v>700</v>
      </c>
      <c r="C165" s="14" t="s">
        <v>701</v>
      </c>
      <c r="D165" s="14" t="s">
        <v>46</v>
      </c>
      <c r="E165" s="14" t="s">
        <v>702</v>
      </c>
      <c r="F165" s="21" t="s">
        <v>703</v>
      </c>
      <c r="G165" s="22" t="str">
        <f t="shared" si="0"/>
        <v>|鸡蛋|jīdàn|鸡蛋|jīdàn|jidan|</v>
      </c>
      <c r="H165" s="22" t="str">
        <f t="shared" si="1"/>
        <v>|鸡蛋|jidan|鸡蛋|jidan|jidan|</v>
      </c>
    </row>
    <row r="166" spans="1:8" ht="15.75" customHeight="1">
      <c r="A166" s="19">
        <v>165</v>
      </c>
      <c r="B166" s="20" t="s">
        <v>704</v>
      </c>
      <c r="C166" s="14" t="s">
        <v>705</v>
      </c>
      <c r="D166" s="14" t="s">
        <v>706</v>
      </c>
      <c r="E166" s="14" t="s">
        <v>707</v>
      </c>
      <c r="F166" s="21" t="s">
        <v>708</v>
      </c>
      <c r="G166" s="22" t="str">
        <f t="shared" si="0"/>
        <v>|几|jǐ|几|jǐ|ji|</v>
      </c>
      <c r="H166" s="22" t="str">
        <f t="shared" si="1"/>
        <v>|几|ji|几|ji|ji|</v>
      </c>
    </row>
    <row r="167" spans="1:8" ht="15.75" customHeight="1">
      <c r="A167" s="19">
        <v>166</v>
      </c>
      <c r="B167" s="20" t="s">
        <v>709</v>
      </c>
      <c r="C167" s="14" t="s">
        <v>710</v>
      </c>
      <c r="D167" s="14" t="s">
        <v>32</v>
      </c>
      <c r="E167" s="14" t="s">
        <v>711</v>
      </c>
      <c r="F167" s="21" t="s">
        <v>712</v>
      </c>
      <c r="G167" s="22" t="str">
        <f t="shared" si="0"/>
        <v>|记|jì|记|jì|ji|</v>
      </c>
      <c r="H167" s="22" t="str">
        <f t="shared" si="1"/>
        <v>|记|ji|记|ji|ji|</v>
      </c>
    </row>
    <row r="168" spans="1:8" ht="15.75" customHeight="1">
      <c r="A168" s="19">
        <v>167</v>
      </c>
      <c r="B168" s="20" t="s">
        <v>713</v>
      </c>
      <c r="C168" s="14" t="s">
        <v>714</v>
      </c>
      <c r="D168" s="14" t="s">
        <v>32</v>
      </c>
      <c r="E168" s="14" t="s">
        <v>715</v>
      </c>
      <c r="F168" s="21" t="s">
        <v>716</v>
      </c>
      <c r="G168" s="22" t="str">
        <f t="shared" si="0"/>
        <v>|记得|jìde|记得|jìde|jide|</v>
      </c>
      <c r="H168" s="22" t="str">
        <f t="shared" si="1"/>
        <v>|记得|jide|记得|jide|jide|</v>
      </c>
    </row>
    <row r="169" spans="1:8" ht="15.75" customHeight="1">
      <c r="A169" s="19">
        <v>168</v>
      </c>
      <c r="B169" s="20" t="s">
        <v>717</v>
      </c>
      <c r="C169" s="14" t="s">
        <v>718</v>
      </c>
      <c r="D169" s="14" t="s">
        <v>78</v>
      </c>
      <c r="E169" s="14" t="s">
        <v>719</v>
      </c>
      <c r="F169" s="21" t="s">
        <v>720</v>
      </c>
      <c r="G169" s="22" t="str">
        <f t="shared" si="0"/>
        <v>|记住|jìzhù|记住|jìzhù|jizhu|</v>
      </c>
      <c r="H169" s="22" t="str">
        <f t="shared" si="1"/>
        <v>|记住|jizhu|记住|jizhu|jizhu|</v>
      </c>
    </row>
    <row r="170" spans="1:8" ht="15.75" customHeight="1">
      <c r="A170" s="19">
        <v>169</v>
      </c>
      <c r="B170" s="20" t="s">
        <v>721</v>
      </c>
      <c r="C170" s="14" t="s">
        <v>722</v>
      </c>
      <c r="D170" s="14" t="s">
        <v>69</v>
      </c>
      <c r="E170" s="14" t="s">
        <v>723</v>
      </c>
      <c r="F170" s="21" t="s">
        <v>724</v>
      </c>
      <c r="G170" s="22" t="str">
        <f t="shared" si="0"/>
        <v>|家|jiā|家|jiā|jia|</v>
      </c>
      <c r="H170" s="22" t="str">
        <f t="shared" si="1"/>
        <v>|家|jia|家|jia|jia|</v>
      </c>
    </row>
    <row r="171" spans="1:8" ht="15.75" customHeight="1">
      <c r="A171" s="19">
        <v>170</v>
      </c>
      <c r="B171" s="20" t="s">
        <v>725</v>
      </c>
      <c r="C171" s="14" t="s">
        <v>726</v>
      </c>
      <c r="D171" s="14" t="s">
        <v>78</v>
      </c>
      <c r="E171" s="14" t="s">
        <v>727</v>
      </c>
      <c r="F171" s="21" t="s">
        <v>728</v>
      </c>
      <c r="G171" s="22" t="str">
        <f t="shared" si="0"/>
        <v>|家里|jiāli|家里|jiāli|jiali|</v>
      </c>
      <c r="H171" s="22" t="str">
        <f t="shared" si="1"/>
        <v>|家里|jiali|家里|jiali|jiali|</v>
      </c>
    </row>
    <row r="172" spans="1:8" ht="15.75" customHeight="1">
      <c r="A172" s="19">
        <v>171</v>
      </c>
      <c r="B172" s="20" t="s">
        <v>729</v>
      </c>
      <c r="C172" s="14" t="s">
        <v>730</v>
      </c>
      <c r="D172" s="14" t="s">
        <v>46</v>
      </c>
      <c r="E172" s="14" t="s">
        <v>731</v>
      </c>
      <c r="F172" s="21" t="s">
        <v>732</v>
      </c>
      <c r="G172" s="22" t="str">
        <f t="shared" si="0"/>
        <v>|家人|jiārén|家人|jiārén|jiaren|</v>
      </c>
      <c r="H172" s="22" t="str">
        <f t="shared" si="1"/>
        <v>|家人|jiaren|家人|jiaren|jiaren|</v>
      </c>
    </row>
    <row r="173" spans="1:8" ht="15.75" customHeight="1">
      <c r="A173" s="19">
        <v>172</v>
      </c>
      <c r="B173" s="20" t="s">
        <v>733</v>
      </c>
      <c r="C173" s="14" t="s">
        <v>734</v>
      </c>
      <c r="D173" s="14" t="s">
        <v>104</v>
      </c>
      <c r="E173" s="14" t="s">
        <v>735</v>
      </c>
      <c r="F173" s="21" t="s">
        <v>736</v>
      </c>
      <c r="G173" s="22" t="str">
        <f t="shared" si="0"/>
        <v>|间|jiān|间|jiān|jian|</v>
      </c>
      <c r="H173" s="22" t="str">
        <f t="shared" si="1"/>
        <v>|间|jian|间|jian|jian|</v>
      </c>
    </row>
    <row r="174" spans="1:8" ht="15.75" customHeight="1">
      <c r="A174" s="19">
        <v>173</v>
      </c>
      <c r="B174" s="20" t="s">
        <v>737</v>
      </c>
      <c r="C174" s="14" t="s">
        <v>738</v>
      </c>
      <c r="D174" s="14" t="s">
        <v>32</v>
      </c>
      <c r="E174" s="14" t="s">
        <v>739</v>
      </c>
      <c r="F174" s="21" t="s">
        <v>740</v>
      </c>
      <c r="G174" s="22" t="str">
        <f t="shared" si="0"/>
        <v>|见|jiàn|见|jiàn|jian|</v>
      </c>
      <c r="H174" s="22" t="str">
        <f t="shared" si="1"/>
        <v>|见|jian|见|jian|jian|</v>
      </c>
    </row>
    <row r="175" spans="1:8" ht="15.75" customHeight="1">
      <c r="A175" s="19">
        <v>174</v>
      </c>
      <c r="B175" s="20" t="s">
        <v>741</v>
      </c>
      <c r="C175" s="14" t="s">
        <v>742</v>
      </c>
      <c r="D175" s="14" t="s">
        <v>78</v>
      </c>
      <c r="E175" s="14" t="s">
        <v>743</v>
      </c>
      <c r="F175" s="21" t="s">
        <v>744</v>
      </c>
      <c r="G175" s="22" t="str">
        <f t="shared" si="0"/>
        <v>|见面|jiànmiàn|见面|jiànmiàn|jianmian|</v>
      </c>
      <c r="H175" s="22" t="str">
        <f t="shared" si="1"/>
        <v>|见面|jianmian|见面|jianmian|jianmian|</v>
      </c>
    </row>
    <row r="176" spans="1:8" ht="15.75" customHeight="1">
      <c r="A176" s="19">
        <v>175</v>
      </c>
      <c r="B176" s="20" t="s">
        <v>745</v>
      </c>
      <c r="C176" s="14" t="s">
        <v>746</v>
      </c>
      <c r="D176" s="14" t="s">
        <v>32</v>
      </c>
      <c r="E176" s="14" t="s">
        <v>747</v>
      </c>
      <c r="F176" s="21" t="s">
        <v>748</v>
      </c>
      <c r="G176" s="22" t="str">
        <f t="shared" si="0"/>
        <v>|教|jiāo|教|jiāo|jiao|</v>
      </c>
      <c r="H176" s="22" t="str">
        <f t="shared" si="1"/>
        <v>|教|jiao|教|jiao|jiao|</v>
      </c>
    </row>
    <row r="177" spans="1:8" ht="15.75" customHeight="1">
      <c r="A177" s="19">
        <v>176</v>
      </c>
      <c r="B177" s="20" t="s">
        <v>749</v>
      </c>
      <c r="C177" s="14" t="s">
        <v>750</v>
      </c>
      <c r="D177" s="14" t="s">
        <v>32</v>
      </c>
      <c r="E177" s="14" t="s">
        <v>751</v>
      </c>
      <c r="F177" s="21" t="s">
        <v>752</v>
      </c>
      <c r="G177" s="22" t="str">
        <f t="shared" si="0"/>
        <v>|叫|jiào|叫|jiào|jiao|</v>
      </c>
      <c r="H177" s="22" t="str">
        <f t="shared" si="1"/>
        <v>|叫|jiao|叫|jiao|jiao|</v>
      </c>
    </row>
    <row r="178" spans="1:8" ht="15.75" customHeight="1">
      <c r="A178" s="19">
        <v>177</v>
      </c>
      <c r="B178" s="20" t="s">
        <v>753</v>
      </c>
      <c r="C178" s="14" t="s">
        <v>754</v>
      </c>
      <c r="D178" s="14" t="s">
        <v>46</v>
      </c>
      <c r="E178" s="14" t="s">
        <v>755</v>
      </c>
      <c r="F178" s="21" t="s">
        <v>756</v>
      </c>
      <c r="G178" s="22" t="str">
        <f t="shared" si="0"/>
        <v>|教学楼|jiàoxuélóu|教学楼|jiàoxuélóu|jiaoxuelou|</v>
      </c>
      <c r="H178" s="22" t="str">
        <f t="shared" si="1"/>
        <v>|教学楼|jiaoxuelou|教学楼|jiaoxuelou|jiaoxuelou|</v>
      </c>
    </row>
    <row r="179" spans="1:8" ht="15.75" customHeight="1">
      <c r="A179" s="19">
        <v>178</v>
      </c>
      <c r="B179" s="20" t="s">
        <v>757</v>
      </c>
      <c r="C179" s="14" t="s">
        <v>758</v>
      </c>
      <c r="D179" s="14" t="s">
        <v>46</v>
      </c>
      <c r="E179" s="14" t="s">
        <v>759</v>
      </c>
      <c r="F179" s="21" t="s">
        <v>760</v>
      </c>
      <c r="G179" s="22" t="str">
        <f t="shared" si="0"/>
        <v>|姐姐|jiějie|姐姐|jiějie|姐|jiě|jiejie|jie|</v>
      </c>
      <c r="H179" s="22" t="str">
        <f t="shared" si="1"/>
        <v>|姐姐|jiejie|姐姐|jiejie|姐|jie|jiejie|jie|</v>
      </c>
    </row>
    <row r="180" spans="1:8" ht="15.75" customHeight="1">
      <c r="A180" s="19">
        <v>179</v>
      </c>
      <c r="B180" s="20" t="s">
        <v>761</v>
      </c>
      <c r="C180" s="14" t="s">
        <v>762</v>
      </c>
      <c r="D180" s="14" t="s">
        <v>32</v>
      </c>
      <c r="E180" s="14" t="s">
        <v>763</v>
      </c>
      <c r="F180" s="21" t="s">
        <v>764</v>
      </c>
      <c r="G180" s="22" t="str">
        <f t="shared" si="0"/>
        <v>|介绍|jièshào|介绍|jièshào|jieshao|</v>
      </c>
      <c r="H180" s="22" t="str">
        <f t="shared" si="1"/>
        <v>|介绍|jieshao|介绍|jieshao|jieshao|</v>
      </c>
    </row>
    <row r="181" spans="1:8" ht="15.75" customHeight="1">
      <c r="A181" s="19">
        <v>180</v>
      </c>
      <c r="B181" s="20" t="s">
        <v>765</v>
      </c>
      <c r="C181" s="14" t="s">
        <v>766</v>
      </c>
      <c r="D181" s="14" t="s">
        <v>46</v>
      </c>
      <c r="E181" s="14" t="s">
        <v>767</v>
      </c>
      <c r="F181" s="21" t="s">
        <v>768</v>
      </c>
      <c r="G181" s="22" t="str">
        <f t="shared" si="0"/>
        <v>|今年|jīnnián|今年|jīnnián|jinnian|</v>
      </c>
      <c r="H181" s="22" t="str">
        <f t="shared" si="1"/>
        <v>|今年|jinnian|今年|jinnian|jinnian|</v>
      </c>
    </row>
    <row r="182" spans="1:8" ht="15.75" customHeight="1">
      <c r="A182" s="19">
        <v>181</v>
      </c>
      <c r="B182" s="20" t="s">
        <v>769</v>
      </c>
      <c r="C182" s="14" t="s">
        <v>770</v>
      </c>
      <c r="D182" s="14" t="s">
        <v>46</v>
      </c>
      <c r="E182" s="14" t="s">
        <v>771</v>
      </c>
      <c r="F182" s="21" t="s">
        <v>772</v>
      </c>
      <c r="G182" s="22" t="str">
        <f t="shared" si="0"/>
        <v>|今天|jīntiān|今天|jīntiān|jintian|</v>
      </c>
      <c r="H182" s="22" t="str">
        <f t="shared" si="1"/>
        <v>|今天|jintian|今天|jintian|jintian|</v>
      </c>
    </row>
    <row r="183" spans="1:8" ht="15.75" customHeight="1">
      <c r="A183" s="19">
        <v>182</v>
      </c>
      <c r="B183" s="20" t="s">
        <v>773</v>
      </c>
      <c r="C183" s="14" t="s">
        <v>774</v>
      </c>
      <c r="D183" s="14" t="s">
        <v>32</v>
      </c>
      <c r="E183" s="14" t="s">
        <v>775</v>
      </c>
      <c r="F183" s="21" t="s">
        <v>776</v>
      </c>
      <c r="G183" s="22" t="str">
        <f t="shared" si="0"/>
        <v>|进|jìn|进|jìn|jin|</v>
      </c>
      <c r="H183" s="22" t="str">
        <f t="shared" si="1"/>
        <v>|进|jin|进|jin|jin|</v>
      </c>
    </row>
    <row r="184" spans="1:8" ht="15.75" customHeight="1">
      <c r="A184" s="19">
        <v>183</v>
      </c>
      <c r="B184" s="20" t="s">
        <v>777</v>
      </c>
      <c r="C184" s="14" t="s">
        <v>778</v>
      </c>
      <c r="D184" s="14" t="s">
        <v>78</v>
      </c>
      <c r="E184" s="14" t="s">
        <v>779</v>
      </c>
      <c r="F184" s="21" t="s">
        <v>780</v>
      </c>
      <c r="G184" s="22" t="str">
        <f t="shared" si="0"/>
        <v>|进来|jìnlái|进来|jìnlái|jìnlai|jinlai|</v>
      </c>
      <c r="H184" s="22" t="str">
        <f t="shared" si="1"/>
        <v>|进来|jinlai|进来|jinlai|jinlai|jinlai|</v>
      </c>
    </row>
    <row r="185" spans="1:8" ht="15.75" customHeight="1">
      <c r="A185" s="19">
        <v>184</v>
      </c>
      <c r="B185" s="20" t="s">
        <v>781</v>
      </c>
      <c r="C185" s="14" t="s">
        <v>782</v>
      </c>
      <c r="D185" s="14" t="s">
        <v>78</v>
      </c>
      <c r="E185" s="14" t="s">
        <v>783</v>
      </c>
      <c r="F185" s="21" t="s">
        <v>784</v>
      </c>
      <c r="G185" s="22" t="str">
        <f t="shared" si="0"/>
        <v>|进去|jìnqù|进去|jìnqù|jìnqu|jinqu|</v>
      </c>
      <c r="H185" s="22" t="str">
        <f t="shared" si="1"/>
        <v>|进去|jinqu|进去|jinqu|jinqu|jinqu|</v>
      </c>
    </row>
    <row r="186" spans="1:8" ht="15.75" customHeight="1">
      <c r="A186" s="19">
        <v>185</v>
      </c>
      <c r="B186" s="20" t="s">
        <v>785</v>
      </c>
      <c r="C186" s="14" t="s">
        <v>786</v>
      </c>
      <c r="D186" s="14" t="s">
        <v>41</v>
      </c>
      <c r="E186" s="14" t="s">
        <v>787</v>
      </c>
      <c r="F186" s="21" t="s">
        <v>788</v>
      </c>
      <c r="G186" s="22" t="str">
        <f t="shared" si="0"/>
        <v>|九|jiǔ|九|jiǔ|9|jiu|</v>
      </c>
      <c r="H186" s="22" t="str">
        <f t="shared" si="1"/>
        <v>|九|jiu|九|jiu|9|jiu|</v>
      </c>
    </row>
    <row r="187" spans="1:8" ht="15.75" customHeight="1">
      <c r="A187" s="19">
        <v>186</v>
      </c>
      <c r="B187" s="20" t="s">
        <v>789</v>
      </c>
      <c r="C187" s="14" t="s">
        <v>790</v>
      </c>
      <c r="D187" s="14" t="s">
        <v>138</v>
      </c>
      <c r="E187" s="14" t="s">
        <v>791</v>
      </c>
      <c r="F187" s="21" t="s">
        <v>792</v>
      </c>
      <c r="G187" s="22" t="str">
        <f t="shared" si="0"/>
        <v>|就|jiù|就|jiù|jiu|</v>
      </c>
      <c r="H187" s="22" t="str">
        <f t="shared" si="1"/>
        <v>|就|jiu|就|jiu|jiu|</v>
      </c>
    </row>
    <row r="188" spans="1:8" ht="15.75" customHeight="1">
      <c r="A188" s="19">
        <v>187</v>
      </c>
      <c r="B188" s="20" t="s">
        <v>793</v>
      </c>
      <c r="C188" s="14" t="s">
        <v>794</v>
      </c>
      <c r="D188" s="14" t="s">
        <v>32</v>
      </c>
      <c r="E188" s="14" t="s">
        <v>795</v>
      </c>
      <c r="F188" s="21" t="s">
        <v>796</v>
      </c>
      <c r="G188" s="22" t="str">
        <f t="shared" si="0"/>
        <v>|觉得|juéde|觉得|juéde|juede|</v>
      </c>
      <c r="H188" s="22" t="str">
        <f t="shared" si="1"/>
        <v>|觉得|juede|觉得|juede|juede|</v>
      </c>
    </row>
    <row r="189" spans="1:8" ht="15.75" customHeight="1">
      <c r="A189" s="19">
        <v>188</v>
      </c>
      <c r="B189" s="20" t="s">
        <v>797</v>
      </c>
      <c r="C189" s="14" t="s">
        <v>798</v>
      </c>
      <c r="D189" s="14" t="s">
        <v>32</v>
      </c>
      <c r="E189" s="14" t="s">
        <v>799</v>
      </c>
      <c r="F189" s="21" t="s">
        <v>800</v>
      </c>
      <c r="G189" s="22" t="str">
        <f t="shared" si="0"/>
        <v>|开|kāi|开|kāi|kai|</v>
      </c>
      <c r="H189" s="22" t="str">
        <f t="shared" si="1"/>
        <v>|开|kai|开|kai|kai|</v>
      </c>
    </row>
    <row r="190" spans="1:8" ht="15.75" customHeight="1">
      <c r="A190" s="19">
        <v>189</v>
      </c>
      <c r="B190" s="20" t="s">
        <v>801</v>
      </c>
      <c r="C190" s="14" t="s">
        <v>802</v>
      </c>
      <c r="D190" s="14" t="s">
        <v>78</v>
      </c>
      <c r="E190" s="14" t="s">
        <v>803</v>
      </c>
      <c r="F190" s="21" t="s">
        <v>804</v>
      </c>
      <c r="G190" s="22" t="str">
        <f t="shared" si="0"/>
        <v>|开车|kāichē|开车|kāichē|kaiche|</v>
      </c>
      <c r="H190" s="22" t="str">
        <f t="shared" si="1"/>
        <v>|开车|kaiche|开车|kaiche|kaiche|</v>
      </c>
    </row>
    <row r="191" spans="1:8" ht="15.75" customHeight="1">
      <c r="A191" s="19">
        <v>190</v>
      </c>
      <c r="B191" s="20" t="s">
        <v>805</v>
      </c>
      <c r="C191" s="14" t="s">
        <v>806</v>
      </c>
      <c r="D191" s="14" t="s">
        <v>78</v>
      </c>
      <c r="E191" s="14" t="s">
        <v>807</v>
      </c>
      <c r="F191" s="21" t="s">
        <v>808</v>
      </c>
      <c r="G191" s="22" t="str">
        <f t="shared" si="0"/>
        <v>|开会|kāihuì|开会|kāihuì|kaihui|</v>
      </c>
      <c r="H191" s="22" t="str">
        <f t="shared" si="1"/>
        <v>|开会|kaihui|开会|kaihui|kaihui|</v>
      </c>
    </row>
    <row r="192" spans="1:8" ht="15.75" customHeight="1">
      <c r="A192" s="19">
        <v>191</v>
      </c>
      <c r="B192" s="20" t="s">
        <v>809</v>
      </c>
      <c r="C192" s="14" t="s">
        <v>810</v>
      </c>
      <c r="D192" s="14" t="s">
        <v>78</v>
      </c>
      <c r="E192" s="14" t="s">
        <v>811</v>
      </c>
      <c r="F192" s="21" t="s">
        <v>812</v>
      </c>
      <c r="G192" s="22" t="str">
        <f t="shared" si="0"/>
        <v>|开玩笑|kāiwánxiào|开玩笑|kāiwánxiào|kaiwanxiao|</v>
      </c>
      <c r="H192" s="22" t="str">
        <f t="shared" si="1"/>
        <v>|开玩笑|kaiwanxiao|开玩笑|kaiwanxiao|kaiwanxiao|</v>
      </c>
    </row>
    <row r="193" spans="1:8" ht="15.75" customHeight="1">
      <c r="A193" s="19">
        <v>192</v>
      </c>
      <c r="B193" s="20" t="s">
        <v>813</v>
      </c>
      <c r="C193" s="14" t="s">
        <v>814</v>
      </c>
      <c r="D193" s="14" t="s">
        <v>32</v>
      </c>
      <c r="E193" s="14" t="s">
        <v>815</v>
      </c>
      <c r="F193" s="21" t="s">
        <v>816</v>
      </c>
      <c r="G193" s="22" t="str">
        <f t="shared" si="0"/>
        <v>|看|kàn|看|kàn|kan|</v>
      </c>
      <c r="H193" s="22" t="str">
        <f t="shared" si="1"/>
        <v>|看|kan|看|kan|kan|</v>
      </c>
    </row>
    <row r="194" spans="1:8" ht="15.75" customHeight="1">
      <c r="A194" s="19">
        <v>193</v>
      </c>
      <c r="B194" s="20" t="s">
        <v>817</v>
      </c>
      <c r="C194" s="14" t="s">
        <v>818</v>
      </c>
      <c r="D194" s="14" t="s">
        <v>78</v>
      </c>
      <c r="E194" s="14" t="s">
        <v>819</v>
      </c>
      <c r="F194" s="21" t="s">
        <v>820</v>
      </c>
      <c r="G194" s="22" t="str">
        <f t="shared" si="0"/>
        <v>|看病|kànbìng|看病|kànbìng|kanbing|</v>
      </c>
      <c r="H194" s="22" t="str">
        <f t="shared" si="1"/>
        <v>|看病|kanbing|看病|kanbing|kanbing|</v>
      </c>
    </row>
    <row r="195" spans="1:8" ht="15.75" customHeight="1">
      <c r="A195" s="19">
        <v>194</v>
      </c>
      <c r="B195" s="20" t="s">
        <v>821</v>
      </c>
      <c r="C195" s="14" t="s">
        <v>822</v>
      </c>
      <c r="D195" s="14" t="s">
        <v>78</v>
      </c>
      <c r="E195" s="14" t="s">
        <v>823</v>
      </c>
      <c r="F195" s="21" t="s">
        <v>824</v>
      </c>
      <c r="G195" s="22" t="str">
        <f t="shared" si="0"/>
        <v>|看到|kàndào|看到|kàndào|看见|kànjiàn|kandao|kanjian|</v>
      </c>
      <c r="H195" s="22" t="str">
        <f t="shared" si="1"/>
        <v>|看到|kandao|看到|kandao|看见|kanjian|kandao|kanjian|</v>
      </c>
    </row>
    <row r="196" spans="1:8" ht="15.75" customHeight="1">
      <c r="A196" s="19">
        <v>195</v>
      </c>
      <c r="B196" s="20" t="s">
        <v>825</v>
      </c>
      <c r="C196" s="14" t="s">
        <v>826</v>
      </c>
      <c r="D196" s="14" t="s">
        <v>78</v>
      </c>
      <c r="E196" s="14" t="s">
        <v>827</v>
      </c>
      <c r="F196" s="21" t="s">
        <v>828</v>
      </c>
      <c r="G196" s="22" t="str">
        <f t="shared" si="0"/>
        <v>|看见|kànjiàn|看见|kànjiàn|看到|kàndào|kanjian|kandao|</v>
      </c>
      <c r="H196" s="22" t="str">
        <f t="shared" si="1"/>
        <v>|看见|kanjian|看见|kanjian|看到|kandao|kanjian|kandao|</v>
      </c>
    </row>
    <row r="197" spans="1:8" ht="15.75" customHeight="1">
      <c r="A197" s="19">
        <v>196</v>
      </c>
      <c r="B197" s="20" t="s">
        <v>829</v>
      </c>
      <c r="C197" s="14" t="s">
        <v>830</v>
      </c>
      <c r="D197" s="14" t="s">
        <v>32</v>
      </c>
      <c r="E197" s="14" t="s">
        <v>831</v>
      </c>
      <c r="F197" s="21" t="s">
        <v>832</v>
      </c>
      <c r="G197" s="22" t="str">
        <f t="shared" si="0"/>
        <v>|考|kǎo|考|kǎo|kao|</v>
      </c>
      <c r="H197" s="22" t="str">
        <f t="shared" si="1"/>
        <v>|考|kao|考|kao|kao|</v>
      </c>
    </row>
    <row r="198" spans="1:8" ht="15.75" customHeight="1">
      <c r="A198" s="19">
        <v>197</v>
      </c>
      <c r="B198" s="20" t="s">
        <v>833</v>
      </c>
      <c r="C198" s="14" t="s">
        <v>834</v>
      </c>
      <c r="D198" s="14" t="s">
        <v>78</v>
      </c>
      <c r="E198" s="14" t="s">
        <v>835</v>
      </c>
      <c r="F198" s="21" t="s">
        <v>836</v>
      </c>
      <c r="G198" s="22" t="str">
        <f t="shared" si="0"/>
        <v>|考试|kǎoshì|考试|kǎoshì|kaoshi|</v>
      </c>
      <c r="H198" s="22" t="str">
        <f t="shared" si="1"/>
        <v>|考试|kaoshi|考试|kaoshi|kaoshi|</v>
      </c>
    </row>
    <row r="199" spans="1:8" ht="15.75" customHeight="1">
      <c r="A199" s="19">
        <v>198</v>
      </c>
      <c r="B199" s="20" t="s">
        <v>837</v>
      </c>
      <c r="C199" s="14" t="s">
        <v>838</v>
      </c>
      <c r="D199" s="14" t="s">
        <v>56</v>
      </c>
      <c r="E199" s="14" t="s">
        <v>839</v>
      </c>
      <c r="F199" s="21" t="s">
        <v>840</v>
      </c>
      <c r="G199" s="22" t="str">
        <f t="shared" si="0"/>
        <v>|渴|kě|渴|kě|ke|</v>
      </c>
      <c r="H199" s="22" t="str">
        <f t="shared" si="1"/>
        <v>|渴|ke|渴|ke|ke|</v>
      </c>
    </row>
    <row r="200" spans="1:8" ht="15.75" customHeight="1">
      <c r="A200" s="19">
        <v>199</v>
      </c>
      <c r="B200" s="20" t="s">
        <v>841</v>
      </c>
      <c r="C200" s="14" t="s">
        <v>842</v>
      </c>
      <c r="D200" s="14" t="s">
        <v>46</v>
      </c>
      <c r="E200" s="14" t="s">
        <v>843</v>
      </c>
      <c r="F200" s="21" t="s">
        <v>844</v>
      </c>
      <c r="G200" s="22" t="str">
        <f t="shared" si="0"/>
        <v>|课|kè|课|kè|ke|</v>
      </c>
      <c r="H200" s="22" t="str">
        <f t="shared" si="1"/>
        <v>|课|ke|课|ke|ke|</v>
      </c>
    </row>
    <row r="201" spans="1:8" ht="15.75" customHeight="1">
      <c r="A201" s="19">
        <v>200</v>
      </c>
      <c r="B201" s="20" t="s">
        <v>845</v>
      </c>
      <c r="C201" s="14" t="s">
        <v>846</v>
      </c>
      <c r="D201" s="14" t="s">
        <v>46</v>
      </c>
      <c r="E201" s="14" t="s">
        <v>847</v>
      </c>
      <c r="F201" s="21" t="s">
        <v>848</v>
      </c>
      <c r="G201" s="22" t="str">
        <f t="shared" si="0"/>
        <v>|课本|kèběn|课本|kèběn|keben|</v>
      </c>
      <c r="H201" s="22" t="str">
        <f t="shared" si="1"/>
        <v>|课本|keben|课本|keben|keben|</v>
      </c>
    </row>
    <row r="202" spans="1:8" ht="15.75" customHeight="1">
      <c r="A202" s="19">
        <v>201</v>
      </c>
      <c r="B202" s="20" t="s">
        <v>849</v>
      </c>
      <c r="C202" s="14" t="s">
        <v>850</v>
      </c>
      <c r="D202" s="14" t="s">
        <v>46</v>
      </c>
      <c r="E202" s="14" t="s">
        <v>851</v>
      </c>
      <c r="F202" s="21" t="s">
        <v>852</v>
      </c>
      <c r="G202" s="22" t="str">
        <f t="shared" si="0"/>
        <v>|课文|kèwén|课文|kèwén|kewen|</v>
      </c>
      <c r="H202" s="22" t="str">
        <f t="shared" si="1"/>
        <v>|课文|kewen|课文|kewen|kewen|</v>
      </c>
    </row>
    <row r="203" spans="1:8" ht="15.75" customHeight="1">
      <c r="A203" s="19">
        <v>202</v>
      </c>
      <c r="B203" s="20" t="s">
        <v>853</v>
      </c>
      <c r="C203" s="14" t="s">
        <v>854</v>
      </c>
      <c r="D203" s="14" t="s">
        <v>855</v>
      </c>
      <c r="E203" s="14" t="s">
        <v>856</v>
      </c>
      <c r="F203" s="21" t="s">
        <v>857</v>
      </c>
      <c r="G203" s="22" t="str">
        <f t="shared" si="0"/>
        <v>|口|kǒu|口|kǒu|kou|</v>
      </c>
      <c r="H203" s="22" t="str">
        <f t="shared" si="1"/>
        <v>|口|kou|口|kou|kou|</v>
      </c>
    </row>
    <row r="204" spans="1:8" ht="15.75" customHeight="1">
      <c r="A204" s="19">
        <v>203</v>
      </c>
      <c r="B204" s="20" t="s">
        <v>858</v>
      </c>
      <c r="C204" s="14" t="s">
        <v>859</v>
      </c>
      <c r="D204" s="14" t="s">
        <v>69</v>
      </c>
      <c r="E204" s="14" t="s">
        <v>860</v>
      </c>
      <c r="F204" s="21" t="s">
        <v>861</v>
      </c>
      <c r="G204" s="22" t="str">
        <f t="shared" si="0"/>
        <v>|块|kuài|块|kuài|元|yuán|kuai|yuan|</v>
      </c>
      <c r="H204" s="22" t="str">
        <f t="shared" si="1"/>
        <v>|块|kuai|块|kuai|元|yuan|kuai|yuan|</v>
      </c>
    </row>
    <row r="205" spans="1:8" ht="15.75" customHeight="1">
      <c r="A205" s="19">
        <v>204</v>
      </c>
      <c r="B205" s="20" t="s">
        <v>862</v>
      </c>
      <c r="C205" s="14" t="s">
        <v>859</v>
      </c>
      <c r="D205" s="14" t="s">
        <v>863</v>
      </c>
      <c r="E205" s="14" t="s">
        <v>864</v>
      </c>
      <c r="F205" s="21" t="s">
        <v>865</v>
      </c>
      <c r="G205" s="22" t="str">
        <f t="shared" si="0"/>
        <v>|快|kuài|快|kuài|kuai|</v>
      </c>
      <c r="H205" s="22" t="str">
        <f t="shared" si="1"/>
        <v>|快|kuai|快|kuai|kuai|</v>
      </c>
    </row>
    <row r="206" spans="1:8" ht="15.75" customHeight="1">
      <c r="A206" s="19">
        <v>205</v>
      </c>
      <c r="B206" s="20" t="s">
        <v>866</v>
      </c>
      <c r="C206" s="14" t="s">
        <v>867</v>
      </c>
      <c r="D206" s="14" t="s">
        <v>32</v>
      </c>
      <c r="E206" s="14" t="s">
        <v>868</v>
      </c>
      <c r="F206" s="21" t="s">
        <v>869</v>
      </c>
      <c r="G206" s="22" t="str">
        <f t="shared" si="0"/>
        <v>|来|lái|来|lái|lai|</v>
      </c>
      <c r="H206" s="22" t="str">
        <f t="shared" si="1"/>
        <v>|来|lai|来|lai|lai|</v>
      </c>
    </row>
    <row r="207" spans="1:8" ht="15.75" customHeight="1">
      <c r="A207" s="19">
        <v>206</v>
      </c>
      <c r="B207" s="20" t="s">
        <v>870</v>
      </c>
      <c r="C207" s="14" t="s">
        <v>871</v>
      </c>
      <c r="D207" s="14" t="s">
        <v>32</v>
      </c>
      <c r="E207" s="14" t="s">
        <v>872</v>
      </c>
      <c r="F207" s="21" t="s">
        <v>873</v>
      </c>
      <c r="G207" s="22" t="str">
        <f t="shared" si="0"/>
        <v>|来到|láidào|来到|láidào|laidao|</v>
      </c>
      <c r="H207" s="22" t="str">
        <f t="shared" si="1"/>
        <v>|来到|laidao|来到|laidao|laidao|</v>
      </c>
    </row>
    <row r="208" spans="1:8" ht="15.75" customHeight="1">
      <c r="A208" s="19">
        <v>207</v>
      </c>
      <c r="B208" s="20" t="s">
        <v>874</v>
      </c>
      <c r="C208" s="14" t="s">
        <v>875</v>
      </c>
      <c r="D208" s="14" t="s">
        <v>56</v>
      </c>
      <c r="E208" s="14" t="s">
        <v>876</v>
      </c>
      <c r="F208" s="21" t="s">
        <v>877</v>
      </c>
      <c r="G208" s="22" t="str">
        <f t="shared" si="0"/>
        <v>|老|lǎo|老|lǎo|lao|</v>
      </c>
      <c r="H208" s="22" t="str">
        <f t="shared" si="1"/>
        <v>|老|lao|老|lao|lao|</v>
      </c>
    </row>
    <row r="209" spans="1:8" ht="15.75" customHeight="1">
      <c r="A209" s="19">
        <v>208</v>
      </c>
      <c r="B209" s="20" t="s">
        <v>878</v>
      </c>
      <c r="C209" s="14" t="s">
        <v>879</v>
      </c>
      <c r="D209" s="14" t="s">
        <v>46</v>
      </c>
      <c r="E209" s="14" t="s">
        <v>880</v>
      </c>
      <c r="F209" s="21" t="s">
        <v>881</v>
      </c>
      <c r="G209" s="22" t="str">
        <f t="shared" si="0"/>
        <v>|老人|lǎorén|老人|lǎorén|laoren|</v>
      </c>
      <c r="H209" s="22" t="str">
        <f t="shared" si="1"/>
        <v>|老人|laoren|老人|laoren|laoren|</v>
      </c>
    </row>
    <row r="210" spans="1:8" ht="15.75" customHeight="1">
      <c r="A210" s="19">
        <v>209</v>
      </c>
      <c r="B210" s="20" t="s">
        <v>882</v>
      </c>
      <c r="C210" s="14" t="s">
        <v>883</v>
      </c>
      <c r="D210" s="14" t="s">
        <v>46</v>
      </c>
      <c r="E210" s="14" t="s">
        <v>884</v>
      </c>
      <c r="F210" s="21" t="s">
        <v>885</v>
      </c>
      <c r="G210" s="22" t="str">
        <f t="shared" si="0"/>
        <v>|老师|lǎoshī|老师|lǎoshī|教师|jiàoshī|laoshi|jiaoshi|</v>
      </c>
      <c r="H210" s="22" t="str">
        <f t="shared" si="1"/>
        <v>|老师|laoshi|老师|laoshi|教师|jiaoshi|laoshi|jiaoshi|</v>
      </c>
    </row>
    <row r="211" spans="1:8" ht="15.75" customHeight="1">
      <c r="A211" s="19">
        <v>210</v>
      </c>
      <c r="B211" s="20" t="s">
        <v>886</v>
      </c>
      <c r="C211" s="14" t="s">
        <v>887</v>
      </c>
      <c r="D211" s="14" t="s">
        <v>51</v>
      </c>
      <c r="E211" s="14" t="s">
        <v>888</v>
      </c>
      <c r="F211" s="21" t="s">
        <v>889</v>
      </c>
      <c r="G211" s="22" t="str">
        <f t="shared" si="0"/>
        <v>|了|le|了|le|</v>
      </c>
      <c r="H211" s="22" t="str">
        <f t="shared" si="1"/>
        <v>|了|le|了|le|</v>
      </c>
    </row>
    <row r="212" spans="1:8" ht="15.75" customHeight="1">
      <c r="A212" s="19">
        <v>211</v>
      </c>
      <c r="B212" s="20" t="s">
        <v>890</v>
      </c>
      <c r="C212" s="14" t="s">
        <v>891</v>
      </c>
      <c r="D212" s="14" t="s">
        <v>56</v>
      </c>
      <c r="E212" s="14" t="s">
        <v>892</v>
      </c>
      <c r="F212" s="21" t="s">
        <v>893</v>
      </c>
      <c r="G212" s="22" t="str">
        <f t="shared" si="0"/>
        <v>|累|lèi|累|lèi|lei|</v>
      </c>
      <c r="H212" s="22" t="str">
        <f t="shared" si="1"/>
        <v>|累|lei|累|lei|lei|</v>
      </c>
    </row>
    <row r="213" spans="1:8" ht="15.75" customHeight="1">
      <c r="A213" s="19">
        <v>212</v>
      </c>
      <c r="B213" s="20" t="s">
        <v>894</v>
      </c>
      <c r="C213" s="14" t="s">
        <v>895</v>
      </c>
      <c r="D213" s="14" t="s">
        <v>56</v>
      </c>
      <c r="E213" s="14" t="s">
        <v>896</v>
      </c>
      <c r="F213" s="21" t="s">
        <v>897</v>
      </c>
      <c r="G213" s="22" t="str">
        <f t="shared" si="0"/>
        <v>|冷|lěng|冷|lěng|leng|</v>
      </c>
      <c r="H213" s="22" t="str">
        <f t="shared" si="1"/>
        <v>|冷|leng|冷|leng|leng|</v>
      </c>
    </row>
    <row r="214" spans="1:8" ht="15.75" customHeight="1">
      <c r="A214" s="19">
        <v>213</v>
      </c>
      <c r="B214" s="20" t="s">
        <v>898</v>
      </c>
      <c r="C214" s="14" t="s">
        <v>899</v>
      </c>
      <c r="D214" s="14" t="s">
        <v>46</v>
      </c>
      <c r="E214" s="14" t="s">
        <v>900</v>
      </c>
      <c r="F214" s="21" t="s">
        <v>901</v>
      </c>
      <c r="G214" s="22" t="str">
        <f t="shared" si="0"/>
        <v>|里|lǐ|里|lǐ|li|</v>
      </c>
      <c r="H214" s="22" t="str">
        <f t="shared" si="1"/>
        <v>|里|li|里|li|li|</v>
      </c>
    </row>
    <row r="215" spans="1:8" ht="15.75" customHeight="1">
      <c r="A215" s="19">
        <v>214</v>
      </c>
      <c r="B215" s="20" t="s">
        <v>902</v>
      </c>
      <c r="C215" s="14" t="s">
        <v>903</v>
      </c>
      <c r="D215" s="14" t="s">
        <v>46</v>
      </c>
      <c r="E215" s="14" t="s">
        <v>904</v>
      </c>
      <c r="F215" s="21" t="s">
        <v>905</v>
      </c>
      <c r="G215" s="22" t="str">
        <f t="shared" si="0"/>
        <v>|里边|lǐbian|里边|lǐbian|里面|lǐmiàn|libian|limian|</v>
      </c>
      <c r="H215" s="22" t="str">
        <f t="shared" si="1"/>
        <v>|里边|libian|里边|libian|里面|limian|libian|limian|</v>
      </c>
    </row>
    <row r="216" spans="1:8" ht="15.75" customHeight="1">
      <c r="A216" s="19">
        <v>215</v>
      </c>
      <c r="B216" s="20" t="s">
        <v>906</v>
      </c>
      <c r="C216" s="14" t="s">
        <v>907</v>
      </c>
      <c r="D216" s="14" t="s">
        <v>41</v>
      </c>
      <c r="E216" s="14" t="s">
        <v>908</v>
      </c>
      <c r="F216" s="21" t="s">
        <v>909</v>
      </c>
      <c r="G216" s="22" t="str">
        <f t="shared" si="0"/>
        <v>|两|liǎng|两|liǎng|2|liang|</v>
      </c>
      <c r="H216" s="22" t="str">
        <f t="shared" si="1"/>
        <v>|两|liang|两|liang|2|liang|</v>
      </c>
    </row>
    <row r="217" spans="1:8" ht="15.75" customHeight="1">
      <c r="A217" s="19">
        <v>216</v>
      </c>
      <c r="B217" s="20" t="s">
        <v>910</v>
      </c>
      <c r="C217" s="14" t="s">
        <v>911</v>
      </c>
      <c r="D217" s="14" t="s">
        <v>41</v>
      </c>
      <c r="E217" s="14" t="s">
        <v>912</v>
      </c>
      <c r="F217" s="21" t="s">
        <v>913</v>
      </c>
      <c r="G217" s="22" t="str">
        <f t="shared" si="0"/>
        <v>|零|líng|零|líng|〇|0|ling|</v>
      </c>
      <c r="H217" s="22" t="str">
        <f t="shared" si="1"/>
        <v>|零|ling|零|ling|〇|0|ling|</v>
      </c>
    </row>
    <row r="218" spans="1:8" ht="15.75" customHeight="1">
      <c r="A218" s="19">
        <v>217</v>
      </c>
      <c r="B218" s="20" t="s">
        <v>914</v>
      </c>
      <c r="C218" s="14" t="s">
        <v>915</v>
      </c>
      <c r="D218" s="14" t="s">
        <v>41</v>
      </c>
      <c r="E218" s="14" t="s">
        <v>916</v>
      </c>
      <c r="F218" s="21" t="s">
        <v>917</v>
      </c>
      <c r="G218" s="22" t="str">
        <f t="shared" si="0"/>
        <v>|六|liù|六|liù|6|liu|</v>
      </c>
      <c r="H218" s="22" t="str">
        <f t="shared" si="1"/>
        <v>|六|liu|六|liu|6|liu|</v>
      </c>
    </row>
    <row r="219" spans="1:8" ht="15.75" customHeight="1">
      <c r="A219" s="19">
        <v>218</v>
      </c>
      <c r="B219" s="20" t="s">
        <v>918</v>
      </c>
      <c r="C219" s="14" t="s">
        <v>919</v>
      </c>
      <c r="D219" s="14" t="s">
        <v>46</v>
      </c>
      <c r="E219" s="14" t="s">
        <v>920</v>
      </c>
      <c r="F219" s="21" t="s">
        <v>921</v>
      </c>
      <c r="G219" s="22" t="str">
        <f t="shared" si="0"/>
        <v>|楼|lóu|楼|lóu|lou|</v>
      </c>
      <c r="H219" s="22" t="str">
        <f t="shared" si="1"/>
        <v>|楼|lou|楼|lou|lou|</v>
      </c>
    </row>
    <row r="220" spans="1:8" ht="15.75" customHeight="1">
      <c r="A220" s="19">
        <v>219</v>
      </c>
      <c r="B220" s="20" t="s">
        <v>922</v>
      </c>
      <c r="C220" s="14" t="s">
        <v>923</v>
      </c>
      <c r="D220" s="14" t="s">
        <v>78</v>
      </c>
      <c r="E220" s="14" t="s">
        <v>924</v>
      </c>
      <c r="F220" s="21" t="s">
        <v>925</v>
      </c>
      <c r="G220" s="22" t="str">
        <f t="shared" si="0"/>
        <v>|楼上|lóushàng|楼上|lóushàng|loushang|</v>
      </c>
      <c r="H220" s="22" t="str">
        <f t="shared" si="1"/>
        <v>|楼上|loushang|楼上|loushang|loushang|</v>
      </c>
    </row>
    <row r="221" spans="1:8" ht="15.75" customHeight="1">
      <c r="A221" s="19">
        <v>220</v>
      </c>
      <c r="B221" s="20" t="s">
        <v>926</v>
      </c>
      <c r="C221" s="14" t="s">
        <v>927</v>
      </c>
      <c r="D221" s="14" t="s">
        <v>78</v>
      </c>
      <c r="E221" s="14" t="s">
        <v>928</v>
      </c>
      <c r="F221" s="21" t="s">
        <v>929</v>
      </c>
      <c r="G221" s="22" t="str">
        <f t="shared" si="0"/>
        <v>|楼下|lóuxià|楼下|lóuxià|louxia|</v>
      </c>
      <c r="H221" s="22" t="str">
        <f t="shared" si="1"/>
        <v>|楼下|louxia|楼下|louxia|louxia|</v>
      </c>
    </row>
    <row r="222" spans="1:8" ht="15.75" customHeight="1">
      <c r="A222" s="19">
        <v>221</v>
      </c>
      <c r="B222" s="20" t="s">
        <v>930</v>
      </c>
      <c r="C222" s="14" t="s">
        <v>931</v>
      </c>
      <c r="D222" s="14" t="s">
        <v>69</v>
      </c>
      <c r="E222" s="14" t="s">
        <v>932</v>
      </c>
      <c r="F222" s="21" t="s">
        <v>933</v>
      </c>
      <c r="G222" s="22" t="str">
        <f t="shared" si="0"/>
        <v>|路|lù|路|lù|lu|</v>
      </c>
      <c r="H222" s="22" t="str">
        <f t="shared" si="1"/>
        <v>|路|lu|路|lu|lu|</v>
      </c>
    </row>
    <row r="223" spans="1:8" ht="15.75" customHeight="1">
      <c r="A223" s="19">
        <v>222</v>
      </c>
      <c r="B223" s="20" t="s">
        <v>934</v>
      </c>
      <c r="C223" s="14" t="s">
        <v>935</v>
      </c>
      <c r="D223" s="14" t="s">
        <v>46</v>
      </c>
      <c r="E223" s="14" t="s">
        <v>936</v>
      </c>
      <c r="F223" s="21" t="s">
        <v>937</v>
      </c>
      <c r="G223" s="22" t="str">
        <f t="shared" si="0"/>
        <v>|路口|lùkǒu|路口|lùkǒu|lukou|</v>
      </c>
      <c r="H223" s="22" t="str">
        <f t="shared" si="1"/>
        <v>|路口|lukou|路口|lukou|lukou|</v>
      </c>
    </row>
    <row r="224" spans="1:8" ht="15.75" customHeight="1">
      <c r="A224" s="19">
        <v>223</v>
      </c>
      <c r="B224" s="20" t="s">
        <v>938</v>
      </c>
      <c r="C224" s="14" t="s">
        <v>939</v>
      </c>
      <c r="D224" s="14" t="s">
        <v>46</v>
      </c>
      <c r="E224" s="14" t="s">
        <v>940</v>
      </c>
      <c r="F224" s="21" t="s">
        <v>941</v>
      </c>
      <c r="G224" s="22" t="str">
        <f t="shared" si="0"/>
        <v>|路上|lùshang|路上|lùshang|lushang|</v>
      </c>
      <c r="H224" s="22" t="str">
        <f t="shared" si="1"/>
        <v>|路上|lushang|路上|lushang|lushang|</v>
      </c>
    </row>
    <row r="225" spans="1:8" ht="15.75" customHeight="1">
      <c r="A225" s="19">
        <v>224</v>
      </c>
      <c r="B225" s="20" t="s">
        <v>942</v>
      </c>
      <c r="C225" s="14" t="s">
        <v>943</v>
      </c>
      <c r="D225" s="14" t="s">
        <v>46</v>
      </c>
      <c r="E225" s="14" t="s">
        <v>944</v>
      </c>
      <c r="F225" s="21" t="s">
        <v>945</v>
      </c>
      <c r="G225" s="22" t="str">
        <f t="shared" si="0"/>
        <v>|妈妈|māma|妈妈|māma|妈|mā|母亲|mǔqīn|老妈|lǎomā|mama|ma|muqin|laoma|</v>
      </c>
      <c r="H225" s="22" t="str">
        <f t="shared" si="1"/>
        <v>|妈妈|mama|妈妈|mama|妈|ma|母亲|muqin|老妈|laoma|mama|ma|muqin|laoma|</v>
      </c>
    </row>
    <row r="226" spans="1:8" ht="15.75" customHeight="1">
      <c r="A226" s="19">
        <v>225</v>
      </c>
      <c r="B226" s="20" t="s">
        <v>946</v>
      </c>
      <c r="C226" s="14" t="s">
        <v>947</v>
      </c>
      <c r="D226" s="14" t="s">
        <v>46</v>
      </c>
      <c r="E226" s="14" t="s">
        <v>948</v>
      </c>
      <c r="F226" s="21" t="s">
        <v>949</v>
      </c>
      <c r="G226" s="22" t="str">
        <f t="shared" si="0"/>
        <v>|马路|mǎlù|马路|mǎlù|malu|</v>
      </c>
      <c r="H226" s="22" t="str">
        <f t="shared" si="1"/>
        <v>|马路|malu|马路|malu|malu|</v>
      </c>
    </row>
    <row r="227" spans="1:8" ht="15.75" customHeight="1">
      <c r="A227" s="19">
        <v>226</v>
      </c>
      <c r="B227" s="20" t="s">
        <v>950</v>
      </c>
      <c r="C227" s="14" t="s">
        <v>951</v>
      </c>
      <c r="D227" s="14" t="s">
        <v>138</v>
      </c>
      <c r="E227" s="14" t="s">
        <v>952</v>
      </c>
      <c r="F227" s="21" t="s">
        <v>953</v>
      </c>
      <c r="G227" s="22" t="str">
        <f t="shared" si="0"/>
        <v>|马上|mǎshàng|马上|mǎshàng|立刻|lìkè|mashang|like|</v>
      </c>
      <c r="H227" s="22" t="str">
        <f t="shared" si="1"/>
        <v>|马上|mashang|马上|mashang|立刻|like|mashang|like|</v>
      </c>
    </row>
    <row r="228" spans="1:8" ht="15.75" customHeight="1">
      <c r="A228" s="19">
        <v>227</v>
      </c>
      <c r="B228" s="20" t="s">
        <v>954</v>
      </c>
      <c r="C228" s="14" t="s">
        <v>955</v>
      </c>
      <c r="D228" s="14" t="s">
        <v>51</v>
      </c>
      <c r="E228" s="14" t="s">
        <v>956</v>
      </c>
      <c r="F228" s="21" t="s">
        <v>957</v>
      </c>
      <c r="G228" s="22" t="str">
        <f t="shared" si="0"/>
        <v>|吗|ma|吗|ma|</v>
      </c>
      <c r="H228" s="22" t="str">
        <f t="shared" si="1"/>
        <v>|吗|ma|吗|ma|</v>
      </c>
    </row>
    <row r="229" spans="1:8" ht="15.75" customHeight="1">
      <c r="A229" s="19">
        <v>228</v>
      </c>
      <c r="B229" s="20" t="s">
        <v>958</v>
      </c>
      <c r="C229" s="14" t="s">
        <v>959</v>
      </c>
      <c r="D229" s="14" t="s">
        <v>32</v>
      </c>
      <c r="E229" s="14" t="s">
        <v>960</v>
      </c>
      <c r="F229" s="21" t="s">
        <v>961</v>
      </c>
      <c r="G229" s="22" t="str">
        <f t="shared" si="0"/>
        <v>|买|mǎi|买|mǎi|mai|</v>
      </c>
      <c r="H229" s="22" t="str">
        <f t="shared" si="1"/>
        <v>|买|mai|买|mai|mai|</v>
      </c>
    </row>
    <row r="230" spans="1:8" ht="15.75" customHeight="1">
      <c r="A230" s="19">
        <v>229</v>
      </c>
      <c r="B230" s="20" t="s">
        <v>962</v>
      </c>
      <c r="C230" s="14" t="s">
        <v>963</v>
      </c>
      <c r="D230" s="14" t="s">
        <v>56</v>
      </c>
      <c r="E230" s="14" t="s">
        <v>964</v>
      </c>
      <c r="F230" s="21" t="s">
        <v>965</v>
      </c>
      <c r="G230" s="22" t="str">
        <f t="shared" si="0"/>
        <v>|慢|màn|慢|màn|man|</v>
      </c>
      <c r="H230" s="22" t="str">
        <f t="shared" si="1"/>
        <v>|慢|man|慢|man|man|</v>
      </c>
    </row>
    <row r="231" spans="1:8" ht="15.75" customHeight="1">
      <c r="A231" s="19">
        <v>230</v>
      </c>
      <c r="B231" s="20" t="s">
        <v>966</v>
      </c>
      <c r="C231" s="14" t="s">
        <v>967</v>
      </c>
      <c r="D231" s="14" t="s">
        <v>56</v>
      </c>
      <c r="E231" s="14" t="s">
        <v>968</v>
      </c>
      <c r="F231" s="21" t="s">
        <v>969</v>
      </c>
      <c r="G231" s="22" t="str">
        <f t="shared" si="0"/>
        <v>|忙|máng|忙|máng|mang|</v>
      </c>
      <c r="H231" s="22" t="str">
        <f t="shared" si="1"/>
        <v>|忙|mang|忙|mang|mang|</v>
      </c>
    </row>
    <row r="232" spans="1:8" ht="15.75" customHeight="1">
      <c r="A232" s="19">
        <v>231</v>
      </c>
      <c r="B232" s="20" t="s">
        <v>970</v>
      </c>
      <c r="C232" s="14" t="s">
        <v>971</v>
      </c>
      <c r="D232" s="14" t="s">
        <v>104</v>
      </c>
      <c r="E232" s="14" t="s">
        <v>972</v>
      </c>
      <c r="F232" s="21" t="s">
        <v>973</v>
      </c>
      <c r="G232" s="22" t="str">
        <f t="shared" si="0"/>
        <v>|毛|máo|毛|máo|角|jiǎo|mao|jiao|</v>
      </c>
      <c r="H232" s="22" t="str">
        <f t="shared" si="1"/>
        <v>|毛|mao|毛|mao|角|jiao|mao|jiao|</v>
      </c>
    </row>
    <row r="233" spans="1:8" ht="15.75" customHeight="1">
      <c r="A233" s="19">
        <v>232</v>
      </c>
      <c r="B233" s="20" t="s">
        <v>974</v>
      </c>
      <c r="C233" s="14" t="s">
        <v>975</v>
      </c>
      <c r="D233" s="14" t="s">
        <v>976</v>
      </c>
      <c r="E233" s="14" t="s">
        <v>977</v>
      </c>
      <c r="F233" s="21" t="s">
        <v>978</v>
      </c>
      <c r="G233" s="22" t="str">
        <f t="shared" si="0"/>
        <v>|没|méi|没|méi|没有|méiyǒu|mei|meiyou|</v>
      </c>
      <c r="H233" s="22" t="str">
        <f t="shared" si="1"/>
        <v>|没|mei|没|mei|没有|meiyou|mei|meiyou|</v>
      </c>
    </row>
    <row r="234" spans="1:8" ht="15.75" customHeight="1">
      <c r="A234" s="19">
        <v>233</v>
      </c>
      <c r="B234" s="20" t="s">
        <v>979</v>
      </c>
      <c r="C234" s="14" t="s">
        <v>980</v>
      </c>
      <c r="D234" s="14" t="s">
        <v>78</v>
      </c>
      <c r="E234" s="14" t="s">
        <v>981</v>
      </c>
      <c r="F234" s="21" t="s">
        <v>982</v>
      </c>
      <c r="G234" s="22" t="str">
        <f t="shared" si="0"/>
        <v>|没关系|méiguānxi|没关系|méiguānxi|没事|méishì|没事儿|méishìr|没什么|méishénme|meiguanxi|meishi|meishir|meishenme|</v>
      </c>
      <c r="H234" s="22" t="str">
        <f t="shared" si="1"/>
        <v>|没关系|meiguanxi|没关系|meiguanxi|没事|meishi|没事儿|meishir|没什么|meishenme|meiguanxi|meishi|meishir|meishenme|</v>
      </c>
    </row>
    <row r="235" spans="1:8" ht="15.75" customHeight="1">
      <c r="A235" s="19">
        <v>234</v>
      </c>
      <c r="B235" s="20" t="s">
        <v>983</v>
      </c>
      <c r="C235" s="14" t="s">
        <v>984</v>
      </c>
      <c r="D235" s="14" t="s">
        <v>78</v>
      </c>
      <c r="E235" s="14" t="s">
        <v>985</v>
      </c>
      <c r="F235" s="21" t="s">
        <v>986</v>
      </c>
      <c r="G235" s="22" t="str">
        <f t="shared" si="0"/>
        <v>|没什么|méishénme|没什么|méishénme|没关系|méiguānxi|没事|méishì|没事儿|méishìr|meishenme|meiguanxi|meishi|meishir|</v>
      </c>
      <c r="H235" s="22" t="str">
        <f t="shared" si="1"/>
        <v>|没什么|meishenme|没什么|meishenme|没关系|meiguanxi|没事|meishi|没事儿|meishir|meishenme|meiguanxi|meishi|meishir|</v>
      </c>
    </row>
    <row r="236" spans="1:8" ht="15.75" customHeight="1">
      <c r="A236" s="19">
        <v>235</v>
      </c>
      <c r="B236" s="20" t="s">
        <v>987</v>
      </c>
      <c r="C236" s="14" t="s">
        <v>988</v>
      </c>
      <c r="D236" s="14" t="s">
        <v>78</v>
      </c>
      <c r="E236" s="14" t="s">
        <v>989</v>
      </c>
      <c r="F236" s="21" t="s">
        <v>990</v>
      </c>
      <c r="G236" s="22" t="str">
        <f t="shared" si="0"/>
        <v>|没事儿|méishìr|没事儿|méishìr|没事|méishì|没关系|méiguānxi|没什么|méishénme|meishir|meishi|meiguanxi|meishenme|</v>
      </c>
      <c r="H236" s="22" t="str">
        <f t="shared" si="1"/>
        <v>|没事儿|meishir|没事儿|meishir|没事|meishi|没关系|meiguanxi|没什么|meishenme|meishir|meishi|meiguanxi|meishenme|</v>
      </c>
    </row>
    <row r="237" spans="1:8" ht="15.75" customHeight="1">
      <c r="A237" s="19">
        <v>236</v>
      </c>
      <c r="B237" s="20" t="s">
        <v>991</v>
      </c>
      <c r="C237" s="14" t="s">
        <v>992</v>
      </c>
      <c r="D237" s="14" t="s">
        <v>993</v>
      </c>
      <c r="E237" s="14" t="s">
        <v>994</v>
      </c>
      <c r="F237" s="21" t="s">
        <v>995</v>
      </c>
      <c r="G237" s="22" t="str">
        <f t="shared" si="0"/>
        <v>|没有|méiyǒu|没有|méiyǒu|没|méi|meiyou|mei|</v>
      </c>
      <c r="H237" s="22" t="str">
        <f t="shared" si="1"/>
        <v>|没有|meiyou|没有|meiyou|没|mei|meiyou|mei|</v>
      </c>
    </row>
    <row r="238" spans="1:8" ht="15.75" customHeight="1">
      <c r="A238" s="19">
        <v>237</v>
      </c>
      <c r="B238" s="20" t="s">
        <v>996</v>
      </c>
      <c r="C238" s="14" t="s">
        <v>997</v>
      </c>
      <c r="D238" s="14" t="s">
        <v>46</v>
      </c>
      <c r="E238" s="14" t="s">
        <v>998</v>
      </c>
      <c r="F238" s="21" t="s">
        <v>999</v>
      </c>
      <c r="G238" s="22" t="str">
        <f t="shared" si="0"/>
        <v>|妹妹|mèimei|妹妹|mèimei|妹|mèi|meimei|mei|</v>
      </c>
      <c r="H238" s="22" t="str">
        <f t="shared" si="1"/>
        <v>|妹妹|meimei|妹妹|meimei|妹|mei|meimei|mei|</v>
      </c>
    </row>
    <row r="239" spans="1:8" ht="15.75" customHeight="1">
      <c r="A239" s="19">
        <v>238</v>
      </c>
      <c r="B239" s="20" t="s">
        <v>1000</v>
      </c>
      <c r="C239" s="14" t="s">
        <v>1001</v>
      </c>
      <c r="D239" s="14" t="s">
        <v>69</v>
      </c>
      <c r="E239" s="14" t="s">
        <v>1002</v>
      </c>
      <c r="F239" s="21" t="s">
        <v>1003</v>
      </c>
      <c r="G239" s="22" t="str">
        <f t="shared" si="0"/>
        <v>|门|mén|门|mén|men|</v>
      </c>
      <c r="H239" s="22" t="str">
        <f t="shared" si="1"/>
        <v>|门|men|门|men|men|</v>
      </c>
    </row>
    <row r="240" spans="1:8" ht="15.75" customHeight="1">
      <c r="A240" s="19">
        <v>239</v>
      </c>
      <c r="B240" s="20" t="s">
        <v>1004</v>
      </c>
      <c r="C240" s="14" t="s">
        <v>1005</v>
      </c>
      <c r="D240" s="14" t="s">
        <v>46</v>
      </c>
      <c r="E240" s="14" t="s">
        <v>1006</v>
      </c>
      <c r="F240" s="21" t="s">
        <v>1007</v>
      </c>
      <c r="G240" s="22" t="str">
        <f t="shared" si="0"/>
        <v>|门口|ménkǒu|门口|ménkǒu|menkou|</v>
      </c>
      <c r="H240" s="22" t="str">
        <f t="shared" si="1"/>
        <v>|门口|menkou|门口|menkou|menkou|</v>
      </c>
    </row>
    <row r="241" spans="1:8" ht="15.75" customHeight="1">
      <c r="A241" s="19">
        <v>240</v>
      </c>
      <c r="B241" s="20" t="s">
        <v>1008</v>
      </c>
      <c r="C241" s="14" t="s">
        <v>1009</v>
      </c>
      <c r="D241" s="14" t="s">
        <v>46</v>
      </c>
      <c r="E241" s="14" t="s">
        <v>1010</v>
      </c>
      <c r="F241" s="21" t="s">
        <v>1011</v>
      </c>
      <c r="G241" s="22" t="str">
        <f t="shared" si="0"/>
        <v>|门票|ménpiào|门票|ménpiào|menpiao|</v>
      </c>
      <c r="H241" s="22" t="str">
        <f t="shared" si="1"/>
        <v>|门票|menpiao|门票|menpiao|menpiao|</v>
      </c>
    </row>
    <row r="242" spans="1:8" ht="15.75" customHeight="1">
      <c r="A242" s="19">
        <v>241</v>
      </c>
      <c r="B242" s="20" t="s">
        <v>1012</v>
      </c>
      <c r="C242" s="14" t="s">
        <v>1013</v>
      </c>
      <c r="D242" s="14" t="s">
        <v>1014</v>
      </c>
      <c r="E242" s="14" t="s">
        <v>1015</v>
      </c>
      <c r="F242" s="21" t="s">
        <v>1016</v>
      </c>
      <c r="G242" s="22" t="str">
        <f t="shared" si="0"/>
        <v>|们|men|们|men|</v>
      </c>
      <c r="H242" s="22" t="str">
        <f t="shared" si="1"/>
        <v>|们|men|们|men|</v>
      </c>
    </row>
    <row r="243" spans="1:8" ht="15.75" customHeight="1">
      <c r="A243" s="19">
        <v>242</v>
      </c>
      <c r="B243" s="20" t="s">
        <v>1017</v>
      </c>
      <c r="C243" s="14" t="s">
        <v>1018</v>
      </c>
      <c r="D243" s="14" t="s">
        <v>46</v>
      </c>
      <c r="E243" s="14" t="s">
        <v>1019</v>
      </c>
      <c r="F243" s="21" t="s">
        <v>1020</v>
      </c>
      <c r="G243" s="22" t="str">
        <f t="shared" si="0"/>
        <v>|米饭|mǐfàn|米饭|mǐfàn|饭|fàn|mifan|fan|</v>
      </c>
      <c r="H243" s="22" t="str">
        <f t="shared" si="1"/>
        <v>|米饭|mifan|米饭|mifan|饭|fan|mifan|fan|</v>
      </c>
    </row>
    <row r="244" spans="1:8" ht="15.75" customHeight="1">
      <c r="A244" s="19">
        <v>243</v>
      </c>
      <c r="B244" s="20" t="s">
        <v>1021</v>
      </c>
      <c r="C244" s="14" t="s">
        <v>1022</v>
      </c>
      <c r="D244" s="14" t="s">
        <v>46</v>
      </c>
      <c r="E244" s="14" t="s">
        <v>1023</v>
      </c>
      <c r="F244" s="21" t="s">
        <v>1024</v>
      </c>
      <c r="G244" s="22" t="str">
        <f t="shared" si="0"/>
        <v>|面包|miànbāo|面包|miànbāo|mianbao|</v>
      </c>
      <c r="H244" s="22" t="str">
        <f t="shared" si="1"/>
        <v>|面包|mianbao|面包|mianbao|mianbao|</v>
      </c>
    </row>
    <row r="245" spans="1:8" ht="15.75" customHeight="1">
      <c r="A245" s="19">
        <v>244</v>
      </c>
      <c r="B245" s="20" t="s">
        <v>1025</v>
      </c>
      <c r="C245" s="14" t="s">
        <v>1026</v>
      </c>
      <c r="D245" s="14" t="s">
        <v>46</v>
      </c>
      <c r="E245" s="14" t="s">
        <v>1027</v>
      </c>
      <c r="F245" s="21" t="s">
        <v>1028</v>
      </c>
      <c r="G245" s="22" t="str">
        <f t="shared" si="0"/>
        <v>|面条儿|miàntiáor|面条儿|miàntiáor|面条|miàntiáo|miantiaor|miantiao|</v>
      </c>
      <c r="H245" s="22" t="str">
        <f t="shared" si="1"/>
        <v>|面条儿|miantiaor|面条儿|miantiaor|面条|miantiao|miantiaor|miantiao|</v>
      </c>
    </row>
    <row r="246" spans="1:8" ht="15.75" customHeight="1">
      <c r="A246" s="19">
        <v>245</v>
      </c>
      <c r="B246" s="20" t="s">
        <v>1029</v>
      </c>
      <c r="C246" s="14" t="s">
        <v>1030</v>
      </c>
      <c r="D246" s="14" t="s">
        <v>46</v>
      </c>
      <c r="E246" s="14" t="s">
        <v>1031</v>
      </c>
      <c r="F246" s="21" t="s">
        <v>1032</v>
      </c>
      <c r="G246" s="22" t="str">
        <f t="shared" si="0"/>
        <v>|名字|míngzi|名字|míngzi|mingzi|</v>
      </c>
      <c r="H246" s="22" t="str">
        <f t="shared" si="1"/>
        <v>|名字|mingzi|名字|mingzi|mingzi|</v>
      </c>
    </row>
    <row r="247" spans="1:8" ht="15.75" customHeight="1">
      <c r="A247" s="19">
        <v>246</v>
      </c>
      <c r="B247" s="20" t="s">
        <v>1033</v>
      </c>
      <c r="C247" s="14" t="s">
        <v>1034</v>
      </c>
      <c r="D247" s="14" t="s">
        <v>1035</v>
      </c>
      <c r="E247" s="14" t="s">
        <v>1036</v>
      </c>
      <c r="F247" s="21" t="s">
        <v>1037</v>
      </c>
      <c r="G247" s="22" t="str">
        <f t="shared" si="0"/>
        <v>|明白|míngbai|明白|míngbai|mingbai|</v>
      </c>
      <c r="H247" s="22" t="str">
        <f t="shared" si="1"/>
        <v>|明白|mingbai|明白|mingbai|mingbai|</v>
      </c>
    </row>
    <row r="248" spans="1:8" ht="15.75" customHeight="1">
      <c r="A248" s="19">
        <v>247</v>
      </c>
      <c r="B248" s="20" t="s">
        <v>1038</v>
      </c>
      <c r="C248" s="14" t="s">
        <v>1039</v>
      </c>
      <c r="D248" s="14" t="s">
        <v>46</v>
      </c>
      <c r="E248" s="14" t="s">
        <v>1040</v>
      </c>
      <c r="F248" s="21" t="s">
        <v>1041</v>
      </c>
      <c r="G248" s="22" t="str">
        <f t="shared" si="0"/>
        <v>|明年|míngnián|明年|míngnián|mingnian|</v>
      </c>
      <c r="H248" s="22" t="str">
        <f t="shared" si="1"/>
        <v>|明年|mingnian|明年|mingnian|mingnian|</v>
      </c>
    </row>
    <row r="249" spans="1:8" ht="15.75" customHeight="1">
      <c r="A249" s="19">
        <v>248</v>
      </c>
      <c r="B249" s="20" t="s">
        <v>1042</v>
      </c>
      <c r="C249" s="14" t="s">
        <v>1043</v>
      </c>
      <c r="D249" s="14" t="s">
        <v>46</v>
      </c>
      <c r="E249" s="14" t="s">
        <v>1044</v>
      </c>
      <c r="F249" s="21" t="s">
        <v>1045</v>
      </c>
      <c r="G249" s="22" t="str">
        <f t="shared" si="0"/>
        <v>|明天|míngtiān|明天|míngtiān|mingtian|</v>
      </c>
      <c r="H249" s="22" t="str">
        <f t="shared" si="1"/>
        <v>|明天|mingtian|明天|mingtian|mingtian|</v>
      </c>
    </row>
    <row r="250" spans="1:8" ht="15.75" customHeight="1">
      <c r="A250" s="19">
        <v>249</v>
      </c>
      <c r="B250" s="20" t="s">
        <v>1046</v>
      </c>
      <c r="C250" s="14" t="s">
        <v>1047</v>
      </c>
      <c r="D250" s="14" t="s">
        <v>32</v>
      </c>
      <c r="E250" s="14" t="s">
        <v>1048</v>
      </c>
      <c r="F250" s="21" t="s">
        <v>1049</v>
      </c>
      <c r="G250" s="22" t="str">
        <f t="shared" si="0"/>
        <v>|拿|ná|拿|ná|na|</v>
      </c>
      <c r="H250" s="22" t="str">
        <f t="shared" si="1"/>
        <v>|拿|na|拿|na|na|</v>
      </c>
    </row>
    <row r="251" spans="1:8" ht="15.75" customHeight="1">
      <c r="A251" s="19">
        <v>250</v>
      </c>
      <c r="B251" s="20" t="s">
        <v>1050</v>
      </c>
      <c r="C251" s="14" t="s">
        <v>1051</v>
      </c>
      <c r="D251" s="14" t="s">
        <v>143</v>
      </c>
      <c r="E251" s="14" t="s">
        <v>1052</v>
      </c>
      <c r="F251" s="21" t="s">
        <v>1053</v>
      </c>
      <c r="G251" s="22" t="str">
        <f t="shared" si="0"/>
        <v>|哪|nǎ|哪|nǎ|na|</v>
      </c>
      <c r="H251" s="22" t="str">
        <f t="shared" si="1"/>
        <v>|哪|na|哪|na|na|</v>
      </c>
    </row>
    <row r="252" spans="1:8" ht="15.75" customHeight="1">
      <c r="A252" s="19">
        <v>251</v>
      </c>
      <c r="B252" s="20" t="s">
        <v>1054</v>
      </c>
      <c r="C252" s="14" t="s">
        <v>1055</v>
      </c>
      <c r="D252" s="14" t="s">
        <v>143</v>
      </c>
      <c r="E252" s="14" t="s">
        <v>1056</v>
      </c>
      <c r="F252" s="21" t="s">
        <v>1057</v>
      </c>
      <c r="G252" s="22" t="str">
        <f t="shared" si="0"/>
        <v>|哪里|nǎlǐ|哪里|nǎlǐ|哪儿|nǎr|nǎli|nali|nar|</v>
      </c>
      <c r="H252" s="22" t="str">
        <f t="shared" si="1"/>
        <v>|哪里|nali|哪里|nali|哪儿|nar|nali|nali|nar|</v>
      </c>
    </row>
    <row r="253" spans="1:8" ht="15.75" customHeight="1">
      <c r="A253" s="19">
        <v>252</v>
      </c>
      <c r="B253" s="20" t="s">
        <v>1058</v>
      </c>
      <c r="C253" s="14" t="s">
        <v>1059</v>
      </c>
      <c r="D253" s="14" t="s">
        <v>143</v>
      </c>
      <c r="E253" s="14" t="s">
        <v>1060</v>
      </c>
      <c r="F253" s="21" t="s">
        <v>1061</v>
      </c>
      <c r="G253" s="22" t="str">
        <f t="shared" si="0"/>
        <v>|哪儿|nǎr|哪儿|nǎr|哪里|nǎlǐ|nǎli|nar|nali|</v>
      </c>
      <c r="H253" s="22" t="str">
        <f t="shared" si="1"/>
        <v>|哪儿|nar|哪儿|nar|哪里|nali|nali|nar|nali|</v>
      </c>
    </row>
    <row r="254" spans="1:8" ht="15.75" customHeight="1">
      <c r="A254" s="19">
        <v>253</v>
      </c>
      <c r="B254" s="20" t="s">
        <v>1062</v>
      </c>
      <c r="C254" s="14" t="s">
        <v>1063</v>
      </c>
      <c r="D254" s="14" t="s">
        <v>143</v>
      </c>
      <c r="E254" s="14" t="s">
        <v>1064</v>
      </c>
      <c r="F254" s="21" t="s">
        <v>1065</v>
      </c>
      <c r="G254" s="22" t="str">
        <f t="shared" si="0"/>
        <v>|哪些|nǎxiē|哪些|nǎxiē|naxie|</v>
      </c>
      <c r="H254" s="22" t="str">
        <f t="shared" si="1"/>
        <v>|哪些|naxie|哪些|naxie|naxie|</v>
      </c>
    </row>
    <row r="255" spans="1:8" ht="15.75" customHeight="1">
      <c r="A255" s="19">
        <v>254</v>
      </c>
      <c r="B255" s="20" t="s">
        <v>1066</v>
      </c>
      <c r="C255" s="14" t="s">
        <v>1067</v>
      </c>
      <c r="D255" s="14" t="s">
        <v>143</v>
      </c>
      <c r="E255" s="14" t="s">
        <v>1068</v>
      </c>
      <c r="F255" s="21" t="s">
        <v>1069</v>
      </c>
      <c r="G255" s="22" t="str">
        <f t="shared" si="0"/>
        <v>|那|nà|那|nà|na|</v>
      </c>
      <c r="H255" s="22" t="str">
        <f t="shared" si="1"/>
        <v>|那|na|那|na|na|</v>
      </c>
    </row>
    <row r="256" spans="1:8" ht="15.75" customHeight="1">
      <c r="A256" s="19">
        <v>255</v>
      </c>
      <c r="B256" s="20" t="s">
        <v>1070</v>
      </c>
      <c r="C256" s="14" t="s">
        <v>1071</v>
      </c>
      <c r="D256" s="14" t="s">
        <v>143</v>
      </c>
      <c r="E256" s="14" t="s">
        <v>1072</v>
      </c>
      <c r="F256" s="21" t="s">
        <v>1073</v>
      </c>
      <c r="G256" s="22" t="str">
        <f t="shared" si="0"/>
        <v>|那边|nàbiān|那边|nàbiān|nabian|</v>
      </c>
      <c r="H256" s="22" t="str">
        <f t="shared" si="1"/>
        <v>|那边|nabian|那边|nabian|nabian|</v>
      </c>
    </row>
    <row r="257" spans="1:8" ht="15.75" customHeight="1">
      <c r="A257" s="19">
        <v>256</v>
      </c>
      <c r="B257" s="20" t="s">
        <v>1074</v>
      </c>
      <c r="C257" s="14" t="s">
        <v>1075</v>
      </c>
      <c r="D257" s="14" t="s">
        <v>143</v>
      </c>
      <c r="E257" s="14" t="s">
        <v>1076</v>
      </c>
      <c r="F257" s="21" t="s">
        <v>1077</v>
      </c>
      <c r="G257" s="22" t="str">
        <f t="shared" ref="G257:G511" si="2">IF(AND(B257="",C257="",F257=""),"","|"&amp;SUBSTITUTE(SUBSTITUTE(SUBSTITUTE(SUBSTITUTE(SUBSTITUTE(SUBSTITUTE(SUBSTITUTE(SUBSTITUTE(SUBSTITUTE(SUBSTITUTE(SUBSTITUTE(SUBSTITUTE(SUBSTITUTE(SUBSTITUTE(SUBSTITUTE(SUBSTITUTE(LOWER(B257&amp;";"&amp;C257&amp;";"&amp;F257)," ",""),"'",""),"’",""),"·",""),"/",""),"-",""),"(",""),")",""),"（",""),"）",""),"ü","v"),";","|"),"；","|"),",","|"),"，","|"),"、","|")&amp;"|")</f>
        <v>|那里|nàlǐ|那里|nàlǐ|那儿|nàr|nàli|nali|nar|</v>
      </c>
      <c r="H257" s="22" t="str">
        <f t="shared" ref="H257:H511" si="3">SUBSTITUTE(SUBSTITUTE(SUBSTITUTE(SUBSTITUTE(SUBSTITUTE(SUBSTITUTE(SUBSTITUTE(SUBSTITUTE(SUBSTITUTE(SUBSTITUTE(SUBSTITUTE(SUBSTITUTE(SUBSTITUTE(SUBSTITUTE(SUBSTITUTE(SUBSTITUTE(SUBSTITUTE(SUBSTITUTE(SUBSTITUTE(SUBSTITUTE(SUBSTITUTE(SUBSTITUTE(SUBSTITUTE(SUBSTITUTE(G257,"ā","a"),"á","a"),"ǎ","a"),"à","a"),"ē","e"),"é","e"),"ě","e"),"è","e"),"ī","i"),"í","i"),"ǐ","i"),"ì","i"),"ō","o"),"ó","o"),"ǒ","o"),"ò","o"),"ū","u"),"ú","u"),"ǔ","u"),"ù","u"),"ǖ","v"),"ǘ","v"),"ǚ","v"),"ǜ","v")</f>
        <v>|那里|nali|那里|nali|那儿|nar|nali|nali|nar|</v>
      </c>
    </row>
    <row r="258" spans="1:8" ht="15.75" customHeight="1">
      <c r="A258" s="19">
        <v>257</v>
      </c>
      <c r="B258" s="20" t="s">
        <v>1078</v>
      </c>
      <c r="C258" s="14" t="s">
        <v>1079</v>
      </c>
      <c r="D258" s="14" t="s">
        <v>143</v>
      </c>
      <c r="E258" s="14" t="s">
        <v>1080</v>
      </c>
      <c r="F258" s="21" t="s">
        <v>1081</v>
      </c>
      <c r="G258" s="22" t="str">
        <f t="shared" si="2"/>
        <v>|那儿|nàr|那儿|nàr|那里|nàlǐ|nàli|nar|nali|</v>
      </c>
      <c r="H258" s="22" t="str">
        <f t="shared" si="3"/>
        <v>|那儿|nar|那儿|nar|那里|nali|nali|nar|nali|</v>
      </c>
    </row>
    <row r="259" spans="1:8" ht="15.75" customHeight="1">
      <c r="A259" s="19">
        <v>258</v>
      </c>
      <c r="B259" s="20" t="s">
        <v>1082</v>
      </c>
      <c r="C259" s="14" t="s">
        <v>1083</v>
      </c>
      <c r="D259" s="14" t="s">
        <v>143</v>
      </c>
      <c r="E259" s="14" t="s">
        <v>1084</v>
      </c>
      <c r="F259" s="21" t="s">
        <v>1085</v>
      </c>
      <c r="G259" s="22" t="str">
        <f t="shared" si="2"/>
        <v>|那些|nàxiē|那些|nàxiē|naxie|</v>
      </c>
      <c r="H259" s="22" t="str">
        <f t="shared" si="3"/>
        <v>|那些|naxie|那些|naxie|naxie|</v>
      </c>
    </row>
    <row r="260" spans="1:8" ht="15.75" customHeight="1">
      <c r="A260" s="19">
        <v>259</v>
      </c>
      <c r="B260" s="20" t="s">
        <v>1086</v>
      </c>
      <c r="C260" s="14" t="s">
        <v>1087</v>
      </c>
      <c r="D260" s="14" t="s">
        <v>46</v>
      </c>
      <c r="E260" s="14" t="s">
        <v>1088</v>
      </c>
      <c r="F260" s="21" t="s">
        <v>1089</v>
      </c>
      <c r="G260" s="22" t="str">
        <f t="shared" si="2"/>
        <v>|奶|nǎi|奶|nǎi|牛奶|niúnǎi|nai|niunai|</v>
      </c>
      <c r="H260" s="22" t="str">
        <f t="shared" si="3"/>
        <v>|奶|nai|奶|nai|牛奶|niunai|nai|niunai|</v>
      </c>
    </row>
    <row r="261" spans="1:8" ht="15.75" customHeight="1">
      <c r="A261" s="19">
        <v>260</v>
      </c>
      <c r="B261" s="20" t="s">
        <v>1090</v>
      </c>
      <c r="C261" s="14" t="s">
        <v>1091</v>
      </c>
      <c r="D261" s="14" t="s">
        <v>46</v>
      </c>
      <c r="E261" s="14" t="s">
        <v>1092</v>
      </c>
      <c r="F261" s="21" t="s">
        <v>1093</v>
      </c>
      <c r="G261" s="22" t="str">
        <f t="shared" si="2"/>
        <v>|奶奶|nǎinai|奶奶|nǎinai|祖母|zǔmǔ|nainai|zumu|</v>
      </c>
      <c r="H261" s="22" t="str">
        <f t="shared" si="3"/>
        <v>|奶奶|nainai|奶奶|nainai|祖母|zumu|nainai|zumu|</v>
      </c>
    </row>
    <row r="262" spans="1:8" ht="15.75" customHeight="1">
      <c r="A262" s="19">
        <v>261</v>
      </c>
      <c r="B262" s="20" t="s">
        <v>1094</v>
      </c>
      <c r="C262" s="14" t="s">
        <v>1095</v>
      </c>
      <c r="D262" s="14" t="s">
        <v>56</v>
      </c>
      <c r="E262" s="14" t="s">
        <v>1096</v>
      </c>
      <c r="F262" s="21" t="s">
        <v>1097</v>
      </c>
      <c r="G262" s="22" t="str">
        <f t="shared" si="2"/>
        <v>|男|nán|男|nán|nan|</v>
      </c>
      <c r="H262" s="22" t="str">
        <f t="shared" si="3"/>
        <v>|男|nan|男|nan|nan|</v>
      </c>
    </row>
    <row r="263" spans="1:8" ht="15.75" customHeight="1">
      <c r="A263" s="19">
        <v>262</v>
      </c>
      <c r="B263" s="20" t="s">
        <v>1098</v>
      </c>
      <c r="C263" s="14" t="s">
        <v>1099</v>
      </c>
      <c r="D263" s="14" t="s">
        <v>46</v>
      </c>
      <c r="E263" s="14" t="s">
        <v>1100</v>
      </c>
      <c r="F263" s="21" t="s">
        <v>1101</v>
      </c>
      <c r="G263" s="22" t="str">
        <f t="shared" si="2"/>
        <v>|男孩儿|nánháir|男孩儿|nánháir|男孩|nánhái|男孩子|nánháizi|nanhair|nanhai|nanhaizi|</v>
      </c>
      <c r="H263" s="22" t="str">
        <f t="shared" si="3"/>
        <v>|男孩儿|nanhair|男孩儿|nanhair|男孩|nanhai|男孩子|nanhaizi|nanhair|nanhai|nanhaizi|</v>
      </c>
    </row>
    <row r="264" spans="1:8" ht="15.75" customHeight="1">
      <c r="A264" s="19">
        <v>263</v>
      </c>
      <c r="B264" s="20" t="s">
        <v>1102</v>
      </c>
      <c r="C264" s="14" t="s">
        <v>1103</v>
      </c>
      <c r="D264" s="14" t="s">
        <v>46</v>
      </c>
      <c r="E264" s="14" t="s">
        <v>1104</v>
      </c>
      <c r="F264" s="21" t="s">
        <v>1105</v>
      </c>
      <c r="G264" s="22" t="str">
        <f t="shared" si="2"/>
        <v>|男朋友|nánpéngyou|男朋友|nánpéngyou|nanpengyou|</v>
      </c>
      <c r="H264" s="22" t="str">
        <f t="shared" si="3"/>
        <v>|男朋友|nanpengyou|男朋友|nanpengyou|nanpengyou|</v>
      </c>
    </row>
    <row r="265" spans="1:8" ht="15.75" customHeight="1">
      <c r="A265" s="19">
        <v>264</v>
      </c>
      <c r="B265" s="20" t="s">
        <v>1106</v>
      </c>
      <c r="C265" s="14" t="s">
        <v>1107</v>
      </c>
      <c r="D265" s="14" t="s">
        <v>46</v>
      </c>
      <c r="E265" s="14" t="s">
        <v>1108</v>
      </c>
      <c r="F265" s="21" t="s">
        <v>1109</v>
      </c>
      <c r="G265" s="22" t="str">
        <f t="shared" si="2"/>
        <v>|男人|nánrén|男人|nánrén|男的|nánde|nanren|nande|</v>
      </c>
      <c r="H265" s="22" t="str">
        <f t="shared" si="3"/>
        <v>|男人|nanren|男人|nanren|男的|nande|nanren|nande|</v>
      </c>
    </row>
    <row r="266" spans="1:8" ht="15.75" customHeight="1">
      <c r="A266" s="19">
        <v>265</v>
      </c>
      <c r="B266" s="20" t="s">
        <v>1110</v>
      </c>
      <c r="C266" s="14" t="s">
        <v>1111</v>
      </c>
      <c r="D266" s="14" t="s">
        <v>46</v>
      </c>
      <c r="E266" s="14" t="s">
        <v>1112</v>
      </c>
      <c r="F266" s="21" t="s">
        <v>1113</v>
      </c>
      <c r="G266" s="22" t="str">
        <f t="shared" si="2"/>
        <v>|男生|nánshēng|男生|nánshēng|nansheng|</v>
      </c>
      <c r="H266" s="22" t="str">
        <f t="shared" si="3"/>
        <v>|男生|nansheng|男生|nansheng|nansheng|</v>
      </c>
    </row>
    <row r="267" spans="1:8" ht="15.75" customHeight="1">
      <c r="A267" s="19">
        <v>266</v>
      </c>
      <c r="B267" s="20" t="s">
        <v>1114</v>
      </c>
      <c r="C267" s="14" t="s">
        <v>1095</v>
      </c>
      <c r="D267" s="14" t="s">
        <v>46</v>
      </c>
      <c r="E267" s="14" t="s">
        <v>1115</v>
      </c>
      <c r="F267" s="21" t="s">
        <v>1116</v>
      </c>
      <c r="G267" s="22" t="str">
        <f t="shared" si="2"/>
        <v>|南|nán|南|nán|南方|nánfāng|nan|nanfang|</v>
      </c>
      <c r="H267" s="22" t="str">
        <f t="shared" si="3"/>
        <v>|南|nan|南|nan|南方|nanfang|nan|nanfang|</v>
      </c>
    </row>
    <row r="268" spans="1:8" ht="15.75" customHeight="1">
      <c r="A268" s="19">
        <v>267</v>
      </c>
      <c r="B268" s="20" t="s">
        <v>1117</v>
      </c>
      <c r="C268" s="14" t="s">
        <v>1118</v>
      </c>
      <c r="D268" s="14" t="s">
        <v>46</v>
      </c>
      <c r="E268" s="14" t="s">
        <v>1119</v>
      </c>
      <c r="F268" s="21" t="s">
        <v>1120</v>
      </c>
      <c r="G268" s="22" t="str">
        <f t="shared" si="2"/>
        <v>|南边|nánbian|南边|nánbian|南面|nánmiàn|nanbian|nanmian|</v>
      </c>
      <c r="H268" s="22" t="str">
        <f t="shared" si="3"/>
        <v>|南边|nanbian|南边|nanbian|南面|nanmian|nanbian|nanmian|</v>
      </c>
    </row>
    <row r="269" spans="1:8" ht="15.75" customHeight="1">
      <c r="A269" s="19">
        <v>268</v>
      </c>
      <c r="B269" s="20" t="s">
        <v>1121</v>
      </c>
      <c r="C269" s="14" t="s">
        <v>1095</v>
      </c>
      <c r="D269" s="14" t="s">
        <v>56</v>
      </c>
      <c r="E269" s="14" t="s">
        <v>1122</v>
      </c>
      <c r="F269" s="21" t="s">
        <v>1123</v>
      </c>
      <c r="G269" s="22" t="str">
        <f t="shared" si="2"/>
        <v>|难|nán|难|nán|nan|</v>
      </c>
      <c r="H269" s="22" t="str">
        <f t="shared" si="3"/>
        <v>|难|nan|难|nan|nan|</v>
      </c>
    </row>
    <row r="270" spans="1:8" ht="15.75" customHeight="1">
      <c r="A270" s="19">
        <v>269</v>
      </c>
      <c r="B270" s="20" t="s">
        <v>1124</v>
      </c>
      <c r="C270" s="14" t="s">
        <v>1125</v>
      </c>
      <c r="D270" s="14" t="s">
        <v>51</v>
      </c>
      <c r="E270" s="14" t="s">
        <v>1126</v>
      </c>
      <c r="F270" s="21" t="s">
        <v>1127</v>
      </c>
      <c r="G270" s="22" t="str">
        <f t="shared" si="2"/>
        <v>|呢|ne|呢|ne|</v>
      </c>
      <c r="H270" s="22" t="str">
        <f t="shared" si="3"/>
        <v>|呢|ne|呢|ne|</v>
      </c>
    </row>
    <row r="271" spans="1:8" ht="15.75" customHeight="1">
      <c r="A271" s="19">
        <v>270</v>
      </c>
      <c r="B271" s="20" t="s">
        <v>1128</v>
      </c>
      <c r="C271" s="14" t="s">
        <v>1129</v>
      </c>
      <c r="D271" s="14" t="s">
        <v>32</v>
      </c>
      <c r="E271" s="14" t="s">
        <v>1130</v>
      </c>
      <c r="F271" s="21" t="s">
        <v>1131</v>
      </c>
      <c r="G271" s="22" t="str">
        <f t="shared" si="2"/>
        <v>|能|néng|能|néng|neng|</v>
      </c>
      <c r="H271" s="22" t="str">
        <f t="shared" si="3"/>
        <v>|能|neng|能|neng|neng|</v>
      </c>
    </row>
    <row r="272" spans="1:8" ht="15.75" customHeight="1">
      <c r="A272" s="19">
        <v>271</v>
      </c>
      <c r="B272" s="20" t="s">
        <v>1132</v>
      </c>
      <c r="C272" s="14" t="s">
        <v>1133</v>
      </c>
      <c r="D272" s="14" t="s">
        <v>143</v>
      </c>
      <c r="E272" s="14" t="s">
        <v>1134</v>
      </c>
      <c r="F272" s="21" t="s">
        <v>1135</v>
      </c>
      <c r="G272" s="22" t="str">
        <f t="shared" si="2"/>
        <v>|你|nǐ|你|nǐ|ni|</v>
      </c>
      <c r="H272" s="22" t="str">
        <f t="shared" si="3"/>
        <v>|你|ni|你|ni|ni|</v>
      </c>
    </row>
    <row r="273" spans="1:8" ht="15.75" customHeight="1">
      <c r="A273" s="19">
        <v>272</v>
      </c>
      <c r="B273" s="20" t="s">
        <v>1136</v>
      </c>
      <c r="C273" s="14" t="s">
        <v>1137</v>
      </c>
      <c r="D273" s="14" t="s">
        <v>143</v>
      </c>
      <c r="E273" s="14" t="s">
        <v>1138</v>
      </c>
      <c r="F273" s="21" t="s">
        <v>1139</v>
      </c>
      <c r="G273" s="22" t="str">
        <f t="shared" si="2"/>
        <v>|你们|nǐmen|你们|nǐmen|nimen|</v>
      </c>
      <c r="H273" s="22" t="str">
        <f t="shared" si="3"/>
        <v>|你们|nimen|你们|nimen|nimen|</v>
      </c>
    </row>
    <row r="274" spans="1:8" ht="15.75" customHeight="1">
      <c r="A274" s="19">
        <v>273</v>
      </c>
      <c r="B274" s="20" t="s">
        <v>1140</v>
      </c>
      <c r="C274" s="14" t="s">
        <v>1141</v>
      </c>
      <c r="D274" s="14" t="s">
        <v>104</v>
      </c>
      <c r="E274" s="14" t="s">
        <v>1142</v>
      </c>
      <c r="F274" s="21" t="s">
        <v>1143</v>
      </c>
      <c r="G274" s="22" t="str">
        <f t="shared" si="2"/>
        <v>|年|nián|年|nián|nian|</v>
      </c>
      <c r="H274" s="22" t="str">
        <f t="shared" si="3"/>
        <v>|年|nian|年|nian|nian|</v>
      </c>
    </row>
    <row r="275" spans="1:8" ht="15.75" customHeight="1">
      <c r="A275" s="19">
        <v>274</v>
      </c>
      <c r="B275" s="20" t="s">
        <v>1144</v>
      </c>
      <c r="C275" s="14" t="s">
        <v>1145</v>
      </c>
      <c r="D275" s="14" t="s">
        <v>143</v>
      </c>
      <c r="E275" s="14" t="s">
        <v>1146</v>
      </c>
      <c r="F275" s="21" t="s">
        <v>1147</v>
      </c>
      <c r="G275" s="22" t="str">
        <f t="shared" si="2"/>
        <v>|您|nín|您|nín|nin|</v>
      </c>
      <c r="H275" s="22" t="str">
        <f t="shared" si="3"/>
        <v>|您|nin|您|nin|nin|</v>
      </c>
    </row>
    <row r="276" spans="1:8" ht="15.75" customHeight="1">
      <c r="A276" s="19">
        <v>275</v>
      </c>
      <c r="B276" s="20" t="s">
        <v>1148</v>
      </c>
      <c r="C276" s="14" t="s">
        <v>1149</v>
      </c>
      <c r="D276" s="14" t="s">
        <v>46</v>
      </c>
      <c r="E276" s="14" t="s">
        <v>1150</v>
      </c>
      <c r="F276" s="21" t="s">
        <v>1151</v>
      </c>
      <c r="G276" s="22" t="str">
        <f t="shared" si="2"/>
        <v>|牛奶|niúnǎi|牛奶|niúnǎi|奶|nǎi|niunai|nai|</v>
      </c>
      <c r="H276" s="22" t="str">
        <f t="shared" si="3"/>
        <v>|牛奶|niunai|牛奶|niunai|奶|nai|niunai|nai|</v>
      </c>
    </row>
    <row r="277" spans="1:8" ht="15.75" customHeight="1">
      <c r="A277" s="19">
        <v>276</v>
      </c>
      <c r="B277" s="20" t="s">
        <v>1152</v>
      </c>
      <c r="C277" s="14" t="s">
        <v>1153</v>
      </c>
      <c r="D277" s="14" t="s">
        <v>56</v>
      </c>
      <c r="E277" s="14" t="s">
        <v>1154</v>
      </c>
      <c r="F277" s="21" t="s">
        <v>1155</v>
      </c>
      <c r="G277" s="22" t="str">
        <f t="shared" si="2"/>
        <v>|女|nǚ|女|nǚ|nv|nu|</v>
      </c>
      <c r="H277" s="22" t="str">
        <f t="shared" si="3"/>
        <v>|女|nv|女|nv|nv|nu|</v>
      </c>
    </row>
    <row r="278" spans="1:8" ht="15.75" customHeight="1">
      <c r="A278" s="19">
        <v>277</v>
      </c>
      <c r="B278" s="20" t="s">
        <v>1156</v>
      </c>
      <c r="C278" s="14" t="s">
        <v>1157</v>
      </c>
      <c r="D278" s="14" t="s">
        <v>46</v>
      </c>
      <c r="E278" s="14" t="s">
        <v>1158</v>
      </c>
      <c r="F278" s="21" t="s">
        <v>1159</v>
      </c>
      <c r="G278" s="22" t="str">
        <f t="shared" si="2"/>
        <v>|女儿|nǚér|女儿|nǚér|nver|nuer|</v>
      </c>
      <c r="H278" s="22" t="str">
        <f t="shared" si="3"/>
        <v>|女儿|nver|女儿|nver|nver|nuer|</v>
      </c>
    </row>
    <row r="279" spans="1:8" ht="15.75" customHeight="1">
      <c r="A279" s="19">
        <v>278</v>
      </c>
      <c r="B279" s="20" t="s">
        <v>1160</v>
      </c>
      <c r="C279" s="14" t="s">
        <v>1161</v>
      </c>
      <c r="D279" s="14" t="s">
        <v>46</v>
      </c>
      <c r="E279" s="14" t="s">
        <v>1162</v>
      </c>
      <c r="F279" s="21" t="s">
        <v>1163</v>
      </c>
      <c r="G279" s="22" t="str">
        <f t="shared" si="2"/>
        <v>|女孩儿|nǚháir|女孩儿|nǚháir|女孩|nǚhái|女孩子|nǚháizi|nvhair|nuhair|nvhai|nuhai|nvhaizi|nuhaizi|</v>
      </c>
      <c r="H279" s="22" t="str">
        <f t="shared" si="3"/>
        <v>|女孩儿|nvhair|女孩儿|nvhair|女孩|nvhai|女孩子|nvhaizi|nvhair|nuhair|nvhai|nuhai|nvhaizi|nuhaizi|</v>
      </c>
    </row>
    <row r="280" spans="1:8" ht="15.75" customHeight="1">
      <c r="A280" s="19">
        <v>279</v>
      </c>
      <c r="B280" s="20" t="s">
        <v>1164</v>
      </c>
      <c r="C280" s="14" t="s">
        <v>1165</v>
      </c>
      <c r="D280" s="14" t="s">
        <v>46</v>
      </c>
      <c r="E280" s="14" t="s">
        <v>1166</v>
      </c>
      <c r="F280" s="21" t="s">
        <v>1167</v>
      </c>
      <c r="G280" s="22" t="str">
        <f t="shared" si="2"/>
        <v>|女朋友|nǚpéngyou|女朋友|nǚpéngyou|nvpengyou|nupengyou|</v>
      </c>
      <c r="H280" s="22" t="str">
        <f t="shared" si="3"/>
        <v>|女朋友|nvpengyou|女朋友|nvpengyou|nvpengyou|nupengyou|</v>
      </c>
    </row>
    <row r="281" spans="1:8" ht="15.75" customHeight="1">
      <c r="A281" s="19">
        <v>280</v>
      </c>
      <c r="B281" s="20" t="s">
        <v>1168</v>
      </c>
      <c r="C281" s="14" t="s">
        <v>1169</v>
      </c>
      <c r="D281" s="14" t="s">
        <v>46</v>
      </c>
      <c r="E281" s="14" t="s">
        <v>1170</v>
      </c>
      <c r="F281" s="21" t="s">
        <v>1171</v>
      </c>
      <c r="G281" s="22" t="str">
        <f t="shared" si="2"/>
        <v>|女人|nǚrén|女人|nǚrén|女的|nǚde|nvren|nuren|nvde|nude|</v>
      </c>
      <c r="H281" s="22" t="str">
        <f t="shared" si="3"/>
        <v>|女人|nvren|女人|nvren|女的|nvde|nvren|nuren|nvde|nude|</v>
      </c>
    </row>
    <row r="282" spans="1:8" ht="15.75" customHeight="1">
      <c r="A282" s="19">
        <v>281</v>
      </c>
      <c r="B282" s="20" t="s">
        <v>1172</v>
      </c>
      <c r="C282" s="14" t="s">
        <v>1173</v>
      </c>
      <c r="D282" s="14" t="s">
        <v>46</v>
      </c>
      <c r="E282" s="14" t="s">
        <v>1174</v>
      </c>
      <c r="F282" s="21" t="s">
        <v>1175</v>
      </c>
      <c r="G282" s="22" t="str">
        <f t="shared" si="2"/>
        <v>|女生|nǚshēng|女生|nǚshēng|nvsheng|nusheng|</v>
      </c>
      <c r="H282" s="22" t="str">
        <f t="shared" si="3"/>
        <v>|女生|nvsheng|女生|nvsheng|nvsheng|nusheng|</v>
      </c>
    </row>
    <row r="283" spans="1:8" ht="15.75" customHeight="1">
      <c r="A283" s="19">
        <v>282</v>
      </c>
      <c r="B283" s="20" t="s">
        <v>1176</v>
      </c>
      <c r="C283" s="14" t="s">
        <v>1177</v>
      </c>
      <c r="D283" s="14" t="s">
        <v>46</v>
      </c>
      <c r="E283" s="14" t="s">
        <v>1178</v>
      </c>
      <c r="F283" s="21" t="s">
        <v>1179</v>
      </c>
      <c r="G283" s="22" t="str">
        <f t="shared" si="2"/>
        <v>|旁边|pángbiān|旁边|pángbiān|pangbian|</v>
      </c>
      <c r="H283" s="22" t="str">
        <f t="shared" si="3"/>
        <v>|旁边|pangbian|旁边|pangbian|pangbian|</v>
      </c>
    </row>
    <row r="284" spans="1:8" ht="15.75" customHeight="1">
      <c r="A284" s="19">
        <v>283</v>
      </c>
      <c r="B284" s="20" t="s">
        <v>1180</v>
      </c>
      <c r="C284" s="14" t="s">
        <v>1181</v>
      </c>
      <c r="D284" s="14" t="s">
        <v>32</v>
      </c>
      <c r="E284" s="14" t="s">
        <v>1182</v>
      </c>
      <c r="F284" s="21" t="s">
        <v>1183</v>
      </c>
      <c r="G284" s="22" t="str">
        <f t="shared" si="2"/>
        <v>|跑|pǎo|跑|pǎo|pao|</v>
      </c>
      <c r="H284" s="22" t="str">
        <f t="shared" si="3"/>
        <v>|跑|pao|跑|pao|pao|</v>
      </c>
    </row>
    <row r="285" spans="1:8" ht="15.75" customHeight="1">
      <c r="A285" s="19">
        <v>284</v>
      </c>
      <c r="B285" s="20" t="s">
        <v>1184</v>
      </c>
      <c r="C285" s="14" t="s">
        <v>1185</v>
      </c>
      <c r="D285" s="14" t="s">
        <v>46</v>
      </c>
      <c r="E285" s="14" t="s">
        <v>1186</v>
      </c>
      <c r="F285" s="21" t="s">
        <v>1187</v>
      </c>
      <c r="G285" s="22" t="str">
        <f t="shared" si="2"/>
        <v>|朋友|péngyou|朋友|péngyou|pengyou|</v>
      </c>
      <c r="H285" s="22" t="str">
        <f t="shared" si="3"/>
        <v>|朋友|pengyou|朋友|pengyou|pengyou|</v>
      </c>
    </row>
    <row r="286" spans="1:8" ht="15.75" customHeight="1">
      <c r="A286" s="19">
        <v>285</v>
      </c>
      <c r="B286" s="20" t="s">
        <v>1188</v>
      </c>
      <c r="C286" s="14" t="s">
        <v>1189</v>
      </c>
      <c r="D286" s="14" t="s">
        <v>46</v>
      </c>
      <c r="E286" s="14" t="s">
        <v>1190</v>
      </c>
      <c r="F286" s="21" t="s">
        <v>1191</v>
      </c>
      <c r="G286" s="22" t="str">
        <f t="shared" si="2"/>
        <v>|票|piào|票|piào|piao|</v>
      </c>
      <c r="H286" s="22" t="str">
        <f t="shared" si="3"/>
        <v>|票|piao|票|piao|piao|</v>
      </c>
    </row>
    <row r="287" spans="1:8" ht="15.75" customHeight="1">
      <c r="A287" s="19">
        <v>286</v>
      </c>
      <c r="B287" s="20" t="s">
        <v>1192</v>
      </c>
      <c r="C287" s="14" t="s">
        <v>1193</v>
      </c>
      <c r="D287" s="14" t="s">
        <v>41</v>
      </c>
      <c r="E287" s="14" t="s">
        <v>1194</v>
      </c>
      <c r="F287" s="21" t="s">
        <v>1195</v>
      </c>
      <c r="G287" s="22" t="str">
        <f t="shared" si="2"/>
        <v>|七|qī|七|qī|7|qi|</v>
      </c>
      <c r="H287" s="22" t="str">
        <f t="shared" si="3"/>
        <v>|七|qi|七|qi|7|qi|</v>
      </c>
    </row>
    <row r="288" spans="1:8" ht="15.75" customHeight="1">
      <c r="A288" s="19">
        <v>287</v>
      </c>
      <c r="B288" s="20" t="s">
        <v>1196</v>
      </c>
      <c r="C288" s="14" t="s">
        <v>1197</v>
      </c>
      <c r="D288" s="14" t="s">
        <v>32</v>
      </c>
      <c r="E288" s="14" t="s">
        <v>1198</v>
      </c>
      <c r="F288" s="21" t="s">
        <v>1199</v>
      </c>
      <c r="G288" s="22" t="str">
        <f t="shared" si="2"/>
        <v>|起|qǐ|起|qǐ|qi|</v>
      </c>
      <c r="H288" s="22" t="str">
        <f t="shared" si="3"/>
        <v>|起|qi|起|qi|qi|</v>
      </c>
    </row>
    <row r="289" spans="1:8" ht="15.75" customHeight="1">
      <c r="A289" s="19">
        <v>288</v>
      </c>
      <c r="B289" s="20" t="s">
        <v>1200</v>
      </c>
      <c r="C289" s="14" t="s">
        <v>1201</v>
      </c>
      <c r="D289" s="14" t="s">
        <v>78</v>
      </c>
      <c r="E289" s="14" t="s">
        <v>1202</v>
      </c>
      <c r="F289" s="21" t="s">
        <v>1203</v>
      </c>
      <c r="G289" s="22" t="str">
        <f t="shared" si="2"/>
        <v>|起床|qǐchuáng|起床|qǐchuáng|qichuang|</v>
      </c>
      <c r="H289" s="22" t="str">
        <f t="shared" si="3"/>
        <v>|起床|qichuang|起床|qichuang|qichuang|</v>
      </c>
    </row>
    <row r="290" spans="1:8" ht="15.75" customHeight="1">
      <c r="A290" s="19">
        <v>289</v>
      </c>
      <c r="B290" s="20" t="s">
        <v>1204</v>
      </c>
      <c r="C290" s="14" t="s">
        <v>1205</v>
      </c>
      <c r="D290" s="14" t="s">
        <v>78</v>
      </c>
      <c r="E290" s="14" t="s">
        <v>1206</v>
      </c>
      <c r="F290" s="21" t="s">
        <v>1207</v>
      </c>
      <c r="G290" s="22" t="str">
        <f t="shared" si="2"/>
        <v>|起来|qǐlái|起来|qǐlái|qǐlai|qilai|</v>
      </c>
      <c r="H290" s="22" t="str">
        <f t="shared" si="3"/>
        <v>|起来|qilai|起来|qilai|qilai|qilai|</v>
      </c>
    </row>
    <row r="291" spans="1:8" ht="15.75" customHeight="1">
      <c r="A291" s="19">
        <v>290</v>
      </c>
      <c r="B291" s="20" t="s">
        <v>1208</v>
      </c>
      <c r="C291" s="14" t="s">
        <v>1209</v>
      </c>
      <c r="D291" s="14" t="s">
        <v>46</v>
      </c>
      <c r="E291" s="14" t="s">
        <v>1210</v>
      </c>
      <c r="F291" s="21" t="s">
        <v>1211</v>
      </c>
      <c r="G291" s="22" t="str">
        <f t="shared" si="2"/>
        <v>|汽车|qìchē|汽车|qìchē|qiche|</v>
      </c>
      <c r="H291" s="22" t="str">
        <f t="shared" si="3"/>
        <v>|汽车|qiche|汽车|qiche|qiche|</v>
      </c>
    </row>
    <row r="292" spans="1:8" ht="15.75" customHeight="1">
      <c r="A292" s="19">
        <v>291</v>
      </c>
      <c r="B292" s="20" t="s">
        <v>1212</v>
      </c>
      <c r="C292" s="14" t="s">
        <v>1213</v>
      </c>
      <c r="D292" s="14" t="s">
        <v>46</v>
      </c>
      <c r="E292" s="14" t="s">
        <v>1214</v>
      </c>
      <c r="F292" s="21" t="s">
        <v>1215</v>
      </c>
      <c r="G292" s="22" t="str">
        <f t="shared" si="2"/>
        <v>|前|qián|前|qián|qian|</v>
      </c>
      <c r="H292" s="22" t="str">
        <f t="shared" si="3"/>
        <v>|前|qian|前|qian|qian|</v>
      </c>
    </row>
    <row r="293" spans="1:8" ht="15.75" customHeight="1">
      <c r="A293" s="19">
        <v>292</v>
      </c>
      <c r="B293" s="20" t="s">
        <v>1216</v>
      </c>
      <c r="C293" s="14" t="s">
        <v>1217</v>
      </c>
      <c r="D293" s="14" t="s">
        <v>46</v>
      </c>
      <c r="E293" s="14" t="s">
        <v>1218</v>
      </c>
      <c r="F293" s="21" t="s">
        <v>1219</v>
      </c>
      <c r="G293" s="22" t="str">
        <f t="shared" si="2"/>
        <v>|前边|qiánbian|前边|qiánbian|前面|qiánmiàn|qianbian|qianmian|</v>
      </c>
      <c r="H293" s="22" t="str">
        <f t="shared" si="3"/>
        <v>|前边|qianbian|前边|qianbian|前面|qianmian|qianbian|qianmian|</v>
      </c>
    </row>
    <row r="294" spans="1:8" ht="15.75" customHeight="1">
      <c r="A294" s="19">
        <v>293</v>
      </c>
      <c r="B294" s="20" t="s">
        <v>1220</v>
      </c>
      <c r="C294" s="14" t="s">
        <v>1221</v>
      </c>
      <c r="D294" s="14" t="s">
        <v>46</v>
      </c>
      <c r="E294" s="14" t="s">
        <v>1222</v>
      </c>
      <c r="F294" s="21" t="s">
        <v>1223</v>
      </c>
      <c r="G294" s="22" t="str">
        <f t="shared" si="2"/>
        <v>|前天|qiántiān|前天|qiántiān|qiantian|</v>
      </c>
      <c r="H294" s="22" t="str">
        <f t="shared" si="3"/>
        <v>|前天|qiantian|前天|qiantian|qiantian|</v>
      </c>
    </row>
    <row r="295" spans="1:8" ht="15.75" customHeight="1">
      <c r="A295" s="19">
        <v>294</v>
      </c>
      <c r="B295" s="20" t="s">
        <v>1224</v>
      </c>
      <c r="C295" s="14" t="s">
        <v>1213</v>
      </c>
      <c r="D295" s="14" t="s">
        <v>46</v>
      </c>
      <c r="E295" s="14" t="s">
        <v>1225</v>
      </c>
      <c r="F295" s="21" t="s">
        <v>1226</v>
      </c>
      <c r="G295" s="22" t="str">
        <f t="shared" si="2"/>
        <v>|钱|qián|钱|qián|qian|</v>
      </c>
      <c r="H295" s="22" t="str">
        <f t="shared" si="3"/>
        <v>|钱|qian|钱|qian|qian|</v>
      </c>
    </row>
    <row r="296" spans="1:8" ht="15.75" customHeight="1">
      <c r="A296" s="19">
        <v>295</v>
      </c>
      <c r="B296" s="20" t="s">
        <v>1227</v>
      </c>
      <c r="C296" s="14" t="s">
        <v>1228</v>
      </c>
      <c r="D296" s="14" t="s">
        <v>46</v>
      </c>
      <c r="E296" s="14" t="s">
        <v>1229</v>
      </c>
      <c r="F296" s="21" t="s">
        <v>1230</v>
      </c>
      <c r="G296" s="22" t="str">
        <f t="shared" si="2"/>
        <v>|钱包|qiánbāo|钱包|qiánbāo|qianbao|</v>
      </c>
      <c r="H296" s="22" t="str">
        <f t="shared" si="3"/>
        <v>|钱包|qianbao|钱包|qianbao|qianbao|</v>
      </c>
    </row>
    <row r="297" spans="1:8" ht="15.75" customHeight="1">
      <c r="A297" s="19">
        <v>296</v>
      </c>
      <c r="B297" s="20" t="s">
        <v>1231</v>
      </c>
      <c r="C297" s="14" t="s">
        <v>1232</v>
      </c>
      <c r="D297" s="14" t="s">
        <v>32</v>
      </c>
      <c r="E297" s="14" t="s">
        <v>1233</v>
      </c>
      <c r="F297" s="21" t="s">
        <v>1234</v>
      </c>
      <c r="G297" s="22" t="str">
        <f t="shared" si="2"/>
        <v>|请|qǐng|请|qǐng|qing|</v>
      </c>
      <c r="H297" s="22" t="str">
        <f t="shared" si="3"/>
        <v>|请|qing|请|qing|qing|</v>
      </c>
    </row>
    <row r="298" spans="1:8" ht="15.75" customHeight="1">
      <c r="A298" s="19">
        <v>297</v>
      </c>
      <c r="B298" s="20" t="s">
        <v>1235</v>
      </c>
      <c r="C298" s="14" t="s">
        <v>1236</v>
      </c>
      <c r="D298" s="14" t="s">
        <v>78</v>
      </c>
      <c r="E298" s="14" t="s">
        <v>1237</v>
      </c>
      <c r="F298" s="21" t="s">
        <v>1238</v>
      </c>
      <c r="G298" s="22" t="str">
        <f t="shared" si="2"/>
        <v>|请假|qǐngjià|请假|qǐngjià|qingjia|</v>
      </c>
      <c r="H298" s="22" t="str">
        <f t="shared" si="3"/>
        <v>|请假|qingjia|请假|qingjia|qingjia|</v>
      </c>
    </row>
    <row r="299" spans="1:8" ht="15.75" customHeight="1">
      <c r="A299" s="19">
        <v>298</v>
      </c>
      <c r="B299" s="20" t="s">
        <v>1239</v>
      </c>
      <c r="C299" s="14" t="s">
        <v>1240</v>
      </c>
      <c r="D299" s="14" t="s">
        <v>78</v>
      </c>
      <c r="E299" s="14" t="s">
        <v>1241</v>
      </c>
      <c r="F299" s="21" t="s">
        <v>1242</v>
      </c>
      <c r="G299" s="22" t="str">
        <f t="shared" si="2"/>
        <v>|请进|qǐngjìn|请进|qǐngjìn|qingjin|</v>
      </c>
      <c r="H299" s="22" t="str">
        <f t="shared" si="3"/>
        <v>|请进|qingjin|请进|qingjin|qingjin|</v>
      </c>
    </row>
    <row r="300" spans="1:8" ht="15.75" customHeight="1">
      <c r="A300" s="19">
        <v>299</v>
      </c>
      <c r="B300" s="20" t="s">
        <v>1243</v>
      </c>
      <c r="C300" s="14" t="s">
        <v>1244</v>
      </c>
      <c r="D300" s="14" t="s">
        <v>32</v>
      </c>
      <c r="E300" s="14" t="s">
        <v>1245</v>
      </c>
      <c r="F300" s="21" t="s">
        <v>1246</v>
      </c>
      <c r="G300" s="22" t="str">
        <f t="shared" si="2"/>
        <v>|请问|qǐngwèn|请问|qǐngwèn|qingwen|</v>
      </c>
      <c r="H300" s="22" t="str">
        <f t="shared" si="3"/>
        <v>|请问|qingwen|请问|qingwen|qingwen|</v>
      </c>
    </row>
    <row r="301" spans="1:8" ht="15.75" customHeight="1">
      <c r="A301" s="19">
        <v>300</v>
      </c>
      <c r="B301" s="20" t="s">
        <v>1247</v>
      </c>
      <c r="C301" s="14" t="s">
        <v>1248</v>
      </c>
      <c r="D301" s="14" t="s">
        <v>78</v>
      </c>
      <c r="E301" s="14" t="s">
        <v>1249</v>
      </c>
      <c r="F301" s="21" t="s">
        <v>1250</v>
      </c>
      <c r="G301" s="22" t="str">
        <f t="shared" si="2"/>
        <v>|请坐|qǐngzuò|请坐|qǐngzuò|qingzuo|</v>
      </c>
      <c r="H301" s="22" t="str">
        <f t="shared" si="3"/>
        <v>|请坐|qingzuo|请坐|qingzuo|qingzuo|</v>
      </c>
    </row>
    <row r="302" spans="1:8" ht="15.75" customHeight="1">
      <c r="A302" s="19">
        <v>301</v>
      </c>
      <c r="B302" s="20" t="s">
        <v>1251</v>
      </c>
      <c r="C302" s="14" t="s">
        <v>1252</v>
      </c>
      <c r="D302" s="14" t="s">
        <v>46</v>
      </c>
      <c r="E302" s="14" t="s">
        <v>1253</v>
      </c>
      <c r="F302" s="21" t="s">
        <v>1254</v>
      </c>
      <c r="G302" s="22" t="str">
        <f t="shared" si="2"/>
        <v>|球|qiú|球|qiú|qiu|</v>
      </c>
      <c r="H302" s="22" t="str">
        <f t="shared" si="3"/>
        <v>|球|qiu|球|qiu|qiu|</v>
      </c>
    </row>
    <row r="303" spans="1:8" ht="15.75" customHeight="1">
      <c r="A303" s="19">
        <v>302</v>
      </c>
      <c r="B303" s="20" t="s">
        <v>1255</v>
      </c>
      <c r="C303" s="14" t="s">
        <v>1256</v>
      </c>
      <c r="D303" s="14" t="s">
        <v>32</v>
      </c>
      <c r="E303" s="14" t="s">
        <v>1257</v>
      </c>
      <c r="F303" s="21" t="s">
        <v>1258</v>
      </c>
      <c r="G303" s="22" t="str">
        <f t="shared" si="2"/>
        <v>|去|qù|去|qù|qu|</v>
      </c>
      <c r="H303" s="22" t="str">
        <f t="shared" si="3"/>
        <v>|去|qu|去|qu|qu|</v>
      </c>
    </row>
    <row r="304" spans="1:8" ht="15.75" customHeight="1">
      <c r="A304" s="19">
        <v>303</v>
      </c>
      <c r="B304" s="20" t="s">
        <v>1259</v>
      </c>
      <c r="C304" s="14" t="s">
        <v>1260</v>
      </c>
      <c r="D304" s="14" t="s">
        <v>46</v>
      </c>
      <c r="E304" s="14" t="s">
        <v>1261</v>
      </c>
      <c r="F304" s="21" t="s">
        <v>1262</v>
      </c>
      <c r="G304" s="22" t="str">
        <f t="shared" si="2"/>
        <v>|去年|qùnián|去年|qùnián|qunian|</v>
      </c>
      <c r="H304" s="22" t="str">
        <f t="shared" si="3"/>
        <v>|去年|qunian|去年|qunian|qunian|</v>
      </c>
    </row>
    <row r="305" spans="1:8" ht="15.75" customHeight="1">
      <c r="A305" s="19">
        <v>304</v>
      </c>
      <c r="B305" s="20" t="s">
        <v>1263</v>
      </c>
      <c r="C305" s="14" t="s">
        <v>1264</v>
      </c>
      <c r="D305" s="14" t="s">
        <v>1035</v>
      </c>
      <c r="E305" s="14" t="s">
        <v>1265</v>
      </c>
      <c r="F305" s="21" t="s">
        <v>1266</v>
      </c>
      <c r="G305" s="22" t="str">
        <f t="shared" si="2"/>
        <v>|热|rè|热|rè|re|</v>
      </c>
      <c r="H305" s="22" t="str">
        <f t="shared" si="3"/>
        <v>|热|re|热|re|re|</v>
      </c>
    </row>
    <row r="306" spans="1:8" ht="15.75" customHeight="1">
      <c r="A306" s="19">
        <v>305</v>
      </c>
      <c r="B306" s="20" t="s">
        <v>1267</v>
      </c>
      <c r="C306" s="14" t="s">
        <v>1268</v>
      </c>
      <c r="D306" s="14" t="s">
        <v>46</v>
      </c>
      <c r="E306" s="14" t="s">
        <v>1269</v>
      </c>
      <c r="F306" s="21" t="s">
        <v>1270</v>
      </c>
      <c r="G306" s="22" t="str">
        <f t="shared" si="2"/>
        <v>|人|rén|人|rén|ren|</v>
      </c>
      <c r="H306" s="22" t="str">
        <f t="shared" si="3"/>
        <v>|人|ren|人|ren|ren|</v>
      </c>
    </row>
    <row r="307" spans="1:8" ht="15.75" customHeight="1">
      <c r="A307" s="19">
        <v>306</v>
      </c>
      <c r="B307" s="20" t="s">
        <v>1271</v>
      </c>
      <c r="C307" s="14" t="s">
        <v>1272</v>
      </c>
      <c r="D307" s="14" t="s">
        <v>36</v>
      </c>
      <c r="E307" s="14" t="s">
        <v>1273</v>
      </c>
      <c r="F307" s="21" t="s">
        <v>1274</v>
      </c>
      <c r="G307" s="22" t="str">
        <f t="shared" si="2"/>
        <v>|认识|rènshi|认识|rènshi|renshi|</v>
      </c>
      <c r="H307" s="22" t="str">
        <f t="shared" si="3"/>
        <v>|认识|renshi|认识|renshi|renshi|</v>
      </c>
    </row>
    <row r="308" spans="1:8" ht="15.75" customHeight="1">
      <c r="A308" s="19">
        <v>307</v>
      </c>
      <c r="B308" s="20" t="s">
        <v>1275</v>
      </c>
      <c r="C308" s="14" t="s">
        <v>1276</v>
      </c>
      <c r="D308" s="14" t="s">
        <v>56</v>
      </c>
      <c r="E308" s="14" t="s">
        <v>1277</v>
      </c>
      <c r="F308" s="21" t="s">
        <v>1278</v>
      </c>
      <c r="G308" s="22" t="str">
        <f t="shared" si="2"/>
        <v>|认真|rènzhēn|认真|rènzhēn|renzhen|</v>
      </c>
      <c r="H308" s="22" t="str">
        <f t="shared" si="3"/>
        <v>|认真|renzhen|认真|renzhen|renzhen|</v>
      </c>
    </row>
    <row r="309" spans="1:8" ht="15.75" customHeight="1">
      <c r="A309" s="19">
        <v>308</v>
      </c>
      <c r="B309" s="20" t="s">
        <v>1279</v>
      </c>
      <c r="C309" s="14" t="s">
        <v>1280</v>
      </c>
      <c r="D309" s="14" t="s">
        <v>46</v>
      </c>
      <c r="E309" s="14" t="s">
        <v>1281</v>
      </c>
      <c r="F309" s="21" t="s">
        <v>1282</v>
      </c>
      <c r="G309" s="22" t="str">
        <f t="shared" si="2"/>
        <v>|日|rì|日|rì|天|tiān|号|hào|ri|tian|hao|</v>
      </c>
      <c r="H309" s="22" t="str">
        <f t="shared" si="3"/>
        <v>|日|ri|日|ri|天|tian|号|hao|ri|tian|hao|</v>
      </c>
    </row>
    <row r="310" spans="1:8" ht="15.75" customHeight="1">
      <c r="A310" s="19">
        <v>309</v>
      </c>
      <c r="B310" s="20" t="s">
        <v>1283</v>
      </c>
      <c r="C310" s="14" t="s">
        <v>1284</v>
      </c>
      <c r="D310" s="14" t="s">
        <v>46</v>
      </c>
      <c r="E310" s="14" t="s">
        <v>1285</v>
      </c>
      <c r="F310" s="21" t="s">
        <v>1286</v>
      </c>
      <c r="G310" s="22" t="str">
        <f t="shared" si="2"/>
        <v>|日期|rìqī|日期|rìqī|riqi|</v>
      </c>
      <c r="H310" s="22" t="str">
        <f t="shared" si="3"/>
        <v>|日期|riqi|日期|riqi|riqi|</v>
      </c>
    </row>
    <row r="311" spans="1:8" ht="15.75" customHeight="1">
      <c r="A311" s="19">
        <v>310</v>
      </c>
      <c r="B311" s="20" t="s">
        <v>1287</v>
      </c>
      <c r="C311" s="14" t="s">
        <v>1288</v>
      </c>
      <c r="D311" s="14" t="s">
        <v>46</v>
      </c>
      <c r="E311" s="14" t="s">
        <v>1289</v>
      </c>
      <c r="F311" s="21" t="s">
        <v>1290</v>
      </c>
      <c r="G311" s="22" t="str">
        <f t="shared" si="2"/>
        <v>|肉|ròu|肉|ròu|rou|</v>
      </c>
      <c r="H311" s="22" t="str">
        <f t="shared" si="3"/>
        <v>|肉|rou|肉|rou|rou|</v>
      </c>
    </row>
    <row r="312" spans="1:8" ht="15.75" customHeight="1">
      <c r="A312" s="19">
        <v>311</v>
      </c>
      <c r="B312" s="20" t="s">
        <v>1291</v>
      </c>
      <c r="C312" s="14" t="s">
        <v>1292</v>
      </c>
      <c r="D312" s="14" t="s">
        <v>41</v>
      </c>
      <c r="E312" s="14" t="s">
        <v>1293</v>
      </c>
      <c r="F312" s="21" t="s">
        <v>1294</v>
      </c>
      <c r="G312" s="22" t="str">
        <f t="shared" si="2"/>
        <v>|三|sān|三|sān|3|san|</v>
      </c>
      <c r="H312" s="22" t="str">
        <f t="shared" si="3"/>
        <v>|三|san|三|san|3|san|</v>
      </c>
    </row>
    <row r="313" spans="1:8" ht="15.75" customHeight="1">
      <c r="A313" s="19">
        <v>312</v>
      </c>
      <c r="B313" s="20" t="s">
        <v>1295</v>
      </c>
      <c r="C313" s="14" t="s">
        <v>1296</v>
      </c>
      <c r="D313" s="14" t="s">
        <v>46</v>
      </c>
      <c r="E313" s="14" t="s">
        <v>1297</v>
      </c>
      <c r="F313" s="21" t="s">
        <v>1298</v>
      </c>
      <c r="G313" s="22" t="str">
        <f t="shared" si="2"/>
        <v>|山|shān|山|shān|shan|</v>
      </c>
      <c r="H313" s="22" t="str">
        <f t="shared" si="3"/>
        <v>|山|shan|山|shan|shan|</v>
      </c>
    </row>
    <row r="314" spans="1:8" ht="15.75" customHeight="1">
      <c r="A314" s="19">
        <v>313</v>
      </c>
      <c r="B314" s="20" t="s">
        <v>1299</v>
      </c>
      <c r="C314" s="14" t="s">
        <v>1300</v>
      </c>
      <c r="D314" s="14" t="s">
        <v>46</v>
      </c>
      <c r="E314" s="14" t="s">
        <v>1301</v>
      </c>
      <c r="F314" s="21" t="s">
        <v>1302</v>
      </c>
      <c r="G314" s="22" t="str">
        <f t="shared" si="2"/>
        <v>|商场|shāngchǎng|商场|shāngchǎng|shangchang|</v>
      </c>
      <c r="H314" s="22" t="str">
        <f t="shared" si="3"/>
        <v>|商场|shangchang|商场|shangchang|shangchang|</v>
      </c>
    </row>
    <row r="315" spans="1:8" ht="15.75" customHeight="1">
      <c r="A315" s="19">
        <v>314</v>
      </c>
      <c r="B315" s="20" t="s">
        <v>1303</v>
      </c>
      <c r="C315" s="14" t="s">
        <v>1304</v>
      </c>
      <c r="D315" s="14" t="s">
        <v>46</v>
      </c>
      <c r="E315" s="14" t="s">
        <v>1305</v>
      </c>
      <c r="F315" s="21" t="s">
        <v>1306</v>
      </c>
      <c r="G315" s="22" t="str">
        <f t="shared" si="2"/>
        <v>|商店|shāngdiàn|商店|shāngdiàn|shangdian|</v>
      </c>
      <c r="H315" s="22" t="str">
        <f t="shared" si="3"/>
        <v>|商店|shangdian|商店|shangdian|shangdian|</v>
      </c>
    </row>
    <row r="316" spans="1:8" ht="15.75" customHeight="1">
      <c r="A316" s="19">
        <v>315</v>
      </c>
      <c r="B316" s="20" t="s">
        <v>1307</v>
      </c>
      <c r="C316" s="14" t="s">
        <v>1308</v>
      </c>
      <c r="D316" s="14" t="s">
        <v>152</v>
      </c>
      <c r="E316" s="14" t="s">
        <v>1309</v>
      </c>
      <c r="F316" s="21" t="s">
        <v>1310</v>
      </c>
      <c r="G316" s="22" t="str">
        <f t="shared" si="2"/>
        <v>|上|shàng|上|shàng|shang|</v>
      </c>
      <c r="H316" s="22" t="str">
        <f t="shared" si="3"/>
        <v>|上|shang|上|shang|shang|</v>
      </c>
    </row>
    <row r="317" spans="1:8" ht="15.75" customHeight="1">
      <c r="A317" s="19">
        <v>316</v>
      </c>
      <c r="B317" s="20" t="s">
        <v>1311</v>
      </c>
      <c r="C317" s="14" t="s">
        <v>1312</v>
      </c>
      <c r="D317" s="14" t="s">
        <v>78</v>
      </c>
      <c r="E317" s="14" t="s">
        <v>1313</v>
      </c>
      <c r="F317" s="21" t="s">
        <v>1314</v>
      </c>
      <c r="G317" s="22" t="str">
        <f t="shared" si="2"/>
        <v>|上班|shàngbān|上班|shàngbān|shangban|</v>
      </c>
      <c r="H317" s="22" t="str">
        <f t="shared" si="3"/>
        <v>|上班|shangban|上班|shangban|shangban|</v>
      </c>
    </row>
    <row r="318" spans="1:8" ht="15.75" customHeight="1">
      <c r="A318" s="19">
        <v>317</v>
      </c>
      <c r="B318" s="20" t="s">
        <v>1315</v>
      </c>
      <c r="C318" s="14" t="s">
        <v>1316</v>
      </c>
      <c r="D318" s="14" t="s">
        <v>46</v>
      </c>
      <c r="E318" s="14" t="s">
        <v>1317</v>
      </c>
      <c r="F318" s="21" t="s">
        <v>1318</v>
      </c>
      <c r="G318" s="22" t="str">
        <f t="shared" si="2"/>
        <v>|上边|shàngbian|上边|shàngbian|上面|shàngmiàn|shangbian|shangmian|</v>
      </c>
      <c r="H318" s="22" t="str">
        <f t="shared" si="3"/>
        <v>|上边|shangbian|上边|shangbian|上面|shangmian|shangbian|shangmian|</v>
      </c>
    </row>
    <row r="319" spans="1:8" ht="15.75" customHeight="1">
      <c r="A319" s="19">
        <v>318</v>
      </c>
      <c r="B319" s="20" t="s">
        <v>1319</v>
      </c>
      <c r="C319" s="14" t="s">
        <v>1320</v>
      </c>
      <c r="D319" s="14" t="s">
        <v>78</v>
      </c>
      <c r="E319" s="14" t="s">
        <v>1321</v>
      </c>
      <c r="F319" s="21" t="s">
        <v>1322</v>
      </c>
      <c r="G319" s="22" t="str">
        <f t="shared" si="2"/>
        <v>|上车|shàngchē|上车|shàngchē|shangche|</v>
      </c>
      <c r="H319" s="22" t="str">
        <f t="shared" si="3"/>
        <v>|上车|shangche|上车|shangche|shangche|</v>
      </c>
    </row>
    <row r="320" spans="1:8" ht="15.75" customHeight="1">
      <c r="A320" s="19">
        <v>319</v>
      </c>
      <c r="B320" s="20" t="s">
        <v>1323</v>
      </c>
      <c r="C320" s="14" t="s">
        <v>1324</v>
      </c>
      <c r="D320" s="14" t="s">
        <v>78</v>
      </c>
      <c r="E320" s="14" t="s">
        <v>1325</v>
      </c>
      <c r="F320" s="21" t="s">
        <v>1326</v>
      </c>
      <c r="G320" s="22" t="str">
        <f t="shared" si="2"/>
        <v>|上次|shàngcì|上次|shàngcì|shangci|</v>
      </c>
      <c r="H320" s="22" t="str">
        <f t="shared" si="3"/>
        <v>|上次|shangci|上次|shangci|shangci|</v>
      </c>
    </row>
    <row r="321" spans="1:8" ht="15.75" customHeight="1">
      <c r="A321" s="19">
        <v>320</v>
      </c>
      <c r="B321" s="20" t="s">
        <v>1327</v>
      </c>
      <c r="C321" s="14" t="s">
        <v>1328</v>
      </c>
      <c r="D321" s="14" t="s">
        <v>78</v>
      </c>
      <c r="E321" s="14" t="s">
        <v>1329</v>
      </c>
      <c r="F321" s="21" t="s">
        <v>1330</v>
      </c>
      <c r="G321" s="22" t="str">
        <f t="shared" si="2"/>
        <v>|上课|shàngkè|上课|shàngkè|shangke|</v>
      </c>
      <c r="H321" s="22" t="str">
        <f t="shared" si="3"/>
        <v>|上课|shangke|上课|shangke|shangke|</v>
      </c>
    </row>
    <row r="322" spans="1:8" ht="15.75" customHeight="1">
      <c r="A322" s="19">
        <v>321</v>
      </c>
      <c r="B322" s="20" t="s">
        <v>1331</v>
      </c>
      <c r="C322" s="14" t="s">
        <v>1332</v>
      </c>
      <c r="D322" s="14" t="s">
        <v>78</v>
      </c>
      <c r="E322" s="14" t="s">
        <v>1333</v>
      </c>
      <c r="F322" s="21" t="s">
        <v>1334</v>
      </c>
      <c r="G322" s="22" t="str">
        <f t="shared" si="2"/>
        <v>|上网|shàngwǎng|上网|shàngwǎng|shangwang|</v>
      </c>
      <c r="H322" s="22" t="str">
        <f t="shared" si="3"/>
        <v>|上网|shangwang|上网|shangwang|shangwang|</v>
      </c>
    </row>
    <row r="323" spans="1:8" ht="15.75" customHeight="1">
      <c r="A323" s="19">
        <v>322</v>
      </c>
      <c r="B323" s="20" t="s">
        <v>1335</v>
      </c>
      <c r="C323" s="14" t="s">
        <v>1336</v>
      </c>
      <c r="D323" s="14" t="s">
        <v>46</v>
      </c>
      <c r="E323" s="14" t="s">
        <v>1337</v>
      </c>
      <c r="F323" s="21" t="s">
        <v>1338</v>
      </c>
      <c r="G323" s="22" t="str">
        <f t="shared" si="2"/>
        <v>|上午|shàngwǔ|上午|shàngwǔ|早上|zǎoshang|shangwu|zaoshang|</v>
      </c>
      <c r="H323" s="22" t="str">
        <f t="shared" si="3"/>
        <v>|上午|shangwu|上午|shangwu|早上|zaoshang|shangwu|zaoshang|</v>
      </c>
    </row>
    <row r="324" spans="1:8" ht="15.75" customHeight="1">
      <c r="A324" s="19">
        <v>323</v>
      </c>
      <c r="B324" s="20" t="s">
        <v>1339</v>
      </c>
      <c r="C324" s="14" t="s">
        <v>1340</v>
      </c>
      <c r="D324" s="14" t="s">
        <v>78</v>
      </c>
      <c r="E324" s="14" t="s">
        <v>1341</v>
      </c>
      <c r="F324" s="21" t="s">
        <v>1342</v>
      </c>
      <c r="G324" s="22" t="str">
        <f t="shared" si="2"/>
        <v>|上学|shàngxué|上学|shàngxué|shangxue|</v>
      </c>
      <c r="H324" s="22" t="str">
        <f t="shared" si="3"/>
        <v>|上学|shangxue|上学|shangxue|shangxue|</v>
      </c>
    </row>
    <row r="325" spans="1:8" ht="15.75" customHeight="1">
      <c r="A325" s="19">
        <v>324</v>
      </c>
      <c r="B325" s="20" t="s">
        <v>1343</v>
      </c>
      <c r="C325" s="14" t="s">
        <v>1344</v>
      </c>
      <c r="D325" s="14" t="s">
        <v>1035</v>
      </c>
      <c r="E325" s="14" t="s">
        <v>1345</v>
      </c>
      <c r="F325" s="21" t="s">
        <v>1346</v>
      </c>
      <c r="G325" s="22" t="str">
        <f t="shared" si="2"/>
        <v>|少|shǎo|少|shǎo|shao|</v>
      </c>
      <c r="H325" s="22" t="str">
        <f t="shared" si="3"/>
        <v>|少|shao|少|shao|shao|</v>
      </c>
    </row>
    <row r="326" spans="1:8" ht="15.75" customHeight="1">
      <c r="A326" s="19">
        <v>325</v>
      </c>
      <c r="B326" s="20" t="s">
        <v>1347</v>
      </c>
      <c r="C326" s="14" t="s">
        <v>1348</v>
      </c>
      <c r="D326" s="14" t="s">
        <v>143</v>
      </c>
      <c r="E326" s="14" t="s">
        <v>1349</v>
      </c>
      <c r="F326" s="21" t="s">
        <v>1350</v>
      </c>
      <c r="G326" s="22" t="str">
        <f t="shared" si="2"/>
        <v>|谁|shéi|谁|shéi|shuí|shei|shui|</v>
      </c>
      <c r="H326" s="22" t="str">
        <f t="shared" si="3"/>
        <v>|谁|shei|谁|shei|shui|shei|shui|</v>
      </c>
    </row>
    <row r="327" spans="1:8" ht="15.75" customHeight="1">
      <c r="A327" s="19">
        <v>326</v>
      </c>
      <c r="B327" s="20" t="s">
        <v>1351</v>
      </c>
      <c r="C327" s="14" t="s">
        <v>1352</v>
      </c>
      <c r="D327" s="14" t="s">
        <v>46</v>
      </c>
      <c r="E327" s="14" t="s">
        <v>1353</v>
      </c>
      <c r="F327" s="21" t="s">
        <v>1354</v>
      </c>
      <c r="G327" s="22" t="str">
        <f t="shared" si="2"/>
        <v>|身上|shēnshang|身上|shēnshang|shenshang|</v>
      </c>
      <c r="H327" s="22" t="str">
        <f t="shared" si="3"/>
        <v>|身上|shenshang|身上|shenshang|shenshang|</v>
      </c>
    </row>
    <row r="328" spans="1:8" ht="15.75" customHeight="1">
      <c r="A328" s="19">
        <v>327</v>
      </c>
      <c r="B328" s="20" t="s">
        <v>1355</v>
      </c>
      <c r="C328" s="14" t="s">
        <v>1356</v>
      </c>
      <c r="D328" s="14" t="s">
        <v>46</v>
      </c>
      <c r="E328" s="14" t="s">
        <v>1357</v>
      </c>
      <c r="F328" s="21" t="s">
        <v>1358</v>
      </c>
      <c r="G328" s="22" t="str">
        <f t="shared" si="2"/>
        <v>|身体|shēntǐ|身体|shēntǐ|shenti|</v>
      </c>
      <c r="H328" s="22" t="str">
        <f t="shared" si="3"/>
        <v>|身体|shenti|身体|shenti|shenti|</v>
      </c>
    </row>
    <row r="329" spans="1:8" ht="15.75" customHeight="1">
      <c r="A329" s="19">
        <v>328</v>
      </c>
      <c r="B329" s="20" t="s">
        <v>1359</v>
      </c>
      <c r="C329" s="14" t="s">
        <v>1360</v>
      </c>
      <c r="D329" s="14" t="s">
        <v>143</v>
      </c>
      <c r="E329" s="14" t="s">
        <v>1361</v>
      </c>
      <c r="F329" s="21" t="s">
        <v>1362</v>
      </c>
      <c r="G329" s="22" t="str">
        <f t="shared" si="2"/>
        <v>|什么|shénme|什么|shénme|shenme|</v>
      </c>
      <c r="H329" s="22" t="str">
        <f t="shared" si="3"/>
        <v>|什么|shenme|什么|shenme|shenme|</v>
      </c>
    </row>
    <row r="330" spans="1:8" ht="15.75" customHeight="1">
      <c r="A330" s="19">
        <v>329</v>
      </c>
      <c r="B330" s="20" t="s">
        <v>1363</v>
      </c>
      <c r="C330" s="14" t="s">
        <v>1364</v>
      </c>
      <c r="D330" s="14" t="s">
        <v>78</v>
      </c>
      <c r="E330" s="14" t="s">
        <v>1365</v>
      </c>
      <c r="F330" s="21" t="s">
        <v>1366</v>
      </c>
      <c r="G330" s="22" t="str">
        <f t="shared" si="2"/>
        <v>|生病|shēngbìng|生病|shēngbìng|shengbing|</v>
      </c>
      <c r="H330" s="22" t="str">
        <f t="shared" si="3"/>
        <v>|生病|shengbing|生病|shengbing|shengbing|</v>
      </c>
    </row>
    <row r="331" spans="1:8" ht="15.75" customHeight="1">
      <c r="A331" s="19">
        <v>330</v>
      </c>
      <c r="B331" s="20" t="s">
        <v>1367</v>
      </c>
      <c r="C331" s="14" t="s">
        <v>1368</v>
      </c>
      <c r="D331" s="14" t="s">
        <v>78</v>
      </c>
      <c r="E331" s="14" t="s">
        <v>1369</v>
      </c>
      <c r="F331" s="21" t="s">
        <v>1370</v>
      </c>
      <c r="G331" s="22" t="str">
        <f t="shared" si="2"/>
        <v>|生气|shēngqì|生气|shēngqì|shengqi|</v>
      </c>
      <c r="H331" s="22" t="str">
        <f t="shared" si="3"/>
        <v>|生气|shengqi|生气|shengqi|shengqi|</v>
      </c>
    </row>
    <row r="332" spans="1:8" ht="15.75" customHeight="1">
      <c r="A332" s="19">
        <v>331</v>
      </c>
      <c r="B332" s="20" t="s">
        <v>1371</v>
      </c>
      <c r="C332" s="14" t="s">
        <v>1372</v>
      </c>
      <c r="D332" s="14" t="s">
        <v>46</v>
      </c>
      <c r="E332" s="14" t="s">
        <v>1373</v>
      </c>
      <c r="F332" s="21" t="s">
        <v>1374</v>
      </c>
      <c r="G332" s="22" t="str">
        <f t="shared" si="2"/>
        <v>|生日|shēngrì|生日|shēngrì|shengri|</v>
      </c>
      <c r="H332" s="22" t="str">
        <f t="shared" si="3"/>
        <v>|生日|shengri|生日|shengri|shengri|</v>
      </c>
    </row>
    <row r="333" spans="1:8" ht="15.75" customHeight="1">
      <c r="A333" s="19">
        <v>332</v>
      </c>
      <c r="B333" s="20" t="s">
        <v>1375</v>
      </c>
      <c r="C333" s="14" t="s">
        <v>1376</v>
      </c>
      <c r="D333" s="14" t="s">
        <v>41</v>
      </c>
      <c r="E333" s="14" t="s">
        <v>1377</v>
      </c>
      <c r="F333" s="21" t="s">
        <v>1378</v>
      </c>
      <c r="G333" s="22" t="str">
        <f t="shared" si="2"/>
        <v>|十|shí|十|shí|10|shi|</v>
      </c>
      <c r="H333" s="22" t="str">
        <f t="shared" si="3"/>
        <v>|十|shi|十|shi|10|shi|</v>
      </c>
    </row>
    <row r="334" spans="1:8" ht="15.75" customHeight="1">
      <c r="A334" s="19">
        <v>333</v>
      </c>
      <c r="B334" s="20" t="s">
        <v>1379</v>
      </c>
      <c r="C334" s="14" t="s">
        <v>1380</v>
      </c>
      <c r="D334" s="14" t="s">
        <v>46</v>
      </c>
      <c r="E334" s="14" t="s">
        <v>1381</v>
      </c>
      <c r="F334" s="21" t="s">
        <v>1382</v>
      </c>
      <c r="G334" s="22" t="str">
        <f t="shared" si="2"/>
        <v>|时候|shíhou|时候|shíhou|shihou|</v>
      </c>
      <c r="H334" s="22" t="str">
        <f t="shared" si="3"/>
        <v>|时候|shihou|时候|shihou|shihou|</v>
      </c>
    </row>
    <row r="335" spans="1:8" ht="15.75" customHeight="1">
      <c r="A335" s="19">
        <v>334</v>
      </c>
      <c r="B335" s="20" t="s">
        <v>1383</v>
      </c>
      <c r="C335" s="14" t="s">
        <v>1384</v>
      </c>
      <c r="D335" s="14" t="s">
        <v>46</v>
      </c>
      <c r="E335" s="14" t="s">
        <v>1385</v>
      </c>
      <c r="F335" s="21" t="s">
        <v>1386</v>
      </c>
      <c r="G335" s="22" t="str">
        <f t="shared" si="2"/>
        <v>|时间|shíjiān|时间|shíjiān|shijian|</v>
      </c>
      <c r="H335" s="22" t="str">
        <f t="shared" si="3"/>
        <v>|时间|shijian|时间|shijian|shijian|</v>
      </c>
    </row>
    <row r="336" spans="1:8" ht="15.75" customHeight="1">
      <c r="A336" s="19">
        <v>335</v>
      </c>
      <c r="B336" s="20" t="s">
        <v>1387</v>
      </c>
      <c r="C336" s="14" t="s">
        <v>1388</v>
      </c>
      <c r="D336" s="14" t="s">
        <v>46</v>
      </c>
      <c r="E336" s="14" t="s">
        <v>1389</v>
      </c>
      <c r="F336" s="21" t="s">
        <v>1390</v>
      </c>
      <c r="G336" s="22" t="str">
        <f t="shared" si="2"/>
        <v>|事|shì|事|shì|事情|shìqing|shi|shiqing|</v>
      </c>
      <c r="H336" s="22" t="str">
        <f t="shared" si="3"/>
        <v>|事|shi|事|shi|事情|shiqing|shi|shiqing|</v>
      </c>
    </row>
    <row r="337" spans="1:8" ht="15.75" customHeight="1">
      <c r="A337" s="19">
        <v>336</v>
      </c>
      <c r="B337" s="20" t="s">
        <v>1391</v>
      </c>
      <c r="C337" s="14" t="s">
        <v>1388</v>
      </c>
      <c r="D337" s="14" t="s">
        <v>32</v>
      </c>
      <c r="E337" s="14" t="s">
        <v>1392</v>
      </c>
      <c r="F337" s="21" t="s">
        <v>1393</v>
      </c>
      <c r="G337" s="22" t="str">
        <f t="shared" si="2"/>
        <v>|试|shì|试|shì|shi|</v>
      </c>
      <c r="H337" s="22" t="str">
        <f t="shared" si="3"/>
        <v>|试|shi|试|shi|shi|</v>
      </c>
    </row>
    <row r="338" spans="1:8" ht="15.75" customHeight="1">
      <c r="A338" s="19">
        <v>337</v>
      </c>
      <c r="B338" s="20" t="s">
        <v>1394</v>
      </c>
      <c r="C338" s="14" t="s">
        <v>1388</v>
      </c>
      <c r="D338" s="14" t="s">
        <v>32</v>
      </c>
      <c r="E338" s="14" t="s">
        <v>1395</v>
      </c>
      <c r="F338" s="21" t="s">
        <v>1396</v>
      </c>
      <c r="G338" s="22" t="str">
        <f t="shared" si="2"/>
        <v>|是|shì|是|shì|shi|</v>
      </c>
      <c r="H338" s="22" t="str">
        <f t="shared" si="3"/>
        <v>|是|shi|是|shi|shi|</v>
      </c>
    </row>
    <row r="339" spans="1:8" ht="15.75" customHeight="1">
      <c r="A339" s="19">
        <v>338</v>
      </c>
      <c r="B339" s="20" t="s">
        <v>1397</v>
      </c>
      <c r="C339" s="14" t="s">
        <v>1398</v>
      </c>
      <c r="D339" s="14" t="s">
        <v>78</v>
      </c>
      <c r="E339" s="14" t="s">
        <v>1399</v>
      </c>
      <c r="F339" s="21" t="s">
        <v>1400</v>
      </c>
      <c r="G339" s="22" t="str">
        <f t="shared" si="2"/>
        <v>|是不是|shìbushì|是不是|shìbushì|shibushi|</v>
      </c>
      <c r="H339" s="22" t="str">
        <f t="shared" si="3"/>
        <v>|是不是|shibushi|是不是|shibushi|shibushi|</v>
      </c>
    </row>
    <row r="340" spans="1:8" ht="15.75" customHeight="1">
      <c r="A340" s="19">
        <v>339</v>
      </c>
      <c r="B340" s="20" t="s">
        <v>1401</v>
      </c>
      <c r="C340" s="14" t="s">
        <v>1402</v>
      </c>
      <c r="D340" s="14" t="s">
        <v>46</v>
      </c>
      <c r="E340" s="14" t="s">
        <v>1403</v>
      </c>
      <c r="F340" s="21" t="s">
        <v>1404</v>
      </c>
      <c r="G340" s="22" t="str">
        <f t="shared" si="2"/>
        <v>|手|shǒu|手|shǒu|shou|</v>
      </c>
      <c r="H340" s="22" t="str">
        <f t="shared" si="3"/>
        <v>|手|shou|手|shou|shou|</v>
      </c>
    </row>
    <row r="341" spans="1:8" ht="15.75" customHeight="1">
      <c r="A341" s="19">
        <v>340</v>
      </c>
      <c r="B341" s="20" t="s">
        <v>1405</v>
      </c>
      <c r="C341" s="14" t="s">
        <v>1406</v>
      </c>
      <c r="D341" s="14" t="s">
        <v>46</v>
      </c>
      <c r="E341" s="14" t="s">
        <v>1407</v>
      </c>
      <c r="F341" s="21" t="s">
        <v>1408</v>
      </c>
      <c r="G341" s="22" t="str">
        <f t="shared" si="2"/>
        <v>|手机|shǒujī|手机|shǒujī|shouji|</v>
      </c>
      <c r="H341" s="22" t="str">
        <f t="shared" si="3"/>
        <v>|手机|shouji|手机|shouji|shouji|</v>
      </c>
    </row>
    <row r="342" spans="1:8" ht="15.75" customHeight="1">
      <c r="A342" s="19">
        <v>341</v>
      </c>
      <c r="B342" s="20" t="s">
        <v>1409</v>
      </c>
      <c r="C342" s="14" t="s">
        <v>1410</v>
      </c>
      <c r="D342" s="14" t="s">
        <v>46</v>
      </c>
      <c r="E342" s="14" t="s">
        <v>1411</v>
      </c>
      <c r="F342" s="21" t="s">
        <v>1412</v>
      </c>
      <c r="G342" s="22" t="str">
        <f t="shared" si="2"/>
        <v>|书|shū|书|shū|shu|</v>
      </c>
      <c r="H342" s="22" t="str">
        <f t="shared" si="3"/>
        <v>|书|shu|书|shu|shu|</v>
      </c>
    </row>
    <row r="343" spans="1:8" ht="15.75" customHeight="1">
      <c r="A343" s="19">
        <v>342</v>
      </c>
      <c r="B343" s="20" t="s">
        <v>1413</v>
      </c>
      <c r="C343" s="14" t="s">
        <v>1414</v>
      </c>
      <c r="D343" s="14" t="s">
        <v>46</v>
      </c>
      <c r="E343" s="14" t="s">
        <v>1415</v>
      </c>
      <c r="F343" s="21" t="s">
        <v>1416</v>
      </c>
      <c r="G343" s="22" t="str">
        <f t="shared" si="2"/>
        <v>|书包|shūbāo|书包|shūbāo|shubao|</v>
      </c>
      <c r="H343" s="22" t="str">
        <f t="shared" si="3"/>
        <v>|书包|shubao|书包|shubao|shubao|</v>
      </c>
    </row>
    <row r="344" spans="1:8" ht="15.75" customHeight="1">
      <c r="A344" s="19">
        <v>343</v>
      </c>
      <c r="B344" s="20" t="s">
        <v>1417</v>
      </c>
      <c r="C344" s="14" t="s">
        <v>1418</v>
      </c>
      <c r="D344" s="14" t="s">
        <v>46</v>
      </c>
      <c r="E344" s="14" t="s">
        <v>1419</v>
      </c>
      <c r="F344" s="21" t="s">
        <v>1420</v>
      </c>
      <c r="G344" s="22" t="str">
        <f t="shared" si="2"/>
        <v>|书店|shūdiàn|书店|shūdiàn|shudian|</v>
      </c>
      <c r="H344" s="22" t="str">
        <f t="shared" si="3"/>
        <v>|书店|shudian|书店|shudian|shudian|</v>
      </c>
    </row>
    <row r="345" spans="1:8" ht="15.75" customHeight="1">
      <c r="A345" s="19">
        <v>344</v>
      </c>
      <c r="B345" s="20" t="s">
        <v>1421</v>
      </c>
      <c r="C345" s="14" t="s">
        <v>1422</v>
      </c>
      <c r="D345" s="14" t="s">
        <v>46</v>
      </c>
      <c r="E345" s="14" t="s">
        <v>1423</v>
      </c>
      <c r="F345" s="21" t="s">
        <v>1424</v>
      </c>
      <c r="G345" s="22" t="str">
        <f t="shared" si="2"/>
        <v>|树|shù|树|shù|shu|</v>
      </c>
      <c r="H345" s="22" t="str">
        <f t="shared" si="3"/>
        <v>|树|shu|树|shu|shu|</v>
      </c>
    </row>
    <row r="346" spans="1:8" ht="15.75" customHeight="1">
      <c r="A346" s="19">
        <v>345</v>
      </c>
      <c r="B346" s="20" t="s">
        <v>1425</v>
      </c>
      <c r="C346" s="14" t="s">
        <v>1426</v>
      </c>
      <c r="D346" s="14" t="s">
        <v>46</v>
      </c>
      <c r="E346" s="14" t="s">
        <v>1427</v>
      </c>
      <c r="F346" s="21" t="s">
        <v>1428</v>
      </c>
      <c r="G346" s="22" t="str">
        <f t="shared" si="2"/>
        <v>|水|shuǐ|水|shuǐ|shui|</v>
      </c>
      <c r="H346" s="22" t="str">
        <f t="shared" si="3"/>
        <v>|水|shui|水|shui|shui|</v>
      </c>
    </row>
    <row r="347" spans="1:8" ht="15.75" customHeight="1">
      <c r="A347" s="19">
        <v>346</v>
      </c>
      <c r="B347" s="20" t="s">
        <v>1429</v>
      </c>
      <c r="C347" s="14" t="s">
        <v>1430</v>
      </c>
      <c r="D347" s="14" t="s">
        <v>46</v>
      </c>
      <c r="E347" s="14" t="s">
        <v>1431</v>
      </c>
      <c r="F347" s="21" t="s">
        <v>1432</v>
      </c>
      <c r="G347" s="22" t="str">
        <f t="shared" si="2"/>
        <v>|水果|shuǐguǒ|水果|shuǐguǒ|shuiguo|</v>
      </c>
      <c r="H347" s="22" t="str">
        <f t="shared" si="3"/>
        <v>|水果|shuiguo|水果|shuiguo|shuiguo|</v>
      </c>
    </row>
    <row r="348" spans="1:8" ht="15.75" customHeight="1">
      <c r="A348" s="19">
        <v>347</v>
      </c>
      <c r="B348" s="20" t="s">
        <v>1433</v>
      </c>
      <c r="C348" s="14" t="s">
        <v>1434</v>
      </c>
      <c r="D348" s="14" t="s">
        <v>32</v>
      </c>
      <c r="E348" s="14" t="s">
        <v>1435</v>
      </c>
      <c r="F348" s="21" t="s">
        <v>1436</v>
      </c>
      <c r="G348" s="22" t="str">
        <f t="shared" si="2"/>
        <v>|睡|shuì|睡|shuì|睡觉|shuìjiào|shui|shuijiao|</v>
      </c>
      <c r="H348" s="22" t="str">
        <f t="shared" si="3"/>
        <v>|睡|shui|睡|shui|睡觉|shuijiao|shui|shuijiao|</v>
      </c>
    </row>
    <row r="349" spans="1:8" ht="15.75" customHeight="1">
      <c r="A349" s="19">
        <v>348</v>
      </c>
      <c r="B349" s="20" t="s">
        <v>1437</v>
      </c>
      <c r="C349" s="14" t="s">
        <v>1438</v>
      </c>
      <c r="D349" s="14" t="s">
        <v>78</v>
      </c>
      <c r="E349" s="14" t="s">
        <v>1439</v>
      </c>
      <c r="F349" s="21" t="s">
        <v>1440</v>
      </c>
      <c r="G349" s="22" t="str">
        <f t="shared" si="2"/>
        <v>|睡觉|shuìjiào|睡觉|shuìjiào|睡|shuì|shuijiao|shui|</v>
      </c>
      <c r="H349" s="22" t="str">
        <f t="shared" si="3"/>
        <v>|睡觉|shuijiao|睡觉|shuijiao|睡|shui|shuijiao|shui|</v>
      </c>
    </row>
    <row r="350" spans="1:8" ht="15.75" customHeight="1">
      <c r="A350" s="19">
        <v>349</v>
      </c>
      <c r="B350" s="20" t="s">
        <v>1441</v>
      </c>
      <c r="C350" s="14" t="s">
        <v>1442</v>
      </c>
      <c r="D350" s="14" t="s">
        <v>32</v>
      </c>
      <c r="E350" s="14" t="s">
        <v>1443</v>
      </c>
      <c r="F350" s="21" t="s">
        <v>1444</v>
      </c>
      <c r="G350" s="22" t="str">
        <f t="shared" si="2"/>
        <v>|说|shuō|说|shuō|shuo|</v>
      </c>
      <c r="H350" s="22" t="str">
        <f t="shared" si="3"/>
        <v>|说|shuo|说|shuo|shuo|</v>
      </c>
    </row>
    <row r="351" spans="1:8" ht="15.75" customHeight="1">
      <c r="A351" s="19">
        <v>350</v>
      </c>
      <c r="B351" s="20" t="s">
        <v>1445</v>
      </c>
      <c r="C351" s="14" t="s">
        <v>1446</v>
      </c>
      <c r="D351" s="14" t="s">
        <v>78</v>
      </c>
      <c r="E351" s="14" t="s">
        <v>1447</v>
      </c>
      <c r="F351" s="21" t="s">
        <v>1448</v>
      </c>
      <c r="G351" s="22" t="str">
        <f t="shared" si="2"/>
        <v>|说话|shuōhuà|说话|shuōhuà|shuohua|</v>
      </c>
      <c r="H351" s="22" t="str">
        <f t="shared" si="3"/>
        <v>|说话|shuohua|说话|shuohua|shuohua|</v>
      </c>
    </row>
    <row r="352" spans="1:8" ht="15.75" customHeight="1">
      <c r="A352" s="19">
        <v>351</v>
      </c>
      <c r="B352" s="20" t="s">
        <v>1449</v>
      </c>
      <c r="C352" s="14" t="s">
        <v>1450</v>
      </c>
      <c r="D352" s="14" t="s">
        <v>41</v>
      </c>
      <c r="E352" s="14" t="s">
        <v>1451</v>
      </c>
      <c r="F352" s="21" t="s">
        <v>1452</v>
      </c>
      <c r="G352" s="22" t="str">
        <f t="shared" si="2"/>
        <v>|四|sì|四|sì|4|si|</v>
      </c>
      <c r="H352" s="22" t="str">
        <f t="shared" si="3"/>
        <v>|四|si|四|si|4|si|</v>
      </c>
    </row>
    <row r="353" spans="1:8" ht="15.75" customHeight="1">
      <c r="A353" s="19">
        <v>352</v>
      </c>
      <c r="B353" s="20" t="s">
        <v>1453</v>
      </c>
      <c r="C353" s="14" t="s">
        <v>1454</v>
      </c>
      <c r="D353" s="14" t="s">
        <v>32</v>
      </c>
      <c r="E353" s="14" t="s">
        <v>1455</v>
      </c>
      <c r="F353" s="21" t="s">
        <v>1456</v>
      </c>
      <c r="G353" s="22" t="str">
        <f t="shared" si="2"/>
        <v>|送|sòng|送|sòng|song|</v>
      </c>
      <c r="H353" s="22" t="str">
        <f t="shared" si="3"/>
        <v>|送|song|送|song|song|</v>
      </c>
    </row>
    <row r="354" spans="1:8" ht="15.75" customHeight="1">
      <c r="A354" s="19">
        <v>353</v>
      </c>
      <c r="B354" s="20" t="s">
        <v>1457</v>
      </c>
      <c r="C354" s="14" t="s">
        <v>1458</v>
      </c>
      <c r="D354" s="14" t="s">
        <v>104</v>
      </c>
      <c r="E354" s="14" t="s">
        <v>1459</v>
      </c>
      <c r="F354" s="21" t="s">
        <v>1460</v>
      </c>
      <c r="G354" s="22" t="str">
        <f t="shared" si="2"/>
        <v>|岁|suì|岁|suì|sui|</v>
      </c>
      <c r="H354" s="22" t="str">
        <f t="shared" si="3"/>
        <v>|岁|sui|岁|sui|sui|</v>
      </c>
    </row>
    <row r="355" spans="1:8" ht="15.75" customHeight="1">
      <c r="A355" s="19">
        <v>354</v>
      </c>
      <c r="B355" s="20" t="s">
        <v>1461</v>
      </c>
      <c r="C355" s="14" t="s">
        <v>1462</v>
      </c>
      <c r="D355" s="14" t="s">
        <v>143</v>
      </c>
      <c r="E355" s="14" t="s">
        <v>1463</v>
      </c>
      <c r="F355" s="21" t="s">
        <v>1464</v>
      </c>
      <c r="G355" s="22" t="str">
        <f t="shared" si="2"/>
        <v>|他|tā|他|tā|ta|</v>
      </c>
      <c r="H355" s="22" t="str">
        <f t="shared" si="3"/>
        <v>|他|ta|他|ta|ta|</v>
      </c>
    </row>
    <row r="356" spans="1:8" ht="15.75" customHeight="1">
      <c r="A356" s="19">
        <v>355</v>
      </c>
      <c r="B356" s="20" t="s">
        <v>1465</v>
      </c>
      <c r="C356" s="14" t="s">
        <v>1466</v>
      </c>
      <c r="D356" s="14" t="s">
        <v>143</v>
      </c>
      <c r="E356" s="14" t="s">
        <v>1467</v>
      </c>
      <c r="F356" s="21" t="s">
        <v>1468</v>
      </c>
      <c r="G356" s="22" t="str">
        <f t="shared" si="2"/>
        <v>|他们|tāmen|他们|tāmen|tamen|</v>
      </c>
      <c r="H356" s="22" t="str">
        <f t="shared" si="3"/>
        <v>|他们|tamen|他们|tamen|tamen|</v>
      </c>
    </row>
    <row r="357" spans="1:8" ht="15.75" customHeight="1">
      <c r="A357" s="19">
        <v>356</v>
      </c>
      <c r="B357" s="20" t="s">
        <v>1469</v>
      </c>
      <c r="C357" s="14" t="s">
        <v>1462</v>
      </c>
      <c r="D357" s="14" t="s">
        <v>143</v>
      </c>
      <c r="E357" s="14" t="s">
        <v>1470</v>
      </c>
      <c r="F357" s="21" t="s">
        <v>1471</v>
      </c>
      <c r="G357" s="22" t="str">
        <f t="shared" si="2"/>
        <v>|她|tā|她|tā|ta|</v>
      </c>
      <c r="H357" s="22" t="str">
        <f t="shared" si="3"/>
        <v>|她|ta|她|ta|ta|</v>
      </c>
    </row>
    <row r="358" spans="1:8" ht="15.75" customHeight="1">
      <c r="A358" s="19">
        <v>357</v>
      </c>
      <c r="B358" s="20" t="s">
        <v>1472</v>
      </c>
      <c r="C358" s="14" t="s">
        <v>1466</v>
      </c>
      <c r="D358" s="14" t="s">
        <v>143</v>
      </c>
      <c r="E358" s="14" t="s">
        <v>1473</v>
      </c>
      <c r="F358" s="21" t="s">
        <v>1474</v>
      </c>
      <c r="G358" s="22" t="str">
        <f t="shared" si="2"/>
        <v>|她们|tāmen|她们|tāmen|tamen|</v>
      </c>
      <c r="H358" s="22" t="str">
        <f t="shared" si="3"/>
        <v>|她们|tamen|她们|tamen|tamen|</v>
      </c>
    </row>
    <row r="359" spans="1:8" ht="15.75" customHeight="1">
      <c r="A359" s="19">
        <v>358</v>
      </c>
      <c r="B359" s="20" t="s">
        <v>1475</v>
      </c>
      <c r="C359" s="14" t="s">
        <v>1476</v>
      </c>
      <c r="D359" s="14" t="s">
        <v>138</v>
      </c>
      <c r="E359" s="14" t="s">
        <v>1477</v>
      </c>
      <c r="F359" s="21" t="s">
        <v>1478</v>
      </c>
      <c r="G359" s="22" t="str">
        <f t="shared" si="2"/>
        <v>|太|tài|太|tài|tai|</v>
      </c>
      <c r="H359" s="22" t="str">
        <f t="shared" si="3"/>
        <v>|太|tai|太|tai|tai|</v>
      </c>
    </row>
    <row r="360" spans="1:8" ht="15.75" customHeight="1">
      <c r="A360" s="19">
        <v>359</v>
      </c>
      <c r="B360" s="20" t="s">
        <v>1479</v>
      </c>
      <c r="C360" s="14" t="s">
        <v>1480</v>
      </c>
      <c r="D360" s="14" t="s">
        <v>69</v>
      </c>
      <c r="E360" s="14" t="s">
        <v>1481</v>
      </c>
      <c r="F360" s="21" t="s">
        <v>1482</v>
      </c>
      <c r="G360" s="22" t="str">
        <f t="shared" si="2"/>
        <v>|天|tiān|天|tiān|日|rì|tian|ri|</v>
      </c>
      <c r="H360" s="22" t="str">
        <f t="shared" si="3"/>
        <v>|天|tian|天|tian|日|ri|tian|ri|</v>
      </c>
    </row>
    <row r="361" spans="1:8" ht="15.75" customHeight="1">
      <c r="A361" s="19">
        <v>360</v>
      </c>
      <c r="B361" s="20" t="s">
        <v>1483</v>
      </c>
      <c r="C361" s="14" t="s">
        <v>1484</v>
      </c>
      <c r="D361" s="14" t="s">
        <v>46</v>
      </c>
      <c r="E361" s="14" t="s">
        <v>1485</v>
      </c>
      <c r="F361" s="21" t="s">
        <v>1486</v>
      </c>
      <c r="G361" s="22" t="str">
        <f t="shared" si="2"/>
        <v>|天气|tiānqì|天气|tiānqì|tianqi|</v>
      </c>
      <c r="H361" s="22" t="str">
        <f t="shared" si="3"/>
        <v>|天气|tianqi|天气|tianqi|tianqi|</v>
      </c>
    </row>
    <row r="362" spans="1:8" ht="15.75" customHeight="1">
      <c r="A362" s="19">
        <v>361</v>
      </c>
      <c r="B362" s="20" t="s">
        <v>1487</v>
      </c>
      <c r="C362" s="14" t="s">
        <v>1488</v>
      </c>
      <c r="D362" s="14" t="s">
        <v>32</v>
      </c>
      <c r="E362" s="14" t="s">
        <v>1489</v>
      </c>
      <c r="F362" s="21" t="s">
        <v>1490</v>
      </c>
      <c r="G362" s="22" t="str">
        <f t="shared" si="2"/>
        <v>|听|tīng|听|tīng|ting|</v>
      </c>
      <c r="H362" s="22" t="str">
        <f t="shared" si="3"/>
        <v>|听|ting|听|ting|ting|</v>
      </c>
    </row>
    <row r="363" spans="1:8" ht="15.75" customHeight="1">
      <c r="A363" s="19">
        <v>362</v>
      </c>
      <c r="B363" s="20" t="s">
        <v>1491</v>
      </c>
      <c r="C363" s="14" t="s">
        <v>1492</v>
      </c>
      <c r="D363" s="14" t="s">
        <v>78</v>
      </c>
      <c r="E363" s="14" t="s">
        <v>1493</v>
      </c>
      <c r="F363" s="21" t="s">
        <v>1494</v>
      </c>
      <c r="G363" s="22" t="str">
        <f t="shared" si="2"/>
        <v>|听到|tīngdào|听到|tīngdào|听见|tīngjiàn|tingdao|tingjian|</v>
      </c>
      <c r="H363" s="22" t="str">
        <f t="shared" si="3"/>
        <v>|听到|tingdao|听到|tingdao|听见|tingjian|tingdao|tingjian|</v>
      </c>
    </row>
    <row r="364" spans="1:8" ht="15.75" customHeight="1">
      <c r="A364" s="19">
        <v>363</v>
      </c>
      <c r="B364" s="20" t="s">
        <v>1495</v>
      </c>
      <c r="C364" s="14" t="s">
        <v>1496</v>
      </c>
      <c r="D364" s="14" t="s">
        <v>78</v>
      </c>
      <c r="E364" s="14" t="s">
        <v>1497</v>
      </c>
      <c r="F364" s="21" t="s">
        <v>1498</v>
      </c>
      <c r="G364" s="22" t="str">
        <f t="shared" si="2"/>
        <v>|听见|tīngjiàn|听见|tīngjiàn|听到|tīngdào|tingjian|tingdao|</v>
      </c>
      <c r="H364" s="22" t="str">
        <f t="shared" si="3"/>
        <v>|听见|tingjian|听见|tingjian|听到|tingdao|tingjian|tingdao|</v>
      </c>
    </row>
    <row r="365" spans="1:8" ht="15.75" customHeight="1">
      <c r="A365" s="19">
        <v>364</v>
      </c>
      <c r="B365" s="20" t="s">
        <v>1499</v>
      </c>
      <c r="C365" s="14" t="s">
        <v>1500</v>
      </c>
      <c r="D365" s="14" t="s">
        <v>32</v>
      </c>
      <c r="E365" s="14" t="s">
        <v>1501</v>
      </c>
      <c r="F365" s="21" t="s">
        <v>1502</v>
      </c>
      <c r="G365" s="22" t="str">
        <f t="shared" si="2"/>
        <v>|听写|tīngxiě|听写|tīngxiě|tingxie|</v>
      </c>
      <c r="H365" s="22" t="str">
        <f t="shared" si="3"/>
        <v>|听写|tingxie|听写|tingxie|tingxie|</v>
      </c>
    </row>
    <row r="366" spans="1:8" ht="15.75" customHeight="1">
      <c r="A366" s="19">
        <v>365</v>
      </c>
      <c r="B366" s="20" t="s">
        <v>1503</v>
      </c>
      <c r="C366" s="14" t="s">
        <v>1504</v>
      </c>
      <c r="D366" s="14" t="s">
        <v>46</v>
      </c>
      <c r="E366" s="14" t="s">
        <v>1505</v>
      </c>
      <c r="F366" s="21" t="s">
        <v>1506</v>
      </c>
      <c r="G366" s="22" t="str">
        <f t="shared" si="2"/>
        <v>|同学|tóngxué|同学|tóngxué|tongxue|</v>
      </c>
      <c r="H366" s="22" t="str">
        <f t="shared" si="3"/>
        <v>|同学|tongxue|同学|tongxue|tongxue|</v>
      </c>
    </row>
    <row r="367" spans="1:8" ht="15.75" customHeight="1">
      <c r="A367" s="19">
        <v>366</v>
      </c>
      <c r="B367" s="20" t="s">
        <v>1507</v>
      </c>
      <c r="C367" s="14" t="s">
        <v>1508</v>
      </c>
      <c r="D367" s="14" t="s">
        <v>46</v>
      </c>
      <c r="E367" s="14" t="s">
        <v>1509</v>
      </c>
      <c r="F367" s="21" t="s">
        <v>1510</v>
      </c>
      <c r="G367" s="22" t="str">
        <f t="shared" si="2"/>
        <v>|图书馆|túshūguǎn|图书馆|túshūguǎn|tushuguan|</v>
      </c>
      <c r="H367" s="22" t="str">
        <f t="shared" si="3"/>
        <v>|图书馆|tushuguan|图书馆|tushuguan|tushuguan|</v>
      </c>
    </row>
    <row r="368" spans="1:8" ht="15.75" customHeight="1">
      <c r="A368" s="19">
        <v>367</v>
      </c>
      <c r="B368" s="20" t="s">
        <v>1511</v>
      </c>
      <c r="C368" s="14" t="s">
        <v>1512</v>
      </c>
      <c r="D368" s="14" t="s">
        <v>46</v>
      </c>
      <c r="E368" s="14" t="s">
        <v>1513</v>
      </c>
      <c r="F368" s="21" t="s">
        <v>1514</v>
      </c>
      <c r="G368" s="22" t="str">
        <f t="shared" si="2"/>
        <v>|外|wài|外|wài|wai|</v>
      </c>
      <c r="H368" s="22" t="str">
        <f t="shared" si="3"/>
        <v>|外|wai|外|wai|wai|</v>
      </c>
    </row>
    <row r="369" spans="1:8" ht="15.75" customHeight="1">
      <c r="A369" s="19">
        <v>368</v>
      </c>
      <c r="B369" s="20" t="s">
        <v>1515</v>
      </c>
      <c r="C369" s="14" t="s">
        <v>1516</v>
      </c>
      <c r="D369" s="14" t="s">
        <v>46</v>
      </c>
      <c r="E369" s="14" t="s">
        <v>1517</v>
      </c>
      <c r="F369" s="21" t="s">
        <v>1518</v>
      </c>
      <c r="G369" s="22" t="str">
        <f t="shared" si="2"/>
        <v>|外边|wàibian|外边|wàibian|外面|wàimiàn|waibian|waimian|</v>
      </c>
      <c r="H369" s="22" t="str">
        <f t="shared" si="3"/>
        <v>|外边|waibian|外边|waibian|外面|waimian|waibian|waimian|</v>
      </c>
    </row>
    <row r="370" spans="1:8" ht="15.75" customHeight="1">
      <c r="A370" s="19">
        <v>369</v>
      </c>
      <c r="B370" s="20" t="s">
        <v>1519</v>
      </c>
      <c r="C370" s="14" t="s">
        <v>1520</v>
      </c>
      <c r="D370" s="14" t="s">
        <v>46</v>
      </c>
      <c r="E370" s="14" t="s">
        <v>1521</v>
      </c>
      <c r="F370" s="21" t="s">
        <v>1522</v>
      </c>
      <c r="G370" s="22" t="str">
        <f t="shared" si="2"/>
        <v>|外国|wàiguó|外国|wàiguó|国外|guówài|waiguo|guowai|</v>
      </c>
      <c r="H370" s="22" t="str">
        <f t="shared" si="3"/>
        <v>|外国|waiguo|外国|waiguo|国外|guowai|waiguo|guowai|</v>
      </c>
    </row>
    <row r="371" spans="1:8" ht="15.75" customHeight="1">
      <c r="A371" s="19">
        <v>370</v>
      </c>
      <c r="B371" s="20" t="s">
        <v>1523</v>
      </c>
      <c r="C371" s="14" t="s">
        <v>1524</v>
      </c>
      <c r="D371" s="14" t="s">
        <v>46</v>
      </c>
      <c r="E371" s="14" t="s">
        <v>1525</v>
      </c>
      <c r="F371" s="21" t="s">
        <v>1526</v>
      </c>
      <c r="G371" s="22" t="str">
        <f t="shared" si="2"/>
        <v>|外语|wàiyǔ|外语|wàiyǔ|waiyu|</v>
      </c>
      <c r="H371" s="22" t="str">
        <f t="shared" si="3"/>
        <v>|外语|waiyu|外语|waiyu|waiyu|</v>
      </c>
    </row>
    <row r="372" spans="1:8" ht="15.75" customHeight="1">
      <c r="A372" s="19">
        <v>371</v>
      </c>
      <c r="B372" s="20" t="s">
        <v>1527</v>
      </c>
      <c r="C372" s="14" t="s">
        <v>1528</v>
      </c>
      <c r="D372" s="14" t="s">
        <v>32</v>
      </c>
      <c r="E372" s="14" t="s">
        <v>1529</v>
      </c>
      <c r="F372" s="21" t="s">
        <v>1530</v>
      </c>
      <c r="G372" s="22" t="str">
        <f t="shared" si="2"/>
        <v>|玩儿|wánr|玩儿|wánr|玩|wán|wanr|wan|</v>
      </c>
      <c r="H372" s="22" t="str">
        <f t="shared" si="3"/>
        <v>|玩儿|wanr|玩儿|wanr|玩|wan|wanr|wan|</v>
      </c>
    </row>
    <row r="373" spans="1:8" ht="15.75" customHeight="1">
      <c r="A373" s="19">
        <v>372</v>
      </c>
      <c r="B373" s="20" t="s">
        <v>1531</v>
      </c>
      <c r="C373" s="14" t="s">
        <v>1532</v>
      </c>
      <c r="D373" s="14" t="s">
        <v>56</v>
      </c>
      <c r="E373" s="14" t="s">
        <v>1533</v>
      </c>
      <c r="F373" s="21" t="s">
        <v>1534</v>
      </c>
      <c r="G373" s="22" t="str">
        <f t="shared" si="2"/>
        <v>|晚|wǎn|晚|wǎn|wan|</v>
      </c>
      <c r="H373" s="22" t="str">
        <f t="shared" si="3"/>
        <v>|晚|wan|晚|wan|wan|</v>
      </c>
    </row>
    <row r="374" spans="1:8" ht="15.75" customHeight="1">
      <c r="A374" s="19">
        <v>373</v>
      </c>
      <c r="B374" s="20" t="s">
        <v>1535</v>
      </c>
      <c r="C374" s="14" t="s">
        <v>1536</v>
      </c>
      <c r="D374" s="14" t="s">
        <v>46</v>
      </c>
      <c r="E374" s="14" t="s">
        <v>1537</v>
      </c>
      <c r="F374" s="21" t="s">
        <v>1538</v>
      </c>
      <c r="G374" s="22" t="str">
        <f t="shared" si="2"/>
        <v>|晚饭|wǎnfàn|晚饭|wǎnfàn|wanfan|</v>
      </c>
      <c r="H374" s="22" t="str">
        <f t="shared" si="3"/>
        <v>|晚饭|wanfan|晚饭|wanfan|wanfan|</v>
      </c>
    </row>
    <row r="375" spans="1:8" ht="15.75" customHeight="1">
      <c r="A375" s="19">
        <v>374</v>
      </c>
      <c r="B375" s="20" t="s">
        <v>1539</v>
      </c>
      <c r="C375" s="14" t="s">
        <v>1540</v>
      </c>
      <c r="D375" s="14" t="s">
        <v>46</v>
      </c>
      <c r="E375" s="14" t="s">
        <v>1541</v>
      </c>
      <c r="F375" s="21" t="s">
        <v>1542</v>
      </c>
      <c r="G375" s="22" t="str">
        <f t="shared" si="2"/>
        <v>|晚上|wǎnshang|晚上|wǎnshang|wanshang|</v>
      </c>
      <c r="H375" s="22" t="str">
        <f t="shared" si="3"/>
        <v>|晚上|wanshang|晚上|wanshang|wanshang|</v>
      </c>
    </row>
    <row r="376" spans="1:8" ht="15.75" customHeight="1">
      <c r="A376" s="19">
        <v>375</v>
      </c>
      <c r="B376" s="20" t="s">
        <v>1543</v>
      </c>
      <c r="C376" s="14" t="s">
        <v>1544</v>
      </c>
      <c r="D376" s="14" t="s">
        <v>78</v>
      </c>
      <c r="E376" s="14" t="s">
        <v>1545</v>
      </c>
      <c r="F376" s="21" t="s">
        <v>1546</v>
      </c>
      <c r="G376" s="22" t="str">
        <f t="shared" si="2"/>
        <v>|网上|wǎngshang|网上|wǎngshang|wangshang|</v>
      </c>
      <c r="H376" s="22" t="str">
        <f t="shared" si="3"/>
        <v>|网上|wangshang|网上|wangshang|wangshang|</v>
      </c>
    </row>
    <row r="377" spans="1:8" ht="15.75" customHeight="1">
      <c r="A377" s="19">
        <v>376</v>
      </c>
      <c r="B377" s="20" t="s">
        <v>1547</v>
      </c>
      <c r="C377" s="14" t="s">
        <v>1548</v>
      </c>
      <c r="D377" s="14" t="s">
        <v>46</v>
      </c>
      <c r="E377" s="14" t="s">
        <v>1549</v>
      </c>
      <c r="F377" s="21" t="s">
        <v>1550</v>
      </c>
      <c r="G377" s="22" t="str">
        <f t="shared" si="2"/>
        <v>|网友|wǎngyǒu|网友|wǎngyǒu|wangyou|</v>
      </c>
      <c r="H377" s="22" t="str">
        <f t="shared" si="3"/>
        <v>|网友|wangyou|网友|wangyou|wangyou|</v>
      </c>
    </row>
    <row r="378" spans="1:8" ht="15.75" customHeight="1">
      <c r="A378" s="19">
        <v>377</v>
      </c>
      <c r="B378" s="20" t="s">
        <v>1551</v>
      </c>
      <c r="C378" s="14" t="s">
        <v>1552</v>
      </c>
      <c r="D378" s="14" t="s">
        <v>32</v>
      </c>
      <c r="E378" s="14" t="s">
        <v>1553</v>
      </c>
      <c r="F378" s="21" t="s">
        <v>1554</v>
      </c>
      <c r="G378" s="22" t="str">
        <f t="shared" si="2"/>
        <v>|忘|wàng|忘|wàng|忘记|wàngjì|wang|wangji|</v>
      </c>
      <c r="H378" s="22" t="str">
        <f t="shared" si="3"/>
        <v>|忘|wang|忘|wang|忘记|wangji|wang|wangji|</v>
      </c>
    </row>
    <row r="379" spans="1:8" ht="15.75" customHeight="1">
      <c r="A379" s="19">
        <v>378</v>
      </c>
      <c r="B379" s="20" t="s">
        <v>1555</v>
      </c>
      <c r="C379" s="14" t="s">
        <v>1556</v>
      </c>
      <c r="D379" s="14" t="s">
        <v>32</v>
      </c>
      <c r="E379" s="14" t="s">
        <v>1557</v>
      </c>
      <c r="F379" s="21" t="s">
        <v>1558</v>
      </c>
      <c r="G379" s="22" t="str">
        <f t="shared" si="2"/>
        <v>|忘记|wàngjì|忘记|wàngjì|忘|wàng|wangji|wang|</v>
      </c>
      <c r="H379" s="22" t="str">
        <f t="shared" si="3"/>
        <v>|忘记|wangji|忘记|wangji|忘|wang|wangji|wang|</v>
      </c>
    </row>
    <row r="380" spans="1:8" ht="15.75" customHeight="1">
      <c r="A380" s="19">
        <v>379</v>
      </c>
      <c r="B380" s="20" t="s">
        <v>1559</v>
      </c>
      <c r="C380" s="14" t="s">
        <v>1560</v>
      </c>
      <c r="D380" s="14" t="s">
        <v>32</v>
      </c>
      <c r="E380" s="14" t="s">
        <v>1561</v>
      </c>
      <c r="F380" s="21" t="s">
        <v>1562</v>
      </c>
      <c r="G380" s="22" t="str">
        <f t="shared" si="2"/>
        <v>|问|wèn|问|wèn|wen|</v>
      </c>
      <c r="H380" s="22" t="str">
        <f t="shared" si="3"/>
        <v>|问|wen|问|wen|wen|</v>
      </c>
    </row>
    <row r="381" spans="1:8" ht="15.75" customHeight="1">
      <c r="A381" s="19">
        <v>380</v>
      </c>
      <c r="B381" s="20" t="s">
        <v>1563</v>
      </c>
      <c r="C381" s="14" t="s">
        <v>1564</v>
      </c>
      <c r="D381" s="14" t="s">
        <v>143</v>
      </c>
      <c r="E381" s="14" t="s">
        <v>1565</v>
      </c>
      <c r="F381" s="21" t="s">
        <v>1566</v>
      </c>
      <c r="G381" s="22" t="str">
        <f t="shared" si="2"/>
        <v>|我|wǒ|我|wǒ|wo|</v>
      </c>
      <c r="H381" s="22" t="str">
        <f t="shared" si="3"/>
        <v>|我|wo|我|wo|wo|</v>
      </c>
    </row>
    <row r="382" spans="1:8" ht="15.75" customHeight="1">
      <c r="A382" s="19">
        <v>381</v>
      </c>
      <c r="B382" s="20" t="s">
        <v>1567</v>
      </c>
      <c r="C382" s="14" t="s">
        <v>1568</v>
      </c>
      <c r="D382" s="14" t="s">
        <v>143</v>
      </c>
      <c r="E382" s="14" t="s">
        <v>1569</v>
      </c>
      <c r="F382" s="21" t="s">
        <v>1570</v>
      </c>
      <c r="G382" s="22" t="str">
        <f t="shared" si="2"/>
        <v>|我们|wǒmen|我们|wǒmen|咱们|zánmen|women|zanmen|</v>
      </c>
      <c r="H382" s="22" t="str">
        <f t="shared" si="3"/>
        <v>|我们|women|我们|women|咱们|zanmen|women|zanmen|</v>
      </c>
    </row>
    <row r="383" spans="1:8" ht="15.75" customHeight="1">
      <c r="A383" s="19">
        <v>382</v>
      </c>
      <c r="B383" s="20" t="s">
        <v>1571</v>
      </c>
      <c r="C383" s="14" t="s">
        <v>1572</v>
      </c>
      <c r="D383" s="14" t="s">
        <v>41</v>
      </c>
      <c r="E383" s="14" t="s">
        <v>1573</v>
      </c>
      <c r="F383" s="21" t="s">
        <v>1574</v>
      </c>
      <c r="G383" s="22" t="str">
        <f t="shared" si="2"/>
        <v>|五|wǔ|五|wǔ|5|wu|</v>
      </c>
      <c r="H383" s="22" t="str">
        <f t="shared" si="3"/>
        <v>|五|wu|五|wu|5|wu|</v>
      </c>
    </row>
    <row r="384" spans="1:8" ht="15.75" customHeight="1">
      <c r="A384" s="19">
        <v>383</v>
      </c>
      <c r="B384" s="20" t="s">
        <v>1575</v>
      </c>
      <c r="C384" s="14" t="s">
        <v>1576</v>
      </c>
      <c r="D384" s="14" t="s">
        <v>46</v>
      </c>
      <c r="E384" s="14" t="s">
        <v>1577</v>
      </c>
      <c r="F384" s="21" t="s">
        <v>1578</v>
      </c>
      <c r="G384" s="22" t="str">
        <f t="shared" si="2"/>
        <v>|午饭|wǔfàn|午饭|wǔfàn|wufan|</v>
      </c>
      <c r="H384" s="22" t="str">
        <f t="shared" si="3"/>
        <v>|午饭|wufan|午饭|wufan|wufan|</v>
      </c>
    </row>
    <row r="385" spans="1:8" ht="15.75" customHeight="1">
      <c r="A385" s="19">
        <v>384</v>
      </c>
      <c r="B385" s="20" t="s">
        <v>1579</v>
      </c>
      <c r="C385" s="14" t="s">
        <v>1580</v>
      </c>
      <c r="D385" s="14" t="s">
        <v>46</v>
      </c>
      <c r="E385" s="14" t="s">
        <v>1581</v>
      </c>
      <c r="F385" s="21" t="s">
        <v>1582</v>
      </c>
      <c r="G385" s="22" t="str">
        <f t="shared" si="2"/>
        <v>|西|xī|西|xī|西方|xīfāng|xi|xifang|</v>
      </c>
      <c r="H385" s="22" t="str">
        <f t="shared" si="3"/>
        <v>|西|xi|西|xi|西方|xifang|xi|xifang|</v>
      </c>
    </row>
    <row r="386" spans="1:8" ht="15.75" customHeight="1">
      <c r="A386" s="19">
        <v>385</v>
      </c>
      <c r="B386" s="20" t="s">
        <v>1583</v>
      </c>
      <c r="C386" s="14" t="s">
        <v>1584</v>
      </c>
      <c r="D386" s="14" t="s">
        <v>46</v>
      </c>
      <c r="E386" s="14" t="s">
        <v>1585</v>
      </c>
      <c r="F386" s="21" t="s">
        <v>1586</v>
      </c>
      <c r="G386" s="22" t="str">
        <f t="shared" si="2"/>
        <v>|西边|xībian|西边|xībian|西面|xīmiàn|xibian|ximian|</v>
      </c>
      <c r="H386" s="22" t="str">
        <f t="shared" si="3"/>
        <v>|西边|xibian|西边|xibian|西面|ximian|xibian|ximian|</v>
      </c>
    </row>
    <row r="387" spans="1:8" ht="15.75" customHeight="1">
      <c r="A387" s="19">
        <v>386</v>
      </c>
      <c r="B387" s="20" t="s">
        <v>1587</v>
      </c>
      <c r="C387" s="14" t="s">
        <v>1588</v>
      </c>
      <c r="D387" s="14" t="s">
        <v>32</v>
      </c>
      <c r="E387" s="14" t="s">
        <v>1589</v>
      </c>
      <c r="F387" s="21" t="s">
        <v>1590</v>
      </c>
      <c r="G387" s="22" t="str">
        <f t="shared" si="2"/>
        <v>|洗|xǐ|洗|xǐ|xi|</v>
      </c>
      <c r="H387" s="22" t="str">
        <f t="shared" si="3"/>
        <v>|洗|xi|洗|xi|xi|</v>
      </c>
    </row>
    <row r="388" spans="1:8" ht="15.75" customHeight="1">
      <c r="A388" s="19">
        <v>387</v>
      </c>
      <c r="B388" s="20" t="s">
        <v>1591</v>
      </c>
      <c r="C388" s="14" t="s">
        <v>1592</v>
      </c>
      <c r="D388" s="14" t="s">
        <v>46</v>
      </c>
      <c r="E388" s="14" t="s">
        <v>1593</v>
      </c>
      <c r="F388" s="21" t="s">
        <v>1594</v>
      </c>
      <c r="G388" s="22" t="str">
        <f t="shared" si="2"/>
        <v>|洗手间|xǐshǒujiān|洗手间|xǐshǒujiān|厕所|cèsuǒ|卫生间|wèishēngjiān|xishoujian|cesuo|weishengjian|</v>
      </c>
      <c r="H388" s="22" t="str">
        <f t="shared" si="3"/>
        <v>|洗手间|xishoujian|洗手间|xishoujian|厕所|cesuo|卫生间|weishengjian|xishoujian|cesuo|weishengjian|</v>
      </c>
    </row>
    <row r="389" spans="1:8" ht="15.75" customHeight="1">
      <c r="A389" s="19">
        <v>388</v>
      </c>
      <c r="B389" s="20" t="s">
        <v>1595</v>
      </c>
      <c r="C389" s="14" t="s">
        <v>1596</v>
      </c>
      <c r="D389" s="14" t="s">
        <v>32</v>
      </c>
      <c r="E389" s="14" t="s">
        <v>1597</v>
      </c>
      <c r="F389" s="21" t="s">
        <v>1598</v>
      </c>
      <c r="G389" s="22" t="str">
        <f t="shared" si="2"/>
        <v>|喜欢|xǐhuan|喜欢|xǐhuan|xihuan|</v>
      </c>
      <c r="H389" s="22" t="str">
        <f t="shared" si="3"/>
        <v>|喜欢|xihuan|喜欢|xihuan|xihuan|</v>
      </c>
    </row>
    <row r="390" spans="1:8" ht="15.75" customHeight="1">
      <c r="A390" s="19">
        <v>389</v>
      </c>
      <c r="B390" s="20" t="s">
        <v>1599</v>
      </c>
      <c r="C390" s="14" t="s">
        <v>1600</v>
      </c>
      <c r="D390" s="14" t="s">
        <v>152</v>
      </c>
      <c r="E390" s="14" t="s">
        <v>1601</v>
      </c>
      <c r="F390" s="21" t="s">
        <v>1602</v>
      </c>
      <c r="G390" s="22" t="str">
        <f t="shared" si="2"/>
        <v>|下|xià|下|xià|xia|</v>
      </c>
      <c r="H390" s="22" t="str">
        <f t="shared" si="3"/>
        <v>|下|xia|下|xia|xia|</v>
      </c>
    </row>
    <row r="391" spans="1:8" ht="15.75" customHeight="1">
      <c r="A391" s="19">
        <v>390</v>
      </c>
      <c r="B391" s="20" t="s">
        <v>1603</v>
      </c>
      <c r="C391" s="14" t="s">
        <v>1604</v>
      </c>
      <c r="D391" s="14" t="s">
        <v>78</v>
      </c>
      <c r="E391" s="14" t="s">
        <v>1605</v>
      </c>
      <c r="F391" s="21" t="s">
        <v>1606</v>
      </c>
      <c r="G391" s="22" t="str">
        <f t="shared" si="2"/>
        <v>|下班|xiàbān|下班|xiàbān|xiaban|</v>
      </c>
      <c r="H391" s="22" t="str">
        <f t="shared" si="3"/>
        <v>|下班|xiaban|下班|xiaban|xiaban|</v>
      </c>
    </row>
    <row r="392" spans="1:8" ht="15.75" customHeight="1">
      <c r="A392" s="19">
        <v>391</v>
      </c>
      <c r="B392" s="20" t="s">
        <v>1607</v>
      </c>
      <c r="C392" s="14" t="s">
        <v>1608</v>
      </c>
      <c r="D392" s="14" t="s">
        <v>46</v>
      </c>
      <c r="E392" s="14" t="s">
        <v>1609</v>
      </c>
      <c r="F392" s="21" t="s">
        <v>1610</v>
      </c>
      <c r="G392" s="22" t="str">
        <f t="shared" si="2"/>
        <v>|下边|xiàbian|下边|xiàbian|下面|xiàmiàn|xiabian|xiamian|</v>
      </c>
      <c r="H392" s="22" t="str">
        <f t="shared" si="3"/>
        <v>|下边|xiabian|下边|xiabian|下面|xiamian|xiabian|xiamian|</v>
      </c>
    </row>
    <row r="393" spans="1:8" ht="15.75" customHeight="1">
      <c r="A393" s="19">
        <v>392</v>
      </c>
      <c r="B393" s="20" t="s">
        <v>1611</v>
      </c>
      <c r="C393" s="14" t="s">
        <v>1612</v>
      </c>
      <c r="D393" s="14" t="s">
        <v>78</v>
      </c>
      <c r="E393" s="14" t="s">
        <v>1613</v>
      </c>
      <c r="F393" s="21" t="s">
        <v>1614</v>
      </c>
      <c r="G393" s="22" t="str">
        <f t="shared" si="2"/>
        <v>|下车|xiàchē|下车|xiàchē|xiache|</v>
      </c>
      <c r="H393" s="22" t="str">
        <f t="shared" si="3"/>
        <v>|下车|xiache|下车|xiache|xiache|</v>
      </c>
    </row>
    <row r="394" spans="1:8" ht="15.75" customHeight="1">
      <c r="A394" s="19">
        <v>393</v>
      </c>
      <c r="B394" s="20" t="s">
        <v>1615</v>
      </c>
      <c r="C394" s="14" t="s">
        <v>1616</v>
      </c>
      <c r="D394" s="14" t="s">
        <v>78</v>
      </c>
      <c r="E394" s="14" t="s">
        <v>1617</v>
      </c>
      <c r="F394" s="21" t="s">
        <v>1618</v>
      </c>
      <c r="G394" s="22" t="str">
        <f t="shared" si="2"/>
        <v>|下次|xiàcì|下次|xiàcì|xiaci|</v>
      </c>
      <c r="H394" s="22" t="str">
        <f t="shared" si="3"/>
        <v>|下次|xiaci|下次|xiaci|xiaci|</v>
      </c>
    </row>
    <row r="395" spans="1:8" ht="15.75" customHeight="1">
      <c r="A395" s="19">
        <v>394</v>
      </c>
      <c r="B395" s="20" t="s">
        <v>1619</v>
      </c>
      <c r="C395" s="14" t="s">
        <v>1620</v>
      </c>
      <c r="D395" s="14" t="s">
        <v>78</v>
      </c>
      <c r="E395" s="14" t="s">
        <v>1621</v>
      </c>
      <c r="F395" s="21" t="s">
        <v>1622</v>
      </c>
      <c r="G395" s="22" t="str">
        <f t="shared" si="2"/>
        <v>|下课|xiàkè|下课|xiàkè|xiake|</v>
      </c>
      <c r="H395" s="22" t="str">
        <f t="shared" si="3"/>
        <v>|下课|xiake|下课|xiake|xiake|</v>
      </c>
    </row>
    <row r="396" spans="1:8" ht="15.75" customHeight="1">
      <c r="A396" s="19">
        <v>395</v>
      </c>
      <c r="B396" s="20" t="s">
        <v>1623</v>
      </c>
      <c r="C396" s="14" t="s">
        <v>1624</v>
      </c>
      <c r="D396" s="14" t="s">
        <v>46</v>
      </c>
      <c r="E396" s="14" t="s">
        <v>1625</v>
      </c>
      <c r="F396" s="21" t="s">
        <v>1626</v>
      </c>
      <c r="G396" s="22" t="str">
        <f t="shared" si="2"/>
        <v>|下午|xiàwǔ|下午|xiàwǔ|xiawu|</v>
      </c>
      <c r="H396" s="22" t="str">
        <f t="shared" si="3"/>
        <v>|下午|xiawu|下午|xiawu|xiawu|</v>
      </c>
    </row>
    <row r="397" spans="1:8" ht="15.75" customHeight="1">
      <c r="A397" s="19">
        <v>396</v>
      </c>
      <c r="B397" s="20" t="s">
        <v>1627</v>
      </c>
      <c r="C397" s="14" t="s">
        <v>1628</v>
      </c>
      <c r="D397" s="14" t="s">
        <v>78</v>
      </c>
      <c r="E397" s="14" t="s">
        <v>1629</v>
      </c>
      <c r="F397" s="21" t="s">
        <v>1630</v>
      </c>
      <c r="G397" s="22" t="str">
        <f t="shared" si="2"/>
        <v>|下雨|xiàyǔ|下雨|xiàyǔ|xiayu|</v>
      </c>
      <c r="H397" s="22" t="str">
        <f t="shared" si="3"/>
        <v>|下雨|xiayu|下雨|xiayu|xiayu|</v>
      </c>
    </row>
    <row r="398" spans="1:8" ht="15.75" customHeight="1">
      <c r="A398" s="19">
        <v>397</v>
      </c>
      <c r="B398" s="20" t="s">
        <v>1631</v>
      </c>
      <c r="C398" s="14" t="s">
        <v>1632</v>
      </c>
      <c r="D398" s="14" t="s">
        <v>138</v>
      </c>
      <c r="E398" s="14" t="s">
        <v>1633</v>
      </c>
      <c r="F398" s="21" t="s">
        <v>1634</v>
      </c>
      <c r="G398" s="22" t="str">
        <f t="shared" si="2"/>
        <v>|先|xiān|先|xiān|xian|</v>
      </c>
      <c r="H398" s="22" t="str">
        <f t="shared" si="3"/>
        <v>|先|xian|先|xian|xian|</v>
      </c>
    </row>
    <row r="399" spans="1:8" ht="15.75" customHeight="1">
      <c r="A399" s="19">
        <v>398</v>
      </c>
      <c r="B399" s="20" t="s">
        <v>1635</v>
      </c>
      <c r="C399" s="14" t="s">
        <v>1636</v>
      </c>
      <c r="D399" s="14" t="s">
        <v>46</v>
      </c>
      <c r="E399" s="14" t="s">
        <v>1637</v>
      </c>
      <c r="F399" s="21" t="s">
        <v>1638</v>
      </c>
      <c r="G399" s="22" t="str">
        <f t="shared" si="2"/>
        <v>|先生|xiānsheng|先生|xiānsheng|xiansheng|</v>
      </c>
      <c r="H399" s="22" t="str">
        <f t="shared" si="3"/>
        <v>|先生|xiansheng|先生|xiansheng|xiansheng|</v>
      </c>
    </row>
    <row r="400" spans="1:8" ht="15.75" customHeight="1">
      <c r="A400" s="19">
        <v>399</v>
      </c>
      <c r="B400" s="20" t="s">
        <v>1639</v>
      </c>
      <c r="C400" s="14" t="s">
        <v>1640</v>
      </c>
      <c r="D400" s="14" t="s">
        <v>46</v>
      </c>
      <c r="E400" s="14" t="s">
        <v>1641</v>
      </c>
      <c r="F400" s="21" t="s">
        <v>1642</v>
      </c>
      <c r="G400" s="22" t="str">
        <f t="shared" si="2"/>
        <v>|现在|xiànzài|现在|xiànzài|xianzai|</v>
      </c>
      <c r="H400" s="22" t="str">
        <f t="shared" si="3"/>
        <v>|现在|xianzai|现在|xianzai|xianzai|</v>
      </c>
    </row>
    <row r="401" spans="1:8" ht="15.75" customHeight="1">
      <c r="A401" s="19">
        <v>400</v>
      </c>
      <c r="B401" s="20" t="s">
        <v>1643</v>
      </c>
      <c r="C401" s="14" t="s">
        <v>1644</v>
      </c>
      <c r="D401" s="14" t="s">
        <v>32</v>
      </c>
      <c r="E401" s="14" t="s">
        <v>1645</v>
      </c>
      <c r="F401" s="21" t="s">
        <v>1646</v>
      </c>
      <c r="G401" s="22" t="str">
        <f t="shared" si="2"/>
        <v>|想|xiǎng|想|xiǎng|xiang|</v>
      </c>
      <c r="H401" s="22" t="str">
        <f t="shared" si="3"/>
        <v>|想|xiang|想|xiang|xiang|</v>
      </c>
    </row>
    <row r="402" spans="1:8" ht="15.75" customHeight="1">
      <c r="A402" s="19">
        <v>401</v>
      </c>
      <c r="B402" s="20" t="s">
        <v>1647</v>
      </c>
      <c r="C402" s="14" t="s">
        <v>1648</v>
      </c>
      <c r="D402" s="14" t="s">
        <v>56</v>
      </c>
      <c r="E402" s="14" t="s">
        <v>1649</v>
      </c>
      <c r="F402" s="21" t="s">
        <v>1650</v>
      </c>
      <c r="G402" s="22" t="str">
        <f t="shared" si="2"/>
        <v>|小|xiǎo|小|xiǎo|xiao|</v>
      </c>
      <c r="H402" s="22" t="str">
        <f t="shared" si="3"/>
        <v>|小|xiao|小|xiao|xiao|</v>
      </c>
    </row>
    <row r="403" spans="1:8" ht="15.75" customHeight="1">
      <c r="A403" s="19">
        <v>402</v>
      </c>
      <c r="B403" s="20" t="s">
        <v>1651</v>
      </c>
      <c r="C403" s="14" t="s">
        <v>1652</v>
      </c>
      <c r="D403" s="14" t="s">
        <v>46</v>
      </c>
      <c r="E403" s="14" t="s">
        <v>1653</v>
      </c>
      <c r="F403" s="21" t="s">
        <v>1654</v>
      </c>
      <c r="G403" s="22" t="str">
        <f t="shared" si="2"/>
        <v>|小孩儿|xiǎoháir|小孩儿|xiǎoháir|小孩|xiǎohái|孩子|háizi|xiaohair|xiaohai|haizi|</v>
      </c>
      <c r="H403" s="22" t="str">
        <f t="shared" si="3"/>
        <v>|小孩儿|xiaohair|小孩儿|xiaohair|小孩|xiaohai|孩子|haizi|xiaohair|xiaohai|haizi|</v>
      </c>
    </row>
    <row r="404" spans="1:8" ht="15.75" customHeight="1">
      <c r="A404" s="19">
        <v>403</v>
      </c>
      <c r="B404" s="20" t="s">
        <v>1655</v>
      </c>
      <c r="C404" s="14" t="s">
        <v>1656</v>
      </c>
      <c r="D404" s="14" t="s">
        <v>46</v>
      </c>
      <c r="E404" s="14" t="s">
        <v>1657</v>
      </c>
      <c r="F404" s="21" t="s">
        <v>1658</v>
      </c>
      <c r="G404" s="22" t="str">
        <f t="shared" si="2"/>
        <v>|小姐|xiǎojiě|小姐|xiǎojiě|xiaojie|</v>
      </c>
      <c r="H404" s="22" t="str">
        <f t="shared" si="3"/>
        <v>|小姐|xiaojie|小姐|xiaojie|xiaojie|</v>
      </c>
    </row>
    <row r="405" spans="1:8" ht="15.75" customHeight="1">
      <c r="A405" s="19">
        <v>404</v>
      </c>
      <c r="B405" s="20" t="s">
        <v>1659</v>
      </c>
      <c r="C405" s="14" t="s">
        <v>1660</v>
      </c>
      <c r="D405" s="14" t="s">
        <v>46</v>
      </c>
      <c r="E405" s="14" t="s">
        <v>1661</v>
      </c>
      <c r="F405" s="21" t="s">
        <v>1662</v>
      </c>
      <c r="G405" s="22" t="str">
        <f t="shared" si="2"/>
        <v>|小朋友|xiǎopéngyǒu|小朋友|xiǎopéngyǒu|xiaopengyou|</v>
      </c>
      <c r="H405" s="22" t="str">
        <f t="shared" si="3"/>
        <v>|小朋友|xiaopengyou|小朋友|xiaopengyou|xiaopengyou|</v>
      </c>
    </row>
    <row r="406" spans="1:8" ht="15.75" customHeight="1">
      <c r="A406" s="19">
        <v>405</v>
      </c>
      <c r="B406" s="20" t="s">
        <v>1663</v>
      </c>
      <c r="C406" s="14" t="s">
        <v>1664</v>
      </c>
      <c r="D406" s="14" t="s">
        <v>46</v>
      </c>
      <c r="E406" s="14" t="s">
        <v>1665</v>
      </c>
      <c r="F406" s="21" t="s">
        <v>1666</v>
      </c>
      <c r="G406" s="22" t="str">
        <f t="shared" si="2"/>
        <v>|小时|xiǎoshí|小时|xiǎoshí|钟头|zhōngtóu|xiaoshi|zhongtou|</v>
      </c>
      <c r="H406" s="22" t="str">
        <f t="shared" si="3"/>
        <v>|小时|xiaoshi|小时|xiaoshi|钟头|zhongtou|xiaoshi|zhongtou|</v>
      </c>
    </row>
    <row r="407" spans="1:8" ht="15.75" customHeight="1">
      <c r="A407" s="19">
        <v>406</v>
      </c>
      <c r="B407" s="20" t="s">
        <v>1667</v>
      </c>
      <c r="C407" s="14" t="s">
        <v>1668</v>
      </c>
      <c r="D407" s="14" t="s">
        <v>46</v>
      </c>
      <c r="E407" s="14" t="s">
        <v>1669</v>
      </c>
      <c r="F407" s="21" t="s">
        <v>1670</v>
      </c>
      <c r="G407" s="22" t="str">
        <f t="shared" si="2"/>
        <v>|小学|xiǎoxué|小学|xiǎoxué|xiaoxue|</v>
      </c>
      <c r="H407" s="22" t="str">
        <f t="shared" si="3"/>
        <v>|小学|xiaoxue|小学|xiaoxue|xiaoxue|</v>
      </c>
    </row>
    <row r="408" spans="1:8" ht="15.75" customHeight="1">
      <c r="A408" s="19">
        <v>407</v>
      </c>
      <c r="B408" s="20" t="s">
        <v>1671</v>
      </c>
      <c r="C408" s="14" t="s">
        <v>1672</v>
      </c>
      <c r="D408" s="14" t="s">
        <v>46</v>
      </c>
      <c r="E408" s="14" t="s">
        <v>1673</v>
      </c>
      <c r="F408" s="21" t="s">
        <v>1674</v>
      </c>
      <c r="G408" s="22" t="str">
        <f t="shared" si="2"/>
        <v>|小学生|xiǎoxuéshēng|小学生|xiǎoxuéshēng|xiaoxuesheng|</v>
      </c>
      <c r="H408" s="22" t="str">
        <f t="shared" si="3"/>
        <v>|小学生|xiaoxuesheng|小学生|xiaoxuesheng|xiaoxuesheng|</v>
      </c>
    </row>
    <row r="409" spans="1:8" ht="15.75" customHeight="1">
      <c r="A409" s="19">
        <v>408</v>
      </c>
      <c r="B409" s="20" t="s">
        <v>1675</v>
      </c>
      <c r="C409" s="14" t="s">
        <v>1676</v>
      </c>
      <c r="D409" s="14" t="s">
        <v>32</v>
      </c>
      <c r="E409" s="14" t="s">
        <v>1677</v>
      </c>
      <c r="F409" s="21" t="s">
        <v>1678</v>
      </c>
      <c r="G409" s="22" t="str">
        <f t="shared" si="2"/>
        <v>|笑|xiào|笑|xiào|xiao|</v>
      </c>
      <c r="H409" s="22" t="str">
        <f t="shared" si="3"/>
        <v>|笑|xiao|笑|xiao|xiao|</v>
      </c>
    </row>
    <row r="410" spans="1:8" ht="15.75" customHeight="1">
      <c r="A410" s="19">
        <v>409</v>
      </c>
      <c r="B410" s="20" t="s">
        <v>1679</v>
      </c>
      <c r="C410" s="14" t="s">
        <v>1680</v>
      </c>
      <c r="D410" s="14" t="s">
        <v>32</v>
      </c>
      <c r="E410" s="14" t="s">
        <v>1681</v>
      </c>
      <c r="F410" s="21" t="s">
        <v>1682</v>
      </c>
      <c r="G410" s="22" t="str">
        <f t="shared" si="2"/>
        <v>|写|xiě|写|xiě|xie|</v>
      </c>
      <c r="H410" s="22" t="str">
        <f t="shared" si="3"/>
        <v>|写|xie|写|xie|xie|</v>
      </c>
    </row>
    <row r="411" spans="1:8" ht="15.75" customHeight="1">
      <c r="A411" s="19">
        <v>410</v>
      </c>
      <c r="B411" s="20" t="s">
        <v>1683</v>
      </c>
      <c r="C411" s="14" t="s">
        <v>1684</v>
      </c>
      <c r="D411" s="14" t="s">
        <v>32</v>
      </c>
      <c r="E411" s="14" t="s">
        <v>1685</v>
      </c>
      <c r="F411" s="21" t="s">
        <v>1686</v>
      </c>
      <c r="G411" s="22" t="str">
        <f t="shared" si="2"/>
        <v>|谢谢|xièxie|谢谢|xièxie|谢|xiè|感谢|gǎnxiè|多谢|duōxiè|xiexie|xie|ganxie|duoxie|</v>
      </c>
      <c r="H411" s="22" t="str">
        <f t="shared" si="3"/>
        <v>|谢谢|xiexie|谢谢|xiexie|谢|xie|感谢|ganxie|多谢|duoxie|xiexie|xie|ganxie|duoxie|</v>
      </c>
    </row>
    <row r="412" spans="1:8" ht="15.75" customHeight="1">
      <c r="A412" s="19">
        <v>411</v>
      </c>
      <c r="B412" s="20" t="s">
        <v>1687</v>
      </c>
      <c r="C412" s="14" t="s">
        <v>1688</v>
      </c>
      <c r="D412" s="14" t="s">
        <v>56</v>
      </c>
      <c r="E412" s="14" t="s">
        <v>1689</v>
      </c>
      <c r="F412" s="21" t="s">
        <v>1690</v>
      </c>
      <c r="G412" s="22" t="str">
        <f t="shared" si="2"/>
        <v>|新|xīn|新|xīn|xin|</v>
      </c>
      <c r="H412" s="22" t="str">
        <f t="shared" si="3"/>
        <v>|新|xin|新|xin|xin|</v>
      </c>
    </row>
    <row r="413" spans="1:8" ht="15.75" customHeight="1">
      <c r="A413" s="19">
        <v>412</v>
      </c>
      <c r="B413" s="20" t="s">
        <v>1691</v>
      </c>
      <c r="C413" s="14" t="s">
        <v>1692</v>
      </c>
      <c r="D413" s="14" t="s">
        <v>46</v>
      </c>
      <c r="E413" s="14" t="s">
        <v>1693</v>
      </c>
      <c r="F413" s="21" t="s">
        <v>1694</v>
      </c>
      <c r="G413" s="22" t="str">
        <f t="shared" si="2"/>
        <v>|新年|xīnnián|新年|xīnnián|xinnian|</v>
      </c>
      <c r="H413" s="22" t="str">
        <f t="shared" si="3"/>
        <v>|新年|xinnian|新年|xinnian|xinnian|</v>
      </c>
    </row>
    <row r="414" spans="1:8" ht="15.75" customHeight="1">
      <c r="A414" s="19">
        <v>413</v>
      </c>
      <c r="B414" s="20" t="s">
        <v>1695</v>
      </c>
      <c r="C414" s="14" t="s">
        <v>1696</v>
      </c>
      <c r="D414" s="14" t="s">
        <v>46</v>
      </c>
      <c r="E414" s="14" t="s">
        <v>1697</v>
      </c>
      <c r="F414" s="21" t="s">
        <v>1698</v>
      </c>
      <c r="G414" s="22" t="str">
        <f t="shared" si="2"/>
        <v>|星期|xīngqī|星期|xīngqī|周|zhōu|礼拜|lǐbài|xingqi|zhou|libai|</v>
      </c>
      <c r="H414" s="22" t="str">
        <f t="shared" si="3"/>
        <v>|星期|xingqi|星期|xingqi|周|zhou|礼拜|libai|xingqi|zhou|libai|</v>
      </c>
    </row>
    <row r="415" spans="1:8" ht="15.75" customHeight="1">
      <c r="A415" s="19">
        <v>414</v>
      </c>
      <c r="B415" s="20" t="s">
        <v>1699</v>
      </c>
      <c r="C415" s="14" t="s">
        <v>1700</v>
      </c>
      <c r="D415" s="14" t="s">
        <v>46</v>
      </c>
      <c r="E415" s="14" t="s">
        <v>1701</v>
      </c>
      <c r="F415" s="21" t="s">
        <v>1702</v>
      </c>
      <c r="G415" s="22" t="str">
        <f t="shared" si="2"/>
        <v>|星期日|xīngqīrì|星期日|xīngqīrì|星期天|xīngqītiān|周日|zhōurì|礼拜天|lǐbàitiān|xingqiri|xingqitian|zhouri|libaitian|</v>
      </c>
      <c r="H415" s="22" t="str">
        <f t="shared" si="3"/>
        <v>|星期日|xingqiri|星期日|xingqiri|星期天|xingqitian|周日|zhouri|礼拜天|libaitian|xingqiri|xingqitian|zhouri|libaitian|</v>
      </c>
    </row>
    <row r="416" spans="1:8" ht="15.75" customHeight="1">
      <c r="A416" s="19">
        <v>415</v>
      </c>
      <c r="B416" s="20" t="s">
        <v>1703</v>
      </c>
      <c r="C416" s="14" t="s">
        <v>1704</v>
      </c>
      <c r="D416" s="14" t="s">
        <v>46</v>
      </c>
      <c r="E416" s="14" t="s">
        <v>1705</v>
      </c>
      <c r="F416" s="21" t="s">
        <v>1706</v>
      </c>
      <c r="G416" s="22" t="str">
        <f t="shared" si="2"/>
        <v>|星期天|xīngqītiān|星期天|xīngqītiān|星期日|xīngqīrì|周日|zhōurì|礼拜天|lǐbàitiān|xingqitian|xingqiri|zhouri|libaitian|</v>
      </c>
      <c r="H416" s="22" t="str">
        <f t="shared" si="3"/>
        <v>|星期天|xingqitian|星期天|xingqitian|星期日|xingqiri|周日|zhouri|礼拜天|libaitian|xingqitian|xingqiri|zhouri|libaitian|</v>
      </c>
    </row>
    <row r="417" spans="1:8" ht="15.75" customHeight="1">
      <c r="A417" s="19">
        <v>416</v>
      </c>
      <c r="B417" s="20" t="s">
        <v>1707</v>
      </c>
      <c r="C417" s="14" t="s">
        <v>1708</v>
      </c>
      <c r="D417" s="14" t="s">
        <v>189</v>
      </c>
      <c r="E417" s="14" t="s">
        <v>1709</v>
      </c>
      <c r="F417" s="21" t="s">
        <v>1710</v>
      </c>
      <c r="G417" s="22" t="str">
        <f t="shared" si="2"/>
        <v>|行|xíng|行|xíng|xing|</v>
      </c>
      <c r="H417" s="22" t="str">
        <f t="shared" si="3"/>
        <v>|行|xing|行|xing|xing|</v>
      </c>
    </row>
    <row r="418" spans="1:8" ht="15.75" customHeight="1">
      <c r="A418" s="19">
        <v>417</v>
      </c>
      <c r="B418" s="20" t="s">
        <v>1711</v>
      </c>
      <c r="C418" s="14" t="s">
        <v>1712</v>
      </c>
      <c r="D418" s="14" t="s">
        <v>32</v>
      </c>
      <c r="E418" s="14" t="s">
        <v>1713</v>
      </c>
      <c r="F418" s="21" t="s">
        <v>1714</v>
      </c>
      <c r="G418" s="22" t="str">
        <f t="shared" si="2"/>
        <v>|休息|xiūxi|休息|xiūxi|xiuxi|</v>
      </c>
      <c r="H418" s="22" t="str">
        <f t="shared" si="3"/>
        <v>|休息|xiuxi|休息|xiuxi|xiuxi|</v>
      </c>
    </row>
    <row r="419" spans="1:8" ht="15.75" customHeight="1">
      <c r="A419" s="19">
        <v>418</v>
      </c>
      <c r="B419" s="20" t="s">
        <v>1715</v>
      </c>
      <c r="C419" s="14" t="s">
        <v>1716</v>
      </c>
      <c r="D419" s="14" t="s">
        <v>32</v>
      </c>
      <c r="E419" s="14" t="s">
        <v>1717</v>
      </c>
      <c r="F419" s="21" t="s">
        <v>1718</v>
      </c>
      <c r="G419" s="22" t="str">
        <f t="shared" si="2"/>
        <v>|学|xué|学|xué|学习|xuéxí|xue|xuexi|</v>
      </c>
      <c r="H419" s="22" t="str">
        <f t="shared" si="3"/>
        <v>|学|xue|学|xue|学习|xuexi|xue|xuexi|</v>
      </c>
    </row>
    <row r="420" spans="1:8" ht="15.75" customHeight="1">
      <c r="A420" s="19">
        <v>419</v>
      </c>
      <c r="B420" s="20" t="s">
        <v>1719</v>
      </c>
      <c r="C420" s="14" t="s">
        <v>1720</v>
      </c>
      <c r="D420" s="14" t="s">
        <v>46</v>
      </c>
      <c r="E420" s="14" t="s">
        <v>1721</v>
      </c>
      <c r="F420" s="21" t="s">
        <v>1722</v>
      </c>
      <c r="G420" s="22" t="str">
        <f t="shared" si="2"/>
        <v>|学生|xuésheng|学生|xuésheng|xuéshēng|xuesheng|</v>
      </c>
      <c r="H420" s="22" t="str">
        <f t="shared" si="3"/>
        <v>|学生|xuesheng|学生|xuesheng|xuesheng|xuesheng|</v>
      </c>
    </row>
    <row r="421" spans="1:8" ht="15.75" customHeight="1">
      <c r="A421" s="19">
        <v>420</v>
      </c>
      <c r="B421" s="20" t="s">
        <v>1723</v>
      </c>
      <c r="C421" s="14" t="s">
        <v>1724</v>
      </c>
      <c r="D421" s="14" t="s">
        <v>32</v>
      </c>
      <c r="E421" s="14" t="s">
        <v>1725</v>
      </c>
      <c r="F421" s="21" t="s">
        <v>1726</v>
      </c>
      <c r="G421" s="22" t="str">
        <f t="shared" si="2"/>
        <v>|学习|xuéxí|学习|xuéxí|学|xué|xuexi|xue|</v>
      </c>
      <c r="H421" s="22" t="str">
        <f t="shared" si="3"/>
        <v>|学习|xuexi|学习|xuexi|学|xue|xuexi|xue|</v>
      </c>
    </row>
    <row r="422" spans="1:8" ht="15.75" customHeight="1">
      <c r="A422" s="19">
        <v>421</v>
      </c>
      <c r="B422" s="20" t="s">
        <v>1727</v>
      </c>
      <c r="C422" s="14" t="s">
        <v>1728</v>
      </c>
      <c r="D422" s="14" t="s">
        <v>46</v>
      </c>
      <c r="E422" s="14" t="s">
        <v>1729</v>
      </c>
      <c r="F422" s="21" t="s">
        <v>1730</v>
      </c>
      <c r="G422" s="22" t="str">
        <f t="shared" si="2"/>
        <v>|学校|xuéxiào|学校|xuéxiào|xuexiao|</v>
      </c>
      <c r="H422" s="22" t="str">
        <f t="shared" si="3"/>
        <v>|学校|xuexiao|学校|xuexiao|xuexiao|</v>
      </c>
    </row>
    <row r="423" spans="1:8" ht="15.75" customHeight="1">
      <c r="A423" s="19">
        <v>422</v>
      </c>
      <c r="B423" s="20" t="s">
        <v>1731</v>
      </c>
      <c r="C423" s="14" t="s">
        <v>1732</v>
      </c>
      <c r="D423" s="14" t="s">
        <v>46</v>
      </c>
      <c r="E423" s="14" t="s">
        <v>1733</v>
      </c>
      <c r="F423" s="21" t="s">
        <v>1734</v>
      </c>
      <c r="G423" s="22" t="str">
        <f t="shared" si="2"/>
        <v>|学院|xuéyuàn|学院|xuéyuàn|xueyuan|</v>
      </c>
      <c r="H423" s="22" t="str">
        <f t="shared" si="3"/>
        <v>|学院|xueyuan|学院|xueyuan|xueyuan|</v>
      </c>
    </row>
    <row r="424" spans="1:8" ht="15.75" customHeight="1">
      <c r="A424" s="19">
        <v>423</v>
      </c>
      <c r="B424" s="20" t="s">
        <v>1735</v>
      </c>
      <c r="C424" s="14" t="s">
        <v>1736</v>
      </c>
      <c r="D424" s="14" t="s">
        <v>32</v>
      </c>
      <c r="E424" s="14" t="s">
        <v>1737</v>
      </c>
      <c r="F424" s="21" t="s">
        <v>1738</v>
      </c>
      <c r="G424" s="22" t="str">
        <f t="shared" si="2"/>
        <v>|要|yào|要|yào|yao|</v>
      </c>
      <c r="H424" s="22" t="str">
        <f t="shared" si="3"/>
        <v>|要|yao|要|yao|yao|</v>
      </c>
    </row>
    <row r="425" spans="1:8" ht="15.75" customHeight="1">
      <c r="A425" s="19">
        <v>424</v>
      </c>
      <c r="B425" s="20" t="s">
        <v>1739</v>
      </c>
      <c r="C425" s="14" t="s">
        <v>1740</v>
      </c>
      <c r="D425" s="14" t="s">
        <v>46</v>
      </c>
      <c r="E425" s="14" t="s">
        <v>1741</v>
      </c>
      <c r="F425" s="21" t="s">
        <v>1742</v>
      </c>
      <c r="G425" s="22" t="str">
        <f t="shared" si="2"/>
        <v>|爷爷|yéye|爷爷|yéye|祖父|zǔfù|yeye|zufu|</v>
      </c>
      <c r="H425" s="22" t="str">
        <f t="shared" si="3"/>
        <v>|爷爷|yeye|爷爷|yeye|祖父|zufu|yeye|zufu|</v>
      </c>
    </row>
    <row r="426" spans="1:8" ht="15.75" customHeight="1">
      <c r="A426" s="19">
        <v>425</v>
      </c>
      <c r="B426" s="20" t="s">
        <v>1743</v>
      </c>
      <c r="C426" s="14" t="s">
        <v>1744</v>
      </c>
      <c r="D426" s="14" t="s">
        <v>138</v>
      </c>
      <c r="E426" s="14" t="s">
        <v>1745</v>
      </c>
      <c r="F426" s="21" t="s">
        <v>1746</v>
      </c>
      <c r="G426" s="22" t="str">
        <f t="shared" si="2"/>
        <v>|也|yě|也|yě|ye|</v>
      </c>
      <c r="H426" s="22" t="str">
        <f t="shared" si="3"/>
        <v>|也|ye|也|ye|ye|</v>
      </c>
    </row>
    <row r="427" spans="1:8" ht="15.75" customHeight="1">
      <c r="A427" s="19">
        <v>426</v>
      </c>
      <c r="B427" s="20" t="s">
        <v>1747</v>
      </c>
      <c r="C427" s="14" t="s">
        <v>1748</v>
      </c>
      <c r="D427" s="14" t="s">
        <v>104</v>
      </c>
      <c r="E427" s="14" t="s">
        <v>1749</v>
      </c>
      <c r="F427" s="21" t="s">
        <v>1750</v>
      </c>
      <c r="G427" s="22" t="str">
        <f t="shared" si="2"/>
        <v>|页|yè|页|yè|ye|</v>
      </c>
      <c r="H427" s="22" t="str">
        <f t="shared" si="3"/>
        <v>|页|ye|页|ye|ye|</v>
      </c>
    </row>
    <row r="428" spans="1:8" ht="15.75" customHeight="1">
      <c r="A428" s="19">
        <v>427</v>
      </c>
      <c r="B428" s="20" t="s">
        <v>1751</v>
      </c>
      <c r="C428" s="14" t="s">
        <v>1752</v>
      </c>
      <c r="D428" s="14" t="s">
        <v>41</v>
      </c>
      <c r="E428" s="14" t="s">
        <v>1753</v>
      </c>
      <c r="F428" s="21" t="s">
        <v>1754</v>
      </c>
      <c r="G428" s="22" t="str">
        <f t="shared" si="2"/>
        <v>|一|yī|一|yī|1|yi|</v>
      </c>
      <c r="H428" s="22" t="str">
        <f t="shared" si="3"/>
        <v>|一|yi|一|yi|1|yi|</v>
      </c>
    </row>
    <row r="429" spans="1:8" ht="15.75" customHeight="1">
      <c r="A429" s="19">
        <v>428</v>
      </c>
      <c r="B429" s="20" t="s">
        <v>1755</v>
      </c>
      <c r="C429" s="14" t="s">
        <v>1756</v>
      </c>
      <c r="D429" s="14" t="s">
        <v>46</v>
      </c>
      <c r="E429" s="14" t="s">
        <v>1757</v>
      </c>
      <c r="F429" s="21" t="s">
        <v>1758</v>
      </c>
      <c r="G429" s="22" t="str">
        <f t="shared" si="2"/>
        <v>|衣服|yīfu|衣服|yīfu|yifu|</v>
      </c>
      <c r="H429" s="22" t="str">
        <f t="shared" si="3"/>
        <v>|衣服|yifu|衣服|yifu|yifu|</v>
      </c>
    </row>
    <row r="430" spans="1:8" ht="15.75" customHeight="1">
      <c r="A430" s="19">
        <v>429</v>
      </c>
      <c r="B430" s="20" t="s">
        <v>1759</v>
      </c>
      <c r="C430" s="14" t="s">
        <v>1760</v>
      </c>
      <c r="D430" s="14" t="s">
        <v>46</v>
      </c>
      <c r="E430" s="14" t="s">
        <v>1761</v>
      </c>
      <c r="F430" s="21" t="s">
        <v>1762</v>
      </c>
      <c r="G430" s="22" t="str">
        <f t="shared" si="2"/>
        <v>|医生|yīshēng|医生|yīshēng|大夫|dàifu|yisheng|daifu|</v>
      </c>
      <c r="H430" s="22" t="str">
        <f t="shared" si="3"/>
        <v>|医生|yisheng|医生|yisheng|大夫|daifu|yisheng|daifu|</v>
      </c>
    </row>
    <row r="431" spans="1:8" ht="15.75" customHeight="1">
      <c r="A431" s="19">
        <v>430</v>
      </c>
      <c r="B431" s="20" t="s">
        <v>1763</v>
      </c>
      <c r="C431" s="14" t="s">
        <v>1764</v>
      </c>
      <c r="D431" s="14" t="s">
        <v>46</v>
      </c>
      <c r="E431" s="14" t="s">
        <v>1765</v>
      </c>
      <c r="F431" s="21" t="s">
        <v>1766</v>
      </c>
      <c r="G431" s="22" t="str">
        <f t="shared" si="2"/>
        <v>|医院|yīyuàn|医院|yīyuàn|yiyuan|</v>
      </c>
      <c r="H431" s="22" t="str">
        <f t="shared" si="3"/>
        <v>|医院|yiyuan|医院|yiyuan|yiyuan|</v>
      </c>
    </row>
    <row r="432" spans="1:8" ht="15.75" customHeight="1">
      <c r="A432" s="19">
        <v>431</v>
      </c>
      <c r="B432" s="20" t="s">
        <v>1767</v>
      </c>
      <c r="C432" s="14" t="s">
        <v>1768</v>
      </c>
      <c r="D432" s="14" t="s">
        <v>41</v>
      </c>
      <c r="E432" s="14" t="s">
        <v>1769</v>
      </c>
      <c r="F432" s="21" t="s">
        <v>1770</v>
      </c>
      <c r="G432" s="22" t="str">
        <f t="shared" si="2"/>
        <v>|一半|yíbàn|一半|yíbàn|半|bàn|yiban|ban|</v>
      </c>
      <c r="H432" s="22" t="str">
        <f t="shared" si="3"/>
        <v>|一半|yiban|一半|yiban|半|ban|yiban|ban|</v>
      </c>
    </row>
    <row r="433" spans="1:8" ht="15.75" customHeight="1">
      <c r="A433" s="19">
        <v>432</v>
      </c>
      <c r="B433" s="20" t="s">
        <v>1771</v>
      </c>
      <c r="C433" s="14" t="s">
        <v>1772</v>
      </c>
      <c r="D433" s="14" t="s">
        <v>78</v>
      </c>
      <c r="E433" s="14" t="s">
        <v>1773</v>
      </c>
      <c r="F433" s="21" t="s">
        <v>1774</v>
      </c>
      <c r="G433" s="22" t="str">
        <f t="shared" si="2"/>
        <v>|一会儿|yíhuìr|一会儿|yíhuìr|一会|yíhuì|yìhuǐr|yihuir|yihui|</v>
      </c>
      <c r="H433" s="22" t="str">
        <f t="shared" si="3"/>
        <v>|一会儿|yihuir|一会儿|yihuir|一会|yihui|yihuir|yihuir|yihui|</v>
      </c>
    </row>
    <row r="434" spans="1:8" ht="15.75" customHeight="1">
      <c r="A434" s="19">
        <v>433</v>
      </c>
      <c r="B434" s="20" t="s">
        <v>1775</v>
      </c>
      <c r="C434" s="14" t="s">
        <v>1776</v>
      </c>
      <c r="D434" s="14" t="s">
        <v>1777</v>
      </c>
      <c r="E434" s="14" t="s">
        <v>1778</v>
      </c>
      <c r="F434" s="21" t="s">
        <v>1779</v>
      </c>
      <c r="G434" s="22" t="str">
        <f t="shared" si="2"/>
        <v>|一块儿|yíkuàir|一块儿|yíkuàir|一块|yíkuài|一起|yìqǐ|yikuair|yikuai|yiqi|</v>
      </c>
      <c r="H434" s="22" t="str">
        <f t="shared" si="3"/>
        <v>|一块儿|yikuair|一块儿|yikuair|一块|yikuai|一起|yiqi|yikuair|yikuai|yiqi|</v>
      </c>
    </row>
    <row r="435" spans="1:8" ht="15.75" customHeight="1">
      <c r="A435" s="19">
        <v>434</v>
      </c>
      <c r="B435" s="20" t="s">
        <v>1780</v>
      </c>
      <c r="C435" s="14" t="s">
        <v>1781</v>
      </c>
      <c r="D435" s="14" t="s">
        <v>78</v>
      </c>
      <c r="E435" s="14" t="s">
        <v>1782</v>
      </c>
      <c r="F435" s="21" t="s">
        <v>1783</v>
      </c>
      <c r="G435" s="22" t="str">
        <f t="shared" si="2"/>
        <v>|一下儿|yíxiàr|一下儿|yíxiàr|一下|yíxià|yixiar|yixia|</v>
      </c>
      <c r="H435" s="22" t="str">
        <f t="shared" si="3"/>
        <v>|一下儿|yixiar|一下儿|yixiar|一下|yixia|yixiar|yixia|</v>
      </c>
    </row>
    <row r="436" spans="1:8" ht="15.75" customHeight="1">
      <c r="A436" s="19">
        <v>435</v>
      </c>
      <c r="B436" s="20" t="s">
        <v>1784</v>
      </c>
      <c r="C436" s="14" t="s">
        <v>1785</v>
      </c>
      <c r="D436" s="14" t="s">
        <v>56</v>
      </c>
      <c r="E436" s="14" t="s">
        <v>1786</v>
      </c>
      <c r="F436" s="21" t="s">
        <v>1787</v>
      </c>
      <c r="G436" s="22" t="str">
        <f t="shared" si="2"/>
        <v>|一样|yíyàng|一样|yíyàng|yiyang|</v>
      </c>
      <c r="H436" s="22" t="str">
        <f t="shared" si="3"/>
        <v>|一样|yiyang|一样|yiyang|yiyang|</v>
      </c>
    </row>
    <row r="437" spans="1:8" ht="15.75" customHeight="1">
      <c r="A437" s="19">
        <v>436</v>
      </c>
      <c r="B437" s="20" t="s">
        <v>1788</v>
      </c>
      <c r="C437" s="14" t="s">
        <v>1789</v>
      </c>
      <c r="D437" s="14" t="s">
        <v>1777</v>
      </c>
      <c r="E437" s="14" t="s">
        <v>1790</v>
      </c>
      <c r="F437" s="21" t="s">
        <v>1791</v>
      </c>
      <c r="G437" s="22" t="str">
        <f t="shared" si="2"/>
        <v>|一边|yìbiān|一边|yìbiān|yibian|</v>
      </c>
      <c r="H437" s="22" t="str">
        <f t="shared" si="3"/>
        <v>|一边|yibian|一边|yibian|yibian|</v>
      </c>
    </row>
    <row r="438" spans="1:8" ht="15.75" customHeight="1">
      <c r="A438" s="19">
        <v>437</v>
      </c>
      <c r="B438" s="20" t="s">
        <v>1792</v>
      </c>
      <c r="C438" s="14" t="s">
        <v>1793</v>
      </c>
      <c r="D438" s="14" t="s">
        <v>78</v>
      </c>
      <c r="E438" s="14" t="s">
        <v>1794</v>
      </c>
      <c r="F438" s="21" t="s">
        <v>1795</v>
      </c>
      <c r="G438" s="22" t="str">
        <f t="shared" si="2"/>
        <v>|一点儿|yìdiǎnr|一点儿|yìdiǎnr|一点|yìdiǎn|yidianr|yidian|</v>
      </c>
      <c r="H438" s="22" t="str">
        <f t="shared" si="3"/>
        <v>|一点儿|yidianr|一点儿|yidianr|一点|yidian|yidianr|yidian|</v>
      </c>
    </row>
    <row r="439" spans="1:8" ht="15.75" customHeight="1">
      <c r="A439" s="19">
        <v>438</v>
      </c>
      <c r="B439" s="20" t="s">
        <v>1796</v>
      </c>
      <c r="C439" s="14" t="s">
        <v>1797</v>
      </c>
      <c r="D439" s="14" t="s">
        <v>1798</v>
      </c>
      <c r="E439" s="14" t="s">
        <v>1799</v>
      </c>
      <c r="F439" s="21" t="s">
        <v>1800</v>
      </c>
      <c r="G439" s="22" t="str">
        <f t="shared" si="2"/>
        <v>|一起|yìqǐ|一起|yìqǐ|一块儿|yíkuàir|一块|yíkuài|yiqi|yikuair|yikuai|</v>
      </c>
      <c r="H439" s="22" t="str">
        <f t="shared" si="3"/>
        <v>|一起|yiqi|一起|yiqi|一块儿|yikuair|一块|yikuai|yiqi|yikuair|yikuai|</v>
      </c>
    </row>
    <row r="440" spans="1:8" ht="15.75" customHeight="1">
      <c r="A440" s="19">
        <v>439</v>
      </c>
      <c r="B440" s="20" t="s">
        <v>1801</v>
      </c>
      <c r="C440" s="14" t="s">
        <v>1802</v>
      </c>
      <c r="D440" s="14" t="s">
        <v>78</v>
      </c>
      <c r="E440" s="14" t="s">
        <v>1803</v>
      </c>
      <c r="F440" s="21" t="s">
        <v>1804</v>
      </c>
      <c r="G440" s="22" t="str">
        <f t="shared" si="2"/>
        <v>|一些|yìxiē|一些|yìxiē|yixie|</v>
      </c>
      <c r="H440" s="22" t="str">
        <f t="shared" si="3"/>
        <v>|一些|yixie|一些|yixie|yixie|</v>
      </c>
    </row>
    <row r="441" spans="1:8" ht="15.75" customHeight="1">
      <c r="A441" s="19">
        <v>440</v>
      </c>
      <c r="B441" s="20" t="s">
        <v>1805</v>
      </c>
      <c r="C441" s="14" t="s">
        <v>1806</v>
      </c>
      <c r="D441" s="14" t="s">
        <v>32</v>
      </c>
      <c r="E441" s="14" t="s">
        <v>1807</v>
      </c>
      <c r="F441" s="21" t="s">
        <v>1808</v>
      </c>
      <c r="G441" s="22" t="str">
        <f t="shared" si="2"/>
        <v>|用|yòng|用|yòng|yong|</v>
      </c>
      <c r="H441" s="22" t="str">
        <f t="shared" si="3"/>
        <v>|用|yong|用|yong|yong|</v>
      </c>
    </row>
    <row r="442" spans="1:8" ht="15.75" customHeight="1">
      <c r="A442" s="19">
        <v>441</v>
      </c>
      <c r="B442" s="20" t="s">
        <v>1809</v>
      </c>
      <c r="C442" s="14" t="s">
        <v>1810</v>
      </c>
      <c r="D442" s="14" t="s">
        <v>32</v>
      </c>
      <c r="E442" s="14" t="s">
        <v>1811</v>
      </c>
      <c r="F442" s="21" t="s">
        <v>1812</v>
      </c>
      <c r="G442" s="22" t="str">
        <f t="shared" si="2"/>
        <v>|有|yǒu|有|yǒu|you|</v>
      </c>
      <c r="H442" s="22" t="str">
        <f t="shared" si="3"/>
        <v>|有|you|有|you|you|</v>
      </c>
    </row>
    <row r="443" spans="1:8" ht="15.75" customHeight="1">
      <c r="A443" s="19">
        <v>442</v>
      </c>
      <c r="B443" s="20" t="s">
        <v>1813</v>
      </c>
      <c r="C443" s="14" t="s">
        <v>1814</v>
      </c>
      <c r="D443" s="14" t="s">
        <v>143</v>
      </c>
      <c r="E443" s="14" t="s">
        <v>1815</v>
      </c>
      <c r="F443" s="21" t="s">
        <v>1816</v>
      </c>
      <c r="G443" s="22" t="str">
        <f t="shared" si="2"/>
        <v>|有的|yǒude|有的|yǒude|youde|</v>
      </c>
      <c r="H443" s="22" t="str">
        <f t="shared" si="3"/>
        <v>|有的|youde|有的|youde|youde|</v>
      </c>
    </row>
    <row r="444" spans="1:8" ht="15.75" customHeight="1">
      <c r="A444" s="19">
        <v>443</v>
      </c>
      <c r="B444" s="20" t="s">
        <v>1817</v>
      </c>
      <c r="C444" s="14" t="s">
        <v>1818</v>
      </c>
      <c r="D444" s="14" t="s">
        <v>78</v>
      </c>
      <c r="E444" s="14" t="s">
        <v>1819</v>
      </c>
      <c r="F444" s="21" t="s">
        <v>1820</v>
      </c>
      <c r="G444" s="22" t="str">
        <f t="shared" si="2"/>
        <v>|有名|yǒumíng|有名|yǒumíng|youming|</v>
      </c>
      <c r="H444" s="22" t="str">
        <f t="shared" si="3"/>
        <v>|有名|youming|有名|youming|youming|</v>
      </c>
    </row>
    <row r="445" spans="1:8" ht="15.75" customHeight="1">
      <c r="A445" s="19">
        <v>444</v>
      </c>
      <c r="B445" s="20" t="s">
        <v>1821</v>
      </c>
      <c r="C445" s="14" t="s">
        <v>1822</v>
      </c>
      <c r="D445" s="14" t="s">
        <v>138</v>
      </c>
      <c r="E445" s="14" t="s">
        <v>1823</v>
      </c>
      <c r="F445" s="21" t="s">
        <v>1824</v>
      </c>
      <c r="G445" s="22" t="str">
        <f t="shared" si="2"/>
        <v>|有时候|yǒushíhou|有时候|yǒushíhou|有时|yǒushí|youshihou|youshi|</v>
      </c>
      <c r="H445" s="22" t="str">
        <f t="shared" si="3"/>
        <v>|有时候|youshihou|有时候|youshihou|有时|youshi|youshihou|youshi|</v>
      </c>
    </row>
    <row r="446" spans="1:8" ht="15.75" customHeight="1">
      <c r="A446" s="19">
        <v>445</v>
      </c>
      <c r="B446" s="20" t="s">
        <v>1825</v>
      </c>
      <c r="C446" s="14" t="s">
        <v>1826</v>
      </c>
      <c r="D446" s="14" t="s">
        <v>143</v>
      </c>
      <c r="E446" s="14" t="s">
        <v>1827</v>
      </c>
      <c r="F446" s="21" t="s">
        <v>1828</v>
      </c>
      <c r="G446" s="22" t="str">
        <f t="shared" si="2"/>
        <v>|有一些|yǒuyìxiē|有一些|yǒuyìxiē|有些|yǒuxiē|有一些|yǒuyìxiē|youyixie|youxie|youyixie|</v>
      </c>
      <c r="H446" s="22" t="str">
        <f t="shared" si="3"/>
        <v>|有一些|youyixie|有一些|youyixie|有些|youxie|有一些|youyixie|youyixie|youxie|youyixie|</v>
      </c>
    </row>
    <row r="447" spans="1:8" ht="15.75" customHeight="1">
      <c r="A447" s="19">
        <v>446</v>
      </c>
      <c r="B447" s="20" t="s">
        <v>1829</v>
      </c>
      <c r="C447" s="14" t="s">
        <v>1830</v>
      </c>
      <c r="D447" s="14" t="s">
        <v>32</v>
      </c>
      <c r="E447" s="14" t="s">
        <v>1831</v>
      </c>
      <c r="F447" s="21" t="s">
        <v>1832</v>
      </c>
      <c r="G447" s="22" t="str">
        <f t="shared" si="2"/>
        <v>|有用|yǒuyòng|有用|yǒuyòng|youyong|</v>
      </c>
      <c r="H447" s="22" t="str">
        <f t="shared" si="3"/>
        <v>|有用|youyong|有用|youyong|youyong|</v>
      </c>
    </row>
    <row r="448" spans="1:8" ht="15.75" customHeight="1">
      <c r="A448" s="19">
        <v>447</v>
      </c>
      <c r="B448" s="20" t="s">
        <v>1833</v>
      </c>
      <c r="C448" s="14" t="s">
        <v>1834</v>
      </c>
      <c r="D448" s="14" t="s">
        <v>46</v>
      </c>
      <c r="E448" s="14" t="s">
        <v>1835</v>
      </c>
      <c r="F448" s="21" t="s">
        <v>1836</v>
      </c>
      <c r="G448" s="22" t="str">
        <f t="shared" si="2"/>
        <v>|右|yòu|右|yòu|you|</v>
      </c>
      <c r="H448" s="22" t="str">
        <f t="shared" si="3"/>
        <v>|右|you|右|you|you|</v>
      </c>
    </row>
    <row r="449" spans="1:8" ht="15.75" customHeight="1">
      <c r="A449" s="19">
        <v>448</v>
      </c>
      <c r="B449" s="20" t="s">
        <v>1837</v>
      </c>
      <c r="C449" s="14" t="s">
        <v>1838</v>
      </c>
      <c r="D449" s="14" t="s">
        <v>46</v>
      </c>
      <c r="E449" s="14" t="s">
        <v>1839</v>
      </c>
      <c r="F449" s="21" t="s">
        <v>1840</v>
      </c>
      <c r="G449" s="22" t="str">
        <f t="shared" si="2"/>
        <v>|右边|yòubian|右边|yòubian|右面|yòumiàn|youbian|youmian|</v>
      </c>
      <c r="H449" s="22" t="str">
        <f t="shared" si="3"/>
        <v>|右边|youbian|右边|youbian|右面|youmian|youbian|youmian|</v>
      </c>
    </row>
    <row r="450" spans="1:8" ht="15.75" customHeight="1">
      <c r="A450" s="19">
        <v>449</v>
      </c>
      <c r="B450" s="20" t="s">
        <v>1841</v>
      </c>
      <c r="C450" s="14" t="s">
        <v>1842</v>
      </c>
      <c r="D450" s="14" t="s">
        <v>46</v>
      </c>
      <c r="E450" s="14" t="s">
        <v>1843</v>
      </c>
      <c r="F450" s="21" t="s">
        <v>1844</v>
      </c>
      <c r="G450" s="22" t="str">
        <f t="shared" si="2"/>
        <v>|雨|yǔ|雨|yǔ|yu|</v>
      </c>
      <c r="H450" s="22" t="str">
        <f t="shared" si="3"/>
        <v>|雨|yu|雨|yu|yu|</v>
      </c>
    </row>
    <row r="451" spans="1:8" ht="15.75" customHeight="1">
      <c r="A451" s="19">
        <v>450</v>
      </c>
      <c r="B451" s="20" t="s">
        <v>1845</v>
      </c>
      <c r="C451" s="14" t="s">
        <v>1846</v>
      </c>
      <c r="D451" s="14" t="s">
        <v>104</v>
      </c>
      <c r="E451" s="14" t="s">
        <v>1847</v>
      </c>
      <c r="F451" s="21" t="s">
        <v>1848</v>
      </c>
      <c r="G451" s="22" t="str">
        <f t="shared" si="2"/>
        <v>|元|yuán|元|yuán|块|kuài|yuan|kuai|</v>
      </c>
      <c r="H451" s="22" t="str">
        <f t="shared" si="3"/>
        <v>|元|yuan|元|yuan|块|kuai|yuan|kuai|</v>
      </c>
    </row>
    <row r="452" spans="1:8" ht="15.75" customHeight="1">
      <c r="A452" s="19">
        <v>451</v>
      </c>
      <c r="B452" s="20" t="s">
        <v>1849</v>
      </c>
      <c r="C452" s="14" t="s">
        <v>1850</v>
      </c>
      <c r="D452" s="14" t="s">
        <v>56</v>
      </c>
      <c r="E452" s="14" t="s">
        <v>1851</v>
      </c>
      <c r="F452" s="21" t="s">
        <v>1852</v>
      </c>
      <c r="G452" s="22" t="str">
        <f t="shared" si="2"/>
        <v>|远|yuǎn|远|yuǎn|yuan|</v>
      </c>
      <c r="H452" s="22" t="str">
        <f t="shared" si="3"/>
        <v>|远|yuan|远|yuan|yuan|</v>
      </c>
    </row>
    <row r="453" spans="1:8" ht="15.75" customHeight="1">
      <c r="A453" s="19">
        <v>452</v>
      </c>
      <c r="B453" s="20" t="s">
        <v>1853</v>
      </c>
      <c r="C453" s="14" t="s">
        <v>1854</v>
      </c>
      <c r="D453" s="14" t="s">
        <v>46</v>
      </c>
      <c r="E453" s="14" t="s">
        <v>1855</v>
      </c>
      <c r="F453" s="21" t="s">
        <v>1856</v>
      </c>
      <c r="G453" s="22" t="str">
        <f t="shared" si="2"/>
        <v>|月|yuè|月|yuè|yue|</v>
      </c>
      <c r="H453" s="22" t="str">
        <f t="shared" si="3"/>
        <v>|月|yue|月|yue|yue|</v>
      </c>
    </row>
    <row r="454" spans="1:8" ht="15.75" customHeight="1">
      <c r="A454" s="19">
        <v>453</v>
      </c>
      <c r="B454" s="20" t="s">
        <v>1857</v>
      </c>
      <c r="C454" s="14" t="s">
        <v>1858</v>
      </c>
      <c r="D454" s="14" t="s">
        <v>138</v>
      </c>
      <c r="E454" s="14" t="s">
        <v>1859</v>
      </c>
      <c r="F454" s="21" t="s">
        <v>1860</v>
      </c>
      <c r="G454" s="22" t="str">
        <f t="shared" si="2"/>
        <v>|再|zài|再|zài|zai|</v>
      </c>
      <c r="H454" s="22" t="str">
        <f t="shared" si="3"/>
        <v>|再|zai|再|zai|zai|</v>
      </c>
    </row>
    <row r="455" spans="1:8" ht="15.75" customHeight="1">
      <c r="A455" s="19">
        <v>454</v>
      </c>
      <c r="B455" s="20" t="s">
        <v>1861</v>
      </c>
      <c r="C455" s="14" t="s">
        <v>1862</v>
      </c>
      <c r="D455" s="14" t="s">
        <v>32</v>
      </c>
      <c r="E455" s="14" t="s">
        <v>1863</v>
      </c>
      <c r="F455" s="21" t="s">
        <v>1864</v>
      </c>
      <c r="G455" s="22" t="str">
        <f t="shared" si="2"/>
        <v>|再见|zàijiàn|再见|zàijiàn|拜拜|bàibài|zaijian|baibai|</v>
      </c>
      <c r="H455" s="22" t="str">
        <f t="shared" si="3"/>
        <v>|再见|zaijian|再见|zaijian|拜拜|baibai|zaijian|baibai|</v>
      </c>
    </row>
    <row r="456" spans="1:8" ht="15.75" customHeight="1">
      <c r="A456" s="19">
        <v>455</v>
      </c>
      <c r="B456" s="20" t="s">
        <v>1865</v>
      </c>
      <c r="C456" s="14" t="s">
        <v>1858</v>
      </c>
      <c r="D456" s="14" t="s">
        <v>1866</v>
      </c>
      <c r="E456" s="14" t="s">
        <v>1867</v>
      </c>
      <c r="F456" s="21" t="s">
        <v>1868</v>
      </c>
      <c r="G456" s="22" t="str">
        <f t="shared" si="2"/>
        <v>|在|zài|在|zài|zai|</v>
      </c>
      <c r="H456" s="22" t="str">
        <f t="shared" si="3"/>
        <v>|在|zai|在|zai|zai|</v>
      </c>
    </row>
    <row r="457" spans="1:8" ht="15.75" customHeight="1">
      <c r="A457" s="19">
        <v>456</v>
      </c>
      <c r="B457" s="20" t="s">
        <v>1869</v>
      </c>
      <c r="C457" s="14" t="s">
        <v>1870</v>
      </c>
      <c r="D457" s="14" t="s">
        <v>32</v>
      </c>
      <c r="E457" s="14" t="s">
        <v>1871</v>
      </c>
      <c r="F457" s="21" t="s">
        <v>1872</v>
      </c>
      <c r="G457" s="22" t="str">
        <f t="shared" si="2"/>
        <v>|在家|zàijiā|在家|zàijiā|zaijia|</v>
      </c>
      <c r="H457" s="22" t="str">
        <f t="shared" si="3"/>
        <v>|在家|zaijia|在家|zaijia|zaijia|</v>
      </c>
    </row>
    <row r="458" spans="1:8" ht="15.75" customHeight="1">
      <c r="A458" s="19">
        <v>457</v>
      </c>
      <c r="B458" s="20" t="s">
        <v>1873</v>
      </c>
      <c r="C458" s="14" t="s">
        <v>1874</v>
      </c>
      <c r="D458" s="14" t="s">
        <v>56</v>
      </c>
      <c r="E458" s="14" t="s">
        <v>1875</v>
      </c>
      <c r="F458" s="21" t="s">
        <v>1876</v>
      </c>
      <c r="G458" s="22" t="str">
        <f t="shared" si="2"/>
        <v>|早|zǎo|早|zǎo|zao|</v>
      </c>
      <c r="H458" s="22" t="str">
        <f t="shared" si="3"/>
        <v>|早|zao|早|zao|zao|</v>
      </c>
    </row>
    <row r="459" spans="1:8" ht="15.75" customHeight="1">
      <c r="A459" s="19">
        <v>458</v>
      </c>
      <c r="B459" s="20" t="s">
        <v>1877</v>
      </c>
      <c r="C459" s="14" t="s">
        <v>1878</v>
      </c>
      <c r="D459" s="14" t="s">
        <v>46</v>
      </c>
      <c r="E459" s="14" t="s">
        <v>1879</v>
      </c>
      <c r="F459" s="21" t="s">
        <v>1880</v>
      </c>
      <c r="G459" s="22" t="str">
        <f t="shared" si="2"/>
        <v>|早饭|zǎofàn|早饭|zǎofàn|早餐|zǎocān|zaofan|zaocan|</v>
      </c>
      <c r="H459" s="22" t="str">
        <f t="shared" si="3"/>
        <v>|早饭|zaofan|早饭|zaofan|早餐|zaocan|zaofan|zaocan|</v>
      </c>
    </row>
    <row r="460" spans="1:8" ht="15.75" customHeight="1">
      <c r="A460" s="19">
        <v>459</v>
      </c>
      <c r="B460" s="20" t="s">
        <v>1881</v>
      </c>
      <c r="C460" s="14" t="s">
        <v>1882</v>
      </c>
      <c r="D460" s="14" t="s">
        <v>46</v>
      </c>
      <c r="E460" s="14" t="s">
        <v>1883</v>
      </c>
      <c r="F460" s="21" t="s">
        <v>1884</v>
      </c>
      <c r="G460" s="22" t="str">
        <f t="shared" si="2"/>
        <v>|早上|zǎoshang|早上|zǎoshang|上午|shàngwǔ|早晨|zǎochen|zaoshang|shangwu|zaochen|</v>
      </c>
      <c r="H460" s="22" t="str">
        <f t="shared" si="3"/>
        <v>|早上|zaoshang|早上|zaoshang|上午|shangwu|早晨|zaochen|zaoshang|shangwu|zaochen|</v>
      </c>
    </row>
    <row r="461" spans="1:8" ht="15.75" customHeight="1">
      <c r="A461" s="19">
        <v>460</v>
      </c>
      <c r="B461" s="20" t="s">
        <v>1885</v>
      </c>
      <c r="C461" s="14" t="s">
        <v>1886</v>
      </c>
      <c r="D461" s="14" t="s">
        <v>143</v>
      </c>
      <c r="E461" s="14" t="s">
        <v>1887</v>
      </c>
      <c r="F461" s="21" t="s">
        <v>1888</v>
      </c>
      <c r="G461" s="22" t="str">
        <f t="shared" si="2"/>
        <v>|怎么|zěnme|怎么|zěnme|zenme|</v>
      </c>
      <c r="H461" s="22" t="str">
        <f t="shared" si="3"/>
        <v>|怎么|zenme|怎么|zenme|zenme|</v>
      </c>
    </row>
    <row r="462" spans="1:8" ht="15.75" customHeight="1">
      <c r="A462" s="19">
        <v>461</v>
      </c>
      <c r="B462" s="20" t="s">
        <v>1889</v>
      </c>
      <c r="C462" s="14" t="s">
        <v>1890</v>
      </c>
      <c r="D462" s="14" t="s">
        <v>46</v>
      </c>
      <c r="E462" s="14" t="s">
        <v>1891</v>
      </c>
      <c r="F462" s="21" t="s">
        <v>1892</v>
      </c>
      <c r="G462" s="22" t="str">
        <f t="shared" si="2"/>
        <v>|站|zhàn|站|zhàn|车站|chēzhàn|zhan|chezhan|</v>
      </c>
      <c r="H462" s="22" t="str">
        <f t="shared" si="3"/>
        <v>|站|zhan|站|zhan|车站|chezhan|zhan|chezhan|</v>
      </c>
    </row>
    <row r="463" spans="1:8" ht="15.75" customHeight="1">
      <c r="A463" s="19">
        <v>462</v>
      </c>
      <c r="B463" s="20" t="s">
        <v>1893</v>
      </c>
      <c r="C463" s="14" t="s">
        <v>1894</v>
      </c>
      <c r="D463" s="14" t="s">
        <v>32</v>
      </c>
      <c r="E463" s="14" t="s">
        <v>1895</v>
      </c>
      <c r="F463" s="21" t="s">
        <v>1896</v>
      </c>
      <c r="G463" s="22" t="str">
        <f t="shared" si="2"/>
        <v>|找|zhǎo|找|zhǎo|zhao|</v>
      </c>
      <c r="H463" s="22" t="str">
        <f t="shared" si="3"/>
        <v>|找|zhao|找|zhao|zhao|</v>
      </c>
    </row>
    <row r="464" spans="1:8" ht="15.75" customHeight="1">
      <c r="A464" s="19">
        <v>463</v>
      </c>
      <c r="B464" s="20" t="s">
        <v>1897</v>
      </c>
      <c r="C464" s="14" t="s">
        <v>1898</v>
      </c>
      <c r="D464" s="14" t="s">
        <v>78</v>
      </c>
      <c r="E464" s="14" t="s">
        <v>1899</v>
      </c>
      <c r="F464" s="21" t="s">
        <v>1900</v>
      </c>
      <c r="G464" s="22" t="str">
        <f t="shared" si="2"/>
        <v>|找到|zhǎodào|找到|zhǎodào|zhaodao|</v>
      </c>
      <c r="H464" s="22" t="str">
        <f t="shared" si="3"/>
        <v>|找到|zhaodao|找到|zhaodao|zhaodao|</v>
      </c>
    </row>
    <row r="465" spans="1:8" ht="15.75" customHeight="1">
      <c r="A465" s="19">
        <v>464</v>
      </c>
      <c r="B465" s="20" t="s">
        <v>1901</v>
      </c>
      <c r="C465" s="14" t="s">
        <v>1902</v>
      </c>
      <c r="D465" s="14" t="s">
        <v>143</v>
      </c>
      <c r="E465" s="14" t="s">
        <v>1903</v>
      </c>
      <c r="F465" s="21" t="s">
        <v>1904</v>
      </c>
      <c r="G465" s="22" t="str">
        <f t="shared" si="2"/>
        <v>|这|zhè|这|zhè|zhe|</v>
      </c>
      <c r="H465" s="22" t="str">
        <f t="shared" si="3"/>
        <v>|这|zhe|这|zhe|zhe|</v>
      </c>
    </row>
    <row r="466" spans="1:8" ht="15.75" customHeight="1">
      <c r="A466" s="19">
        <v>465</v>
      </c>
      <c r="B466" s="20" t="s">
        <v>1905</v>
      </c>
      <c r="C466" s="14" t="s">
        <v>1906</v>
      </c>
      <c r="D466" s="14" t="s">
        <v>143</v>
      </c>
      <c r="E466" s="14" t="s">
        <v>1907</v>
      </c>
      <c r="F466" s="21" t="s">
        <v>1908</v>
      </c>
      <c r="G466" s="22" t="str">
        <f t="shared" si="2"/>
        <v>|这边|zhèbiān|这边|zhèbiān|zhebian|</v>
      </c>
      <c r="H466" s="22" t="str">
        <f t="shared" si="3"/>
        <v>|这边|zhebian|这边|zhebian|zhebian|</v>
      </c>
    </row>
    <row r="467" spans="1:8" ht="15.75" customHeight="1">
      <c r="A467" s="19">
        <v>466</v>
      </c>
      <c r="B467" s="20" t="s">
        <v>1909</v>
      </c>
      <c r="C467" s="14" t="s">
        <v>1910</v>
      </c>
      <c r="D467" s="14" t="s">
        <v>143</v>
      </c>
      <c r="E467" s="14" t="s">
        <v>1911</v>
      </c>
      <c r="F467" s="21" t="s">
        <v>1912</v>
      </c>
      <c r="G467" s="22" t="str">
        <f t="shared" si="2"/>
        <v>|这里|zhèlǐ|这里|zhèlǐ|这儿|zhèr|zhèli|zheli|zher|</v>
      </c>
      <c r="H467" s="22" t="str">
        <f t="shared" si="3"/>
        <v>|这里|zheli|这里|zheli|这儿|zher|zheli|zheli|zher|</v>
      </c>
    </row>
    <row r="468" spans="1:8" ht="15.75" customHeight="1">
      <c r="A468" s="19">
        <v>467</v>
      </c>
      <c r="B468" s="20" t="s">
        <v>1913</v>
      </c>
      <c r="C468" s="14" t="s">
        <v>1914</v>
      </c>
      <c r="D468" s="14" t="s">
        <v>143</v>
      </c>
      <c r="E468" s="14" t="s">
        <v>1915</v>
      </c>
      <c r="F468" s="21" t="s">
        <v>1916</v>
      </c>
      <c r="G468" s="22" t="str">
        <f t="shared" si="2"/>
        <v>|这儿|zhèr|这儿|zhèr|这里|zhèlǐ|zhèli|zher|zheli|</v>
      </c>
      <c r="H468" s="22" t="str">
        <f t="shared" si="3"/>
        <v>|这儿|zher|这儿|zher|这里|zheli|zheli|zher|zheli|</v>
      </c>
    </row>
    <row r="469" spans="1:8" ht="15.75" customHeight="1">
      <c r="A469" s="19">
        <v>468</v>
      </c>
      <c r="B469" s="20" t="s">
        <v>1917</v>
      </c>
      <c r="C469" s="14" t="s">
        <v>1918</v>
      </c>
      <c r="D469" s="14" t="s">
        <v>143</v>
      </c>
      <c r="E469" s="14" t="s">
        <v>1919</v>
      </c>
      <c r="F469" s="21" t="s">
        <v>1920</v>
      </c>
      <c r="G469" s="22" t="str">
        <f t="shared" si="2"/>
        <v>|这些|zhèxiē|这些|zhèxiē|zhexie|</v>
      </c>
      <c r="H469" s="22" t="str">
        <f t="shared" si="3"/>
        <v>|这些|zhexie|这些|zhexie|zhexie|</v>
      </c>
    </row>
    <row r="470" spans="1:8" ht="15.75" customHeight="1">
      <c r="A470" s="19">
        <v>469</v>
      </c>
      <c r="B470" s="20" t="s">
        <v>1921</v>
      </c>
      <c r="C470" s="14" t="s">
        <v>1922</v>
      </c>
      <c r="D470" s="14" t="s">
        <v>51</v>
      </c>
      <c r="E470" s="14" t="s">
        <v>1923</v>
      </c>
      <c r="F470" s="21" t="s">
        <v>1924</v>
      </c>
      <c r="G470" s="22" t="str">
        <f t="shared" si="2"/>
        <v>|着|zhe|着|zhe|</v>
      </c>
      <c r="H470" s="22" t="str">
        <f t="shared" si="3"/>
        <v>|着|zhe|着|zhe|</v>
      </c>
    </row>
    <row r="471" spans="1:8" ht="15.75" customHeight="1">
      <c r="A471" s="19">
        <v>470</v>
      </c>
      <c r="B471" s="20" t="s">
        <v>1925</v>
      </c>
      <c r="C471" s="14" t="s">
        <v>1926</v>
      </c>
      <c r="D471" s="14" t="s">
        <v>1927</v>
      </c>
      <c r="E471" s="14" t="s">
        <v>1928</v>
      </c>
      <c r="F471" s="21" t="s">
        <v>1929</v>
      </c>
      <c r="G471" s="22" t="str">
        <f t="shared" si="2"/>
        <v>|真|zhēn|真|zhēn|zhen|</v>
      </c>
      <c r="H471" s="22" t="str">
        <f t="shared" si="3"/>
        <v>|真|zhen|真|zhen|zhen|</v>
      </c>
    </row>
    <row r="472" spans="1:8" ht="15.75" customHeight="1">
      <c r="A472" s="19">
        <v>471</v>
      </c>
      <c r="B472" s="20" t="s">
        <v>1930</v>
      </c>
      <c r="C472" s="14" t="s">
        <v>1931</v>
      </c>
      <c r="D472" s="14" t="s">
        <v>78</v>
      </c>
      <c r="E472" s="14" t="s">
        <v>1932</v>
      </c>
      <c r="F472" s="21" t="s">
        <v>1933</v>
      </c>
      <c r="G472" s="22" t="str">
        <f t="shared" si="2"/>
        <v>|真的|zhēnde|真的|zhēnde|zhende|</v>
      </c>
      <c r="H472" s="22" t="str">
        <f t="shared" si="3"/>
        <v>|真的|zhende|真的|zhende|zhende|</v>
      </c>
    </row>
    <row r="473" spans="1:8" ht="15.75" customHeight="1">
      <c r="A473" s="19">
        <v>472</v>
      </c>
      <c r="B473" s="20" t="s">
        <v>1934</v>
      </c>
      <c r="C473" s="14" t="s">
        <v>1935</v>
      </c>
      <c r="D473" s="14" t="s">
        <v>138</v>
      </c>
      <c r="E473" s="14" t="s">
        <v>1936</v>
      </c>
      <c r="F473" s="21" t="s">
        <v>1937</v>
      </c>
      <c r="G473" s="22" t="str">
        <f t="shared" si="2"/>
        <v>|正|zhèng|正|zhèng|正在|zhèngzài|zheng|zhengzai|</v>
      </c>
      <c r="H473" s="22" t="str">
        <f t="shared" si="3"/>
        <v>|正|zheng|正|zheng|正在|zhengzai|zheng|zhengzai|</v>
      </c>
    </row>
    <row r="474" spans="1:8" ht="15.75" customHeight="1">
      <c r="A474" s="19">
        <v>473</v>
      </c>
      <c r="B474" s="20" t="s">
        <v>1938</v>
      </c>
      <c r="C474" s="14" t="s">
        <v>1939</v>
      </c>
      <c r="D474" s="14" t="s">
        <v>138</v>
      </c>
      <c r="E474" s="14" t="s">
        <v>1940</v>
      </c>
      <c r="F474" s="21" t="s">
        <v>1941</v>
      </c>
      <c r="G474" s="22" t="str">
        <f t="shared" si="2"/>
        <v>|正在|zhèngzài|正在|zhèngzài|正|zhèng|在|zài|zhengzai|zheng|zai|</v>
      </c>
      <c r="H474" s="22" t="str">
        <f t="shared" si="3"/>
        <v>|正在|zhengzai|正在|zhengzai|正|zheng|在|zai|zhengzai|zheng|zai|</v>
      </c>
    </row>
    <row r="475" spans="1:8" ht="15.75" customHeight="1">
      <c r="A475" s="19">
        <v>474</v>
      </c>
      <c r="B475" s="20" t="s">
        <v>1942</v>
      </c>
      <c r="C475" s="14" t="s">
        <v>1943</v>
      </c>
      <c r="D475" s="14" t="s">
        <v>32</v>
      </c>
      <c r="E475" s="14" t="s">
        <v>1944</v>
      </c>
      <c r="F475" s="21" t="s">
        <v>1945</v>
      </c>
      <c r="G475" s="22" t="str">
        <f t="shared" si="2"/>
        <v>|知道|zhīdào|知道|zhīdào|zhīdao|zhidao|</v>
      </c>
      <c r="H475" s="22" t="str">
        <f t="shared" si="3"/>
        <v>|知道|zhidao|知道|zhidao|zhidao|zhidao|</v>
      </c>
    </row>
    <row r="476" spans="1:8" ht="15.75" customHeight="1">
      <c r="A476" s="19">
        <v>475</v>
      </c>
      <c r="B476" s="20" t="s">
        <v>1946</v>
      </c>
      <c r="C476" s="14" t="s">
        <v>1947</v>
      </c>
      <c r="D476" s="14" t="s">
        <v>46</v>
      </c>
      <c r="E476" s="14" t="s">
        <v>1948</v>
      </c>
      <c r="F476" s="21" t="s">
        <v>1949</v>
      </c>
      <c r="G476" s="22" t="str">
        <f t="shared" si="2"/>
        <v>|知识|zhīshi|知识|zhīshi|zhishi|</v>
      </c>
      <c r="H476" s="22" t="str">
        <f t="shared" si="3"/>
        <v>|知识|zhishi|知识|zhishi|zhishi|</v>
      </c>
    </row>
    <row r="477" spans="1:8" ht="15.75" customHeight="1">
      <c r="A477" s="19">
        <v>476</v>
      </c>
      <c r="B477" s="20" t="s">
        <v>1950</v>
      </c>
      <c r="C477" s="14" t="s">
        <v>1951</v>
      </c>
      <c r="D477" s="14" t="s">
        <v>46</v>
      </c>
      <c r="E477" s="14" t="s">
        <v>1952</v>
      </c>
      <c r="F477" s="21" t="s">
        <v>1953</v>
      </c>
      <c r="G477" s="22" t="str">
        <f t="shared" si="2"/>
        <v>|中|zhōng|中|zhōng|zhong|</v>
      </c>
      <c r="H477" s="22" t="str">
        <f t="shared" si="3"/>
        <v>|中|zhong|中|zhong|zhong|</v>
      </c>
    </row>
    <row r="478" spans="1:8" ht="15.75" customHeight="1">
      <c r="A478" s="19">
        <v>477</v>
      </c>
      <c r="B478" s="20" t="s">
        <v>1954</v>
      </c>
      <c r="C478" s="14" t="s">
        <v>1955</v>
      </c>
      <c r="D478" s="14" t="s">
        <v>46</v>
      </c>
      <c r="E478" s="14" t="s">
        <v>1956</v>
      </c>
      <c r="F478" s="21" t="s">
        <v>1957</v>
      </c>
      <c r="G478" s="22" t="str">
        <f t="shared" si="2"/>
        <v>|中国|zhōngguó|中国|zhōngguó|zhongguo|</v>
      </c>
      <c r="H478" s="22" t="str">
        <f t="shared" si="3"/>
        <v>|中国|zhongguo|中国|zhongguo|zhongguo|</v>
      </c>
    </row>
    <row r="479" spans="1:8" ht="15.75" customHeight="1">
      <c r="A479" s="19">
        <v>478</v>
      </c>
      <c r="B479" s="20" t="s">
        <v>1958</v>
      </c>
      <c r="C479" s="14" t="s">
        <v>1959</v>
      </c>
      <c r="D479" s="14" t="s">
        <v>46</v>
      </c>
      <c r="E479" s="14" t="s">
        <v>1960</v>
      </c>
      <c r="F479" s="21" t="s">
        <v>1961</v>
      </c>
      <c r="G479" s="22" t="str">
        <f t="shared" si="2"/>
        <v>|中间|zhōngjiān|中间|zhōngjiān|zhongjian|</v>
      </c>
      <c r="H479" s="22" t="str">
        <f t="shared" si="3"/>
        <v>|中间|zhongjian|中间|zhongjian|zhongjian|</v>
      </c>
    </row>
    <row r="480" spans="1:8" ht="15.75" customHeight="1">
      <c r="A480" s="19">
        <v>479</v>
      </c>
      <c r="B480" s="20" t="s">
        <v>1962</v>
      </c>
      <c r="C480" s="14" t="s">
        <v>1963</v>
      </c>
      <c r="D480" s="14" t="s">
        <v>46</v>
      </c>
      <c r="E480" s="14" t="s">
        <v>1964</v>
      </c>
      <c r="F480" s="21" t="s">
        <v>1965</v>
      </c>
      <c r="G480" s="22" t="str">
        <f t="shared" si="2"/>
        <v>|中文|zhōngwén|中文|zhōngwén|汉语|hànyǔ|zhongwen|hanyu|</v>
      </c>
      <c r="H480" s="22" t="str">
        <f t="shared" si="3"/>
        <v>|中文|zhongwen|中文|zhongwen|汉语|hanyu|zhongwen|hanyu|</v>
      </c>
    </row>
    <row r="481" spans="1:8" ht="15.75" customHeight="1">
      <c r="A481" s="19">
        <v>480</v>
      </c>
      <c r="B481" s="20" t="s">
        <v>1966</v>
      </c>
      <c r="C481" s="14" t="s">
        <v>1967</v>
      </c>
      <c r="D481" s="14" t="s">
        <v>46</v>
      </c>
      <c r="E481" s="14" t="s">
        <v>1968</v>
      </c>
      <c r="F481" s="21" t="s">
        <v>1969</v>
      </c>
      <c r="G481" s="22" t="str">
        <f t="shared" si="2"/>
        <v>|中午|zhōngwǔ|中午|zhōngwǔ|zhongwu|</v>
      </c>
      <c r="H481" s="22" t="str">
        <f t="shared" si="3"/>
        <v>|中午|zhongwu|中午|zhongwu|zhongwu|</v>
      </c>
    </row>
    <row r="482" spans="1:8" ht="15.75" customHeight="1">
      <c r="A482" s="19">
        <v>481</v>
      </c>
      <c r="B482" s="20" t="s">
        <v>1970</v>
      </c>
      <c r="C482" s="14" t="s">
        <v>1971</v>
      </c>
      <c r="D482" s="14" t="s">
        <v>46</v>
      </c>
      <c r="E482" s="14" t="s">
        <v>1972</v>
      </c>
      <c r="F482" s="21" t="s">
        <v>1973</v>
      </c>
      <c r="G482" s="22" t="str">
        <f t="shared" si="2"/>
        <v>|中学|zhōngxué|中学|zhōngxué|zhongxue|</v>
      </c>
      <c r="H482" s="22" t="str">
        <f t="shared" si="3"/>
        <v>|中学|zhongxue|中学|zhongxue|zhongxue|</v>
      </c>
    </row>
    <row r="483" spans="1:8" ht="15.75" customHeight="1">
      <c r="A483" s="19">
        <v>482</v>
      </c>
      <c r="B483" s="20" t="s">
        <v>1974</v>
      </c>
      <c r="C483" s="14" t="s">
        <v>1975</v>
      </c>
      <c r="D483" s="14" t="s">
        <v>46</v>
      </c>
      <c r="E483" s="14" t="s">
        <v>1976</v>
      </c>
      <c r="F483" s="21" t="s">
        <v>1977</v>
      </c>
      <c r="G483" s="22" t="str">
        <f t="shared" si="2"/>
        <v>|中学生|zhōngxuéshēng|中学生|zhōngxuéshēng|zhongxuesheng|</v>
      </c>
      <c r="H483" s="22" t="str">
        <f t="shared" si="3"/>
        <v>|中学生|zhongxuesheng|中学生|zhongxuesheng|zhongxuesheng|</v>
      </c>
    </row>
    <row r="484" spans="1:8" ht="15.75" customHeight="1">
      <c r="A484" s="19">
        <v>483</v>
      </c>
      <c r="B484" s="20" t="s">
        <v>1978</v>
      </c>
      <c r="C484" s="14" t="s">
        <v>1979</v>
      </c>
      <c r="D484" s="14" t="s">
        <v>56</v>
      </c>
      <c r="E484" s="14" t="s">
        <v>1980</v>
      </c>
      <c r="F484" s="21" t="s">
        <v>1981</v>
      </c>
      <c r="G484" s="22" t="str">
        <f t="shared" si="2"/>
        <v>|重|zhòng|重|zhòng|zhong|</v>
      </c>
      <c r="H484" s="22" t="str">
        <f t="shared" si="3"/>
        <v>|重|zhong|重|zhong|zhong|</v>
      </c>
    </row>
    <row r="485" spans="1:8" ht="15.75" customHeight="1">
      <c r="A485" s="19">
        <v>484</v>
      </c>
      <c r="B485" s="20" t="s">
        <v>1982</v>
      </c>
      <c r="C485" s="14" t="s">
        <v>1983</v>
      </c>
      <c r="D485" s="14" t="s">
        <v>56</v>
      </c>
      <c r="E485" s="14" t="s">
        <v>1984</v>
      </c>
      <c r="F485" s="21" t="s">
        <v>1985</v>
      </c>
      <c r="G485" s="22" t="str">
        <f t="shared" si="2"/>
        <v>|重要|zhòngyào|重要|zhòngyào|zhongyao|</v>
      </c>
      <c r="H485" s="22" t="str">
        <f t="shared" si="3"/>
        <v>|重要|zhongyao|重要|zhongyao|zhongyao|</v>
      </c>
    </row>
    <row r="486" spans="1:8" ht="15.75" customHeight="1">
      <c r="A486" s="19">
        <v>485</v>
      </c>
      <c r="B486" s="20" t="s">
        <v>1986</v>
      </c>
      <c r="C486" s="14" t="s">
        <v>1987</v>
      </c>
      <c r="D486" s="14" t="s">
        <v>32</v>
      </c>
      <c r="E486" s="14" t="s">
        <v>1988</v>
      </c>
      <c r="F486" s="21" t="s">
        <v>1989</v>
      </c>
      <c r="G486" s="22" t="str">
        <f t="shared" si="2"/>
        <v>|住|zhù|住|zhù|zhu|</v>
      </c>
      <c r="H486" s="22" t="str">
        <f t="shared" si="3"/>
        <v>|住|zhu|住|zhu|zhu|</v>
      </c>
    </row>
    <row r="487" spans="1:8" ht="15.75" customHeight="1">
      <c r="A487" s="19">
        <v>486</v>
      </c>
      <c r="B487" s="20" t="s">
        <v>1990</v>
      </c>
      <c r="C487" s="14" t="s">
        <v>1991</v>
      </c>
      <c r="D487" s="14" t="s">
        <v>32</v>
      </c>
      <c r="E487" s="14" t="s">
        <v>1992</v>
      </c>
      <c r="F487" s="21" t="s">
        <v>1993</v>
      </c>
      <c r="G487" s="22" t="str">
        <f t="shared" si="2"/>
        <v>|准备|zhǔnbèi|准备|zhǔnbèi|zhunbei|</v>
      </c>
      <c r="H487" s="22" t="str">
        <f t="shared" si="3"/>
        <v>|准备|zhunbei|准备|zhunbei|zhunbei|</v>
      </c>
    </row>
    <row r="488" spans="1:8" ht="15.75" customHeight="1">
      <c r="A488" s="19">
        <v>487</v>
      </c>
      <c r="B488" s="20" t="s">
        <v>1994</v>
      </c>
      <c r="C488" s="14" t="s">
        <v>1995</v>
      </c>
      <c r="D488" s="14" t="s">
        <v>46</v>
      </c>
      <c r="E488" s="14" t="s">
        <v>1996</v>
      </c>
      <c r="F488" s="21" t="s">
        <v>1997</v>
      </c>
      <c r="G488" s="22" t="str">
        <f t="shared" si="2"/>
        <v>|桌子|zhuōzi|桌子|zhuōzi|zhuozi|</v>
      </c>
      <c r="H488" s="22" t="str">
        <f t="shared" si="3"/>
        <v>|桌子|zhuozi|桌子|zhuozi|zhuozi|</v>
      </c>
    </row>
    <row r="489" spans="1:8" ht="15.75" customHeight="1">
      <c r="A489" s="19">
        <v>488</v>
      </c>
      <c r="B489" s="20" t="s">
        <v>1998</v>
      </c>
      <c r="C489" s="14" t="s">
        <v>1999</v>
      </c>
      <c r="D489" s="14" t="s">
        <v>46</v>
      </c>
      <c r="E489" s="14" t="s">
        <v>2000</v>
      </c>
      <c r="F489" s="21" t="s">
        <v>2001</v>
      </c>
      <c r="G489" s="22" t="str">
        <f t="shared" si="2"/>
        <v>|字|zì|字|zì|zi|</v>
      </c>
      <c r="H489" s="22" t="str">
        <f t="shared" si="3"/>
        <v>|字|zi|字|zi|zi|</v>
      </c>
    </row>
    <row r="490" spans="1:8" ht="15.75" customHeight="1">
      <c r="A490" s="19">
        <v>489</v>
      </c>
      <c r="B490" s="20" t="s">
        <v>2002</v>
      </c>
      <c r="C490" s="14" t="s">
        <v>2003</v>
      </c>
      <c r="D490" s="14" t="s">
        <v>1014</v>
      </c>
      <c r="E490" s="14" t="s">
        <v>2004</v>
      </c>
      <c r="F490" s="21" t="s">
        <v>2005</v>
      </c>
      <c r="G490" s="22" t="str">
        <f t="shared" si="2"/>
        <v>|子|zi|子|zi|</v>
      </c>
      <c r="H490" s="22" t="str">
        <f t="shared" si="3"/>
        <v>|子|zi|子|zi|</v>
      </c>
    </row>
    <row r="491" spans="1:8" ht="15.75" customHeight="1">
      <c r="A491" s="19">
        <v>490</v>
      </c>
      <c r="B491" s="20" t="s">
        <v>2006</v>
      </c>
      <c r="C491" s="14" t="s">
        <v>2007</v>
      </c>
      <c r="D491" s="14" t="s">
        <v>32</v>
      </c>
      <c r="E491" s="14" t="s">
        <v>2008</v>
      </c>
      <c r="F491" s="21" t="s">
        <v>2009</v>
      </c>
      <c r="G491" s="22" t="str">
        <f t="shared" si="2"/>
        <v>|走|zǒu|走|zǒu|zou|</v>
      </c>
      <c r="H491" s="22" t="str">
        <f t="shared" si="3"/>
        <v>|走|zou|走|zou|zou|</v>
      </c>
    </row>
    <row r="492" spans="1:8" ht="15.75" customHeight="1">
      <c r="A492" s="19">
        <v>491</v>
      </c>
      <c r="B492" s="20" t="s">
        <v>2010</v>
      </c>
      <c r="C492" s="14" t="s">
        <v>2011</v>
      </c>
      <c r="D492" s="14" t="s">
        <v>78</v>
      </c>
      <c r="E492" s="14" t="s">
        <v>2012</v>
      </c>
      <c r="F492" s="21" t="s">
        <v>2013</v>
      </c>
      <c r="G492" s="22" t="str">
        <f t="shared" si="2"/>
        <v>|走路|zǒulù|走路|zǒulù|zoulu|</v>
      </c>
      <c r="H492" s="22" t="str">
        <f t="shared" si="3"/>
        <v>|走路|zoulu|走路|zoulu|zoulu|</v>
      </c>
    </row>
    <row r="493" spans="1:8" ht="15.75" customHeight="1">
      <c r="A493" s="19">
        <v>492</v>
      </c>
      <c r="B493" s="20" t="s">
        <v>2014</v>
      </c>
      <c r="C493" s="14" t="s">
        <v>2015</v>
      </c>
      <c r="D493" s="14" t="s">
        <v>138</v>
      </c>
      <c r="E493" s="14" t="s">
        <v>2016</v>
      </c>
      <c r="F493" s="21" t="s">
        <v>2017</v>
      </c>
      <c r="G493" s="22" t="str">
        <f t="shared" si="2"/>
        <v>|最|zuì|最|zuì|zui|</v>
      </c>
      <c r="H493" s="22" t="str">
        <f t="shared" si="3"/>
        <v>|最|zui|最|zui|zui|</v>
      </c>
    </row>
    <row r="494" spans="1:8" ht="15.75" customHeight="1">
      <c r="A494" s="19">
        <v>493</v>
      </c>
      <c r="B494" s="20" t="s">
        <v>2018</v>
      </c>
      <c r="C494" s="14" t="s">
        <v>2019</v>
      </c>
      <c r="D494" s="14" t="s">
        <v>138</v>
      </c>
      <c r="E494" s="14" t="s">
        <v>2020</v>
      </c>
      <c r="F494" s="21" t="s">
        <v>2021</v>
      </c>
      <c r="G494" s="22" t="str">
        <f t="shared" si="2"/>
        <v>|最好|zuìhǎo|最好|zuìhǎo|zuihao|</v>
      </c>
      <c r="H494" s="22" t="str">
        <f t="shared" si="3"/>
        <v>|最好|zuihao|最好|zuihao|zuihao|</v>
      </c>
    </row>
    <row r="495" spans="1:8" ht="15.75" customHeight="1">
      <c r="A495" s="19">
        <v>494</v>
      </c>
      <c r="B495" s="20" t="s">
        <v>2022</v>
      </c>
      <c r="C495" s="14" t="s">
        <v>2023</v>
      </c>
      <c r="D495" s="14" t="s">
        <v>46</v>
      </c>
      <c r="E495" s="14" t="s">
        <v>2024</v>
      </c>
      <c r="F495" s="21" t="s">
        <v>2025</v>
      </c>
      <c r="G495" s="22" t="str">
        <f t="shared" si="2"/>
        <v>|最后|zuìhòu|最后|zuìhòu|zuihou|</v>
      </c>
      <c r="H495" s="22" t="str">
        <f t="shared" si="3"/>
        <v>|最后|zuihou|最后|zuihou|zuihou|</v>
      </c>
    </row>
    <row r="496" spans="1:8" ht="15.75" customHeight="1">
      <c r="A496" s="19">
        <v>495</v>
      </c>
      <c r="B496" s="20" t="s">
        <v>2026</v>
      </c>
      <c r="C496" s="14" t="s">
        <v>2027</v>
      </c>
      <c r="D496" s="14" t="s">
        <v>46</v>
      </c>
      <c r="E496" s="14" t="s">
        <v>2028</v>
      </c>
      <c r="F496" s="21" t="s">
        <v>2029</v>
      </c>
      <c r="G496" s="22" t="str">
        <f t="shared" si="2"/>
        <v>|昨天|zuótiān|昨天|zuótiān|zuotian|</v>
      </c>
      <c r="H496" s="22" t="str">
        <f t="shared" si="3"/>
        <v>|昨天|zuotian|昨天|zuotian|zuotian|</v>
      </c>
    </row>
    <row r="497" spans="1:8" ht="15.75" customHeight="1">
      <c r="A497" s="19">
        <v>496</v>
      </c>
      <c r="B497" s="20" t="s">
        <v>2030</v>
      </c>
      <c r="C497" s="14" t="s">
        <v>2031</v>
      </c>
      <c r="D497" s="14" t="s">
        <v>46</v>
      </c>
      <c r="E497" s="14" t="s">
        <v>2032</v>
      </c>
      <c r="F497" s="21" t="s">
        <v>2033</v>
      </c>
      <c r="G497" s="22" t="str">
        <f t="shared" si="2"/>
        <v>|左|zuǒ|左|zuǒ|zuo|</v>
      </c>
      <c r="H497" s="22" t="str">
        <f t="shared" si="3"/>
        <v>|左|zuo|左|zuo|zuo|</v>
      </c>
    </row>
    <row r="498" spans="1:8" ht="15.75" customHeight="1">
      <c r="A498" s="19">
        <v>497</v>
      </c>
      <c r="B498" s="20" t="s">
        <v>2034</v>
      </c>
      <c r="C498" s="14" t="s">
        <v>2035</v>
      </c>
      <c r="D498" s="14" t="s">
        <v>46</v>
      </c>
      <c r="E498" s="14" t="s">
        <v>2036</v>
      </c>
      <c r="F498" s="21" t="s">
        <v>2037</v>
      </c>
      <c r="G498" s="22" t="str">
        <f t="shared" si="2"/>
        <v>|左边|zuǒbian|左边|zuǒbian|左面|zuǒmiàn|zuobian|zuomian|</v>
      </c>
      <c r="H498" s="22" t="str">
        <f t="shared" si="3"/>
        <v>|左边|zuobian|左边|zuobian|左面|zuomian|zuobian|zuomian|</v>
      </c>
    </row>
    <row r="499" spans="1:8" ht="15.75" customHeight="1">
      <c r="A499" s="19">
        <v>498</v>
      </c>
      <c r="B499" s="20" t="s">
        <v>2038</v>
      </c>
      <c r="C499" s="14" t="s">
        <v>2039</v>
      </c>
      <c r="D499" s="14" t="s">
        <v>32</v>
      </c>
      <c r="E499" s="14" t="s">
        <v>2040</v>
      </c>
      <c r="F499" s="21" t="s">
        <v>2041</v>
      </c>
      <c r="G499" s="22" t="str">
        <f t="shared" si="2"/>
        <v>|坐|zuò|坐|zuò|zuo|</v>
      </c>
      <c r="H499" s="22" t="str">
        <f t="shared" si="3"/>
        <v>|坐|zuo|坐|zuo|zuo|</v>
      </c>
    </row>
    <row r="500" spans="1:8" ht="15.75" customHeight="1">
      <c r="A500" s="19">
        <v>499</v>
      </c>
      <c r="B500" s="20" t="s">
        <v>2042</v>
      </c>
      <c r="C500" s="14" t="s">
        <v>2043</v>
      </c>
      <c r="D500" s="14" t="s">
        <v>78</v>
      </c>
      <c r="E500" s="14" t="s">
        <v>2044</v>
      </c>
      <c r="F500" s="21" t="s">
        <v>2045</v>
      </c>
      <c r="G500" s="22" t="str">
        <f t="shared" si="2"/>
        <v>|坐下|zuòxia|坐下|zuòxia|zuòxià|zuoxia|</v>
      </c>
      <c r="H500" s="22" t="str">
        <f t="shared" si="3"/>
        <v>|坐下|zuoxia|坐下|zuoxia|zuoxia|zuoxia|</v>
      </c>
    </row>
    <row r="501" spans="1:8" ht="15.75" customHeight="1">
      <c r="A501" s="19">
        <v>500</v>
      </c>
      <c r="B501" s="20" t="s">
        <v>2046</v>
      </c>
      <c r="C501" s="14" t="s">
        <v>2039</v>
      </c>
      <c r="D501" s="14" t="s">
        <v>32</v>
      </c>
      <c r="E501" s="14" t="s">
        <v>2047</v>
      </c>
      <c r="F501" s="21" t="s">
        <v>2048</v>
      </c>
      <c r="G501" s="22" t="str">
        <f t="shared" si="2"/>
        <v>|做|zuò|做|zuò|干|gàn|zuo|gan|</v>
      </c>
      <c r="H501" s="22" t="str">
        <f t="shared" si="3"/>
        <v>|做|zuo|做|zuo|干|gan|zuo|gan|</v>
      </c>
    </row>
    <row r="502" spans="1:8" ht="15.75" customHeight="1">
      <c r="A502" s="19"/>
      <c r="B502" s="20"/>
      <c r="C502" s="14"/>
      <c r="D502" s="14"/>
      <c r="E502" s="14"/>
      <c r="F502" s="21"/>
      <c r="G502" s="22" t="str">
        <f t="shared" si="2"/>
        <v/>
      </c>
      <c r="H502" s="22" t="str">
        <f t="shared" si="3"/>
        <v/>
      </c>
    </row>
    <row r="503" spans="1:8" ht="15.75" customHeight="1">
      <c r="A503" s="19"/>
      <c r="B503" s="20"/>
      <c r="C503" s="14"/>
      <c r="D503" s="14"/>
      <c r="E503" s="14"/>
      <c r="F503" s="21"/>
      <c r="G503" s="22" t="str">
        <f t="shared" si="2"/>
        <v/>
      </c>
      <c r="H503" s="22" t="str">
        <f t="shared" si="3"/>
        <v/>
      </c>
    </row>
    <row r="504" spans="1:8" ht="15.75" customHeight="1">
      <c r="A504" s="19"/>
      <c r="B504" s="20"/>
      <c r="C504" s="14"/>
      <c r="D504" s="14"/>
      <c r="E504" s="14"/>
      <c r="F504" s="21"/>
      <c r="G504" s="22" t="str">
        <f t="shared" si="2"/>
        <v/>
      </c>
      <c r="H504" s="22" t="str">
        <f t="shared" si="3"/>
        <v/>
      </c>
    </row>
    <row r="505" spans="1:8" ht="15.75" customHeight="1">
      <c r="A505" s="19"/>
      <c r="B505" s="20"/>
      <c r="C505" s="14"/>
      <c r="D505" s="14"/>
      <c r="E505" s="14"/>
      <c r="F505" s="21"/>
      <c r="G505" s="22" t="str">
        <f t="shared" si="2"/>
        <v/>
      </c>
      <c r="H505" s="22" t="str">
        <f t="shared" si="3"/>
        <v/>
      </c>
    </row>
    <row r="506" spans="1:8" ht="15.75" customHeight="1">
      <c r="A506" s="19"/>
      <c r="B506" s="20"/>
      <c r="C506" s="14"/>
      <c r="D506" s="14"/>
      <c r="E506" s="14"/>
      <c r="F506" s="21"/>
      <c r="G506" s="22" t="str">
        <f t="shared" si="2"/>
        <v/>
      </c>
      <c r="H506" s="22" t="str">
        <f t="shared" si="3"/>
        <v/>
      </c>
    </row>
    <row r="507" spans="1:8" ht="15.75" customHeight="1">
      <c r="A507" s="19"/>
      <c r="B507" s="20"/>
      <c r="C507" s="14"/>
      <c r="D507" s="14"/>
      <c r="E507" s="14"/>
      <c r="F507" s="21"/>
      <c r="G507" s="22" t="str">
        <f t="shared" si="2"/>
        <v/>
      </c>
      <c r="H507" s="22" t="str">
        <f t="shared" si="3"/>
        <v/>
      </c>
    </row>
    <row r="508" spans="1:8" ht="15.75" customHeight="1">
      <c r="A508" s="19"/>
      <c r="B508" s="20"/>
      <c r="C508" s="14"/>
      <c r="D508" s="14"/>
      <c r="E508" s="14"/>
      <c r="F508" s="21"/>
      <c r="G508" s="22" t="str">
        <f t="shared" si="2"/>
        <v/>
      </c>
      <c r="H508" s="22" t="str">
        <f t="shared" si="3"/>
        <v/>
      </c>
    </row>
    <row r="509" spans="1:8" ht="15.75" customHeight="1">
      <c r="A509" s="19"/>
      <c r="B509" s="20"/>
      <c r="C509" s="14"/>
      <c r="D509" s="14"/>
      <c r="E509" s="14"/>
      <c r="F509" s="21"/>
      <c r="G509" s="22" t="str">
        <f t="shared" si="2"/>
        <v/>
      </c>
      <c r="H509" s="22" t="str">
        <f t="shared" si="3"/>
        <v/>
      </c>
    </row>
    <row r="510" spans="1:8" ht="15.75" customHeight="1">
      <c r="A510" s="19"/>
      <c r="B510" s="20"/>
      <c r="C510" s="14"/>
      <c r="D510" s="14"/>
      <c r="E510" s="14"/>
      <c r="F510" s="21"/>
      <c r="G510" s="22" t="str">
        <f t="shared" si="2"/>
        <v/>
      </c>
      <c r="H510" s="22" t="str">
        <f t="shared" si="3"/>
        <v/>
      </c>
    </row>
    <row r="511" spans="1:8" ht="15.75" customHeight="1">
      <c r="A511" s="19"/>
      <c r="B511" s="20"/>
      <c r="C511" s="14"/>
      <c r="D511" s="14"/>
      <c r="E511" s="14"/>
      <c r="F511" s="21"/>
      <c r="G511" s="22" t="str">
        <f t="shared" si="2"/>
        <v/>
      </c>
      <c r="H511" s="22" t="str">
        <f t="shared" si="3"/>
        <v/>
      </c>
    </row>
    <row r="512" spans="1:8" ht="15.75" customHeight="1">
      <c r="A512" s="19"/>
      <c r="B512" s="20"/>
      <c r="C512" s="14"/>
      <c r="D512" s="14"/>
      <c r="E512" s="14"/>
      <c r="F512" s="21"/>
      <c r="G512" s="22" t="str">
        <f t="shared" ref="G512:G701" si="4">IF(AND(B512="",C512="",F512=""),"","|"&amp;SUBSTITUTE(SUBSTITUTE(SUBSTITUTE(SUBSTITUTE(SUBSTITUTE(SUBSTITUTE(SUBSTITUTE(SUBSTITUTE(SUBSTITUTE(SUBSTITUTE(SUBSTITUTE(SUBSTITUTE(SUBSTITUTE(SUBSTITUTE(SUBSTITUTE(SUBSTITUTE(LOWER(B512&amp;";"&amp;C512&amp;";"&amp;F512)," ",""),"'",""),"’",""),"·",""),"/",""),"-",""),"(",""),")",""),"（",""),"）",""),"ü","v"),";","|"),"；","|"),",","|"),"，","|"),"、","|")&amp;"|")</f>
        <v/>
      </c>
      <c r="H512" s="22" t="str">
        <f t="shared" ref="H512:H701" si="5">SUBSTITUTE(SUBSTITUTE(SUBSTITUTE(SUBSTITUTE(SUBSTITUTE(SUBSTITUTE(SUBSTITUTE(SUBSTITUTE(SUBSTITUTE(SUBSTITUTE(SUBSTITUTE(SUBSTITUTE(SUBSTITUTE(SUBSTITUTE(SUBSTITUTE(SUBSTITUTE(SUBSTITUTE(SUBSTITUTE(SUBSTITUTE(SUBSTITUTE(SUBSTITUTE(SUBSTITUTE(SUBSTITUTE(SUBSTITUTE(G512,"ā","a"),"á","a"),"ǎ","a"),"à","a"),"ē","e"),"é","e"),"ě","e"),"è","e"),"ī","i"),"í","i"),"ǐ","i"),"ì","i"),"ō","o"),"ó","o"),"ǒ","o"),"ò","o"),"ū","u"),"ú","u"),"ǔ","u"),"ù","u"),"ǖ","v"),"ǘ","v"),"ǚ","v"),"ǜ","v")</f>
        <v/>
      </c>
    </row>
    <row r="513" spans="1:8" ht="15.75" customHeight="1">
      <c r="A513" s="19"/>
      <c r="B513" s="20"/>
      <c r="C513" s="14"/>
      <c r="D513" s="14"/>
      <c r="E513" s="14"/>
      <c r="F513" s="21"/>
      <c r="G513" s="22" t="str">
        <f t="shared" si="4"/>
        <v/>
      </c>
      <c r="H513" s="22" t="str">
        <f t="shared" si="5"/>
        <v/>
      </c>
    </row>
    <row r="514" spans="1:8" ht="15.75" customHeight="1">
      <c r="A514" s="19"/>
      <c r="B514" s="20"/>
      <c r="C514" s="14"/>
      <c r="D514" s="14"/>
      <c r="E514" s="14"/>
      <c r="F514" s="21"/>
      <c r="G514" s="22" t="str">
        <f t="shared" si="4"/>
        <v/>
      </c>
      <c r="H514" s="22" t="str">
        <f t="shared" si="5"/>
        <v/>
      </c>
    </row>
    <row r="515" spans="1:8" ht="15.75" customHeight="1">
      <c r="A515" s="19"/>
      <c r="B515" s="20"/>
      <c r="C515" s="14"/>
      <c r="D515" s="14"/>
      <c r="E515" s="14"/>
      <c r="F515" s="21"/>
      <c r="G515" s="22" t="str">
        <f t="shared" si="4"/>
        <v/>
      </c>
      <c r="H515" s="22" t="str">
        <f t="shared" si="5"/>
        <v/>
      </c>
    </row>
    <row r="516" spans="1:8" ht="15.75" customHeight="1">
      <c r="A516" s="19"/>
      <c r="B516" s="20"/>
      <c r="C516" s="14"/>
      <c r="D516" s="14"/>
      <c r="E516" s="14"/>
      <c r="F516" s="21"/>
      <c r="G516" s="22" t="str">
        <f t="shared" si="4"/>
        <v/>
      </c>
      <c r="H516" s="22" t="str">
        <f t="shared" si="5"/>
        <v/>
      </c>
    </row>
    <row r="517" spans="1:8" ht="15.75" customHeight="1">
      <c r="A517" s="19"/>
      <c r="B517" s="20"/>
      <c r="C517" s="14"/>
      <c r="D517" s="14"/>
      <c r="E517" s="14"/>
      <c r="F517" s="21"/>
      <c r="G517" s="22" t="str">
        <f t="shared" si="4"/>
        <v/>
      </c>
      <c r="H517" s="22" t="str">
        <f t="shared" si="5"/>
        <v/>
      </c>
    </row>
    <row r="518" spans="1:8" ht="15.75" customHeight="1">
      <c r="A518" s="19"/>
      <c r="B518" s="20"/>
      <c r="C518" s="14"/>
      <c r="D518" s="14"/>
      <c r="E518" s="14"/>
      <c r="F518" s="21"/>
      <c r="G518" s="22" t="str">
        <f t="shared" si="4"/>
        <v/>
      </c>
      <c r="H518" s="22" t="str">
        <f t="shared" si="5"/>
        <v/>
      </c>
    </row>
    <row r="519" spans="1:8" ht="15.75" customHeight="1">
      <c r="A519" s="19"/>
      <c r="B519" s="20"/>
      <c r="C519" s="14"/>
      <c r="D519" s="14"/>
      <c r="E519" s="14"/>
      <c r="F519" s="21"/>
      <c r="G519" s="22" t="str">
        <f t="shared" si="4"/>
        <v/>
      </c>
      <c r="H519" s="22" t="str">
        <f t="shared" si="5"/>
        <v/>
      </c>
    </row>
    <row r="520" spans="1:8" ht="15.75" customHeight="1">
      <c r="A520" s="19"/>
      <c r="B520" s="20"/>
      <c r="C520" s="14"/>
      <c r="D520" s="14"/>
      <c r="E520" s="14"/>
      <c r="F520" s="21"/>
      <c r="G520" s="22" t="str">
        <f t="shared" si="4"/>
        <v/>
      </c>
      <c r="H520" s="22" t="str">
        <f t="shared" si="5"/>
        <v/>
      </c>
    </row>
    <row r="521" spans="1:8" ht="15.75" customHeight="1">
      <c r="A521" s="19"/>
      <c r="B521" s="20"/>
      <c r="C521" s="14"/>
      <c r="D521" s="14"/>
      <c r="E521" s="14"/>
      <c r="F521" s="21"/>
      <c r="G521" s="22" t="str">
        <f t="shared" si="4"/>
        <v/>
      </c>
      <c r="H521" s="22" t="str">
        <f t="shared" si="5"/>
        <v/>
      </c>
    </row>
    <row r="522" spans="1:8" ht="15.75" customHeight="1">
      <c r="A522" s="19"/>
      <c r="B522" s="20"/>
      <c r="C522" s="14"/>
      <c r="D522" s="14"/>
      <c r="E522" s="14"/>
      <c r="F522" s="21"/>
      <c r="G522" s="22" t="str">
        <f t="shared" si="4"/>
        <v/>
      </c>
      <c r="H522" s="22" t="str">
        <f t="shared" si="5"/>
        <v/>
      </c>
    </row>
    <row r="523" spans="1:8" ht="15.75" customHeight="1">
      <c r="A523" s="19"/>
      <c r="B523" s="20"/>
      <c r="C523" s="14"/>
      <c r="D523" s="14"/>
      <c r="E523" s="14"/>
      <c r="F523" s="21"/>
      <c r="G523" s="22" t="str">
        <f t="shared" si="4"/>
        <v/>
      </c>
      <c r="H523" s="22" t="str">
        <f t="shared" si="5"/>
        <v/>
      </c>
    </row>
    <row r="524" spans="1:8" ht="15.75" customHeight="1">
      <c r="A524" s="19"/>
      <c r="B524" s="20"/>
      <c r="C524" s="14"/>
      <c r="D524" s="14"/>
      <c r="E524" s="14"/>
      <c r="F524" s="21"/>
      <c r="G524" s="22" t="str">
        <f t="shared" si="4"/>
        <v/>
      </c>
      <c r="H524" s="22" t="str">
        <f t="shared" si="5"/>
        <v/>
      </c>
    </row>
    <row r="525" spans="1:8" ht="15.75" customHeight="1">
      <c r="A525" s="19"/>
      <c r="B525" s="20"/>
      <c r="C525" s="14"/>
      <c r="D525" s="14"/>
      <c r="E525" s="14"/>
      <c r="F525" s="21"/>
      <c r="G525" s="22" t="str">
        <f t="shared" si="4"/>
        <v/>
      </c>
      <c r="H525" s="22" t="str">
        <f t="shared" si="5"/>
        <v/>
      </c>
    </row>
    <row r="526" spans="1:8" ht="15.75" customHeight="1">
      <c r="A526" s="19"/>
      <c r="B526" s="20"/>
      <c r="C526" s="14"/>
      <c r="D526" s="14"/>
      <c r="E526" s="14"/>
      <c r="F526" s="21"/>
      <c r="G526" s="22" t="str">
        <f t="shared" si="4"/>
        <v/>
      </c>
      <c r="H526" s="22" t="str">
        <f t="shared" si="5"/>
        <v/>
      </c>
    </row>
    <row r="527" spans="1:8" ht="15.75" customHeight="1">
      <c r="A527" s="19"/>
      <c r="B527" s="20"/>
      <c r="C527" s="14"/>
      <c r="D527" s="14"/>
      <c r="E527" s="14"/>
      <c r="F527" s="21"/>
      <c r="G527" s="22" t="str">
        <f t="shared" si="4"/>
        <v/>
      </c>
      <c r="H527" s="22" t="str">
        <f t="shared" si="5"/>
        <v/>
      </c>
    </row>
    <row r="528" spans="1:8" ht="15.75" customHeight="1">
      <c r="A528" s="19"/>
      <c r="B528" s="20"/>
      <c r="C528" s="14"/>
      <c r="D528" s="14"/>
      <c r="E528" s="14"/>
      <c r="F528" s="21"/>
      <c r="G528" s="22" t="str">
        <f t="shared" si="4"/>
        <v/>
      </c>
      <c r="H528" s="22" t="str">
        <f t="shared" si="5"/>
        <v/>
      </c>
    </row>
    <row r="529" spans="1:8" ht="15.75" customHeight="1">
      <c r="A529" s="19"/>
      <c r="B529" s="20"/>
      <c r="C529" s="14"/>
      <c r="D529" s="14"/>
      <c r="E529" s="14"/>
      <c r="F529" s="21"/>
      <c r="G529" s="22" t="str">
        <f t="shared" si="4"/>
        <v/>
      </c>
      <c r="H529" s="22" t="str">
        <f t="shared" si="5"/>
        <v/>
      </c>
    </row>
    <row r="530" spans="1:8" ht="15.75" customHeight="1">
      <c r="A530" s="19"/>
      <c r="B530" s="20"/>
      <c r="C530" s="14"/>
      <c r="D530" s="14"/>
      <c r="E530" s="14"/>
      <c r="F530" s="21"/>
      <c r="G530" s="22" t="str">
        <f t="shared" si="4"/>
        <v/>
      </c>
      <c r="H530" s="22" t="str">
        <f t="shared" si="5"/>
        <v/>
      </c>
    </row>
    <row r="531" spans="1:8" ht="15.75" customHeight="1">
      <c r="A531" s="19"/>
      <c r="B531" s="20"/>
      <c r="C531" s="14"/>
      <c r="D531" s="14"/>
      <c r="E531" s="14"/>
      <c r="F531" s="21"/>
      <c r="G531" s="22" t="str">
        <f t="shared" si="4"/>
        <v/>
      </c>
      <c r="H531" s="22" t="str">
        <f t="shared" si="5"/>
        <v/>
      </c>
    </row>
    <row r="532" spans="1:8" ht="15.75" customHeight="1">
      <c r="A532" s="19"/>
      <c r="B532" s="20"/>
      <c r="C532" s="14"/>
      <c r="D532" s="14"/>
      <c r="E532" s="14"/>
      <c r="F532" s="21"/>
      <c r="G532" s="22" t="str">
        <f t="shared" si="4"/>
        <v/>
      </c>
      <c r="H532" s="22" t="str">
        <f t="shared" si="5"/>
        <v/>
      </c>
    </row>
    <row r="533" spans="1:8" ht="15.75" customHeight="1">
      <c r="A533" s="19"/>
      <c r="B533" s="20"/>
      <c r="C533" s="14"/>
      <c r="D533" s="14"/>
      <c r="E533" s="14"/>
      <c r="F533" s="21"/>
      <c r="G533" s="22" t="str">
        <f t="shared" si="4"/>
        <v/>
      </c>
      <c r="H533" s="22" t="str">
        <f t="shared" si="5"/>
        <v/>
      </c>
    </row>
    <row r="534" spans="1:8" ht="15.75" customHeight="1">
      <c r="A534" s="19"/>
      <c r="B534" s="20"/>
      <c r="C534" s="14"/>
      <c r="D534" s="14"/>
      <c r="E534" s="14"/>
      <c r="F534" s="21"/>
      <c r="G534" s="22" t="str">
        <f t="shared" si="4"/>
        <v/>
      </c>
      <c r="H534" s="22" t="str">
        <f t="shared" si="5"/>
        <v/>
      </c>
    </row>
    <row r="535" spans="1:8" ht="15.75" customHeight="1">
      <c r="A535" s="19"/>
      <c r="B535" s="20"/>
      <c r="C535" s="14"/>
      <c r="D535" s="14"/>
      <c r="E535" s="14"/>
      <c r="F535" s="21"/>
      <c r="G535" s="22" t="str">
        <f t="shared" si="4"/>
        <v/>
      </c>
      <c r="H535" s="22" t="str">
        <f t="shared" si="5"/>
        <v/>
      </c>
    </row>
    <row r="536" spans="1:8" ht="15.75" customHeight="1">
      <c r="A536" s="19"/>
      <c r="B536" s="20"/>
      <c r="C536" s="14"/>
      <c r="D536" s="14"/>
      <c r="E536" s="14"/>
      <c r="F536" s="21"/>
      <c r="G536" s="22" t="str">
        <f t="shared" si="4"/>
        <v/>
      </c>
      <c r="H536" s="22" t="str">
        <f t="shared" si="5"/>
        <v/>
      </c>
    </row>
    <row r="537" spans="1:8" ht="15.75" customHeight="1">
      <c r="A537" s="19"/>
      <c r="B537" s="20"/>
      <c r="C537" s="14"/>
      <c r="D537" s="14"/>
      <c r="E537" s="14"/>
      <c r="F537" s="21"/>
      <c r="G537" s="22" t="str">
        <f t="shared" si="4"/>
        <v/>
      </c>
      <c r="H537" s="22" t="str">
        <f t="shared" si="5"/>
        <v/>
      </c>
    </row>
    <row r="538" spans="1:8" ht="15.75" customHeight="1">
      <c r="A538" s="19"/>
      <c r="B538" s="20"/>
      <c r="C538" s="14"/>
      <c r="D538" s="14"/>
      <c r="E538" s="14"/>
      <c r="F538" s="21"/>
      <c r="G538" s="22" t="str">
        <f t="shared" si="4"/>
        <v/>
      </c>
      <c r="H538" s="22" t="str">
        <f t="shared" si="5"/>
        <v/>
      </c>
    </row>
    <row r="539" spans="1:8" ht="15.75" customHeight="1">
      <c r="A539" s="19"/>
      <c r="B539" s="20"/>
      <c r="C539" s="14"/>
      <c r="D539" s="14"/>
      <c r="E539" s="14"/>
      <c r="F539" s="21"/>
      <c r="G539" s="22" t="str">
        <f t="shared" si="4"/>
        <v/>
      </c>
      <c r="H539" s="22" t="str">
        <f t="shared" si="5"/>
        <v/>
      </c>
    </row>
    <row r="540" spans="1:8" ht="15.75" customHeight="1">
      <c r="A540" s="19"/>
      <c r="B540" s="20"/>
      <c r="C540" s="14"/>
      <c r="D540" s="14"/>
      <c r="E540" s="14"/>
      <c r="F540" s="21"/>
      <c r="G540" s="22" t="str">
        <f t="shared" si="4"/>
        <v/>
      </c>
      <c r="H540" s="22" t="str">
        <f t="shared" si="5"/>
        <v/>
      </c>
    </row>
    <row r="541" spans="1:8" ht="15.75" customHeight="1">
      <c r="A541" s="19"/>
      <c r="B541" s="20"/>
      <c r="C541" s="14"/>
      <c r="D541" s="14"/>
      <c r="E541" s="14"/>
      <c r="F541" s="21"/>
      <c r="G541" s="22" t="str">
        <f t="shared" si="4"/>
        <v/>
      </c>
      <c r="H541" s="22" t="str">
        <f t="shared" si="5"/>
        <v/>
      </c>
    </row>
    <row r="542" spans="1:8" ht="15.75" customHeight="1">
      <c r="A542" s="19"/>
      <c r="B542" s="20"/>
      <c r="C542" s="14"/>
      <c r="D542" s="14"/>
      <c r="E542" s="14"/>
      <c r="F542" s="21"/>
      <c r="G542" s="22" t="str">
        <f t="shared" si="4"/>
        <v/>
      </c>
      <c r="H542" s="22" t="str">
        <f t="shared" si="5"/>
        <v/>
      </c>
    </row>
    <row r="543" spans="1:8" ht="15.75" customHeight="1">
      <c r="A543" s="19"/>
      <c r="B543" s="20"/>
      <c r="C543" s="14"/>
      <c r="D543" s="14"/>
      <c r="E543" s="14"/>
      <c r="F543" s="21"/>
      <c r="G543" s="22" t="str">
        <f t="shared" si="4"/>
        <v/>
      </c>
      <c r="H543" s="22" t="str">
        <f t="shared" si="5"/>
        <v/>
      </c>
    </row>
    <row r="544" spans="1:8" ht="15.75" customHeight="1">
      <c r="A544" s="19"/>
      <c r="B544" s="20"/>
      <c r="C544" s="14"/>
      <c r="D544" s="14"/>
      <c r="E544" s="14"/>
      <c r="F544" s="21"/>
      <c r="G544" s="22" t="str">
        <f t="shared" si="4"/>
        <v/>
      </c>
      <c r="H544" s="22" t="str">
        <f t="shared" si="5"/>
        <v/>
      </c>
    </row>
    <row r="545" spans="1:8" ht="15.75" customHeight="1">
      <c r="A545" s="19"/>
      <c r="B545" s="20"/>
      <c r="C545" s="14"/>
      <c r="D545" s="14"/>
      <c r="E545" s="14"/>
      <c r="F545" s="21"/>
      <c r="G545" s="22" t="str">
        <f t="shared" si="4"/>
        <v/>
      </c>
      <c r="H545" s="22" t="str">
        <f t="shared" si="5"/>
        <v/>
      </c>
    </row>
    <row r="546" spans="1:8" ht="15.75" customHeight="1">
      <c r="A546" s="19"/>
      <c r="B546" s="20"/>
      <c r="C546" s="14"/>
      <c r="D546" s="14"/>
      <c r="E546" s="14"/>
      <c r="F546" s="21"/>
      <c r="G546" s="22" t="str">
        <f t="shared" si="4"/>
        <v/>
      </c>
      <c r="H546" s="22" t="str">
        <f t="shared" si="5"/>
        <v/>
      </c>
    </row>
    <row r="547" spans="1:8" ht="15.75" customHeight="1">
      <c r="A547" s="19"/>
      <c r="B547" s="20"/>
      <c r="C547" s="14"/>
      <c r="D547" s="14"/>
      <c r="E547" s="14"/>
      <c r="F547" s="21"/>
      <c r="G547" s="22" t="str">
        <f t="shared" si="4"/>
        <v/>
      </c>
      <c r="H547" s="22" t="str">
        <f t="shared" si="5"/>
        <v/>
      </c>
    </row>
    <row r="548" spans="1:8" ht="15.75" customHeight="1">
      <c r="A548" s="19"/>
      <c r="B548" s="20"/>
      <c r="C548" s="14"/>
      <c r="D548" s="14"/>
      <c r="E548" s="14"/>
      <c r="F548" s="21"/>
      <c r="G548" s="22" t="str">
        <f t="shared" si="4"/>
        <v/>
      </c>
      <c r="H548" s="22" t="str">
        <f t="shared" si="5"/>
        <v/>
      </c>
    </row>
    <row r="549" spans="1:8" ht="15.75" customHeight="1">
      <c r="A549" s="19"/>
      <c r="B549" s="20"/>
      <c r="C549" s="14"/>
      <c r="D549" s="14"/>
      <c r="E549" s="14"/>
      <c r="F549" s="21"/>
      <c r="G549" s="22" t="str">
        <f t="shared" si="4"/>
        <v/>
      </c>
      <c r="H549" s="22" t="str">
        <f t="shared" si="5"/>
        <v/>
      </c>
    </row>
    <row r="550" spans="1:8" ht="15.75" customHeight="1">
      <c r="A550" s="19"/>
      <c r="B550" s="20"/>
      <c r="C550" s="14"/>
      <c r="D550" s="14"/>
      <c r="E550" s="14"/>
      <c r="F550" s="21"/>
      <c r="G550" s="22" t="str">
        <f t="shared" si="4"/>
        <v/>
      </c>
      <c r="H550" s="22" t="str">
        <f t="shared" si="5"/>
        <v/>
      </c>
    </row>
    <row r="551" spans="1:8" ht="15.75" customHeight="1">
      <c r="A551" s="19"/>
      <c r="B551" s="20"/>
      <c r="C551" s="14"/>
      <c r="D551" s="14"/>
      <c r="E551" s="14"/>
      <c r="F551" s="21"/>
      <c r="G551" s="22" t="str">
        <f t="shared" si="4"/>
        <v/>
      </c>
      <c r="H551" s="22" t="str">
        <f t="shared" si="5"/>
        <v/>
      </c>
    </row>
    <row r="552" spans="1:8" ht="15.75" customHeight="1">
      <c r="A552" s="19"/>
      <c r="B552" s="20"/>
      <c r="C552" s="14"/>
      <c r="D552" s="14"/>
      <c r="E552" s="14"/>
      <c r="F552" s="21"/>
      <c r="G552" s="22" t="str">
        <f t="shared" si="4"/>
        <v/>
      </c>
      <c r="H552" s="22" t="str">
        <f t="shared" si="5"/>
        <v/>
      </c>
    </row>
    <row r="553" spans="1:8" ht="15.75" customHeight="1">
      <c r="A553" s="19"/>
      <c r="B553" s="20"/>
      <c r="C553" s="14"/>
      <c r="D553" s="14"/>
      <c r="E553" s="14"/>
      <c r="F553" s="21"/>
      <c r="G553" s="22" t="str">
        <f t="shared" si="4"/>
        <v/>
      </c>
      <c r="H553" s="22" t="str">
        <f t="shared" si="5"/>
        <v/>
      </c>
    </row>
    <row r="554" spans="1:8" ht="15.75" customHeight="1">
      <c r="A554" s="19"/>
      <c r="B554" s="20"/>
      <c r="C554" s="14"/>
      <c r="D554" s="14"/>
      <c r="E554" s="14"/>
      <c r="F554" s="21"/>
      <c r="G554" s="22" t="str">
        <f t="shared" si="4"/>
        <v/>
      </c>
      <c r="H554" s="22" t="str">
        <f t="shared" si="5"/>
        <v/>
      </c>
    </row>
    <row r="555" spans="1:8" ht="15.75" customHeight="1">
      <c r="A555" s="19"/>
      <c r="B555" s="20"/>
      <c r="C555" s="14"/>
      <c r="D555" s="14"/>
      <c r="E555" s="14"/>
      <c r="F555" s="21"/>
      <c r="G555" s="22" t="str">
        <f t="shared" si="4"/>
        <v/>
      </c>
      <c r="H555" s="22" t="str">
        <f t="shared" si="5"/>
        <v/>
      </c>
    </row>
    <row r="556" spans="1:8" ht="15.75" customHeight="1">
      <c r="A556" s="19"/>
      <c r="B556" s="20"/>
      <c r="C556" s="14"/>
      <c r="D556" s="14"/>
      <c r="E556" s="14"/>
      <c r="F556" s="21"/>
      <c r="G556" s="22" t="str">
        <f t="shared" si="4"/>
        <v/>
      </c>
      <c r="H556" s="22" t="str">
        <f t="shared" si="5"/>
        <v/>
      </c>
    </row>
    <row r="557" spans="1:8" ht="15.75" customHeight="1">
      <c r="A557" s="19"/>
      <c r="B557" s="20"/>
      <c r="C557" s="14"/>
      <c r="D557" s="14"/>
      <c r="E557" s="14"/>
      <c r="F557" s="21"/>
      <c r="G557" s="22" t="str">
        <f t="shared" si="4"/>
        <v/>
      </c>
      <c r="H557" s="22" t="str">
        <f t="shared" si="5"/>
        <v/>
      </c>
    </row>
    <row r="558" spans="1:8" ht="15.75" customHeight="1">
      <c r="A558" s="19"/>
      <c r="B558" s="20"/>
      <c r="C558" s="14"/>
      <c r="D558" s="14"/>
      <c r="E558" s="14"/>
      <c r="F558" s="21"/>
      <c r="G558" s="22" t="str">
        <f t="shared" si="4"/>
        <v/>
      </c>
      <c r="H558" s="22" t="str">
        <f t="shared" si="5"/>
        <v/>
      </c>
    </row>
    <row r="559" spans="1:8" ht="15.75" customHeight="1">
      <c r="A559" s="19"/>
      <c r="B559" s="20"/>
      <c r="C559" s="14"/>
      <c r="D559" s="14"/>
      <c r="E559" s="14"/>
      <c r="F559" s="21"/>
      <c r="G559" s="22" t="str">
        <f t="shared" si="4"/>
        <v/>
      </c>
      <c r="H559" s="22" t="str">
        <f t="shared" si="5"/>
        <v/>
      </c>
    </row>
    <row r="560" spans="1:8" ht="15.75" customHeight="1">
      <c r="A560" s="19"/>
      <c r="B560" s="20"/>
      <c r="C560" s="14"/>
      <c r="D560" s="14"/>
      <c r="E560" s="14"/>
      <c r="F560" s="21"/>
      <c r="G560" s="22" t="str">
        <f t="shared" si="4"/>
        <v/>
      </c>
      <c r="H560" s="22" t="str">
        <f t="shared" si="5"/>
        <v/>
      </c>
    </row>
    <row r="561" spans="1:8" ht="15.75" customHeight="1">
      <c r="A561" s="19"/>
      <c r="B561" s="20"/>
      <c r="C561" s="14"/>
      <c r="D561" s="14"/>
      <c r="E561" s="14"/>
      <c r="F561" s="21"/>
      <c r="G561" s="22" t="str">
        <f t="shared" si="4"/>
        <v/>
      </c>
      <c r="H561" s="22" t="str">
        <f t="shared" si="5"/>
        <v/>
      </c>
    </row>
    <row r="562" spans="1:8" ht="15.75" customHeight="1">
      <c r="A562" s="19"/>
      <c r="B562" s="20"/>
      <c r="C562" s="14"/>
      <c r="D562" s="14"/>
      <c r="E562" s="14"/>
      <c r="F562" s="21"/>
      <c r="G562" s="22" t="str">
        <f t="shared" si="4"/>
        <v/>
      </c>
      <c r="H562" s="22" t="str">
        <f t="shared" si="5"/>
        <v/>
      </c>
    </row>
    <row r="563" spans="1:8" ht="15.75" customHeight="1">
      <c r="A563" s="19"/>
      <c r="B563" s="20"/>
      <c r="C563" s="14"/>
      <c r="D563" s="14"/>
      <c r="E563" s="14"/>
      <c r="F563" s="21"/>
      <c r="G563" s="22" t="str">
        <f t="shared" si="4"/>
        <v/>
      </c>
      <c r="H563" s="22" t="str">
        <f t="shared" si="5"/>
        <v/>
      </c>
    </row>
    <row r="564" spans="1:8" ht="15.75" customHeight="1">
      <c r="A564" s="19"/>
      <c r="B564" s="20"/>
      <c r="C564" s="14"/>
      <c r="D564" s="14"/>
      <c r="E564" s="14"/>
      <c r="F564" s="21"/>
      <c r="G564" s="22" t="str">
        <f t="shared" si="4"/>
        <v/>
      </c>
      <c r="H564" s="22" t="str">
        <f t="shared" si="5"/>
        <v/>
      </c>
    </row>
    <row r="565" spans="1:8" ht="15.75" customHeight="1">
      <c r="A565" s="19"/>
      <c r="B565" s="20"/>
      <c r="C565" s="14"/>
      <c r="D565" s="14"/>
      <c r="E565" s="14"/>
      <c r="F565" s="21"/>
      <c r="G565" s="22" t="str">
        <f t="shared" si="4"/>
        <v/>
      </c>
      <c r="H565" s="22" t="str">
        <f t="shared" si="5"/>
        <v/>
      </c>
    </row>
    <row r="566" spans="1:8" ht="15.75" customHeight="1">
      <c r="A566" s="19"/>
      <c r="B566" s="20"/>
      <c r="C566" s="14"/>
      <c r="D566" s="14"/>
      <c r="E566" s="14"/>
      <c r="F566" s="21"/>
      <c r="G566" s="22" t="str">
        <f t="shared" si="4"/>
        <v/>
      </c>
      <c r="H566" s="22" t="str">
        <f t="shared" si="5"/>
        <v/>
      </c>
    </row>
    <row r="567" spans="1:8" ht="15.75" customHeight="1">
      <c r="A567" s="19"/>
      <c r="B567" s="20"/>
      <c r="C567" s="14"/>
      <c r="D567" s="14"/>
      <c r="E567" s="14"/>
      <c r="F567" s="21"/>
      <c r="G567" s="22" t="str">
        <f t="shared" si="4"/>
        <v/>
      </c>
      <c r="H567" s="22" t="str">
        <f t="shared" si="5"/>
        <v/>
      </c>
    </row>
    <row r="568" spans="1:8" ht="15.75" customHeight="1">
      <c r="A568" s="19"/>
      <c r="B568" s="20"/>
      <c r="C568" s="14"/>
      <c r="D568" s="14"/>
      <c r="E568" s="14"/>
      <c r="F568" s="21"/>
      <c r="G568" s="22" t="str">
        <f t="shared" si="4"/>
        <v/>
      </c>
      <c r="H568" s="22" t="str">
        <f t="shared" si="5"/>
        <v/>
      </c>
    </row>
    <row r="569" spans="1:8" ht="15.75" customHeight="1">
      <c r="A569" s="19"/>
      <c r="B569" s="20"/>
      <c r="C569" s="14"/>
      <c r="D569" s="14"/>
      <c r="E569" s="14"/>
      <c r="F569" s="21"/>
      <c r="G569" s="22" t="str">
        <f t="shared" si="4"/>
        <v/>
      </c>
      <c r="H569" s="22" t="str">
        <f t="shared" si="5"/>
        <v/>
      </c>
    </row>
    <row r="570" spans="1:8" ht="15.75" customHeight="1">
      <c r="A570" s="19"/>
      <c r="B570" s="20"/>
      <c r="C570" s="14"/>
      <c r="D570" s="14"/>
      <c r="E570" s="14"/>
      <c r="F570" s="21"/>
      <c r="G570" s="22" t="str">
        <f t="shared" si="4"/>
        <v/>
      </c>
      <c r="H570" s="22" t="str">
        <f t="shared" si="5"/>
        <v/>
      </c>
    </row>
    <row r="571" spans="1:8" ht="15.75" customHeight="1">
      <c r="A571" s="19"/>
      <c r="B571" s="20"/>
      <c r="C571" s="14"/>
      <c r="D571" s="14"/>
      <c r="E571" s="14"/>
      <c r="F571" s="21"/>
      <c r="G571" s="22" t="str">
        <f t="shared" si="4"/>
        <v/>
      </c>
      <c r="H571" s="22" t="str">
        <f t="shared" si="5"/>
        <v/>
      </c>
    </row>
    <row r="572" spans="1:8" ht="15.75" customHeight="1">
      <c r="A572" s="19"/>
      <c r="B572" s="20"/>
      <c r="C572" s="14"/>
      <c r="D572" s="14"/>
      <c r="E572" s="14"/>
      <c r="F572" s="21"/>
      <c r="G572" s="22" t="str">
        <f t="shared" si="4"/>
        <v/>
      </c>
      <c r="H572" s="22" t="str">
        <f t="shared" si="5"/>
        <v/>
      </c>
    </row>
    <row r="573" spans="1:8" ht="15.75" customHeight="1">
      <c r="A573" s="19"/>
      <c r="B573" s="20"/>
      <c r="C573" s="14"/>
      <c r="D573" s="14"/>
      <c r="E573" s="14"/>
      <c r="F573" s="21"/>
      <c r="G573" s="22" t="str">
        <f t="shared" si="4"/>
        <v/>
      </c>
      <c r="H573" s="22" t="str">
        <f t="shared" si="5"/>
        <v/>
      </c>
    </row>
    <row r="574" spans="1:8" ht="15.75" customHeight="1">
      <c r="A574" s="19"/>
      <c r="B574" s="20"/>
      <c r="C574" s="14"/>
      <c r="D574" s="14"/>
      <c r="E574" s="14"/>
      <c r="F574" s="21"/>
      <c r="G574" s="22" t="str">
        <f t="shared" si="4"/>
        <v/>
      </c>
      <c r="H574" s="22" t="str">
        <f t="shared" si="5"/>
        <v/>
      </c>
    </row>
    <row r="575" spans="1:8" ht="15.75" customHeight="1">
      <c r="A575" s="19"/>
      <c r="B575" s="20"/>
      <c r="C575" s="14"/>
      <c r="D575" s="14"/>
      <c r="E575" s="14"/>
      <c r="F575" s="21"/>
      <c r="G575" s="22" t="str">
        <f t="shared" si="4"/>
        <v/>
      </c>
      <c r="H575" s="22" t="str">
        <f t="shared" si="5"/>
        <v/>
      </c>
    </row>
    <row r="576" spans="1:8" ht="15.75" customHeight="1">
      <c r="A576" s="19"/>
      <c r="B576" s="20"/>
      <c r="C576" s="14"/>
      <c r="D576" s="14"/>
      <c r="E576" s="14"/>
      <c r="F576" s="21"/>
      <c r="G576" s="22" t="str">
        <f t="shared" si="4"/>
        <v/>
      </c>
      <c r="H576" s="22" t="str">
        <f t="shared" si="5"/>
        <v/>
      </c>
    </row>
    <row r="577" spans="1:8" ht="15.75" customHeight="1">
      <c r="A577" s="19"/>
      <c r="B577" s="20"/>
      <c r="C577" s="14"/>
      <c r="D577" s="14"/>
      <c r="E577" s="14"/>
      <c r="F577" s="21"/>
      <c r="G577" s="22" t="str">
        <f t="shared" si="4"/>
        <v/>
      </c>
      <c r="H577" s="22" t="str">
        <f t="shared" si="5"/>
        <v/>
      </c>
    </row>
    <row r="578" spans="1:8" ht="15.75" customHeight="1">
      <c r="A578" s="19"/>
      <c r="B578" s="20"/>
      <c r="C578" s="14"/>
      <c r="D578" s="14"/>
      <c r="E578" s="14"/>
      <c r="F578" s="21"/>
      <c r="G578" s="22" t="str">
        <f t="shared" si="4"/>
        <v/>
      </c>
      <c r="H578" s="22" t="str">
        <f t="shared" si="5"/>
        <v/>
      </c>
    </row>
    <row r="579" spans="1:8" ht="15.75" customHeight="1">
      <c r="A579" s="19"/>
      <c r="B579" s="20"/>
      <c r="C579" s="14"/>
      <c r="D579" s="14"/>
      <c r="E579" s="14"/>
      <c r="F579" s="21"/>
      <c r="G579" s="22" t="str">
        <f t="shared" si="4"/>
        <v/>
      </c>
      <c r="H579" s="22" t="str">
        <f t="shared" si="5"/>
        <v/>
      </c>
    </row>
    <row r="580" spans="1:8" ht="15.75" customHeight="1">
      <c r="A580" s="19"/>
      <c r="B580" s="20"/>
      <c r="C580" s="14"/>
      <c r="D580" s="14"/>
      <c r="E580" s="14"/>
      <c r="F580" s="21"/>
      <c r="G580" s="22" t="str">
        <f t="shared" si="4"/>
        <v/>
      </c>
      <c r="H580" s="22" t="str">
        <f t="shared" si="5"/>
        <v/>
      </c>
    </row>
    <row r="581" spans="1:8" ht="15.75" customHeight="1">
      <c r="A581" s="19"/>
      <c r="B581" s="20"/>
      <c r="C581" s="14"/>
      <c r="D581" s="14"/>
      <c r="E581" s="14"/>
      <c r="F581" s="21"/>
      <c r="G581" s="22" t="str">
        <f t="shared" si="4"/>
        <v/>
      </c>
      <c r="H581" s="22" t="str">
        <f t="shared" si="5"/>
        <v/>
      </c>
    </row>
    <row r="582" spans="1:8" ht="15.75" customHeight="1">
      <c r="A582" s="19"/>
      <c r="B582" s="20"/>
      <c r="C582" s="14"/>
      <c r="D582" s="14"/>
      <c r="E582" s="14"/>
      <c r="F582" s="21"/>
      <c r="G582" s="22" t="str">
        <f t="shared" si="4"/>
        <v/>
      </c>
      <c r="H582" s="22" t="str">
        <f t="shared" si="5"/>
        <v/>
      </c>
    </row>
    <row r="583" spans="1:8" ht="15.75" customHeight="1">
      <c r="A583" s="19"/>
      <c r="B583" s="20"/>
      <c r="C583" s="14"/>
      <c r="D583" s="14"/>
      <c r="E583" s="14"/>
      <c r="F583" s="21"/>
      <c r="G583" s="22" t="str">
        <f t="shared" si="4"/>
        <v/>
      </c>
      <c r="H583" s="22" t="str">
        <f t="shared" si="5"/>
        <v/>
      </c>
    </row>
    <row r="584" spans="1:8" ht="15.75" customHeight="1">
      <c r="A584" s="19"/>
      <c r="B584" s="20"/>
      <c r="C584" s="14"/>
      <c r="D584" s="14"/>
      <c r="E584" s="14"/>
      <c r="F584" s="21"/>
      <c r="G584" s="22" t="str">
        <f t="shared" si="4"/>
        <v/>
      </c>
      <c r="H584" s="22" t="str">
        <f t="shared" si="5"/>
        <v/>
      </c>
    </row>
    <row r="585" spans="1:8" ht="15.75" customHeight="1">
      <c r="A585" s="19"/>
      <c r="B585" s="20"/>
      <c r="C585" s="14"/>
      <c r="D585" s="14"/>
      <c r="E585" s="14"/>
      <c r="F585" s="21"/>
      <c r="G585" s="22" t="str">
        <f t="shared" si="4"/>
        <v/>
      </c>
      <c r="H585" s="22" t="str">
        <f t="shared" si="5"/>
        <v/>
      </c>
    </row>
    <row r="586" spans="1:8" ht="15.75" customHeight="1">
      <c r="A586" s="19"/>
      <c r="B586" s="20"/>
      <c r="C586" s="14"/>
      <c r="D586" s="14"/>
      <c r="E586" s="14"/>
      <c r="F586" s="21"/>
      <c r="G586" s="22" t="str">
        <f t="shared" si="4"/>
        <v/>
      </c>
      <c r="H586" s="22" t="str">
        <f t="shared" si="5"/>
        <v/>
      </c>
    </row>
    <row r="587" spans="1:8" ht="15.75" customHeight="1">
      <c r="A587" s="19"/>
      <c r="B587" s="20"/>
      <c r="C587" s="14"/>
      <c r="D587" s="14"/>
      <c r="E587" s="14"/>
      <c r="F587" s="21"/>
      <c r="G587" s="22" t="str">
        <f t="shared" si="4"/>
        <v/>
      </c>
      <c r="H587" s="22" t="str">
        <f t="shared" si="5"/>
        <v/>
      </c>
    </row>
    <row r="588" spans="1:8" ht="15.75" customHeight="1">
      <c r="A588" s="19"/>
      <c r="B588" s="20"/>
      <c r="C588" s="14"/>
      <c r="D588" s="14"/>
      <c r="E588" s="14"/>
      <c r="F588" s="21"/>
      <c r="G588" s="22" t="str">
        <f t="shared" si="4"/>
        <v/>
      </c>
      <c r="H588" s="22" t="str">
        <f t="shared" si="5"/>
        <v/>
      </c>
    </row>
    <row r="589" spans="1:8" ht="15.75" customHeight="1">
      <c r="A589" s="19"/>
      <c r="B589" s="20"/>
      <c r="C589" s="14"/>
      <c r="D589" s="14"/>
      <c r="E589" s="14"/>
      <c r="F589" s="21"/>
      <c r="G589" s="22" t="str">
        <f t="shared" si="4"/>
        <v/>
      </c>
      <c r="H589" s="22" t="str">
        <f t="shared" si="5"/>
        <v/>
      </c>
    </row>
    <row r="590" spans="1:8" ht="15.75" customHeight="1">
      <c r="A590" s="19"/>
      <c r="B590" s="20"/>
      <c r="C590" s="14"/>
      <c r="D590" s="14"/>
      <c r="E590" s="14"/>
      <c r="F590" s="21"/>
      <c r="G590" s="22" t="str">
        <f t="shared" si="4"/>
        <v/>
      </c>
      <c r="H590" s="22" t="str">
        <f t="shared" si="5"/>
        <v/>
      </c>
    </row>
    <row r="591" spans="1:8" ht="15.75" customHeight="1">
      <c r="A591" s="19"/>
      <c r="B591" s="20"/>
      <c r="C591" s="14"/>
      <c r="D591" s="14"/>
      <c r="E591" s="14"/>
      <c r="F591" s="21"/>
      <c r="G591" s="22" t="str">
        <f t="shared" si="4"/>
        <v/>
      </c>
      <c r="H591" s="22" t="str">
        <f t="shared" si="5"/>
        <v/>
      </c>
    </row>
    <row r="592" spans="1:8" ht="15.75" customHeight="1">
      <c r="A592" s="19"/>
      <c r="B592" s="20"/>
      <c r="C592" s="14"/>
      <c r="D592" s="14"/>
      <c r="E592" s="14"/>
      <c r="F592" s="21"/>
      <c r="G592" s="22" t="str">
        <f t="shared" si="4"/>
        <v/>
      </c>
      <c r="H592" s="22" t="str">
        <f t="shared" si="5"/>
        <v/>
      </c>
    </row>
    <row r="593" spans="1:8" ht="15.75" customHeight="1">
      <c r="A593" s="19"/>
      <c r="B593" s="20"/>
      <c r="C593" s="14"/>
      <c r="D593" s="14"/>
      <c r="E593" s="14"/>
      <c r="F593" s="21"/>
      <c r="G593" s="22" t="str">
        <f t="shared" si="4"/>
        <v/>
      </c>
      <c r="H593" s="22" t="str">
        <f t="shared" si="5"/>
        <v/>
      </c>
    </row>
    <row r="594" spans="1:8" ht="15.75" customHeight="1">
      <c r="A594" s="19"/>
      <c r="B594" s="20"/>
      <c r="C594" s="14"/>
      <c r="D594" s="14"/>
      <c r="E594" s="14"/>
      <c r="F594" s="21"/>
      <c r="G594" s="22" t="str">
        <f t="shared" si="4"/>
        <v/>
      </c>
      <c r="H594" s="22" t="str">
        <f t="shared" si="5"/>
        <v/>
      </c>
    </row>
    <row r="595" spans="1:8" ht="15.75" customHeight="1">
      <c r="A595" s="19"/>
      <c r="B595" s="20"/>
      <c r="C595" s="14"/>
      <c r="D595" s="14"/>
      <c r="E595" s="14"/>
      <c r="F595" s="21"/>
      <c r="G595" s="22" t="str">
        <f t="shared" si="4"/>
        <v/>
      </c>
      <c r="H595" s="22" t="str">
        <f t="shared" si="5"/>
        <v/>
      </c>
    </row>
    <row r="596" spans="1:8" ht="15.75" customHeight="1">
      <c r="A596" s="19"/>
      <c r="B596" s="20"/>
      <c r="C596" s="14"/>
      <c r="D596" s="14"/>
      <c r="E596" s="14"/>
      <c r="F596" s="21"/>
      <c r="G596" s="22" t="str">
        <f t="shared" si="4"/>
        <v/>
      </c>
      <c r="H596" s="22" t="str">
        <f t="shared" si="5"/>
        <v/>
      </c>
    </row>
    <row r="597" spans="1:8" ht="15.75" customHeight="1">
      <c r="A597" s="19"/>
      <c r="B597" s="20"/>
      <c r="C597" s="14"/>
      <c r="D597" s="14"/>
      <c r="E597" s="14"/>
      <c r="F597" s="21"/>
      <c r="G597" s="22" t="str">
        <f t="shared" si="4"/>
        <v/>
      </c>
      <c r="H597" s="22" t="str">
        <f t="shared" si="5"/>
        <v/>
      </c>
    </row>
    <row r="598" spans="1:8" ht="15.75" customHeight="1">
      <c r="A598" s="19"/>
      <c r="B598" s="20"/>
      <c r="C598" s="14"/>
      <c r="D598" s="14"/>
      <c r="E598" s="14"/>
      <c r="F598" s="21"/>
      <c r="G598" s="22" t="str">
        <f t="shared" si="4"/>
        <v/>
      </c>
      <c r="H598" s="22" t="str">
        <f t="shared" si="5"/>
        <v/>
      </c>
    </row>
    <row r="599" spans="1:8" ht="15.75" customHeight="1">
      <c r="A599" s="19"/>
      <c r="B599" s="20"/>
      <c r="C599" s="14"/>
      <c r="D599" s="14"/>
      <c r="E599" s="14"/>
      <c r="F599" s="21"/>
      <c r="G599" s="22" t="str">
        <f t="shared" si="4"/>
        <v/>
      </c>
      <c r="H599" s="22" t="str">
        <f t="shared" si="5"/>
        <v/>
      </c>
    </row>
    <row r="600" spans="1:8" ht="15.75" customHeight="1">
      <c r="A600" s="19"/>
      <c r="B600" s="20"/>
      <c r="C600" s="14"/>
      <c r="D600" s="14"/>
      <c r="E600" s="14"/>
      <c r="F600" s="21"/>
      <c r="G600" s="22" t="str">
        <f t="shared" si="4"/>
        <v/>
      </c>
      <c r="H600" s="22" t="str">
        <f t="shared" si="5"/>
        <v/>
      </c>
    </row>
    <row r="601" spans="1:8" ht="15.75" customHeight="1">
      <c r="A601" s="19"/>
      <c r="B601" s="20"/>
      <c r="C601" s="14"/>
      <c r="D601" s="14"/>
      <c r="E601" s="14"/>
      <c r="F601" s="21"/>
      <c r="G601" s="22" t="str">
        <f t="shared" si="4"/>
        <v/>
      </c>
      <c r="H601" s="22" t="str">
        <f t="shared" si="5"/>
        <v/>
      </c>
    </row>
    <row r="602" spans="1:8" ht="15.75" customHeight="1">
      <c r="A602" s="19"/>
      <c r="B602" s="20"/>
      <c r="C602" s="14"/>
      <c r="D602" s="14"/>
      <c r="E602" s="14"/>
      <c r="F602" s="21"/>
      <c r="G602" s="22" t="str">
        <f t="shared" si="4"/>
        <v/>
      </c>
      <c r="H602" s="22" t="str">
        <f t="shared" si="5"/>
        <v/>
      </c>
    </row>
    <row r="603" spans="1:8" ht="15.75" customHeight="1">
      <c r="A603" s="19"/>
      <c r="B603" s="20"/>
      <c r="C603" s="14"/>
      <c r="D603" s="14"/>
      <c r="E603" s="14"/>
      <c r="F603" s="21"/>
      <c r="G603" s="22" t="str">
        <f t="shared" si="4"/>
        <v/>
      </c>
      <c r="H603" s="22" t="str">
        <f t="shared" si="5"/>
        <v/>
      </c>
    </row>
    <row r="604" spans="1:8" ht="15.75" customHeight="1">
      <c r="A604" s="19"/>
      <c r="B604" s="20"/>
      <c r="C604" s="14"/>
      <c r="D604" s="14"/>
      <c r="E604" s="14"/>
      <c r="F604" s="21"/>
      <c r="G604" s="22" t="str">
        <f t="shared" si="4"/>
        <v/>
      </c>
      <c r="H604" s="22" t="str">
        <f t="shared" si="5"/>
        <v/>
      </c>
    </row>
    <row r="605" spans="1:8" ht="15.75" customHeight="1">
      <c r="A605" s="19"/>
      <c r="B605" s="20"/>
      <c r="C605" s="14"/>
      <c r="D605" s="14"/>
      <c r="E605" s="14"/>
      <c r="F605" s="21"/>
      <c r="G605" s="22" t="str">
        <f t="shared" si="4"/>
        <v/>
      </c>
      <c r="H605" s="22" t="str">
        <f t="shared" si="5"/>
        <v/>
      </c>
    </row>
    <row r="606" spans="1:8" ht="15.75" customHeight="1">
      <c r="A606" s="19"/>
      <c r="B606" s="20"/>
      <c r="C606" s="14"/>
      <c r="D606" s="14"/>
      <c r="E606" s="14"/>
      <c r="F606" s="21"/>
      <c r="G606" s="22" t="str">
        <f t="shared" si="4"/>
        <v/>
      </c>
      <c r="H606" s="22" t="str">
        <f t="shared" si="5"/>
        <v/>
      </c>
    </row>
    <row r="607" spans="1:8" ht="15.75" customHeight="1">
      <c r="A607" s="19"/>
      <c r="B607" s="20"/>
      <c r="C607" s="14"/>
      <c r="D607" s="14"/>
      <c r="E607" s="14"/>
      <c r="F607" s="21"/>
      <c r="G607" s="22" t="str">
        <f t="shared" si="4"/>
        <v/>
      </c>
      <c r="H607" s="22" t="str">
        <f t="shared" si="5"/>
        <v/>
      </c>
    </row>
    <row r="608" spans="1:8" ht="15.75" customHeight="1">
      <c r="A608" s="19"/>
      <c r="B608" s="20"/>
      <c r="C608" s="14"/>
      <c r="D608" s="14"/>
      <c r="E608" s="14"/>
      <c r="F608" s="21"/>
      <c r="G608" s="22" t="str">
        <f t="shared" si="4"/>
        <v/>
      </c>
      <c r="H608" s="22" t="str">
        <f t="shared" si="5"/>
        <v/>
      </c>
    </row>
    <row r="609" spans="1:8" ht="15.75" customHeight="1">
      <c r="A609" s="19"/>
      <c r="B609" s="20"/>
      <c r="C609" s="14"/>
      <c r="D609" s="14"/>
      <c r="E609" s="14"/>
      <c r="F609" s="21"/>
      <c r="G609" s="22" t="str">
        <f t="shared" si="4"/>
        <v/>
      </c>
      <c r="H609" s="22" t="str">
        <f t="shared" si="5"/>
        <v/>
      </c>
    </row>
    <row r="610" spans="1:8" ht="15.75" customHeight="1">
      <c r="A610" s="19"/>
      <c r="B610" s="20"/>
      <c r="C610" s="14"/>
      <c r="D610" s="14"/>
      <c r="E610" s="14"/>
      <c r="F610" s="21"/>
      <c r="G610" s="22" t="str">
        <f t="shared" si="4"/>
        <v/>
      </c>
      <c r="H610" s="22" t="str">
        <f t="shared" si="5"/>
        <v/>
      </c>
    </row>
    <row r="611" spans="1:8" ht="15.75" customHeight="1">
      <c r="A611" s="19"/>
      <c r="B611" s="20"/>
      <c r="C611" s="14"/>
      <c r="D611" s="14"/>
      <c r="E611" s="14"/>
      <c r="F611" s="21"/>
      <c r="G611" s="22" t="str">
        <f t="shared" si="4"/>
        <v/>
      </c>
      <c r="H611" s="22" t="str">
        <f t="shared" si="5"/>
        <v/>
      </c>
    </row>
    <row r="612" spans="1:8" ht="15.75" customHeight="1">
      <c r="A612" s="19"/>
      <c r="B612" s="20"/>
      <c r="C612" s="14"/>
      <c r="D612" s="14"/>
      <c r="E612" s="14"/>
      <c r="F612" s="21"/>
      <c r="G612" s="22" t="str">
        <f t="shared" si="4"/>
        <v/>
      </c>
      <c r="H612" s="22" t="str">
        <f t="shared" si="5"/>
        <v/>
      </c>
    </row>
    <row r="613" spans="1:8" ht="15.75" customHeight="1">
      <c r="A613" s="19"/>
      <c r="B613" s="20"/>
      <c r="C613" s="14"/>
      <c r="D613" s="14"/>
      <c r="E613" s="14"/>
      <c r="F613" s="21"/>
      <c r="G613" s="22" t="str">
        <f t="shared" si="4"/>
        <v/>
      </c>
      <c r="H613" s="22" t="str">
        <f t="shared" si="5"/>
        <v/>
      </c>
    </row>
    <row r="614" spans="1:8" ht="15.75" customHeight="1">
      <c r="A614" s="19"/>
      <c r="B614" s="20"/>
      <c r="C614" s="14"/>
      <c r="D614" s="14"/>
      <c r="E614" s="14"/>
      <c r="F614" s="21"/>
      <c r="G614" s="22" t="str">
        <f t="shared" si="4"/>
        <v/>
      </c>
      <c r="H614" s="22" t="str">
        <f t="shared" si="5"/>
        <v/>
      </c>
    </row>
    <row r="615" spans="1:8" ht="15.75" customHeight="1">
      <c r="A615" s="19"/>
      <c r="B615" s="20"/>
      <c r="C615" s="14"/>
      <c r="D615" s="14"/>
      <c r="E615" s="14"/>
      <c r="F615" s="21"/>
      <c r="G615" s="22" t="str">
        <f t="shared" si="4"/>
        <v/>
      </c>
      <c r="H615" s="22" t="str">
        <f t="shared" si="5"/>
        <v/>
      </c>
    </row>
    <row r="616" spans="1:8" ht="15.75" customHeight="1">
      <c r="A616" s="19"/>
      <c r="B616" s="20"/>
      <c r="C616" s="14"/>
      <c r="D616" s="14"/>
      <c r="E616" s="14"/>
      <c r="F616" s="21"/>
      <c r="G616" s="22" t="str">
        <f t="shared" si="4"/>
        <v/>
      </c>
      <c r="H616" s="22" t="str">
        <f t="shared" si="5"/>
        <v/>
      </c>
    </row>
    <row r="617" spans="1:8" ht="15.75" customHeight="1">
      <c r="A617" s="19"/>
      <c r="B617" s="20"/>
      <c r="C617" s="14"/>
      <c r="D617" s="14"/>
      <c r="E617" s="14"/>
      <c r="F617" s="21"/>
      <c r="G617" s="22" t="str">
        <f t="shared" si="4"/>
        <v/>
      </c>
      <c r="H617" s="22" t="str">
        <f t="shared" si="5"/>
        <v/>
      </c>
    </row>
    <row r="618" spans="1:8" ht="15.75" customHeight="1">
      <c r="A618" s="19"/>
      <c r="B618" s="20"/>
      <c r="C618" s="14"/>
      <c r="D618" s="14"/>
      <c r="E618" s="14"/>
      <c r="F618" s="21"/>
      <c r="G618" s="22" t="str">
        <f t="shared" si="4"/>
        <v/>
      </c>
      <c r="H618" s="22" t="str">
        <f t="shared" si="5"/>
        <v/>
      </c>
    </row>
    <row r="619" spans="1:8" ht="15.75" customHeight="1">
      <c r="A619" s="19"/>
      <c r="B619" s="20"/>
      <c r="C619" s="14"/>
      <c r="D619" s="14"/>
      <c r="E619" s="14"/>
      <c r="F619" s="21"/>
      <c r="G619" s="22" t="str">
        <f t="shared" si="4"/>
        <v/>
      </c>
      <c r="H619" s="22" t="str">
        <f t="shared" si="5"/>
        <v/>
      </c>
    </row>
    <row r="620" spans="1:8" ht="15.75" customHeight="1">
      <c r="A620" s="19"/>
      <c r="B620" s="20"/>
      <c r="C620" s="14"/>
      <c r="D620" s="14"/>
      <c r="E620" s="14"/>
      <c r="F620" s="21"/>
      <c r="G620" s="22" t="str">
        <f t="shared" si="4"/>
        <v/>
      </c>
      <c r="H620" s="22" t="str">
        <f t="shared" si="5"/>
        <v/>
      </c>
    </row>
    <row r="621" spans="1:8" ht="15.75" customHeight="1">
      <c r="A621" s="19"/>
      <c r="B621" s="20"/>
      <c r="C621" s="14"/>
      <c r="D621" s="14"/>
      <c r="E621" s="14"/>
      <c r="F621" s="21"/>
      <c r="G621" s="22" t="str">
        <f t="shared" si="4"/>
        <v/>
      </c>
      <c r="H621" s="22" t="str">
        <f t="shared" si="5"/>
        <v/>
      </c>
    </row>
    <row r="622" spans="1:8" ht="15.75" customHeight="1">
      <c r="A622" s="19"/>
      <c r="B622" s="20"/>
      <c r="C622" s="14"/>
      <c r="D622" s="14"/>
      <c r="E622" s="14"/>
      <c r="F622" s="21"/>
      <c r="G622" s="22" t="str">
        <f t="shared" si="4"/>
        <v/>
      </c>
      <c r="H622" s="22" t="str">
        <f t="shared" si="5"/>
        <v/>
      </c>
    </row>
    <row r="623" spans="1:8" ht="15.75" customHeight="1">
      <c r="A623" s="19"/>
      <c r="B623" s="20"/>
      <c r="C623" s="14"/>
      <c r="D623" s="14"/>
      <c r="E623" s="14"/>
      <c r="F623" s="21"/>
      <c r="G623" s="22" t="str">
        <f t="shared" si="4"/>
        <v/>
      </c>
      <c r="H623" s="22" t="str">
        <f t="shared" si="5"/>
        <v/>
      </c>
    </row>
    <row r="624" spans="1:8" ht="15.75" customHeight="1">
      <c r="A624" s="19"/>
      <c r="B624" s="20"/>
      <c r="C624" s="14"/>
      <c r="D624" s="14"/>
      <c r="E624" s="14"/>
      <c r="F624" s="21"/>
      <c r="G624" s="22" t="str">
        <f t="shared" si="4"/>
        <v/>
      </c>
      <c r="H624" s="22" t="str">
        <f t="shared" si="5"/>
        <v/>
      </c>
    </row>
    <row r="625" spans="1:8" ht="15.75" customHeight="1">
      <c r="A625" s="19"/>
      <c r="B625" s="20"/>
      <c r="C625" s="14"/>
      <c r="D625" s="14"/>
      <c r="E625" s="14"/>
      <c r="F625" s="21"/>
      <c r="G625" s="22" t="str">
        <f t="shared" si="4"/>
        <v/>
      </c>
      <c r="H625" s="22" t="str">
        <f t="shared" si="5"/>
        <v/>
      </c>
    </row>
    <row r="626" spans="1:8" ht="15.75" customHeight="1">
      <c r="A626" s="19"/>
      <c r="B626" s="20"/>
      <c r="C626" s="14"/>
      <c r="D626" s="14"/>
      <c r="E626" s="14"/>
      <c r="F626" s="21"/>
      <c r="G626" s="22" t="str">
        <f t="shared" si="4"/>
        <v/>
      </c>
      <c r="H626" s="22" t="str">
        <f t="shared" si="5"/>
        <v/>
      </c>
    </row>
    <row r="627" spans="1:8" ht="15.75" customHeight="1">
      <c r="A627" s="19"/>
      <c r="B627" s="20"/>
      <c r="C627" s="14"/>
      <c r="D627" s="14"/>
      <c r="E627" s="14"/>
      <c r="F627" s="21"/>
      <c r="G627" s="22" t="str">
        <f t="shared" si="4"/>
        <v/>
      </c>
      <c r="H627" s="22" t="str">
        <f t="shared" si="5"/>
        <v/>
      </c>
    </row>
    <row r="628" spans="1:8" ht="15.75" customHeight="1">
      <c r="A628" s="19"/>
      <c r="B628" s="20"/>
      <c r="C628" s="14"/>
      <c r="D628" s="14"/>
      <c r="E628" s="14"/>
      <c r="F628" s="21"/>
      <c r="G628" s="22" t="str">
        <f t="shared" si="4"/>
        <v/>
      </c>
      <c r="H628" s="22" t="str">
        <f t="shared" si="5"/>
        <v/>
      </c>
    </row>
    <row r="629" spans="1:8" ht="15.75" customHeight="1">
      <c r="A629" s="19"/>
      <c r="B629" s="20"/>
      <c r="C629" s="14"/>
      <c r="D629" s="14"/>
      <c r="E629" s="14"/>
      <c r="F629" s="21"/>
      <c r="G629" s="22" t="str">
        <f t="shared" si="4"/>
        <v/>
      </c>
      <c r="H629" s="22" t="str">
        <f t="shared" si="5"/>
        <v/>
      </c>
    </row>
    <row r="630" spans="1:8" ht="15.75" customHeight="1">
      <c r="A630" s="19"/>
      <c r="B630" s="20"/>
      <c r="C630" s="14"/>
      <c r="D630" s="14"/>
      <c r="E630" s="14"/>
      <c r="F630" s="21"/>
      <c r="G630" s="22" t="str">
        <f t="shared" si="4"/>
        <v/>
      </c>
      <c r="H630" s="22" t="str">
        <f t="shared" si="5"/>
        <v/>
      </c>
    </row>
    <row r="631" spans="1:8" ht="15.75" customHeight="1">
      <c r="A631" s="19"/>
      <c r="B631" s="20"/>
      <c r="C631" s="14"/>
      <c r="D631" s="14"/>
      <c r="E631" s="14"/>
      <c r="F631" s="21"/>
      <c r="G631" s="22" t="str">
        <f t="shared" si="4"/>
        <v/>
      </c>
      <c r="H631" s="22" t="str">
        <f t="shared" si="5"/>
        <v/>
      </c>
    </row>
    <row r="632" spans="1:8" ht="15.75" customHeight="1">
      <c r="A632" s="19"/>
      <c r="B632" s="20"/>
      <c r="C632" s="14"/>
      <c r="D632" s="14"/>
      <c r="E632" s="14"/>
      <c r="F632" s="21"/>
      <c r="G632" s="22" t="str">
        <f t="shared" si="4"/>
        <v/>
      </c>
      <c r="H632" s="22" t="str">
        <f t="shared" si="5"/>
        <v/>
      </c>
    </row>
    <row r="633" spans="1:8" ht="15.75" customHeight="1">
      <c r="A633" s="19"/>
      <c r="B633" s="20"/>
      <c r="C633" s="14"/>
      <c r="D633" s="14"/>
      <c r="E633" s="14"/>
      <c r="F633" s="21"/>
      <c r="G633" s="22" t="str">
        <f t="shared" si="4"/>
        <v/>
      </c>
      <c r="H633" s="22" t="str">
        <f t="shared" si="5"/>
        <v/>
      </c>
    </row>
    <row r="634" spans="1:8" ht="15.75" customHeight="1">
      <c r="A634" s="19"/>
      <c r="B634" s="20"/>
      <c r="C634" s="14"/>
      <c r="D634" s="14"/>
      <c r="E634" s="14"/>
      <c r="F634" s="21"/>
      <c r="G634" s="22" t="str">
        <f t="shared" si="4"/>
        <v/>
      </c>
      <c r="H634" s="22" t="str">
        <f t="shared" si="5"/>
        <v/>
      </c>
    </row>
    <row r="635" spans="1:8" ht="15.75" customHeight="1">
      <c r="A635" s="19"/>
      <c r="B635" s="20"/>
      <c r="C635" s="14"/>
      <c r="D635" s="14"/>
      <c r="E635" s="14"/>
      <c r="F635" s="21"/>
      <c r="G635" s="22" t="str">
        <f t="shared" si="4"/>
        <v/>
      </c>
      <c r="H635" s="22" t="str">
        <f t="shared" si="5"/>
        <v/>
      </c>
    </row>
    <row r="636" spans="1:8" ht="15.75" customHeight="1">
      <c r="A636" s="19"/>
      <c r="B636" s="20"/>
      <c r="C636" s="14"/>
      <c r="D636" s="14"/>
      <c r="E636" s="14"/>
      <c r="F636" s="21"/>
      <c r="G636" s="22" t="str">
        <f t="shared" si="4"/>
        <v/>
      </c>
      <c r="H636" s="22" t="str">
        <f t="shared" si="5"/>
        <v/>
      </c>
    </row>
    <row r="637" spans="1:8" ht="15.75" customHeight="1">
      <c r="A637" s="19"/>
      <c r="B637" s="20"/>
      <c r="C637" s="14"/>
      <c r="D637" s="14"/>
      <c r="E637" s="14"/>
      <c r="F637" s="21"/>
      <c r="G637" s="22" t="str">
        <f t="shared" si="4"/>
        <v/>
      </c>
      <c r="H637" s="22" t="str">
        <f t="shared" si="5"/>
        <v/>
      </c>
    </row>
    <row r="638" spans="1:8" ht="15.75" customHeight="1">
      <c r="A638" s="19"/>
      <c r="B638" s="20"/>
      <c r="C638" s="14"/>
      <c r="D638" s="14"/>
      <c r="E638" s="14"/>
      <c r="F638" s="21"/>
      <c r="G638" s="22" t="str">
        <f t="shared" si="4"/>
        <v/>
      </c>
      <c r="H638" s="22" t="str">
        <f t="shared" si="5"/>
        <v/>
      </c>
    </row>
    <row r="639" spans="1:8" ht="15.75" customHeight="1">
      <c r="A639" s="19"/>
      <c r="B639" s="20"/>
      <c r="C639" s="14"/>
      <c r="D639" s="14"/>
      <c r="E639" s="14"/>
      <c r="F639" s="21"/>
      <c r="G639" s="22" t="str">
        <f t="shared" si="4"/>
        <v/>
      </c>
      <c r="H639" s="22" t="str">
        <f t="shared" si="5"/>
        <v/>
      </c>
    </row>
    <row r="640" spans="1:8" ht="15.75" customHeight="1">
      <c r="A640" s="19"/>
      <c r="B640" s="20"/>
      <c r="C640" s="14"/>
      <c r="D640" s="14"/>
      <c r="E640" s="14"/>
      <c r="F640" s="21"/>
      <c r="G640" s="22" t="str">
        <f t="shared" si="4"/>
        <v/>
      </c>
      <c r="H640" s="22" t="str">
        <f t="shared" si="5"/>
        <v/>
      </c>
    </row>
    <row r="641" spans="1:8" ht="15.75" customHeight="1">
      <c r="A641" s="19"/>
      <c r="B641" s="20"/>
      <c r="C641" s="14"/>
      <c r="D641" s="14"/>
      <c r="E641" s="14"/>
      <c r="F641" s="21"/>
      <c r="G641" s="22" t="str">
        <f t="shared" si="4"/>
        <v/>
      </c>
      <c r="H641" s="22" t="str">
        <f t="shared" si="5"/>
        <v/>
      </c>
    </row>
    <row r="642" spans="1:8" ht="15.75" customHeight="1">
      <c r="A642" s="19"/>
      <c r="B642" s="20"/>
      <c r="C642" s="14"/>
      <c r="D642" s="14"/>
      <c r="E642" s="14"/>
      <c r="F642" s="21"/>
      <c r="G642" s="22" t="str">
        <f t="shared" si="4"/>
        <v/>
      </c>
      <c r="H642" s="22" t="str">
        <f t="shared" si="5"/>
        <v/>
      </c>
    </row>
    <row r="643" spans="1:8" ht="15.75" customHeight="1">
      <c r="A643" s="19"/>
      <c r="B643" s="20"/>
      <c r="C643" s="14"/>
      <c r="D643" s="14"/>
      <c r="E643" s="14"/>
      <c r="F643" s="21"/>
      <c r="G643" s="22" t="str">
        <f t="shared" si="4"/>
        <v/>
      </c>
      <c r="H643" s="22" t="str">
        <f t="shared" si="5"/>
        <v/>
      </c>
    </row>
    <row r="644" spans="1:8" ht="15.75" customHeight="1">
      <c r="A644" s="19"/>
      <c r="B644" s="20"/>
      <c r="C644" s="14"/>
      <c r="D644" s="14"/>
      <c r="E644" s="14"/>
      <c r="F644" s="21"/>
      <c r="G644" s="22" t="str">
        <f t="shared" si="4"/>
        <v/>
      </c>
      <c r="H644" s="22" t="str">
        <f t="shared" si="5"/>
        <v/>
      </c>
    </row>
    <row r="645" spans="1:8" ht="15.75" customHeight="1">
      <c r="A645" s="19"/>
      <c r="B645" s="20"/>
      <c r="C645" s="14"/>
      <c r="D645" s="14"/>
      <c r="E645" s="14"/>
      <c r="F645" s="21"/>
      <c r="G645" s="22" t="str">
        <f t="shared" si="4"/>
        <v/>
      </c>
      <c r="H645" s="22" t="str">
        <f t="shared" si="5"/>
        <v/>
      </c>
    </row>
    <row r="646" spans="1:8" ht="15.75" customHeight="1">
      <c r="A646" s="19"/>
      <c r="B646" s="20"/>
      <c r="C646" s="14"/>
      <c r="D646" s="14"/>
      <c r="E646" s="14"/>
      <c r="F646" s="21"/>
      <c r="G646" s="22" t="str">
        <f t="shared" si="4"/>
        <v/>
      </c>
      <c r="H646" s="22" t="str">
        <f t="shared" si="5"/>
        <v/>
      </c>
    </row>
    <row r="647" spans="1:8" ht="15.75" customHeight="1">
      <c r="A647" s="19"/>
      <c r="B647" s="20"/>
      <c r="C647" s="14"/>
      <c r="D647" s="14"/>
      <c r="E647" s="14"/>
      <c r="F647" s="21"/>
      <c r="G647" s="22" t="str">
        <f t="shared" si="4"/>
        <v/>
      </c>
      <c r="H647" s="22" t="str">
        <f t="shared" si="5"/>
        <v/>
      </c>
    </row>
    <row r="648" spans="1:8" ht="15.75" customHeight="1">
      <c r="A648" s="19"/>
      <c r="B648" s="20"/>
      <c r="C648" s="14"/>
      <c r="D648" s="14"/>
      <c r="E648" s="14"/>
      <c r="F648" s="21"/>
      <c r="G648" s="22" t="str">
        <f t="shared" si="4"/>
        <v/>
      </c>
      <c r="H648" s="22" t="str">
        <f t="shared" si="5"/>
        <v/>
      </c>
    </row>
    <row r="649" spans="1:8" ht="15.75" customHeight="1">
      <c r="A649" s="19"/>
      <c r="B649" s="20"/>
      <c r="C649" s="14"/>
      <c r="D649" s="14"/>
      <c r="E649" s="14"/>
      <c r="F649" s="21"/>
      <c r="G649" s="22" t="str">
        <f t="shared" si="4"/>
        <v/>
      </c>
      <c r="H649" s="22" t="str">
        <f t="shared" si="5"/>
        <v/>
      </c>
    </row>
    <row r="650" spans="1:8" ht="15.75" customHeight="1">
      <c r="A650" s="19"/>
      <c r="B650" s="20"/>
      <c r="C650" s="14"/>
      <c r="D650" s="14"/>
      <c r="E650" s="14"/>
      <c r="F650" s="21"/>
      <c r="G650" s="22" t="str">
        <f t="shared" si="4"/>
        <v/>
      </c>
      <c r="H650" s="22" t="str">
        <f t="shared" si="5"/>
        <v/>
      </c>
    </row>
    <row r="651" spans="1:8" ht="15.75" customHeight="1">
      <c r="A651" s="19"/>
      <c r="B651" s="20"/>
      <c r="C651" s="14"/>
      <c r="D651" s="14"/>
      <c r="E651" s="14"/>
      <c r="F651" s="21"/>
      <c r="G651" s="22" t="str">
        <f t="shared" si="4"/>
        <v/>
      </c>
      <c r="H651" s="22" t="str">
        <f t="shared" si="5"/>
        <v/>
      </c>
    </row>
    <row r="652" spans="1:8" ht="15.75" customHeight="1">
      <c r="A652" s="19"/>
      <c r="B652" s="20"/>
      <c r="C652" s="14"/>
      <c r="D652" s="14"/>
      <c r="E652" s="14"/>
      <c r="F652" s="21"/>
      <c r="G652" s="22" t="str">
        <f t="shared" si="4"/>
        <v/>
      </c>
      <c r="H652" s="22" t="str">
        <f t="shared" si="5"/>
        <v/>
      </c>
    </row>
    <row r="653" spans="1:8" ht="15.75" customHeight="1">
      <c r="A653" s="19"/>
      <c r="B653" s="20"/>
      <c r="C653" s="14"/>
      <c r="D653" s="14"/>
      <c r="E653" s="14"/>
      <c r="F653" s="21"/>
      <c r="G653" s="22" t="str">
        <f t="shared" si="4"/>
        <v/>
      </c>
      <c r="H653" s="22" t="str">
        <f t="shared" si="5"/>
        <v/>
      </c>
    </row>
    <row r="654" spans="1:8" ht="15.75" customHeight="1">
      <c r="A654" s="19"/>
      <c r="B654" s="20"/>
      <c r="C654" s="14"/>
      <c r="D654" s="14"/>
      <c r="E654" s="14"/>
      <c r="F654" s="21"/>
      <c r="G654" s="22" t="str">
        <f t="shared" si="4"/>
        <v/>
      </c>
      <c r="H654" s="22" t="str">
        <f t="shared" si="5"/>
        <v/>
      </c>
    </row>
    <row r="655" spans="1:8" ht="15.75" customHeight="1">
      <c r="A655" s="19"/>
      <c r="B655" s="20"/>
      <c r="C655" s="14"/>
      <c r="D655" s="14"/>
      <c r="E655" s="14"/>
      <c r="F655" s="21"/>
      <c r="G655" s="22" t="str">
        <f t="shared" si="4"/>
        <v/>
      </c>
      <c r="H655" s="22" t="str">
        <f t="shared" si="5"/>
        <v/>
      </c>
    </row>
    <row r="656" spans="1:8" ht="15.75" customHeight="1">
      <c r="A656" s="19"/>
      <c r="B656" s="20"/>
      <c r="C656" s="14"/>
      <c r="D656" s="14"/>
      <c r="E656" s="14"/>
      <c r="F656" s="21"/>
      <c r="G656" s="22" t="str">
        <f t="shared" si="4"/>
        <v/>
      </c>
      <c r="H656" s="22" t="str">
        <f t="shared" si="5"/>
        <v/>
      </c>
    </row>
    <row r="657" spans="1:8" ht="15.75" customHeight="1">
      <c r="A657" s="19"/>
      <c r="B657" s="20"/>
      <c r="C657" s="14"/>
      <c r="D657" s="14"/>
      <c r="E657" s="14"/>
      <c r="F657" s="21"/>
      <c r="G657" s="22" t="str">
        <f t="shared" si="4"/>
        <v/>
      </c>
      <c r="H657" s="22" t="str">
        <f t="shared" si="5"/>
        <v/>
      </c>
    </row>
    <row r="658" spans="1:8" ht="15.75" customHeight="1">
      <c r="A658" s="19"/>
      <c r="B658" s="20"/>
      <c r="C658" s="14"/>
      <c r="D658" s="14"/>
      <c r="E658" s="14"/>
      <c r="F658" s="21"/>
      <c r="G658" s="22" t="str">
        <f t="shared" si="4"/>
        <v/>
      </c>
      <c r="H658" s="22" t="str">
        <f t="shared" si="5"/>
        <v/>
      </c>
    </row>
    <row r="659" spans="1:8" ht="15.75" customHeight="1">
      <c r="A659" s="19"/>
      <c r="B659" s="20"/>
      <c r="C659" s="14"/>
      <c r="D659" s="14"/>
      <c r="E659" s="14"/>
      <c r="F659" s="21"/>
      <c r="G659" s="22" t="str">
        <f t="shared" si="4"/>
        <v/>
      </c>
      <c r="H659" s="22" t="str">
        <f t="shared" si="5"/>
        <v/>
      </c>
    </row>
    <row r="660" spans="1:8" ht="15.75" customHeight="1">
      <c r="A660" s="19"/>
      <c r="B660" s="20"/>
      <c r="C660" s="14"/>
      <c r="D660" s="14"/>
      <c r="E660" s="14"/>
      <c r="F660" s="21"/>
      <c r="G660" s="22" t="str">
        <f t="shared" si="4"/>
        <v/>
      </c>
      <c r="H660" s="22" t="str">
        <f t="shared" si="5"/>
        <v/>
      </c>
    </row>
    <row r="661" spans="1:8" ht="15.75" customHeight="1">
      <c r="A661" s="19"/>
      <c r="B661" s="20"/>
      <c r="C661" s="14"/>
      <c r="D661" s="14"/>
      <c r="E661" s="14"/>
      <c r="F661" s="21"/>
      <c r="G661" s="22" t="str">
        <f t="shared" si="4"/>
        <v/>
      </c>
      <c r="H661" s="22" t="str">
        <f t="shared" si="5"/>
        <v/>
      </c>
    </row>
    <row r="662" spans="1:8" ht="15.75" customHeight="1">
      <c r="A662" s="19"/>
      <c r="B662" s="20"/>
      <c r="C662" s="14"/>
      <c r="D662" s="14"/>
      <c r="E662" s="14"/>
      <c r="F662" s="21"/>
      <c r="G662" s="22" t="str">
        <f t="shared" si="4"/>
        <v/>
      </c>
      <c r="H662" s="22" t="str">
        <f t="shared" si="5"/>
        <v/>
      </c>
    </row>
    <row r="663" spans="1:8" ht="15.75" customHeight="1">
      <c r="A663" s="19"/>
      <c r="B663" s="20"/>
      <c r="C663" s="14"/>
      <c r="D663" s="14"/>
      <c r="E663" s="14"/>
      <c r="F663" s="21"/>
      <c r="G663" s="22" t="str">
        <f t="shared" si="4"/>
        <v/>
      </c>
      <c r="H663" s="22" t="str">
        <f t="shared" si="5"/>
        <v/>
      </c>
    </row>
    <row r="664" spans="1:8" ht="15.75" customHeight="1">
      <c r="A664" s="19"/>
      <c r="B664" s="20"/>
      <c r="C664" s="14"/>
      <c r="D664" s="14"/>
      <c r="E664" s="14"/>
      <c r="F664" s="21"/>
      <c r="G664" s="22" t="str">
        <f t="shared" si="4"/>
        <v/>
      </c>
      <c r="H664" s="22" t="str">
        <f t="shared" si="5"/>
        <v/>
      </c>
    </row>
    <row r="665" spans="1:8" ht="15.75" customHeight="1">
      <c r="A665" s="19"/>
      <c r="B665" s="20"/>
      <c r="C665" s="14"/>
      <c r="D665" s="14"/>
      <c r="E665" s="14"/>
      <c r="F665" s="21"/>
      <c r="G665" s="22" t="str">
        <f t="shared" si="4"/>
        <v/>
      </c>
      <c r="H665" s="22" t="str">
        <f t="shared" si="5"/>
        <v/>
      </c>
    </row>
    <row r="666" spans="1:8" ht="15.75" customHeight="1">
      <c r="A666" s="19"/>
      <c r="B666" s="20"/>
      <c r="C666" s="14"/>
      <c r="D666" s="14"/>
      <c r="E666" s="14"/>
      <c r="F666" s="21"/>
      <c r="G666" s="22" t="str">
        <f t="shared" si="4"/>
        <v/>
      </c>
      <c r="H666" s="22" t="str">
        <f t="shared" si="5"/>
        <v/>
      </c>
    </row>
    <row r="667" spans="1:8" ht="15.75" customHeight="1">
      <c r="A667" s="19"/>
      <c r="B667" s="20"/>
      <c r="C667" s="14"/>
      <c r="D667" s="14"/>
      <c r="E667" s="14"/>
      <c r="F667" s="21"/>
      <c r="G667" s="22" t="str">
        <f t="shared" si="4"/>
        <v/>
      </c>
      <c r="H667" s="22" t="str">
        <f t="shared" si="5"/>
        <v/>
      </c>
    </row>
    <row r="668" spans="1:8" ht="15.75" customHeight="1">
      <c r="A668" s="19"/>
      <c r="B668" s="20"/>
      <c r="C668" s="14"/>
      <c r="D668" s="14"/>
      <c r="E668" s="14"/>
      <c r="F668" s="21"/>
      <c r="G668" s="22" t="str">
        <f t="shared" si="4"/>
        <v/>
      </c>
      <c r="H668" s="22" t="str">
        <f t="shared" si="5"/>
        <v/>
      </c>
    </row>
    <row r="669" spans="1:8" ht="15.75" customHeight="1">
      <c r="A669" s="19"/>
      <c r="B669" s="20"/>
      <c r="C669" s="14"/>
      <c r="D669" s="14"/>
      <c r="E669" s="14"/>
      <c r="F669" s="21"/>
      <c r="G669" s="22" t="str">
        <f t="shared" si="4"/>
        <v/>
      </c>
      <c r="H669" s="22" t="str">
        <f t="shared" si="5"/>
        <v/>
      </c>
    </row>
    <row r="670" spans="1:8" ht="15.75" customHeight="1">
      <c r="A670" s="19"/>
      <c r="B670" s="20"/>
      <c r="C670" s="14"/>
      <c r="D670" s="14"/>
      <c r="E670" s="14"/>
      <c r="F670" s="21"/>
      <c r="G670" s="22" t="str">
        <f t="shared" si="4"/>
        <v/>
      </c>
      <c r="H670" s="22" t="str">
        <f t="shared" si="5"/>
        <v/>
      </c>
    </row>
    <row r="671" spans="1:8" ht="15.75" customHeight="1">
      <c r="A671" s="19"/>
      <c r="B671" s="20"/>
      <c r="C671" s="14"/>
      <c r="D671" s="14"/>
      <c r="E671" s="14"/>
      <c r="F671" s="21"/>
      <c r="G671" s="22" t="str">
        <f t="shared" si="4"/>
        <v/>
      </c>
      <c r="H671" s="22" t="str">
        <f t="shared" si="5"/>
        <v/>
      </c>
    </row>
    <row r="672" spans="1:8" ht="15.75" customHeight="1">
      <c r="A672" s="19"/>
      <c r="B672" s="20"/>
      <c r="C672" s="14"/>
      <c r="D672" s="14"/>
      <c r="E672" s="14"/>
      <c r="F672" s="21"/>
      <c r="G672" s="22" t="str">
        <f t="shared" si="4"/>
        <v/>
      </c>
      <c r="H672" s="22" t="str">
        <f t="shared" si="5"/>
        <v/>
      </c>
    </row>
    <row r="673" spans="1:8" ht="15.75" customHeight="1">
      <c r="A673" s="19"/>
      <c r="B673" s="20"/>
      <c r="C673" s="14"/>
      <c r="D673" s="14"/>
      <c r="E673" s="14"/>
      <c r="F673" s="21"/>
      <c r="G673" s="22" t="str">
        <f t="shared" si="4"/>
        <v/>
      </c>
      <c r="H673" s="22" t="str">
        <f t="shared" si="5"/>
        <v/>
      </c>
    </row>
    <row r="674" spans="1:8" ht="15.75" customHeight="1">
      <c r="A674" s="19"/>
      <c r="B674" s="20"/>
      <c r="C674" s="14"/>
      <c r="D674" s="14"/>
      <c r="E674" s="14"/>
      <c r="F674" s="21"/>
      <c r="G674" s="22" t="str">
        <f t="shared" si="4"/>
        <v/>
      </c>
      <c r="H674" s="22" t="str">
        <f t="shared" si="5"/>
        <v/>
      </c>
    </row>
    <row r="675" spans="1:8" ht="15.75" customHeight="1">
      <c r="A675" s="19"/>
      <c r="B675" s="20"/>
      <c r="C675" s="14"/>
      <c r="D675" s="14"/>
      <c r="E675" s="14"/>
      <c r="F675" s="21"/>
      <c r="G675" s="22" t="str">
        <f t="shared" si="4"/>
        <v/>
      </c>
      <c r="H675" s="22" t="str">
        <f t="shared" si="5"/>
        <v/>
      </c>
    </row>
    <row r="676" spans="1:8" ht="15.75" customHeight="1">
      <c r="A676" s="19"/>
      <c r="B676" s="20"/>
      <c r="C676" s="14"/>
      <c r="D676" s="14"/>
      <c r="E676" s="14"/>
      <c r="F676" s="21"/>
      <c r="G676" s="22" t="str">
        <f t="shared" si="4"/>
        <v/>
      </c>
      <c r="H676" s="22" t="str">
        <f t="shared" si="5"/>
        <v/>
      </c>
    </row>
    <row r="677" spans="1:8" ht="15.75" customHeight="1">
      <c r="A677" s="19"/>
      <c r="B677" s="20"/>
      <c r="C677" s="14"/>
      <c r="D677" s="14"/>
      <c r="E677" s="14"/>
      <c r="F677" s="21"/>
      <c r="G677" s="22" t="str">
        <f t="shared" si="4"/>
        <v/>
      </c>
      <c r="H677" s="22" t="str">
        <f t="shared" si="5"/>
        <v/>
      </c>
    </row>
    <row r="678" spans="1:8" ht="15.75" customHeight="1">
      <c r="A678" s="19"/>
      <c r="B678" s="20"/>
      <c r="C678" s="14"/>
      <c r="D678" s="14"/>
      <c r="E678" s="14"/>
      <c r="F678" s="21"/>
      <c r="G678" s="22" t="str">
        <f t="shared" si="4"/>
        <v/>
      </c>
      <c r="H678" s="22" t="str">
        <f t="shared" si="5"/>
        <v/>
      </c>
    </row>
    <row r="679" spans="1:8" ht="15.75" customHeight="1">
      <c r="A679" s="19"/>
      <c r="B679" s="20"/>
      <c r="C679" s="14"/>
      <c r="D679" s="14"/>
      <c r="E679" s="14"/>
      <c r="F679" s="21"/>
      <c r="G679" s="22" t="str">
        <f t="shared" si="4"/>
        <v/>
      </c>
      <c r="H679" s="22" t="str">
        <f t="shared" si="5"/>
        <v/>
      </c>
    </row>
    <row r="680" spans="1:8" ht="15.75" customHeight="1">
      <c r="A680" s="19"/>
      <c r="B680" s="20"/>
      <c r="C680" s="14"/>
      <c r="D680" s="14"/>
      <c r="E680" s="14"/>
      <c r="F680" s="21"/>
      <c r="G680" s="22" t="str">
        <f t="shared" si="4"/>
        <v/>
      </c>
      <c r="H680" s="22" t="str">
        <f t="shared" si="5"/>
        <v/>
      </c>
    </row>
    <row r="681" spans="1:8" ht="15.75" customHeight="1">
      <c r="A681" s="19"/>
      <c r="B681" s="20"/>
      <c r="C681" s="14"/>
      <c r="D681" s="14"/>
      <c r="E681" s="14"/>
      <c r="F681" s="21"/>
      <c r="G681" s="22" t="str">
        <f t="shared" si="4"/>
        <v/>
      </c>
      <c r="H681" s="22" t="str">
        <f t="shared" si="5"/>
        <v/>
      </c>
    </row>
    <row r="682" spans="1:8" ht="15.75" customHeight="1">
      <c r="A682" s="19"/>
      <c r="B682" s="20"/>
      <c r="C682" s="14"/>
      <c r="D682" s="14"/>
      <c r="E682" s="14"/>
      <c r="F682" s="21"/>
      <c r="G682" s="22" t="str">
        <f t="shared" si="4"/>
        <v/>
      </c>
      <c r="H682" s="22" t="str">
        <f t="shared" si="5"/>
        <v/>
      </c>
    </row>
    <row r="683" spans="1:8" ht="15.75" customHeight="1">
      <c r="A683" s="19"/>
      <c r="B683" s="20"/>
      <c r="C683" s="14"/>
      <c r="D683" s="14"/>
      <c r="E683" s="14"/>
      <c r="F683" s="21"/>
      <c r="G683" s="22" t="str">
        <f t="shared" si="4"/>
        <v/>
      </c>
      <c r="H683" s="22" t="str">
        <f t="shared" si="5"/>
        <v/>
      </c>
    </row>
    <row r="684" spans="1:8" ht="15.75" customHeight="1">
      <c r="A684" s="19"/>
      <c r="B684" s="20"/>
      <c r="C684" s="14"/>
      <c r="D684" s="14"/>
      <c r="E684" s="14"/>
      <c r="F684" s="21"/>
      <c r="G684" s="22" t="str">
        <f t="shared" si="4"/>
        <v/>
      </c>
      <c r="H684" s="22" t="str">
        <f t="shared" si="5"/>
        <v/>
      </c>
    </row>
    <row r="685" spans="1:8" ht="15.75" customHeight="1">
      <c r="A685" s="19"/>
      <c r="B685" s="20"/>
      <c r="C685" s="14"/>
      <c r="D685" s="14"/>
      <c r="E685" s="14"/>
      <c r="F685" s="21"/>
      <c r="G685" s="22" t="str">
        <f t="shared" si="4"/>
        <v/>
      </c>
      <c r="H685" s="22" t="str">
        <f t="shared" si="5"/>
        <v/>
      </c>
    </row>
    <row r="686" spans="1:8" ht="15.75" customHeight="1">
      <c r="A686" s="19"/>
      <c r="B686" s="20"/>
      <c r="C686" s="14"/>
      <c r="D686" s="14"/>
      <c r="E686" s="14"/>
      <c r="F686" s="21"/>
      <c r="G686" s="22" t="str">
        <f t="shared" si="4"/>
        <v/>
      </c>
      <c r="H686" s="22" t="str">
        <f t="shared" si="5"/>
        <v/>
      </c>
    </row>
    <row r="687" spans="1:8" ht="15.75" customHeight="1">
      <c r="A687" s="19"/>
      <c r="B687" s="20"/>
      <c r="C687" s="14"/>
      <c r="D687" s="14"/>
      <c r="E687" s="14"/>
      <c r="F687" s="21"/>
      <c r="G687" s="22" t="str">
        <f t="shared" si="4"/>
        <v/>
      </c>
      <c r="H687" s="22" t="str">
        <f t="shared" si="5"/>
        <v/>
      </c>
    </row>
    <row r="688" spans="1:8" ht="15.75" customHeight="1">
      <c r="A688" s="19"/>
      <c r="B688" s="20"/>
      <c r="C688" s="14"/>
      <c r="D688" s="14"/>
      <c r="E688" s="14"/>
      <c r="F688" s="21"/>
      <c r="G688" s="22" t="str">
        <f t="shared" si="4"/>
        <v/>
      </c>
      <c r="H688" s="22" t="str">
        <f t="shared" si="5"/>
        <v/>
      </c>
    </row>
    <row r="689" spans="1:8" ht="15.75" customHeight="1">
      <c r="A689" s="19"/>
      <c r="B689" s="20"/>
      <c r="C689" s="14"/>
      <c r="D689" s="14"/>
      <c r="E689" s="14"/>
      <c r="F689" s="21"/>
      <c r="G689" s="22" t="str">
        <f t="shared" si="4"/>
        <v/>
      </c>
      <c r="H689" s="22" t="str">
        <f t="shared" si="5"/>
        <v/>
      </c>
    </row>
    <row r="690" spans="1:8" ht="15.75" customHeight="1">
      <c r="A690" s="19"/>
      <c r="B690" s="20"/>
      <c r="C690" s="14"/>
      <c r="D690" s="14"/>
      <c r="E690" s="14"/>
      <c r="F690" s="21"/>
      <c r="G690" s="22" t="str">
        <f t="shared" si="4"/>
        <v/>
      </c>
      <c r="H690" s="22" t="str">
        <f t="shared" si="5"/>
        <v/>
      </c>
    </row>
    <row r="691" spans="1:8" ht="15.75" customHeight="1">
      <c r="A691" s="19"/>
      <c r="B691" s="20"/>
      <c r="C691" s="14"/>
      <c r="D691" s="14"/>
      <c r="E691" s="14"/>
      <c r="F691" s="21"/>
      <c r="G691" s="22" t="str">
        <f t="shared" si="4"/>
        <v/>
      </c>
      <c r="H691" s="22" t="str">
        <f t="shared" si="5"/>
        <v/>
      </c>
    </row>
    <row r="692" spans="1:8" ht="15.75" customHeight="1">
      <c r="A692" s="19"/>
      <c r="B692" s="20"/>
      <c r="C692" s="14"/>
      <c r="D692" s="14"/>
      <c r="E692" s="14"/>
      <c r="F692" s="21"/>
      <c r="G692" s="22" t="str">
        <f t="shared" si="4"/>
        <v/>
      </c>
      <c r="H692" s="22" t="str">
        <f t="shared" si="5"/>
        <v/>
      </c>
    </row>
    <row r="693" spans="1:8" ht="15.75" customHeight="1">
      <c r="A693" s="19"/>
      <c r="B693" s="20"/>
      <c r="C693" s="14"/>
      <c r="D693" s="14"/>
      <c r="E693" s="14"/>
      <c r="F693" s="21"/>
      <c r="G693" s="22" t="str">
        <f t="shared" si="4"/>
        <v/>
      </c>
      <c r="H693" s="22" t="str">
        <f t="shared" si="5"/>
        <v/>
      </c>
    </row>
    <row r="694" spans="1:8" ht="15.75" customHeight="1">
      <c r="A694" s="19"/>
      <c r="B694" s="20"/>
      <c r="C694" s="14"/>
      <c r="D694" s="14"/>
      <c r="E694" s="14"/>
      <c r="F694" s="21"/>
      <c r="G694" s="22" t="str">
        <f t="shared" si="4"/>
        <v/>
      </c>
      <c r="H694" s="22" t="str">
        <f t="shared" si="5"/>
        <v/>
      </c>
    </row>
    <row r="695" spans="1:8" ht="15.75" customHeight="1">
      <c r="A695" s="19"/>
      <c r="B695" s="20"/>
      <c r="C695" s="14"/>
      <c r="D695" s="14"/>
      <c r="E695" s="14"/>
      <c r="F695" s="21"/>
      <c r="G695" s="22" t="str">
        <f t="shared" si="4"/>
        <v/>
      </c>
      <c r="H695" s="22" t="str">
        <f t="shared" si="5"/>
        <v/>
      </c>
    </row>
    <row r="696" spans="1:8" ht="15.75" customHeight="1">
      <c r="A696" s="19"/>
      <c r="B696" s="20"/>
      <c r="C696" s="14"/>
      <c r="D696" s="14"/>
      <c r="E696" s="14"/>
      <c r="F696" s="21"/>
      <c r="G696" s="22" t="str">
        <f t="shared" si="4"/>
        <v/>
      </c>
      <c r="H696" s="22" t="str">
        <f t="shared" si="5"/>
        <v/>
      </c>
    </row>
    <row r="697" spans="1:8" ht="15.75" customHeight="1">
      <c r="A697" s="19"/>
      <c r="B697" s="20"/>
      <c r="C697" s="14"/>
      <c r="D697" s="14"/>
      <c r="E697" s="14"/>
      <c r="F697" s="21"/>
      <c r="G697" s="22" t="str">
        <f t="shared" si="4"/>
        <v/>
      </c>
      <c r="H697" s="22" t="str">
        <f t="shared" si="5"/>
        <v/>
      </c>
    </row>
    <row r="698" spans="1:8" ht="15.75" customHeight="1">
      <c r="A698" s="19"/>
      <c r="B698" s="20"/>
      <c r="C698" s="14"/>
      <c r="D698" s="14"/>
      <c r="E698" s="14"/>
      <c r="F698" s="21"/>
      <c r="G698" s="22" t="str">
        <f t="shared" si="4"/>
        <v/>
      </c>
      <c r="H698" s="22" t="str">
        <f t="shared" si="5"/>
        <v/>
      </c>
    </row>
    <row r="699" spans="1:8" ht="15.75" customHeight="1">
      <c r="A699" s="19"/>
      <c r="B699" s="20"/>
      <c r="C699" s="14"/>
      <c r="D699" s="14"/>
      <c r="E699" s="14"/>
      <c r="F699" s="21"/>
      <c r="G699" s="22" t="str">
        <f t="shared" si="4"/>
        <v/>
      </c>
      <c r="H699" s="22" t="str">
        <f t="shared" si="5"/>
        <v/>
      </c>
    </row>
    <row r="700" spans="1:8" ht="15.75" customHeight="1">
      <c r="A700" s="19"/>
      <c r="B700" s="20"/>
      <c r="C700" s="14"/>
      <c r="D700" s="14"/>
      <c r="E700" s="14"/>
      <c r="F700" s="21"/>
      <c r="G700" s="22" t="str">
        <f t="shared" si="4"/>
        <v/>
      </c>
      <c r="H700" s="22" t="str">
        <f t="shared" si="5"/>
        <v/>
      </c>
    </row>
    <row r="701" spans="1:8" ht="15.75" customHeight="1">
      <c r="A701" s="19"/>
      <c r="B701" s="20"/>
      <c r="C701" s="14"/>
      <c r="D701" s="14"/>
      <c r="E701" s="14"/>
      <c r="F701" s="21"/>
      <c r="G701" s="22" t="str">
        <f t="shared" si="4"/>
        <v/>
      </c>
      <c r="H701" s="22" t="str">
        <f t="shared" si="5"/>
        <v/>
      </c>
    </row>
    <row r="702" spans="1:8" ht="15.75" customHeight="1"/>
    <row r="703" spans="1:8" ht="15.75" customHeight="1"/>
    <row r="704" spans="1:8"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01" xr:uid="{00000000-0009-0000-0000-000005000000}"/>
  <pageMargins left="0.75" right="0.75" top="1" bottom="1"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cols>
    <col min="1" max="1" width="6" customWidth="1"/>
    <col min="2" max="2" width="14" customWidth="1"/>
    <col min="3" max="3" width="16" customWidth="1"/>
    <col min="4" max="4" width="18" customWidth="1"/>
    <col min="5" max="5" width="38" customWidth="1"/>
    <col min="6" max="6" width="60" customWidth="1"/>
    <col min="7" max="8" width="30" hidden="1" customWidth="1"/>
    <col min="9" max="26" width="8.6640625" customWidth="1"/>
  </cols>
  <sheetData>
    <row r="1" spans="1:8" ht="27.6">
      <c r="A1" s="12" t="s">
        <v>22</v>
      </c>
      <c r="B1" s="12" t="s">
        <v>23</v>
      </c>
      <c r="C1" s="12" t="s">
        <v>24</v>
      </c>
      <c r="D1" s="12" t="s">
        <v>25</v>
      </c>
      <c r="E1" s="12" t="s">
        <v>26</v>
      </c>
      <c r="F1" s="18" t="s">
        <v>27</v>
      </c>
      <c r="G1" s="12" t="s">
        <v>28</v>
      </c>
      <c r="H1" s="12" t="s">
        <v>29</v>
      </c>
    </row>
    <row r="2" spans="1:8" ht="20.399999999999999">
      <c r="A2" s="19">
        <v>1</v>
      </c>
      <c r="B2" s="20" t="s">
        <v>2049</v>
      </c>
      <c r="C2" s="14" t="s">
        <v>2050</v>
      </c>
      <c r="D2" s="14" t="s">
        <v>51</v>
      </c>
      <c r="E2" s="14" t="s">
        <v>2051</v>
      </c>
      <c r="F2" s="21" t="s">
        <v>2052</v>
      </c>
      <c r="G2" s="22" t="str">
        <f t="shared" ref="G2:G256" si="0">IF(AND(B2="",C2="",F2=""),"","|"&amp;SUBSTITUTE(SUBSTITUTE(SUBSTITUTE(SUBSTITUTE(SUBSTITUTE(SUBSTITUTE(SUBSTITUTE(SUBSTITUTE(SUBSTITUTE(SUBSTITUTE(SUBSTITUTE(SUBSTITUTE(SUBSTITUTE(SUBSTITUTE(SUBSTITUTE(SUBSTITUTE(LOWER(B2&amp;";"&amp;C2&amp;";"&amp;F2)," ",""),"'",""),"’",""),"·",""),"/",""),"-",""),"(",""),")",""),"（",""),"）",""),"ü","v"),";","|"),"；","|"),",","|"),"，","|"),"、","|")&amp;"|")</f>
        <v>|啊|a|啊|a|</v>
      </c>
      <c r="H2" s="22" t="str">
        <f t="shared" ref="H2:H256" si="1">SUBSTITUTE(SUBSTITUTE(SUBSTITUTE(SUBSTITUTE(SUBSTITUTE(SUBSTITUTE(SUBSTITUTE(SUBSTITUTE(SUBSTITUTE(SUBSTITUTE(SUBSTITUTE(SUBSTITUTE(SUBSTITUTE(SUBSTITUTE(SUBSTITUTE(SUBSTITUTE(SUBSTITUTE(SUBSTITUTE(SUBSTITUTE(SUBSTITUTE(SUBSTITUTE(SUBSTITUTE(SUBSTITUTE(SUBSTITUTE(G2,"ā","a"),"á","a"),"ǎ","a"),"à","a"),"ē","e"),"é","e"),"ě","e"),"è","e"),"ī","i"),"í","i"),"ǐ","i"),"ì","i"),"ō","o"),"ó","o"),"ǒ","o"),"ò","o"),"ū","u"),"ú","u"),"ǔ","u"),"ù","u"),"ǖ","v"),"ǘ","v"),"ǚ","v"),"ǜ","v")</f>
        <v>|啊|a|啊|a|</v>
      </c>
    </row>
    <row r="3" spans="1:8" ht="20.399999999999999">
      <c r="A3" s="19">
        <v>2</v>
      </c>
      <c r="B3" s="20" t="s">
        <v>2053</v>
      </c>
      <c r="C3" s="14" t="s">
        <v>2054</v>
      </c>
      <c r="D3" s="14" t="s">
        <v>46</v>
      </c>
      <c r="E3" s="14" t="s">
        <v>2055</v>
      </c>
      <c r="F3" s="21" t="s">
        <v>2056</v>
      </c>
      <c r="G3" s="22" t="str">
        <f t="shared" si="0"/>
        <v>|爱情|àiqíng|爱情|àiqíng|aiqing|</v>
      </c>
      <c r="H3" s="22" t="str">
        <f t="shared" si="1"/>
        <v>|爱情|aiqing|爱情|aiqing|aiqing|</v>
      </c>
    </row>
    <row r="4" spans="1:8" ht="20.399999999999999">
      <c r="A4" s="19">
        <v>3</v>
      </c>
      <c r="B4" s="20" t="s">
        <v>2057</v>
      </c>
      <c r="C4" s="14" t="s">
        <v>2058</v>
      </c>
      <c r="D4" s="14" t="s">
        <v>46</v>
      </c>
      <c r="E4" s="14" t="s">
        <v>2059</v>
      </c>
      <c r="F4" s="21" t="s">
        <v>2060</v>
      </c>
      <c r="G4" s="22" t="str">
        <f t="shared" si="0"/>
        <v>|爱人|àiren|爱人|àiren|airen|</v>
      </c>
      <c r="H4" s="22" t="str">
        <f t="shared" si="1"/>
        <v>|爱人|airen|爱人|airen|airen|</v>
      </c>
    </row>
    <row r="5" spans="1:8" ht="20.399999999999999">
      <c r="A5" s="19">
        <v>4</v>
      </c>
      <c r="B5" s="20" t="s">
        <v>2061</v>
      </c>
      <c r="C5" s="14" t="s">
        <v>2062</v>
      </c>
      <c r="D5" s="14" t="s">
        <v>1035</v>
      </c>
      <c r="E5" s="14" t="s">
        <v>2063</v>
      </c>
      <c r="F5" s="21" t="s">
        <v>2064</v>
      </c>
      <c r="G5" s="22" t="str">
        <f t="shared" si="0"/>
        <v>|安静|ānjìng|安静|ānjìng|anjing|</v>
      </c>
      <c r="H5" s="22" t="str">
        <f t="shared" si="1"/>
        <v>|安静|anjing|安静|anjing|anjing|</v>
      </c>
    </row>
    <row r="6" spans="1:8" ht="20.399999999999999">
      <c r="A6" s="19">
        <v>5</v>
      </c>
      <c r="B6" s="20" t="s">
        <v>2065</v>
      </c>
      <c r="C6" s="14" t="s">
        <v>2066</v>
      </c>
      <c r="D6" s="14" t="s">
        <v>263</v>
      </c>
      <c r="E6" s="14" t="s">
        <v>2067</v>
      </c>
      <c r="F6" s="21" t="s">
        <v>2068</v>
      </c>
      <c r="G6" s="22" t="str">
        <f t="shared" si="0"/>
        <v>|安全|ānquán|安全|ānquán|anquan|</v>
      </c>
      <c r="H6" s="22" t="str">
        <f t="shared" si="1"/>
        <v>|安全|anquan|安全|anquan|anquan|</v>
      </c>
    </row>
    <row r="7" spans="1:8" ht="20.399999999999999">
      <c r="A7" s="19">
        <v>6</v>
      </c>
      <c r="B7" s="20" t="s">
        <v>2069</v>
      </c>
      <c r="C7" s="14" t="s">
        <v>2070</v>
      </c>
      <c r="D7" s="14" t="s">
        <v>46</v>
      </c>
      <c r="E7" s="14" t="s">
        <v>2071</v>
      </c>
      <c r="F7" s="21" t="s">
        <v>2072</v>
      </c>
      <c r="G7" s="22" t="str">
        <f t="shared" si="0"/>
        <v>|白色|báisè|白色|báisè|白|bái|baise|bai|</v>
      </c>
      <c r="H7" s="22" t="str">
        <f t="shared" si="1"/>
        <v>|白色|baise|白色|baise|白|bai|baise|bai|</v>
      </c>
    </row>
    <row r="8" spans="1:8" ht="22.8">
      <c r="A8" s="19">
        <v>7</v>
      </c>
      <c r="B8" s="20" t="s">
        <v>2073</v>
      </c>
      <c r="C8" s="14" t="s">
        <v>2074</v>
      </c>
      <c r="D8" s="14" t="s">
        <v>46</v>
      </c>
      <c r="E8" s="14" t="s">
        <v>2075</v>
      </c>
      <c r="F8" s="21" t="s">
        <v>2076</v>
      </c>
      <c r="G8" s="22" t="str">
        <f t="shared" si="0"/>
        <v>|班长|bānzhǎng|班长|bānzhǎng|banzhang|</v>
      </c>
      <c r="H8" s="22" t="str">
        <f t="shared" si="1"/>
        <v>|班长|banzhang|班长|banzhang|banzhang|</v>
      </c>
    </row>
    <row r="9" spans="1:8" ht="20.399999999999999">
      <c r="A9" s="19">
        <v>8</v>
      </c>
      <c r="B9" s="20" t="s">
        <v>2077</v>
      </c>
      <c r="C9" s="14" t="s">
        <v>73</v>
      </c>
      <c r="D9" s="14" t="s">
        <v>32</v>
      </c>
      <c r="E9" s="14" t="s">
        <v>2078</v>
      </c>
      <c r="F9" s="21" t="s">
        <v>2079</v>
      </c>
      <c r="G9" s="22" t="str">
        <f t="shared" si="0"/>
        <v>|办|bàn|办|bàn|ban|</v>
      </c>
      <c r="H9" s="22" t="str">
        <f t="shared" si="1"/>
        <v>|办|ban|办|ban|ban|</v>
      </c>
    </row>
    <row r="10" spans="1:8" ht="22.8">
      <c r="A10" s="19">
        <v>9</v>
      </c>
      <c r="B10" s="20" t="s">
        <v>2080</v>
      </c>
      <c r="C10" s="14" t="s">
        <v>2081</v>
      </c>
      <c r="D10" s="14" t="s">
        <v>46</v>
      </c>
      <c r="E10" s="14" t="s">
        <v>2082</v>
      </c>
      <c r="F10" s="21" t="s">
        <v>2083</v>
      </c>
      <c r="G10" s="22" t="str">
        <f t="shared" si="0"/>
        <v>|办法|bànfǎ|办法|bànfǎ|方法|fāngfǎ|banfa|fangfa|</v>
      </c>
      <c r="H10" s="22" t="str">
        <f t="shared" si="1"/>
        <v>|办法|banfa|办法|banfa|方法|fangfa|banfa|fangfa|</v>
      </c>
    </row>
    <row r="11" spans="1:8" ht="22.8">
      <c r="A11" s="19">
        <v>10</v>
      </c>
      <c r="B11" s="20" t="s">
        <v>2084</v>
      </c>
      <c r="C11" s="14" t="s">
        <v>2085</v>
      </c>
      <c r="D11" s="14" t="s">
        <v>46</v>
      </c>
      <c r="E11" s="14" t="s">
        <v>2086</v>
      </c>
      <c r="F11" s="21" t="s">
        <v>2087</v>
      </c>
      <c r="G11" s="22" t="str">
        <f t="shared" si="0"/>
        <v>|办公室|bàngōngshì|办公室|bàngōngshì|bangongshi|</v>
      </c>
      <c r="H11" s="22" t="str">
        <f t="shared" si="1"/>
        <v>|办公室|bangongshi|办公室|bangongshi|bangongshi|</v>
      </c>
    </row>
    <row r="12" spans="1:8" ht="20.399999999999999">
      <c r="A12" s="19">
        <v>11</v>
      </c>
      <c r="B12" s="20" t="s">
        <v>2088</v>
      </c>
      <c r="C12" s="14" t="s">
        <v>2089</v>
      </c>
      <c r="D12" s="14" t="s">
        <v>46</v>
      </c>
      <c r="E12" s="14" t="s">
        <v>2090</v>
      </c>
      <c r="F12" s="21" t="s">
        <v>2091</v>
      </c>
      <c r="G12" s="22" t="str">
        <f t="shared" si="0"/>
        <v>|半夜|bànyè|半夜|bànyè|banye|</v>
      </c>
      <c r="H12" s="22" t="str">
        <f t="shared" si="1"/>
        <v>|半夜|banye|半夜|banye|banye|</v>
      </c>
    </row>
    <row r="13" spans="1:8" ht="34.200000000000003">
      <c r="A13" s="19">
        <v>12</v>
      </c>
      <c r="B13" s="20" t="s">
        <v>2092</v>
      </c>
      <c r="C13" s="14" t="s">
        <v>2093</v>
      </c>
      <c r="D13" s="14" t="s">
        <v>32</v>
      </c>
      <c r="E13" s="14" t="s">
        <v>2094</v>
      </c>
      <c r="F13" s="21" t="s">
        <v>2095</v>
      </c>
      <c r="G13" s="22" t="str">
        <f t="shared" si="0"/>
        <v>|帮助|bāngzhù|帮助|bāngzhù|帮|bāng|帮忙|bāngmáng|bangzhu|bang|bangmang|</v>
      </c>
      <c r="H13" s="22" t="str">
        <f t="shared" si="1"/>
        <v>|帮助|bangzhu|帮助|bangzhu|帮|bang|帮忙|bangmang|bangzhu|bang|bangmang|</v>
      </c>
    </row>
    <row r="14" spans="1:8" ht="20.399999999999999">
      <c r="A14" s="19">
        <v>13</v>
      </c>
      <c r="B14" s="20" t="s">
        <v>2096</v>
      </c>
      <c r="C14" s="14" t="s">
        <v>2097</v>
      </c>
      <c r="D14" s="14" t="s">
        <v>56</v>
      </c>
      <c r="E14" s="14" t="s">
        <v>2098</v>
      </c>
      <c r="F14" s="21" t="s">
        <v>2099</v>
      </c>
      <c r="G14" s="22" t="str">
        <f t="shared" si="0"/>
        <v>|饱|bǎo|饱|bǎo|bao|</v>
      </c>
      <c r="H14" s="22" t="str">
        <f t="shared" si="1"/>
        <v>|饱|bao|饱|bao|bao|</v>
      </c>
    </row>
    <row r="15" spans="1:8" ht="20.399999999999999">
      <c r="A15" s="19">
        <v>14</v>
      </c>
      <c r="B15" s="20" t="s">
        <v>2100</v>
      </c>
      <c r="C15" s="14" t="s">
        <v>2101</v>
      </c>
      <c r="D15" s="14" t="s">
        <v>78</v>
      </c>
      <c r="E15" s="14" t="s">
        <v>2102</v>
      </c>
      <c r="F15" s="21" t="s">
        <v>2103</v>
      </c>
      <c r="G15" s="22" t="str">
        <f t="shared" si="0"/>
        <v>|报名|bàomíng|报名|bàomíng|baoming|</v>
      </c>
      <c r="H15" s="22" t="str">
        <f t="shared" si="1"/>
        <v>|报名|baoming|报名|baoming|baoming|</v>
      </c>
    </row>
    <row r="16" spans="1:8" ht="22.8">
      <c r="A16" s="19">
        <v>15</v>
      </c>
      <c r="B16" s="20" t="s">
        <v>2104</v>
      </c>
      <c r="C16" s="14" t="s">
        <v>2105</v>
      </c>
      <c r="D16" s="14" t="s">
        <v>46</v>
      </c>
      <c r="E16" s="14" t="s">
        <v>2106</v>
      </c>
      <c r="F16" s="21" t="s">
        <v>2107</v>
      </c>
      <c r="G16" s="22" t="str">
        <f t="shared" si="0"/>
        <v>|报纸|bàozhǐ|报纸|bàozhǐ|报|bào|baozhi|bao|</v>
      </c>
      <c r="H16" s="22" t="str">
        <f t="shared" si="1"/>
        <v>|报纸|baozhi|报纸|baozhi|报|bao|baozhi|bao|</v>
      </c>
    </row>
    <row r="17" spans="1:8" ht="22.8">
      <c r="A17" s="19">
        <v>16</v>
      </c>
      <c r="B17" s="20" t="s">
        <v>2108</v>
      </c>
      <c r="C17" s="14" t="s">
        <v>2109</v>
      </c>
      <c r="D17" s="14" t="s">
        <v>46</v>
      </c>
      <c r="E17" s="14" t="s">
        <v>2110</v>
      </c>
      <c r="F17" s="21" t="s">
        <v>2111</v>
      </c>
      <c r="G17" s="22" t="str">
        <f t="shared" si="0"/>
        <v>|北方|běifāng|北方|běifāng|北|běi|beifang|bei|</v>
      </c>
      <c r="H17" s="22" t="str">
        <f t="shared" si="1"/>
        <v>|北方|beifang|北方|beifang|北|bei|beifang|bei|</v>
      </c>
    </row>
    <row r="18" spans="1:8" ht="20.399999999999999">
      <c r="A18" s="19">
        <v>17</v>
      </c>
      <c r="B18" s="20" t="s">
        <v>2112</v>
      </c>
      <c r="C18" s="14" t="s">
        <v>2113</v>
      </c>
      <c r="D18" s="14" t="s">
        <v>32</v>
      </c>
      <c r="E18" s="14" t="s">
        <v>2114</v>
      </c>
      <c r="F18" s="21" t="s">
        <v>2115</v>
      </c>
      <c r="G18" s="22" t="str">
        <f t="shared" si="0"/>
        <v>|背|bèi|背|bèi|bei|</v>
      </c>
      <c r="H18" s="22" t="str">
        <f t="shared" si="1"/>
        <v>|背|bei|背|bei|bei|</v>
      </c>
    </row>
    <row r="19" spans="1:8" ht="22.8">
      <c r="A19" s="19">
        <v>18</v>
      </c>
      <c r="B19" s="20" t="s">
        <v>2116</v>
      </c>
      <c r="C19" s="14" t="s">
        <v>2117</v>
      </c>
      <c r="D19" s="14" t="s">
        <v>32</v>
      </c>
      <c r="E19" s="14" t="s">
        <v>2118</v>
      </c>
      <c r="F19" s="21" t="s">
        <v>2119</v>
      </c>
      <c r="G19" s="22" t="str">
        <f t="shared" si="0"/>
        <v>|比如|bǐrú|比如|bǐrú|例如|lìrú|比如说|bǐrúshuō|biru|liru|birushuo|</v>
      </c>
      <c r="H19" s="22" t="str">
        <f t="shared" si="1"/>
        <v>|比如|biru|比如|biru|例如|liru|比如说|birushuo|biru|liru|birushuo|</v>
      </c>
    </row>
    <row r="20" spans="1:8" ht="22.8">
      <c r="A20" s="19">
        <v>19</v>
      </c>
      <c r="B20" s="20" t="s">
        <v>2120</v>
      </c>
      <c r="C20" s="14" t="s">
        <v>2121</v>
      </c>
      <c r="D20" s="14" t="s">
        <v>78</v>
      </c>
      <c r="E20" s="14" t="s">
        <v>2122</v>
      </c>
      <c r="F20" s="21" t="s">
        <v>2123</v>
      </c>
      <c r="G20" s="22" t="str">
        <f t="shared" si="0"/>
        <v>|比如说|bǐrúshuō|比如说|bǐrúshuō|比如|bǐrú|例如|lìrú|birushuo|biru|liru|</v>
      </c>
      <c r="H20" s="22" t="str">
        <f t="shared" si="1"/>
        <v>|比如说|birushuo|比如说|birushuo|比如|biru|例如|liru|birushuo|biru|liru|</v>
      </c>
    </row>
    <row r="21" spans="1:8" ht="15.75" customHeight="1">
      <c r="A21" s="19">
        <v>20</v>
      </c>
      <c r="B21" s="20" t="s">
        <v>2124</v>
      </c>
      <c r="C21" s="14" t="s">
        <v>132</v>
      </c>
      <c r="D21" s="14" t="s">
        <v>69</v>
      </c>
      <c r="E21" s="14" t="s">
        <v>2125</v>
      </c>
      <c r="F21" s="21" t="s">
        <v>2126</v>
      </c>
      <c r="G21" s="22" t="str">
        <f t="shared" si="0"/>
        <v>|笔|bǐ|笔|bǐ|bi|</v>
      </c>
      <c r="H21" s="22" t="str">
        <f t="shared" si="1"/>
        <v>|笔|bi|笔|bi|bi|</v>
      </c>
    </row>
    <row r="22" spans="1:8" ht="15.75" customHeight="1">
      <c r="A22" s="19">
        <v>21</v>
      </c>
      <c r="B22" s="20" t="s">
        <v>2127</v>
      </c>
      <c r="C22" s="14" t="s">
        <v>2128</v>
      </c>
      <c r="D22" s="14" t="s">
        <v>46</v>
      </c>
      <c r="E22" s="14" t="s">
        <v>2129</v>
      </c>
      <c r="F22" s="21" t="s">
        <v>2130</v>
      </c>
      <c r="G22" s="22" t="str">
        <f t="shared" si="0"/>
        <v>|笔记|bǐjì|笔记|bǐjì|biji|</v>
      </c>
      <c r="H22" s="22" t="str">
        <f t="shared" si="1"/>
        <v>|笔记|biji|笔记|biji|biji|</v>
      </c>
    </row>
    <row r="23" spans="1:8" ht="15.75" customHeight="1">
      <c r="A23" s="19">
        <v>22</v>
      </c>
      <c r="B23" s="20" t="s">
        <v>2131</v>
      </c>
      <c r="C23" s="14" t="s">
        <v>2132</v>
      </c>
      <c r="D23" s="14" t="s">
        <v>46</v>
      </c>
      <c r="E23" s="14" t="s">
        <v>2133</v>
      </c>
      <c r="F23" s="21" t="s">
        <v>2134</v>
      </c>
      <c r="G23" s="22" t="str">
        <f t="shared" si="0"/>
        <v>|笔记本|bǐjìběn|笔记本|bǐjìběn|本子|běnzi|bijiben|benzi|</v>
      </c>
      <c r="H23" s="22" t="str">
        <f t="shared" si="1"/>
        <v>|笔记本|bijiben|笔记本|bijiben|本子|benzi|bijiben|benzi|</v>
      </c>
    </row>
    <row r="24" spans="1:8" ht="15.75" customHeight="1">
      <c r="A24" s="19">
        <v>23</v>
      </c>
      <c r="B24" s="20" t="s">
        <v>2135</v>
      </c>
      <c r="C24" s="14" t="s">
        <v>2136</v>
      </c>
      <c r="D24" s="14" t="s">
        <v>138</v>
      </c>
      <c r="E24" s="14" t="s">
        <v>2137</v>
      </c>
      <c r="F24" s="21" t="s">
        <v>2138</v>
      </c>
      <c r="G24" s="22" t="str">
        <f t="shared" si="0"/>
        <v>|必须|bìxū|必须|bìxū|bixu|</v>
      </c>
      <c r="H24" s="22" t="str">
        <f t="shared" si="1"/>
        <v>|必须|bixu|必须|bixu|bixu|</v>
      </c>
    </row>
    <row r="25" spans="1:8" ht="15.75" customHeight="1">
      <c r="A25" s="19">
        <v>24</v>
      </c>
      <c r="B25" s="20" t="s">
        <v>2139</v>
      </c>
      <c r="C25" s="14" t="s">
        <v>2140</v>
      </c>
      <c r="D25" s="14" t="s">
        <v>46</v>
      </c>
      <c r="E25" s="14" t="s">
        <v>2141</v>
      </c>
      <c r="F25" s="21" t="s">
        <v>2142</v>
      </c>
      <c r="G25" s="22" t="str">
        <f t="shared" si="0"/>
        <v>|边|biān|边|biān|bian|</v>
      </c>
      <c r="H25" s="22" t="str">
        <f t="shared" si="1"/>
        <v>|边|bian|边|bian|bian|</v>
      </c>
    </row>
    <row r="26" spans="1:8" ht="15.75" customHeight="1">
      <c r="A26" s="19">
        <v>25</v>
      </c>
      <c r="B26" s="20" t="s">
        <v>2143</v>
      </c>
      <c r="C26" s="14" t="s">
        <v>2144</v>
      </c>
      <c r="D26" s="14" t="s">
        <v>32</v>
      </c>
      <c r="E26" s="14" t="s">
        <v>2145</v>
      </c>
      <c r="F26" s="21" t="s">
        <v>2146</v>
      </c>
      <c r="G26" s="22" t="str">
        <f t="shared" si="0"/>
        <v>|变|biàn|变|biàn|bian|</v>
      </c>
      <c r="H26" s="22" t="str">
        <f t="shared" si="1"/>
        <v>|变|bian|变|bian|bian|</v>
      </c>
    </row>
    <row r="27" spans="1:8" ht="15.75" customHeight="1">
      <c r="A27" s="19">
        <v>26</v>
      </c>
      <c r="B27" s="20" t="s">
        <v>2147</v>
      </c>
      <c r="C27" s="14" t="s">
        <v>2148</v>
      </c>
      <c r="D27" s="14" t="s">
        <v>32</v>
      </c>
      <c r="E27" s="14" t="s">
        <v>2149</v>
      </c>
      <c r="F27" s="21" t="s">
        <v>2150</v>
      </c>
      <c r="G27" s="22" t="str">
        <f t="shared" si="0"/>
        <v>|变成|biànchéng|变成|biànchéng|成为|chéngwéi|biancheng|chengwei|</v>
      </c>
      <c r="H27" s="22" t="str">
        <f t="shared" si="1"/>
        <v>|变成|biancheng|变成|biancheng|成为|chengwei|biancheng|chengwei|</v>
      </c>
    </row>
    <row r="28" spans="1:8" ht="15.75" customHeight="1">
      <c r="A28" s="19">
        <v>27</v>
      </c>
      <c r="B28" s="20" t="s">
        <v>2151</v>
      </c>
      <c r="C28" s="14" t="s">
        <v>2144</v>
      </c>
      <c r="D28" s="14" t="s">
        <v>104</v>
      </c>
      <c r="E28" s="14" t="s">
        <v>2152</v>
      </c>
      <c r="F28" s="21" t="s">
        <v>2153</v>
      </c>
      <c r="G28" s="22" t="str">
        <f t="shared" si="0"/>
        <v>|遍|biàn|遍|biàn|bian|</v>
      </c>
      <c r="H28" s="22" t="str">
        <f t="shared" si="1"/>
        <v>|遍|bian|遍|bian|bian|</v>
      </c>
    </row>
    <row r="29" spans="1:8" ht="15.75" customHeight="1">
      <c r="A29" s="19">
        <v>28</v>
      </c>
      <c r="B29" s="20" t="s">
        <v>2154</v>
      </c>
      <c r="C29" s="14" t="s">
        <v>2155</v>
      </c>
      <c r="D29" s="14" t="s">
        <v>46</v>
      </c>
      <c r="E29" s="14" t="s">
        <v>2156</v>
      </c>
      <c r="F29" s="21" t="s">
        <v>2157</v>
      </c>
      <c r="G29" s="22" t="str">
        <f t="shared" si="0"/>
        <v>|表|biǎo|表|biǎo|手表|shǒubiǎo|biao|shoubiao|</v>
      </c>
      <c r="H29" s="22" t="str">
        <f t="shared" si="1"/>
        <v>|表|biao|表|biao|手表|shoubiao|biao|shoubiao|</v>
      </c>
    </row>
    <row r="30" spans="1:8" ht="15.75" customHeight="1">
      <c r="A30" s="19">
        <v>29</v>
      </c>
      <c r="B30" s="20" t="s">
        <v>2158</v>
      </c>
      <c r="C30" s="14" t="s">
        <v>2159</v>
      </c>
      <c r="D30" s="14" t="s">
        <v>152</v>
      </c>
      <c r="E30" s="14" t="s">
        <v>2160</v>
      </c>
      <c r="F30" s="21" t="s">
        <v>2161</v>
      </c>
      <c r="G30" s="22" t="str">
        <f t="shared" si="0"/>
        <v>|表示|biǎoshì|表示|biǎoshì|biaoshi|</v>
      </c>
      <c r="H30" s="22" t="str">
        <f t="shared" si="1"/>
        <v>|表示|biaoshi|表示|biaoshi|biaoshi|</v>
      </c>
    </row>
    <row r="31" spans="1:8" ht="15.75" customHeight="1">
      <c r="A31" s="19">
        <v>30</v>
      </c>
      <c r="B31" s="20" t="s">
        <v>2162</v>
      </c>
      <c r="C31" s="14" t="s">
        <v>2163</v>
      </c>
      <c r="D31" s="14" t="s">
        <v>56</v>
      </c>
      <c r="E31" s="14" t="s">
        <v>2164</v>
      </c>
      <c r="F31" s="21" t="s">
        <v>2165</v>
      </c>
      <c r="G31" s="22" t="str">
        <f t="shared" si="0"/>
        <v>|不错|búcuò|不错|búcuò|bucuo|</v>
      </c>
      <c r="H31" s="22" t="str">
        <f t="shared" si="1"/>
        <v>|不错|bucuo|不错|bucuo|bucuo|</v>
      </c>
    </row>
    <row r="32" spans="1:8" ht="15.75" customHeight="1">
      <c r="A32" s="19">
        <v>31</v>
      </c>
      <c r="B32" s="20" t="s">
        <v>2166</v>
      </c>
      <c r="C32" s="14" t="s">
        <v>2167</v>
      </c>
      <c r="D32" s="14" t="s">
        <v>2168</v>
      </c>
      <c r="E32" s="14" t="s">
        <v>2169</v>
      </c>
      <c r="F32" s="21" t="s">
        <v>2170</v>
      </c>
      <c r="G32" s="22" t="str">
        <f t="shared" si="0"/>
        <v>|不但|búdàn|不但|búdàn|不仅|bùjǐn|budan|bujin|</v>
      </c>
      <c r="H32" s="22" t="str">
        <f t="shared" si="1"/>
        <v>|不但|budan|不但|budan|不仅|bujin|budan|bujin|</v>
      </c>
    </row>
    <row r="33" spans="1:8" ht="15.75" customHeight="1">
      <c r="A33" s="19">
        <v>32</v>
      </c>
      <c r="B33" s="20" t="s">
        <v>2171</v>
      </c>
      <c r="C33" s="14" t="s">
        <v>2172</v>
      </c>
      <c r="D33" s="14" t="s">
        <v>993</v>
      </c>
      <c r="E33" s="14" t="s">
        <v>2173</v>
      </c>
      <c r="F33" s="21" t="s">
        <v>2174</v>
      </c>
      <c r="G33" s="22" t="str">
        <f t="shared" si="0"/>
        <v>|不够|búgòu|不够|búgòu|bugou|</v>
      </c>
      <c r="H33" s="22" t="str">
        <f t="shared" si="1"/>
        <v>|不够|bugou|不够|bugou|bugou|</v>
      </c>
    </row>
    <row r="34" spans="1:8" ht="15.75" customHeight="1">
      <c r="A34" s="19">
        <v>33</v>
      </c>
      <c r="B34" s="20" t="s">
        <v>2175</v>
      </c>
      <c r="C34" s="14" t="s">
        <v>2176</v>
      </c>
      <c r="D34" s="14" t="s">
        <v>2168</v>
      </c>
      <c r="E34" s="14" t="s">
        <v>2177</v>
      </c>
      <c r="F34" s="21" t="s">
        <v>2178</v>
      </c>
      <c r="G34" s="22" t="str">
        <f t="shared" si="0"/>
        <v>|不过|búguò|不过|búguò|但是|dànshì|可是|kěshì|但|dàn|buguo|danshi|keshi|dan|</v>
      </c>
      <c r="H34" s="22" t="str">
        <f t="shared" si="1"/>
        <v>|不过|buguo|不过|buguo|但是|danshi|可是|keshi|但|dan|buguo|danshi|keshi|dan|</v>
      </c>
    </row>
    <row r="35" spans="1:8" ht="15.75" customHeight="1">
      <c r="A35" s="19">
        <v>34</v>
      </c>
      <c r="B35" s="20" t="s">
        <v>2179</v>
      </c>
      <c r="C35" s="14" t="s">
        <v>2180</v>
      </c>
      <c r="D35" s="14" t="s">
        <v>78</v>
      </c>
      <c r="E35" s="14" t="s">
        <v>2181</v>
      </c>
      <c r="F35" s="21" t="s">
        <v>2182</v>
      </c>
      <c r="G35" s="22" t="str">
        <f t="shared" si="0"/>
        <v>|不太|bútài|不太|bútài|不大|búdà|butai|buda|</v>
      </c>
      <c r="H35" s="22" t="str">
        <f t="shared" si="1"/>
        <v>|不太|butai|不太|butai|不大|buda|butai|buda|</v>
      </c>
    </row>
    <row r="36" spans="1:8" ht="15.75" customHeight="1">
      <c r="A36" s="19">
        <v>35</v>
      </c>
      <c r="B36" s="20" t="s">
        <v>2183</v>
      </c>
      <c r="C36" s="14" t="s">
        <v>2184</v>
      </c>
      <c r="D36" s="14" t="s">
        <v>138</v>
      </c>
      <c r="E36" s="14" t="s">
        <v>2185</v>
      </c>
      <c r="F36" s="21" t="s">
        <v>2186</v>
      </c>
      <c r="G36" s="22" t="str">
        <f t="shared" si="0"/>
        <v>|不要|búyào|不要|búyào|别|bié|buyao|bie|</v>
      </c>
      <c r="H36" s="22" t="str">
        <f t="shared" si="1"/>
        <v>|不要|buyao|不要|buyao|别|bie|buyao|bie|</v>
      </c>
    </row>
    <row r="37" spans="1:8" ht="15.75" customHeight="1">
      <c r="A37" s="19">
        <v>36</v>
      </c>
      <c r="B37" s="20" t="s">
        <v>2187</v>
      </c>
      <c r="C37" s="14" t="s">
        <v>2188</v>
      </c>
      <c r="D37" s="14" t="s">
        <v>56</v>
      </c>
      <c r="E37" s="14" t="s">
        <v>2189</v>
      </c>
      <c r="F37" s="21" t="s">
        <v>2190</v>
      </c>
      <c r="G37" s="22" t="str">
        <f t="shared" si="0"/>
        <v>|不好意思|bùhǎoyìsi|不好意思|bùhǎoyìsi|buhaoyisi|</v>
      </c>
      <c r="H37" s="22" t="str">
        <f t="shared" si="1"/>
        <v>|不好意思|buhaoyisi|不好意思|buhaoyisi|buhaoyisi|</v>
      </c>
    </row>
    <row r="38" spans="1:8" ht="15.75" customHeight="1">
      <c r="A38" s="19">
        <v>37</v>
      </c>
      <c r="B38" s="20" t="s">
        <v>2191</v>
      </c>
      <c r="C38" s="14" t="s">
        <v>2192</v>
      </c>
      <c r="D38" s="14" t="s">
        <v>56</v>
      </c>
      <c r="E38" s="14" t="s">
        <v>2193</v>
      </c>
      <c r="F38" s="21" t="s">
        <v>2194</v>
      </c>
      <c r="G38" s="22" t="str">
        <f t="shared" si="0"/>
        <v>|不久|bùjiǔ|不久|bùjiǔ|bujiu|</v>
      </c>
      <c r="H38" s="22" t="str">
        <f t="shared" si="1"/>
        <v>|不久|bujiu|不久|bujiu|bujiu|</v>
      </c>
    </row>
    <row r="39" spans="1:8" ht="15.75" customHeight="1">
      <c r="A39" s="19">
        <v>38</v>
      </c>
      <c r="B39" s="20" t="s">
        <v>2195</v>
      </c>
      <c r="C39" s="14" t="s">
        <v>2196</v>
      </c>
      <c r="D39" s="14" t="s">
        <v>56</v>
      </c>
      <c r="E39" s="14" t="s">
        <v>2197</v>
      </c>
      <c r="F39" s="21" t="s">
        <v>2198</v>
      </c>
      <c r="G39" s="22" t="str">
        <f t="shared" si="0"/>
        <v>|不满|bùmǎn|不满|bùmǎn|buman|</v>
      </c>
      <c r="H39" s="22" t="str">
        <f t="shared" si="1"/>
        <v>|不满|buman|不满|buman|buman|</v>
      </c>
    </row>
    <row r="40" spans="1:8" ht="15.75" customHeight="1">
      <c r="A40" s="19">
        <v>39</v>
      </c>
      <c r="B40" s="20" t="s">
        <v>2199</v>
      </c>
      <c r="C40" s="14" t="s">
        <v>2200</v>
      </c>
      <c r="D40" s="14" t="s">
        <v>32</v>
      </c>
      <c r="E40" s="14" t="s">
        <v>2201</v>
      </c>
      <c r="F40" s="21" t="s">
        <v>2202</v>
      </c>
      <c r="G40" s="22" t="str">
        <f t="shared" si="0"/>
        <v>|不如|bùrú|不如|bùrú|buru|</v>
      </c>
      <c r="H40" s="22" t="str">
        <f t="shared" si="1"/>
        <v>|不如|buru|不如|buru|buru|</v>
      </c>
    </row>
    <row r="41" spans="1:8" ht="15.75" customHeight="1">
      <c r="A41" s="19">
        <v>40</v>
      </c>
      <c r="B41" s="20" t="s">
        <v>2203</v>
      </c>
      <c r="C41" s="14" t="s">
        <v>2204</v>
      </c>
      <c r="D41" s="14" t="s">
        <v>78</v>
      </c>
      <c r="E41" s="14" t="s">
        <v>2205</v>
      </c>
      <c r="F41" s="21" t="s">
        <v>2206</v>
      </c>
      <c r="G41" s="22" t="str">
        <f t="shared" si="0"/>
        <v>|不少|bùshǎo|不少|bùshǎo|bushao|</v>
      </c>
      <c r="H41" s="22" t="str">
        <f t="shared" si="1"/>
        <v>|不少|bushao|不少|bushao|bushao|</v>
      </c>
    </row>
    <row r="42" spans="1:8" ht="15.75" customHeight="1">
      <c r="A42" s="19">
        <v>41</v>
      </c>
      <c r="B42" s="20" t="s">
        <v>2207</v>
      </c>
      <c r="C42" s="14" t="s">
        <v>2208</v>
      </c>
      <c r="D42" s="14" t="s">
        <v>78</v>
      </c>
      <c r="E42" s="14" t="s">
        <v>2209</v>
      </c>
      <c r="F42" s="21" t="s">
        <v>2210</v>
      </c>
      <c r="G42" s="22" t="str">
        <f t="shared" si="0"/>
        <v>|不同|bùtóng|不同|bùtóng|butong|</v>
      </c>
      <c r="H42" s="22" t="str">
        <f t="shared" si="1"/>
        <v>|不同|butong|不同|butong|butong|</v>
      </c>
    </row>
    <row r="43" spans="1:8" ht="15.75" customHeight="1">
      <c r="A43" s="19">
        <v>42</v>
      </c>
      <c r="B43" s="20" t="s">
        <v>2211</v>
      </c>
      <c r="C43" s="14" t="s">
        <v>2212</v>
      </c>
      <c r="D43" s="14" t="s">
        <v>189</v>
      </c>
      <c r="E43" s="14" t="s">
        <v>2213</v>
      </c>
      <c r="F43" s="21" t="s">
        <v>2214</v>
      </c>
      <c r="G43" s="22" t="str">
        <f t="shared" si="0"/>
        <v>|不行|bùxíng|不行|bùxíng|buxing|</v>
      </c>
      <c r="H43" s="22" t="str">
        <f t="shared" si="1"/>
        <v>|不行|buxing|不行|buxing|buxing|</v>
      </c>
    </row>
    <row r="44" spans="1:8" ht="15.75" customHeight="1">
      <c r="A44" s="19">
        <v>43</v>
      </c>
      <c r="B44" s="20" t="s">
        <v>2215</v>
      </c>
      <c r="C44" s="14" t="s">
        <v>2216</v>
      </c>
      <c r="D44" s="14" t="s">
        <v>138</v>
      </c>
      <c r="E44" s="14" t="s">
        <v>2217</v>
      </c>
      <c r="F44" s="21" t="s">
        <v>2218</v>
      </c>
      <c r="G44" s="22" t="str">
        <f t="shared" si="0"/>
        <v>|不一定|bùyídìng|不一定|bùyídìng|buyiding|</v>
      </c>
      <c r="H44" s="22" t="str">
        <f t="shared" si="1"/>
        <v>|不一定|buyiding|不一定|buyiding|buyiding|</v>
      </c>
    </row>
    <row r="45" spans="1:8" ht="15.75" customHeight="1">
      <c r="A45" s="19">
        <v>44</v>
      </c>
      <c r="B45" s="20" t="s">
        <v>2219</v>
      </c>
      <c r="C45" s="14" t="s">
        <v>2220</v>
      </c>
      <c r="D45" s="14" t="s">
        <v>78</v>
      </c>
      <c r="E45" s="14" t="s">
        <v>2221</v>
      </c>
      <c r="F45" s="21" t="s">
        <v>2222</v>
      </c>
      <c r="G45" s="22" t="str">
        <f t="shared" si="0"/>
        <v>|不一会儿|bùyíhuìr|不一会儿|bùyíhuìr|不一会|bùyíhuì|buyihuir|buyihui|</v>
      </c>
      <c r="H45" s="22" t="str">
        <f t="shared" si="1"/>
        <v>|不一会儿|buyihuir|不一会儿|buyihuir|不一会|buyihui|buyihuir|buyihui|</v>
      </c>
    </row>
    <row r="46" spans="1:8" ht="15.75" customHeight="1">
      <c r="A46" s="19">
        <v>45</v>
      </c>
      <c r="B46" s="20" t="s">
        <v>2223</v>
      </c>
      <c r="C46" s="14" t="s">
        <v>2224</v>
      </c>
      <c r="D46" s="14" t="s">
        <v>46</v>
      </c>
      <c r="E46" s="14" t="s">
        <v>2225</v>
      </c>
      <c r="F46" s="21" t="s">
        <v>2226</v>
      </c>
      <c r="G46" s="22" t="str">
        <f t="shared" si="0"/>
        <v>|部分|bùfen|部分|bùfen|bufen|</v>
      </c>
      <c r="H46" s="22" t="str">
        <f t="shared" si="1"/>
        <v>|部分|bufen|部分|bufen|bufen|</v>
      </c>
    </row>
    <row r="47" spans="1:8" ht="15.75" customHeight="1">
      <c r="A47" s="19">
        <v>46</v>
      </c>
      <c r="B47" s="20" t="s">
        <v>2227</v>
      </c>
      <c r="C47" s="14" t="s">
        <v>2228</v>
      </c>
      <c r="D47" s="14" t="s">
        <v>138</v>
      </c>
      <c r="E47" s="14" t="s">
        <v>2229</v>
      </c>
      <c r="F47" s="21" t="s">
        <v>2230</v>
      </c>
      <c r="G47" s="22" t="str">
        <f t="shared" si="0"/>
        <v>|才|cái|才|cái|cai|</v>
      </c>
      <c r="H47" s="22" t="str">
        <f t="shared" si="1"/>
        <v>|才|cai|才|cai|cai|</v>
      </c>
    </row>
    <row r="48" spans="1:8" ht="15.75" customHeight="1">
      <c r="A48" s="19">
        <v>47</v>
      </c>
      <c r="B48" s="20" t="s">
        <v>2231</v>
      </c>
      <c r="C48" s="14" t="s">
        <v>2232</v>
      </c>
      <c r="D48" s="14" t="s">
        <v>46</v>
      </c>
      <c r="E48" s="14" t="s">
        <v>2233</v>
      </c>
      <c r="F48" s="21" t="s">
        <v>2234</v>
      </c>
      <c r="G48" s="22" t="str">
        <f t="shared" si="0"/>
        <v>|菜单|càidān|菜单|càidān|caidan|</v>
      </c>
      <c r="H48" s="22" t="str">
        <f t="shared" si="1"/>
        <v>|菜单|caidan|菜单|caidan|caidan|</v>
      </c>
    </row>
    <row r="49" spans="1:8" ht="15.75" customHeight="1">
      <c r="A49" s="19">
        <v>48</v>
      </c>
      <c r="B49" s="20" t="s">
        <v>2235</v>
      </c>
      <c r="C49" s="14" t="s">
        <v>2236</v>
      </c>
      <c r="D49" s="14" t="s">
        <v>32</v>
      </c>
      <c r="E49" s="14" t="s">
        <v>2237</v>
      </c>
      <c r="F49" s="21" t="s">
        <v>2238</v>
      </c>
      <c r="G49" s="22" t="str">
        <f t="shared" si="0"/>
        <v>|参观|cānguān|参观|cānguān|canguan|</v>
      </c>
      <c r="H49" s="22" t="str">
        <f t="shared" si="1"/>
        <v>|参观|canguan|参观|canguan|canguan|</v>
      </c>
    </row>
    <row r="50" spans="1:8" ht="15.75" customHeight="1">
      <c r="A50" s="19">
        <v>49</v>
      </c>
      <c r="B50" s="20" t="s">
        <v>2239</v>
      </c>
      <c r="C50" s="14" t="s">
        <v>2240</v>
      </c>
      <c r="D50" s="14" t="s">
        <v>32</v>
      </c>
      <c r="E50" s="14" t="s">
        <v>2241</v>
      </c>
      <c r="F50" s="21" t="s">
        <v>2242</v>
      </c>
      <c r="G50" s="22" t="str">
        <f t="shared" si="0"/>
        <v>|参加|cānjiā|参加|cānjiā|canjia|</v>
      </c>
      <c r="H50" s="22" t="str">
        <f t="shared" si="1"/>
        <v>|参加|canjia|参加|canjia|canjia|</v>
      </c>
    </row>
    <row r="51" spans="1:8" ht="15.75" customHeight="1">
      <c r="A51" s="19">
        <v>50</v>
      </c>
      <c r="B51" s="20" t="s">
        <v>2243</v>
      </c>
      <c r="C51" s="14" t="s">
        <v>2244</v>
      </c>
      <c r="D51" s="14" t="s">
        <v>46</v>
      </c>
      <c r="E51" s="14" t="s">
        <v>2245</v>
      </c>
      <c r="F51" s="21" t="s">
        <v>2246</v>
      </c>
      <c r="G51" s="22" t="str">
        <f t="shared" si="0"/>
        <v>|草|cǎo|草|cǎo|cao|</v>
      </c>
      <c r="H51" s="22" t="str">
        <f t="shared" si="1"/>
        <v>|草|cao|草|cao|cao|</v>
      </c>
    </row>
    <row r="52" spans="1:8" ht="15.75" customHeight="1">
      <c r="A52" s="19">
        <v>51</v>
      </c>
      <c r="B52" s="20" t="s">
        <v>2247</v>
      </c>
      <c r="C52" s="14" t="s">
        <v>2248</v>
      </c>
      <c r="D52" s="14" t="s">
        <v>46</v>
      </c>
      <c r="E52" s="14" t="s">
        <v>2249</v>
      </c>
      <c r="F52" s="21" t="s">
        <v>2250</v>
      </c>
      <c r="G52" s="22" t="str">
        <f t="shared" si="0"/>
        <v>|草地|cǎodì|草地|cǎodì|caodi|</v>
      </c>
      <c r="H52" s="22" t="str">
        <f t="shared" si="1"/>
        <v>|草地|caodi|草地|caodi|caodi|</v>
      </c>
    </row>
    <row r="53" spans="1:8" ht="15.75" customHeight="1">
      <c r="A53" s="19">
        <v>52</v>
      </c>
      <c r="B53" s="20" t="s">
        <v>2251</v>
      </c>
      <c r="C53" s="14" t="s">
        <v>2252</v>
      </c>
      <c r="D53" s="14" t="s">
        <v>104</v>
      </c>
      <c r="E53" s="14" t="s">
        <v>2253</v>
      </c>
      <c r="F53" s="21" t="s">
        <v>2254</v>
      </c>
      <c r="G53" s="22" t="str">
        <f t="shared" si="0"/>
        <v>|层|céng|层|céng|楼|lóu|ceng|lou|</v>
      </c>
      <c r="H53" s="22" t="str">
        <f t="shared" si="1"/>
        <v>|层|ceng|层|ceng|楼|lou|ceng|lou|</v>
      </c>
    </row>
    <row r="54" spans="1:8" ht="15.75" customHeight="1">
      <c r="A54" s="19">
        <v>53</v>
      </c>
      <c r="B54" s="20" t="s">
        <v>2255</v>
      </c>
      <c r="C54" s="14" t="s">
        <v>184</v>
      </c>
      <c r="D54" s="14" t="s">
        <v>32</v>
      </c>
      <c r="E54" s="14" t="s">
        <v>2256</v>
      </c>
      <c r="F54" s="21" t="s">
        <v>2257</v>
      </c>
      <c r="G54" s="22" t="str">
        <f t="shared" si="0"/>
        <v>|查|chá|查|chá|cha|</v>
      </c>
      <c r="H54" s="22" t="str">
        <f t="shared" si="1"/>
        <v>|查|cha|查|cha|cha|</v>
      </c>
    </row>
    <row r="55" spans="1:8" ht="15.75" customHeight="1">
      <c r="A55" s="19">
        <v>54</v>
      </c>
      <c r="B55" s="20" t="s">
        <v>2258</v>
      </c>
      <c r="C55" s="14" t="s">
        <v>2259</v>
      </c>
      <c r="D55" s="14" t="s">
        <v>863</v>
      </c>
      <c r="E55" s="14" t="s">
        <v>2260</v>
      </c>
      <c r="F55" s="21" t="s">
        <v>2261</v>
      </c>
      <c r="G55" s="22" t="str">
        <f t="shared" si="0"/>
        <v>|差不多|chàbuduō|差不多|chàbuduō|chabuduo|</v>
      </c>
      <c r="H55" s="22" t="str">
        <f t="shared" si="1"/>
        <v>|差不多|chabuduo|差不多|chabuduo|chabuduo|</v>
      </c>
    </row>
    <row r="56" spans="1:8" ht="15.75" customHeight="1">
      <c r="A56" s="19">
        <v>55</v>
      </c>
      <c r="B56" s="20" t="s">
        <v>2262</v>
      </c>
      <c r="C56" s="14" t="s">
        <v>193</v>
      </c>
      <c r="D56" s="14" t="s">
        <v>56</v>
      </c>
      <c r="E56" s="14" t="s">
        <v>2263</v>
      </c>
      <c r="F56" s="21" t="s">
        <v>2264</v>
      </c>
      <c r="G56" s="22" t="str">
        <f t="shared" si="0"/>
        <v>|长|cháng|长|cháng|chang|</v>
      </c>
      <c r="H56" s="22" t="str">
        <f t="shared" si="1"/>
        <v>|长|chang|长|chang|chang|</v>
      </c>
    </row>
    <row r="57" spans="1:8" ht="15.75" customHeight="1">
      <c r="A57" s="19">
        <v>56</v>
      </c>
      <c r="B57" s="20" t="s">
        <v>2265</v>
      </c>
      <c r="C57" s="14" t="s">
        <v>2266</v>
      </c>
      <c r="D57" s="14" t="s">
        <v>78</v>
      </c>
      <c r="E57" s="14" t="s">
        <v>2267</v>
      </c>
      <c r="F57" s="21" t="s">
        <v>2268</v>
      </c>
      <c r="G57" s="22" t="str">
        <f t="shared" si="0"/>
        <v>|常见|chángjiàn|常见|chángjiàn|changjian|</v>
      </c>
      <c r="H57" s="22" t="str">
        <f t="shared" si="1"/>
        <v>|常见|changjian|常见|changjian|changjian|</v>
      </c>
    </row>
    <row r="58" spans="1:8" ht="15.75" customHeight="1">
      <c r="A58" s="19">
        <v>57</v>
      </c>
      <c r="B58" s="20" t="s">
        <v>2269</v>
      </c>
      <c r="C58" s="14" t="s">
        <v>2270</v>
      </c>
      <c r="D58" s="14" t="s">
        <v>78</v>
      </c>
      <c r="E58" s="14" t="s">
        <v>2271</v>
      </c>
      <c r="F58" s="21" t="s">
        <v>2272</v>
      </c>
      <c r="G58" s="22" t="str">
        <f t="shared" si="0"/>
        <v>|常用|chángyòng|常用|chángyòng|changyong|</v>
      </c>
      <c r="H58" s="22" t="str">
        <f t="shared" si="1"/>
        <v>|常用|changyong|常用|changyong|changyong|</v>
      </c>
    </row>
    <row r="59" spans="1:8" ht="15.75" customHeight="1">
      <c r="A59" s="19">
        <v>58</v>
      </c>
      <c r="B59" s="20" t="s">
        <v>2273</v>
      </c>
      <c r="C59" s="14" t="s">
        <v>2274</v>
      </c>
      <c r="D59" s="14" t="s">
        <v>104</v>
      </c>
      <c r="E59" s="14" t="s">
        <v>2275</v>
      </c>
      <c r="F59" s="21" t="s">
        <v>2276</v>
      </c>
      <c r="G59" s="22" t="str">
        <f t="shared" si="0"/>
        <v>|场|chǎng|场|chǎng|chang|</v>
      </c>
      <c r="H59" s="22" t="str">
        <f t="shared" si="1"/>
        <v>|场|chang|场|chang|chang|</v>
      </c>
    </row>
    <row r="60" spans="1:8" ht="15.75" customHeight="1">
      <c r="A60" s="19">
        <v>59</v>
      </c>
      <c r="B60" s="20" t="s">
        <v>2277</v>
      </c>
      <c r="C60" s="14" t="s">
        <v>2278</v>
      </c>
      <c r="D60" s="14" t="s">
        <v>32</v>
      </c>
      <c r="E60" s="14" t="s">
        <v>2279</v>
      </c>
      <c r="F60" s="21" t="s">
        <v>2280</v>
      </c>
      <c r="G60" s="22" t="str">
        <f t="shared" si="0"/>
        <v>|超过|chāoguò|超过|chāoguò|chaoguo|</v>
      </c>
      <c r="H60" s="22" t="str">
        <f t="shared" si="1"/>
        <v>|超过|chaoguo|超过|chaoguo|chaoguo|</v>
      </c>
    </row>
    <row r="61" spans="1:8" ht="15.75" customHeight="1">
      <c r="A61" s="19">
        <v>60</v>
      </c>
      <c r="B61" s="20" t="s">
        <v>2281</v>
      </c>
      <c r="C61" s="14" t="s">
        <v>2282</v>
      </c>
      <c r="D61" s="14" t="s">
        <v>46</v>
      </c>
      <c r="E61" s="14" t="s">
        <v>2283</v>
      </c>
      <c r="F61" s="21" t="s">
        <v>2284</v>
      </c>
      <c r="G61" s="22" t="str">
        <f t="shared" si="0"/>
        <v>|超市|chāoshì|超市|chāoshì|chaoshi|</v>
      </c>
      <c r="H61" s="22" t="str">
        <f t="shared" si="1"/>
        <v>|超市|chaoshi|超市|chaoshi|chaoshi|</v>
      </c>
    </row>
    <row r="62" spans="1:8" ht="15.75" customHeight="1">
      <c r="A62" s="19">
        <v>61</v>
      </c>
      <c r="B62" s="20" t="s">
        <v>2285</v>
      </c>
      <c r="C62" s="14" t="s">
        <v>2286</v>
      </c>
      <c r="D62" s="14" t="s">
        <v>46</v>
      </c>
      <c r="E62" s="14" t="s">
        <v>2287</v>
      </c>
      <c r="F62" s="21" t="s">
        <v>2288</v>
      </c>
      <c r="G62" s="22" t="str">
        <f t="shared" si="0"/>
        <v>|车辆|chēliàng|车辆|chēliàng|cheliang|</v>
      </c>
      <c r="H62" s="22" t="str">
        <f t="shared" si="1"/>
        <v>|车辆|cheliang|车辆|cheliang|cheliang|</v>
      </c>
    </row>
    <row r="63" spans="1:8" ht="15.75" customHeight="1">
      <c r="A63" s="19">
        <v>62</v>
      </c>
      <c r="B63" s="20" t="s">
        <v>2289</v>
      </c>
      <c r="C63" s="14" t="s">
        <v>2290</v>
      </c>
      <c r="D63" s="14" t="s">
        <v>32</v>
      </c>
      <c r="E63" s="14" t="s">
        <v>2291</v>
      </c>
      <c r="F63" s="21" t="s">
        <v>2292</v>
      </c>
      <c r="G63" s="22" t="str">
        <f t="shared" si="0"/>
        <v>|称|chēng|称|chēng|cheng|</v>
      </c>
      <c r="H63" s="22" t="str">
        <f t="shared" si="1"/>
        <v>|称|cheng|称|cheng|cheng|</v>
      </c>
    </row>
    <row r="64" spans="1:8" ht="15.75" customHeight="1">
      <c r="A64" s="19">
        <v>63</v>
      </c>
      <c r="B64" s="20" t="s">
        <v>2293</v>
      </c>
      <c r="C64" s="14" t="s">
        <v>2294</v>
      </c>
      <c r="D64" s="14" t="s">
        <v>32</v>
      </c>
      <c r="E64" s="14" t="s">
        <v>2295</v>
      </c>
      <c r="F64" s="21" t="s">
        <v>2296</v>
      </c>
      <c r="G64" s="22" t="str">
        <f t="shared" si="0"/>
        <v>|成|chéng|成|chéng|cheng|</v>
      </c>
      <c r="H64" s="22" t="str">
        <f t="shared" si="1"/>
        <v>|成|cheng|成|cheng|cheng|</v>
      </c>
    </row>
    <row r="65" spans="1:8" ht="15.75" customHeight="1">
      <c r="A65" s="19">
        <v>64</v>
      </c>
      <c r="B65" s="20" t="s">
        <v>2297</v>
      </c>
      <c r="C65" s="14" t="s">
        <v>2298</v>
      </c>
      <c r="D65" s="14" t="s">
        <v>46</v>
      </c>
      <c r="E65" s="14" t="s">
        <v>2299</v>
      </c>
      <c r="F65" s="21" t="s">
        <v>2300</v>
      </c>
      <c r="G65" s="22" t="str">
        <f t="shared" si="0"/>
        <v>|成绩|chéngjì|成绩|chéngjì|chengji|</v>
      </c>
      <c r="H65" s="22" t="str">
        <f t="shared" si="1"/>
        <v>|成绩|chengji|成绩|chengji|chengji|</v>
      </c>
    </row>
    <row r="66" spans="1:8" ht="15.75" customHeight="1">
      <c r="A66" s="19">
        <v>65</v>
      </c>
      <c r="B66" s="20" t="s">
        <v>2301</v>
      </c>
      <c r="C66" s="14" t="s">
        <v>2302</v>
      </c>
      <c r="D66" s="14" t="s">
        <v>32</v>
      </c>
      <c r="E66" s="14" t="s">
        <v>2303</v>
      </c>
      <c r="F66" s="21" t="s">
        <v>2304</v>
      </c>
      <c r="G66" s="22" t="str">
        <f t="shared" si="0"/>
        <v>|成为|chéngwéi|成为|chéngwéi|变成|biànchéng|chengwei|biancheng|</v>
      </c>
      <c r="H66" s="22" t="str">
        <f t="shared" si="1"/>
        <v>|成为|chengwei|成为|chengwei|变成|biancheng|chengwei|biancheng|</v>
      </c>
    </row>
    <row r="67" spans="1:8" ht="15.75" customHeight="1">
      <c r="A67" s="19">
        <v>66</v>
      </c>
      <c r="B67" s="20" t="s">
        <v>2305</v>
      </c>
      <c r="C67" s="14" t="s">
        <v>2306</v>
      </c>
      <c r="D67" s="14" t="s">
        <v>32</v>
      </c>
      <c r="E67" s="14" t="s">
        <v>2307</v>
      </c>
      <c r="F67" s="21" t="s">
        <v>2308</v>
      </c>
      <c r="G67" s="22" t="str">
        <f t="shared" si="0"/>
        <v>|重复|chóngfù|重复|chóngfù|chongfu|</v>
      </c>
      <c r="H67" s="22" t="str">
        <f t="shared" si="1"/>
        <v>|重复|chongfu|重复|chongfu|chongfu|</v>
      </c>
    </row>
    <row r="68" spans="1:8" ht="15.75" customHeight="1">
      <c r="A68" s="19">
        <v>67</v>
      </c>
      <c r="B68" s="20" t="s">
        <v>2309</v>
      </c>
      <c r="C68" s="14" t="s">
        <v>2310</v>
      </c>
      <c r="D68" s="14" t="s">
        <v>138</v>
      </c>
      <c r="E68" s="14" t="s">
        <v>2311</v>
      </c>
      <c r="F68" s="21" t="s">
        <v>2312</v>
      </c>
      <c r="G68" s="22" t="str">
        <f t="shared" si="0"/>
        <v>|重新|chóngxīn|重新|chóngxīn|chongxin|</v>
      </c>
      <c r="H68" s="22" t="str">
        <f t="shared" si="1"/>
        <v>|重新|chongxin|重新|chongxin|chongxin|</v>
      </c>
    </row>
    <row r="69" spans="1:8" ht="15.75" customHeight="1">
      <c r="A69" s="19">
        <v>68</v>
      </c>
      <c r="B69" s="20" t="s">
        <v>2313</v>
      </c>
      <c r="C69" s="14" t="s">
        <v>2314</v>
      </c>
      <c r="D69" s="14" t="s">
        <v>32</v>
      </c>
      <c r="E69" s="14" t="s">
        <v>2315</v>
      </c>
      <c r="F69" s="21" t="s">
        <v>2316</v>
      </c>
      <c r="G69" s="22" t="str">
        <f t="shared" si="0"/>
        <v>|出发|chūfā|出发|chūfā|chufa|</v>
      </c>
      <c r="H69" s="22" t="str">
        <f t="shared" si="1"/>
        <v>|出发|chufa|出发|chufa|chufa|</v>
      </c>
    </row>
    <row r="70" spans="1:8" ht="15.75" customHeight="1">
      <c r="A70" s="19">
        <v>69</v>
      </c>
      <c r="B70" s="20" t="s">
        <v>2317</v>
      </c>
      <c r="C70" s="14" t="s">
        <v>2318</v>
      </c>
      <c r="D70" s="14" t="s">
        <v>78</v>
      </c>
      <c r="E70" s="14" t="s">
        <v>2319</v>
      </c>
      <c r="F70" s="21" t="s">
        <v>2320</v>
      </c>
      <c r="G70" s="22" t="str">
        <f t="shared" si="0"/>
        <v>|出国|chūguó|出国|chūguó|chuguo|</v>
      </c>
      <c r="H70" s="22" t="str">
        <f t="shared" si="1"/>
        <v>|出国|chuguo|出国|chuguo|chuguo|</v>
      </c>
    </row>
    <row r="71" spans="1:8" ht="15.75" customHeight="1">
      <c r="A71" s="19">
        <v>70</v>
      </c>
      <c r="B71" s="20" t="s">
        <v>2321</v>
      </c>
      <c r="C71" s="14" t="s">
        <v>2322</v>
      </c>
      <c r="D71" s="14" t="s">
        <v>46</v>
      </c>
      <c r="E71" s="14" t="s">
        <v>2323</v>
      </c>
      <c r="F71" s="21" t="s">
        <v>2324</v>
      </c>
      <c r="G71" s="22" t="str">
        <f t="shared" si="0"/>
        <v>|出口|chūkǒu|出口|chūkǒu|chukou|</v>
      </c>
      <c r="H71" s="22" t="str">
        <f t="shared" si="1"/>
        <v>|出口|chukou|出口|chukou|chukou|</v>
      </c>
    </row>
    <row r="72" spans="1:8" ht="15.75" customHeight="1">
      <c r="A72" s="19">
        <v>71</v>
      </c>
      <c r="B72" s="20" t="s">
        <v>2325</v>
      </c>
      <c r="C72" s="14" t="s">
        <v>2326</v>
      </c>
      <c r="D72" s="14" t="s">
        <v>78</v>
      </c>
      <c r="E72" s="14" t="s">
        <v>2327</v>
      </c>
      <c r="F72" s="21" t="s">
        <v>2328</v>
      </c>
      <c r="G72" s="22" t="str">
        <f t="shared" si="0"/>
        <v>|出门|chūmén|出门|chūmén|chumen|</v>
      </c>
      <c r="H72" s="22" t="str">
        <f t="shared" si="1"/>
        <v>|出门|chumen|出门|chumen|chumen|</v>
      </c>
    </row>
    <row r="73" spans="1:8" ht="15.75" customHeight="1">
      <c r="A73" s="19">
        <v>72</v>
      </c>
      <c r="B73" s="20" t="s">
        <v>2329</v>
      </c>
      <c r="C73" s="14" t="s">
        <v>2330</v>
      </c>
      <c r="D73" s="14" t="s">
        <v>32</v>
      </c>
      <c r="E73" s="14" t="s">
        <v>2331</v>
      </c>
      <c r="F73" s="21" t="s">
        <v>2332</v>
      </c>
      <c r="G73" s="22" t="str">
        <f t="shared" si="0"/>
        <v>|出生|chūshēng|出生|chūshēng|chusheng|</v>
      </c>
      <c r="H73" s="22" t="str">
        <f t="shared" si="1"/>
        <v>|出生|chusheng|出生|chusheng|chusheng|</v>
      </c>
    </row>
    <row r="74" spans="1:8" ht="15.75" customHeight="1">
      <c r="A74" s="19">
        <v>73</v>
      </c>
      <c r="B74" s="20" t="s">
        <v>2333</v>
      </c>
      <c r="C74" s="14" t="s">
        <v>2334</v>
      </c>
      <c r="D74" s="14" t="s">
        <v>32</v>
      </c>
      <c r="E74" s="14" t="s">
        <v>2335</v>
      </c>
      <c r="F74" s="21" t="s">
        <v>2336</v>
      </c>
      <c r="G74" s="22" t="str">
        <f t="shared" si="0"/>
        <v>|出现|chūxiàn|出现|chūxiàn|chuxian|</v>
      </c>
      <c r="H74" s="22" t="str">
        <f t="shared" si="1"/>
        <v>|出现|chuxian|出现|chuxian|chuxian|</v>
      </c>
    </row>
    <row r="75" spans="1:8" ht="15.75" customHeight="1">
      <c r="A75" s="19">
        <v>74</v>
      </c>
      <c r="B75" s="20" t="s">
        <v>2337</v>
      </c>
      <c r="C75" s="14" t="s">
        <v>2338</v>
      </c>
      <c r="D75" s="14" t="s">
        <v>78</v>
      </c>
      <c r="E75" s="14" t="s">
        <v>2339</v>
      </c>
      <c r="F75" s="21" t="s">
        <v>2340</v>
      </c>
      <c r="G75" s="22" t="str">
        <f t="shared" si="0"/>
        <v>|出院|chūyuàn|出院|chūyuàn|chuyuan|</v>
      </c>
      <c r="H75" s="22" t="str">
        <f t="shared" si="1"/>
        <v>|出院|chuyuan|出院|chuyuan|chuyuan|</v>
      </c>
    </row>
    <row r="76" spans="1:8" ht="15.75" customHeight="1">
      <c r="A76" s="19">
        <v>75</v>
      </c>
      <c r="B76" s="20" t="s">
        <v>2341</v>
      </c>
      <c r="C76" s="14" t="s">
        <v>2342</v>
      </c>
      <c r="D76" s="14" t="s">
        <v>32</v>
      </c>
      <c r="E76" s="14" t="s">
        <v>2343</v>
      </c>
      <c r="F76" s="21" t="s">
        <v>2344</v>
      </c>
      <c r="G76" s="22" t="str">
        <f t="shared" si="0"/>
        <v>|出租|chūzū|出租|chūzū|chuzu|</v>
      </c>
      <c r="H76" s="22" t="str">
        <f t="shared" si="1"/>
        <v>|出租|chuzu|出租|chuzu|chuzu|</v>
      </c>
    </row>
    <row r="77" spans="1:8" ht="15.75" customHeight="1">
      <c r="A77" s="19">
        <v>76</v>
      </c>
      <c r="B77" s="20" t="s">
        <v>2345</v>
      </c>
      <c r="C77" s="14" t="s">
        <v>2346</v>
      </c>
      <c r="D77" s="14" t="s">
        <v>46</v>
      </c>
      <c r="E77" s="14" t="s">
        <v>2347</v>
      </c>
      <c r="F77" s="21" t="s">
        <v>2348</v>
      </c>
      <c r="G77" s="22" t="str">
        <f t="shared" si="0"/>
        <v>|出租车|chūzūchē|出租车|chūzūchē|的士|díshì|计程车|jìchéngchē|chuzuche|dishi|jichengche|</v>
      </c>
      <c r="H77" s="22" t="str">
        <f t="shared" si="1"/>
        <v>|出租车|chuzuche|出租车|chuzuche|的士|dishi|计程车|jichengche|chuzuche|dishi|jichengche|</v>
      </c>
    </row>
    <row r="78" spans="1:8" ht="15.75" customHeight="1">
      <c r="A78" s="19">
        <v>77</v>
      </c>
      <c r="B78" s="20" t="s">
        <v>2349</v>
      </c>
      <c r="C78" s="14" t="s">
        <v>2350</v>
      </c>
      <c r="D78" s="14" t="s">
        <v>46</v>
      </c>
      <c r="E78" s="14" t="s">
        <v>2351</v>
      </c>
      <c r="F78" s="21" t="s">
        <v>2352</v>
      </c>
      <c r="G78" s="22" t="str">
        <f t="shared" si="0"/>
        <v>|船|chuán|船|chuán|chuan|</v>
      </c>
      <c r="H78" s="22" t="str">
        <f t="shared" si="1"/>
        <v>|船|chuan|船|chuan|chuan|</v>
      </c>
    </row>
    <row r="79" spans="1:8" ht="15.75" customHeight="1">
      <c r="A79" s="19">
        <v>78</v>
      </c>
      <c r="B79" s="20" t="s">
        <v>2353</v>
      </c>
      <c r="C79" s="14" t="s">
        <v>2354</v>
      </c>
      <c r="D79" s="14" t="s">
        <v>32</v>
      </c>
      <c r="E79" s="14" t="s">
        <v>2355</v>
      </c>
      <c r="F79" s="21" t="s">
        <v>2356</v>
      </c>
      <c r="G79" s="22" t="str">
        <f t="shared" si="0"/>
        <v>|吹|chuī|吹|chuī|chui|</v>
      </c>
      <c r="H79" s="22" t="str">
        <f t="shared" si="1"/>
        <v>|吹|chui|吹|chui|chui|</v>
      </c>
    </row>
    <row r="80" spans="1:8" ht="15.75" customHeight="1">
      <c r="A80" s="19">
        <v>79</v>
      </c>
      <c r="B80" s="20" t="s">
        <v>2357</v>
      </c>
      <c r="C80" s="14" t="s">
        <v>2358</v>
      </c>
      <c r="D80" s="14" t="s">
        <v>46</v>
      </c>
      <c r="E80" s="14" t="s">
        <v>2359</v>
      </c>
      <c r="F80" s="21" t="s">
        <v>2360</v>
      </c>
      <c r="G80" s="22" t="str">
        <f t="shared" si="0"/>
        <v>|春节|chūnjié|春节|chūnjié|chunjie|</v>
      </c>
      <c r="H80" s="22" t="str">
        <f t="shared" si="1"/>
        <v>|春节|chunjie|春节|chunjie|chunjie|</v>
      </c>
    </row>
    <row r="81" spans="1:8" ht="15.75" customHeight="1">
      <c r="A81" s="19">
        <v>80</v>
      </c>
      <c r="B81" s="20" t="s">
        <v>2361</v>
      </c>
      <c r="C81" s="14" t="s">
        <v>2362</v>
      </c>
      <c r="D81" s="14" t="s">
        <v>46</v>
      </c>
      <c r="E81" s="14" t="s">
        <v>2363</v>
      </c>
      <c r="F81" s="21" t="s">
        <v>2364</v>
      </c>
      <c r="G81" s="22" t="str">
        <f t="shared" si="0"/>
        <v>|春天|chūntiān|春天|chūntiān|chuntian|</v>
      </c>
      <c r="H81" s="22" t="str">
        <f t="shared" si="1"/>
        <v>|春天|chuntian|春天|chuntian|chuntian|</v>
      </c>
    </row>
    <row r="82" spans="1:8" ht="15.75" customHeight="1">
      <c r="A82" s="19">
        <v>81</v>
      </c>
      <c r="B82" s="20" t="s">
        <v>2365</v>
      </c>
      <c r="C82" s="14" t="s">
        <v>2366</v>
      </c>
      <c r="D82" s="14" t="s">
        <v>46</v>
      </c>
      <c r="E82" s="14" t="s">
        <v>2367</v>
      </c>
      <c r="F82" s="21" t="s">
        <v>2368</v>
      </c>
      <c r="G82" s="22" t="str">
        <f t="shared" si="0"/>
        <v>|词|cí|词|cí|ci|</v>
      </c>
      <c r="H82" s="22" t="str">
        <f t="shared" si="1"/>
        <v>|词|ci|词|ci|ci|</v>
      </c>
    </row>
    <row r="83" spans="1:8" ht="15.75" customHeight="1">
      <c r="A83" s="19">
        <v>82</v>
      </c>
      <c r="B83" s="20" t="s">
        <v>2369</v>
      </c>
      <c r="C83" s="14" t="s">
        <v>2370</v>
      </c>
      <c r="D83" s="14" t="s">
        <v>46</v>
      </c>
      <c r="E83" s="14" t="s">
        <v>2371</v>
      </c>
      <c r="F83" s="21" t="s">
        <v>2372</v>
      </c>
      <c r="G83" s="22" t="str">
        <f t="shared" si="0"/>
        <v>|词典|cídiǎn|词典|cídiǎn|字典|zìdiǎn|cidian|zidian|</v>
      </c>
      <c r="H83" s="22" t="str">
        <f t="shared" si="1"/>
        <v>|词典|cidian|词典|cidian|字典|zidian|cidian|zidian|</v>
      </c>
    </row>
    <row r="84" spans="1:8" ht="15.75" customHeight="1">
      <c r="A84" s="19">
        <v>83</v>
      </c>
      <c r="B84" s="20" t="s">
        <v>2373</v>
      </c>
      <c r="C84" s="14" t="s">
        <v>2374</v>
      </c>
      <c r="D84" s="14" t="s">
        <v>46</v>
      </c>
      <c r="E84" s="14" t="s">
        <v>2375</v>
      </c>
      <c r="F84" s="21" t="s">
        <v>2376</v>
      </c>
      <c r="G84" s="22" t="str">
        <f t="shared" si="0"/>
        <v>|词语|cíyǔ|词语|cíyǔ|ciyu|</v>
      </c>
      <c r="H84" s="22" t="str">
        <f t="shared" si="1"/>
        <v>|词语|ciyu|词语|ciyu|ciyu|</v>
      </c>
    </row>
    <row r="85" spans="1:8" ht="15.75" customHeight="1">
      <c r="A85" s="19">
        <v>84</v>
      </c>
      <c r="B85" s="20" t="s">
        <v>2377</v>
      </c>
      <c r="C85" s="14" t="s">
        <v>2378</v>
      </c>
      <c r="D85" s="14" t="s">
        <v>138</v>
      </c>
      <c r="E85" s="14" t="s">
        <v>2379</v>
      </c>
      <c r="F85" s="21" t="s">
        <v>2380</v>
      </c>
      <c r="G85" s="22" t="str">
        <f t="shared" si="0"/>
        <v>|从小|cóngxiǎo|从小|cóngxiǎo|congxiao|</v>
      </c>
      <c r="H85" s="22" t="str">
        <f t="shared" si="1"/>
        <v>|从小|congxiao|从小|congxiao|congxiao|</v>
      </c>
    </row>
    <row r="86" spans="1:8" ht="15.75" customHeight="1">
      <c r="A86" s="19">
        <v>85</v>
      </c>
      <c r="B86" s="20" t="s">
        <v>2381</v>
      </c>
      <c r="C86" s="14" t="s">
        <v>2382</v>
      </c>
      <c r="D86" s="14" t="s">
        <v>32</v>
      </c>
      <c r="E86" s="14" t="s">
        <v>2383</v>
      </c>
      <c r="F86" s="21" t="s">
        <v>2384</v>
      </c>
      <c r="G86" s="22" t="str">
        <f t="shared" si="0"/>
        <v>|答应|dāying|答应|dāying|daying|</v>
      </c>
      <c r="H86" s="22" t="str">
        <f t="shared" si="1"/>
        <v>|答应|daying|答应|daying|daying|</v>
      </c>
    </row>
    <row r="87" spans="1:8" ht="15.75" customHeight="1">
      <c r="A87" s="19">
        <v>86</v>
      </c>
      <c r="B87" s="20" t="s">
        <v>2385</v>
      </c>
      <c r="C87" s="14" t="s">
        <v>2386</v>
      </c>
      <c r="D87" s="14" t="s">
        <v>78</v>
      </c>
      <c r="E87" s="14" t="s">
        <v>2387</v>
      </c>
      <c r="F87" s="21" t="s">
        <v>2388</v>
      </c>
      <c r="G87" s="22" t="str">
        <f t="shared" si="0"/>
        <v>|打工|dǎgōng|打工|dǎgōng|dagong|</v>
      </c>
      <c r="H87" s="22" t="str">
        <f t="shared" si="1"/>
        <v>|打工|dagong|打工|dagong|dagong|</v>
      </c>
    </row>
    <row r="88" spans="1:8" ht="15.75" customHeight="1">
      <c r="A88" s="19">
        <v>87</v>
      </c>
      <c r="B88" s="20" t="s">
        <v>2389</v>
      </c>
      <c r="C88" s="14" t="s">
        <v>2390</v>
      </c>
      <c r="D88" s="14" t="s">
        <v>36</v>
      </c>
      <c r="E88" s="14" t="s">
        <v>2391</v>
      </c>
      <c r="F88" s="21" t="s">
        <v>2392</v>
      </c>
      <c r="G88" s="22" t="str">
        <f t="shared" si="0"/>
        <v>|打算|dǎsuàn|打算|dǎsuàn|dasuan|</v>
      </c>
      <c r="H88" s="22" t="str">
        <f t="shared" si="1"/>
        <v>|打算|dasuan|打算|dasuan|dasuan|</v>
      </c>
    </row>
    <row r="89" spans="1:8" ht="15.75" customHeight="1">
      <c r="A89" s="19">
        <v>88</v>
      </c>
      <c r="B89" s="20" t="s">
        <v>2393</v>
      </c>
      <c r="C89" s="14" t="s">
        <v>2394</v>
      </c>
      <c r="D89" s="14" t="s">
        <v>32</v>
      </c>
      <c r="E89" s="14" t="s">
        <v>2395</v>
      </c>
      <c r="F89" s="21" t="s">
        <v>2396</v>
      </c>
      <c r="G89" s="22" t="str">
        <f t="shared" si="0"/>
        <v>|打印|dǎyìn|打印|dǎyìn|dayin|</v>
      </c>
      <c r="H89" s="22" t="str">
        <f t="shared" si="1"/>
        <v>|打印|dayin|打印|dayin|dayin|</v>
      </c>
    </row>
    <row r="90" spans="1:8" ht="15.75" customHeight="1">
      <c r="A90" s="19">
        <v>89</v>
      </c>
      <c r="B90" s="20" t="s">
        <v>2397</v>
      </c>
      <c r="C90" s="14" t="s">
        <v>2398</v>
      </c>
      <c r="D90" s="14" t="s">
        <v>78</v>
      </c>
      <c r="E90" s="14" t="s">
        <v>2399</v>
      </c>
      <c r="F90" s="21" t="s">
        <v>2400</v>
      </c>
      <c r="G90" s="22" t="str">
        <f t="shared" si="0"/>
        <v>|大部分|dàbùfen|大部分|dàbùfen|dabufen|</v>
      </c>
      <c r="H90" s="22" t="str">
        <f t="shared" si="1"/>
        <v>|大部分|dabufen|大部分|dabufen|dabufen|</v>
      </c>
    </row>
    <row r="91" spans="1:8" ht="15.75" customHeight="1">
      <c r="A91" s="19">
        <v>90</v>
      </c>
      <c r="B91" s="20" t="s">
        <v>2401</v>
      </c>
      <c r="C91" s="14" t="s">
        <v>2402</v>
      </c>
      <c r="D91" s="14" t="s">
        <v>138</v>
      </c>
      <c r="E91" s="14" t="s">
        <v>2403</v>
      </c>
      <c r="F91" s="21" t="s">
        <v>2404</v>
      </c>
      <c r="G91" s="22" t="str">
        <f t="shared" si="0"/>
        <v>|大大|dàdà|大大|dàdà|dada|</v>
      </c>
      <c r="H91" s="22" t="str">
        <f t="shared" si="1"/>
        <v>|大大|dada|大大|dada|dada|</v>
      </c>
    </row>
    <row r="92" spans="1:8" ht="15.75" customHeight="1">
      <c r="A92" s="19">
        <v>91</v>
      </c>
      <c r="B92" s="20" t="s">
        <v>2405</v>
      </c>
      <c r="C92" s="14" t="s">
        <v>2406</v>
      </c>
      <c r="D92" s="14" t="s">
        <v>46</v>
      </c>
      <c r="E92" s="14" t="s">
        <v>2407</v>
      </c>
      <c r="F92" s="21" t="s">
        <v>2408</v>
      </c>
      <c r="G92" s="22" t="str">
        <f t="shared" si="0"/>
        <v>|大多数|dàduōshù|大多数|dàduōshù|多数|duōshù|daduoshu|duoshu|</v>
      </c>
      <c r="H92" s="22" t="str">
        <f t="shared" si="1"/>
        <v>|大多数|daduoshu|大多数|daduoshu|多数|duoshu|daduoshu|duoshu|</v>
      </c>
    </row>
    <row r="93" spans="1:8" ht="15.75" customHeight="1">
      <c r="A93" s="19">
        <v>92</v>
      </c>
      <c r="B93" s="20" t="s">
        <v>2409</v>
      </c>
      <c r="C93" s="14" t="s">
        <v>2410</v>
      </c>
      <c r="D93" s="14" t="s">
        <v>46</v>
      </c>
      <c r="E93" s="14" t="s">
        <v>2411</v>
      </c>
      <c r="F93" s="21" t="s">
        <v>2412</v>
      </c>
      <c r="G93" s="22" t="str">
        <f t="shared" si="0"/>
        <v>|大海|dàhǎi|大海|dàhǎi|海|hǎi|dahai|hai|</v>
      </c>
      <c r="H93" s="22" t="str">
        <f t="shared" si="1"/>
        <v>|大海|dahai|大海|dahai|海|hai|dahai|hai|</v>
      </c>
    </row>
    <row r="94" spans="1:8" ht="15.75" customHeight="1">
      <c r="A94" s="19">
        <v>93</v>
      </c>
      <c r="B94" s="20" t="s">
        <v>2413</v>
      </c>
      <c r="C94" s="14" t="s">
        <v>2414</v>
      </c>
      <c r="D94" s="14" t="s">
        <v>143</v>
      </c>
      <c r="E94" s="14" t="s">
        <v>2415</v>
      </c>
      <c r="F94" s="21" t="s">
        <v>2416</v>
      </c>
      <c r="G94" s="22" t="str">
        <f t="shared" si="0"/>
        <v>|大家|dàjiā|大家|dàjiā|dajia|</v>
      </c>
      <c r="H94" s="22" t="str">
        <f t="shared" si="1"/>
        <v>|大家|dajia|大家|dajia|dajia|</v>
      </c>
    </row>
    <row r="95" spans="1:8" ht="15.75" customHeight="1">
      <c r="A95" s="19">
        <v>94</v>
      </c>
      <c r="B95" s="20" t="s">
        <v>2417</v>
      </c>
      <c r="C95" s="14" t="s">
        <v>2418</v>
      </c>
      <c r="D95" s="14" t="s">
        <v>56</v>
      </c>
      <c r="E95" s="14" t="s">
        <v>2419</v>
      </c>
      <c r="F95" s="21" t="s">
        <v>2420</v>
      </c>
      <c r="G95" s="22" t="str">
        <f t="shared" si="0"/>
        <v>|大量|dàliàng|大量|dàliàng|daliang|</v>
      </c>
      <c r="H95" s="22" t="str">
        <f t="shared" si="1"/>
        <v>|大量|daliang|大量|daliang|daliang|</v>
      </c>
    </row>
    <row r="96" spans="1:8" ht="15.75" customHeight="1">
      <c r="A96" s="19">
        <v>95</v>
      </c>
      <c r="B96" s="20" t="s">
        <v>2421</v>
      </c>
      <c r="C96" s="14" t="s">
        <v>2422</v>
      </c>
      <c r="D96" s="14" t="s">
        <v>46</v>
      </c>
      <c r="E96" s="14" t="s">
        <v>2423</v>
      </c>
      <c r="F96" s="21" t="s">
        <v>2424</v>
      </c>
      <c r="G96" s="22" t="str">
        <f t="shared" si="0"/>
        <v>|大门|dàmén|大门|dàmén|damen|</v>
      </c>
      <c r="H96" s="22" t="str">
        <f t="shared" si="1"/>
        <v>|大门|damen|大门|damen|damen|</v>
      </c>
    </row>
    <row r="97" spans="1:8" ht="15.75" customHeight="1">
      <c r="A97" s="19">
        <v>96</v>
      </c>
      <c r="B97" s="20" t="s">
        <v>2425</v>
      </c>
      <c r="C97" s="14" t="s">
        <v>2426</v>
      </c>
      <c r="D97" s="14" t="s">
        <v>46</v>
      </c>
      <c r="E97" s="14" t="s">
        <v>2427</v>
      </c>
      <c r="F97" s="21" t="s">
        <v>2428</v>
      </c>
      <c r="G97" s="22" t="str">
        <f t="shared" si="0"/>
        <v>|大人|dàren|大人|dàren|成人|chéngrén|daren|chengren|</v>
      </c>
      <c r="H97" s="22" t="str">
        <f t="shared" si="1"/>
        <v>|大人|daren|大人|daren|成人|chengren|daren|chengren|</v>
      </c>
    </row>
    <row r="98" spans="1:8" ht="15.75" customHeight="1">
      <c r="A98" s="19">
        <v>97</v>
      </c>
      <c r="B98" s="20" t="s">
        <v>2429</v>
      </c>
      <c r="C98" s="14" t="s">
        <v>2430</v>
      </c>
      <c r="D98" s="14" t="s">
        <v>46</v>
      </c>
      <c r="E98" s="14" t="s">
        <v>2431</v>
      </c>
      <c r="F98" s="21" t="s">
        <v>2432</v>
      </c>
      <c r="G98" s="22" t="str">
        <f t="shared" si="0"/>
        <v>|大声|dàshēng|大声|dàshēng|dasheng|</v>
      </c>
      <c r="H98" s="22" t="str">
        <f t="shared" si="1"/>
        <v>|大声|dasheng|大声|dasheng|dasheng|</v>
      </c>
    </row>
    <row r="99" spans="1:8" ht="15.75" customHeight="1">
      <c r="A99" s="19">
        <v>98</v>
      </c>
      <c r="B99" s="20" t="s">
        <v>2433</v>
      </c>
      <c r="C99" s="14" t="s">
        <v>2434</v>
      </c>
      <c r="D99" s="14" t="s">
        <v>46</v>
      </c>
      <c r="E99" s="14" t="s">
        <v>2435</v>
      </c>
      <c r="F99" s="21" t="s">
        <v>2436</v>
      </c>
      <c r="G99" s="22" t="str">
        <f t="shared" si="0"/>
        <v>|大小|dàxiǎo|大小|dàxiǎo|daxiao|</v>
      </c>
      <c r="H99" s="22" t="str">
        <f t="shared" si="1"/>
        <v>|大小|daxiao|大小|daxiao|daxiao|</v>
      </c>
    </row>
    <row r="100" spans="1:8" ht="15.75" customHeight="1">
      <c r="A100" s="19">
        <v>99</v>
      </c>
      <c r="B100" s="20" t="s">
        <v>2437</v>
      </c>
      <c r="C100" s="14" t="s">
        <v>2438</v>
      </c>
      <c r="D100" s="14" t="s">
        <v>46</v>
      </c>
      <c r="E100" s="14" t="s">
        <v>2439</v>
      </c>
      <c r="F100" s="21" t="s">
        <v>2440</v>
      </c>
      <c r="G100" s="22" t="str">
        <f t="shared" si="0"/>
        <v>|大衣|dàyī|大衣|dàyī|dayi|</v>
      </c>
      <c r="H100" s="22" t="str">
        <f t="shared" si="1"/>
        <v>|大衣|dayi|大衣|dayi|dayi|</v>
      </c>
    </row>
    <row r="101" spans="1:8" ht="15.75" customHeight="1">
      <c r="A101" s="19">
        <v>100</v>
      </c>
      <c r="B101" s="20" t="s">
        <v>2441</v>
      </c>
      <c r="C101" s="14" t="s">
        <v>2442</v>
      </c>
      <c r="D101" s="14" t="s">
        <v>46</v>
      </c>
      <c r="E101" s="14" t="s">
        <v>2443</v>
      </c>
      <c r="F101" s="21" t="s">
        <v>2444</v>
      </c>
      <c r="G101" s="22" t="str">
        <f t="shared" si="0"/>
        <v>|大自然|dàzìrán|大自然|dàzìrán|daziran|</v>
      </c>
      <c r="H101" s="22" t="str">
        <f t="shared" si="1"/>
        <v>|大自然|daziran|大自然|daziran|daziran|</v>
      </c>
    </row>
    <row r="102" spans="1:8" ht="15.75" customHeight="1">
      <c r="A102" s="19">
        <v>101</v>
      </c>
      <c r="B102" s="20" t="s">
        <v>2445</v>
      </c>
      <c r="C102" s="14" t="s">
        <v>2446</v>
      </c>
      <c r="D102" s="14" t="s">
        <v>32</v>
      </c>
      <c r="E102" s="14" t="s">
        <v>2447</v>
      </c>
      <c r="F102" s="21" t="s">
        <v>2448</v>
      </c>
      <c r="G102" s="22" t="str">
        <f t="shared" si="0"/>
        <v>|带|dài|带|dài|dai|</v>
      </c>
      <c r="H102" s="22" t="str">
        <f t="shared" si="1"/>
        <v>|带|dai|带|dai|dai|</v>
      </c>
    </row>
    <row r="103" spans="1:8" ht="15.75" customHeight="1">
      <c r="A103" s="19">
        <v>102</v>
      </c>
      <c r="B103" s="20" t="s">
        <v>2449</v>
      </c>
      <c r="C103" s="14" t="s">
        <v>2450</v>
      </c>
      <c r="D103" s="14" t="s">
        <v>32</v>
      </c>
      <c r="E103" s="14" t="s">
        <v>2451</v>
      </c>
      <c r="F103" s="21" t="s">
        <v>2452</v>
      </c>
      <c r="G103" s="22" t="str">
        <f t="shared" si="0"/>
        <v>|带来|dàilái|带来|dàilái|dailai|</v>
      </c>
      <c r="H103" s="22" t="str">
        <f t="shared" si="1"/>
        <v>|带来|dailai|带来|dailai|dailai|</v>
      </c>
    </row>
    <row r="104" spans="1:8" ht="15.75" customHeight="1">
      <c r="A104" s="19">
        <v>103</v>
      </c>
      <c r="B104" s="20" t="s">
        <v>2453</v>
      </c>
      <c r="C104" s="14" t="s">
        <v>2454</v>
      </c>
      <c r="D104" s="14" t="s">
        <v>46</v>
      </c>
      <c r="E104" s="14" t="s">
        <v>2455</v>
      </c>
      <c r="F104" s="21" t="s">
        <v>2456</v>
      </c>
      <c r="G104" s="22" t="str">
        <f t="shared" si="0"/>
        <v>|单位|dānwèi|单位|dānwèi|danwei|</v>
      </c>
      <c r="H104" s="22" t="str">
        <f t="shared" si="1"/>
        <v>|单位|danwei|单位|danwei|danwei|</v>
      </c>
    </row>
    <row r="105" spans="1:8" ht="15.75" customHeight="1">
      <c r="A105" s="19">
        <v>104</v>
      </c>
      <c r="B105" s="20" t="s">
        <v>2457</v>
      </c>
      <c r="C105" s="14" t="s">
        <v>2458</v>
      </c>
      <c r="D105" s="14" t="s">
        <v>2168</v>
      </c>
      <c r="E105" s="14" t="s">
        <v>2459</v>
      </c>
      <c r="F105" s="21" t="s">
        <v>2460</v>
      </c>
      <c r="G105" s="22" t="str">
        <f t="shared" si="0"/>
        <v>|但|dàn|但|dàn|但是|dànshì|可是|kěshì|不过|búguò|dan|danshi|keshi|buguo|</v>
      </c>
      <c r="H105" s="22" t="str">
        <f t="shared" si="1"/>
        <v>|但|dan|但|dan|但是|danshi|可是|keshi|不过|buguo|dan|danshi|keshi|buguo|</v>
      </c>
    </row>
    <row r="106" spans="1:8" ht="15.75" customHeight="1">
      <c r="A106" s="19">
        <v>105</v>
      </c>
      <c r="B106" s="20" t="s">
        <v>2461</v>
      </c>
      <c r="C106" s="14" t="s">
        <v>2462</v>
      </c>
      <c r="D106" s="14" t="s">
        <v>2168</v>
      </c>
      <c r="E106" s="14" t="s">
        <v>2463</v>
      </c>
      <c r="F106" s="21" t="s">
        <v>2464</v>
      </c>
      <c r="G106" s="22" t="str">
        <f t="shared" si="0"/>
        <v>|但是|dànshì|但是|dànshì|但|dàn|可是|kěshì|不过|búguò|danshi|dan|keshi|buguo|</v>
      </c>
      <c r="H106" s="22" t="str">
        <f t="shared" si="1"/>
        <v>|但是|danshi|但是|danshi|但|dan|可是|keshi|不过|buguo|danshi|dan|keshi|buguo|</v>
      </c>
    </row>
    <row r="107" spans="1:8" ht="15.75" customHeight="1">
      <c r="A107" s="19">
        <v>106</v>
      </c>
      <c r="B107" s="20" t="s">
        <v>2465</v>
      </c>
      <c r="C107" s="14" t="s">
        <v>2458</v>
      </c>
      <c r="D107" s="14" t="s">
        <v>46</v>
      </c>
      <c r="E107" s="14" t="s">
        <v>2466</v>
      </c>
      <c r="F107" s="21" t="s">
        <v>2467</v>
      </c>
      <c r="G107" s="22" t="str">
        <f t="shared" si="0"/>
        <v>|蛋|dàn|蛋|dàn|鸡蛋|jīdàn|dan|jidan|</v>
      </c>
      <c r="H107" s="22" t="str">
        <f t="shared" si="1"/>
        <v>|蛋|dan|蛋|dan|鸡蛋|jidan|dan|jidan|</v>
      </c>
    </row>
    <row r="108" spans="1:8" ht="15.75" customHeight="1">
      <c r="A108" s="19">
        <v>107</v>
      </c>
      <c r="B108" s="20" t="s">
        <v>2468</v>
      </c>
      <c r="C108" s="14" t="s">
        <v>2469</v>
      </c>
      <c r="D108" s="14" t="s">
        <v>527</v>
      </c>
      <c r="E108" s="14" t="s">
        <v>2470</v>
      </c>
      <c r="F108" s="21" t="s">
        <v>2471</v>
      </c>
      <c r="G108" s="22" t="str">
        <f t="shared" si="0"/>
        <v>|当|dāng|当|dāng|dang|</v>
      </c>
      <c r="H108" s="22" t="str">
        <f t="shared" si="1"/>
        <v>|当|dang|当|dang|dang|</v>
      </c>
    </row>
    <row r="109" spans="1:8" ht="15.75" customHeight="1">
      <c r="A109" s="19">
        <v>108</v>
      </c>
      <c r="B109" s="20" t="s">
        <v>2472</v>
      </c>
      <c r="C109" s="14" t="s">
        <v>2473</v>
      </c>
      <c r="D109" s="14" t="s">
        <v>46</v>
      </c>
      <c r="E109" s="14" t="s">
        <v>2474</v>
      </c>
      <c r="F109" s="21" t="s">
        <v>2475</v>
      </c>
      <c r="G109" s="22" t="str">
        <f t="shared" si="0"/>
        <v>|当时|dāngshí|当时|dāngshí|dangshi|</v>
      </c>
      <c r="H109" s="22" t="str">
        <f t="shared" si="1"/>
        <v>|当时|dangshi|当时|dangshi|dangshi|</v>
      </c>
    </row>
    <row r="110" spans="1:8" ht="15.75" customHeight="1">
      <c r="A110" s="19">
        <v>109</v>
      </c>
      <c r="B110" s="20" t="s">
        <v>2476</v>
      </c>
      <c r="C110" s="14" t="s">
        <v>2477</v>
      </c>
      <c r="D110" s="14" t="s">
        <v>32</v>
      </c>
      <c r="E110" s="14" t="s">
        <v>2478</v>
      </c>
      <c r="F110" s="21" t="s">
        <v>2479</v>
      </c>
      <c r="G110" s="22" t="str">
        <f t="shared" si="0"/>
        <v>|倒|dǎo|倒|dǎo|dao|</v>
      </c>
      <c r="H110" s="22" t="str">
        <f t="shared" si="1"/>
        <v>|倒|dao|倒|dao|dao|</v>
      </c>
    </row>
    <row r="111" spans="1:8" ht="15.75" customHeight="1">
      <c r="A111" s="19">
        <v>110</v>
      </c>
      <c r="B111" s="20" t="s">
        <v>2480</v>
      </c>
      <c r="C111" s="14" t="s">
        <v>2481</v>
      </c>
      <c r="D111" s="14" t="s">
        <v>138</v>
      </c>
      <c r="E111" s="14" t="s">
        <v>2482</v>
      </c>
      <c r="F111" s="21" t="s">
        <v>2483</v>
      </c>
      <c r="G111" s="22" t="str">
        <f t="shared" si="0"/>
        <v>|到处|dàochù|到处|dàochù|daochu|</v>
      </c>
      <c r="H111" s="22" t="str">
        <f t="shared" si="1"/>
        <v>|到处|daochu|到处|daochu|daochu|</v>
      </c>
    </row>
    <row r="112" spans="1:8" ht="15.75" customHeight="1">
      <c r="A112" s="19">
        <v>111</v>
      </c>
      <c r="B112" s="20" t="s">
        <v>2476</v>
      </c>
      <c r="C112" s="14" t="s">
        <v>299</v>
      </c>
      <c r="D112" s="14" t="s">
        <v>32</v>
      </c>
      <c r="E112" s="14" t="s">
        <v>2484</v>
      </c>
      <c r="F112" s="21" t="s">
        <v>2485</v>
      </c>
      <c r="G112" s="22" t="str">
        <f t="shared" si="0"/>
        <v>|倒|dào|倒|dào|dao|</v>
      </c>
      <c r="H112" s="22" t="str">
        <f t="shared" si="1"/>
        <v>|倒|dao|倒|dao|dao|</v>
      </c>
    </row>
    <row r="113" spans="1:8" ht="15.75" customHeight="1">
      <c r="A113" s="19">
        <v>112</v>
      </c>
      <c r="B113" s="20" t="s">
        <v>2486</v>
      </c>
      <c r="C113" s="14" t="s">
        <v>299</v>
      </c>
      <c r="D113" s="14" t="s">
        <v>104</v>
      </c>
      <c r="E113" s="14" t="s">
        <v>2487</v>
      </c>
      <c r="F113" s="21" t="s">
        <v>2488</v>
      </c>
      <c r="G113" s="22" t="str">
        <f t="shared" si="0"/>
        <v>|道|dào|道|dào|dao|</v>
      </c>
      <c r="H113" s="22" t="str">
        <f t="shared" si="1"/>
        <v>|道|dao|道|dao|dao|</v>
      </c>
    </row>
    <row r="114" spans="1:8" ht="15.75" customHeight="1">
      <c r="A114" s="19">
        <v>113</v>
      </c>
      <c r="B114" s="20" t="s">
        <v>2489</v>
      </c>
      <c r="C114" s="14" t="s">
        <v>2490</v>
      </c>
      <c r="D114" s="14" t="s">
        <v>46</v>
      </c>
      <c r="E114" s="14" t="s">
        <v>2491</v>
      </c>
      <c r="F114" s="21" t="s">
        <v>2492</v>
      </c>
      <c r="G114" s="22" t="str">
        <f t="shared" si="0"/>
        <v>|道理|dàolǐ|道理|dàolǐ|daoli|</v>
      </c>
      <c r="H114" s="22" t="str">
        <f t="shared" si="1"/>
        <v>|道理|daoli|道理|daoli|daoli|</v>
      </c>
    </row>
    <row r="115" spans="1:8" ht="15.75" customHeight="1">
      <c r="A115" s="19">
        <v>114</v>
      </c>
      <c r="B115" s="20" t="s">
        <v>2493</v>
      </c>
      <c r="C115" s="14" t="s">
        <v>2494</v>
      </c>
      <c r="D115" s="14" t="s">
        <v>46</v>
      </c>
      <c r="E115" s="14" t="s">
        <v>2495</v>
      </c>
      <c r="F115" s="21" t="s">
        <v>2496</v>
      </c>
      <c r="G115" s="22" t="str">
        <f t="shared" si="0"/>
        <v>|道路|dàolù|道路|dàolù|路|lù|daolu|lu|</v>
      </c>
      <c r="H115" s="22" t="str">
        <f t="shared" si="1"/>
        <v>|道路|daolu|道路|daolu|路|lu|daolu|lu|</v>
      </c>
    </row>
    <row r="116" spans="1:8" ht="15.75" customHeight="1">
      <c r="A116" s="19">
        <v>115</v>
      </c>
      <c r="B116" s="20" t="s">
        <v>2497</v>
      </c>
      <c r="C116" s="14" t="s">
        <v>2498</v>
      </c>
      <c r="D116" s="14" t="s">
        <v>32</v>
      </c>
      <c r="E116" s="14" t="s">
        <v>2499</v>
      </c>
      <c r="F116" s="21" t="s">
        <v>2500</v>
      </c>
      <c r="G116" s="22" t="str">
        <f t="shared" si="0"/>
        <v>|得|dé|得|dé|de|</v>
      </c>
      <c r="H116" s="22" t="str">
        <f t="shared" si="1"/>
        <v>|得|de|得|de|de|</v>
      </c>
    </row>
    <row r="117" spans="1:8" ht="15.75" customHeight="1">
      <c r="A117" s="19">
        <v>116</v>
      </c>
      <c r="B117" s="20" t="s">
        <v>2501</v>
      </c>
      <c r="C117" s="14" t="s">
        <v>2502</v>
      </c>
      <c r="D117" s="14" t="s">
        <v>32</v>
      </c>
      <c r="E117" s="14" t="s">
        <v>2503</v>
      </c>
      <c r="F117" s="21" t="s">
        <v>2504</v>
      </c>
      <c r="G117" s="22" t="str">
        <f t="shared" si="0"/>
        <v>|得出|déchū|得出|déchū|dechu|</v>
      </c>
      <c r="H117" s="22" t="str">
        <f t="shared" si="1"/>
        <v>|得出|dechu|得出|dechu|dechu|</v>
      </c>
    </row>
    <row r="118" spans="1:8" ht="15.75" customHeight="1">
      <c r="A118" s="19">
        <v>117</v>
      </c>
      <c r="B118" s="20" t="s">
        <v>2505</v>
      </c>
      <c r="C118" s="14" t="s">
        <v>2506</v>
      </c>
      <c r="D118" s="14" t="s">
        <v>51</v>
      </c>
      <c r="E118" s="14" t="s">
        <v>2507</v>
      </c>
      <c r="F118" s="21" t="s">
        <v>2508</v>
      </c>
      <c r="G118" s="22" t="str">
        <f t="shared" si="0"/>
        <v>|的话|dehuà|的话|dehuà|dehua|</v>
      </c>
      <c r="H118" s="22" t="str">
        <f t="shared" si="1"/>
        <v>|的话|dehua|的话|dehua|dehua|</v>
      </c>
    </row>
    <row r="119" spans="1:8" ht="15.75" customHeight="1">
      <c r="A119" s="19">
        <v>118</v>
      </c>
      <c r="B119" s="20" t="s">
        <v>2497</v>
      </c>
      <c r="C119" s="14" t="s">
        <v>307</v>
      </c>
      <c r="D119" s="14" t="s">
        <v>51</v>
      </c>
      <c r="E119" s="14" t="s">
        <v>2509</v>
      </c>
      <c r="F119" s="21" t="s">
        <v>2510</v>
      </c>
      <c r="G119" s="22" t="str">
        <f t="shared" si="0"/>
        <v>|得|de|得|de|</v>
      </c>
      <c r="H119" s="22" t="str">
        <f t="shared" si="1"/>
        <v>|得|de|得|de|</v>
      </c>
    </row>
    <row r="120" spans="1:8" ht="15.75" customHeight="1">
      <c r="A120" s="19">
        <v>119</v>
      </c>
      <c r="B120" s="20" t="s">
        <v>2511</v>
      </c>
      <c r="C120" s="14" t="s">
        <v>2512</v>
      </c>
      <c r="D120" s="14" t="s">
        <v>46</v>
      </c>
      <c r="E120" s="14" t="s">
        <v>2513</v>
      </c>
      <c r="F120" s="21" t="s">
        <v>2514</v>
      </c>
      <c r="G120" s="22" t="str">
        <f t="shared" si="0"/>
        <v>|灯|dēng|灯|dēng|deng|</v>
      </c>
      <c r="H120" s="22" t="str">
        <f t="shared" si="1"/>
        <v>|灯|deng|灯|deng|deng|</v>
      </c>
    </row>
    <row r="121" spans="1:8" ht="15.75" customHeight="1">
      <c r="A121" s="19">
        <v>120</v>
      </c>
      <c r="B121" s="20" t="s">
        <v>313</v>
      </c>
      <c r="C121" s="14" t="s">
        <v>314</v>
      </c>
      <c r="D121" s="14" t="s">
        <v>2515</v>
      </c>
      <c r="E121" s="14" t="s">
        <v>2516</v>
      </c>
      <c r="F121" s="21" t="s">
        <v>2517</v>
      </c>
      <c r="G121" s="22" t="str">
        <f t="shared" si="0"/>
        <v>|等|děng|等|děng|deng|</v>
      </c>
      <c r="H121" s="22" t="str">
        <f t="shared" si="1"/>
        <v>|等|deng|等|deng|deng|</v>
      </c>
    </row>
    <row r="122" spans="1:8" ht="15.75" customHeight="1">
      <c r="A122" s="19">
        <v>121</v>
      </c>
      <c r="B122" s="20" t="s">
        <v>2518</v>
      </c>
      <c r="C122" s="14" t="s">
        <v>2519</v>
      </c>
      <c r="D122" s="14" t="s">
        <v>258</v>
      </c>
      <c r="E122" s="14" t="s">
        <v>2520</v>
      </c>
      <c r="F122" s="21" t="s">
        <v>2521</v>
      </c>
      <c r="G122" s="22" t="str">
        <f t="shared" si="0"/>
        <v>|等到|děngdào|等到|děngdào|dengdao|</v>
      </c>
      <c r="H122" s="22" t="str">
        <f t="shared" si="1"/>
        <v>|等到|dengdao|等到|dengdao|dengdao|</v>
      </c>
    </row>
    <row r="123" spans="1:8" ht="15.75" customHeight="1">
      <c r="A123" s="19">
        <v>122</v>
      </c>
      <c r="B123" s="20" t="s">
        <v>2522</v>
      </c>
      <c r="C123" s="14" t="s">
        <v>2523</v>
      </c>
      <c r="D123" s="14" t="s">
        <v>32</v>
      </c>
      <c r="E123" s="14" t="s">
        <v>2524</v>
      </c>
      <c r="F123" s="21" t="s">
        <v>2525</v>
      </c>
      <c r="G123" s="22" t="str">
        <f t="shared" si="0"/>
        <v>|等于|děngyú|等于|děngyú|dengyu|</v>
      </c>
      <c r="H123" s="22" t="str">
        <f t="shared" si="1"/>
        <v>|等于|dengyu|等于|dengyu|dengyu|</v>
      </c>
    </row>
    <row r="124" spans="1:8" ht="15.75" customHeight="1">
      <c r="A124" s="19">
        <v>123</v>
      </c>
      <c r="B124" s="20" t="s">
        <v>2526</v>
      </c>
      <c r="C124" s="14" t="s">
        <v>2527</v>
      </c>
      <c r="D124" s="14" t="s">
        <v>1035</v>
      </c>
      <c r="E124" s="14" t="s">
        <v>2528</v>
      </c>
      <c r="F124" s="21" t="s">
        <v>2529</v>
      </c>
      <c r="G124" s="22" t="str">
        <f t="shared" si="0"/>
        <v>|低|dī|低|dī|di|</v>
      </c>
      <c r="H124" s="22" t="str">
        <f t="shared" si="1"/>
        <v>|低|di|低|di|di|</v>
      </c>
    </row>
    <row r="125" spans="1:8" ht="15.75" customHeight="1">
      <c r="A125" s="19">
        <v>124</v>
      </c>
      <c r="B125" s="20" t="s">
        <v>2530</v>
      </c>
      <c r="C125" s="14" t="s">
        <v>2531</v>
      </c>
      <c r="D125" s="14" t="s">
        <v>46</v>
      </c>
      <c r="E125" s="14" t="s">
        <v>2532</v>
      </c>
      <c r="F125" s="21" t="s">
        <v>2533</v>
      </c>
      <c r="G125" s="22" t="str">
        <f t="shared" si="0"/>
        <v>|地球|dìqiú|地球|dìqiú|diqiu|</v>
      </c>
      <c r="H125" s="22" t="str">
        <f t="shared" si="1"/>
        <v>|地球|diqiu|地球|diqiu|diqiu|</v>
      </c>
    </row>
    <row r="126" spans="1:8" ht="15.75" customHeight="1">
      <c r="A126" s="19">
        <v>125</v>
      </c>
      <c r="B126" s="20" t="s">
        <v>2534</v>
      </c>
      <c r="C126" s="14" t="s">
        <v>2535</v>
      </c>
      <c r="D126" s="14" t="s">
        <v>46</v>
      </c>
      <c r="E126" s="14" t="s">
        <v>2536</v>
      </c>
      <c r="F126" s="21" t="s">
        <v>2537</v>
      </c>
      <c r="G126" s="22" t="str">
        <f t="shared" si="0"/>
        <v>|地铁|dìtiě|地铁|dìtiě|ditie|</v>
      </c>
      <c r="H126" s="22" t="str">
        <f t="shared" si="1"/>
        <v>|地铁|ditie|地铁|ditie|ditie|</v>
      </c>
    </row>
    <row r="127" spans="1:8" ht="15.75" customHeight="1">
      <c r="A127" s="19">
        <v>126</v>
      </c>
      <c r="B127" s="20" t="s">
        <v>2538</v>
      </c>
      <c r="C127" s="14" t="s">
        <v>2539</v>
      </c>
      <c r="D127" s="14" t="s">
        <v>46</v>
      </c>
      <c r="E127" s="14" t="s">
        <v>2540</v>
      </c>
      <c r="F127" s="21" t="s">
        <v>2541</v>
      </c>
      <c r="G127" s="22" t="str">
        <f t="shared" si="0"/>
        <v>|地铁站|dìtiězhàn|地铁站|dìtiězhàn|ditiezhan|</v>
      </c>
      <c r="H127" s="22" t="str">
        <f t="shared" si="1"/>
        <v>|地铁站|ditiezhan|地铁站|ditiezhan|ditiezhan|</v>
      </c>
    </row>
    <row r="128" spans="1:8" ht="15.75" customHeight="1">
      <c r="A128" s="19">
        <v>127</v>
      </c>
      <c r="B128" s="20" t="s">
        <v>2542</v>
      </c>
      <c r="C128" s="14" t="s">
        <v>2543</v>
      </c>
      <c r="D128" s="14" t="s">
        <v>78</v>
      </c>
      <c r="E128" s="14" t="s">
        <v>2544</v>
      </c>
      <c r="F128" s="21" t="s">
        <v>2545</v>
      </c>
      <c r="G128" s="22" t="str">
        <f t="shared" si="0"/>
        <v>|点头|diǎntóu|点头|diǎntóu|diantou|</v>
      </c>
      <c r="H128" s="22" t="str">
        <f t="shared" si="1"/>
        <v>|点头|diantou|点头|diantou|diantou|</v>
      </c>
    </row>
    <row r="129" spans="1:8" ht="15.75" customHeight="1">
      <c r="A129" s="19">
        <v>128</v>
      </c>
      <c r="B129" s="20" t="s">
        <v>2546</v>
      </c>
      <c r="C129" s="14" t="s">
        <v>350</v>
      </c>
      <c r="D129" s="14" t="s">
        <v>46</v>
      </c>
      <c r="E129" s="14" t="s">
        <v>2547</v>
      </c>
      <c r="F129" s="21" t="s">
        <v>2548</v>
      </c>
      <c r="G129" s="22" t="str">
        <f t="shared" si="0"/>
        <v>|店|diàn|店|diàn|商店|shāngdiàn|dian|shangdian|</v>
      </c>
      <c r="H129" s="22" t="str">
        <f t="shared" si="1"/>
        <v>|店|dian|店|dian|商店|shangdian|dian|shangdian|</v>
      </c>
    </row>
    <row r="130" spans="1:8" ht="15.75" customHeight="1">
      <c r="A130" s="19">
        <v>129</v>
      </c>
      <c r="B130" s="20" t="s">
        <v>2549</v>
      </c>
      <c r="C130" s="14" t="s">
        <v>2550</v>
      </c>
      <c r="D130" s="14" t="s">
        <v>32</v>
      </c>
      <c r="E130" s="14" t="s">
        <v>2551</v>
      </c>
      <c r="F130" s="21" t="s">
        <v>2552</v>
      </c>
      <c r="G130" s="22" t="str">
        <f t="shared" si="0"/>
        <v>|掉|diào|掉|diào|diao|</v>
      </c>
      <c r="H130" s="22" t="str">
        <f t="shared" si="1"/>
        <v>|掉|diao|掉|diao|diao|</v>
      </c>
    </row>
    <row r="131" spans="1:8" ht="15.75" customHeight="1">
      <c r="A131" s="19">
        <v>130</v>
      </c>
      <c r="B131" s="20" t="s">
        <v>2553</v>
      </c>
      <c r="C131" s="14" t="s">
        <v>2554</v>
      </c>
      <c r="D131" s="14" t="s">
        <v>46</v>
      </c>
      <c r="E131" s="14" t="s">
        <v>2555</v>
      </c>
      <c r="F131" s="21" t="s">
        <v>2556</v>
      </c>
      <c r="G131" s="22" t="str">
        <f t="shared" si="0"/>
        <v>|东北|dōngběi|东北|dōngběi|dongbei|</v>
      </c>
      <c r="H131" s="22" t="str">
        <f t="shared" si="1"/>
        <v>|东北|dongbei|东北|dongbei|dongbei|</v>
      </c>
    </row>
    <row r="132" spans="1:8" ht="15.75" customHeight="1">
      <c r="A132" s="19">
        <v>131</v>
      </c>
      <c r="B132" s="20" t="s">
        <v>2557</v>
      </c>
      <c r="C132" s="14" t="s">
        <v>2558</v>
      </c>
      <c r="D132" s="14" t="s">
        <v>46</v>
      </c>
      <c r="E132" s="14" t="s">
        <v>2559</v>
      </c>
      <c r="F132" s="21" t="s">
        <v>2560</v>
      </c>
      <c r="G132" s="22" t="str">
        <f t="shared" si="0"/>
        <v>|东方|dōngfāng|东方|dōngfāng|东|dōng|dongfang|dong|</v>
      </c>
      <c r="H132" s="22" t="str">
        <f t="shared" si="1"/>
        <v>|东方|dongfang|东方|dongfang|东|dong|dongfang|dong|</v>
      </c>
    </row>
    <row r="133" spans="1:8" ht="15.75" customHeight="1">
      <c r="A133" s="19">
        <v>132</v>
      </c>
      <c r="B133" s="20" t="s">
        <v>2561</v>
      </c>
      <c r="C133" s="14" t="s">
        <v>2562</v>
      </c>
      <c r="D133" s="14" t="s">
        <v>46</v>
      </c>
      <c r="E133" s="14" t="s">
        <v>2563</v>
      </c>
      <c r="F133" s="21" t="s">
        <v>2564</v>
      </c>
      <c r="G133" s="22" t="str">
        <f t="shared" si="0"/>
        <v>|东南|dōngnán|东南|dōngnán|dongnan|</v>
      </c>
      <c r="H133" s="22" t="str">
        <f t="shared" si="1"/>
        <v>|东南|dongnan|东南|dongnan|dongnan|</v>
      </c>
    </row>
    <row r="134" spans="1:8" ht="15.75" customHeight="1">
      <c r="A134" s="19">
        <v>133</v>
      </c>
      <c r="B134" s="20" t="s">
        <v>2565</v>
      </c>
      <c r="C134" s="14" t="s">
        <v>2566</v>
      </c>
      <c r="D134" s="14" t="s">
        <v>46</v>
      </c>
      <c r="E134" s="14" t="s">
        <v>2567</v>
      </c>
      <c r="F134" s="21" t="s">
        <v>2568</v>
      </c>
      <c r="G134" s="22" t="str">
        <f t="shared" si="0"/>
        <v>|冬天|dōngtiān|冬天|dōngtiān|dongtian|</v>
      </c>
      <c r="H134" s="22" t="str">
        <f t="shared" si="1"/>
        <v>|冬天|dongtian|冬天|dongtian|dongtian|</v>
      </c>
    </row>
    <row r="135" spans="1:8" ht="15.75" customHeight="1">
      <c r="A135" s="19">
        <v>134</v>
      </c>
      <c r="B135" s="20" t="s">
        <v>2569</v>
      </c>
      <c r="C135" s="14" t="s">
        <v>2570</v>
      </c>
      <c r="D135" s="14" t="s">
        <v>32</v>
      </c>
      <c r="E135" s="14" t="s">
        <v>2571</v>
      </c>
      <c r="F135" s="21" t="s">
        <v>2572</v>
      </c>
      <c r="G135" s="22" t="str">
        <f t="shared" si="0"/>
        <v>|懂|dǒng|懂|dǒng|明白|míngbai|dong|mingbai|</v>
      </c>
      <c r="H135" s="22" t="str">
        <f t="shared" si="1"/>
        <v>|懂|dong|懂|dong|明白|mingbai|dong|mingbai|</v>
      </c>
    </row>
    <row r="136" spans="1:8" ht="15.75" customHeight="1">
      <c r="A136" s="19">
        <v>135</v>
      </c>
      <c r="B136" s="20" t="s">
        <v>2573</v>
      </c>
      <c r="C136" s="14" t="s">
        <v>2574</v>
      </c>
      <c r="D136" s="14" t="s">
        <v>32</v>
      </c>
      <c r="E136" s="14" t="s">
        <v>2575</v>
      </c>
      <c r="F136" s="21" t="s">
        <v>2576</v>
      </c>
      <c r="G136" s="22" t="str">
        <f t="shared" si="0"/>
        <v>|懂得|dǒngde|懂得|dǒngde|dongde|</v>
      </c>
      <c r="H136" s="22" t="str">
        <f t="shared" si="1"/>
        <v>|懂得|dongde|懂得|dongde|dongde|</v>
      </c>
    </row>
    <row r="137" spans="1:8" ht="15.75" customHeight="1">
      <c r="A137" s="19">
        <v>136</v>
      </c>
      <c r="B137" s="20" t="s">
        <v>2577</v>
      </c>
      <c r="C137" s="14" t="s">
        <v>2578</v>
      </c>
      <c r="D137" s="14" t="s">
        <v>46</v>
      </c>
      <c r="E137" s="14" t="s">
        <v>2579</v>
      </c>
      <c r="F137" s="21" t="s">
        <v>2580</v>
      </c>
      <c r="G137" s="22" t="str">
        <f t="shared" si="0"/>
        <v>|动物|dòngwù|动物|dòngwù|dongwu|</v>
      </c>
      <c r="H137" s="22" t="str">
        <f t="shared" si="1"/>
        <v>|动物|dongwu|动物|dongwu|dongwu|</v>
      </c>
    </row>
    <row r="138" spans="1:8" ht="15.75" customHeight="1">
      <c r="A138" s="19">
        <v>137</v>
      </c>
      <c r="B138" s="20" t="s">
        <v>2581</v>
      </c>
      <c r="C138" s="14" t="s">
        <v>2582</v>
      </c>
      <c r="D138" s="14" t="s">
        <v>46</v>
      </c>
      <c r="E138" s="14" t="s">
        <v>2583</v>
      </c>
      <c r="F138" s="21" t="s">
        <v>2584</v>
      </c>
      <c r="G138" s="22" t="str">
        <f t="shared" si="0"/>
        <v>|动物园|dòngwùyuán|动物园|dòngwùyuán|dongwuyuan|</v>
      </c>
      <c r="H138" s="22" t="str">
        <f t="shared" si="1"/>
        <v>|动物园|dongwuyuan|动物园|dongwuyuan|dongwuyuan|</v>
      </c>
    </row>
    <row r="139" spans="1:8" ht="15.75" customHeight="1">
      <c r="A139" s="19">
        <v>138</v>
      </c>
      <c r="B139" s="20" t="s">
        <v>2585</v>
      </c>
      <c r="C139" s="14" t="s">
        <v>2586</v>
      </c>
      <c r="D139" s="14" t="s">
        <v>46</v>
      </c>
      <c r="E139" s="14" t="s">
        <v>2587</v>
      </c>
      <c r="F139" s="21" t="s">
        <v>2588</v>
      </c>
      <c r="G139" s="22" t="str">
        <f t="shared" si="0"/>
        <v>|读音|dúyīn|读音|dúyīn|duyin|</v>
      </c>
      <c r="H139" s="22" t="str">
        <f t="shared" si="1"/>
        <v>|读音|duyin|读音|duyin|duyin|</v>
      </c>
    </row>
    <row r="140" spans="1:8" ht="15.75" customHeight="1">
      <c r="A140" s="19">
        <v>139</v>
      </c>
      <c r="B140" s="20" t="s">
        <v>2589</v>
      </c>
      <c r="C140" s="14" t="s">
        <v>2590</v>
      </c>
      <c r="D140" s="14" t="s">
        <v>69</v>
      </c>
      <c r="E140" s="14" t="s">
        <v>2591</v>
      </c>
      <c r="F140" s="21" t="s">
        <v>2592</v>
      </c>
      <c r="G140" s="22" t="str">
        <f t="shared" si="0"/>
        <v>|度|dù|度|dù|du|</v>
      </c>
      <c r="H140" s="22" t="str">
        <f t="shared" si="1"/>
        <v>|度|du|度|du|du|</v>
      </c>
    </row>
    <row r="141" spans="1:8" ht="15.75" customHeight="1">
      <c r="A141" s="19">
        <v>140</v>
      </c>
      <c r="B141" s="20" t="s">
        <v>2593</v>
      </c>
      <c r="C141" s="14" t="s">
        <v>2594</v>
      </c>
      <c r="D141" s="14" t="s">
        <v>56</v>
      </c>
      <c r="E141" s="14" t="s">
        <v>2595</v>
      </c>
      <c r="F141" s="21" t="s">
        <v>2596</v>
      </c>
      <c r="G141" s="22" t="str">
        <f t="shared" si="0"/>
        <v>|短|duǎn|短|duǎn|duan|</v>
      </c>
      <c r="H141" s="22" t="str">
        <f t="shared" si="1"/>
        <v>|短|duan|短|duan|duan|</v>
      </c>
    </row>
    <row r="142" spans="1:8" ht="15.75" customHeight="1">
      <c r="A142" s="19">
        <v>141</v>
      </c>
      <c r="B142" s="20" t="s">
        <v>2597</v>
      </c>
      <c r="C142" s="14" t="s">
        <v>2598</v>
      </c>
      <c r="D142" s="14" t="s">
        <v>46</v>
      </c>
      <c r="E142" s="14" t="s">
        <v>2599</v>
      </c>
      <c r="F142" s="21" t="s">
        <v>2600</v>
      </c>
      <c r="G142" s="22" t="str">
        <f t="shared" si="0"/>
        <v>|短信|duǎnxìn|短信|duǎnxìn|duanxin|</v>
      </c>
      <c r="H142" s="22" t="str">
        <f t="shared" si="1"/>
        <v>|短信|duanxin|短信|duanxin|duanxin|</v>
      </c>
    </row>
    <row r="143" spans="1:8" ht="15.75" customHeight="1">
      <c r="A143" s="19">
        <v>142</v>
      </c>
      <c r="B143" s="20" t="s">
        <v>2601</v>
      </c>
      <c r="C143" s="14" t="s">
        <v>2602</v>
      </c>
      <c r="D143" s="14" t="s">
        <v>104</v>
      </c>
      <c r="E143" s="14" t="s">
        <v>2603</v>
      </c>
      <c r="F143" s="21" t="s">
        <v>2604</v>
      </c>
      <c r="G143" s="22" t="str">
        <f t="shared" si="0"/>
        <v>|段|duàn|段|duàn|duan|</v>
      </c>
      <c r="H143" s="22" t="str">
        <f t="shared" si="1"/>
        <v>|段|duan|段|duan|duan|</v>
      </c>
    </row>
    <row r="144" spans="1:8" ht="15.75" customHeight="1">
      <c r="A144" s="19">
        <v>143</v>
      </c>
      <c r="B144" s="20" t="s">
        <v>2605</v>
      </c>
      <c r="C144" s="14" t="s">
        <v>410</v>
      </c>
      <c r="D144" s="14" t="s">
        <v>46</v>
      </c>
      <c r="E144" s="14" t="s">
        <v>2606</v>
      </c>
      <c r="F144" s="21" t="s">
        <v>2607</v>
      </c>
      <c r="G144" s="22" t="str">
        <f t="shared" si="0"/>
        <v>|队|duì|队|duì|dui|</v>
      </c>
      <c r="H144" s="22" t="str">
        <f t="shared" si="1"/>
        <v>|队|dui|队|dui|dui|</v>
      </c>
    </row>
    <row r="145" spans="1:8" ht="15.75" customHeight="1">
      <c r="A145" s="19">
        <v>144</v>
      </c>
      <c r="B145" s="20" t="s">
        <v>2608</v>
      </c>
      <c r="C145" s="14" t="s">
        <v>2609</v>
      </c>
      <c r="D145" s="14" t="s">
        <v>46</v>
      </c>
      <c r="E145" s="14" t="s">
        <v>2610</v>
      </c>
      <c r="F145" s="21" t="s">
        <v>2611</v>
      </c>
      <c r="G145" s="22" t="str">
        <f t="shared" si="0"/>
        <v>|队长|duìzhǎng|队长|duìzhǎng|duizhang|</v>
      </c>
      <c r="H145" s="22" t="str">
        <f t="shared" si="1"/>
        <v>|队长|duizhang|队长|duizhang|duizhang|</v>
      </c>
    </row>
    <row r="146" spans="1:8" ht="15.75" customHeight="1">
      <c r="A146" s="19">
        <v>145</v>
      </c>
      <c r="B146" s="20" t="s">
        <v>409</v>
      </c>
      <c r="C146" s="14" t="s">
        <v>410</v>
      </c>
      <c r="D146" s="14" t="s">
        <v>133</v>
      </c>
      <c r="E146" s="14" t="s">
        <v>2612</v>
      </c>
      <c r="F146" s="21" t="s">
        <v>2613</v>
      </c>
      <c r="G146" s="22" t="str">
        <f t="shared" si="0"/>
        <v>|对|duì|对|duì|dui|</v>
      </c>
      <c r="H146" s="22" t="str">
        <f t="shared" si="1"/>
        <v>|对|dui|对|dui|dui|</v>
      </c>
    </row>
    <row r="147" spans="1:8" ht="15.75" customHeight="1">
      <c r="A147" s="19">
        <v>146</v>
      </c>
      <c r="B147" s="20" t="s">
        <v>2614</v>
      </c>
      <c r="C147" s="14" t="s">
        <v>2615</v>
      </c>
      <c r="D147" s="14" t="s">
        <v>36</v>
      </c>
      <c r="E147" s="14" t="s">
        <v>2616</v>
      </c>
      <c r="F147" s="21" t="s">
        <v>2617</v>
      </c>
      <c r="G147" s="22" t="str">
        <f t="shared" si="0"/>
        <v>|对话|duìhuà|对话|duìhuà|duihua|</v>
      </c>
      <c r="H147" s="22" t="str">
        <f t="shared" si="1"/>
        <v>|对话|duihua|对话|duihua|duihua|</v>
      </c>
    </row>
    <row r="148" spans="1:8" ht="15.75" customHeight="1">
      <c r="A148" s="19">
        <v>147</v>
      </c>
      <c r="B148" s="20" t="s">
        <v>2618</v>
      </c>
      <c r="C148" s="14" t="s">
        <v>2619</v>
      </c>
      <c r="D148" s="14" t="s">
        <v>46</v>
      </c>
      <c r="E148" s="14" t="s">
        <v>2620</v>
      </c>
      <c r="F148" s="21" t="s">
        <v>2621</v>
      </c>
      <c r="G148" s="22" t="str">
        <f t="shared" si="0"/>
        <v>|对面|duìmiàn|对面|duìmiàn|duimian|</v>
      </c>
      <c r="H148" s="22" t="str">
        <f t="shared" si="1"/>
        <v>|对面|duimian|对面|duimian|duimian|</v>
      </c>
    </row>
    <row r="149" spans="1:8" ht="15.75" customHeight="1">
      <c r="A149" s="19">
        <v>148</v>
      </c>
      <c r="B149" s="20" t="s">
        <v>417</v>
      </c>
      <c r="C149" s="14" t="s">
        <v>418</v>
      </c>
      <c r="D149" s="14" t="s">
        <v>138</v>
      </c>
      <c r="E149" s="14" t="s">
        <v>2622</v>
      </c>
      <c r="F149" s="21" t="s">
        <v>2623</v>
      </c>
      <c r="G149" s="22" t="str">
        <f t="shared" si="0"/>
        <v>|多|duō|多|duō|duo|</v>
      </c>
      <c r="H149" s="22" t="str">
        <f t="shared" si="1"/>
        <v>|多|duo|多|duo|duo|</v>
      </c>
    </row>
    <row r="150" spans="1:8" ht="15.75" customHeight="1">
      <c r="A150" s="19">
        <v>149</v>
      </c>
      <c r="B150" s="20" t="s">
        <v>2624</v>
      </c>
      <c r="C150" s="14" t="s">
        <v>2625</v>
      </c>
      <c r="D150" s="14" t="s">
        <v>143</v>
      </c>
      <c r="E150" s="14" t="s">
        <v>2626</v>
      </c>
      <c r="F150" s="21" t="s">
        <v>2627</v>
      </c>
      <c r="G150" s="22" t="str">
        <f t="shared" si="0"/>
        <v>|多久|duōjiǔ|多久|duōjiǔ|duojiu|</v>
      </c>
      <c r="H150" s="22" t="str">
        <f t="shared" si="1"/>
        <v>|多久|duojiu|多久|duojiu|duojiu|</v>
      </c>
    </row>
    <row r="151" spans="1:8" ht="15.75" customHeight="1">
      <c r="A151" s="19">
        <v>150</v>
      </c>
      <c r="B151" s="20" t="s">
        <v>2628</v>
      </c>
      <c r="C151" s="14" t="s">
        <v>2629</v>
      </c>
      <c r="D151" s="14" t="s">
        <v>138</v>
      </c>
      <c r="E151" s="14" t="s">
        <v>2630</v>
      </c>
      <c r="F151" s="21" t="s">
        <v>2631</v>
      </c>
      <c r="G151" s="22" t="str">
        <f t="shared" si="0"/>
        <v>|多么|duōme|多么|duōme|duome|</v>
      </c>
      <c r="H151" s="22" t="str">
        <f t="shared" si="1"/>
        <v>|多么|duome|多么|duome|duome|</v>
      </c>
    </row>
    <row r="152" spans="1:8" ht="15.75" customHeight="1">
      <c r="A152" s="19">
        <v>151</v>
      </c>
      <c r="B152" s="20" t="s">
        <v>2632</v>
      </c>
      <c r="C152" s="14" t="s">
        <v>2633</v>
      </c>
      <c r="D152" s="14" t="s">
        <v>46</v>
      </c>
      <c r="E152" s="14" t="s">
        <v>2634</v>
      </c>
      <c r="F152" s="21" t="s">
        <v>2635</v>
      </c>
      <c r="G152" s="22" t="str">
        <f t="shared" si="0"/>
        <v>|多数|duōshù|多数|duōshù|大多数|dàduōshù|duoshu|daduoshu|</v>
      </c>
      <c r="H152" s="22" t="str">
        <f t="shared" si="1"/>
        <v>|多数|duoshu|多数|duoshu|大多数|daduoshu|duoshu|daduoshu|</v>
      </c>
    </row>
    <row r="153" spans="1:8" ht="15.75" customHeight="1">
      <c r="A153" s="19">
        <v>152</v>
      </c>
      <c r="B153" s="20" t="s">
        <v>2636</v>
      </c>
      <c r="C153" s="14" t="s">
        <v>2637</v>
      </c>
      <c r="D153" s="14" t="s">
        <v>46</v>
      </c>
      <c r="E153" s="14" t="s">
        <v>2638</v>
      </c>
      <c r="F153" s="21" t="s">
        <v>2639</v>
      </c>
      <c r="G153" s="22" t="str">
        <f t="shared" si="0"/>
        <v>|多云|duōyún|多云|duōyún|duoyun|</v>
      </c>
      <c r="H153" s="22" t="str">
        <f t="shared" si="1"/>
        <v>|多云|duoyun|多云|duoyun|duoyun|</v>
      </c>
    </row>
    <row r="154" spans="1:8" ht="15.75" customHeight="1">
      <c r="A154" s="19">
        <v>153</v>
      </c>
      <c r="B154" s="20" t="s">
        <v>2640</v>
      </c>
      <c r="C154" s="14" t="s">
        <v>2641</v>
      </c>
      <c r="D154" s="14" t="s">
        <v>2168</v>
      </c>
      <c r="E154" s="14" t="s">
        <v>2642</v>
      </c>
      <c r="F154" s="21" t="s">
        <v>2643</v>
      </c>
      <c r="G154" s="22" t="str">
        <f t="shared" si="0"/>
        <v>|而且|érqiě|而且|érqiě|erqie|</v>
      </c>
      <c r="H154" s="22" t="str">
        <f t="shared" si="1"/>
        <v>|而且|erqie|而且|erqie|erqie|</v>
      </c>
    </row>
    <row r="155" spans="1:8" ht="15.75" customHeight="1">
      <c r="A155" s="19">
        <v>154</v>
      </c>
      <c r="B155" s="20" t="s">
        <v>2644</v>
      </c>
      <c r="C155" s="14" t="s">
        <v>2645</v>
      </c>
      <c r="D155" s="14" t="s">
        <v>32</v>
      </c>
      <c r="E155" s="14" t="s">
        <v>2646</v>
      </c>
      <c r="F155" s="21" t="s">
        <v>2647</v>
      </c>
      <c r="G155" s="22" t="str">
        <f t="shared" si="0"/>
        <v>|发|fā|发|fā|fa|</v>
      </c>
      <c r="H155" s="22" t="str">
        <f t="shared" si="1"/>
        <v>|发|fa|发|fa|fa|</v>
      </c>
    </row>
    <row r="156" spans="1:8" ht="15.75" customHeight="1">
      <c r="A156" s="19">
        <v>155</v>
      </c>
      <c r="B156" s="20" t="s">
        <v>2648</v>
      </c>
      <c r="C156" s="14" t="s">
        <v>2649</v>
      </c>
      <c r="D156" s="14" t="s">
        <v>36</v>
      </c>
      <c r="E156" s="14" t="s">
        <v>2650</v>
      </c>
      <c r="F156" s="21" t="s">
        <v>2651</v>
      </c>
      <c r="G156" s="22" t="str">
        <f t="shared" si="0"/>
        <v>|发现|fāxiàn|发现|fāxiàn|faxian|</v>
      </c>
      <c r="H156" s="22" t="str">
        <f t="shared" si="1"/>
        <v>|发现|faxian|发现|faxian|faxian|</v>
      </c>
    </row>
    <row r="157" spans="1:8" ht="15.75" customHeight="1">
      <c r="A157" s="19">
        <v>156</v>
      </c>
      <c r="B157" s="20" t="s">
        <v>2652</v>
      </c>
      <c r="C157" s="14" t="s">
        <v>2653</v>
      </c>
      <c r="D157" s="14" t="s">
        <v>46</v>
      </c>
      <c r="E157" s="14" t="s">
        <v>2654</v>
      </c>
      <c r="F157" s="21" t="s">
        <v>2655</v>
      </c>
      <c r="G157" s="22" t="str">
        <f t="shared" si="0"/>
        <v>|饭馆|fànguǎn|饭馆|fànguǎn|饭馆儿|fànguǎnr|饭店|fàndiàn|餐厅|cāntīng|fanguan|fanguanr|fandian|canting|</v>
      </c>
      <c r="H157" s="22" t="str">
        <f t="shared" si="1"/>
        <v>|饭馆|fanguan|饭馆|fanguan|饭馆儿|fanguanr|饭店|fandian|餐厅|canting|fanguan|fanguanr|fandian|canting|</v>
      </c>
    </row>
    <row r="158" spans="1:8" ht="15.75" customHeight="1">
      <c r="A158" s="19">
        <v>157</v>
      </c>
      <c r="B158" s="20" t="s">
        <v>2656</v>
      </c>
      <c r="C158" s="14" t="s">
        <v>2657</v>
      </c>
      <c r="D158" s="14" t="s">
        <v>56</v>
      </c>
      <c r="E158" s="14" t="s">
        <v>2658</v>
      </c>
      <c r="F158" s="21" t="s">
        <v>2659</v>
      </c>
      <c r="G158" s="22" t="str">
        <f t="shared" si="0"/>
        <v>|方便|fāngbiàn|方便|fāngbiàn|fangbian|</v>
      </c>
      <c r="H158" s="22" t="str">
        <f t="shared" si="1"/>
        <v>|方便|fangbian|方便|fangbian|fangbian|</v>
      </c>
    </row>
    <row r="159" spans="1:8" ht="15.75" customHeight="1">
      <c r="A159" s="19">
        <v>158</v>
      </c>
      <c r="B159" s="20" t="s">
        <v>2660</v>
      </c>
      <c r="C159" s="14" t="s">
        <v>2661</v>
      </c>
      <c r="D159" s="14" t="s">
        <v>46</v>
      </c>
      <c r="E159" s="14" t="s">
        <v>2662</v>
      </c>
      <c r="F159" s="21" t="s">
        <v>2663</v>
      </c>
      <c r="G159" s="22" t="str">
        <f t="shared" si="0"/>
        <v>|方便面|fāngbiànmiàn|方便面|fāngbiànmiàn|泡面|pàomiàn|fangbianmian|paomian|</v>
      </c>
      <c r="H159" s="22" t="str">
        <f t="shared" si="1"/>
        <v>|方便面|fangbianmian|方便面|fangbianmian|泡面|paomian|fangbianmian|paomian|</v>
      </c>
    </row>
    <row r="160" spans="1:8" ht="15.75" customHeight="1">
      <c r="A160" s="19">
        <v>159</v>
      </c>
      <c r="B160" s="20" t="s">
        <v>2664</v>
      </c>
      <c r="C160" s="14" t="s">
        <v>2665</v>
      </c>
      <c r="D160" s="14" t="s">
        <v>46</v>
      </c>
      <c r="E160" s="14" t="s">
        <v>2666</v>
      </c>
      <c r="F160" s="21" t="s">
        <v>2667</v>
      </c>
      <c r="G160" s="22" t="str">
        <f t="shared" si="0"/>
        <v>|方法|fāngfǎ|方法|fāngfǎ|办法|bànfǎ|fangfa|banfa|</v>
      </c>
      <c r="H160" s="22" t="str">
        <f t="shared" si="1"/>
        <v>|方法|fangfa|方法|fangfa|办法|banfa|fangfa|banfa|</v>
      </c>
    </row>
    <row r="161" spans="1:8" ht="15.75" customHeight="1">
      <c r="A161" s="19">
        <v>160</v>
      </c>
      <c r="B161" s="20" t="s">
        <v>2668</v>
      </c>
      <c r="C161" s="14" t="s">
        <v>2669</v>
      </c>
      <c r="D161" s="14" t="s">
        <v>46</v>
      </c>
      <c r="E161" s="14" t="s">
        <v>2670</v>
      </c>
      <c r="F161" s="21" t="s">
        <v>2671</v>
      </c>
      <c r="G161" s="22" t="str">
        <f t="shared" si="0"/>
        <v>|方面|fāngmiàn|方面|fāngmiàn|fangmian|</v>
      </c>
      <c r="H161" s="22" t="str">
        <f t="shared" si="1"/>
        <v>|方面|fangmian|方面|fangmian|fangmian|</v>
      </c>
    </row>
    <row r="162" spans="1:8" ht="15.75" customHeight="1">
      <c r="A162" s="19">
        <v>161</v>
      </c>
      <c r="B162" s="20" t="s">
        <v>2672</v>
      </c>
      <c r="C162" s="14" t="s">
        <v>2673</v>
      </c>
      <c r="D162" s="14" t="s">
        <v>46</v>
      </c>
      <c r="E162" s="14" t="s">
        <v>2674</v>
      </c>
      <c r="F162" s="21" t="s">
        <v>2675</v>
      </c>
      <c r="G162" s="22" t="str">
        <f t="shared" si="0"/>
        <v>|方向|fāngxiàng|方向|fāngxiàng|fangxiang|</v>
      </c>
      <c r="H162" s="22" t="str">
        <f t="shared" si="1"/>
        <v>|方向|fangxiang|方向|fangxiang|fangxiang|</v>
      </c>
    </row>
    <row r="163" spans="1:8" ht="15.75" customHeight="1">
      <c r="A163" s="19">
        <v>162</v>
      </c>
      <c r="B163" s="20" t="s">
        <v>2676</v>
      </c>
      <c r="C163" s="14" t="s">
        <v>2677</v>
      </c>
      <c r="D163" s="14" t="s">
        <v>32</v>
      </c>
      <c r="E163" s="14" t="s">
        <v>2678</v>
      </c>
      <c r="F163" s="21" t="s">
        <v>2679</v>
      </c>
      <c r="G163" s="22" t="str">
        <f t="shared" si="0"/>
        <v>|放下|fàngxia|放下|fàngxia|fàngxià|fangxia|</v>
      </c>
      <c r="H163" s="22" t="str">
        <f t="shared" si="1"/>
        <v>|放下|fangxia|放下|fangxia|fangxia|fangxia|</v>
      </c>
    </row>
    <row r="164" spans="1:8" ht="15.75" customHeight="1">
      <c r="A164" s="19">
        <v>163</v>
      </c>
      <c r="B164" s="20" t="s">
        <v>2680</v>
      </c>
      <c r="C164" s="14" t="s">
        <v>2681</v>
      </c>
      <c r="D164" s="14" t="s">
        <v>32</v>
      </c>
      <c r="E164" s="14" t="s">
        <v>2682</v>
      </c>
      <c r="F164" s="21" t="s">
        <v>2683</v>
      </c>
      <c r="G164" s="22" t="str">
        <f t="shared" si="0"/>
        <v>|放心|fàngxīn|放心|fàngxīn|fangxin|</v>
      </c>
      <c r="H164" s="22" t="str">
        <f t="shared" si="1"/>
        <v>|放心|fangxin|放心|fangxin|fangxin|</v>
      </c>
    </row>
    <row r="165" spans="1:8" ht="15.75" customHeight="1">
      <c r="A165" s="19">
        <v>164</v>
      </c>
      <c r="B165" s="20" t="s">
        <v>478</v>
      </c>
      <c r="C165" s="14" t="s">
        <v>479</v>
      </c>
      <c r="D165" s="14" t="s">
        <v>32</v>
      </c>
      <c r="E165" s="14" t="s">
        <v>2684</v>
      </c>
      <c r="F165" s="21" t="s">
        <v>2685</v>
      </c>
      <c r="G165" s="22" t="str">
        <f t="shared" si="0"/>
        <v>|分|fēn|分|fēn|fen|</v>
      </c>
      <c r="H165" s="22" t="str">
        <f t="shared" si="1"/>
        <v>|分|fen|分|fen|fen|</v>
      </c>
    </row>
    <row r="166" spans="1:8" ht="15.75" customHeight="1">
      <c r="A166" s="19">
        <v>165</v>
      </c>
      <c r="B166" s="20" t="s">
        <v>2686</v>
      </c>
      <c r="C166" s="14" t="s">
        <v>2687</v>
      </c>
      <c r="D166" s="14" t="s">
        <v>32</v>
      </c>
      <c r="E166" s="14" t="s">
        <v>2688</v>
      </c>
      <c r="F166" s="21" t="s">
        <v>2689</v>
      </c>
      <c r="G166" s="22" t="str">
        <f t="shared" si="0"/>
        <v>|分开|fēnkāi|分开|fēnkāi|fenkai|</v>
      </c>
      <c r="H166" s="22" t="str">
        <f t="shared" si="1"/>
        <v>|分开|fenkai|分开|fenkai|fenkai|</v>
      </c>
    </row>
    <row r="167" spans="1:8" ht="15.75" customHeight="1">
      <c r="A167" s="19">
        <v>166</v>
      </c>
      <c r="B167" s="20" t="s">
        <v>2690</v>
      </c>
      <c r="C167" s="14" t="s">
        <v>2691</v>
      </c>
      <c r="D167" s="14" t="s">
        <v>46</v>
      </c>
      <c r="E167" s="14" t="s">
        <v>2692</v>
      </c>
      <c r="F167" s="21" t="s">
        <v>2693</v>
      </c>
      <c r="G167" s="22" t="str">
        <f t="shared" si="0"/>
        <v>|分数|fēnshù|分数|fēnshù|fenshu|</v>
      </c>
      <c r="H167" s="22" t="str">
        <f t="shared" si="1"/>
        <v>|分数|fenshu|分数|fenshu|fenshu|</v>
      </c>
    </row>
    <row r="168" spans="1:8" ht="15.75" customHeight="1">
      <c r="A168" s="19">
        <v>167</v>
      </c>
      <c r="B168" s="20" t="s">
        <v>2694</v>
      </c>
      <c r="C168" s="14" t="s">
        <v>2695</v>
      </c>
      <c r="D168" s="14" t="s">
        <v>104</v>
      </c>
      <c r="E168" s="14" t="s">
        <v>2696</v>
      </c>
      <c r="F168" s="21" t="s">
        <v>2697</v>
      </c>
      <c r="G168" s="22" t="str">
        <f t="shared" si="0"/>
        <v>|分钟|fēnzhōng|分钟|fēnzhōng|fenzhong|</v>
      </c>
      <c r="H168" s="22" t="str">
        <f t="shared" si="1"/>
        <v>|分钟|fenzhong|分钟|fenzhong|fenzhong|</v>
      </c>
    </row>
    <row r="169" spans="1:8" ht="15.75" customHeight="1">
      <c r="A169" s="19">
        <v>168</v>
      </c>
      <c r="B169" s="20" t="s">
        <v>2698</v>
      </c>
      <c r="C169" s="14" t="s">
        <v>2699</v>
      </c>
      <c r="D169" s="14" t="s">
        <v>104</v>
      </c>
      <c r="E169" s="14" t="s">
        <v>2700</v>
      </c>
      <c r="F169" s="21" t="s">
        <v>2701</v>
      </c>
      <c r="G169" s="22" t="str">
        <f t="shared" si="0"/>
        <v>|份|fèn|份|fèn|fen|</v>
      </c>
      <c r="H169" s="22" t="str">
        <f t="shared" si="1"/>
        <v>|份|fen|份|fen|fen|</v>
      </c>
    </row>
    <row r="170" spans="1:8" ht="15.75" customHeight="1">
      <c r="A170" s="19">
        <v>169</v>
      </c>
      <c r="B170" s="20" t="s">
        <v>2702</v>
      </c>
      <c r="C170" s="14" t="s">
        <v>483</v>
      </c>
      <c r="D170" s="14" t="s">
        <v>104</v>
      </c>
      <c r="E170" s="14" t="s">
        <v>2703</v>
      </c>
      <c r="F170" s="21" t="s">
        <v>2704</v>
      </c>
      <c r="G170" s="22" t="str">
        <f t="shared" si="0"/>
        <v>|封|fēng|封|fēng|feng|</v>
      </c>
      <c r="H170" s="22" t="str">
        <f t="shared" si="1"/>
        <v>|封|feng|封|feng|feng|</v>
      </c>
    </row>
    <row r="171" spans="1:8" ht="15.75" customHeight="1">
      <c r="A171" s="19">
        <v>170</v>
      </c>
      <c r="B171" s="20" t="s">
        <v>2705</v>
      </c>
      <c r="C171" s="14" t="s">
        <v>2706</v>
      </c>
      <c r="D171" s="14" t="s">
        <v>36</v>
      </c>
      <c r="E171" s="14" t="s">
        <v>2707</v>
      </c>
      <c r="F171" s="21" t="s">
        <v>2708</v>
      </c>
      <c r="G171" s="22" t="str">
        <f t="shared" si="0"/>
        <v>|服务|fúwù|服务|fúwù|fuwu|</v>
      </c>
      <c r="H171" s="22" t="str">
        <f t="shared" si="1"/>
        <v>|服务|fuwu|服务|fuwu|fuwu|</v>
      </c>
    </row>
    <row r="172" spans="1:8" ht="15.75" customHeight="1">
      <c r="A172" s="19">
        <v>171</v>
      </c>
      <c r="B172" s="20" t="s">
        <v>2709</v>
      </c>
      <c r="C172" s="14" t="s">
        <v>2710</v>
      </c>
      <c r="D172" s="14" t="s">
        <v>32</v>
      </c>
      <c r="E172" s="14" t="s">
        <v>2711</v>
      </c>
      <c r="F172" s="21" t="s">
        <v>2712</v>
      </c>
      <c r="G172" s="22" t="str">
        <f t="shared" si="0"/>
        <v>|复习|fùxí|复习|fùxí|fuxi|</v>
      </c>
      <c r="H172" s="22" t="str">
        <f t="shared" si="1"/>
        <v>|复习|fuxi|复习|fuxi|fuxi|</v>
      </c>
    </row>
    <row r="173" spans="1:8" ht="15.75" customHeight="1">
      <c r="A173" s="19">
        <v>172</v>
      </c>
      <c r="B173" s="20" t="s">
        <v>2713</v>
      </c>
      <c r="C173" s="14" t="s">
        <v>2714</v>
      </c>
      <c r="D173" s="14" t="s">
        <v>32</v>
      </c>
      <c r="E173" s="14" t="s">
        <v>2715</v>
      </c>
      <c r="F173" s="21" t="s">
        <v>2716</v>
      </c>
      <c r="G173" s="22" t="str">
        <f t="shared" si="0"/>
        <v>|该|gāi|该|gāi|应该|yīnggāi|gai|yinggai|</v>
      </c>
      <c r="H173" s="22" t="str">
        <f t="shared" si="1"/>
        <v>|该|gai|该|gai|应该|yinggai|gai|yinggai|</v>
      </c>
    </row>
    <row r="174" spans="1:8" ht="15.75" customHeight="1">
      <c r="A174" s="19">
        <v>173</v>
      </c>
      <c r="B174" s="20" t="s">
        <v>2717</v>
      </c>
      <c r="C174" s="14" t="s">
        <v>2718</v>
      </c>
      <c r="D174" s="14" t="s">
        <v>32</v>
      </c>
      <c r="E174" s="14" t="s">
        <v>2719</v>
      </c>
      <c r="F174" s="21" t="s">
        <v>2720</v>
      </c>
      <c r="G174" s="22" t="str">
        <f t="shared" si="0"/>
        <v>|改|gǎi|改|gǎi|gai|</v>
      </c>
      <c r="H174" s="22" t="str">
        <f t="shared" si="1"/>
        <v>|改|gai|改|gai|gai|</v>
      </c>
    </row>
    <row r="175" spans="1:8" ht="15.75" customHeight="1">
      <c r="A175" s="19">
        <v>174</v>
      </c>
      <c r="B175" s="20" t="s">
        <v>2721</v>
      </c>
      <c r="C175" s="14" t="s">
        <v>2722</v>
      </c>
      <c r="D175" s="14" t="s">
        <v>36</v>
      </c>
      <c r="E175" s="14" t="s">
        <v>2723</v>
      </c>
      <c r="F175" s="21" t="s">
        <v>2724</v>
      </c>
      <c r="G175" s="22" t="str">
        <f t="shared" si="0"/>
        <v>|改变|gǎibiàn|改变|gǎibiàn|gaibian|</v>
      </c>
      <c r="H175" s="22" t="str">
        <f t="shared" si="1"/>
        <v>|改变|gaibian|改变|gaibian|gaibian|</v>
      </c>
    </row>
    <row r="176" spans="1:8" ht="15.75" customHeight="1">
      <c r="A176" s="19">
        <v>175</v>
      </c>
      <c r="B176" s="20" t="s">
        <v>2725</v>
      </c>
      <c r="C176" s="14" t="s">
        <v>2726</v>
      </c>
      <c r="D176" s="14" t="s">
        <v>32</v>
      </c>
      <c r="E176" s="14" t="s">
        <v>2727</v>
      </c>
      <c r="F176" s="21" t="s">
        <v>2728</v>
      </c>
      <c r="G176" s="22" t="str">
        <f t="shared" si="0"/>
        <v>|干杯|gānbēi|干杯|gānbēi|ganbei|</v>
      </c>
      <c r="H176" s="22" t="str">
        <f t="shared" si="1"/>
        <v>|干杯|ganbei|干杯|ganbei|ganbei|</v>
      </c>
    </row>
    <row r="177" spans="1:8" ht="15.75" customHeight="1">
      <c r="A177" s="19">
        <v>176</v>
      </c>
      <c r="B177" s="20" t="s">
        <v>2729</v>
      </c>
      <c r="C177" s="14" t="s">
        <v>2730</v>
      </c>
      <c r="D177" s="14" t="s">
        <v>32</v>
      </c>
      <c r="E177" s="14" t="s">
        <v>2731</v>
      </c>
      <c r="F177" s="21" t="s">
        <v>2732</v>
      </c>
      <c r="G177" s="22" t="str">
        <f t="shared" si="0"/>
        <v>|感到|gǎndào|感到|gǎndào|感觉|gǎnjué|觉得|juéde|gandao|ganjue|juede|</v>
      </c>
      <c r="H177" s="22" t="str">
        <f t="shared" si="1"/>
        <v>|感到|gandao|感到|gandao|感觉|ganjue|觉得|juede|gandao|ganjue|juede|</v>
      </c>
    </row>
    <row r="178" spans="1:8" ht="15.75" customHeight="1">
      <c r="A178" s="19">
        <v>177</v>
      </c>
      <c r="B178" s="20" t="s">
        <v>2733</v>
      </c>
      <c r="C178" s="14" t="s">
        <v>2734</v>
      </c>
      <c r="D178" s="14" t="s">
        <v>1035</v>
      </c>
      <c r="E178" s="14" t="s">
        <v>2735</v>
      </c>
      <c r="F178" s="21" t="s">
        <v>2736</v>
      </c>
      <c r="G178" s="22" t="str">
        <f t="shared" si="0"/>
        <v>|感动|gǎndòng|感动|gǎndòng|gandong|</v>
      </c>
      <c r="H178" s="22" t="str">
        <f t="shared" si="1"/>
        <v>|感动|gandong|感动|gandong|gandong|</v>
      </c>
    </row>
    <row r="179" spans="1:8" ht="15.75" customHeight="1">
      <c r="A179" s="19">
        <v>178</v>
      </c>
      <c r="B179" s="20" t="s">
        <v>2737</v>
      </c>
      <c r="C179" s="14" t="s">
        <v>2738</v>
      </c>
      <c r="D179" s="14" t="s">
        <v>36</v>
      </c>
      <c r="E179" s="14" t="s">
        <v>2739</v>
      </c>
      <c r="F179" s="21" t="s">
        <v>2740</v>
      </c>
      <c r="G179" s="22" t="str">
        <f t="shared" si="0"/>
        <v>|感觉|gǎnjué|感觉|gǎnjué|感到|gǎndào|觉得|juéde|ganjue|gandao|juede|</v>
      </c>
      <c r="H179" s="22" t="str">
        <f t="shared" si="1"/>
        <v>|感觉|ganjue|感觉|ganjue|感到|gandao|觉得|juede|ganjue|gandao|juede|</v>
      </c>
    </row>
    <row r="180" spans="1:8" ht="15.75" customHeight="1">
      <c r="A180" s="19">
        <v>179</v>
      </c>
      <c r="B180" s="20" t="s">
        <v>2741</v>
      </c>
      <c r="C180" s="14" t="s">
        <v>2742</v>
      </c>
      <c r="D180" s="14" t="s">
        <v>32</v>
      </c>
      <c r="E180" s="14" t="s">
        <v>2743</v>
      </c>
      <c r="F180" s="21" t="s">
        <v>2744</v>
      </c>
      <c r="G180" s="22" t="str">
        <f t="shared" si="0"/>
        <v>|感谢|gǎnxiè|感谢|gǎnxiè|谢谢|xièxie|ganxie|xiexie|</v>
      </c>
      <c r="H180" s="22" t="str">
        <f t="shared" si="1"/>
        <v>|感谢|ganxie|感谢|ganxie|谢谢|xiexie|ganxie|xiexie|</v>
      </c>
    </row>
    <row r="181" spans="1:8" ht="15.75" customHeight="1">
      <c r="A181" s="19">
        <v>180</v>
      </c>
      <c r="B181" s="20" t="s">
        <v>2745</v>
      </c>
      <c r="C181" s="14" t="s">
        <v>2746</v>
      </c>
      <c r="D181" s="14" t="s">
        <v>32</v>
      </c>
      <c r="E181" s="14" t="s">
        <v>2747</v>
      </c>
      <c r="F181" s="21" t="s">
        <v>2748</v>
      </c>
      <c r="G181" s="22" t="str">
        <f t="shared" si="0"/>
        <v>|干活儿|gànhuór|干活儿|gànhuór|干活|gànhuó|ganhuor|ganhuo|</v>
      </c>
      <c r="H181" s="22" t="str">
        <f t="shared" si="1"/>
        <v>|干活儿|ganhuor|干活儿|ganhuor|干活|ganhuo|ganhuor|ganhuo|</v>
      </c>
    </row>
    <row r="182" spans="1:8" ht="15.75" customHeight="1">
      <c r="A182" s="19">
        <v>181</v>
      </c>
      <c r="B182" s="20" t="s">
        <v>2749</v>
      </c>
      <c r="C182" s="14" t="s">
        <v>2750</v>
      </c>
      <c r="D182" s="14" t="s">
        <v>138</v>
      </c>
      <c r="E182" s="14" t="s">
        <v>2751</v>
      </c>
      <c r="F182" s="21" t="s">
        <v>2752</v>
      </c>
      <c r="G182" s="22" t="str">
        <f t="shared" si="0"/>
        <v>|刚|gāng|刚|gāng|刚刚|gānggāng|gang|ganggang|</v>
      </c>
      <c r="H182" s="22" t="str">
        <f t="shared" si="1"/>
        <v>|刚|gang|刚|gang|刚刚|ganggang|gang|ganggang|</v>
      </c>
    </row>
    <row r="183" spans="1:8" ht="15.75" customHeight="1">
      <c r="A183" s="19">
        <v>182</v>
      </c>
      <c r="B183" s="20" t="s">
        <v>2753</v>
      </c>
      <c r="C183" s="14" t="s">
        <v>2754</v>
      </c>
      <c r="D183" s="14" t="s">
        <v>46</v>
      </c>
      <c r="E183" s="14" t="s">
        <v>2755</v>
      </c>
      <c r="F183" s="21" t="s">
        <v>2756</v>
      </c>
      <c r="G183" s="22" t="str">
        <f t="shared" si="0"/>
        <v>|刚才|gāngcái|刚才|gāngcái|gangcai|</v>
      </c>
      <c r="H183" s="22" t="str">
        <f t="shared" si="1"/>
        <v>|刚才|gangcai|刚才|gangcai|gangcai|</v>
      </c>
    </row>
    <row r="184" spans="1:8" ht="15.75" customHeight="1">
      <c r="A184" s="19">
        <v>183</v>
      </c>
      <c r="B184" s="20" t="s">
        <v>2757</v>
      </c>
      <c r="C184" s="14" t="s">
        <v>2758</v>
      </c>
      <c r="D184" s="14" t="s">
        <v>138</v>
      </c>
      <c r="E184" s="14" t="s">
        <v>2759</v>
      </c>
      <c r="F184" s="21" t="s">
        <v>2760</v>
      </c>
      <c r="G184" s="22" t="str">
        <f t="shared" si="0"/>
        <v>|刚刚|gānggāng|刚刚|gānggāng|刚|gāng|ganggang|gang|</v>
      </c>
      <c r="H184" s="22" t="str">
        <f t="shared" si="1"/>
        <v>|刚刚|ganggang|刚刚|ganggang|刚|gang|ganggang|gang|</v>
      </c>
    </row>
    <row r="185" spans="1:8" ht="15.75" customHeight="1">
      <c r="A185" s="19">
        <v>184</v>
      </c>
      <c r="B185" s="20" t="s">
        <v>2761</v>
      </c>
      <c r="C185" s="14" t="s">
        <v>2762</v>
      </c>
      <c r="D185" s="14" t="s">
        <v>56</v>
      </c>
      <c r="E185" s="14" t="s">
        <v>2763</v>
      </c>
      <c r="F185" s="21" t="s">
        <v>2764</v>
      </c>
      <c r="G185" s="22" t="str">
        <f t="shared" si="0"/>
        <v>|高级|gāojí|高级|gāojí|gaoji|</v>
      </c>
      <c r="H185" s="22" t="str">
        <f t="shared" si="1"/>
        <v>|高级|gaoji|高级|gaoji|gaoji|</v>
      </c>
    </row>
    <row r="186" spans="1:8" ht="15.75" customHeight="1">
      <c r="A186" s="19">
        <v>185</v>
      </c>
      <c r="B186" s="20" t="s">
        <v>2765</v>
      </c>
      <c r="C186" s="14" t="s">
        <v>2766</v>
      </c>
      <c r="D186" s="14" t="s">
        <v>46</v>
      </c>
      <c r="E186" s="14" t="s">
        <v>2767</v>
      </c>
      <c r="F186" s="21" t="s">
        <v>2768</v>
      </c>
      <c r="G186" s="22" t="str">
        <f t="shared" si="0"/>
        <v>|高中|gāozhōng|高中|gāozhōng|gaozhong|</v>
      </c>
      <c r="H186" s="22" t="str">
        <f t="shared" si="1"/>
        <v>|高中|gaozhong|高中|gaozhong|gaozhong|</v>
      </c>
    </row>
    <row r="187" spans="1:8" ht="15.75" customHeight="1">
      <c r="A187" s="19">
        <v>186</v>
      </c>
      <c r="B187" s="20" t="s">
        <v>2769</v>
      </c>
      <c r="C187" s="14" t="s">
        <v>2770</v>
      </c>
      <c r="D187" s="14" t="s">
        <v>46</v>
      </c>
      <c r="E187" s="14" t="s">
        <v>2771</v>
      </c>
      <c r="F187" s="21" t="s">
        <v>2772</v>
      </c>
      <c r="G187" s="22" t="str">
        <f t="shared" si="0"/>
        <v>|个子|gèzi|个子|gèzi|gezi|</v>
      </c>
      <c r="H187" s="22" t="str">
        <f t="shared" si="1"/>
        <v>|个子|gezi|个子|gezi|gezi|</v>
      </c>
    </row>
    <row r="188" spans="1:8" ht="15.75" customHeight="1">
      <c r="A188" s="19">
        <v>187</v>
      </c>
      <c r="B188" s="20" t="s">
        <v>2773</v>
      </c>
      <c r="C188" s="14" t="s">
        <v>2774</v>
      </c>
      <c r="D188" s="14" t="s">
        <v>138</v>
      </c>
      <c r="E188" s="14" t="s">
        <v>2775</v>
      </c>
      <c r="F188" s="21" t="s">
        <v>2776</v>
      </c>
      <c r="G188" s="22" t="str">
        <f t="shared" si="0"/>
        <v>|更|gèng|更|gèng|geng|</v>
      </c>
      <c r="H188" s="22" t="str">
        <f t="shared" si="1"/>
        <v>|更|geng|更|geng|geng|</v>
      </c>
    </row>
    <row r="189" spans="1:8" ht="15.75" customHeight="1">
      <c r="A189" s="19">
        <v>188</v>
      </c>
      <c r="B189" s="20" t="s">
        <v>2777</v>
      </c>
      <c r="C189" s="14" t="s">
        <v>2778</v>
      </c>
      <c r="D189" s="14" t="s">
        <v>46</v>
      </c>
      <c r="E189" s="14" t="s">
        <v>2779</v>
      </c>
      <c r="F189" s="21" t="s">
        <v>2780</v>
      </c>
      <c r="G189" s="22" t="str">
        <f t="shared" si="0"/>
        <v>|公共汽车|gōnggòngqìchē|公共汽车|gōnggòngqìchē|公交车|gōngjiāochē|巴士|bāshì|gonggongqiche|gongjiaoche|bashi|</v>
      </c>
      <c r="H189" s="22" t="str">
        <f t="shared" si="1"/>
        <v>|公共汽车|gonggongqiche|公共汽车|gonggongqiche|公交车|gongjiaoche|巴士|bashi|gonggongqiche|gongjiaoche|bashi|</v>
      </c>
    </row>
    <row r="190" spans="1:8" ht="15.75" customHeight="1">
      <c r="A190" s="19">
        <v>189</v>
      </c>
      <c r="B190" s="20" t="s">
        <v>2781</v>
      </c>
      <c r="C190" s="14" t="s">
        <v>2782</v>
      </c>
      <c r="D190" s="14" t="s">
        <v>46</v>
      </c>
      <c r="E190" s="14" t="s">
        <v>2783</v>
      </c>
      <c r="F190" s="21" t="s">
        <v>2784</v>
      </c>
      <c r="G190" s="22" t="str">
        <f t="shared" si="0"/>
        <v>|公交车|gōngjiāochē|公交车|gōngjiāochē|公共汽车|gōnggòngqìchē|巴士|bāshì|gongjiaoche|gonggongqiche|bashi|</v>
      </c>
      <c r="H190" s="22" t="str">
        <f t="shared" si="1"/>
        <v>|公交车|gongjiaoche|公交车|gongjiaoche|公共汽车|gonggongqiche|巴士|bashi|gongjiaoche|gonggongqiche|bashi|</v>
      </c>
    </row>
    <row r="191" spans="1:8" ht="15.75" customHeight="1">
      <c r="A191" s="19">
        <v>190</v>
      </c>
      <c r="B191" s="20" t="s">
        <v>2785</v>
      </c>
      <c r="C191" s="14" t="s">
        <v>2786</v>
      </c>
      <c r="D191" s="14" t="s">
        <v>104</v>
      </c>
      <c r="E191" s="14" t="s">
        <v>2787</v>
      </c>
      <c r="F191" s="21" t="s">
        <v>2788</v>
      </c>
      <c r="G191" s="22" t="str">
        <f t="shared" si="0"/>
        <v>|公斤|gōngjīn|公斤|gōngjīn|千克|qiānkè|kg|gongjin|qianke|</v>
      </c>
      <c r="H191" s="22" t="str">
        <f t="shared" si="1"/>
        <v>|公斤|gongjin|公斤|gongjin|千克|qianke|kg|gongjin|qianke|</v>
      </c>
    </row>
    <row r="192" spans="1:8" ht="15.75" customHeight="1">
      <c r="A192" s="19">
        <v>191</v>
      </c>
      <c r="B192" s="20" t="s">
        <v>2789</v>
      </c>
      <c r="C192" s="14" t="s">
        <v>2790</v>
      </c>
      <c r="D192" s="14" t="s">
        <v>104</v>
      </c>
      <c r="E192" s="14" t="s">
        <v>2791</v>
      </c>
      <c r="F192" s="21" t="s">
        <v>2792</v>
      </c>
      <c r="G192" s="22" t="str">
        <f t="shared" si="0"/>
        <v>|公里|gōnglǐ|公里|gōnglǐ|km|gongli|</v>
      </c>
      <c r="H192" s="22" t="str">
        <f t="shared" si="1"/>
        <v>|公里|gongli|公里|gongli|km|gongli|</v>
      </c>
    </row>
    <row r="193" spans="1:8" ht="15.75" customHeight="1">
      <c r="A193" s="19">
        <v>192</v>
      </c>
      <c r="B193" s="20" t="s">
        <v>2793</v>
      </c>
      <c r="C193" s="14" t="s">
        <v>2794</v>
      </c>
      <c r="D193" s="14" t="s">
        <v>46</v>
      </c>
      <c r="E193" s="14" t="s">
        <v>2795</v>
      </c>
      <c r="F193" s="21" t="s">
        <v>2796</v>
      </c>
      <c r="G193" s="22" t="str">
        <f t="shared" si="0"/>
        <v>|公路|gōnglù|公路|gōnglù|gonglu|</v>
      </c>
      <c r="H193" s="22" t="str">
        <f t="shared" si="1"/>
        <v>|公路|gonglu|公路|gonglu|gonglu|</v>
      </c>
    </row>
    <row r="194" spans="1:8" ht="15.75" customHeight="1">
      <c r="A194" s="19">
        <v>193</v>
      </c>
      <c r="B194" s="20" t="s">
        <v>2797</v>
      </c>
      <c r="C194" s="14" t="s">
        <v>2798</v>
      </c>
      <c r="D194" s="14" t="s">
        <v>56</v>
      </c>
      <c r="E194" s="14" t="s">
        <v>2799</v>
      </c>
      <c r="F194" s="21" t="s">
        <v>2800</v>
      </c>
      <c r="G194" s="22" t="str">
        <f t="shared" si="0"/>
        <v>|公平|gōngpíng|公平|gōngpíng|gongping|</v>
      </c>
      <c r="H194" s="22" t="str">
        <f t="shared" si="1"/>
        <v>|公平|gongping|公平|gongping|gongping|</v>
      </c>
    </row>
    <row r="195" spans="1:8" ht="15.75" customHeight="1">
      <c r="A195" s="19">
        <v>194</v>
      </c>
      <c r="B195" s="20" t="s">
        <v>2801</v>
      </c>
      <c r="C195" s="14" t="s">
        <v>2802</v>
      </c>
      <c r="D195" s="14" t="s">
        <v>46</v>
      </c>
      <c r="E195" s="14" t="s">
        <v>2803</v>
      </c>
      <c r="F195" s="21" t="s">
        <v>2804</v>
      </c>
      <c r="G195" s="22" t="str">
        <f t="shared" si="0"/>
        <v>|公司|gōngsī|公司|gōngsī|gongsi|</v>
      </c>
      <c r="H195" s="22" t="str">
        <f t="shared" si="1"/>
        <v>|公司|gongsi|公司|gongsi|gongsi|</v>
      </c>
    </row>
    <row r="196" spans="1:8" ht="15.75" customHeight="1">
      <c r="A196" s="19">
        <v>195</v>
      </c>
      <c r="B196" s="20" t="s">
        <v>2805</v>
      </c>
      <c r="C196" s="14" t="s">
        <v>2806</v>
      </c>
      <c r="D196" s="14" t="s">
        <v>46</v>
      </c>
      <c r="E196" s="14" t="s">
        <v>2807</v>
      </c>
      <c r="F196" s="21" t="s">
        <v>2808</v>
      </c>
      <c r="G196" s="22" t="str">
        <f t="shared" si="0"/>
        <v>|公园|gōngyuán|公园|gōngyuán|gongyuan|</v>
      </c>
      <c r="H196" s="22" t="str">
        <f t="shared" si="1"/>
        <v>|公园|gongyuan|公园|gongyuan|gongyuan|</v>
      </c>
    </row>
    <row r="197" spans="1:8" ht="15.75" customHeight="1">
      <c r="A197" s="19">
        <v>196</v>
      </c>
      <c r="B197" s="20" t="s">
        <v>2809</v>
      </c>
      <c r="C197" s="14" t="s">
        <v>2810</v>
      </c>
      <c r="D197" s="14" t="s">
        <v>46</v>
      </c>
      <c r="E197" s="14" t="s">
        <v>2811</v>
      </c>
      <c r="F197" s="21" t="s">
        <v>2812</v>
      </c>
      <c r="G197" s="22" t="str">
        <f t="shared" si="0"/>
        <v>|狗|gǒu|狗|gǒu|小狗|xiǎogǒu|gou|xiaogou|</v>
      </c>
      <c r="H197" s="22" t="str">
        <f t="shared" si="1"/>
        <v>|狗|gou|狗|gou|小狗|xiaogou|gou|xiaogou|</v>
      </c>
    </row>
    <row r="198" spans="1:8" ht="15.75" customHeight="1">
      <c r="A198" s="19">
        <v>197</v>
      </c>
      <c r="B198" s="20" t="s">
        <v>2813</v>
      </c>
      <c r="C198" s="14" t="s">
        <v>2814</v>
      </c>
      <c r="D198" s="14" t="s">
        <v>993</v>
      </c>
      <c r="E198" s="14" t="s">
        <v>2815</v>
      </c>
      <c r="F198" s="21" t="s">
        <v>2816</v>
      </c>
      <c r="G198" s="22" t="str">
        <f t="shared" si="0"/>
        <v>|够|gòu|够|gòu|gou|</v>
      </c>
      <c r="H198" s="22" t="str">
        <f t="shared" si="1"/>
        <v>|够|gou|够|gou|gou|</v>
      </c>
    </row>
    <row r="199" spans="1:8" ht="15.75" customHeight="1">
      <c r="A199" s="19">
        <v>198</v>
      </c>
      <c r="B199" s="20" t="s">
        <v>2817</v>
      </c>
      <c r="C199" s="14" t="s">
        <v>2818</v>
      </c>
      <c r="D199" s="14" t="s">
        <v>46</v>
      </c>
      <c r="E199" s="14" t="s">
        <v>2819</v>
      </c>
      <c r="F199" s="21" t="s">
        <v>2820</v>
      </c>
      <c r="G199" s="22" t="str">
        <f t="shared" si="0"/>
        <v>|故事|gùshi|故事|gùshi|gushi|</v>
      </c>
      <c r="H199" s="22" t="str">
        <f t="shared" si="1"/>
        <v>|故事|gushi|故事|gushi|gushi|</v>
      </c>
    </row>
    <row r="200" spans="1:8" ht="15.75" customHeight="1">
      <c r="A200" s="19">
        <v>199</v>
      </c>
      <c r="B200" s="20" t="s">
        <v>2821</v>
      </c>
      <c r="C200" s="14" t="s">
        <v>2822</v>
      </c>
      <c r="D200" s="14" t="s">
        <v>138</v>
      </c>
      <c r="E200" s="14" t="s">
        <v>2823</v>
      </c>
      <c r="F200" s="21" t="s">
        <v>2824</v>
      </c>
      <c r="G200" s="22" t="str">
        <f t="shared" si="0"/>
        <v>|故意|gùyì|故意|gùyì|guyi|</v>
      </c>
      <c r="H200" s="22" t="str">
        <f t="shared" si="1"/>
        <v>|故意|guyi|故意|guyi|guyi|</v>
      </c>
    </row>
    <row r="201" spans="1:8" ht="15.75" customHeight="1">
      <c r="A201" s="19">
        <v>200</v>
      </c>
      <c r="B201" s="20" t="s">
        <v>2825</v>
      </c>
      <c r="C201" s="14" t="s">
        <v>2826</v>
      </c>
      <c r="D201" s="14" t="s">
        <v>46</v>
      </c>
      <c r="E201" s="14" t="s">
        <v>2827</v>
      </c>
      <c r="F201" s="21" t="s">
        <v>2828</v>
      </c>
      <c r="G201" s="22" t="str">
        <f t="shared" si="0"/>
        <v>|顾客|gùkè|顾客|gùkè|guke|</v>
      </c>
      <c r="H201" s="22" t="str">
        <f t="shared" si="1"/>
        <v>|顾客|guke|顾客|guke|guke|</v>
      </c>
    </row>
    <row r="202" spans="1:8" ht="15.75" customHeight="1">
      <c r="A202" s="19">
        <v>201</v>
      </c>
      <c r="B202" s="20" t="s">
        <v>2829</v>
      </c>
      <c r="C202" s="14" t="s">
        <v>2830</v>
      </c>
      <c r="D202" s="14" t="s">
        <v>78</v>
      </c>
      <c r="E202" s="14" t="s">
        <v>2831</v>
      </c>
      <c r="F202" s="21" t="s">
        <v>2832</v>
      </c>
      <c r="G202" s="22" t="str">
        <f t="shared" si="0"/>
        <v>|关机|guānjī|关机|guānjī|guanji|</v>
      </c>
      <c r="H202" s="22" t="str">
        <f t="shared" si="1"/>
        <v>|关机|guanji|关机|guanji|guanji|</v>
      </c>
    </row>
    <row r="203" spans="1:8" ht="15.75" customHeight="1">
      <c r="A203" s="19">
        <v>202</v>
      </c>
      <c r="B203" s="20" t="s">
        <v>2833</v>
      </c>
      <c r="C203" s="14" t="s">
        <v>2834</v>
      </c>
      <c r="D203" s="14" t="s">
        <v>32</v>
      </c>
      <c r="E203" s="14" t="s">
        <v>2835</v>
      </c>
      <c r="F203" s="21" t="s">
        <v>2836</v>
      </c>
      <c r="G203" s="22" t="str">
        <f t="shared" si="0"/>
        <v>|关心|guānxīn|关心|guānxīn|guanxin|</v>
      </c>
      <c r="H203" s="22" t="str">
        <f t="shared" si="1"/>
        <v>|关心|guanxin|关心|guanxin|guanxin|</v>
      </c>
    </row>
    <row r="204" spans="1:8" ht="15.75" customHeight="1">
      <c r="A204" s="19">
        <v>203</v>
      </c>
      <c r="B204" s="20" t="s">
        <v>2837</v>
      </c>
      <c r="C204" s="14" t="s">
        <v>2838</v>
      </c>
      <c r="D204" s="14" t="s">
        <v>46</v>
      </c>
      <c r="E204" s="14" t="s">
        <v>2839</v>
      </c>
      <c r="F204" s="21" t="s">
        <v>2840</v>
      </c>
      <c r="G204" s="22" t="str">
        <f t="shared" si="0"/>
        <v>|观点|guāndiǎn|观点|guāndiǎn|看法|kànfǎ|guandian|kanfa|</v>
      </c>
      <c r="H204" s="22" t="str">
        <f t="shared" si="1"/>
        <v>|观点|guandian|观点|guandian|看法|kanfa|guandian|kanfa|</v>
      </c>
    </row>
    <row r="205" spans="1:8" ht="15.75" customHeight="1">
      <c r="A205" s="19">
        <v>204</v>
      </c>
      <c r="B205" s="20" t="s">
        <v>2841</v>
      </c>
      <c r="C205" s="14" t="s">
        <v>2842</v>
      </c>
      <c r="D205" s="14" t="s">
        <v>46</v>
      </c>
      <c r="E205" s="14" t="s">
        <v>2843</v>
      </c>
      <c r="F205" s="21" t="s">
        <v>2844</v>
      </c>
      <c r="G205" s="22" t="str">
        <f t="shared" si="0"/>
        <v>|广场|guǎngchǎng|广场|guǎngchǎng|guangchang|</v>
      </c>
      <c r="H205" s="22" t="str">
        <f t="shared" si="1"/>
        <v>|广场|guangchang|广场|guangchang|guangchang|</v>
      </c>
    </row>
    <row r="206" spans="1:8" ht="15.75" customHeight="1">
      <c r="A206" s="19">
        <v>205</v>
      </c>
      <c r="B206" s="20" t="s">
        <v>2845</v>
      </c>
      <c r="C206" s="14" t="s">
        <v>2846</v>
      </c>
      <c r="D206" s="14" t="s">
        <v>46</v>
      </c>
      <c r="E206" s="14" t="s">
        <v>2847</v>
      </c>
      <c r="F206" s="21" t="s">
        <v>2848</v>
      </c>
      <c r="G206" s="22" t="str">
        <f t="shared" si="0"/>
        <v>|广告|guǎnggào|广告|guǎnggào|guanggao|</v>
      </c>
      <c r="H206" s="22" t="str">
        <f t="shared" si="1"/>
        <v>|广告|guanggao|广告|guanggao|guanggao|</v>
      </c>
    </row>
    <row r="207" spans="1:8" ht="15.75" customHeight="1">
      <c r="A207" s="19">
        <v>206</v>
      </c>
      <c r="B207" s="20" t="s">
        <v>2849</v>
      </c>
      <c r="C207" s="14" t="s">
        <v>2850</v>
      </c>
      <c r="D207" s="14" t="s">
        <v>46</v>
      </c>
      <c r="E207" s="14" t="s">
        <v>2851</v>
      </c>
      <c r="F207" s="21" t="s">
        <v>2852</v>
      </c>
      <c r="G207" s="22" t="str">
        <f t="shared" si="0"/>
        <v>|国际|guójì|国际|guójì|guoji|</v>
      </c>
      <c r="H207" s="22" t="str">
        <f t="shared" si="1"/>
        <v>|国际|guoji|国际|guoji|guoji|</v>
      </c>
    </row>
    <row r="208" spans="1:8" ht="15.75" customHeight="1">
      <c r="A208" s="19">
        <v>207</v>
      </c>
      <c r="B208" s="20" t="s">
        <v>2853</v>
      </c>
      <c r="C208" s="14" t="s">
        <v>2854</v>
      </c>
      <c r="D208" s="14" t="s">
        <v>32</v>
      </c>
      <c r="E208" s="14" t="s">
        <v>2855</v>
      </c>
      <c r="F208" s="21" t="s">
        <v>2856</v>
      </c>
      <c r="G208" s="22" t="str">
        <f t="shared" si="0"/>
        <v>|过来|guòlái|过来|guòlái|guòlai|guolai|</v>
      </c>
      <c r="H208" s="22" t="str">
        <f t="shared" si="1"/>
        <v>|过来|guolai|过来|guolai|guolai|guolai|</v>
      </c>
    </row>
    <row r="209" spans="1:8" ht="15.75" customHeight="1">
      <c r="A209" s="19">
        <v>208</v>
      </c>
      <c r="B209" s="20" t="s">
        <v>2857</v>
      </c>
      <c r="C209" s="14" t="s">
        <v>2858</v>
      </c>
      <c r="D209" s="14" t="s">
        <v>78</v>
      </c>
      <c r="E209" s="14" t="s">
        <v>2859</v>
      </c>
      <c r="F209" s="21" t="s">
        <v>2860</v>
      </c>
      <c r="G209" s="22" t="str">
        <f t="shared" si="0"/>
        <v>|过年|guònián|过年|guònián|guonian|</v>
      </c>
      <c r="H209" s="22" t="str">
        <f t="shared" si="1"/>
        <v>|过年|guonian|过年|guonian|guonian|</v>
      </c>
    </row>
    <row r="210" spans="1:8" ht="15.75" customHeight="1">
      <c r="A210" s="19">
        <v>209</v>
      </c>
      <c r="B210" s="20" t="s">
        <v>2861</v>
      </c>
      <c r="C210" s="14" t="s">
        <v>2862</v>
      </c>
      <c r="D210" s="14" t="s">
        <v>32</v>
      </c>
      <c r="E210" s="14" t="s">
        <v>2863</v>
      </c>
      <c r="F210" s="21" t="s">
        <v>2864</v>
      </c>
      <c r="G210" s="22" t="str">
        <f t="shared" si="0"/>
        <v>|过去|guòqù|过去|guòqù|guòqu|guoqu|</v>
      </c>
      <c r="H210" s="22" t="str">
        <f t="shared" si="1"/>
        <v>|过去|guoqu|过去|guoqu|guoqu|guoqu|</v>
      </c>
    </row>
    <row r="211" spans="1:8" ht="15.75" customHeight="1">
      <c r="A211" s="19">
        <v>210</v>
      </c>
      <c r="B211" s="20" t="s">
        <v>567</v>
      </c>
      <c r="C211" s="14" t="s">
        <v>2865</v>
      </c>
      <c r="D211" s="14" t="s">
        <v>51</v>
      </c>
      <c r="E211" s="14" t="s">
        <v>2866</v>
      </c>
      <c r="F211" s="21" t="s">
        <v>2867</v>
      </c>
      <c r="G211" s="22" t="str">
        <f t="shared" si="0"/>
        <v>|过|guo|过|guo|</v>
      </c>
      <c r="H211" s="22" t="str">
        <f t="shared" si="1"/>
        <v>|过|guo|过|guo|</v>
      </c>
    </row>
    <row r="212" spans="1:8" ht="15.75" customHeight="1">
      <c r="A212" s="19">
        <v>211</v>
      </c>
      <c r="B212" s="20" t="s">
        <v>2868</v>
      </c>
      <c r="C212" s="14" t="s">
        <v>2869</v>
      </c>
      <c r="D212" s="14" t="s">
        <v>46</v>
      </c>
      <c r="E212" s="14" t="s">
        <v>2870</v>
      </c>
      <c r="F212" s="21" t="s">
        <v>2871</v>
      </c>
      <c r="G212" s="22" t="str">
        <f t="shared" si="0"/>
        <v>|海|hǎi|海|hǎi|大海|dàhǎi|hai|dahai|</v>
      </c>
      <c r="H212" s="22" t="str">
        <f t="shared" si="1"/>
        <v>|海|hai|海|hai|大海|dahai|hai|dahai|</v>
      </c>
    </row>
    <row r="213" spans="1:8" ht="15.75" customHeight="1">
      <c r="A213" s="19">
        <v>212</v>
      </c>
      <c r="B213" s="20" t="s">
        <v>2872</v>
      </c>
      <c r="C213" s="14" t="s">
        <v>2873</v>
      </c>
      <c r="D213" s="14" t="s">
        <v>78</v>
      </c>
      <c r="E213" s="14" t="s">
        <v>2874</v>
      </c>
      <c r="F213" s="21" t="s">
        <v>2875</v>
      </c>
      <c r="G213" s="22" t="str">
        <f t="shared" si="0"/>
        <v>|海边|hǎibiān|海边|hǎibiān|haibian|</v>
      </c>
      <c r="H213" s="22" t="str">
        <f t="shared" si="1"/>
        <v>|海边|haibian|海边|haibian|haibian|</v>
      </c>
    </row>
    <row r="214" spans="1:8" ht="15.75" customHeight="1">
      <c r="A214" s="19">
        <v>213</v>
      </c>
      <c r="B214" s="20" t="s">
        <v>2876</v>
      </c>
      <c r="C214" s="14" t="s">
        <v>2877</v>
      </c>
      <c r="D214" s="14" t="s">
        <v>32</v>
      </c>
      <c r="E214" s="14" t="s">
        <v>2878</v>
      </c>
      <c r="F214" s="21" t="s">
        <v>2879</v>
      </c>
      <c r="G214" s="22" t="str">
        <f t="shared" si="0"/>
        <v>|喊|hǎn|喊|hǎn|叫|jiào|han|jiao|</v>
      </c>
      <c r="H214" s="22" t="str">
        <f t="shared" si="1"/>
        <v>|喊|han|喊|han|叫|jiao|han|jiao|</v>
      </c>
    </row>
    <row r="215" spans="1:8" ht="15.75" customHeight="1">
      <c r="A215" s="19">
        <v>214</v>
      </c>
      <c r="B215" s="20" t="s">
        <v>596</v>
      </c>
      <c r="C215" s="14" t="s">
        <v>597</v>
      </c>
      <c r="D215" s="14" t="s">
        <v>138</v>
      </c>
      <c r="E215" s="14" t="s">
        <v>2880</v>
      </c>
      <c r="F215" s="21" t="s">
        <v>2881</v>
      </c>
      <c r="G215" s="22" t="str">
        <f t="shared" si="0"/>
        <v>|好|hǎo|好|hǎo|hao|</v>
      </c>
      <c r="H215" s="22" t="str">
        <f t="shared" si="1"/>
        <v>|好|hao|好|hao|hao|</v>
      </c>
    </row>
    <row r="216" spans="1:8" ht="15.75" customHeight="1">
      <c r="A216" s="19">
        <v>215</v>
      </c>
      <c r="B216" s="20" t="s">
        <v>2882</v>
      </c>
      <c r="C216" s="14" t="s">
        <v>2883</v>
      </c>
      <c r="D216" s="14" t="s">
        <v>46</v>
      </c>
      <c r="E216" s="14" t="s">
        <v>2884</v>
      </c>
      <c r="F216" s="21" t="s">
        <v>2885</v>
      </c>
      <c r="G216" s="22" t="str">
        <f t="shared" si="0"/>
        <v>|好处|hǎochù|好处|hǎochù|haochu|</v>
      </c>
      <c r="H216" s="22" t="str">
        <f t="shared" si="1"/>
        <v>|好处|haochu|好处|haochu|haochu|</v>
      </c>
    </row>
    <row r="217" spans="1:8" ht="15.75" customHeight="1">
      <c r="A217" s="19">
        <v>216</v>
      </c>
      <c r="B217" s="20" t="s">
        <v>2886</v>
      </c>
      <c r="C217" s="14" t="s">
        <v>2887</v>
      </c>
      <c r="D217" s="14" t="s">
        <v>41</v>
      </c>
      <c r="E217" s="14" t="s">
        <v>2888</v>
      </c>
      <c r="F217" s="21" t="s">
        <v>2889</v>
      </c>
      <c r="G217" s="22" t="str">
        <f t="shared" si="0"/>
        <v>|好多|hǎoduō|好多|hǎoduō|许多|xǔduō|很多|hěnduō|haoduo|xuduo|henduo|</v>
      </c>
      <c r="H217" s="22" t="str">
        <f t="shared" si="1"/>
        <v>|好多|haoduo|好多|haoduo|许多|xuduo|很多|henduo|haoduo|xuduo|henduo|</v>
      </c>
    </row>
    <row r="218" spans="1:8" ht="15.75" customHeight="1">
      <c r="A218" s="19">
        <v>217</v>
      </c>
      <c r="B218" s="20" t="s">
        <v>2890</v>
      </c>
      <c r="C218" s="14" t="s">
        <v>2891</v>
      </c>
      <c r="D218" s="14" t="s">
        <v>56</v>
      </c>
      <c r="E218" s="14" t="s">
        <v>2892</v>
      </c>
      <c r="F218" s="21" t="s">
        <v>2893</v>
      </c>
      <c r="G218" s="22" t="str">
        <f t="shared" si="0"/>
        <v>|好久|hǎojiǔ|好久|hǎojiǔ|haojiu|</v>
      </c>
      <c r="H218" s="22" t="str">
        <f t="shared" si="1"/>
        <v>|好久|haojiu|好久|haojiu|haojiu|</v>
      </c>
    </row>
    <row r="219" spans="1:8" ht="15.75" customHeight="1">
      <c r="A219" s="19">
        <v>218</v>
      </c>
      <c r="B219" s="20" t="s">
        <v>2894</v>
      </c>
      <c r="C219" s="14" t="s">
        <v>2895</v>
      </c>
      <c r="D219" s="14" t="s">
        <v>46</v>
      </c>
      <c r="E219" s="14" t="s">
        <v>2896</v>
      </c>
      <c r="F219" s="21" t="s">
        <v>2897</v>
      </c>
      <c r="G219" s="22" t="str">
        <f t="shared" si="0"/>
        <v>|好人|hǎorén|好人|hǎorén|haoren|</v>
      </c>
      <c r="H219" s="22" t="str">
        <f t="shared" si="1"/>
        <v>|好人|haoren|好人|haoren|haoren|</v>
      </c>
    </row>
    <row r="220" spans="1:8" ht="15.75" customHeight="1">
      <c r="A220" s="19">
        <v>219</v>
      </c>
      <c r="B220" s="20" t="s">
        <v>2898</v>
      </c>
      <c r="C220" s="14" t="s">
        <v>2899</v>
      </c>
      <c r="D220" s="14" t="s">
        <v>46</v>
      </c>
      <c r="E220" s="14" t="s">
        <v>2900</v>
      </c>
      <c r="F220" s="21" t="s">
        <v>2901</v>
      </c>
      <c r="G220" s="22" t="str">
        <f t="shared" si="0"/>
        <v>|好事|hǎoshì|好事|hǎoshì|haoshi|</v>
      </c>
      <c r="H220" s="22" t="str">
        <f t="shared" si="1"/>
        <v>|好事|haoshi|好事|haoshi|haoshi|</v>
      </c>
    </row>
    <row r="221" spans="1:8" ht="15.75" customHeight="1">
      <c r="A221" s="19">
        <v>220</v>
      </c>
      <c r="B221" s="20" t="s">
        <v>2902</v>
      </c>
      <c r="C221" s="14" t="s">
        <v>2903</v>
      </c>
      <c r="D221" s="14" t="s">
        <v>56</v>
      </c>
      <c r="E221" s="14" t="s">
        <v>2904</v>
      </c>
      <c r="F221" s="21" t="s">
        <v>2905</v>
      </c>
      <c r="G221" s="22" t="str">
        <f t="shared" si="0"/>
        <v>|好像|hǎoxiàng|好像|hǎoxiàng|haoxiang|</v>
      </c>
      <c r="H221" s="22" t="str">
        <f t="shared" si="1"/>
        <v>|好像|haoxiang|好像|haoxiang|haoxiang|</v>
      </c>
    </row>
    <row r="222" spans="1:8" ht="15.75" customHeight="1">
      <c r="A222" s="19">
        <v>221</v>
      </c>
      <c r="B222" s="20" t="s">
        <v>2906</v>
      </c>
      <c r="C222" s="14" t="s">
        <v>2907</v>
      </c>
      <c r="D222" s="14" t="s">
        <v>56</v>
      </c>
      <c r="E222" s="14" t="s">
        <v>2908</v>
      </c>
      <c r="F222" s="21" t="s">
        <v>2909</v>
      </c>
      <c r="G222" s="22" t="str">
        <f t="shared" si="0"/>
        <v>|合适|héshì|合适|héshì|heshi|</v>
      </c>
      <c r="H222" s="22" t="str">
        <f t="shared" si="1"/>
        <v>|合适|heshi|合适|heshi|heshi|</v>
      </c>
    </row>
    <row r="223" spans="1:8" ht="15.75" customHeight="1">
      <c r="A223" s="19">
        <v>222</v>
      </c>
      <c r="B223" s="20" t="s">
        <v>2910</v>
      </c>
      <c r="C223" s="14" t="s">
        <v>625</v>
      </c>
      <c r="D223" s="14" t="s">
        <v>46</v>
      </c>
      <c r="E223" s="14" t="s">
        <v>2911</v>
      </c>
      <c r="F223" s="21" t="s">
        <v>2912</v>
      </c>
      <c r="G223" s="22" t="str">
        <f t="shared" si="0"/>
        <v>|河|hé|河|hé|he|</v>
      </c>
      <c r="H223" s="22" t="str">
        <f t="shared" si="1"/>
        <v>|河|he|河|he|he|</v>
      </c>
    </row>
    <row r="224" spans="1:8" ht="15.75" customHeight="1">
      <c r="A224" s="19">
        <v>223</v>
      </c>
      <c r="B224" s="20" t="s">
        <v>2913</v>
      </c>
      <c r="C224" s="14" t="s">
        <v>2914</v>
      </c>
      <c r="D224" s="14" t="s">
        <v>56</v>
      </c>
      <c r="E224" s="14" t="s">
        <v>2915</v>
      </c>
      <c r="F224" s="21" t="s">
        <v>2916</v>
      </c>
      <c r="G224" s="22" t="str">
        <f t="shared" si="0"/>
        <v>|黑|hēi|黑|hēi|hei|</v>
      </c>
      <c r="H224" s="22" t="str">
        <f t="shared" si="1"/>
        <v>|黑|hei|黑|hei|hei|</v>
      </c>
    </row>
    <row r="225" spans="1:8" ht="15.75" customHeight="1">
      <c r="A225" s="19">
        <v>224</v>
      </c>
      <c r="B225" s="20" t="s">
        <v>2917</v>
      </c>
      <c r="C225" s="14" t="s">
        <v>2918</v>
      </c>
      <c r="D225" s="14" t="s">
        <v>46</v>
      </c>
      <c r="E225" s="14" t="s">
        <v>2919</v>
      </c>
      <c r="F225" s="21" t="s">
        <v>2920</v>
      </c>
      <c r="G225" s="22" t="str">
        <f t="shared" si="0"/>
        <v>|黑板|hēibǎn|黑板|hēibǎn|heiban|</v>
      </c>
      <c r="H225" s="22" t="str">
        <f t="shared" si="1"/>
        <v>|黑板|heiban|黑板|heiban|heiban|</v>
      </c>
    </row>
    <row r="226" spans="1:8" ht="15.75" customHeight="1">
      <c r="A226" s="19">
        <v>225</v>
      </c>
      <c r="B226" s="20" t="s">
        <v>2921</v>
      </c>
      <c r="C226" s="14" t="s">
        <v>2922</v>
      </c>
      <c r="D226" s="14" t="s">
        <v>46</v>
      </c>
      <c r="E226" s="14" t="s">
        <v>2923</v>
      </c>
      <c r="F226" s="21" t="s">
        <v>2924</v>
      </c>
      <c r="G226" s="22" t="str">
        <f t="shared" si="0"/>
        <v>|黑色|hēisè|黑色|hēisè|heise|</v>
      </c>
      <c r="H226" s="22" t="str">
        <f t="shared" si="1"/>
        <v>|黑色|heise|黑色|heise|heise|</v>
      </c>
    </row>
    <row r="227" spans="1:8" ht="15.75" customHeight="1">
      <c r="A227" s="19">
        <v>226</v>
      </c>
      <c r="B227" s="20" t="s">
        <v>2925</v>
      </c>
      <c r="C227" s="14" t="s">
        <v>2926</v>
      </c>
      <c r="D227" s="14" t="s">
        <v>56</v>
      </c>
      <c r="E227" s="14" t="s">
        <v>2927</v>
      </c>
      <c r="F227" s="21" t="s">
        <v>2928</v>
      </c>
      <c r="G227" s="22" t="str">
        <f t="shared" si="0"/>
        <v>|红|hóng|红|hóng|hong|</v>
      </c>
      <c r="H227" s="22" t="str">
        <f t="shared" si="1"/>
        <v>|红|hong|红|hong|hong|</v>
      </c>
    </row>
    <row r="228" spans="1:8" ht="15.75" customHeight="1">
      <c r="A228" s="19">
        <v>227</v>
      </c>
      <c r="B228" s="20" t="s">
        <v>2929</v>
      </c>
      <c r="C228" s="14" t="s">
        <v>2930</v>
      </c>
      <c r="D228" s="14" t="s">
        <v>46</v>
      </c>
      <c r="E228" s="14" t="s">
        <v>2931</v>
      </c>
      <c r="F228" s="21" t="s">
        <v>2932</v>
      </c>
      <c r="G228" s="22" t="str">
        <f t="shared" si="0"/>
        <v>|红色|hóngsè|红色|hóngsè|hongse|</v>
      </c>
      <c r="H228" s="22" t="str">
        <f t="shared" si="1"/>
        <v>|红色|hongse|红色|hongse|hongse|</v>
      </c>
    </row>
    <row r="229" spans="1:8" ht="15.75" customHeight="1">
      <c r="A229" s="19">
        <v>228</v>
      </c>
      <c r="B229" s="20" t="s">
        <v>2933</v>
      </c>
      <c r="C229" s="14" t="s">
        <v>2934</v>
      </c>
      <c r="D229" s="14" t="s">
        <v>46</v>
      </c>
      <c r="E229" s="14" t="s">
        <v>2935</v>
      </c>
      <c r="F229" s="21" t="s">
        <v>2936</v>
      </c>
      <c r="G229" s="22" t="str">
        <f t="shared" si="0"/>
        <v>|后来|hòulái|后来|hòulái|houlai|</v>
      </c>
      <c r="H229" s="22" t="str">
        <f t="shared" si="1"/>
        <v>|后来|houlai|后来|houlai|houlai|</v>
      </c>
    </row>
    <row r="230" spans="1:8" ht="15.75" customHeight="1">
      <c r="A230" s="19">
        <v>229</v>
      </c>
      <c r="B230" s="20" t="s">
        <v>2937</v>
      </c>
      <c r="C230" s="14" t="s">
        <v>2938</v>
      </c>
      <c r="D230" s="14" t="s">
        <v>138</v>
      </c>
      <c r="E230" s="14" t="s">
        <v>2939</v>
      </c>
      <c r="F230" s="21" t="s">
        <v>2940</v>
      </c>
      <c r="G230" s="22" t="str">
        <f t="shared" si="0"/>
        <v>|忽然|hūrán|忽然|hūrán|突然|tūrán|huran|turan|</v>
      </c>
      <c r="H230" s="22" t="str">
        <f t="shared" si="1"/>
        <v>|忽然|huran|忽然|huran|突然|turan|huran|turan|</v>
      </c>
    </row>
    <row r="231" spans="1:8" ht="15.75" customHeight="1">
      <c r="A231" s="19">
        <v>230</v>
      </c>
      <c r="B231" s="20" t="s">
        <v>2941</v>
      </c>
      <c r="C231" s="14" t="s">
        <v>2942</v>
      </c>
      <c r="D231" s="14" t="s">
        <v>46</v>
      </c>
      <c r="E231" s="14" t="s">
        <v>2943</v>
      </c>
      <c r="F231" s="21" t="s">
        <v>2944</v>
      </c>
      <c r="G231" s="22" t="str">
        <f t="shared" si="0"/>
        <v>|湖|hú|湖|hú|hu|</v>
      </c>
      <c r="H231" s="22" t="str">
        <f t="shared" si="1"/>
        <v>|湖|hu|湖|hu|hu|</v>
      </c>
    </row>
    <row r="232" spans="1:8" ht="15.75" customHeight="1">
      <c r="A232" s="19">
        <v>231</v>
      </c>
      <c r="B232" s="20" t="s">
        <v>2945</v>
      </c>
      <c r="C232" s="14" t="s">
        <v>2946</v>
      </c>
      <c r="D232" s="14" t="s">
        <v>46</v>
      </c>
      <c r="E232" s="14" t="s">
        <v>2947</v>
      </c>
      <c r="F232" s="21" t="s">
        <v>2948</v>
      </c>
      <c r="G232" s="22" t="str">
        <f t="shared" si="0"/>
        <v>|护照|hùzhào|护照|hùzhào|huzhao|</v>
      </c>
      <c r="H232" s="22" t="str">
        <f t="shared" si="1"/>
        <v>|护照|huzhao|护照|huzhao|huzhao|</v>
      </c>
    </row>
    <row r="233" spans="1:8" ht="15.75" customHeight="1">
      <c r="A233" s="19">
        <v>232</v>
      </c>
      <c r="B233" s="20" t="s">
        <v>645</v>
      </c>
      <c r="C233" s="14" t="s">
        <v>646</v>
      </c>
      <c r="D233" s="14" t="s">
        <v>32</v>
      </c>
      <c r="E233" s="14" t="s">
        <v>2949</v>
      </c>
      <c r="F233" s="21" t="s">
        <v>2950</v>
      </c>
      <c r="G233" s="22" t="str">
        <f t="shared" si="0"/>
        <v>|花|huā|花|huā|hua|</v>
      </c>
      <c r="H233" s="22" t="str">
        <f t="shared" si="1"/>
        <v>|花|hua|花|hua|hua|</v>
      </c>
    </row>
    <row r="234" spans="1:8" ht="15.75" customHeight="1">
      <c r="A234" s="19">
        <v>233</v>
      </c>
      <c r="B234" s="20" t="s">
        <v>2951</v>
      </c>
      <c r="C234" s="14" t="s">
        <v>2952</v>
      </c>
      <c r="D234" s="14" t="s">
        <v>46</v>
      </c>
      <c r="E234" s="14" t="s">
        <v>2953</v>
      </c>
      <c r="F234" s="21" t="s">
        <v>2954</v>
      </c>
      <c r="G234" s="22" t="str">
        <f t="shared" si="0"/>
        <v>|花园|huāyuán|花园|huāyuán|huayuan|</v>
      </c>
      <c r="H234" s="22" t="str">
        <f t="shared" si="1"/>
        <v>|花园|huayuan|花园|huayuan|huayuan|</v>
      </c>
    </row>
    <row r="235" spans="1:8" ht="15.75" customHeight="1">
      <c r="A235" s="19">
        <v>234</v>
      </c>
      <c r="B235" s="20" t="s">
        <v>2955</v>
      </c>
      <c r="C235" s="14" t="s">
        <v>650</v>
      </c>
      <c r="D235" s="14" t="s">
        <v>32</v>
      </c>
      <c r="E235" s="14" t="s">
        <v>2956</v>
      </c>
      <c r="F235" s="21" t="s">
        <v>2957</v>
      </c>
      <c r="G235" s="22" t="str">
        <f t="shared" si="0"/>
        <v>|画|huà|画|huà|hua|</v>
      </c>
      <c r="H235" s="22" t="str">
        <f t="shared" si="1"/>
        <v>|画|hua|画|hua|hua|</v>
      </c>
    </row>
    <row r="236" spans="1:8" ht="15.75" customHeight="1">
      <c r="A236" s="19">
        <v>235</v>
      </c>
      <c r="B236" s="20" t="s">
        <v>2958</v>
      </c>
      <c r="C236" s="14" t="s">
        <v>2959</v>
      </c>
      <c r="D236" s="14" t="s">
        <v>46</v>
      </c>
      <c r="E236" s="14" t="s">
        <v>2960</v>
      </c>
      <c r="F236" s="21" t="s">
        <v>2961</v>
      </c>
      <c r="G236" s="22" t="str">
        <f t="shared" si="0"/>
        <v>|画家|huàjiā|画家|huàjiā|huajia|</v>
      </c>
      <c r="H236" s="22" t="str">
        <f t="shared" si="1"/>
        <v>|画家|huajia|画家|huajia|huajia|</v>
      </c>
    </row>
    <row r="237" spans="1:8" ht="15.75" customHeight="1">
      <c r="A237" s="19">
        <v>236</v>
      </c>
      <c r="B237" s="20" t="s">
        <v>2962</v>
      </c>
      <c r="C237" s="14" t="s">
        <v>2963</v>
      </c>
      <c r="D237" s="14" t="s">
        <v>46</v>
      </c>
      <c r="E237" s="14" t="s">
        <v>2964</v>
      </c>
      <c r="F237" s="21" t="s">
        <v>2965</v>
      </c>
      <c r="G237" s="22" t="str">
        <f t="shared" si="0"/>
        <v>|画儿|huàr|画儿|huàr|画|huà|huar|hua|</v>
      </c>
      <c r="H237" s="22" t="str">
        <f t="shared" si="1"/>
        <v>|画儿|huar|画儿|huar|画|hua|huar|hua|</v>
      </c>
    </row>
    <row r="238" spans="1:8" ht="15.75" customHeight="1">
      <c r="A238" s="19">
        <v>237</v>
      </c>
      <c r="B238" s="20" t="s">
        <v>2966</v>
      </c>
      <c r="C238" s="14" t="s">
        <v>2967</v>
      </c>
      <c r="D238" s="14" t="s">
        <v>46</v>
      </c>
      <c r="E238" s="14" t="s">
        <v>2968</v>
      </c>
      <c r="F238" s="21" t="s">
        <v>2969</v>
      </c>
      <c r="G238" s="22" t="str">
        <f t="shared" si="0"/>
        <v>|坏处|huàichù|坏处|huàichù|huaichu|</v>
      </c>
      <c r="H238" s="22" t="str">
        <f t="shared" si="1"/>
        <v>|坏处|huaichu|坏处|huaichu|huaichu|</v>
      </c>
    </row>
    <row r="239" spans="1:8" ht="15.75" customHeight="1">
      <c r="A239" s="19">
        <v>238</v>
      </c>
      <c r="B239" s="20" t="s">
        <v>2970</v>
      </c>
      <c r="C239" s="14" t="s">
        <v>2971</v>
      </c>
      <c r="D239" s="14" t="s">
        <v>46</v>
      </c>
      <c r="E239" s="14" t="s">
        <v>2972</v>
      </c>
      <c r="F239" s="21" t="s">
        <v>2973</v>
      </c>
      <c r="G239" s="22" t="str">
        <f t="shared" si="0"/>
        <v>|坏人|huàirén|坏人|huàirén|huairen|</v>
      </c>
      <c r="H239" s="22" t="str">
        <f t="shared" si="1"/>
        <v>|坏人|huairen|坏人|huairen|huairen|</v>
      </c>
    </row>
    <row r="240" spans="1:8" ht="15.75" customHeight="1">
      <c r="A240" s="19">
        <v>239</v>
      </c>
      <c r="B240" s="20" t="s">
        <v>2974</v>
      </c>
      <c r="C240" s="14" t="s">
        <v>2975</v>
      </c>
      <c r="D240" s="14" t="s">
        <v>32</v>
      </c>
      <c r="E240" s="14" t="s">
        <v>2976</v>
      </c>
      <c r="F240" s="21" t="s">
        <v>2977</v>
      </c>
      <c r="G240" s="22" t="str">
        <f t="shared" si="0"/>
        <v>|欢迎|huānyíng|欢迎|huānyíng|huanying|</v>
      </c>
      <c r="H240" s="22" t="str">
        <f t="shared" si="1"/>
        <v>|欢迎|huanying|欢迎|huanying|huanying|</v>
      </c>
    </row>
    <row r="241" spans="1:8" ht="15.75" customHeight="1">
      <c r="A241" s="19">
        <v>240</v>
      </c>
      <c r="B241" s="20" t="s">
        <v>2978</v>
      </c>
      <c r="C241" s="14" t="s">
        <v>2979</v>
      </c>
      <c r="D241" s="14" t="s">
        <v>32</v>
      </c>
      <c r="E241" s="14" t="s">
        <v>2980</v>
      </c>
      <c r="F241" s="21" t="s">
        <v>2981</v>
      </c>
      <c r="G241" s="22" t="str">
        <f t="shared" si="0"/>
        <v>|换|huàn|换|huàn|huan|</v>
      </c>
      <c r="H241" s="22" t="str">
        <f t="shared" si="1"/>
        <v>|换|huan|换|huan|huan|</v>
      </c>
    </row>
    <row r="242" spans="1:8" ht="15.75" customHeight="1">
      <c r="A242" s="19">
        <v>241</v>
      </c>
      <c r="B242" s="20" t="s">
        <v>2982</v>
      </c>
      <c r="C242" s="14" t="s">
        <v>2983</v>
      </c>
      <c r="D242" s="14" t="s">
        <v>56</v>
      </c>
      <c r="E242" s="14" t="s">
        <v>2984</v>
      </c>
      <c r="F242" s="21" t="s">
        <v>2985</v>
      </c>
      <c r="G242" s="22" t="str">
        <f t="shared" si="0"/>
        <v>|黄|huáng|黄|huáng|huang|</v>
      </c>
      <c r="H242" s="22" t="str">
        <f t="shared" si="1"/>
        <v>|黄|huang|黄|huang|huang|</v>
      </c>
    </row>
    <row r="243" spans="1:8" ht="15.75" customHeight="1">
      <c r="A243" s="19">
        <v>242</v>
      </c>
      <c r="B243" s="20" t="s">
        <v>2986</v>
      </c>
      <c r="C243" s="14" t="s">
        <v>2987</v>
      </c>
      <c r="D243" s="14" t="s">
        <v>46</v>
      </c>
      <c r="E243" s="14" t="s">
        <v>2988</v>
      </c>
      <c r="F243" s="21" t="s">
        <v>2989</v>
      </c>
      <c r="G243" s="22" t="str">
        <f t="shared" si="0"/>
        <v>|黄色|huángsè|黄色|huángsè|huangse|</v>
      </c>
      <c r="H243" s="22" t="str">
        <f t="shared" si="1"/>
        <v>|黄色|huangse|黄色|huangse|huangse|</v>
      </c>
    </row>
    <row r="244" spans="1:8" ht="15.75" customHeight="1">
      <c r="A244" s="19">
        <v>243</v>
      </c>
      <c r="B244" s="20" t="s">
        <v>660</v>
      </c>
      <c r="C244" s="14" t="s">
        <v>661</v>
      </c>
      <c r="D244" s="14" t="s">
        <v>104</v>
      </c>
      <c r="E244" s="14" t="s">
        <v>2990</v>
      </c>
      <c r="F244" s="21" t="s">
        <v>2991</v>
      </c>
      <c r="G244" s="22" t="str">
        <f t="shared" si="0"/>
        <v>|回|huí|回|huí|次|cì|hui|ci|</v>
      </c>
      <c r="H244" s="22" t="str">
        <f t="shared" si="1"/>
        <v>|回|hui|回|hui|次|ci|hui|ci|</v>
      </c>
    </row>
    <row r="245" spans="1:8" ht="15.75" customHeight="1">
      <c r="A245" s="19">
        <v>244</v>
      </c>
      <c r="B245" s="20" t="s">
        <v>2992</v>
      </c>
      <c r="C245" s="14" t="s">
        <v>2993</v>
      </c>
      <c r="D245" s="14" t="s">
        <v>78</v>
      </c>
      <c r="E245" s="14" t="s">
        <v>2994</v>
      </c>
      <c r="F245" s="21" t="s">
        <v>2995</v>
      </c>
      <c r="G245" s="22" t="str">
        <f t="shared" si="0"/>
        <v>|回国|huíguó|回国|huíguó|huiguo|</v>
      </c>
      <c r="H245" s="22" t="str">
        <f t="shared" si="1"/>
        <v>|回国|huiguo|回国|huiguo|huiguo|</v>
      </c>
    </row>
    <row r="246" spans="1:8" ht="15.75" customHeight="1">
      <c r="A246" s="19">
        <v>245</v>
      </c>
      <c r="B246" s="20" t="s">
        <v>684</v>
      </c>
      <c r="C246" s="14" t="s">
        <v>685</v>
      </c>
      <c r="D246" s="14" t="s">
        <v>32</v>
      </c>
      <c r="E246" s="14" t="s">
        <v>2996</v>
      </c>
      <c r="F246" s="21" t="s">
        <v>2997</v>
      </c>
      <c r="G246" s="22" t="str">
        <f t="shared" si="0"/>
        <v>|会|huì|会|huì|hui|</v>
      </c>
      <c r="H246" s="22" t="str">
        <f t="shared" si="1"/>
        <v>|会|hui|会|hui|hui|</v>
      </c>
    </row>
    <row r="247" spans="1:8" ht="15.75" customHeight="1">
      <c r="A247" s="19">
        <v>246</v>
      </c>
      <c r="B247" s="20" t="s">
        <v>2998</v>
      </c>
      <c r="C247" s="14" t="s">
        <v>2999</v>
      </c>
      <c r="D247" s="14" t="s">
        <v>152</v>
      </c>
      <c r="E247" s="14" t="s">
        <v>3000</v>
      </c>
      <c r="F247" s="21" t="s">
        <v>3001</v>
      </c>
      <c r="G247" s="22" t="str">
        <f t="shared" si="0"/>
        <v>|活动|huódòng|活动|huódòng|huodong|</v>
      </c>
      <c r="H247" s="22" t="str">
        <f t="shared" si="1"/>
        <v>|活动|huodong|活动|huodong|huodong|</v>
      </c>
    </row>
    <row r="248" spans="1:8" ht="15.75" customHeight="1">
      <c r="A248" s="19">
        <v>247</v>
      </c>
      <c r="B248" s="20" t="s">
        <v>3002</v>
      </c>
      <c r="C248" s="14" t="s">
        <v>3003</v>
      </c>
      <c r="D248" s="14" t="s">
        <v>2168</v>
      </c>
      <c r="E248" s="14" t="s">
        <v>3004</v>
      </c>
      <c r="F248" s="21" t="s">
        <v>3005</v>
      </c>
      <c r="G248" s="22" t="str">
        <f t="shared" si="0"/>
        <v>|或|huò|或|huò|或者|huòzhě|huo|huozhe|</v>
      </c>
      <c r="H248" s="22" t="str">
        <f t="shared" si="1"/>
        <v>|或|huo|或|huo|或者|huozhe|huo|huozhe|</v>
      </c>
    </row>
    <row r="249" spans="1:8" ht="15.75" customHeight="1">
      <c r="A249" s="19">
        <v>248</v>
      </c>
      <c r="B249" s="20" t="s">
        <v>3006</v>
      </c>
      <c r="C249" s="14" t="s">
        <v>3007</v>
      </c>
      <c r="D249" s="14" t="s">
        <v>2168</v>
      </c>
      <c r="E249" s="14" t="s">
        <v>3008</v>
      </c>
      <c r="F249" s="21" t="s">
        <v>3009</v>
      </c>
      <c r="G249" s="22" t="str">
        <f t="shared" si="0"/>
        <v>|或者|huòzhě|或者|huòzhě|或|huò|huozhe|huo|</v>
      </c>
      <c r="H249" s="22" t="str">
        <f t="shared" si="1"/>
        <v>|或者|huozhe|或者|huozhe|或|huo|huozhe|huo|</v>
      </c>
    </row>
    <row r="250" spans="1:8" ht="15.75" customHeight="1">
      <c r="A250" s="19">
        <v>249</v>
      </c>
      <c r="B250" s="20" t="s">
        <v>3010</v>
      </c>
      <c r="C250" s="14" t="s">
        <v>3011</v>
      </c>
      <c r="D250" s="14" t="s">
        <v>46</v>
      </c>
      <c r="E250" s="14" t="s">
        <v>3012</v>
      </c>
      <c r="F250" s="21" t="s">
        <v>3013</v>
      </c>
      <c r="G250" s="22" t="str">
        <f t="shared" si="0"/>
        <v>|机会|jīhuì|机会|jīhuì|jihui|</v>
      </c>
      <c r="H250" s="22" t="str">
        <f t="shared" si="1"/>
        <v>|机会|jihui|机会|jihui|jihui|</v>
      </c>
    </row>
    <row r="251" spans="1:8" ht="15.75" customHeight="1">
      <c r="A251" s="19">
        <v>250</v>
      </c>
      <c r="B251" s="20" t="s">
        <v>3014</v>
      </c>
      <c r="C251" s="14" t="s">
        <v>3015</v>
      </c>
      <c r="D251" s="14" t="s">
        <v>46</v>
      </c>
      <c r="E251" s="14" t="s">
        <v>3016</v>
      </c>
      <c r="F251" s="21" t="s">
        <v>3017</v>
      </c>
      <c r="G251" s="22" t="str">
        <f t="shared" si="0"/>
        <v>|鸡|jī|鸡|jī|ji|</v>
      </c>
      <c r="H251" s="22" t="str">
        <f t="shared" si="1"/>
        <v>|鸡|ji|鸡|ji|ji|</v>
      </c>
    </row>
    <row r="252" spans="1:8" ht="15.75" customHeight="1">
      <c r="A252" s="19">
        <v>251</v>
      </c>
      <c r="B252" s="20" t="s">
        <v>3018</v>
      </c>
      <c r="C252" s="14" t="s">
        <v>3019</v>
      </c>
      <c r="D252" s="14" t="s">
        <v>46</v>
      </c>
      <c r="E252" s="14" t="s">
        <v>3020</v>
      </c>
      <c r="F252" s="21" t="s">
        <v>3021</v>
      </c>
      <c r="G252" s="22" t="str">
        <f t="shared" si="0"/>
        <v>|级|jí|级|jí|ji|</v>
      </c>
      <c r="H252" s="22" t="str">
        <f t="shared" si="1"/>
        <v>|级|ji|级|ji|ji|</v>
      </c>
    </row>
    <row r="253" spans="1:8" ht="15.75" customHeight="1">
      <c r="A253" s="19">
        <v>252</v>
      </c>
      <c r="B253" s="20" t="s">
        <v>3022</v>
      </c>
      <c r="C253" s="14" t="s">
        <v>3019</v>
      </c>
      <c r="D253" s="14" t="s">
        <v>56</v>
      </c>
      <c r="E253" s="14" t="s">
        <v>3023</v>
      </c>
      <c r="F253" s="21" t="s">
        <v>3024</v>
      </c>
      <c r="G253" s="22" t="str">
        <f t="shared" si="0"/>
        <v>|急|jí|急|jí|着急|zháojí|ji|zhaoji|</v>
      </c>
      <c r="H253" s="22" t="str">
        <f t="shared" si="1"/>
        <v>|急|ji|急|ji|着急|zhaoji|ji|zhaoji|</v>
      </c>
    </row>
    <row r="254" spans="1:8" ht="15.75" customHeight="1">
      <c r="A254" s="19">
        <v>253</v>
      </c>
      <c r="B254" s="20" t="s">
        <v>3025</v>
      </c>
      <c r="C254" s="14" t="s">
        <v>3026</v>
      </c>
      <c r="D254" s="14" t="s">
        <v>152</v>
      </c>
      <c r="E254" s="14" t="s">
        <v>3027</v>
      </c>
      <c r="F254" s="21" t="s">
        <v>3028</v>
      </c>
      <c r="G254" s="22" t="str">
        <f t="shared" si="0"/>
        <v>|计划|jìhuà|计划|jìhuà|jihua|</v>
      </c>
      <c r="H254" s="22" t="str">
        <f t="shared" si="1"/>
        <v>|计划|jihua|计划|jihua|jihua|</v>
      </c>
    </row>
    <row r="255" spans="1:8" ht="15.75" customHeight="1">
      <c r="A255" s="19">
        <v>254</v>
      </c>
      <c r="B255" s="20" t="s">
        <v>3029</v>
      </c>
      <c r="C255" s="14" t="s">
        <v>3030</v>
      </c>
      <c r="D255" s="14" t="s">
        <v>46</v>
      </c>
      <c r="E255" s="14" t="s">
        <v>3031</v>
      </c>
      <c r="F255" s="21" t="s">
        <v>3032</v>
      </c>
      <c r="G255" s="22" t="str">
        <f t="shared" si="0"/>
        <v>|计算机|jìsuànjī|计算机|jìsuànjī|电脑|diànnǎo|jisuanji|diannao|</v>
      </c>
      <c r="H255" s="22" t="str">
        <f t="shared" si="1"/>
        <v>|计算机|jisuanji|计算机|jisuanji|电脑|diannao|jisuanji|diannao|</v>
      </c>
    </row>
    <row r="256" spans="1:8" ht="15.75" customHeight="1">
      <c r="A256" s="19">
        <v>255</v>
      </c>
      <c r="B256" s="20" t="s">
        <v>3033</v>
      </c>
      <c r="C256" s="14" t="s">
        <v>722</v>
      </c>
      <c r="D256" s="14" t="s">
        <v>32</v>
      </c>
      <c r="E256" s="14" t="s">
        <v>3034</v>
      </c>
      <c r="F256" s="21" t="s">
        <v>3035</v>
      </c>
      <c r="G256" s="22" t="str">
        <f t="shared" si="0"/>
        <v>|加|jiā|加|jiā|jia|</v>
      </c>
      <c r="H256" s="22" t="str">
        <f t="shared" si="1"/>
        <v>|加|jia|加|jia|jia|</v>
      </c>
    </row>
    <row r="257" spans="1:8" ht="15.75" customHeight="1">
      <c r="A257" s="19">
        <v>256</v>
      </c>
      <c r="B257" s="20" t="s">
        <v>3036</v>
      </c>
      <c r="C257" s="14" t="s">
        <v>3037</v>
      </c>
      <c r="D257" s="14" t="s">
        <v>78</v>
      </c>
      <c r="E257" s="14" t="s">
        <v>3038</v>
      </c>
      <c r="F257" s="21" t="s">
        <v>3039</v>
      </c>
      <c r="G257" s="22" t="str">
        <f t="shared" ref="G257:G511" si="2">IF(AND(B257="",C257="",F257=""),"","|"&amp;SUBSTITUTE(SUBSTITUTE(SUBSTITUTE(SUBSTITUTE(SUBSTITUTE(SUBSTITUTE(SUBSTITUTE(SUBSTITUTE(SUBSTITUTE(SUBSTITUTE(SUBSTITUTE(SUBSTITUTE(SUBSTITUTE(SUBSTITUTE(SUBSTITUTE(SUBSTITUTE(LOWER(B257&amp;";"&amp;C257&amp;";"&amp;F257)," ",""),"'",""),"’",""),"·",""),"/",""),"-",""),"(",""),")",""),"（",""),"）",""),"ü","v"),";","|"),"；","|"),",","|"),"，","|"),"、","|")&amp;"|")</f>
        <v>|加油|jiāyóu|加油|jiāyóu|jiayou|</v>
      </c>
      <c r="H257" s="22" t="str">
        <f t="shared" ref="H257:H511" si="3">SUBSTITUTE(SUBSTITUTE(SUBSTITUTE(SUBSTITUTE(SUBSTITUTE(SUBSTITUTE(SUBSTITUTE(SUBSTITUTE(SUBSTITUTE(SUBSTITUTE(SUBSTITUTE(SUBSTITUTE(SUBSTITUTE(SUBSTITUTE(SUBSTITUTE(SUBSTITUTE(SUBSTITUTE(SUBSTITUTE(SUBSTITUTE(SUBSTITUTE(SUBSTITUTE(SUBSTITUTE(SUBSTITUTE(SUBSTITUTE(G257,"ā","a"),"á","a"),"ǎ","a"),"à","a"),"ē","e"),"é","e"),"ě","e"),"è","e"),"ī","i"),"í","i"),"ǐ","i"),"ì","i"),"ō","o"),"ó","o"),"ǒ","o"),"ò","o"),"ū","u"),"ú","u"),"ǔ","u"),"ù","u"),"ǖ","v"),"ǘ","v"),"ǚ","v"),"ǜ","v")</f>
        <v>|加油|jiayou|加油|jiayou|jiayou|</v>
      </c>
    </row>
    <row r="258" spans="1:8" ht="15.75" customHeight="1">
      <c r="A258" s="19">
        <v>257</v>
      </c>
      <c r="B258" s="20" t="s">
        <v>721</v>
      </c>
      <c r="C258" s="14" t="s">
        <v>722</v>
      </c>
      <c r="D258" s="14" t="s">
        <v>1014</v>
      </c>
      <c r="E258" s="14" t="s">
        <v>3040</v>
      </c>
      <c r="F258" s="21" t="s">
        <v>3041</v>
      </c>
      <c r="G258" s="22" t="str">
        <f t="shared" si="2"/>
        <v>|家|jiā|家|jiā|jia|</v>
      </c>
      <c r="H258" s="22" t="str">
        <f t="shared" si="3"/>
        <v>|家|jia|家|jia|jia|</v>
      </c>
    </row>
    <row r="259" spans="1:8" ht="15.75" customHeight="1">
      <c r="A259" s="19">
        <v>258</v>
      </c>
      <c r="B259" s="20" t="s">
        <v>3042</v>
      </c>
      <c r="C259" s="14" t="s">
        <v>3043</v>
      </c>
      <c r="D259" s="14" t="s">
        <v>46</v>
      </c>
      <c r="E259" s="14" t="s">
        <v>3044</v>
      </c>
      <c r="F259" s="21" t="s">
        <v>3045</v>
      </c>
      <c r="G259" s="22" t="str">
        <f t="shared" si="2"/>
        <v>|家庭|jiātíng|家庭|jiātíng|jiating|</v>
      </c>
      <c r="H259" s="22" t="str">
        <f t="shared" si="3"/>
        <v>|家庭|jiating|家庭|jiating|jiating|</v>
      </c>
    </row>
    <row r="260" spans="1:8" ht="15.75" customHeight="1">
      <c r="A260" s="19">
        <v>259</v>
      </c>
      <c r="B260" s="20" t="s">
        <v>3046</v>
      </c>
      <c r="C260" s="14" t="s">
        <v>3047</v>
      </c>
      <c r="D260" s="14" t="s">
        <v>46</v>
      </c>
      <c r="E260" s="14" t="s">
        <v>3048</v>
      </c>
      <c r="F260" s="21" t="s">
        <v>3049</v>
      </c>
      <c r="G260" s="22" t="str">
        <f t="shared" si="2"/>
        <v>|家长|jiāzhǎng|家长|jiāzhǎng|jiazhang|</v>
      </c>
      <c r="H260" s="22" t="str">
        <f t="shared" si="3"/>
        <v>|家长|jiazhang|家长|jiazhang|jiazhang|</v>
      </c>
    </row>
    <row r="261" spans="1:8" ht="15.75" customHeight="1">
      <c r="A261" s="19">
        <v>260</v>
      </c>
      <c r="B261" s="20" t="s">
        <v>3050</v>
      </c>
      <c r="C261" s="14" t="s">
        <v>3051</v>
      </c>
      <c r="D261" s="14" t="s">
        <v>56</v>
      </c>
      <c r="E261" s="14" t="s">
        <v>3052</v>
      </c>
      <c r="F261" s="21" t="s">
        <v>3053</v>
      </c>
      <c r="G261" s="22" t="str">
        <f t="shared" si="2"/>
        <v>|假|jiǎ|假|jiǎ|jia|</v>
      </c>
      <c r="H261" s="22" t="str">
        <f t="shared" si="3"/>
        <v>|假|jia|假|jia|jia|</v>
      </c>
    </row>
    <row r="262" spans="1:8" ht="15.75" customHeight="1">
      <c r="A262" s="19">
        <v>261</v>
      </c>
      <c r="B262" s="20" t="s">
        <v>3054</v>
      </c>
      <c r="C262" s="14" t="s">
        <v>3055</v>
      </c>
      <c r="D262" s="14" t="s">
        <v>46</v>
      </c>
      <c r="E262" s="14" t="s">
        <v>3056</v>
      </c>
      <c r="F262" s="21" t="s">
        <v>3057</v>
      </c>
      <c r="G262" s="22" t="str">
        <f t="shared" si="2"/>
        <v>|假期|jiàqī|假期|jiàqī|jiaqi|</v>
      </c>
      <c r="H262" s="22" t="str">
        <f t="shared" si="3"/>
        <v>|假期|jiaqi|假期|jiaqi|jiaqi|</v>
      </c>
    </row>
    <row r="263" spans="1:8" ht="15.75" customHeight="1">
      <c r="A263" s="19">
        <v>262</v>
      </c>
      <c r="B263" s="20" t="s">
        <v>3058</v>
      </c>
      <c r="C263" s="14" t="s">
        <v>3059</v>
      </c>
      <c r="D263" s="14" t="s">
        <v>36</v>
      </c>
      <c r="E263" s="14" t="s">
        <v>3060</v>
      </c>
      <c r="F263" s="21" t="s">
        <v>3061</v>
      </c>
      <c r="G263" s="22" t="str">
        <f t="shared" si="2"/>
        <v>|检查|jiǎnchá|检查|jiǎnchá|jiancha|</v>
      </c>
      <c r="H263" s="22" t="str">
        <f t="shared" si="3"/>
        <v>|检查|jiancha|检查|jiancha|jiancha|</v>
      </c>
    </row>
    <row r="264" spans="1:8" ht="15.75" customHeight="1">
      <c r="A264" s="19">
        <v>263</v>
      </c>
      <c r="B264" s="20" t="s">
        <v>3062</v>
      </c>
      <c r="C264" s="14" t="s">
        <v>3063</v>
      </c>
      <c r="D264" s="14" t="s">
        <v>78</v>
      </c>
      <c r="E264" s="14" t="s">
        <v>3064</v>
      </c>
      <c r="F264" s="21" t="s">
        <v>3065</v>
      </c>
      <c r="G264" s="22" t="str">
        <f t="shared" si="2"/>
        <v>|见到|jiàndào|见到|jiàndào|jiandao|</v>
      </c>
      <c r="H264" s="22" t="str">
        <f t="shared" si="3"/>
        <v>|见到|jiandao|见到|jiandao|jiandao|</v>
      </c>
    </row>
    <row r="265" spans="1:8" ht="15.75" customHeight="1">
      <c r="A265" s="19">
        <v>264</v>
      </c>
      <c r="B265" s="20" t="s">
        <v>3066</v>
      </c>
      <c r="C265" s="14" t="s">
        <v>3067</v>
      </c>
      <c r="D265" s="14" t="s">
        <v>78</v>
      </c>
      <c r="E265" s="14" t="s">
        <v>3068</v>
      </c>
      <c r="F265" s="21" t="s">
        <v>3069</v>
      </c>
      <c r="G265" s="22" t="str">
        <f t="shared" si="2"/>
        <v>|见过|jiànguo|见过|jiànguo|jianguo|</v>
      </c>
      <c r="H265" s="22" t="str">
        <f t="shared" si="3"/>
        <v>|见过|jianguo|见过|jianguo|jianguo|</v>
      </c>
    </row>
    <row r="266" spans="1:8" ht="15.75" customHeight="1">
      <c r="A266" s="19">
        <v>265</v>
      </c>
      <c r="B266" s="20" t="s">
        <v>3070</v>
      </c>
      <c r="C266" s="14" t="s">
        <v>738</v>
      </c>
      <c r="D266" s="14" t="s">
        <v>104</v>
      </c>
      <c r="E266" s="14" t="s">
        <v>3071</v>
      </c>
      <c r="F266" s="21" t="s">
        <v>3072</v>
      </c>
      <c r="G266" s="22" t="str">
        <f t="shared" si="2"/>
        <v>|件|jiàn|件|jiàn|jian|</v>
      </c>
      <c r="H266" s="22" t="str">
        <f t="shared" si="3"/>
        <v>|件|jian|件|jian|jian|</v>
      </c>
    </row>
    <row r="267" spans="1:8" ht="15.75" customHeight="1">
      <c r="A267" s="19">
        <v>266</v>
      </c>
      <c r="B267" s="20" t="s">
        <v>3073</v>
      </c>
      <c r="C267" s="14" t="s">
        <v>3074</v>
      </c>
      <c r="D267" s="14" t="s">
        <v>263</v>
      </c>
      <c r="E267" s="14" t="s">
        <v>3075</v>
      </c>
      <c r="F267" s="21" t="s">
        <v>3076</v>
      </c>
      <c r="G267" s="22" t="str">
        <f t="shared" si="2"/>
        <v>|健康|jiànkāng|健康|jiànkāng|jiankang|</v>
      </c>
      <c r="H267" s="22" t="str">
        <f t="shared" si="3"/>
        <v>|健康|jiankang|健康|jiankang|jiankang|</v>
      </c>
    </row>
    <row r="268" spans="1:8" ht="15.75" customHeight="1">
      <c r="A268" s="19">
        <v>267</v>
      </c>
      <c r="B268" s="20" t="s">
        <v>3077</v>
      </c>
      <c r="C268" s="14" t="s">
        <v>3078</v>
      </c>
      <c r="D268" s="14" t="s">
        <v>32</v>
      </c>
      <c r="E268" s="14" t="s">
        <v>3079</v>
      </c>
      <c r="F268" s="21" t="s">
        <v>3080</v>
      </c>
      <c r="G268" s="22" t="str">
        <f t="shared" si="2"/>
        <v>|讲|jiǎng|讲|jiǎng|说|shuō|jiang|shuo|</v>
      </c>
      <c r="H268" s="22" t="str">
        <f t="shared" si="3"/>
        <v>|讲|jiang|讲|jiang|说|shuo|jiang|shuo|</v>
      </c>
    </row>
    <row r="269" spans="1:8" ht="15.75" customHeight="1">
      <c r="A269" s="19">
        <v>268</v>
      </c>
      <c r="B269" s="20" t="s">
        <v>3081</v>
      </c>
      <c r="C269" s="14" t="s">
        <v>3082</v>
      </c>
      <c r="D269" s="14" t="s">
        <v>78</v>
      </c>
      <c r="E269" s="14" t="s">
        <v>3083</v>
      </c>
      <c r="F269" s="21" t="s">
        <v>3084</v>
      </c>
      <c r="G269" s="22" t="str">
        <f t="shared" si="2"/>
        <v>|讲话|jiǎnghuà|讲话|jiǎnghuà|说话|shuōhuà|jianghua|shuohua|</v>
      </c>
      <c r="H269" s="22" t="str">
        <f t="shared" si="3"/>
        <v>|讲话|jianghua|讲话|jianghua|说话|shuohua|jianghua|shuohua|</v>
      </c>
    </row>
    <row r="270" spans="1:8" ht="15.75" customHeight="1">
      <c r="A270" s="19">
        <v>269</v>
      </c>
      <c r="B270" s="20" t="s">
        <v>3085</v>
      </c>
      <c r="C270" s="14" t="s">
        <v>746</v>
      </c>
      <c r="D270" s="14" t="s">
        <v>32</v>
      </c>
      <c r="E270" s="14" t="s">
        <v>3086</v>
      </c>
      <c r="F270" s="21" t="s">
        <v>3087</v>
      </c>
      <c r="G270" s="22" t="str">
        <f t="shared" si="2"/>
        <v>|交|jiāo|交|jiāo|jiao|</v>
      </c>
      <c r="H270" s="22" t="str">
        <f t="shared" si="3"/>
        <v>|交|jiao|交|jiao|jiao|</v>
      </c>
    </row>
    <row r="271" spans="1:8" ht="15.75" customHeight="1">
      <c r="A271" s="19">
        <v>270</v>
      </c>
      <c r="B271" s="20" t="s">
        <v>3088</v>
      </c>
      <c r="C271" s="14" t="s">
        <v>3089</v>
      </c>
      <c r="D271" s="14" t="s">
        <v>78</v>
      </c>
      <c r="E271" s="14" t="s">
        <v>3090</v>
      </c>
      <c r="F271" s="21" t="s">
        <v>3091</v>
      </c>
      <c r="G271" s="22" t="str">
        <f t="shared" si="2"/>
        <v>|交给|jiāogěi|交给|jiāogěi|jiaogei|</v>
      </c>
      <c r="H271" s="22" t="str">
        <f t="shared" si="3"/>
        <v>|交给|jiaogei|交给|jiaogei|jiaogei|</v>
      </c>
    </row>
    <row r="272" spans="1:8" ht="15.75" customHeight="1">
      <c r="A272" s="19">
        <v>271</v>
      </c>
      <c r="B272" s="20" t="s">
        <v>3092</v>
      </c>
      <c r="C272" s="14" t="s">
        <v>3093</v>
      </c>
      <c r="D272" s="14" t="s">
        <v>78</v>
      </c>
      <c r="E272" s="14" t="s">
        <v>3094</v>
      </c>
      <c r="F272" s="21" t="s">
        <v>3095</v>
      </c>
      <c r="G272" s="22" t="str">
        <f t="shared" si="2"/>
        <v>|交朋友|jiāopéngyou|交朋友|jiāopéngyou|jiaopengyou|</v>
      </c>
      <c r="H272" s="22" t="str">
        <f t="shared" si="3"/>
        <v>|交朋友|jiaopengyou|交朋友|jiaopengyou|jiaopengyou|</v>
      </c>
    </row>
    <row r="273" spans="1:8" ht="15.75" customHeight="1">
      <c r="A273" s="19">
        <v>272</v>
      </c>
      <c r="B273" s="20" t="s">
        <v>3096</v>
      </c>
      <c r="C273" s="14" t="s">
        <v>3097</v>
      </c>
      <c r="D273" s="14" t="s">
        <v>46</v>
      </c>
      <c r="E273" s="14" t="s">
        <v>3098</v>
      </c>
      <c r="F273" s="21" t="s">
        <v>3099</v>
      </c>
      <c r="G273" s="22" t="str">
        <f t="shared" si="2"/>
        <v>|交通|jiāotōng|交通|jiāotōng|jiaotong|</v>
      </c>
      <c r="H273" s="22" t="str">
        <f t="shared" si="3"/>
        <v>|交通|jiaotong|交通|jiaotong|jiaotong|</v>
      </c>
    </row>
    <row r="274" spans="1:8" ht="15.75" customHeight="1">
      <c r="A274" s="19">
        <v>273</v>
      </c>
      <c r="B274" s="20" t="s">
        <v>3100</v>
      </c>
      <c r="C274" s="14" t="s">
        <v>3101</v>
      </c>
      <c r="D274" s="14" t="s">
        <v>855</v>
      </c>
      <c r="E274" s="14" t="s">
        <v>3102</v>
      </c>
      <c r="F274" s="21" t="s">
        <v>3103</v>
      </c>
      <c r="G274" s="22" t="str">
        <f t="shared" si="2"/>
        <v>|角|jiǎo|角|jiǎo|毛|máo|jiao|mao|</v>
      </c>
      <c r="H274" s="22" t="str">
        <f t="shared" si="3"/>
        <v>|角|jiao|角|jiao|毛|mao|jiao|mao|</v>
      </c>
    </row>
    <row r="275" spans="1:8" ht="15.75" customHeight="1">
      <c r="A275" s="19">
        <v>274</v>
      </c>
      <c r="B275" s="20" t="s">
        <v>3104</v>
      </c>
      <c r="C275" s="14" t="s">
        <v>3105</v>
      </c>
      <c r="D275" s="14" t="s">
        <v>46</v>
      </c>
      <c r="E275" s="14" t="s">
        <v>3106</v>
      </c>
      <c r="F275" s="21" t="s">
        <v>3107</v>
      </c>
      <c r="G275" s="22" t="str">
        <f t="shared" si="2"/>
        <v>|角度|jiǎodù|角度|jiǎodù|jiaodu|</v>
      </c>
      <c r="H275" s="22" t="str">
        <f t="shared" si="3"/>
        <v>|角度|jiaodu|角度|jiaodu|jiaodu|</v>
      </c>
    </row>
    <row r="276" spans="1:8" ht="15.75" customHeight="1">
      <c r="A276" s="19">
        <v>275</v>
      </c>
      <c r="B276" s="20" t="s">
        <v>3108</v>
      </c>
      <c r="C276" s="14" t="s">
        <v>3109</v>
      </c>
      <c r="D276" s="14" t="s">
        <v>46</v>
      </c>
      <c r="E276" s="14" t="s">
        <v>3110</v>
      </c>
      <c r="F276" s="21" t="s">
        <v>3111</v>
      </c>
      <c r="G276" s="22" t="str">
        <f t="shared" si="2"/>
        <v>|饺子|jiǎozi|饺子|jiǎozi|jiaozi|</v>
      </c>
      <c r="H276" s="22" t="str">
        <f t="shared" si="3"/>
        <v>|饺子|jiaozi|饺子|jiaozi|jiaozi|</v>
      </c>
    </row>
    <row r="277" spans="1:8" ht="15.75" customHeight="1">
      <c r="A277" s="19">
        <v>276</v>
      </c>
      <c r="B277" s="20" t="s">
        <v>3112</v>
      </c>
      <c r="C277" s="14" t="s">
        <v>3101</v>
      </c>
      <c r="D277" s="14" t="s">
        <v>46</v>
      </c>
      <c r="E277" s="14" t="s">
        <v>3113</v>
      </c>
      <c r="F277" s="21" t="s">
        <v>3114</v>
      </c>
      <c r="G277" s="22" t="str">
        <f t="shared" si="2"/>
        <v>|脚|jiǎo|脚|jiǎo|jiao|</v>
      </c>
      <c r="H277" s="22" t="str">
        <f t="shared" si="3"/>
        <v>|脚|jiao|脚|jiao|jiao|</v>
      </c>
    </row>
    <row r="278" spans="1:8" ht="15.75" customHeight="1">
      <c r="A278" s="19">
        <v>277</v>
      </c>
      <c r="B278" s="20" t="s">
        <v>3115</v>
      </c>
      <c r="C278" s="14" t="s">
        <v>3116</v>
      </c>
      <c r="D278" s="14" t="s">
        <v>32</v>
      </c>
      <c r="E278" s="14" t="s">
        <v>3117</v>
      </c>
      <c r="F278" s="21" t="s">
        <v>3118</v>
      </c>
      <c r="G278" s="22" t="str">
        <f t="shared" si="2"/>
        <v>|叫作|jiàozuò|叫作|jiàozuò|叫做|jiaozuo|</v>
      </c>
      <c r="H278" s="22" t="str">
        <f t="shared" si="3"/>
        <v>|叫作|jiaozuo|叫作|jiaozuo|叫做|jiaozuo|</v>
      </c>
    </row>
    <row r="279" spans="1:8" ht="15.75" customHeight="1">
      <c r="A279" s="19">
        <v>278</v>
      </c>
      <c r="B279" s="20" t="s">
        <v>3119</v>
      </c>
      <c r="C279" s="14" t="s">
        <v>3120</v>
      </c>
      <c r="D279" s="14" t="s">
        <v>46</v>
      </c>
      <c r="E279" s="14" t="s">
        <v>3121</v>
      </c>
      <c r="F279" s="21" t="s">
        <v>3122</v>
      </c>
      <c r="G279" s="22" t="str">
        <f t="shared" si="2"/>
        <v>|教师|jiàoshī|教师|jiàoshī|老师|lǎoshī|jiaoshi|laoshi|</v>
      </c>
      <c r="H279" s="22" t="str">
        <f t="shared" si="3"/>
        <v>|教师|jiaoshi|教师|jiaoshi|老师|laoshi|jiaoshi|laoshi|</v>
      </c>
    </row>
    <row r="280" spans="1:8" ht="15.75" customHeight="1">
      <c r="A280" s="19">
        <v>279</v>
      </c>
      <c r="B280" s="20" t="s">
        <v>3123</v>
      </c>
      <c r="C280" s="14" t="s">
        <v>3124</v>
      </c>
      <c r="D280" s="14" t="s">
        <v>46</v>
      </c>
      <c r="E280" s="14" t="s">
        <v>3125</v>
      </c>
      <c r="F280" s="21" t="s">
        <v>3126</v>
      </c>
      <c r="G280" s="22" t="str">
        <f t="shared" si="2"/>
        <v>|教室|jiàoshì|教室|jiàoshì|jiaoshi|</v>
      </c>
      <c r="H280" s="22" t="str">
        <f t="shared" si="3"/>
        <v>|教室|jiaoshi|教室|jiaoshi|jiaoshi|</v>
      </c>
    </row>
    <row r="281" spans="1:8" ht="15.75" customHeight="1">
      <c r="A281" s="19">
        <v>280</v>
      </c>
      <c r="B281" s="20" t="s">
        <v>3127</v>
      </c>
      <c r="C281" s="14" t="s">
        <v>3128</v>
      </c>
      <c r="D281" s="14" t="s">
        <v>152</v>
      </c>
      <c r="E281" s="14" t="s">
        <v>3129</v>
      </c>
      <c r="F281" s="21" t="s">
        <v>3130</v>
      </c>
      <c r="G281" s="22" t="str">
        <f t="shared" si="2"/>
        <v>|教学|jiàoxué|教学|jiàoxué|jiaoxue|</v>
      </c>
      <c r="H281" s="22" t="str">
        <f t="shared" si="3"/>
        <v>|教学|jiaoxue|教学|jiaoxue|jiaoxue|</v>
      </c>
    </row>
    <row r="282" spans="1:8" ht="15.75" customHeight="1">
      <c r="A282" s="19">
        <v>281</v>
      </c>
      <c r="B282" s="20" t="s">
        <v>3131</v>
      </c>
      <c r="C282" s="14" t="s">
        <v>3132</v>
      </c>
      <c r="D282" s="14" t="s">
        <v>36</v>
      </c>
      <c r="E282" s="14" t="s">
        <v>3133</v>
      </c>
      <c r="F282" s="21" t="s">
        <v>3134</v>
      </c>
      <c r="G282" s="22" t="str">
        <f t="shared" si="2"/>
        <v>|教育|jiàoyù|教育|jiàoyù|jiaoyu|</v>
      </c>
      <c r="H282" s="22" t="str">
        <f t="shared" si="3"/>
        <v>|教育|jiaoyu|教育|jiaoyu|jiaoyu|</v>
      </c>
    </row>
    <row r="283" spans="1:8" ht="15.75" customHeight="1">
      <c r="A283" s="19">
        <v>282</v>
      </c>
      <c r="B283" s="20" t="s">
        <v>3135</v>
      </c>
      <c r="C283" s="14" t="s">
        <v>3136</v>
      </c>
      <c r="D283" s="14" t="s">
        <v>32</v>
      </c>
      <c r="E283" s="14" t="s">
        <v>3137</v>
      </c>
      <c r="F283" s="21" t="s">
        <v>3138</v>
      </c>
      <c r="G283" s="22" t="str">
        <f t="shared" si="2"/>
        <v>|接|jiē|接|jiē|jie|</v>
      </c>
      <c r="H283" s="22" t="str">
        <f t="shared" si="3"/>
        <v>|接|jie|接|jie|jie|</v>
      </c>
    </row>
    <row r="284" spans="1:8" ht="15.75" customHeight="1">
      <c r="A284" s="19">
        <v>283</v>
      </c>
      <c r="B284" s="20" t="s">
        <v>3139</v>
      </c>
      <c r="C284" s="14" t="s">
        <v>3140</v>
      </c>
      <c r="D284" s="14" t="s">
        <v>78</v>
      </c>
      <c r="E284" s="14" t="s">
        <v>3141</v>
      </c>
      <c r="F284" s="21" t="s">
        <v>3142</v>
      </c>
      <c r="G284" s="22" t="str">
        <f t="shared" si="2"/>
        <v>|接到|jiēdào|接到|jiēdào|收到|shōudào|jiedao|shoudao|</v>
      </c>
      <c r="H284" s="22" t="str">
        <f t="shared" si="3"/>
        <v>|接到|jiedao|接到|jiedao|收到|shoudao|jiedao|shoudao|</v>
      </c>
    </row>
    <row r="285" spans="1:8" ht="15.75" customHeight="1">
      <c r="A285" s="19">
        <v>284</v>
      </c>
      <c r="B285" s="20" t="s">
        <v>3143</v>
      </c>
      <c r="C285" s="14" t="s">
        <v>3144</v>
      </c>
      <c r="D285" s="14" t="s">
        <v>32</v>
      </c>
      <c r="E285" s="14" t="s">
        <v>3145</v>
      </c>
      <c r="F285" s="21" t="s">
        <v>3146</v>
      </c>
      <c r="G285" s="22" t="str">
        <f t="shared" si="2"/>
        <v>|接受|jiēshòu|接受|jiēshòu|jieshou|</v>
      </c>
      <c r="H285" s="22" t="str">
        <f t="shared" si="3"/>
        <v>|接受|jieshou|接受|jieshou|jieshou|</v>
      </c>
    </row>
    <row r="286" spans="1:8" ht="15.75" customHeight="1">
      <c r="A286" s="19">
        <v>285</v>
      </c>
      <c r="B286" s="20" t="s">
        <v>3147</v>
      </c>
      <c r="C286" s="14" t="s">
        <v>3148</v>
      </c>
      <c r="D286" s="14" t="s">
        <v>78</v>
      </c>
      <c r="E286" s="14" t="s">
        <v>3149</v>
      </c>
      <c r="F286" s="21" t="s">
        <v>3150</v>
      </c>
      <c r="G286" s="22" t="str">
        <f t="shared" si="2"/>
        <v>|接下来|jiēxiàlái|接下来|jiēxiàlái|jiēxialai|jiexialai|</v>
      </c>
      <c r="H286" s="22" t="str">
        <f t="shared" si="3"/>
        <v>|接下来|jiexialai|接下来|jiexialai|jiexialai|jiexialai|</v>
      </c>
    </row>
    <row r="287" spans="1:8" ht="15.75" customHeight="1">
      <c r="A287" s="19">
        <v>286</v>
      </c>
      <c r="B287" s="20" t="s">
        <v>3151</v>
      </c>
      <c r="C287" s="14" t="s">
        <v>3152</v>
      </c>
      <c r="D287" s="14" t="s">
        <v>993</v>
      </c>
      <c r="E287" s="14" t="s">
        <v>3153</v>
      </c>
      <c r="F287" s="21" t="s">
        <v>3154</v>
      </c>
      <c r="G287" s="22" t="str">
        <f t="shared" si="2"/>
        <v>|接着|jiēzhe|接着|jiēzhe|jiezhe|</v>
      </c>
      <c r="H287" s="22" t="str">
        <f t="shared" si="3"/>
        <v>|接着|jiezhe|接着|jiezhe|jiezhe|</v>
      </c>
    </row>
    <row r="288" spans="1:8" ht="15.75" customHeight="1">
      <c r="A288" s="19">
        <v>287</v>
      </c>
      <c r="B288" s="20" t="s">
        <v>3155</v>
      </c>
      <c r="C288" s="14" t="s">
        <v>3136</v>
      </c>
      <c r="D288" s="14" t="s">
        <v>46</v>
      </c>
      <c r="E288" s="14" t="s">
        <v>3156</v>
      </c>
      <c r="F288" s="21" t="s">
        <v>3157</v>
      </c>
      <c r="G288" s="22" t="str">
        <f t="shared" si="2"/>
        <v>|街|jiē|街|jiē|街道|jiēdào|jie|jiedao|</v>
      </c>
      <c r="H288" s="22" t="str">
        <f t="shared" si="3"/>
        <v>|街|jie|街|jie|街道|jiedao|jie|jiedao|</v>
      </c>
    </row>
    <row r="289" spans="1:8" ht="15.75" customHeight="1">
      <c r="A289" s="19">
        <v>288</v>
      </c>
      <c r="B289" s="20" t="s">
        <v>3158</v>
      </c>
      <c r="C289" s="14" t="s">
        <v>3159</v>
      </c>
      <c r="D289" s="14" t="s">
        <v>69</v>
      </c>
      <c r="E289" s="14" t="s">
        <v>3160</v>
      </c>
      <c r="F289" s="21" t="s">
        <v>3161</v>
      </c>
      <c r="G289" s="22" t="str">
        <f t="shared" si="2"/>
        <v>|节|jié|节|jié|jie|</v>
      </c>
      <c r="H289" s="22" t="str">
        <f t="shared" si="3"/>
        <v>|节|jie|节|jie|jie|</v>
      </c>
    </row>
    <row r="290" spans="1:8" ht="15.75" customHeight="1">
      <c r="A290" s="19">
        <v>289</v>
      </c>
      <c r="B290" s="20" t="s">
        <v>3162</v>
      </c>
      <c r="C290" s="14" t="s">
        <v>3163</v>
      </c>
      <c r="D290" s="14" t="s">
        <v>46</v>
      </c>
      <c r="E290" s="14" t="s">
        <v>3164</v>
      </c>
      <c r="F290" s="21" t="s">
        <v>3165</v>
      </c>
      <c r="G290" s="22" t="str">
        <f t="shared" si="2"/>
        <v>|节目|jiémù|节目|jiémù|jiemu|</v>
      </c>
      <c r="H290" s="22" t="str">
        <f t="shared" si="3"/>
        <v>|节目|jiemu|节目|jiemu|jiemu|</v>
      </c>
    </row>
    <row r="291" spans="1:8" ht="15.75" customHeight="1">
      <c r="A291" s="19">
        <v>290</v>
      </c>
      <c r="B291" s="20" t="s">
        <v>3166</v>
      </c>
      <c r="C291" s="14" t="s">
        <v>3167</v>
      </c>
      <c r="D291" s="14" t="s">
        <v>46</v>
      </c>
      <c r="E291" s="14" t="s">
        <v>3168</v>
      </c>
      <c r="F291" s="21" t="s">
        <v>3169</v>
      </c>
      <c r="G291" s="22" t="str">
        <f t="shared" si="2"/>
        <v>|节日|jiérì|节日|jiérì|jieri|</v>
      </c>
      <c r="H291" s="22" t="str">
        <f t="shared" si="3"/>
        <v>|节日|jieri|节日|jieri|jieri|</v>
      </c>
    </row>
    <row r="292" spans="1:8" ht="15.75" customHeight="1">
      <c r="A292" s="19">
        <v>291</v>
      </c>
      <c r="B292" s="20" t="s">
        <v>3170</v>
      </c>
      <c r="C292" s="14" t="s">
        <v>3171</v>
      </c>
      <c r="D292" s="14" t="s">
        <v>3172</v>
      </c>
      <c r="E292" s="14" t="s">
        <v>3173</v>
      </c>
      <c r="F292" s="21" t="s">
        <v>3174</v>
      </c>
      <c r="G292" s="22" t="str">
        <f t="shared" si="2"/>
        <v>|结果|jiéguǒ|结果|jiéguǒ|jieguo|</v>
      </c>
      <c r="H292" s="22" t="str">
        <f t="shared" si="3"/>
        <v>|结果|jieguo|结果|jieguo|jieguo|</v>
      </c>
    </row>
    <row r="293" spans="1:8" ht="15.75" customHeight="1">
      <c r="A293" s="19">
        <v>292</v>
      </c>
      <c r="B293" s="20" t="s">
        <v>3175</v>
      </c>
      <c r="C293" s="14" t="s">
        <v>3176</v>
      </c>
      <c r="D293" s="14" t="s">
        <v>32</v>
      </c>
      <c r="E293" s="14" t="s">
        <v>3177</v>
      </c>
      <c r="F293" s="21" t="s">
        <v>3178</v>
      </c>
      <c r="G293" s="22" t="str">
        <f t="shared" si="2"/>
        <v>|借|jiè|借|jiè|jie|</v>
      </c>
      <c r="H293" s="22" t="str">
        <f t="shared" si="3"/>
        <v>|借|jie|借|jie|jie|</v>
      </c>
    </row>
    <row r="294" spans="1:8" ht="15.75" customHeight="1">
      <c r="A294" s="19">
        <v>293</v>
      </c>
      <c r="B294" s="20" t="s">
        <v>3179</v>
      </c>
      <c r="C294" s="14" t="s">
        <v>3180</v>
      </c>
      <c r="D294" s="14" t="s">
        <v>104</v>
      </c>
      <c r="E294" s="14" t="s">
        <v>3181</v>
      </c>
      <c r="F294" s="21" t="s">
        <v>3182</v>
      </c>
      <c r="G294" s="22" t="str">
        <f t="shared" si="2"/>
        <v>|斤|jīn|斤|jīn|jin|</v>
      </c>
      <c r="H294" s="22" t="str">
        <f t="shared" si="3"/>
        <v>|斤|jin|斤|jin|jin|</v>
      </c>
    </row>
    <row r="295" spans="1:8" ht="15.75" customHeight="1">
      <c r="A295" s="19">
        <v>294</v>
      </c>
      <c r="B295" s="20" t="s">
        <v>3183</v>
      </c>
      <c r="C295" s="14" t="s">
        <v>3184</v>
      </c>
      <c r="D295" s="14" t="s">
        <v>138</v>
      </c>
      <c r="E295" s="14" t="s">
        <v>3185</v>
      </c>
      <c r="F295" s="21" t="s">
        <v>3186</v>
      </c>
      <c r="G295" s="22" t="str">
        <f t="shared" si="2"/>
        <v>|今后|jīnhòu|今后|jīnhòu|以后|yǐhòu|jinhou|yihou|</v>
      </c>
      <c r="H295" s="22" t="str">
        <f t="shared" si="3"/>
        <v>|今后|jinhou|今后|jinhou|以后|yihou|jinhou|yihou|</v>
      </c>
    </row>
    <row r="296" spans="1:8" ht="15.75" customHeight="1">
      <c r="A296" s="19">
        <v>295</v>
      </c>
      <c r="B296" s="20" t="s">
        <v>3187</v>
      </c>
      <c r="C296" s="14" t="s">
        <v>3188</v>
      </c>
      <c r="D296" s="14" t="s">
        <v>32</v>
      </c>
      <c r="E296" s="14" t="s">
        <v>3189</v>
      </c>
      <c r="F296" s="21" t="s">
        <v>3190</v>
      </c>
      <c r="G296" s="22" t="str">
        <f t="shared" si="2"/>
        <v>|进入|jìnrù|进入|jìnrù|jinru|</v>
      </c>
      <c r="H296" s="22" t="str">
        <f t="shared" si="3"/>
        <v>|进入|jinru|进入|jinru|jinru|</v>
      </c>
    </row>
    <row r="297" spans="1:8" ht="15.75" customHeight="1">
      <c r="A297" s="19">
        <v>296</v>
      </c>
      <c r="B297" s="20" t="s">
        <v>3191</v>
      </c>
      <c r="C297" s="14" t="s">
        <v>3192</v>
      </c>
      <c r="D297" s="14" t="s">
        <v>32</v>
      </c>
      <c r="E297" s="14" t="s">
        <v>3193</v>
      </c>
      <c r="F297" s="21" t="s">
        <v>3194</v>
      </c>
      <c r="G297" s="22" t="str">
        <f t="shared" si="2"/>
        <v>|进行|jìnxíng|进行|jìnxíng|jinxing|</v>
      </c>
      <c r="H297" s="22" t="str">
        <f t="shared" si="3"/>
        <v>|进行|jinxing|进行|jinxing|jinxing|</v>
      </c>
    </row>
    <row r="298" spans="1:8" ht="15.75" customHeight="1">
      <c r="A298" s="19">
        <v>297</v>
      </c>
      <c r="B298" s="20" t="s">
        <v>3195</v>
      </c>
      <c r="C298" s="14" t="s">
        <v>774</v>
      </c>
      <c r="D298" s="14" t="s">
        <v>56</v>
      </c>
      <c r="E298" s="14" t="s">
        <v>3196</v>
      </c>
      <c r="F298" s="21" t="s">
        <v>3197</v>
      </c>
      <c r="G298" s="22" t="str">
        <f t="shared" si="2"/>
        <v>|近|jìn|近|jìn|jin|</v>
      </c>
      <c r="H298" s="22" t="str">
        <f t="shared" si="3"/>
        <v>|近|jin|近|jin|jin|</v>
      </c>
    </row>
    <row r="299" spans="1:8" ht="15.75" customHeight="1">
      <c r="A299" s="19">
        <v>298</v>
      </c>
      <c r="B299" s="20" t="s">
        <v>3198</v>
      </c>
      <c r="C299" s="14" t="s">
        <v>3199</v>
      </c>
      <c r="D299" s="14" t="s">
        <v>138</v>
      </c>
      <c r="E299" s="14" t="s">
        <v>3200</v>
      </c>
      <c r="F299" s="21" t="s">
        <v>3201</v>
      </c>
      <c r="G299" s="22" t="str">
        <f t="shared" si="2"/>
        <v>|经常|jīngcháng|经常|jīngcháng|常常|chángcháng|常|cháng|jingchang|changchang|chang|</v>
      </c>
      <c r="H299" s="22" t="str">
        <f t="shared" si="3"/>
        <v>|经常|jingchang|经常|jingchang|常常|changchang|常|chang|jingchang|changchang|chang|</v>
      </c>
    </row>
    <row r="300" spans="1:8" ht="15.75" customHeight="1">
      <c r="A300" s="19">
        <v>299</v>
      </c>
      <c r="B300" s="20" t="s">
        <v>3202</v>
      </c>
      <c r="C300" s="14" t="s">
        <v>3203</v>
      </c>
      <c r="D300" s="14" t="s">
        <v>36</v>
      </c>
      <c r="E300" s="14" t="s">
        <v>3204</v>
      </c>
      <c r="F300" s="21" t="s">
        <v>3205</v>
      </c>
      <c r="G300" s="22" t="str">
        <f t="shared" si="2"/>
        <v>|经过|jīngguò|经过|jīngguò|jingguo|</v>
      </c>
      <c r="H300" s="22" t="str">
        <f t="shared" si="3"/>
        <v>|经过|jingguo|经过|jingguo|jingguo|</v>
      </c>
    </row>
    <row r="301" spans="1:8" ht="15.75" customHeight="1">
      <c r="A301" s="19">
        <v>300</v>
      </c>
      <c r="B301" s="20" t="s">
        <v>3206</v>
      </c>
      <c r="C301" s="14" t="s">
        <v>3207</v>
      </c>
      <c r="D301" s="14" t="s">
        <v>46</v>
      </c>
      <c r="E301" s="14" t="s">
        <v>3208</v>
      </c>
      <c r="F301" s="21" t="s">
        <v>3209</v>
      </c>
      <c r="G301" s="22" t="str">
        <f t="shared" si="2"/>
        <v>|经理|jīnglǐ|经理|jīnglǐ|jingli|</v>
      </c>
      <c r="H301" s="22" t="str">
        <f t="shared" si="3"/>
        <v>|经理|jingli|经理|jingli|jingli|</v>
      </c>
    </row>
    <row r="302" spans="1:8" ht="15.75" customHeight="1">
      <c r="A302" s="19">
        <v>301</v>
      </c>
      <c r="B302" s="20" t="s">
        <v>3210</v>
      </c>
      <c r="C302" s="14" t="s">
        <v>786</v>
      </c>
      <c r="D302" s="14" t="s">
        <v>46</v>
      </c>
      <c r="E302" s="14" t="s">
        <v>3211</v>
      </c>
      <c r="F302" s="21" t="s">
        <v>3212</v>
      </c>
      <c r="G302" s="22" t="str">
        <f t="shared" si="2"/>
        <v>|酒|jiǔ|酒|jiǔ|jiu|</v>
      </c>
      <c r="H302" s="22" t="str">
        <f t="shared" si="3"/>
        <v>|酒|jiu|酒|jiu|jiu|</v>
      </c>
    </row>
    <row r="303" spans="1:8" ht="15.75" customHeight="1">
      <c r="A303" s="19">
        <v>302</v>
      </c>
      <c r="B303" s="20" t="s">
        <v>3213</v>
      </c>
      <c r="C303" s="14" t="s">
        <v>3214</v>
      </c>
      <c r="D303" s="14" t="s">
        <v>46</v>
      </c>
      <c r="E303" s="14" t="s">
        <v>3215</v>
      </c>
      <c r="F303" s="21" t="s">
        <v>3216</v>
      </c>
      <c r="G303" s="22" t="str">
        <f t="shared" si="2"/>
        <v>|酒店|jiǔdiàn|酒店|jiǔdiàn|宾馆|bīnguǎn|饭店|fàndiàn|jiudian|binguan|fandian|</v>
      </c>
      <c r="H303" s="22" t="str">
        <f t="shared" si="3"/>
        <v>|酒店|jiudian|酒店|jiudian|宾馆|binguan|饭店|fandian|jiudian|binguan|fandian|</v>
      </c>
    </row>
    <row r="304" spans="1:8" ht="15.75" customHeight="1">
      <c r="A304" s="19">
        <v>303</v>
      </c>
      <c r="B304" s="20" t="s">
        <v>3217</v>
      </c>
      <c r="C304" s="14" t="s">
        <v>3218</v>
      </c>
      <c r="D304" s="14" t="s">
        <v>138</v>
      </c>
      <c r="E304" s="14" t="s">
        <v>3219</v>
      </c>
      <c r="F304" s="21" t="s">
        <v>3220</v>
      </c>
      <c r="G304" s="22" t="str">
        <f t="shared" si="2"/>
        <v>|就要|jiùyào|就要|jiùyào|快要|kuàiyào|快|kuài|jiuyao|kuaiyao|kuai|</v>
      </c>
      <c r="H304" s="22" t="str">
        <f t="shared" si="3"/>
        <v>|就要|jiuyao|就要|jiuyao|快要|kuaiyao|快|kuai|jiuyao|kuaiyao|kuai|</v>
      </c>
    </row>
    <row r="305" spans="1:8" ht="15.75" customHeight="1">
      <c r="A305" s="19">
        <v>304</v>
      </c>
      <c r="B305" s="20" t="s">
        <v>3221</v>
      </c>
      <c r="C305" s="14" t="s">
        <v>3222</v>
      </c>
      <c r="D305" s="14" t="s">
        <v>32</v>
      </c>
      <c r="E305" s="14" t="s">
        <v>3223</v>
      </c>
      <c r="F305" s="21" t="s">
        <v>3224</v>
      </c>
      <c r="G305" s="22" t="str">
        <f t="shared" si="2"/>
        <v>|举|jǔ|举|jǔ|ju|</v>
      </c>
      <c r="H305" s="22" t="str">
        <f t="shared" si="3"/>
        <v>|举|ju|举|ju|ju|</v>
      </c>
    </row>
    <row r="306" spans="1:8" ht="15.75" customHeight="1">
      <c r="A306" s="19">
        <v>305</v>
      </c>
      <c r="B306" s="20" t="s">
        <v>3225</v>
      </c>
      <c r="C306" s="14" t="s">
        <v>3226</v>
      </c>
      <c r="D306" s="14" t="s">
        <v>32</v>
      </c>
      <c r="E306" s="14" t="s">
        <v>3227</v>
      </c>
      <c r="F306" s="21" t="s">
        <v>3228</v>
      </c>
      <c r="G306" s="22" t="str">
        <f t="shared" si="2"/>
        <v>|举手|jǔshǒu|举手|jǔshǒu|jushou|</v>
      </c>
      <c r="H306" s="22" t="str">
        <f t="shared" si="3"/>
        <v>|举手|jushou|举手|jushou|jushou|</v>
      </c>
    </row>
    <row r="307" spans="1:8" ht="15.75" customHeight="1">
      <c r="A307" s="19">
        <v>306</v>
      </c>
      <c r="B307" s="20" t="s">
        <v>3229</v>
      </c>
      <c r="C307" s="14" t="s">
        <v>3230</v>
      </c>
      <c r="D307" s="14" t="s">
        <v>32</v>
      </c>
      <c r="E307" s="14" t="s">
        <v>3231</v>
      </c>
      <c r="F307" s="21" t="s">
        <v>3232</v>
      </c>
      <c r="G307" s="22" t="str">
        <f t="shared" si="2"/>
        <v>|举行|jǔxíng|举行|jǔxíng|举办|jǔbàn|juxing|juban|</v>
      </c>
      <c r="H307" s="22" t="str">
        <f t="shared" si="3"/>
        <v>|举行|juxing|举行|juxing|举办|juban|juxing|juban|</v>
      </c>
    </row>
    <row r="308" spans="1:8" ht="15.75" customHeight="1">
      <c r="A308" s="19">
        <v>307</v>
      </c>
      <c r="B308" s="20" t="s">
        <v>3233</v>
      </c>
      <c r="C308" s="14" t="s">
        <v>3234</v>
      </c>
      <c r="D308" s="14" t="s">
        <v>104</v>
      </c>
      <c r="E308" s="14" t="s">
        <v>3235</v>
      </c>
      <c r="F308" s="21" t="s">
        <v>3236</v>
      </c>
      <c r="G308" s="22" t="str">
        <f t="shared" si="2"/>
        <v>|句|jù|句|jù|句子|jùzi|ju|juzi|</v>
      </c>
      <c r="H308" s="22" t="str">
        <f t="shared" si="3"/>
        <v>|句|ju|句|ju|句子|juzi|ju|juzi|</v>
      </c>
    </row>
    <row r="309" spans="1:8" ht="15.75" customHeight="1">
      <c r="A309" s="19">
        <v>308</v>
      </c>
      <c r="B309" s="20" t="s">
        <v>3237</v>
      </c>
      <c r="C309" s="14" t="s">
        <v>3238</v>
      </c>
      <c r="D309" s="14" t="s">
        <v>46</v>
      </c>
      <c r="E309" s="14" t="s">
        <v>3239</v>
      </c>
      <c r="F309" s="21" t="s">
        <v>3240</v>
      </c>
      <c r="G309" s="22" t="str">
        <f t="shared" si="2"/>
        <v>|句子|jùzi|句子|jùzi|句|jù|juzi|ju|</v>
      </c>
      <c r="H309" s="22" t="str">
        <f t="shared" si="3"/>
        <v>|句子|juzi|句子|juzi|句|ju|juzi|ju|</v>
      </c>
    </row>
    <row r="310" spans="1:8" ht="15.75" customHeight="1">
      <c r="A310" s="19">
        <v>309</v>
      </c>
      <c r="B310" s="20" t="s">
        <v>3241</v>
      </c>
      <c r="C310" s="14" t="s">
        <v>3242</v>
      </c>
      <c r="D310" s="14" t="s">
        <v>46</v>
      </c>
      <c r="E310" s="14" t="s">
        <v>3243</v>
      </c>
      <c r="F310" s="21" t="s">
        <v>3244</v>
      </c>
      <c r="G310" s="22" t="str">
        <f t="shared" si="2"/>
        <v>|卡|kǎ|卡|kǎ|ka|</v>
      </c>
      <c r="H310" s="22" t="str">
        <f t="shared" si="3"/>
        <v>|卡|ka|卡|ka|ka|</v>
      </c>
    </row>
    <row r="311" spans="1:8" ht="15.75" customHeight="1">
      <c r="A311" s="19">
        <v>310</v>
      </c>
      <c r="B311" s="20" t="s">
        <v>3245</v>
      </c>
      <c r="C311" s="14" t="s">
        <v>3246</v>
      </c>
      <c r="D311" s="14" t="s">
        <v>78</v>
      </c>
      <c r="E311" s="14" t="s">
        <v>3247</v>
      </c>
      <c r="F311" s="21" t="s">
        <v>3248</v>
      </c>
      <c r="G311" s="22" t="str">
        <f t="shared" si="2"/>
        <v>|开机|kāijī|开机|kāijī|kaiji|</v>
      </c>
      <c r="H311" s="22" t="str">
        <f t="shared" si="3"/>
        <v>|开机|kaiji|开机|kaiji|kaiji|</v>
      </c>
    </row>
    <row r="312" spans="1:8" ht="15.75" customHeight="1">
      <c r="A312" s="19">
        <v>311</v>
      </c>
      <c r="B312" s="20" t="s">
        <v>3249</v>
      </c>
      <c r="C312" s="14" t="s">
        <v>3250</v>
      </c>
      <c r="D312" s="14" t="s">
        <v>1035</v>
      </c>
      <c r="E312" s="14" t="s">
        <v>3251</v>
      </c>
      <c r="F312" s="21" t="s">
        <v>3252</v>
      </c>
      <c r="G312" s="22" t="str">
        <f t="shared" si="2"/>
        <v>|开心|kāixīn|开心|kāixīn|高兴|gāoxìng|快乐|kuàilè|kaixin|gaoxing|kuaile|</v>
      </c>
      <c r="H312" s="22" t="str">
        <f t="shared" si="3"/>
        <v>|开心|kaixin|开心|kaixin|高兴|gaoxing|快乐|kuaile|kaixin|gaoxing|kuaile|</v>
      </c>
    </row>
    <row r="313" spans="1:8" ht="15.75" customHeight="1">
      <c r="A313" s="19">
        <v>312</v>
      </c>
      <c r="B313" s="20" t="s">
        <v>3253</v>
      </c>
      <c r="C313" s="14" t="s">
        <v>3254</v>
      </c>
      <c r="D313" s="14" t="s">
        <v>78</v>
      </c>
      <c r="E313" s="14" t="s">
        <v>3255</v>
      </c>
      <c r="F313" s="21" t="s">
        <v>3256</v>
      </c>
      <c r="G313" s="22" t="str">
        <f t="shared" si="2"/>
        <v>|开学|kāixué|开学|kāixué|kaixue|</v>
      </c>
      <c r="H313" s="22" t="str">
        <f t="shared" si="3"/>
        <v>|开学|kaixue|开学|kaixue|kaixue|</v>
      </c>
    </row>
    <row r="314" spans="1:8" ht="15.75" customHeight="1">
      <c r="A314" s="19">
        <v>313</v>
      </c>
      <c r="B314" s="20" t="s">
        <v>3257</v>
      </c>
      <c r="C314" s="14" t="s">
        <v>3258</v>
      </c>
      <c r="D314" s="14" t="s">
        <v>46</v>
      </c>
      <c r="E314" s="14" t="s">
        <v>3259</v>
      </c>
      <c r="F314" s="21" t="s">
        <v>3260</v>
      </c>
      <c r="G314" s="22" t="str">
        <f t="shared" si="2"/>
        <v>|看法|kànfǎ|看法|kànfǎ|观点|guāndiǎn|想法|xiǎngfǎ|kanfa|guandian|xiangfa|</v>
      </c>
      <c r="H314" s="22" t="str">
        <f t="shared" si="3"/>
        <v>|看法|kanfa|看法|kanfa|观点|guandian|想法|xiangfa|kanfa|guandian|xiangfa|</v>
      </c>
    </row>
    <row r="315" spans="1:8" ht="15.75" customHeight="1">
      <c r="A315" s="19">
        <v>314</v>
      </c>
      <c r="B315" s="20" t="s">
        <v>3261</v>
      </c>
      <c r="C315" s="14" t="s">
        <v>3262</v>
      </c>
      <c r="D315" s="14" t="s">
        <v>46</v>
      </c>
      <c r="E315" s="14" t="s">
        <v>3263</v>
      </c>
      <c r="F315" s="21" t="s">
        <v>3264</v>
      </c>
      <c r="G315" s="22" t="str">
        <f t="shared" si="2"/>
        <v>|考生|kǎoshēng|考生|kǎoshēng|kaosheng|</v>
      </c>
      <c r="H315" s="22" t="str">
        <f t="shared" si="3"/>
        <v>|考生|kaosheng|考生|kaosheng|kaosheng|</v>
      </c>
    </row>
    <row r="316" spans="1:8" ht="15.75" customHeight="1">
      <c r="A316" s="19">
        <v>315</v>
      </c>
      <c r="B316" s="20" t="s">
        <v>3265</v>
      </c>
      <c r="C316" s="14" t="s">
        <v>3266</v>
      </c>
      <c r="D316" s="14" t="s">
        <v>32</v>
      </c>
      <c r="E316" s="14" t="s">
        <v>3267</v>
      </c>
      <c r="F316" s="21" t="s">
        <v>3268</v>
      </c>
      <c r="G316" s="22" t="str">
        <f t="shared" si="2"/>
        <v>|靠|kào|靠|kào|kao|</v>
      </c>
      <c r="H316" s="22" t="str">
        <f t="shared" si="3"/>
        <v>|靠|kao|靠|kao|kao|</v>
      </c>
    </row>
    <row r="317" spans="1:8" ht="15.75" customHeight="1">
      <c r="A317" s="19">
        <v>316</v>
      </c>
      <c r="B317" s="20" t="s">
        <v>3269</v>
      </c>
      <c r="C317" s="14" t="s">
        <v>3270</v>
      </c>
      <c r="D317" s="14" t="s">
        <v>46</v>
      </c>
      <c r="E317" s="14" t="s">
        <v>3271</v>
      </c>
      <c r="F317" s="21" t="s">
        <v>3272</v>
      </c>
      <c r="G317" s="22" t="str">
        <f t="shared" si="2"/>
        <v>|科|kē|科|kē|ke|</v>
      </c>
      <c r="H317" s="22" t="str">
        <f t="shared" si="3"/>
        <v>|科|ke|科|ke|ke|</v>
      </c>
    </row>
    <row r="318" spans="1:8" ht="15.75" customHeight="1">
      <c r="A318" s="19">
        <v>317</v>
      </c>
      <c r="B318" s="20" t="s">
        <v>3273</v>
      </c>
      <c r="C318" s="14" t="s">
        <v>3274</v>
      </c>
      <c r="D318" s="14" t="s">
        <v>3275</v>
      </c>
      <c r="E318" s="14" t="s">
        <v>3276</v>
      </c>
      <c r="F318" s="21" t="s">
        <v>3277</v>
      </c>
      <c r="G318" s="22" t="str">
        <f t="shared" si="2"/>
        <v>|科学|kēxué|科学|kēxué|kexue|</v>
      </c>
      <c r="H318" s="22" t="str">
        <f t="shared" si="3"/>
        <v>|科学|kexue|科学|kexue|kexue|</v>
      </c>
    </row>
    <row r="319" spans="1:8" ht="15.75" customHeight="1">
      <c r="A319" s="19">
        <v>318</v>
      </c>
      <c r="B319" s="20" t="s">
        <v>3278</v>
      </c>
      <c r="C319" s="14" t="s">
        <v>3279</v>
      </c>
      <c r="D319" s="14" t="s">
        <v>56</v>
      </c>
      <c r="E319" s="14" t="s">
        <v>3280</v>
      </c>
      <c r="F319" s="21" t="s">
        <v>3281</v>
      </c>
      <c r="G319" s="22" t="str">
        <f t="shared" si="2"/>
        <v>|可爱|kěài|可爱|kěài|keai|</v>
      </c>
      <c r="H319" s="22" t="str">
        <f t="shared" si="3"/>
        <v>|可爱|keai|可爱|keai|keai|</v>
      </c>
    </row>
    <row r="320" spans="1:8" ht="15.75" customHeight="1">
      <c r="A320" s="19">
        <v>319</v>
      </c>
      <c r="B320" s="20" t="s">
        <v>3282</v>
      </c>
      <c r="C320" s="14" t="s">
        <v>3283</v>
      </c>
      <c r="D320" s="14" t="s">
        <v>3284</v>
      </c>
      <c r="E320" s="14" t="s">
        <v>3285</v>
      </c>
      <c r="F320" s="21" t="s">
        <v>3286</v>
      </c>
      <c r="G320" s="22" t="str">
        <f t="shared" si="2"/>
        <v>|可能|kěnéng|可能|kěnéng|也许|yěxǔ|keneng|yexu|</v>
      </c>
      <c r="H320" s="22" t="str">
        <f t="shared" si="3"/>
        <v>|可能|keneng|可能|keneng|也许|yexu|keneng|yexu|</v>
      </c>
    </row>
    <row r="321" spans="1:8" ht="15.75" customHeight="1">
      <c r="A321" s="19">
        <v>320</v>
      </c>
      <c r="B321" s="20" t="s">
        <v>3287</v>
      </c>
      <c r="C321" s="14" t="s">
        <v>3288</v>
      </c>
      <c r="D321" s="14" t="s">
        <v>56</v>
      </c>
      <c r="E321" s="14" t="s">
        <v>3289</v>
      </c>
      <c r="F321" s="21" t="s">
        <v>3290</v>
      </c>
      <c r="G321" s="22" t="str">
        <f t="shared" si="2"/>
        <v>|可怕|kěpà|可怕|kěpà|kepa|</v>
      </c>
      <c r="H321" s="22" t="str">
        <f t="shared" si="3"/>
        <v>|可怕|kepa|可怕|kepa|kepa|</v>
      </c>
    </row>
    <row r="322" spans="1:8" ht="15.75" customHeight="1">
      <c r="A322" s="19">
        <v>321</v>
      </c>
      <c r="B322" s="20" t="s">
        <v>3291</v>
      </c>
      <c r="C322" s="14" t="s">
        <v>3292</v>
      </c>
      <c r="D322" s="14" t="s">
        <v>2168</v>
      </c>
      <c r="E322" s="14" t="s">
        <v>3293</v>
      </c>
      <c r="F322" s="21" t="s">
        <v>3294</v>
      </c>
      <c r="G322" s="22" t="str">
        <f t="shared" si="2"/>
        <v>|可是|kěshì|可是|kěshì|但是|dànshì|但|dàn|不过|búguò|keshi|danshi|dan|buguo|</v>
      </c>
      <c r="H322" s="22" t="str">
        <f t="shared" si="3"/>
        <v>|可是|keshi|可是|keshi|但是|danshi|但|dan|不过|buguo|keshi|danshi|dan|buguo|</v>
      </c>
    </row>
    <row r="323" spans="1:8" ht="15.75" customHeight="1">
      <c r="A323" s="19">
        <v>322</v>
      </c>
      <c r="B323" s="20" t="s">
        <v>3295</v>
      </c>
      <c r="C323" s="14" t="s">
        <v>3296</v>
      </c>
      <c r="D323" s="14" t="s">
        <v>32</v>
      </c>
      <c r="E323" s="14" t="s">
        <v>3297</v>
      </c>
      <c r="F323" s="21" t="s">
        <v>3298</v>
      </c>
      <c r="G323" s="22" t="str">
        <f t="shared" si="2"/>
        <v>|可以|kěyǐ|可以|kěyǐ|能|néng|能够|nénggòu|keyi|neng|nenggou|</v>
      </c>
      <c r="H323" s="22" t="str">
        <f t="shared" si="3"/>
        <v>|可以|keyi|可以|keyi|能|neng|能够|nenggou|keyi|neng|nenggou|</v>
      </c>
    </row>
    <row r="324" spans="1:8" ht="15.75" customHeight="1">
      <c r="A324" s="19">
        <v>323</v>
      </c>
      <c r="B324" s="20" t="s">
        <v>3299</v>
      </c>
      <c r="C324" s="14" t="s">
        <v>842</v>
      </c>
      <c r="D324" s="14" t="s">
        <v>104</v>
      </c>
      <c r="E324" s="14" t="s">
        <v>3300</v>
      </c>
      <c r="F324" s="21" t="s">
        <v>3301</v>
      </c>
      <c r="G324" s="22" t="str">
        <f t="shared" si="2"/>
        <v>|克|kè|克|kè|g|ke|</v>
      </c>
      <c r="H324" s="22" t="str">
        <f t="shared" si="3"/>
        <v>|克|ke|克|ke|g|ke|</v>
      </c>
    </row>
    <row r="325" spans="1:8" ht="15.75" customHeight="1">
      <c r="A325" s="19">
        <v>324</v>
      </c>
      <c r="B325" s="20" t="s">
        <v>3302</v>
      </c>
      <c r="C325" s="14" t="s">
        <v>842</v>
      </c>
      <c r="D325" s="14" t="s">
        <v>104</v>
      </c>
      <c r="E325" s="14" t="s">
        <v>3303</v>
      </c>
      <c r="F325" s="21" t="s">
        <v>3304</v>
      </c>
      <c r="G325" s="22" t="str">
        <f t="shared" si="2"/>
        <v>|刻|kè|刻|kè|ke|</v>
      </c>
      <c r="H325" s="22" t="str">
        <f t="shared" si="3"/>
        <v>|刻|ke|刻|ke|ke|</v>
      </c>
    </row>
    <row r="326" spans="1:8" ht="15.75" customHeight="1">
      <c r="A326" s="19">
        <v>325</v>
      </c>
      <c r="B326" s="20" t="s">
        <v>3305</v>
      </c>
      <c r="C326" s="14" t="s">
        <v>3306</v>
      </c>
      <c r="D326" s="14" t="s">
        <v>46</v>
      </c>
      <c r="E326" s="14" t="s">
        <v>3307</v>
      </c>
      <c r="F326" s="21" t="s">
        <v>3308</v>
      </c>
      <c r="G326" s="22" t="str">
        <f t="shared" si="2"/>
        <v>|客人|kèrén|客人|kèrén|keren|</v>
      </c>
      <c r="H326" s="22" t="str">
        <f t="shared" si="3"/>
        <v>|客人|keren|客人|keren|keren|</v>
      </c>
    </row>
    <row r="327" spans="1:8" ht="15.75" customHeight="1">
      <c r="A327" s="19">
        <v>326</v>
      </c>
      <c r="B327" s="20" t="s">
        <v>3309</v>
      </c>
      <c r="C327" s="14" t="s">
        <v>3310</v>
      </c>
      <c r="D327" s="14" t="s">
        <v>46</v>
      </c>
      <c r="E327" s="14" t="s">
        <v>3311</v>
      </c>
      <c r="F327" s="21" t="s">
        <v>3312</v>
      </c>
      <c r="G327" s="22" t="str">
        <f t="shared" si="2"/>
        <v>|课堂|kètáng|课堂|kètáng|教室|jiàoshì|ketang|jiaoshi|</v>
      </c>
      <c r="H327" s="22" t="str">
        <f t="shared" si="3"/>
        <v>|课堂|ketang|课堂|ketang|教室|jiaoshi|ketang|jiaoshi|</v>
      </c>
    </row>
    <row r="328" spans="1:8" ht="15.75" customHeight="1">
      <c r="A328" s="19">
        <v>327</v>
      </c>
      <c r="B328" s="20" t="s">
        <v>3313</v>
      </c>
      <c r="C328" s="14" t="s">
        <v>3314</v>
      </c>
      <c r="D328" s="14" t="s">
        <v>46</v>
      </c>
      <c r="E328" s="14" t="s">
        <v>3315</v>
      </c>
      <c r="F328" s="21" t="s">
        <v>3316</v>
      </c>
      <c r="G328" s="22" t="str">
        <f t="shared" si="2"/>
        <v>|空气|kōngqì|空气|kōngqì|kongqi|</v>
      </c>
      <c r="H328" s="22" t="str">
        <f t="shared" si="3"/>
        <v>|空气|kongqi|空气|kongqi|kongqi|</v>
      </c>
    </row>
    <row r="329" spans="1:8" ht="15.75" customHeight="1">
      <c r="A329" s="19">
        <v>328</v>
      </c>
      <c r="B329" s="20" t="s">
        <v>3317</v>
      </c>
      <c r="C329" s="14" t="s">
        <v>3318</v>
      </c>
      <c r="D329" s="14" t="s">
        <v>32</v>
      </c>
      <c r="E329" s="14" t="s">
        <v>3319</v>
      </c>
      <c r="F329" s="21" t="s">
        <v>3320</v>
      </c>
      <c r="G329" s="22" t="str">
        <f t="shared" si="2"/>
        <v>|哭|kū|哭|kū|ku|</v>
      </c>
      <c r="H329" s="22" t="str">
        <f t="shared" si="3"/>
        <v>|哭|ku|哭|ku|ku|</v>
      </c>
    </row>
    <row r="330" spans="1:8" ht="15.75" customHeight="1">
      <c r="A330" s="19">
        <v>329</v>
      </c>
      <c r="B330" s="20" t="s">
        <v>3321</v>
      </c>
      <c r="C330" s="14" t="s">
        <v>3322</v>
      </c>
      <c r="D330" s="14" t="s">
        <v>46</v>
      </c>
      <c r="E330" s="14" t="s">
        <v>3323</v>
      </c>
      <c r="F330" s="21" t="s">
        <v>3324</v>
      </c>
      <c r="G330" s="22" t="str">
        <f t="shared" si="2"/>
        <v>|快餐|kuàicān|快餐|kuàicān|kuaican|</v>
      </c>
      <c r="H330" s="22" t="str">
        <f t="shared" si="3"/>
        <v>|快餐|kuaican|快餐|kuaican|kuaican|</v>
      </c>
    </row>
    <row r="331" spans="1:8" ht="15.75" customHeight="1">
      <c r="A331" s="19">
        <v>330</v>
      </c>
      <c r="B331" s="20" t="s">
        <v>3325</v>
      </c>
      <c r="C331" s="14" t="s">
        <v>3326</v>
      </c>
      <c r="D331" s="14" t="s">
        <v>78</v>
      </c>
      <c r="E331" s="14" t="s">
        <v>3327</v>
      </c>
      <c r="F331" s="21" t="s">
        <v>3328</v>
      </c>
      <c r="G331" s="22" t="str">
        <f t="shared" si="2"/>
        <v>|快点儿|kuàidiǎnr|快点儿|kuàidiǎnr|快点|kuàidiǎn|kuaidianr|kuaidian|</v>
      </c>
      <c r="H331" s="22" t="str">
        <f t="shared" si="3"/>
        <v>|快点儿|kuaidianr|快点儿|kuaidianr|快点|kuaidian|kuaidianr|kuaidian|</v>
      </c>
    </row>
    <row r="332" spans="1:8" ht="15.75" customHeight="1">
      <c r="A332" s="19">
        <v>331</v>
      </c>
      <c r="B332" s="20" t="s">
        <v>3329</v>
      </c>
      <c r="C332" s="14" t="s">
        <v>3330</v>
      </c>
      <c r="D332" s="14" t="s">
        <v>56</v>
      </c>
      <c r="E332" s="14" t="s">
        <v>3331</v>
      </c>
      <c r="F332" s="21" t="s">
        <v>3332</v>
      </c>
      <c r="G332" s="22" t="str">
        <f t="shared" si="2"/>
        <v>|快乐|kuàilè|快乐|kuàilè|开心|kāixīn|高兴|gāoxìng|kuaile|kaixin|gaoxing|</v>
      </c>
      <c r="H332" s="22" t="str">
        <f t="shared" si="3"/>
        <v>|快乐|kuaile|快乐|kuaile|开心|kaixin|高兴|gaoxing|kuaile|kaixin|gaoxing|</v>
      </c>
    </row>
    <row r="333" spans="1:8" ht="15.75" customHeight="1">
      <c r="A333" s="19">
        <v>332</v>
      </c>
      <c r="B333" s="20" t="s">
        <v>3333</v>
      </c>
      <c r="C333" s="14" t="s">
        <v>3334</v>
      </c>
      <c r="D333" s="14" t="s">
        <v>138</v>
      </c>
      <c r="E333" s="14" t="s">
        <v>3335</v>
      </c>
      <c r="F333" s="21" t="s">
        <v>3336</v>
      </c>
      <c r="G333" s="22" t="str">
        <f t="shared" si="2"/>
        <v>|快要|kuàiyào|快要|kuàiyào|就要|jiùyào|快|kuài|kuaiyao|jiuyao|kuai|</v>
      </c>
      <c r="H333" s="22" t="str">
        <f t="shared" si="3"/>
        <v>|快要|kuaiyao|快要|kuaiyao|就要|jiuyao|快|kuai|kuaiyao|jiuyao|kuai|</v>
      </c>
    </row>
    <row r="334" spans="1:8" ht="15.75" customHeight="1">
      <c r="A334" s="19">
        <v>333</v>
      </c>
      <c r="B334" s="20" t="s">
        <v>3337</v>
      </c>
      <c r="C334" s="14" t="s">
        <v>3338</v>
      </c>
      <c r="D334" s="14" t="s">
        <v>46</v>
      </c>
      <c r="E334" s="14" t="s">
        <v>3339</v>
      </c>
      <c r="F334" s="21" t="s">
        <v>3340</v>
      </c>
      <c r="G334" s="22" t="str">
        <f t="shared" si="2"/>
        <v>|筷子|kuàizi|筷子|kuàizi|kuaizi|</v>
      </c>
      <c r="H334" s="22" t="str">
        <f t="shared" si="3"/>
        <v>|筷子|kuaizi|筷子|kuaizi|kuaizi|</v>
      </c>
    </row>
    <row r="335" spans="1:8" ht="15.75" customHeight="1">
      <c r="A335" s="19">
        <v>334</v>
      </c>
      <c r="B335" s="20" t="s">
        <v>3341</v>
      </c>
      <c r="C335" s="14" t="s">
        <v>3342</v>
      </c>
      <c r="D335" s="14" t="s">
        <v>32</v>
      </c>
      <c r="E335" s="14" t="s">
        <v>3343</v>
      </c>
      <c r="F335" s="21" t="s">
        <v>3344</v>
      </c>
      <c r="G335" s="22" t="str">
        <f t="shared" si="2"/>
        <v>|拉|lā|拉|lā|la|</v>
      </c>
      <c r="H335" s="22" t="str">
        <f t="shared" si="3"/>
        <v>|拉|la|拉|la|la|</v>
      </c>
    </row>
    <row r="336" spans="1:8" ht="15.75" customHeight="1">
      <c r="A336" s="19">
        <v>335</v>
      </c>
      <c r="B336" s="20" t="s">
        <v>3345</v>
      </c>
      <c r="C336" s="14" t="s">
        <v>3346</v>
      </c>
      <c r="D336" s="14" t="s">
        <v>32</v>
      </c>
      <c r="E336" s="14" t="s">
        <v>3347</v>
      </c>
      <c r="F336" s="21" t="s">
        <v>3348</v>
      </c>
      <c r="G336" s="22" t="str">
        <f t="shared" si="2"/>
        <v>|来自|láizì|来自|láizì|laizi|</v>
      </c>
      <c r="H336" s="22" t="str">
        <f t="shared" si="3"/>
        <v>|来自|laizi|来自|laizi|laizi|</v>
      </c>
    </row>
    <row r="337" spans="1:8" ht="15.75" customHeight="1">
      <c r="A337" s="19">
        <v>336</v>
      </c>
      <c r="B337" s="20" t="s">
        <v>3349</v>
      </c>
      <c r="C337" s="14" t="s">
        <v>3350</v>
      </c>
      <c r="D337" s="14" t="s">
        <v>56</v>
      </c>
      <c r="E337" s="14" t="s">
        <v>3351</v>
      </c>
      <c r="F337" s="21" t="s">
        <v>3352</v>
      </c>
      <c r="G337" s="22" t="str">
        <f t="shared" si="2"/>
        <v>|蓝|lán|蓝|lán|lan|</v>
      </c>
      <c r="H337" s="22" t="str">
        <f t="shared" si="3"/>
        <v>|蓝|lan|蓝|lan|lan|</v>
      </c>
    </row>
    <row r="338" spans="1:8" ht="15.75" customHeight="1">
      <c r="A338" s="19">
        <v>337</v>
      </c>
      <c r="B338" s="20" t="s">
        <v>3353</v>
      </c>
      <c r="C338" s="14" t="s">
        <v>3354</v>
      </c>
      <c r="D338" s="14" t="s">
        <v>46</v>
      </c>
      <c r="E338" s="14" t="s">
        <v>3355</v>
      </c>
      <c r="F338" s="21" t="s">
        <v>3356</v>
      </c>
      <c r="G338" s="22" t="str">
        <f t="shared" si="2"/>
        <v>|蓝色|lánsè|蓝色|lánsè|lanse|</v>
      </c>
      <c r="H338" s="22" t="str">
        <f t="shared" si="3"/>
        <v>|蓝色|lanse|蓝色|lanse|lanse|</v>
      </c>
    </row>
    <row r="339" spans="1:8" ht="15.75" customHeight="1">
      <c r="A339" s="19">
        <v>338</v>
      </c>
      <c r="B339" s="20" t="s">
        <v>3357</v>
      </c>
      <c r="C339" s="14" t="s">
        <v>3358</v>
      </c>
      <c r="D339" s="14" t="s">
        <v>46</v>
      </c>
      <c r="E339" s="14" t="s">
        <v>3359</v>
      </c>
      <c r="F339" s="21" t="s">
        <v>3360</v>
      </c>
      <c r="G339" s="22" t="str">
        <f t="shared" si="2"/>
        <v>|篮球|lánqiú|篮球|lánqiú|lanqiu|</v>
      </c>
      <c r="H339" s="22" t="str">
        <f t="shared" si="3"/>
        <v>|篮球|lanqiu|篮球|lanqiu|lanqiu|</v>
      </c>
    </row>
    <row r="340" spans="1:8" ht="15.75" customHeight="1">
      <c r="A340" s="19">
        <v>339</v>
      </c>
      <c r="B340" s="20" t="s">
        <v>874</v>
      </c>
      <c r="C340" s="14" t="s">
        <v>875</v>
      </c>
      <c r="D340" s="14" t="s">
        <v>138</v>
      </c>
      <c r="E340" s="14" t="s">
        <v>3361</v>
      </c>
      <c r="F340" s="21" t="s">
        <v>3362</v>
      </c>
      <c r="G340" s="22" t="str">
        <f t="shared" si="2"/>
        <v>|老|lǎo|老|lǎo|老是|lǎoshì|总是|zǒngshì|lao|laoshi|zongshi|</v>
      </c>
      <c r="H340" s="22" t="str">
        <f t="shared" si="3"/>
        <v>|老|lao|老|lao|老是|laoshi|总是|zongshi|lao|laoshi|zongshi|</v>
      </c>
    </row>
    <row r="341" spans="1:8" ht="15.75" customHeight="1">
      <c r="A341" s="19">
        <v>340</v>
      </c>
      <c r="B341" s="20" t="s">
        <v>874</v>
      </c>
      <c r="C341" s="14" t="s">
        <v>875</v>
      </c>
      <c r="D341" s="14" t="s">
        <v>341</v>
      </c>
      <c r="E341" s="14" t="s">
        <v>3363</v>
      </c>
      <c r="F341" s="21" t="s">
        <v>3364</v>
      </c>
      <c r="G341" s="22" t="str">
        <f t="shared" si="2"/>
        <v>|老|lǎo|老|lǎo|lao|</v>
      </c>
      <c r="H341" s="22" t="str">
        <f t="shared" si="3"/>
        <v>|老|lao|老|lao|lao|</v>
      </c>
    </row>
    <row r="342" spans="1:8" ht="15.75" customHeight="1">
      <c r="A342" s="19">
        <v>341</v>
      </c>
      <c r="B342" s="20" t="s">
        <v>3365</v>
      </c>
      <c r="C342" s="14" t="s">
        <v>3366</v>
      </c>
      <c r="D342" s="14" t="s">
        <v>46</v>
      </c>
      <c r="E342" s="14" t="s">
        <v>3367</v>
      </c>
      <c r="F342" s="21" t="s">
        <v>3368</v>
      </c>
      <c r="G342" s="22" t="str">
        <f t="shared" si="2"/>
        <v>|老年|lǎonián|老年|lǎonián|laonian|</v>
      </c>
      <c r="H342" s="22" t="str">
        <f t="shared" si="3"/>
        <v>|老年|laonian|老年|laonian|laonian|</v>
      </c>
    </row>
    <row r="343" spans="1:8" ht="15.75" customHeight="1">
      <c r="A343" s="19">
        <v>342</v>
      </c>
      <c r="B343" s="20" t="s">
        <v>3369</v>
      </c>
      <c r="C343" s="14" t="s">
        <v>3370</v>
      </c>
      <c r="D343" s="14" t="s">
        <v>78</v>
      </c>
      <c r="E343" s="14" t="s">
        <v>3371</v>
      </c>
      <c r="F343" s="21" t="s">
        <v>3372</v>
      </c>
      <c r="G343" s="22" t="str">
        <f t="shared" si="2"/>
        <v>|老朋友|lǎopéngyou|老朋友|lǎopéngyou|laopengyou|</v>
      </c>
      <c r="H343" s="22" t="str">
        <f t="shared" si="3"/>
        <v>|老朋友|laopengyou|老朋友|laopengyou|laopengyou|</v>
      </c>
    </row>
    <row r="344" spans="1:8" ht="15.75" customHeight="1">
      <c r="A344" s="19">
        <v>343</v>
      </c>
      <c r="B344" s="20" t="s">
        <v>3373</v>
      </c>
      <c r="C344" s="14" t="s">
        <v>3374</v>
      </c>
      <c r="D344" s="14" t="s">
        <v>138</v>
      </c>
      <c r="E344" s="14" t="s">
        <v>3375</v>
      </c>
      <c r="F344" s="21" t="s">
        <v>3376</v>
      </c>
      <c r="G344" s="22" t="str">
        <f t="shared" si="2"/>
        <v>|老是|lǎoshì|老是|lǎoshì|老|lǎo|总是|zǒngshì|laoshi|lao|zongshi|</v>
      </c>
      <c r="H344" s="22" t="str">
        <f t="shared" si="3"/>
        <v>|老是|laoshi|老是|laoshi|老|lao|总是|zongshi|laoshi|lao|zongshi|</v>
      </c>
    </row>
    <row r="345" spans="1:8" ht="15.75" customHeight="1">
      <c r="A345" s="19">
        <v>344</v>
      </c>
      <c r="B345" s="20" t="s">
        <v>3377</v>
      </c>
      <c r="C345" s="14" t="s">
        <v>3378</v>
      </c>
      <c r="D345" s="14" t="s">
        <v>527</v>
      </c>
      <c r="E345" s="14" t="s">
        <v>3379</v>
      </c>
      <c r="F345" s="21" t="s">
        <v>3380</v>
      </c>
      <c r="G345" s="22" t="str">
        <f t="shared" si="2"/>
        <v>|离|lí|离|lí|li|</v>
      </c>
      <c r="H345" s="22" t="str">
        <f t="shared" si="3"/>
        <v>|离|li|离|li|li|</v>
      </c>
    </row>
    <row r="346" spans="1:8" ht="15.75" customHeight="1">
      <c r="A346" s="19">
        <v>345</v>
      </c>
      <c r="B346" s="20" t="s">
        <v>3381</v>
      </c>
      <c r="C346" s="14" t="s">
        <v>3382</v>
      </c>
      <c r="D346" s="14" t="s">
        <v>78</v>
      </c>
      <c r="E346" s="14" t="s">
        <v>3383</v>
      </c>
      <c r="F346" s="21" t="s">
        <v>3384</v>
      </c>
      <c r="G346" s="22" t="str">
        <f t="shared" si="2"/>
        <v>|离开|líkāi|离开|líkāi|likai|</v>
      </c>
      <c r="H346" s="22" t="str">
        <f t="shared" si="3"/>
        <v>|离开|likai|离开|likai|likai|</v>
      </c>
    </row>
    <row r="347" spans="1:8" ht="15.75" customHeight="1">
      <c r="A347" s="19">
        <v>346</v>
      </c>
      <c r="B347" s="20" t="s">
        <v>3385</v>
      </c>
      <c r="C347" s="14" t="s">
        <v>3386</v>
      </c>
      <c r="D347" s="14" t="s">
        <v>46</v>
      </c>
      <c r="E347" s="14" t="s">
        <v>3387</v>
      </c>
      <c r="F347" s="21" t="s">
        <v>3388</v>
      </c>
      <c r="G347" s="22" t="str">
        <f t="shared" si="2"/>
        <v>|礼物|lǐwù|礼物|lǐwù|liwu|</v>
      </c>
      <c r="H347" s="22" t="str">
        <f t="shared" si="3"/>
        <v>|礼物|liwu|礼物|liwu|liwu|</v>
      </c>
    </row>
    <row r="348" spans="1:8" ht="15.75" customHeight="1">
      <c r="A348" s="19">
        <v>347</v>
      </c>
      <c r="B348" s="20" t="s">
        <v>3389</v>
      </c>
      <c r="C348" s="14" t="s">
        <v>3390</v>
      </c>
      <c r="D348" s="14" t="s">
        <v>46</v>
      </c>
      <c r="E348" s="14" t="s">
        <v>3391</v>
      </c>
      <c r="F348" s="21" t="s">
        <v>3392</v>
      </c>
      <c r="G348" s="22" t="str">
        <f t="shared" si="2"/>
        <v>|里头|lǐtou|里头|lǐtou|里边|lǐbian|里面|lǐmiàn|litou|libian|limian|</v>
      </c>
      <c r="H348" s="22" t="str">
        <f t="shared" si="3"/>
        <v>|里头|litou|里头|litou|里边|libian|里面|limian|litou|libian|limian|</v>
      </c>
    </row>
    <row r="349" spans="1:8" ht="15.75" customHeight="1">
      <c r="A349" s="19">
        <v>348</v>
      </c>
      <c r="B349" s="20" t="s">
        <v>3393</v>
      </c>
      <c r="C349" s="14" t="s">
        <v>3394</v>
      </c>
      <c r="D349" s="14" t="s">
        <v>46</v>
      </c>
      <c r="E349" s="14" t="s">
        <v>3395</v>
      </c>
      <c r="F349" s="21" t="s">
        <v>3396</v>
      </c>
      <c r="G349" s="22" t="str">
        <f t="shared" si="2"/>
        <v>|理想|lǐxiǎng|理想|lǐxiǎng|lixiang|</v>
      </c>
      <c r="H349" s="22" t="str">
        <f t="shared" si="3"/>
        <v>|理想|lixiang|理想|lixiang|lixiang|</v>
      </c>
    </row>
    <row r="350" spans="1:8" ht="15.75" customHeight="1">
      <c r="A350" s="19">
        <v>349</v>
      </c>
      <c r="B350" s="20" t="s">
        <v>3397</v>
      </c>
      <c r="C350" s="14" t="s">
        <v>3398</v>
      </c>
      <c r="D350" s="14" t="s">
        <v>32</v>
      </c>
      <c r="E350" s="14" t="s">
        <v>3399</v>
      </c>
      <c r="F350" s="21" t="s">
        <v>3400</v>
      </c>
      <c r="G350" s="22" t="str">
        <f t="shared" si="2"/>
        <v>|例如|lìrú|例如|lìrú|比如|bǐrú|比如说|bǐrúshuō|liru|biru|birushuo|</v>
      </c>
      <c r="H350" s="22" t="str">
        <f t="shared" si="3"/>
        <v>|例如|liru|例如|liru|比如|biru|比如说|birushuo|liru|biru|birushuo|</v>
      </c>
    </row>
    <row r="351" spans="1:8" ht="15.75" customHeight="1">
      <c r="A351" s="19">
        <v>350</v>
      </c>
      <c r="B351" s="20" t="s">
        <v>3401</v>
      </c>
      <c r="C351" s="14" t="s">
        <v>3402</v>
      </c>
      <c r="D351" s="14" t="s">
        <v>46</v>
      </c>
      <c r="E351" s="14" t="s">
        <v>3403</v>
      </c>
      <c r="F351" s="21" t="s">
        <v>3404</v>
      </c>
      <c r="G351" s="22" t="str">
        <f t="shared" si="2"/>
        <v>|例子|lìzi|例子|lìzi|lizi|</v>
      </c>
      <c r="H351" s="22" t="str">
        <f t="shared" si="3"/>
        <v>|例子|lizi|例子|lizi|lizi|</v>
      </c>
    </row>
    <row r="352" spans="1:8" ht="15.75" customHeight="1">
      <c r="A352" s="19">
        <v>351</v>
      </c>
      <c r="B352" s="20" t="s">
        <v>3405</v>
      </c>
      <c r="C352" s="14" t="s">
        <v>3406</v>
      </c>
      <c r="D352" s="14" t="s">
        <v>46</v>
      </c>
      <c r="E352" s="14" t="s">
        <v>3407</v>
      </c>
      <c r="F352" s="21" t="s">
        <v>3408</v>
      </c>
      <c r="G352" s="22" t="str">
        <f t="shared" si="2"/>
        <v>|脸|liǎn|脸|liǎn|lian|</v>
      </c>
      <c r="H352" s="22" t="str">
        <f t="shared" si="3"/>
        <v>|脸|lian|脸|lian|lian|</v>
      </c>
    </row>
    <row r="353" spans="1:8" ht="15.75" customHeight="1">
      <c r="A353" s="19">
        <v>352</v>
      </c>
      <c r="B353" s="20" t="s">
        <v>3409</v>
      </c>
      <c r="C353" s="14" t="s">
        <v>3410</v>
      </c>
      <c r="D353" s="14" t="s">
        <v>32</v>
      </c>
      <c r="E353" s="14" t="s">
        <v>3411</v>
      </c>
      <c r="F353" s="21" t="s">
        <v>3412</v>
      </c>
      <c r="G353" s="22" t="str">
        <f t="shared" si="2"/>
        <v>|练|liàn|练|liàn|练习|liànxí|lian|lianxi|</v>
      </c>
      <c r="H353" s="22" t="str">
        <f t="shared" si="3"/>
        <v>|练|lian|练|lian|练习|lianxi|lian|lianxi|</v>
      </c>
    </row>
    <row r="354" spans="1:8" ht="15.75" customHeight="1">
      <c r="A354" s="19">
        <v>353</v>
      </c>
      <c r="B354" s="20" t="s">
        <v>3413</v>
      </c>
      <c r="C354" s="14" t="s">
        <v>3414</v>
      </c>
      <c r="D354" s="14" t="s">
        <v>36</v>
      </c>
      <c r="E354" s="14" t="s">
        <v>3415</v>
      </c>
      <c r="F354" s="21" t="s">
        <v>3416</v>
      </c>
      <c r="G354" s="22" t="str">
        <f t="shared" si="2"/>
        <v>|练习|liànxí|练习|liànxí|练|liàn|lianxi|lian|</v>
      </c>
      <c r="H354" s="22" t="str">
        <f t="shared" si="3"/>
        <v>|练习|lianxi|练习|lianxi|练|lian|lianxi|lian|</v>
      </c>
    </row>
    <row r="355" spans="1:8" ht="15.75" customHeight="1">
      <c r="A355" s="19">
        <v>354</v>
      </c>
      <c r="B355" s="20" t="s">
        <v>3417</v>
      </c>
      <c r="C355" s="14" t="s">
        <v>3418</v>
      </c>
      <c r="D355" s="14" t="s">
        <v>56</v>
      </c>
      <c r="E355" s="14" t="s">
        <v>3419</v>
      </c>
      <c r="F355" s="21" t="s">
        <v>3420</v>
      </c>
      <c r="G355" s="22" t="str">
        <f t="shared" si="2"/>
        <v>|凉|liáng|凉|liáng|liang|</v>
      </c>
      <c r="H355" s="22" t="str">
        <f t="shared" si="3"/>
        <v>|凉|liang|凉|liang|liang|</v>
      </c>
    </row>
    <row r="356" spans="1:8" ht="15.75" customHeight="1">
      <c r="A356" s="19">
        <v>355</v>
      </c>
      <c r="B356" s="20" t="s">
        <v>3421</v>
      </c>
      <c r="C356" s="14" t="s">
        <v>3422</v>
      </c>
      <c r="D356" s="14" t="s">
        <v>56</v>
      </c>
      <c r="E356" s="14" t="s">
        <v>3423</v>
      </c>
      <c r="F356" s="21" t="s">
        <v>3424</v>
      </c>
      <c r="G356" s="22" t="str">
        <f t="shared" si="2"/>
        <v>|凉快|liángkuai|凉快|liángkuai|liangkuai|</v>
      </c>
      <c r="H356" s="22" t="str">
        <f t="shared" si="3"/>
        <v>|凉快|liangkuai|凉快|liangkuai|liangkuai|</v>
      </c>
    </row>
    <row r="357" spans="1:8" ht="15.75" customHeight="1">
      <c r="A357" s="19">
        <v>356</v>
      </c>
      <c r="B357" s="20" t="s">
        <v>906</v>
      </c>
      <c r="C357" s="14" t="s">
        <v>907</v>
      </c>
      <c r="D357" s="14" t="s">
        <v>104</v>
      </c>
      <c r="E357" s="14" t="s">
        <v>3425</v>
      </c>
      <c r="F357" s="21" t="s">
        <v>3426</v>
      </c>
      <c r="G357" s="22" t="str">
        <f t="shared" si="2"/>
        <v>|两|liǎng|两|liǎng|liang|</v>
      </c>
      <c r="H357" s="22" t="str">
        <f t="shared" si="3"/>
        <v>|两|liang|两|liang|liang|</v>
      </c>
    </row>
    <row r="358" spans="1:8" ht="15.75" customHeight="1">
      <c r="A358" s="19">
        <v>357</v>
      </c>
      <c r="B358" s="20" t="s">
        <v>3427</v>
      </c>
      <c r="C358" s="14" t="s">
        <v>3428</v>
      </c>
      <c r="D358" s="14" t="s">
        <v>1035</v>
      </c>
      <c r="E358" s="14" t="s">
        <v>3429</v>
      </c>
      <c r="F358" s="21" t="s">
        <v>3430</v>
      </c>
      <c r="G358" s="22" t="str">
        <f t="shared" si="2"/>
        <v>|亮|liàng|亮|liàng|liang|</v>
      </c>
      <c r="H358" s="22" t="str">
        <f t="shared" si="3"/>
        <v>|亮|liang|亮|liang|liang|</v>
      </c>
    </row>
    <row r="359" spans="1:8" ht="15.75" customHeight="1">
      <c r="A359" s="19">
        <v>358</v>
      </c>
      <c r="B359" s="20" t="s">
        <v>3431</v>
      </c>
      <c r="C359" s="14" t="s">
        <v>3428</v>
      </c>
      <c r="D359" s="14" t="s">
        <v>104</v>
      </c>
      <c r="E359" s="14" t="s">
        <v>3432</v>
      </c>
      <c r="F359" s="21" t="s">
        <v>3433</v>
      </c>
      <c r="G359" s="22" t="str">
        <f t="shared" si="2"/>
        <v>|辆|liàng|辆|liàng|liang|</v>
      </c>
      <c r="H359" s="22" t="str">
        <f t="shared" si="3"/>
        <v>|辆|liang|辆|liang|liang|</v>
      </c>
    </row>
    <row r="360" spans="1:8" ht="15.75" customHeight="1">
      <c r="A360" s="19">
        <v>359</v>
      </c>
      <c r="B360" s="20" t="s">
        <v>3434</v>
      </c>
      <c r="C360" s="14" t="s">
        <v>3435</v>
      </c>
      <c r="D360" s="14" t="s">
        <v>78</v>
      </c>
      <c r="E360" s="14" t="s">
        <v>3436</v>
      </c>
      <c r="F360" s="21" t="s">
        <v>3437</v>
      </c>
      <c r="G360" s="22" t="str">
        <f t="shared" si="2"/>
        <v>|零下|língxià|零下|língxià|lingxia|</v>
      </c>
      <c r="H360" s="22" t="str">
        <f t="shared" si="3"/>
        <v>|零下|lingxia|零下|lingxia|lingxia|</v>
      </c>
    </row>
    <row r="361" spans="1:8" ht="15.75" customHeight="1">
      <c r="A361" s="19">
        <v>360</v>
      </c>
      <c r="B361" s="20" t="s">
        <v>3438</v>
      </c>
      <c r="C361" s="14" t="s">
        <v>3439</v>
      </c>
      <c r="D361" s="14" t="s">
        <v>32</v>
      </c>
      <c r="E361" s="14" t="s">
        <v>3440</v>
      </c>
      <c r="F361" s="21" t="s">
        <v>3441</v>
      </c>
      <c r="G361" s="22" t="str">
        <f t="shared" si="2"/>
        <v>|留|liú|留|liú|liu|</v>
      </c>
      <c r="H361" s="22" t="str">
        <f t="shared" si="3"/>
        <v>|留|liu|留|liu|liu|</v>
      </c>
    </row>
    <row r="362" spans="1:8" ht="15.75" customHeight="1">
      <c r="A362" s="19">
        <v>361</v>
      </c>
      <c r="B362" s="20" t="s">
        <v>3442</v>
      </c>
      <c r="C362" s="14" t="s">
        <v>3443</v>
      </c>
      <c r="D362" s="14" t="s">
        <v>78</v>
      </c>
      <c r="E362" s="14" t="s">
        <v>3444</v>
      </c>
      <c r="F362" s="21" t="s">
        <v>3445</v>
      </c>
      <c r="G362" s="22" t="str">
        <f t="shared" si="2"/>
        <v>|留下|liúxia|留下|liúxia|liúxià|liuxia|</v>
      </c>
      <c r="H362" s="22" t="str">
        <f t="shared" si="3"/>
        <v>|留下|liuxia|留下|liuxia|liuxia|liuxia|</v>
      </c>
    </row>
    <row r="363" spans="1:8" ht="15.75" customHeight="1">
      <c r="A363" s="19">
        <v>362</v>
      </c>
      <c r="B363" s="20" t="s">
        <v>3446</v>
      </c>
      <c r="C363" s="14" t="s">
        <v>3447</v>
      </c>
      <c r="D363" s="14" t="s">
        <v>46</v>
      </c>
      <c r="E363" s="14" t="s">
        <v>3448</v>
      </c>
      <c r="F363" s="21" t="s">
        <v>3449</v>
      </c>
      <c r="G363" s="22" t="str">
        <f t="shared" si="2"/>
        <v>|留学生|liúxuéshēng|留学生|liúxuéshēng|liuxuesheng|</v>
      </c>
      <c r="H363" s="22" t="str">
        <f t="shared" si="3"/>
        <v>|留学生|liuxuesheng|留学生|liuxuesheng|liuxuesheng|</v>
      </c>
    </row>
    <row r="364" spans="1:8" ht="15.75" customHeight="1">
      <c r="A364" s="19">
        <v>363</v>
      </c>
      <c r="B364" s="20" t="s">
        <v>3450</v>
      </c>
      <c r="C364" s="14" t="s">
        <v>3439</v>
      </c>
      <c r="D364" s="14" t="s">
        <v>32</v>
      </c>
      <c r="E364" s="14" t="s">
        <v>3451</v>
      </c>
      <c r="F364" s="21" t="s">
        <v>3452</v>
      </c>
      <c r="G364" s="22" t="str">
        <f t="shared" si="2"/>
        <v>|流|liú|流|liú|liu|</v>
      </c>
      <c r="H364" s="22" t="str">
        <f t="shared" si="3"/>
        <v>|流|liu|流|liu|liu|</v>
      </c>
    </row>
    <row r="365" spans="1:8" ht="15.75" customHeight="1">
      <c r="A365" s="19">
        <v>364</v>
      </c>
      <c r="B365" s="20" t="s">
        <v>3453</v>
      </c>
      <c r="C365" s="14" t="s">
        <v>3454</v>
      </c>
      <c r="D365" s="14" t="s">
        <v>56</v>
      </c>
      <c r="E365" s="14" t="s">
        <v>3455</v>
      </c>
      <c r="F365" s="21" t="s">
        <v>3456</v>
      </c>
      <c r="G365" s="22" t="str">
        <f t="shared" si="2"/>
        <v>|流利|liúlì|流利|liúlì|liuli|</v>
      </c>
      <c r="H365" s="22" t="str">
        <f t="shared" si="3"/>
        <v>|流利|liuli|流利|liuli|liuli|</v>
      </c>
    </row>
    <row r="366" spans="1:8" ht="15.75" customHeight="1">
      <c r="A366" s="19">
        <v>365</v>
      </c>
      <c r="B366" s="20" t="s">
        <v>3457</v>
      </c>
      <c r="C366" s="14" t="s">
        <v>3458</v>
      </c>
      <c r="D366" s="14" t="s">
        <v>189</v>
      </c>
      <c r="E366" s="14" t="s">
        <v>3459</v>
      </c>
      <c r="F366" s="21" t="s">
        <v>3460</v>
      </c>
      <c r="G366" s="22" t="str">
        <f t="shared" si="2"/>
        <v>|流行|liúxíng|流行|liúxíng|liuxing|</v>
      </c>
      <c r="H366" s="22" t="str">
        <f t="shared" si="3"/>
        <v>|流行|liuxing|流行|liuxing|liuxing|</v>
      </c>
    </row>
    <row r="367" spans="1:8" ht="15.75" customHeight="1">
      <c r="A367" s="19">
        <v>366</v>
      </c>
      <c r="B367" s="20" t="s">
        <v>3461</v>
      </c>
      <c r="C367" s="14" t="s">
        <v>3462</v>
      </c>
      <c r="D367" s="14" t="s">
        <v>78</v>
      </c>
      <c r="E367" s="14" t="s">
        <v>3463</v>
      </c>
      <c r="F367" s="21" t="s">
        <v>3464</v>
      </c>
      <c r="G367" s="22" t="str">
        <f t="shared" si="2"/>
        <v>|路边|lùbiān|路边|lùbiān|lubian|</v>
      </c>
      <c r="H367" s="22" t="str">
        <f t="shared" si="3"/>
        <v>|路边|lubian|路边|lubian|lubian|</v>
      </c>
    </row>
    <row r="368" spans="1:8" ht="15.75" customHeight="1">
      <c r="A368" s="19">
        <v>367</v>
      </c>
      <c r="B368" s="20" t="s">
        <v>3465</v>
      </c>
      <c r="C368" s="14" t="s">
        <v>3466</v>
      </c>
      <c r="D368" s="14" t="s">
        <v>46</v>
      </c>
      <c r="E368" s="14" t="s">
        <v>3467</v>
      </c>
      <c r="F368" s="21" t="s">
        <v>3468</v>
      </c>
      <c r="G368" s="22" t="str">
        <f t="shared" si="2"/>
        <v>|旅客|lǚkè|旅客|lǚkè|lvke|luke|</v>
      </c>
      <c r="H368" s="22" t="str">
        <f t="shared" si="3"/>
        <v>|旅客|lvke|旅客|lvke|lvke|luke|</v>
      </c>
    </row>
    <row r="369" spans="1:8" ht="15.75" customHeight="1">
      <c r="A369" s="19">
        <v>368</v>
      </c>
      <c r="B369" s="20" t="s">
        <v>3469</v>
      </c>
      <c r="C369" s="14" t="s">
        <v>3470</v>
      </c>
      <c r="D369" s="14" t="s">
        <v>32</v>
      </c>
      <c r="E369" s="14" t="s">
        <v>3471</v>
      </c>
      <c r="F369" s="21" t="s">
        <v>3472</v>
      </c>
      <c r="G369" s="22" t="str">
        <f t="shared" si="2"/>
        <v>|旅行|lǚxíng|旅行|lǚxíng|旅游|lǚyóu|lvxing|luxing|lvyou|luyou|</v>
      </c>
      <c r="H369" s="22" t="str">
        <f t="shared" si="3"/>
        <v>|旅行|lvxing|旅行|lvxing|旅游|lvyou|lvxing|luxing|lvyou|luyou|</v>
      </c>
    </row>
    <row r="370" spans="1:8" ht="15.75" customHeight="1">
      <c r="A370" s="19">
        <v>369</v>
      </c>
      <c r="B370" s="20" t="s">
        <v>3473</v>
      </c>
      <c r="C370" s="14" t="s">
        <v>3474</v>
      </c>
      <c r="D370" s="14" t="s">
        <v>32</v>
      </c>
      <c r="E370" s="14" t="s">
        <v>3475</v>
      </c>
      <c r="F370" s="21" t="s">
        <v>3476</v>
      </c>
      <c r="G370" s="22" t="str">
        <f t="shared" si="2"/>
        <v>|旅游|lǚyóu|旅游|lǚyóu|旅行|lǚxíng|lvyou|luyou|lvxing|luxing|</v>
      </c>
      <c r="H370" s="22" t="str">
        <f t="shared" si="3"/>
        <v>|旅游|lvyou|旅游|lvyou|旅行|lvxing|lvyou|luyou|lvxing|luxing|</v>
      </c>
    </row>
    <row r="371" spans="1:8" ht="15.75" customHeight="1">
      <c r="A371" s="19">
        <v>370</v>
      </c>
      <c r="B371" s="20" t="s">
        <v>3477</v>
      </c>
      <c r="C371" s="14" t="s">
        <v>3478</v>
      </c>
      <c r="D371" s="14" t="s">
        <v>56</v>
      </c>
      <c r="E371" s="14" t="s">
        <v>3479</v>
      </c>
      <c r="F371" s="21" t="s">
        <v>3480</v>
      </c>
      <c r="G371" s="22" t="str">
        <f t="shared" si="2"/>
        <v>|绿|lǜ|绿|lǜ|lv|lu|</v>
      </c>
      <c r="H371" s="22" t="str">
        <f t="shared" si="3"/>
        <v>|绿|lv|绿|lv|lv|lu|</v>
      </c>
    </row>
    <row r="372" spans="1:8" ht="15.75" customHeight="1">
      <c r="A372" s="19">
        <v>371</v>
      </c>
      <c r="B372" s="20" t="s">
        <v>3481</v>
      </c>
      <c r="C372" s="14" t="s">
        <v>3482</v>
      </c>
      <c r="D372" s="14" t="s">
        <v>46</v>
      </c>
      <c r="E372" s="14" t="s">
        <v>3483</v>
      </c>
      <c r="F372" s="21" t="s">
        <v>3484</v>
      </c>
      <c r="G372" s="22" t="str">
        <f t="shared" si="2"/>
        <v>|绿色|lǜsè|绿色|lǜsè|lvse|luse|</v>
      </c>
      <c r="H372" s="22" t="str">
        <f t="shared" si="3"/>
        <v>|绿色|lvse|绿色|lvse|lvse|luse|</v>
      </c>
    </row>
    <row r="373" spans="1:8" ht="15.75" customHeight="1">
      <c r="A373" s="19">
        <v>372</v>
      </c>
      <c r="B373" s="20" t="s">
        <v>3485</v>
      </c>
      <c r="C373" s="14" t="s">
        <v>3486</v>
      </c>
      <c r="D373" s="14" t="s">
        <v>32</v>
      </c>
      <c r="E373" s="14" t="s">
        <v>3487</v>
      </c>
      <c r="F373" s="21" t="s">
        <v>3488</v>
      </c>
      <c r="G373" s="22" t="str">
        <f t="shared" si="2"/>
        <v>|卖|mài|卖|mài|mai|</v>
      </c>
      <c r="H373" s="22" t="str">
        <f t="shared" si="3"/>
        <v>|卖|mai|卖|mai|mai|</v>
      </c>
    </row>
    <row r="374" spans="1:8" ht="15.75" customHeight="1">
      <c r="A374" s="19">
        <v>373</v>
      </c>
      <c r="B374" s="20" t="s">
        <v>3489</v>
      </c>
      <c r="C374" s="14" t="s">
        <v>3490</v>
      </c>
      <c r="D374" s="14" t="s">
        <v>56</v>
      </c>
      <c r="E374" s="14" t="s">
        <v>3491</v>
      </c>
      <c r="F374" s="21" t="s">
        <v>3492</v>
      </c>
      <c r="G374" s="22" t="str">
        <f t="shared" si="2"/>
        <v>|满|mǎn|满|mǎn|man|</v>
      </c>
      <c r="H374" s="22" t="str">
        <f t="shared" si="3"/>
        <v>|满|man|满|man|man|</v>
      </c>
    </row>
    <row r="375" spans="1:8" ht="15.75" customHeight="1">
      <c r="A375" s="19">
        <v>374</v>
      </c>
      <c r="B375" s="20" t="s">
        <v>3493</v>
      </c>
      <c r="C375" s="14" t="s">
        <v>3494</v>
      </c>
      <c r="D375" s="14" t="s">
        <v>32</v>
      </c>
      <c r="E375" s="14" t="s">
        <v>3495</v>
      </c>
      <c r="F375" s="21" t="s">
        <v>3496</v>
      </c>
      <c r="G375" s="22" t="str">
        <f t="shared" si="2"/>
        <v>|满意|mǎnyì|满意|mǎnyì|manyi|</v>
      </c>
      <c r="H375" s="22" t="str">
        <f t="shared" si="3"/>
        <v>|满意|manyi|满意|manyi|manyi|</v>
      </c>
    </row>
    <row r="376" spans="1:8" ht="15.75" customHeight="1">
      <c r="A376" s="19">
        <v>375</v>
      </c>
      <c r="B376" s="20" t="s">
        <v>3497</v>
      </c>
      <c r="C376" s="14" t="s">
        <v>3498</v>
      </c>
      <c r="D376" s="14" t="s">
        <v>46</v>
      </c>
      <c r="E376" s="14" t="s">
        <v>3499</v>
      </c>
      <c r="F376" s="21" t="s">
        <v>3500</v>
      </c>
      <c r="G376" s="22" t="str">
        <f t="shared" si="2"/>
        <v>|猫|māo|猫|māo|小猫|xiǎomāo|mao|xiaomao|</v>
      </c>
      <c r="H376" s="22" t="str">
        <f t="shared" si="3"/>
        <v>|猫|mao|猫|mao|小猫|xiaomao|mao|xiaomao|</v>
      </c>
    </row>
    <row r="377" spans="1:8" ht="15.75" customHeight="1">
      <c r="A377" s="19">
        <v>376</v>
      </c>
      <c r="B377" s="20" t="s">
        <v>3501</v>
      </c>
      <c r="C377" s="14" t="s">
        <v>3502</v>
      </c>
      <c r="D377" s="14" t="s">
        <v>104</v>
      </c>
      <c r="E377" s="14" t="s">
        <v>3503</v>
      </c>
      <c r="F377" s="21" t="s">
        <v>3504</v>
      </c>
      <c r="G377" s="22" t="str">
        <f t="shared" si="2"/>
        <v>|米|mǐ|米|mǐ|m|mi|</v>
      </c>
      <c r="H377" s="22" t="str">
        <f t="shared" si="3"/>
        <v>|米|mi|米|mi|m|mi|</v>
      </c>
    </row>
    <row r="378" spans="1:8" ht="15.75" customHeight="1">
      <c r="A378" s="19">
        <v>377</v>
      </c>
      <c r="B378" s="20" t="s">
        <v>3505</v>
      </c>
      <c r="C378" s="14" t="s">
        <v>3506</v>
      </c>
      <c r="D378" s="14" t="s">
        <v>69</v>
      </c>
      <c r="E378" s="14" t="s">
        <v>3507</v>
      </c>
      <c r="F378" s="21" t="s">
        <v>3508</v>
      </c>
      <c r="G378" s="22" t="str">
        <f t="shared" si="2"/>
        <v>|面|miàn|面|miàn|mian|</v>
      </c>
      <c r="H378" s="22" t="str">
        <f t="shared" si="3"/>
        <v>|面|mian|面|mian|mian|</v>
      </c>
    </row>
    <row r="379" spans="1:8" ht="15.75" customHeight="1">
      <c r="A379" s="19">
        <v>378</v>
      </c>
      <c r="B379" s="20" t="s">
        <v>3505</v>
      </c>
      <c r="C379" s="14" t="s">
        <v>3506</v>
      </c>
      <c r="D379" s="14" t="s">
        <v>46</v>
      </c>
      <c r="E379" s="14" t="s">
        <v>3509</v>
      </c>
      <c r="F379" s="21" t="s">
        <v>3510</v>
      </c>
      <c r="G379" s="22" t="str">
        <f t="shared" si="2"/>
        <v>|面|miàn|面|miàn|面条|miàntiáo|面条儿|miàntiáor|mian|miantiao|miantiaor|</v>
      </c>
      <c r="H379" s="22" t="str">
        <f t="shared" si="3"/>
        <v>|面|mian|面|mian|面条|miantiao|面条儿|miantiaor|mian|miantiao|miantiaor|</v>
      </c>
    </row>
    <row r="380" spans="1:8" ht="15.75" customHeight="1">
      <c r="A380" s="19">
        <v>379</v>
      </c>
      <c r="B380" s="20" t="s">
        <v>3511</v>
      </c>
      <c r="C380" s="14" t="s">
        <v>3512</v>
      </c>
      <c r="D380" s="14" t="s">
        <v>46</v>
      </c>
      <c r="E380" s="14" t="s">
        <v>3513</v>
      </c>
      <c r="F380" s="21" t="s">
        <v>3514</v>
      </c>
      <c r="G380" s="22" t="str">
        <f t="shared" si="2"/>
        <v>|面前|miànqián|面前|miànqián|mianqian|</v>
      </c>
      <c r="H380" s="22" t="str">
        <f t="shared" si="3"/>
        <v>|面前|mianqian|面前|mianqian|mianqian|</v>
      </c>
    </row>
    <row r="381" spans="1:8" ht="15.75" customHeight="1">
      <c r="A381" s="19">
        <v>380</v>
      </c>
      <c r="B381" s="20" t="s">
        <v>3515</v>
      </c>
      <c r="C381" s="14" t="s">
        <v>3516</v>
      </c>
      <c r="D381" s="14" t="s">
        <v>69</v>
      </c>
      <c r="E381" s="14" t="s">
        <v>3517</v>
      </c>
      <c r="F381" s="21" t="s">
        <v>3518</v>
      </c>
      <c r="G381" s="22" t="str">
        <f t="shared" si="2"/>
        <v>|名|míng|名|míng|ming|</v>
      </c>
      <c r="H381" s="22" t="str">
        <f t="shared" si="3"/>
        <v>|名|ming|名|ming|ming|</v>
      </c>
    </row>
    <row r="382" spans="1:8" ht="15.75" customHeight="1">
      <c r="A382" s="19">
        <v>381</v>
      </c>
      <c r="B382" s="20" t="s">
        <v>3519</v>
      </c>
      <c r="C382" s="14" t="s">
        <v>3520</v>
      </c>
      <c r="D382" s="14" t="s">
        <v>46</v>
      </c>
      <c r="E382" s="14" t="s">
        <v>3521</v>
      </c>
      <c r="F382" s="21" t="s">
        <v>3522</v>
      </c>
      <c r="G382" s="22" t="str">
        <f t="shared" si="2"/>
        <v>|名称|míngchēng|名称|míngchēng|mingcheng|</v>
      </c>
      <c r="H382" s="22" t="str">
        <f t="shared" si="3"/>
        <v>|名称|mingcheng|名称|mingcheng|mingcheng|</v>
      </c>
    </row>
    <row r="383" spans="1:8" ht="15.75" customHeight="1">
      <c r="A383" s="19">
        <v>382</v>
      </c>
      <c r="B383" s="20" t="s">
        <v>3523</v>
      </c>
      <c r="C383" s="14" t="s">
        <v>3524</v>
      </c>
      <c r="D383" s="14" t="s">
        <v>46</v>
      </c>
      <c r="E383" s="14" t="s">
        <v>3525</v>
      </c>
      <c r="F383" s="21" t="s">
        <v>3526</v>
      </c>
      <c r="G383" s="22" t="str">
        <f t="shared" si="2"/>
        <v>|名单|míngdān|名单|míngdān|mingdan|</v>
      </c>
      <c r="H383" s="22" t="str">
        <f t="shared" si="3"/>
        <v>|名单|mingdan|名单|mingdan|mingdan|</v>
      </c>
    </row>
    <row r="384" spans="1:8" ht="15.75" customHeight="1">
      <c r="A384" s="19">
        <v>383</v>
      </c>
      <c r="B384" s="20" t="s">
        <v>3527</v>
      </c>
      <c r="C384" s="14" t="s">
        <v>3528</v>
      </c>
      <c r="D384" s="14" t="s">
        <v>46</v>
      </c>
      <c r="E384" s="14" t="s">
        <v>3529</v>
      </c>
      <c r="F384" s="21" t="s">
        <v>3530</v>
      </c>
      <c r="G384" s="22" t="str">
        <f t="shared" si="2"/>
        <v>|明星|míngxīng|明星|míngxīng|mingxing|</v>
      </c>
      <c r="H384" s="22" t="str">
        <f t="shared" si="3"/>
        <v>|明星|mingxing|明星|mingxing|mingxing|</v>
      </c>
    </row>
    <row r="385" spans="1:8" ht="15.75" customHeight="1">
      <c r="A385" s="19">
        <v>384</v>
      </c>
      <c r="B385" s="20" t="s">
        <v>3531</v>
      </c>
      <c r="C385" s="14" t="s">
        <v>3532</v>
      </c>
      <c r="D385" s="14" t="s">
        <v>46</v>
      </c>
      <c r="E385" s="14" t="s">
        <v>3533</v>
      </c>
      <c r="F385" s="21" t="s">
        <v>3534</v>
      </c>
      <c r="G385" s="22" t="str">
        <f t="shared" si="2"/>
        <v>|目的|mùdì|目的|mùdì|mudi|</v>
      </c>
      <c r="H385" s="22" t="str">
        <f t="shared" si="3"/>
        <v>|目的|mudi|目的|mudi|mudi|</v>
      </c>
    </row>
    <row r="386" spans="1:8" ht="15.75" customHeight="1">
      <c r="A386" s="19">
        <v>385</v>
      </c>
      <c r="B386" s="20" t="s">
        <v>3535</v>
      </c>
      <c r="C386" s="14" t="s">
        <v>3536</v>
      </c>
      <c r="D386" s="14" t="s">
        <v>78</v>
      </c>
      <c r="E386" s="14" t="s">
        <v>3537</v>
      </c>
      <c r="F386" s="21" t="s">
        <v>3538</v>
      </c>
      <c r="G386" s="22" t="str">
        <f t="shared" si="2"/>
        <v>|拿出|náchū|拿出|náchū|nachu|</v>
      </c>
      <c r="H386" s="22" t="str">
        <f t="shared" si="3"/>
        <v>|拿出|nachu|拿出|nachu|nachu|</v>
      </c>
    </row>
    <row r="387" spans="1:8" ht="15.75" customHeight="1">
      <c r="A387" s="19">
        <v>386</v>
      </c>
      <c r="B387" s="20" t="s">
        <v>3539</v>
      </c>
      <c r="C387" s="14" t="s">
        <v>3540</v>
      </c>
      <c r="D387" s="14" t="s">
        <v>78</v>
      </c>
      <c r="E387" s="14" t="s">
        <v>3541</v>
      </c>
      <c r="F387" s="21" t="s">
        <v>3542</v>
      </c>
      <c r="G387" s="22" t="str">
        <f t="shared" si="2"/>
        <v>|拿到|nádào|拿到|nádào|nadao|</v>
      </c>
      <c r="H387" s="22" t="str">
        <f t="shared" si="3"/>
        <v>|拿到|nadao|拿到|nadao|nadao|</v>
      </c>
    </row>
    <row r="388" spans="1:8" ht="15.75" customHeight="1">
      <c r="A388" s="19">
        <v>387</v>
      </c>
      <c r="B388" s="20" t="s">
        <v>1066</v>
      </c>
      <c r="C388" s="14" t="s">
        <v>1067</v>
      </c>
      <c r="D388" s="14" t="s">
        <v>2168</v>
      </c>
      <c r="E388" s="14" t="s">
        <v>3543</v>
      </c>
      <c r="F388" s="21" t="s">
        <v>3544</v>
      </c>
      <c r="G388" s="22" t="str">
        <f t="shared" si="2"/>
        <v>|那|nà|那|nà|那么|nàme|na|name|</v>
      </c>
      <c r="H388" s="22" t="str">
        <f t="shared" si="3"/>
        <v>|那|na|那|na|那么|name|na|name|</v>
      </c>
    </row>
    <row r="389" spans="1:8" ht="15.75" customHeight="1">
      <c r="A389" s="19">
        <v>388</v>
      </c>
      <c r="B389" s="20" t="s">
        <v>3545</v>
      </c>
      <c r="C389" s="14" t="s">
        <v>3546</v>
      </c>
      <c r="D389" s="14" t="s">
        <v>143</v>
      </c>
      <c r="E389" s="14" t="s">
        <v>3547</v>
      </c>
      <c r="F389" s="21" t="s">
        <v>3548</v>
      </c>
      <c r="G389" s="22" t="str">
        <f t="shared" si="2"/>
        <v>|那会儿|nàhuìr|那会儿|nàhuìr|那时候|nàshíhou|那时|nàshí|那会|nàhuì|nahuir|nashihou|nashi|nahui|</v>
      </c>
      <c r="H389" s="22" t="str">
        <f t="shared" si="3"/>
        <v>|那会儿|nahuir|那会儿|nahuir|那时候|nashihou|那时|nashi|那会|nahui|nahuir|nashihou|nashi|nahui|</v>
      </c>
    </row>
    <row r="390" spans="1:8" ht="15.75" customHeight="1">
      <c r="A390" s="19">
        <v>389</v>
      </c>
      <c r="B390" s="20" t="s">
        <v>3549</v>
      </c>
      <c r="C390" s="14" t="s">
        <v>3550</v>
      </c>
      <c r="D390" s="14" t="s">
        <v>143</v>
      </c>
      <c r="E390" s="14" t="s">
        <v>3551</v>
      </c>
      <c r="F390" s="21" t="s">
        <v>3552</v>
      </c>
      <c r="G390" s="22" t="str">
        <f t="shared" si="2"/>
        <v>|那么|nàme|那么|nàme|那样|nàyàng|name|nayang|</v>
      </c>
      <c r="H390" s="22" t="str">
        <f t="shared" si="3"/>
        <v>|那么|name|那么|name|那样|nayang|name|nayang|</v>
      </c>
    </row>
    <row r="391" spans="1:8" ht="15.75" customHeight="1">
      <c r="A391" s="19">
        <v>390</v>
      </c>
      <c r="B391" s="20" t="s">
        <v>3553</v>
      </c>
      <c r="C391" s="14" t="s">
        <v>3554</v>
      </c>
      <c r="D391" s="14" t="s">
        <v>78</v>
      </c>
      <c r="E391" s="14" t="s">
        <v>3555</v>
      </c>
      <c r="F391" s="21" t="s">
        <v>3556</v>
      </c>
      <c r="G391" s="22" t="str">
        <f t="shared" si="2"/>
        <v>|那时候|nàshíhou|那时候|nàshíhou|那时|nàshí|那会儿|nàhuìr|nashihou|nashi|nahuir|</v>
      </c>
      <c r="H391" s="22" t="str">
        <f t="shared" si="3"/>
        <v>|那时候|nashihou|那时候|nashihou|那时|nashi|那会儿|nahuir|nashihou|nashi|nahuir|</v>
      </c>
    </row>
    <row r="392" spans="1:8" ht="15.75" customHeight="1">
      <c r="A392" s="19">
        <v>391</v>
      </c>
      <c r="B392" s="20" t="s">
        <v>3557</v>
      </c>
      <c r="C392" s="14" t="s">
        <v>3558</v>
      </c>
      <c r="D392" s="14" t="s">
        <v>143</v>
      </c>
      <c r="E392" s="14" t="s">
        <v>3559</v>
      </c>
      <c r="F392" s="21" t="s">
        <v>3560</v>
      </c>
      <c r="G392" s="22" t="str">
        <f t="shared" si="2"/>
        <v>|那样|nàyàng|那样|nàyàng|那么|nàme|nayang|name|</v>
      </c>
      <c r="H392" s="22" t="str">
        <f t="shared" si="3"/>
        <v>|那样|nayang|那样|nayang|那么|name|nayang|name|</v>
      </c>
    </row>
    <row r="393" spans="1:8" ht="15.75" customHeight="1">
      <c r="A393" s="19">
        <v>392</v>
      </c>
      <c r="B393" s="20" t="s">
        <v>3561</v>
      </c>
      <c r="C393" s="14" t="s">
        <v>3562</v>
      </c>
      <c r="D393" s="14" t="s">
        <v>46</v>
      </c>
      <c r="E393" s="14" t="s">
        <v>3563</v>
      </c>
      <c r="F393" s="21" t="s">
        <v>3564</v>
      </c>
      <c r="G393" s="22" t="str">
        <f t="shared" si="2"/>
        <v>|南方|nánfāng|南方|nánfāng|南|nán|nanfang|nan|</v>
      </c>
      <c r="H393" s="22" t="str">
        <f t="shared" si="3"/>
        <v>|南方|nanfang|南方|nanfang|南|nan|nanfang|nan|</v>
      </c>
    </row>
    <row r="394" spans="1:8" ht="15.75" customHeight="1">
      <c r="A394" s="19">
        <v>393</v>
      </c>
      <c r="B394" s="20" t="s">
        <v>3565</v>
      </c>
      <c r="C394" s="14" t="s">
        <v>3566</v>
      </c>
      <c r="D394" s="14" t="s">
        <v>56</v>
      </c>
      <c r="E394" s="14" t="s">
        <v>3567</v>
      </c>
      <c r="F394" s="21" t="s">
        <v>3568</v>
      </c>
      <c r="G394" s="22" t="str">
        <f t="shared" si="2"/>
        <v>|难过|nánguò|难过|nánguò|难受|nánshòu|nanguo|nanshou|</v>
      </c>
      <c r="H394" s="22" t="str">
        <f t="shared" si="3"/>
        <v>|难过|nanguo|难过|nanguo|难受|nanshou|nanguo|nanshou|</v>
      </c>
    </row>
    <row r="395" spans="1:8" ht="15.75" customHeight="1">
      <c r="A395" s="19">
        <v>394</v>
      </c>
      <c r="B395" s="20" t="s">
        <v>3569</v>
      </c>
      <c r="C395" s="14" t="s">
        <v>3570</v>
      </c>
      <c r="D395" s="14" t="s">
        <v>56</v>
      </c>
      <c r="E395" s="14" t="s">
        <v>3571</v>
      </c>
      <c r="F395" s="21" t="s">
        <v>3572</v>
      </c>
      <c r="G395" s="22" t="str">
        <f t="shared" si="2"/>
        <v>|难看|nánkàn|难看|nánkàn|nankan|</v>
      </c>
      <c r="H395" s="22" t="str">
        <f t="shared" si="3"/>
        <v>|难看|nankan|难看|nankan|nankan|</v>
      </c>
    </row>
    <row r="396" spans="1:8" ht="15.75" customHeight="1">
      <c r="A396" s="19">
        <v>395</v>
      </c>
      <c r="B396" s="20" t="s">
        <v>3573</v>
      </c>
      <c r="C396" s="14" t="s">
        <v>3574</v>
      </c>
      <c r="D396" s="14" t="s">
        <v>56</v>
      </c>
      <c r="E396" s="14" t="s">
        <v>3575</v>
      </c>
      <c r="F396" s="21" t="s">
        <v>3576</v>
      </c>
      <c r="G396" s="22" t="str">
        <f t="shared" si="2"/>
        <v>|难受|nánshòu|难受|nánshòu|难过|nánguò|nanshou|nanguo|</v>
      </c>
      <c r="H396" s="22" t="str">
        <f t="shared" si="3"/>
        <v>|难受|nanshou|难受|nanshou|难过|nanguo|nanshou|nanguo|</v>
      </c>
    </row>
    <row r="397" spans="1:8" ht="15.75" customHeight="1">
      <c r="A397" s="19">
        <v>396</v>
      </c>
      <c r="B397" s="20" t="s">
        <v>3577</v>
      </c>
      <c r="C397" s="14" t="s">
        <v>3578</v>
      </c>
      <c r="D397" s="14" t="s">
        <v>46</v>
      </c>
      <c r="E397" s="14" t="s">
        <v>3579</v>
      </c>
      <c r="F397" s="21" t="s">
        <v>3580</v>
      </c>
      <c r="G397" s="22" t="str">
        <f t="shared" si="2"/>
        <v>|难题|nántí|难题|nántí|nanti|</v>
      </c>
      <c r="H397" s="22" t="str">
        <f t="shared" si="3"/>
        <v>|难题|nanti|难题|nanti|nanti|</v>
      </c>
    </row>
    <row r="398" spans="1:8" ht="15.75" customHeight="1">
      <c r="A398" s="19">
        <v>397</v>
      </c>
      <c r="B398" s="20" t="s">
        <v>3581</v>
      </c>
      <c r="C398" s="14" t="s">
        <v>3582</v>
      </c>
      <c r="D398" s="14" t="s">
        <v>56</v>
      </c>
      <c r="E398" s="14" t="s">
        <v>3583</v>
      </c>
      <c r="F398" s="21" t="s">
        <v>3584</v>
      </c>
      <c r="G398" s="22" t="str">
        <f t="shared" si="2"/>
        <v>|难听|nántīng|难听|nántīng|nanting|</v>
      </c>
      <c r="H398" s="22" t="str">
        <f t="shared" si="3"/>
        <v>|难听|nanting|难听|nanting|nanting|</v>
      </c>
    </row>
    <row r="399" spans="1:8" ht="15.75" customHeight="1">
      <c r="A399" s="19">
        <v>398</v>
      </c>
      <c r="B399" s="20" t="s">
        <v>3585</v>
      </c>
      <c r="C399" s="14" t="s">
        <v>3586</v>
      </c>
      <c r="D399" s="14" t="s">
        <v>32</v>
      </c>
      <c r="E399" s="14" t="s">
        <v>3587</v>
      </c>
      <c r="F399" s="21" t="s">
        <v>3588</v>
      </c>
      <c r="G399" s="22" t="str">
        <f t="shared" si="2"/>
        <v>|能够|nénggòu|能够|nénggòu|能|néng|可以|kěyǐ|nenggou|neng|keyi|</v>
      </c>
      <c r="H399" s="22" t="str">
        <f t="shared" si="3"/>
        <v>|能够|nenggou|能够|nenggou|能|neng|可以|keyi|nenggou|neng|keyi|</v>
      </c>
    </row>
    <row r="400" spans="1:8" ht="15.75" customHeight="1">
      <c r="A400" s="19">
        <v>399</v>
      </c>
      <c r="B400" s="20" t="s">
        <v>3589</v>
      </c>
      <c r="C400" s="14" t="s">
        <v>3590</v>
      </c>
      <c r="D400" s="14" t="s">
        <v>46</v>
      </c>
      <c r="E400" s="14" t="s">
        <v>3591</v>
      </c>
      <c r="F400" s="21" t="s">
        <v>3592</v>
      </c>
      <c r="G400" s="22" t="str">
        <f t="shared" si="2"/>
        <v>|年级|niánjí|年级|niánjí|nianji|</v>
      </c>
      <c r="H400" s="22" t="str">
        <f t="shared" si="3"/>
        <v>|年级|nianji|年级|nianji|nianji|</v>
      </c>
    </row>
    <row r="401" spans="1:8" ht="15.75" customHeight="1">
      <c r="A401" s="19">
        <v>400</v>
      </c>
      <c r="B401" s="20" t="s">
        <v>3593</v>
      </c>
      <c r="C401" s="14" t="s">
        <v>3594</v>
      </c>
      <c r="D401" s="14" t="s">
        <v>56</v>
      </c>
      <c r="E401" s="14" t="s">
        <v>3595</v>
      </c>
      <c r="F401" s="21" t="s">
        <v>3596</v>
      </c>
      <c r="G401" s="22" t="str">
        <f t="shared" si="2"/>
        <v>|年轻|niánqīng|年轻|niánqīng|nianqing|</v>
      </c>
      <c r="H401" s="22" t="str">
        <f t="shared" si="3"/>
        <v>|年轻|nianqing|年轻|nianqing|nianqing|</v>
      </c>
    </row>
    <row r="402" spans="1:8" ht="15.75" customHeight="1">
      <c r="A402" s="19">
        <v>401</v>
      </c>
      <c r="B402" s="20" t="s">
        <v>3597</v>
      </c>
      <c r="C402" s="14" t="s">
        <v>3598</v>
      </c>
      <c r="D402" s="14" t="s">
        <v>46</v>
      </c>
      <c r="E402" s="14" t="s">
        <v>3599</v>
      </c>
      <c r="F402" s="21" t="s">
        <v>3600</v>
      </c>
      <c r="G402" s="22" t="str">
        <f t="shared" si="2"/>
        <v>|鸟|niǎo|鸟|niǎo|niao|</v>
      </c>
      <c r="H402" s="22" t="str">
        <f t="shared" si="3"/>
        <v>|鸟|niao|鸟|niao|niao|</v>
      </c>
    </row>
    <row r="403" spans="1:8" ht="15.75" customHeight="1">
      <c r="A403" s="19">
        <v>402</v>
      </c>
      <c r="B403" s="20" t="s">
        <v>3601</v>
      </c>
      <c r="C403" s="14" t="s">
        <v>3602</v>
      </c>
      <c r="D403" s="14" t="s">
        <v>32</v>
      </c>
      <c r="E403" s="14" t="s">
        <v>3603</v>
      </c>
      <c r="F403" s="21" t="s">
        <v>3604</v>
      </c>
      <c r="G403" s="22" t="str">
        <f t="shared" si="2"/>
        <v>|弄|nòng|弄|nòng|nong|</v>
      </c>
      <c r="H403" s="22" t="str">
        <f t="shared" si="3"/>
        <v>|弄|nong|弄|nong|nong|</v>
      </c>
    </row>
    <row r="404" spans="1:8" ht="15.75" customHeight="1">
      <c r="A404" s="19">
        <v>403</v>
      </c>
      <c r="B404" s="20" t="s">
        <v>3605</v>
      </c>
      <c r="C404" s="14" t="s">
        <v>3606</v>
      </c>
      <c r="D404" s="14" t="s">
        <v>56</v>
      </c>
      <c r="E404" s="14" t="s">
        <v>3607</v>
      </c>
      <c r="F404" s="21" t="s">
        <v>3608</v>
      </c>
      <c r="G404" s="22" t="str">
        <f t="shared" si="2"/>
        <v>|努力|nǔlì|努力|nǔlì|nuli|</v>
      </c>
      <c r="H404" s="22" t="str">
        <f t="shared" si="3"/>
        <v>|努力|nuli|努力|nuli|nuli|</v>
      </c>
    </row>
    <row r="405" spans="1:8" ht="15.75" customHeight="1">
      <c r="A405" s="19">
        <v>404</v>
      </c>
      <c r="B405" s="20" t="s">
        <v>3609</v>
      </c>
      <c r="C405" s="14" t="s">
        <v>3610</v>
      </c>
      <c r="D405" s="14" t="s">
        <v>32</v>
      </c>
      <c r="E405" s="14" t="s">
        <v>3611</v>
      </c>
      <c r="F405" s="21" t="s">
        <v>3612</v>
      </c>
      <c r="G405" s="22" t="str">
        <f t="shared" si="2"/>
        <v>|爬|pá|爬|pá|pa|</v>
      </c>
      <c r="H405" s="22" t="str">
        <f t="shared" si="3"/>
        <v>|爬|pa|爬|pa|pa|</v>
      </c>
    </row>
    <row r="406" spans="1:8" ht="15.75" customHeight="1">
      <c r="A406" s="19">
        <v>405</v>
      </c>
      <c r="B406" s="20" t="s">
        <v>3613</v>
      </c>
      <c r="C406" s="14" t="s">
        <v>3614</v>
      </c>
      <c r="D406" s="14" t="s">
        <v>78</v>
      </c>
      <c r="E406" s="14" t="s">
        <v>3615</v>
      </c>
      <c r="F406" s="21" t="s">
        <v>3616</v>
      </c>
      <c r="G406" s="22" t="str">
        <f t="shared" si="2"/>
        <v>|爬山|páshān|爬山|páshān|pashan|</v>
      </c>
      <c r="H406" s="22" t="str">
        <f t="shared" si="3"/>
        <v>|爬山|pashan|爬山|pashan|pashan|</v>
      </c>
    </row>
    <row r="407" spans="1:8" ht="15.75" customHeight="1">
      <c r="A407" s="19">
        <v>406</v>
      </c>
      <c r="B407" s="20" t="s">
        <v>3617</v>
      </c>
      <c r="C407" s="14" t="s">
        <v>3618</v>
      </c>
      <c r="D407" s="14" t="s">
        <v>32</v>
      </c>
      <c r="E407" s="14" t="s">
        <v>3619</v>
      </c>
      <c r="F407" s="21" t="s">
        <v>3620</v>
      </c>
      <c r="G407" s="22" t="str">
        <f t="shared" si="2"/>
        <v>|怕|pà|怕|pà|害怕|hàipà|pa|haipa|</v>
      </c>
      <c r="H407" s="22" t="str">
        <f t="shared" si="3"/>
        <v>|怕|pa|怕|pa|害怕|haipa|pa|haipa|</v>
      </c>
    </row>
    <row r="408" spans="1:8" ht="15.75" customHeight="1">
      <c r="A408" s="19">
        <v>407</v>
      </c>
      <c r="B408" s="20" t="s">
        <v>3621</v>
      </c>
      <c r="C408" s="14" t="s">
        <v>3622</v>
      </c>
      <c r="D408" s="14" t="s">
        <v>69</v>
      </c>
      <c r="E408" s="14" t="s">
        <v>3623</v>
      </c>
      <c r="F408" s="21" t="s">
        <v>3624</v>
      </c>
      <c r="G408" s="22" t="str">
        <f t="shared" si="2"/>
        <v>|排|pái|排|pái|pai|</v>
      </c>
      <c r="H408" s="22" t="str">
        <f t="shared" si="3"/>
        <v>|排|pai|排|pai|pai|</v>
      </c>
    </row>
    <row r="409" spans="1:8" ht="15.75" customHeight="1">
      <c r="A409" s="19">
        <v>408</v>
      </c>
      <c r="B409" s="20" t="s">
        <v>3625</v>
      </c>
      <c r="C409" s="14" t="s">
        <v>3626</v>
      </c>
      <c r="D409" s="14" t="s">
        <v>78</v>
      </c>
      <c r="E409" s="14" t="s">
        <v>3627</v>
      </c>
      <c r="F409" s="21" t="s">
        <v>3628</v>
      </c>
      <c r="G409" s="22" t="str">
        <f t="shared" si="2"/>
        <v>|排队|páiduì|排队|páiduì|paidui|</v>
      </c>
      <c r="H409" s="22" t="str">
        <f t="shared" si="3"/>
        <v>|排队|paidui|排队|paidui|paidui|</v>
      </c>
    </row>
    <row r="410" spans="1:8" ht="15.75" customHeight="1">
      <c r="A410" s="19">
        <v>409</v>
      </c>
      <c r="B410" s="20" t="s">
        <v>3629</v>
      </c>
      <c r="C410" s="14" t="s">
        <v>3630</v>
      </c>
      <c r="D410" s="14" t="s">
        <v>46</v>
      </c>
      <c r="E410" s="14" t="s">
        <v>3631</v>
      </c>
      <c r="F410" s="21" t="s">
        <v>3632</v>
      </c>
      <c r="G410" s="22" t="str">
        <f t="shared" si="2"/>
        <v>|排球|páiqiú|排球|páiqiú|paiqiu|</v>
      </c>
      <c r="H410" s="22" t="str">
        <f t="shared" si="3"/>
        <v>|排球|paiqiu|排球|paiqiu|paiqiu|</v>
      </c>
    </row>
    <row r="411" spans="1:8" ht="15.75" customHeight="1">
      <c r="A411" s="19">
        <v>410</v>
      </c>
      <c r="B411" s="20" t="s">
        <v>3633</v>
      </c>
      <c r="C411" s="14" t="s">
        <v>3634</v>
      </c>
      <c r="D411" s="14" t="s">
        <v>32</v>
      </c>
      <c r="E411" s="14" t="s">
        <v>3635</v>
      </c>
      <c r="F411" s="21" t="s">
        <v>3636</v>
      </c>
      <c r="G411" s="22" t="str">
        <f t="shared" si="2"/>
        <v>|碰|pèng|碰|pèng|peng|</v>
      </c>
      <c r="H411" s="22" t="str">
        <f t="shared" si="3"/>
        <v>|碰|peng|碰|peng|peng|</v>
      </c>
    </row>
    <row r="412" spans="1:8" ht="15.75" customHeight="1">
      <c r="A412" s="19">
        <v>411</v>
      </c>
      <c r="B412" s="20" t="s">
        <v>3637</v>
      </c>
      <c r="C412" s="14" t="s">
        <v>3638</v>
      </c>
      <c r="D412" s="14" t="s">
        <v>78</v>
      </c>
      <c r="E412" s="14" t="s">
        <v>3639</v>
      </c>
      <c r="F412" s="21" t="s">
        <v>3640</v>
      </c>
      <c r="G412" s="22" t="str">
        <f t="shared" si="2"/>
        <v>|碰到|pèngdào|碰到|pèngdào|碰见|pèngjiàn|pengdao|pengjian|</v>
      </c>
      <c r="H412" s="22" t="str">
        <f t="shared" si="3"/>
        <v>|碰到|pengdao|碰到|pengdao|碰见|pengjian|pengdao|pengjian|</v>
      </c>
    </row>
    <row r="413" spans="1:8" ht="15.75" customHeight="1">
      <c r="A413" s="19">
        <v>412</v>
      </c>
      <c r="B413" s="20" t="s">
        <v>3641</v>
      </c>
      <c r="C413" s="14" t="s">
        <v>3642</v>
      </c>
      <c r="D413" s="14" t="s">
        <v>78</v>
      </c>
      <c r="E413" s="14" t="s">
        <v>3643</v>
      </c>
      <c r="F413" s="21" t="s">
        <v>3644</v>
      </c>
      <c r="G413" s="22" t="str">
        <f t="shared" si="2"/>
        <v>|碰见|pèngjiàn|碰见|pèngjiàn|碰到|pèngdào|pengjian|pengdao|</v>
      </c>
      <c r="H413" s="22" t="str">
        <f t="shared" si="3"/>
        <v>|碰见|pengjian|碰见|pengjian|碰到|pengdao|pengjian|pengdao|</v>
      </c>
    </row>
    <row r="414" spans="1:8" ht="15.75" customHeight="1">
      <c r="A414" s="19">
        <v>413</v>
      </c>
      <c r="B414" s="20" t="s">
        <v>3645</v>
      </c>
      <c r="C414" s="14" t="s">
        <v>3646</v>
      </c>
      <c r="D414" s="14" t="s">
        <v>104</v>
      </c>
      <c r="E414" s="14" t="s">
        <v>3647</v>
      </c>
      <c r="F414" s="21" t="s">
        <v>3648</v>
      </c>
      <c r="G414" s="22" t="str">
        <f t="shared" si="2"/>
        <v>|篇|piān|篇|piān|pian|</v>
      </c>
      <c r="H414" s="22" t="str">
        <f t="shared" si="3"/>
        <v>|篇|pian|篇|pian|pian|</v>
      </c>
    </row>
    <row r="415" spans="1:8" ht="15.75" customHeight="1">
      <c r="A415" s="19">
        <v>414</v>
      </c>
      <c r="B415" s="20" t="s">
        <v>3649</v>
      </c>
      <c r="C415" s="14" t="s">
        <v>3650</v>
      </c>
      <c r="D415" s="14" t="s">
        <v>263</v>
      </c>
      <c r="E415" s="14" t="s">
        <v>3651</v>
      </c>
      <c r="F415" s="21" t="s">
        <v>3652</v>
      </c>
      <c r="G415" s="22" t="str">
        <f t="shared" si="2"/>
        <v>|便宜|piányi|便宜|piányi|pianyi|</v>
      </c>
      <c r="H415" s="22" t="str">
        <f t="shared" si="3"/>
        <v>|便宜|pianyi|便宜|pianyi|pianyi|</v>
      </c>
    </row>
    <row r="416" spans="1:8" ht="15.75" customHeight="1">
      <c r="A416" s="19">
        <v>415</v>
      </c>
      <c r="B416" s="20" t="s">
        <v>3653</v>
      </c>
      <c r="C416" s="14" t="s">
        <v>3654</v>
      </c>
      <c r="D416" s="14" t="s">
        <v>104</v>
      </c>
      <c r="E416" s="14" t="s">
        <v>3655</v>
      </c>
      <c r="F416" s="21" t="s">
        <v>3656</v>
      </c>
      <c r="G416" s="22" t="str">
        <f t="shared" si="2"/>
        <v>|片|piàn|片|piàn|pian|</v>
      </c>
      <c r="H416" s="22" t="str">
        <f t="shared" si="3"/>
        <v>|片|pian|片|pian|pian|</v>
      </c>
    </row>
    <row r="417" spans="1:8" ht="15.75" customHeight="1">
      <c r="A417" s="19">
        <v>416</v>
      </c>
      <c r="B417" s="20" t="s">
        <v>3657</v>
      </c>
      <c r="C417" s="14" t="s">
        <v>3658</v>
      </c>
      <c r="D417" s="14" t="s">
        <v>56</v>
      </c>
      <c r="E417" s="14" t="s">
        <v>3659</v>
      </c>
      <c r="F417" s="21" t="s">
        <v>3660</v>
      </c>
      <c r="G417" s="22" t="str">
        <f t="shared" si="2"/>
        <v>|漂亮|piàoliang|漂亮|piàoliang|好看|hǎokàn|美|měi|piaoliang|haokan|mei|</v>
      </c>
      <c r="H417" s="22" t="str">
        <f t="shared" si="3"/>
        <v>|漂亮|piaoliang|漂亮|piaoliang|好看|haokan|美|mei|piaoliang|haokan|mei|</v>
      </c>
    </row>
    <row r="418" spans="1:8" ht="15.75" customHeight="1">
      <c r="A418" s="19">
        <v>417</v>
      </c>
      <c r="B418" s="20" t="s">
        <v>3661</v>
      </c>
      <c r="C418" s="14" t="s">
        <v>3662</v>
      </c>
      <c r="D418" s="14" t="s">
        <v>56</v>
      </c>
      <c r="E418" s="14" t="s">
        <v>3663</v>
      </c>
      <c r="F418" s="21" t="s">
        <v>3664</v>
      </c>
      <c r="G418" s="22" t="str">
        <f t="shared" si="2"/>
        <v>|平|píng|平|píng|ping|</v>
      </c>
      <c r="H418" s="22" t="str">
        <f t="shared" si="3"/>
        <v>|平|ping|平|ping|ping|</v>
      </c>
    </row>
    <row r="419" spans="1:8" ht="15.75" customHeight="1">
      <c r="A419" s="19">
        <v>418</v>
      </c>
      <c r="B419" s="20" t="s">
        <v>3665</v>
      </c>
      <c r="C419" s="14" t="s">
        <v>3666</v>
      </c>
      <c r="D419" s="14" t="s">
        <v>56</v>
      </c>
      <c r="E419" s="14" t="s">
        <v>3667</v>
      </c>
      <c r="F419" s="21" t="s">
        <v>3668</v>
      </c>
      <c r="G419" s="22" t="str">
        <f t="shared" si="2"/>
        <v>|平安|píngān|平安|píngān|pingan|</v>
      </c>
      <c r="H419" s="22" t="str">
        <f t="shared" si="3"/>
        <v>|平安|pingan|平安|pingan|pingan|</v>
      </c>
    </row>
    <row r="420" spans="1:8" ht="15.75" customHeight="1">
      <c r="A420" s="19">
        <v>419</v>
      </c>
      <c r="B420" s="20" t="s">
        <v>3669</v>
      </c>
      <c r="C420" s="14" t="s">
        <v>3670</v>
      </c>
      <c r="D420" s="14" t="s">
        <v>3275</v>
      </c>
      <c r="E420" s="14" t="s">
        <v>3671</v>
      </c>
      <c r="F420" s="21" t="s">
        <v>3672</v>
      </c>
      <c r="G420" s="22" t="str">
        <f t="shared" si="2"/>
        <v>|平常|píngcháng|平常|píngcháng|平时|píngshí|pingchang|pingshi|</v>
      </c>
      <c r="H420" s="22" t="str">
        <f t="shared" si="3"/>
        <v>|平常|pingchang|平常|pingchang|平时|pingshi|pingchang|pingshi|</v>
      </c>
    </row>
    <row r="421" spans="1:8" ht="15.75" customHeight="1">
      <c r="A421" s="19">
        <v>420</v>
      </c>
      <c r="B421" s="20" t="s">
        <v>3673</v>
      </c>
      <c r="C421" s="14" t="s">
        <v>3674</v>
      </c>
      <c r="D421" s="14" t="s">
        <v>56</v>
      </c>
      <c r="E421" s="14" t="s">
        <v>3675</v>
      </c>
      <c r="F421" s="21" t="s">
        <v>3676</v>
      </c>
      <c r="G421" s="22" t="str">
        <f t="shared" si="2"/>
        <v>|平等|píngděng|平等|píngděng|pingdeng|</v>
      </c>
      <c r="H421" s="22" t="str">
        <f t="shared" si="3"/>
        <v>|平等|pingdeng|平等|pingdeng|pingdeng|</v>
      </c>
    </row>
    <row r="422" spans="1:8" ht="15.75" customHeight="1">
      <c r="A422" s="19">
        <v>421</v>
      </c>
      <c r="B422" s="20" t="s">
        <v>3677</v>
      </c>
      <c r="C422" s="14" t="s">
        <v>3678</v>
      </c>
      <c r="D422" s="14" t="s">
        <v>46</v>
      </c>
      <c r="E422" s="14" t="s">
        <v>3679</v>
      </c>
      <c r="F422" s="21" t="s">
        <v>3680</v>
      </c>
      <c r="G422" s="22" t="str">
        <f t="shared" si="2"/>
        <v>|平时|píngshí|平时|píngshí|平常|píngcháng|pingshi|pingchang|</v>
      </c>
      <c r="H422" s="22" t="str">
        <f t="shared" si="3"/>
        <v>|平时|pingshi|平时|pingshi|平常|pingchang|pingshi|pingchang|</v>
      </c>
    </row>
    <row r="423" spans="1:8" ht="15.75" customHeight="1">
      <c r="A423" s="19">
        <v>422</v>
      </c>
      <c r="B423" s="20" t="s">
        <v>3681</v>
      </c>
      <c r="C423" s="14" t="s">
        <v>3662</v>
      </c>
      <c r="D423" s="14" t="s">
        <v>69</v>
      </c>
      <c r="E423" s="14" t="s">
        <v>3682</v>
      </c>
      <c r="F423" s="21" t="s">
        <v>3683</v>
      </c>
      <c r="G423" s="22" t="str">
        <f t="shared" si="2"/>
        <v>|瓶|píng|瓶|píng|瓶子|píngzi|ping|pingzi|</v>
      </c>
      <c r="H423" s="22" t="str">
        <f t="shared" si="3"/>
        <v>|瓶|ping|瓶|ping|瓶子|pingzi|ping|pingzi|</v>
      </c>
    </row>
    <row r="424" spans="1:8" ht="15.75" customHeight="1">
      <c r="A424" s="19">
        <v>423</v>
      </c>
      <c r="B424" s="20" t="s">
        <v>3684</v>
      </c>
      <c r="C424" s="14" t="s">
        <v>3685</v>
      </c>
      <c r="D424" s="14" t="s">
        <v>46</v>
      </c>
      <c r="E424" s="14" t="s">
        <v>3686</v>
      </c>
      <c r="F424" s="21" t="s">
        <v>3687</v>
      </c>
      <c r="G424" s="22" t="str">
        <f t="shared" si="2"/>
        <v>|瓶子|píngzi|瓶子|píngzi|瓶|píng|pingzi|ping|</v>
      </c>
      <c r="H424" s="22" t="str">
        <f t="shared" si="3"/>
        <v>|瓶子|pingzi|瓶子|pingzi|瓶|ping|pingzi|ping|</v>
      </c>
    </row>
    <row r="425" spans="1:8" ht="15.75" customHeight="1">
      <c r="A425" s="19">
        <v>424</v>
      </c>
      <c r="B425" s="20" t="s">
        <v>3688</v>
      </c>
      <c r="C425" s="14" t="s">
        <v>3689</v>
      </c>
      <c r="D425" s="14" t="s">
        <v>56</v>
      </c>
      <c r="E425" s="14" t="s">
        <v>3690</v>
      </c>
      <c r="F425" s="21" t="s">
        <v>3691</v>
      </c>
      <c r="G425" s="22" t="str">
        <f t="shared" si="2"/>
        <v>|普通|pǔtōng|普通|pǔtōng|putong|</v>
      </c>
      <c r="H425" s="22" t="str">
        <f t="shared" si="3"/>
        <v>|普通|putong|普通|putong|putong|</v>
      </c>
    </row>
    <row r="426" spans="1:8" ht="15.75" customHeight="1">
      <c r="A426" s="19">
        <v>425</v>
      </c>
      <c r="B426" s="20" t="s">
        <v>3692</v>
      </c>
      <c r="C426" s="14" t="s">
        <v>3693</v>
      </c>
      <c r="D426" s="14" t="s">
        <v>46</v>
      </c>
      <c r="E426" s="14" t="s">
        <v>3694</v>
      </c>
      <c r="F426" s="21" t="s">
        <v>3695</v>
      </c>
      <c r="G426" s="22" t="str">
        <f t="shared" si="2"/>
        <v>|普通话|pǔtōnghuà|普通话|pǔtōnghuà|putonghua|</v>
      </c>
      <c r="H426" s="22" t="str">
        <f t="shared" si="3"/>
        <v>|普通话|putonghua|普通话|putonghua|putonghua|</v>
      </c>
    </row>
    <row r="427" spans="1:8" ht="15.75" customHeight="1">
      <c r="A427" s="19">
        <v>426</v>
      </c>
      <c r="B427" s="20" t="s">
        <v>3696</v>
      </c>
      <c r="C427" s="14" t="s">
        <v>3697</v>
      </c>
      <c r="D427" s="14" t="s">
        <v>143</v>
      </c>
      <c r="E427" s="14" t="s">
        <v>3698</v>
      </c>
      <c r="F427" s="21" t="s">
        <v>3699</v>
      </c>
      <c r="G427" s="22" t="str">
        <f t="shared" si="2"/>
        <v>|其他|qítā|其他|qítā|别的|biéde|其它|qita|biede|</v>
      </c>
      <c r="H427" s="22" t="str">
        <f t="shared" si="3"/>
        <v>|其他|qita|其他|qita|别的|biede|其它|qita|biede|</v>
      </c>
    </row>
    <row r="428" spans="1:8" ht="15.75" customHeight="1">
      <c r="A428" s="19">
        <v>427</v>
      </c>
      <c r="B428" s="20" t="s">
        <v>3700</v>
      </c>
      <c r="C428" s="14" t="s">
        <v>3701</v>
      </c>
      <c r="D428" s="14" t="s">
        <v>46</v>
      </c>
      <c r="E428" s="14" t="s">
        <v>3702</v>
      </c>
      <c r="F428" s="21" t="s">
        <v>3703</v>
      </c>
      <c r="G428" s="22" t="str">
        <f t="shared" si="2"/>
        <v>|其中|qízhōng|其中|qízhōng|qizhong|</v>
      </c>
      <c r="H428" s="22" t="str">
        <f t="shared" si="3"/>
        <v>|其中|qizhong|其中|qizhong|qizhong|</v>
      </c>
    </row>
    <row r="429" spans="1:8" ht="15.75" customHeight="1">
      <c r="A429" s="19">
        <v>428</v>
      </c>
      <c r="B429" s="20" t="s">
        <v>3704</v>
      </c>
      <c r="C429" s="14" t="s">
        <v>3705</v>
      </c>
      <c r="D429" s="14" t="s">
        <v>32</v>
      </c>
      <c r="E429" s="14" t="s">
        <v>3706</v>
      </c>
      <c r="F429" s="21" t="s">
        <v>3707</v>
      </c>
      <c r="G429" s="22" t="str">
        <f t="shared" si="2"/>
        <v>|骑|qí|骑|qí|qi|</v>
      </c>
      <c r="H429" s="22" t="str">
        <f t="shared" si="3"/>
        <v>|骑|qi|骑|qi|qi|</v>
      </c>
    </row>
    <row r="430" spans="1:8" ht="15.75" customHeight="1">
      <c r="A430" s="19">
        <v>429</v>
      </c>
      <c r="B430" s="20" t="s">
        <v>3708</v>
      </c>
      <c r="C430" s="14" t="s">
        <v>3709</v>
      </c>
      <c r="D430" s="14" t="s">
        <v>78</v>
      </c>
      <c r="E430" s="14" t="s">
        <v>3710</v>
      </c>
      <c r="F430" s="21" t="s">
        <v>3711</v>
      </c>
      <c r="G430" s="22" t="str">
        <f t="shared" si="2"/>
        <v>|骑车|qíchē|骑车|qíchē|骑自行车|qízìxíngchē|qiche|qizixingche|</v>
      </c>
      <c r="H430" s="22" t="str">
        <f t="shared" si="3"/>
        <v>|骑车|qiche|骑车|qiche|骑自行车|qizixingche|qiche|qizixingche|</v>
      </c>
    </row>
    <row r="431" spans="1:8" ht="15.75" customHeight="1">
      <c r="A431" s="19">
        <v>430</v>
      </c>
      <c r="B431" s="20" t="s">
        <v>3712</v>
      </c>
      <c r="C431" s="14" t="s">
        <v>3713</v>
      </c>
      <c r="D431" s="14" t="s">
        <v>32</v>
      </c>
      <c r="E431" s="14" t="s">
        <v>3714</v>
      </c>
      <c r="F431" s="21" t="s">
        <v>3715</v>
      </c>
      <c r="G431" s="22" t="str">
        <f t="shared" si="2"/>
        <v>|起飞|qǐfēi|起飞|qǐfēi|qifei|</v>
      </c>
      <c r="H431" s="22" t="str">
        <f t="shared" si="3"/>
        <v>|起飞|qifei|起飞|qifei|qifei|</v>
      </c>
    </row>
    <row r="432" spans="1:8" ht="15.75" customHeight="1">
      <c r="A432" s="19">
        <v>431</v>
      </c>
      <c r="B432" s="20" t="s">
        <v>3716</v>
      </c>
      <c r="C432" s="14" t="s">
        <v>3717</v>
      </c>
      <c r="D432" s="14" t="s">
        <v>36</v>
      </c>
      <c r="E432" s="14" t="s">
        <v>3718</v>
      </c>
      <c r="F432" s="21" t="s">
        <v>3719</v>
      </c>
      <c r="G432" s="22" t="str">
        <f t="shared" si="2"/>
        <v>|气|qì|气|qì|qi|</v>
      </c>
      <c r="H432" s="22" t="str">
        <f t="shared" si="3"/>
        <v>|气|qi|气|qi|qi|</v>
      </c>
    </row>
    <row r="433" spans="1:8" ht="15.75" customHeight="1">
      <c r="A433" s="19">
        <v>432</v>
      </c>
      <c r="B433" s="20" t="s">
        <v>3720</v>
      </c>
      <c r="C433" s="14" t="s">
        <v>3721</v>
      </c>
      <c r="D433" s="14" t="s">
        <v>46</v>
      </c>
      <c r="E433" s="14" t="s">
        <v>3722</v>
      </c>
      <c r="F433" s="21" t="s">
        <v>3723</v>
      </c>
      <c r="G433" s="22" t="str">
        <f t="shared" si="2"/>
        <v>|气温|qìwēn|气温|qìwēn|qiwen|</v>
      </c>
      <c r="H433" s="22" t="str">
        <f t="shared" si="3"/>
        <v>|气温|qiwen|气温|qiwen|qiwen|</v>
      </c>
    </row>
    <row r="434" spans="1:8" ht="15.75" customHeight="1">
      <c r="A434" s="19">
        <v>433</v>
      </c>
      <c r="B434" s="20" t="s">
        <v>3724</v>
      </c>
      <c r="C434" s="14" t="s">
        <v>3725</v>
      </c>
      <c r="D434" s="14" t="s">
        <v>41</v>
      </c>
      <c r="E434" s="14" t="s">
        <v>3726</v>
      </c>
      <c r="F434" s="21" t="s">
        <v>3727</v>
      </c>
      <c r="G434" s="22" t="str">
        <f t="shared" si="2"/>
        <v>|千|qiān|千|qiān|1000|一千|yìqiān|qian|yiqian|</v>
      </c>
      <c r="H434" s="22" t="str">
        <f t="shared" si="3"/>
        <v>|千|qian|千|qian|1000|一千|yiqian|qian|yiqian|</v>
      </c>
    </row>
    <row r="435" spans="1:8" ht="15.75" customHeight="1">
      <c r="A435" s="19">
        <v>434</v>
      </c>
      <c r="B435" s="20" t="s">
        <v>3728</v>
      </c>
      <c r="C435" s="14" t="s">
        <v>3729</v>
      </c>
      <c r="D435" s="14" t="s">
        <v>104</v>
      </c>
      <c r="E435" s="14" t="s">
        <v>3730</v>
      </c>
      <c r="F435" s="21" t="s">
        <v>3731</v>
      </c>
      <c r="G435" s="22" t="str">
        <f t="shared" si="2"/>
        <v>|千克|qiānkè|千克|qiānkè|公斤|gōngjīn|kg|qianke|gongjin|</v>
      </c>
      <c r="H435" s="22" t="str">
        <f t="shared" si="3"/>
        <v>|千克|qianke|千克|qianke|公斤|gongjin|kg|qianke|gongjin|</v>
      </c>
    </row>
    <row r="436" spans="1:8" ht="15.75" customHeight="1">
      <c r="A436" s="19">
        <v>435</v>
      </c>
      <c r="B436" s="20" t="s">
        <v>3732</v>
      </c>
      <c r="C436" s="14" t="s">
        <v>3733</v>
      </c>
      <c r="D436" s="14" t="s">
        <v>46</v>
      </c>
      <c r="E436" s="14" t="s">
        <v>3734</v>
      </c>
      <c r="F436" s="21" t="s">
        <v>3735</v>
      </c>
      <c r="G436" s="22" t="str">
        <f t="shared" si="2"/>
        <v>|前年|qiánnián|前年|qiánnián|qiannian|</v>
      </c>
      <c r="H436" s="22" t="str">
        <f t="shared" si="3"/>
        <v>|前年|qiannian|前年|qiannian|qiannian|</v>
      </c>
    </row>
    <row r="437" spans="1:8" ht="15.75" customHeight="1">
      <c r="A437" s="19">
        <v>436</v>
      </c>
      <c r="B437" s="20" t="s">
        <v>3736</v>
      </c>
      <c r="C437" s="14" t="s">
        <v>3737</v>
      </c>
      <c r="D437" s="14" t="s">
        <v>46</v>
      </c>
      <c r="E437" s="14" t="s">
        <v>3738</v>
      </c>
      <c r="F437" s="21" t="s">
        <v>3739</v>
      </c>
      <c r="G437" s="22" t="str">
        <f t="shared" si="2"/>
        <v>|墙|qiáng|墙|qiáng|qiang|</v>
      </c>
      <c r="H437" s="22" t="str">
        <f t="shared" si="3"/>
        <v>|墙|qiang|墙|qiang|qiang|</v>
      </c>
    </row>
    <row r="438" spans="1:8" ht="15.75" customHeight="1">
      <c r="A438" s="19">
        <v>437</v>
      </c>
      <c r="B438" s="20" t="s">
        <v>3740</v>
      </c>
      <c r="C438" s="14" t="s">
        <v>3741</v>
      </c>
      <c r="D438" s="14" t="s">
        <v>46</v>
      </c>
      <c r="E438" s="14" t="s">
        <v>3742</v>
      </c>
      <c r="F438" s="21" t="s">
        <v>3743</v>
      </c>
      <c r="G438" s="22" t="str">
        <f t="shared" si="2"/>
        <v>|青年|qīngnián|青年|qīngnián|qingnian|</v>
      </c>
      <c r="H438" s="22" t="str">
        <f t="shared" si="3"/>
        <v>|青年|qingnian|青年|qingnian|qingnian|</v>
      </c>
    </row>
    <row r="439" spans="1:8" ht="15.75" customHeight="1">
      <c r="A439" s="19">
        <v>438</v>
      </c>
      <c r="B439" s="20" t="s">
        <v>3744</v>
      </c>
      <c r="C439" s="14" t="s">
        <v>3745</v>
      </c>
      <c r="D439" s="14" t="s">
        <v>46</v>
      </c>
      <c r="E439" s="14" t="s">
        <v>3746</v>
      </c>
      <c r="F439" s="21" t="s">
        <v>3747</v>
      </c>
      <c r="G439" s="22" t="str">
        <f t="shared" si="2"/>
        <v>|青少年|qīngshàonián|青少年|qīngshàonián|qingshaonian|</v>
      </c>
      <c r="H439" s="22" t="str">
        <f t="shared" si="3"/>
        <v>|青少年|qingshaonian|青少年|qingshaonian|qingshaonian|</v>
      </c>
    </row>
    <row r="440" spans="1:8" ht="15.75" customHeight="1">
      <c r="A440" s="19">
        <v>439</v>
      </c>
      <c r="B440" s="20" t="s">
        <v>3748</v>
      </c>
      <c r="C440" s="14" t="s">
        <v>3749</v>
      </c>
      <c r="D440" s="14" t="s">
        <v>56</v>
      </c>
      <c r="E440" s="14" t="s">
        <v>3750</v>
      </c>
      <c r="F440" s="21" t="s">
        <v>3751</v>
      </c>
      <c r="G440" s="22" t="str">
        <f t="shared" si="2"/>
        <v>|轻|qīng|轻|qīng|qing|</v>
      </c>
      <c r="H440" s="22" t="str">
        <f t="shared" si="3"/>
        <v>|轻|qing|轻|qing|qing|</v>
      </c>
    </row>
    <row r="441" spans="1:8" ht="15.75" customHeight="1">
      <c r="A441" s="19">
        <v>440</v>
      </c>
      <c r="B441" s="20" t="s">
        <v>3752</v>
      </c>
      <c r="C441" s="14" t="s">
        <v>3753</v>
      </c>
      <c r="D441" s="14" t="s">
        <v>56</v>
      </c>
      <c r="E441" s="14" t="s">
        <v>3754</v>
      </c>
      <c r="F441" s="21" t="s">
        <v>3755</v>
      </c>
      <c r="G441" s="22" t="str">
        <f t="shared" si="2"/>
        <v>|清楚|qīngchu|清楚|qīngchu|qingchu|</v>
      </c>
      <c r="H441" s="22" t="str">
        <f t="shared" si="3"/>
        <v>|清楚|qingchu|清楚|qingchu|qingchu|</v>
      </c>
    </row>
    <row r="442" spans="1:8" ht="15.75" customHeight="1">
      <c r="A442" s="19">
        <v>441</v>
      </c>
      <c r="B442" s="20" t="s">
        <v>3756</v>
      </c>
      <c r="C442" s="14" t="s">
        <v>3757</v>
      </c>
      <c r="D442" s="14" t="s">
        <v>56</v>
      </c>
      <c r="E442" s="14" t="s">
        <v>3758</v>
      </c>
      <c r="F442" s="21" t="s">
        <v>3759</v>
      </c>
      <c r="G442" s="22" t="str">
        <f t="shared" si="2"/>
        <v>|晴|qíng|晴|qíng|qing|</v>
      </c>
      <c r="H442" s="22" t="str">
        <f t="shared" si="3"/>
        <v>|晴|qing|晴|qing|qing|</v>
      </c>
    </row>
    <row r="443" spans="1:8" ht="15.75" customHeight="1">
      <c r="A443" s="19">
        <v>442</v>
      </c>
      <c r="B443" s="20" t="s">
        <v>3760</v>
      </c>
      <c r="C443" s="14" t="s">
        <v>3761</v>
      </c>
      <c r="D443" s="14" t="s">
        <v>46</v>
      </c>
      <c r="E443" s="14" t="s">
        <v>3762</v>
      </c>
      <c r="F443" s="21" t="s">
        <v>3763</v>
      </c>
      <c r="G443" s="22" t="str">
        <f t="shared" si="2"/>
        <v>|晴天|qíngtiān|晴天|qíngtiān|qingtian|</v>
      </c>
      <c r="H443" s="22" t="str">
        <f t="shared" si="3"/>
        <v>|晴天|qingtian|晴天|qingtian|qingtian|</v>
      </c>
    </row>
    <row r="444" spans="1:8" ht="15.75" customHeight="1">
      <c r="A444" s="19">
        <v>443</v>
      </c>
      <c r="B444" s="20" t="s">
        <v>3764</v>
      </c>
      <c r="C444" s="14" t="s">
        <v>3765</v>
      </c>
      <c r="D444" s="14" t="s">
        <v>78</v>
      </c>
      <c r="E444" s="14" t="s">
        <v>3766</v>
      </c>
      <c r="F444" s="21" t="s">
        <v>3767</v>
      </c>
      <c r="G444" s="22" t="str">
        <f t="shared" si="2"/>
        <v>|请客|qǐngkè|请客|qǐngkè|qingke|</v>
      </c>
      <c r="H444" s="22" t="str">
        <f t="shared" si="3"/>
        <v>|请客|qingke|请客|qingke|qingke|</v>
      </c>
    </row>
    <row r="445" spans="1:8" ht="15.75" customHeight="1">
      <c r="A445" s="19">
        <v>444</v>
      </c>
      <c r="B445" s="20" t="s">
        <v>3768</v>
      </c>
      <c r="C445" s="14" t="s">
        <v>3769</v>
      </c>
      <c r="D445" s="14" t="s">
        <v>36</v>
      </c>
      <c r="E445" s="14" t="s">
        <v>3770</v>
      </c>
      <c r="F445" s="21" t="s">
        <v>3771</v>
      </c>
      <c r="G445" s="22" t="str">
        <f t="shared" si="2"/>
        <v>|请求|qǐngqiú|请求|qǐngqiú|qingqiu|</v>
      </c>
      <c r="H445" s="22" t="str">
        <f t="shared" si="3"/>
        <v>|请求|qingqiu|请求|qingqiu|qingqiu|</v>
      </c>
    </row>
    <row r="446" spans="1:8" ht="15.75" customHeight="1">
      <c r="A446" s="19">
        <v>445</v>
      </c>
      <c r="B446" s="20" t="s">
        <v>3772</v>
      </c>
      <c r="C446" s="14" t="s">
        <v>3773</v>
      </c>
      <c r="D446" s="14" t="s">
        <v>46</v>
      </c>
      <c r="E446" s="14" t="s">
        <v>3774</v>
      </c>
      <c r="F446" s="21" t="s">
        <v>3775</v>
      </c>
      <c r="G446" s="22" t="str">
        <f t="shared" si="2"/>
        <v>|秋天|qiūtiān|秋天|qiūtiān|qiutian|</v>
      </c>
      <c r="H446" s="22" t="str">
        <f t="shared" si="3"/>
        <v>|秋天|qiutian|秋天|qiutian|qiutian|</v>
      </c>
    </row>
    <row r="447" spans="1:8" ht="15.75" customHeight="1">
      <c r="A447" s="19">
        <v>446</v>
      </c>
      <c r="B447" s="20" t="s">
        <v>3776</v>
      </c>
      <c r="C447" s="14" t="s">
        <v>1252</v>
      </c>
      <c r="D447" s="14" t="s">
        <v>32</v>
      </c>
      <c r="E447" s="14" t="s">
        <v>3777</v>
      </c>
      <c r="F447" s="21" t="s">
        <v>3778</v>
      </c>
      <c r="G447" s="22" t="str">
        <f t="shared" si="2"/>
        <v>|求|qiú|求|qiú|qiu|</v>
      </c>
      <c r="H447" s="22" t="str">
        <f t="shared" si="3"/>
        <v>|求|qiu|求|qiu|qiu|</v>
      </c>
    </row>
    <row r="448" spans="1:8" ht="15.75" customHeight="1">
      <c r="A448" s="19">
        <v>447</v>
      </c>
      <c r="B448" s="20" t="s">
        <v>3779</v>
      </c>
      <c r="C448" s="14" t="s">
        <v>3780</v>
      </c>
      <c r="D448" s="14" t="s">
        <v>46</v>
      </c>
      <c r="E448" s="14" t="s">
        <v>3781</v>
      </c>
      <c r="F448" s="21" t="s">
        <v>3782</v>
      </c>
      <c r="G448" s="22" t="str">
        <f t="shared" si="2"/>
        <v>|球场|qiúchǎng|球场|qiúchǎng|qiuchang|</v>
      </c>
      <c r="H448" s="22" t="str">
        <f t="shared" si="3"/>
        <v>|球场|qiuchang|球场|qiuchang|qiuchang|</v>
      </c>
    </row>
    <row r="449" spans="1:8" ht="15.75" customHeight="1">
      <c r="A449" s="19">
        <v>448</v>
      </c>
      <c r="B449" s="20" t="s">
        <v>3783</v>
      </c>
      <c r="C449" s="14" t="s">
        <v>3784</v>
      </c>
      <c r="D449" s="14" t="s">
        <v>46</v>
      </c>
      <c r="E449" s="14" t="s">
        <v>3785</v>
      </c>
      <c r="F449" s="21" t="s">
        <v>3786</v>
      </c>
      <c r="G449" s="22" t="str">
        <f t="shared" si="2"/>
        <v>|球队|qiúduì|球队|qiúduì|qiudui|</v>
      </c>
      <c r="H449" s="22" t="str">
        <f t="shared" si="3"/>
        <v>|球队|qiudui|球队|qiudui|qiudui|</v>
      </c>
    </row>
    <row r="450" spans="1:8" ht="15.75" customHeight="1">
      <c r="A450" s="19">
        <v>449</v>
      </c>
      <c r="B450" s="20" t="s">
        <v>3787</v>
      </c>
      <c r="C450" s="14" t="s">
        <v>3788</v>
      </c>
      <c r="D450" s="14" t="s">
        <v>46</v>
      </c>
      <c r="E450" s="14" t="s">
        <v>3789</v>
      </c>
      <c r="F450" s="21" t="s">
        <v>3790</v>
      </c>
      <c r="G450" s="22" t="str">
        <f t="shared" si="2"/>
        <v>|球鞋|qiúxié|球鞋|qiúxié|qiuxie|</v>
      </c>
      <c r="H450" s="22" t="str">
        <f t="shared" si="3"/>
        <v>|球鞋|qiuxie|球鞋|qiuxie|qiuxie|</v>
      </c>
    </row>
    <row r="451" spans="1:8" ht="15.75" customHeight="1">
      <c r="A451" s="19">
        <v>450</v>
      </c>
      <c r="B451" s="20" t="s">
        <v>3791</v>
      </c>
      <c r="C451" s="14" t="s">
        <v>3792</v>
      </c>
      <c r="D451" s="14" t="s">
        <v>32</v>
      </c>
      <c r="E451" s="14" t="s">
        <v>3793</v>
      </c>
      <c r="F451" s="21" t="s">
        <v>3794</v>
      </c>
      <c r="G451" s="22" t="str">
        <f t="shared" si="2"/>
        <v>|取|qǔ|取|qǔ|qu|</v>
      </c>
      <c r="H451" s="22" t="str">
        <f t="shared" si="3"/>
        <v>|取|qu|取|qu|qu|</v>
      </c>
    </row>
    <row r="452" spans="1:8" ht="15.75" customHeight="1">
      <c r="A452" s="19">
        <v>451</v>
      </c>
      <c r="B452" s="20" t="s">
        <v>3795</v>
      </c>
      <c r="C452" s="14" t="s">
        <v>3796</v>
      </c>
      <c r="D452" s="14" t="s">
        <v>32</v>
      </c>
      <c r="E452" s="14" t="s">
        <v>3797</v>
      </c>
      <c r="F452" s="21" t="s">
        <v>3798</v>
      </c>
      <c r="G452" s="22" t="str">
        <f t="shared" si="2"/>
        <v>|取得|qǔdé|取得|qǔdé|qude|</v>
      </c>
      <c r="H452" s="22" t="str">
        <f t="shared" si="3"/>
        <v>|取得|qude|取得|qude|qude|</v>
      </c>
    </row>
    <row r="453" spans="1:8" ht="15.75" customHeight="1">
      <c r="A453" s="19">
        <v>452</v>
      </c>
      <c r="B453" s="20" t="s">
        <v>3799</v>
      </c>
      <c r="C453" s="14" t="s">
        <v>3800</v>
      </c>
      <c r="D453" s="14" t="s">
        <v>1927</v>
      </c>
      <c r="E453" s="14" t="s">
        <v>3801</v>
      </c>
      <c r="F453" s="21" t="s">
        <v>3802</v>
      </c>
      <c r="G453" s="22" t="str">
        <f t="shared" si="2"/>
        <v>|全|quán|全|quán|quan|</v>
      </c>
      <c r="H453" s="22" t="str">
        <f t="shared" si="3"/>
        <v>|全|quan|全|quan|quan|</v>
      </c>
    </row>
    <row r="454" spans="1:8" ht="15.75" customHeight="1">
      <c r="A454" s="19">
        <v>453</v>
      </c>
      <c r="B454" s="20" t="s">
        <v>3803</v>
      </c>
      <c r="C454" s="14" t="s">
        <v>3804</v>
      </c>
      <c r="D454" s="14" t="s">
        <v>46</v>
      </c>
      <c r="E454" s="14" t="s">
        <v>3805</v>
      </c>
      <c r="F454" s="21" t="s">
        <v>3806</v>
      </c>
      <c r="G454" s="22" t="str">
        <f t="shared" si="2"/>
        <v>|全部|quánbù|全部|quánbù|所有|suǒyǒu|quanbu|suoyou|</v>
      </c>
      <c r="H454" s="22" t="str">
        <f t="shared" si="3"/>
        <v>|全部|quanbu|全部|quanbu|所有|suoyou|quanbu|suoyou|</v>
      </c>
    </row>
    <row r="455" spans="1:8" ht="15.75" customHeight="1">
      <c r="A455" s="19">
        <v>454</v>
      </c>
      <c r="B455" s="20" t="s">
        <v>3807</v>
      </c>
      <c r="C455" s="14" t="s">
        <v>3808</v>
      </c>
      <c r="D455" s="14" t="s">
        <v>46</v>
      </c>
      <c r="E455" s="14" t="s">
        <v>3809</v>
      </c>
      <c r="F455" s="21" t="s">
        <v>3810</v>
      </c>
      <c r="G455" s="22" t="str">
        <f t="shared" si="2"/>
        <v>|全国|quánguó|全国|quánguó|quanguo|</v>
      </c>
      <c r="H455" s="22" t="str">
        <f t="shared" si="3"/>
        <v>|全国|quanguo|全国|quanguo|quanguo|</v>
      </c>
    </row>
    <row r="456" spans="1:8" ht="15.75" customHeight="1">
      <c r="A456" s="19">
        <v>455</v>
      </c>
      <c r="B456" s="20" t="s">
        <v>3811</v>
      </c>
      <c r="C456" s="14" t="s">
        <v>3812</v>
      </c>
      <c r="D456" s="14" t="s">
        <v>46</v>
      </c>
      <c r="E456" s="14" t="s">
        <v>3813</v>
      </c>
      <c r="F456" s="21" t="s">
        <v>3814</v>
      </c>
      <c r="G456" s="22" t="str">
        <f t="shared" si="2"/>
        <v>|全家|quánjiā|全家|quánjiā|quanjia|</v>
      </c>
      <c r="H456" s="22" t="str">
        <f t="shared" si="3"/>
        <v>|全家|quanjia|全家|quanjia|quanjia|</v>
      </c>
    </row>
    <row r="457" spans="1:8" ht="15.75" customHeight="1">
      <c r="A457" s="19">
        <v>456</v>
      </c>
      <c r="B457" s="20" t="s">
        <v>3815</v>
      </c>
      <c r="C457" s="14" t="s">
        <v>3816</v>
      </c>
      <c r="D457" s="14" t="s">
        <v>46</v>
      </c>
      <c r="E457" s="14" t="s">
        <v>3817</v>
      </c>
      <c r="F457" s="21" t="s">
        <v>3818</v>
      </c>
      <c r="G457" s="22" t="str">
        <f t="shared" si="2"/>
        <v>|全年|quánnián|全年|quánnián|quannian|</v>
      </c>
      <c r="H457" s="22" t="str">
        <f t="shared" si="3"/>
        <v>|全年|quannian|全年|quannian|quannian|</v>
      </c>
    </row>
    <row r="458" spans="1:8" ht="15.75" customHeight="1">
      <c r="A458" s="19">
        <v>457</v>
      </c>
      <c r="B458" s="20" t="s">
        <v>3819</v>
      </c>
      <c r="C458" s="14" t="s">
        <v>3820</v>
      </c>
      <c r="D458" s="14" t="s">
        <v>46</v>
      </c>
      <c r="E458" s="14" t="s">
        <v>3821</v>
      </c>
      <c r="F458" s="21" t="s">
        <v>3822</v>
      </c>
      <c r="G458" s="22" t="str">
        <f t="shared" si="2"/>
        <v>|全身|quánshēn|全身|quánshēn|quanshen|</v>
      </c>
      <c r="H458" s="22" t="str">
        <f t="shared" si="3"/>
        <v>|全身|quanshen|全身|quanshen|quanshen|</v>
      </c>
    </row>
    <row r="459" spans="1:8" ht="15.75" customHeight="1">
      <c r="A459" s="19">
        <v>458</v>
      </c>
      <c r="B459" s="20" t="s">
        <v>3823</v>
      </c>
      <c r="C459" s="14" t="s">
        <v>3824</v>
      </c>
      <c r="D459" s="14" t="s">
        <v>46</v>
      </c>
      <c r="E459" s="14" t="s">
        <v>3825</v>
      </c>
      <c r="F459" s="21" t="s">
        <v>3826</v>
      </c>
      <c r="G459" s="22" t="str">
        <f t="shared" si="2"/>
        <v>|全体|quántǐ|全体|quántǐ|quanti|</v>
      </c>
      <c r="H459" s="22" t="str">
        <f t="shared" si="3"/>
        <v>|全体|quanti|全体|quanti|quanti|</v>
      </c>
    </row>
    <row r="460" spans="1:8" ht="15.75" customHeight="1">
      <c r="A460" s="19">
        <v>459</v>
      </c>
      <c r="B460" s="20" t="s">
        <v>3827</v>
      </c>
      <c r="C460" s="14" t="s">
        <v>3828</v>
      </c>
      <c r="D460" s="14" t="s">
        <v>2168</v>
      </c>
      <c r="E460" s="14" t="s">
        <v>3829</v>
      </c>
      <c r="F460" s="21" t="s">
        <v>3830</v>
      </c>
      <c r="G460" s="22" t="str">
        <f t="shared" si="2"/>
        <v>|然后|ránhòu|然后|ránhòu|ranhou|</v>
      </c>
      <c r="H460" s="22" t="str">
        <f t="shared" si="3"/>
        <v>|然后|ranhou|然后|ranhou|ranhou|</v>
      </c>
    </row>
    <row r="461" spans="1:8" ht="15.75" customHeight="1">
      <c r="A461" s="19">
        <v>460</v>
      </c>
      <c r="B461" s="20" t="s">
        <v>3831</v>
      </c>
      <c r="C461" s="14" t="s">
        <v>3832</v>
      </c>
      <c r="D461" s="14" t="s">
        <v>527</v>
      </c>
      <c r="E461" s="14" t="s">
        <v>3833</v>
      </c>
      <c r="F461" s="21" t="s">
        <v>3834</v>
      </c>
      <c r="G461" s="22" t="str">
        <f t="shared" si="2"/>
        <v>|让|ràng|让|ràng|叫|jiào|rang|jiao|</v>
      </c>
      <c r="H461" s="22" t="str">
        <f t="shared" si="3"/>
        <v>|让|rang|让|rang|叫|jiao|rang|jiao|</v>
      </c>
    </row>
    <row r="462" spans="1:8" ht="15.75" customHeight="1">
      <c r="A462" s="19">
        <v>461</v>
      </c>
      <c r="B462" s="20" t="s">
        <v>3835</v>
      </c>
      <c r="C462" s="14" t="s">
        <v>3836</v>
      </c>
      <c r="D462" s="14" t="s">
        <v>3275</v>
      </c>
      <c r="E462" s="14" t="s">
        <v>3837</v>
      </c>
      <c r="F462" s="21" t="s">
        <v>3838</v>
      </c>
      <c r="G462" s="22" t="str">
        <f t="shared" si="2"/>
        <v>|热情|rèqíng|热情|rèqíng|reqing|</v>
      </c>
      <c r="H462" s="22" t="str">
        <f t="shared" si="3"/>
        <v>|热情|reqing|热情|reqing|reqing|</v>
      </c>
    </row>
    <row r="463" spans="1:8" ht="15.75" customHeight="1">
      <c r="A463" s="19">
        <v>462</v>
      </c>
      <c r="B463" s="20" t="s">
        <v>3839</v>
      </c>
      <c r="C463" s="14" t="s">
        <v>3840</v>
      </c>
      <c r="D463" s="14" t="s">
        <v>46</v>
      </c>
      <c r="E463" s="14" t="s">
        <v>3841</v>
      </c>
      <c r="F463" s="21" t="s">
        <v>3842</v>
      </c>
      <c r="G463" s="22" t="str">
        <f t="shared" si="2"/>
        <v>|人口|rénkǒu|人口|rénkǒu|renkou|</v>
      </c>
      <c r="H463" s="22" t="str">
        <f t="shared" si="3"/>
        <v>|人口|renkou|人口|renkou|renkou|</v>
      </c>
    </row>
    <row r="464" spans="1:8" ht="15.75" customHeight="1">
      <c r="A464" s="19">
        <v>463</v>
      </c>
      <c r="B464" s="20" t="s">
        <v>3843</v>
      </c>
      <c r="C464" s="14" t="s">
        <v>3844</v>
      </c>
      <c r="D464" s="14" t="s">
        <v>46</v>
      </c>
      <c r="E464" s="14" t="s">
        <v>3845</v>
      </c>
      <c r="F464" s="21" t="s">
        <v>3846</v>
      </c>
      <c r="G464" s="22" t="str">
        <f t="shared" si="2"/>
        <v>|人们|rénmen|人们|rénmen|renmen|</v>
      </c>
      <c r="H464" s="22" t="str">
        <f t="shared" si="3"/>
        <v>|人们|renmen|人们|renmen|renmen|</v>
      </c>
    </row>
    <row r="465" spans="1:8" ht="15.75" customHeight="1">
      <c r="A465" s="19">
        <v>464</v>
      </c>
      <c r="B465" s="20" t="s">
        <v>3847</v>
      </c>
      <c r="C465" s="14" t="s">
        <v>3848</v>
      </c>
      <c r="D465" s="14" t="s">
        <v>46</v>
      </c>
      <c r="E465" s="14" t="s">
        <v>3849</v>
      </c>
      <c r="F465" s="21" t="s">
        <v>3850</v>
      </c>
      <c r="G465" s="22" t="str">
        <f t="shared" si="2"/>
        <v>|人数|rénshù|人数|rénshù|renshu|</v>
      </c>
      <c r="H465" s="22" t="str">
        <f t="shared" si="3"/>
        <v>|人数|renshu|人数|renshu|renshu|</v>
      </c>
    </row>
    <row r="466" spans="1:8" ht="15.75" customHeight="1">
      <c r="A466" s="19">
        <v>465</v>
      </c>
      <c r="B466" s="20" t="s">
        <v>3851</v>
      </c>
      <c r="C466" s="14" t="s">
        <v>3852</v>
      </c>
      <c r="D466" s="14" t="s">
        <v>32</v>
      </c>
      <c r="E466" s="14" t="s">
        <v>3853</v>
      </c>
      <c r="F466" s="21" t="s">
        <v>3854</v>
      </c>
      <c r="G466" s="22" t="str">
        <f t="shared" si="2"/>
        <v>|认为|rènwéi|认为|rènwéi|觉得|juéde|renwei|juede|</v>
      </c>
      <c r="H466" s="22" t="str">
        <f t="shared" si="3"/>
        <v>|认为|renwei|认为|renwei|觉得|juede|renwei|juede|</v>
      </c>
    </row>
    <row r="467" spans="1:8" ht="15.75" customHeight="1">
      <c r="A467" s="19">
        <v>466</v>
      </c>
      <c r="B467" s="20" t="s">
        <v>3855</v>
      </c>
      <c r="C467" s="14" t="s">
        <v>3856</v>
      </c>
      <c r="D467" s="14" t="s">
        <v>46</v>
      </c>
      <c r="E467" s="14" t="s">
        <v>3857</v>
      </c>
      <c r="F467" s="21" t="s">
        <v>3858</v>
      </c>
      <c r="G467" s="22" t="str">
        <f t="shared" si="2"/>
        <v>|日报|rìbào|日报|rìbào|ribao|</v>
      </c>
      <c r="H467" s="22" t="str">
        <f t="shared" si="3"/>
        <v>|日报|ribao|日报|ribao|ribao|</v>
      </c>
    </row>
    <row r="468" spans="1:8" ht="15.75" customHeight="1">
      <c r="A468" s="19">
        <v>467</v>
      </c>
      <c r="B468" s="20" t="s">
        <v>3859</v>
      </c>
      <c r="C468" s="14" t="s">
        <v>3860</v>
      </c>
      <c r="D468" s="14" t="s">
        <v>46</v>
      </c>
      <c r="E468" s="14" t="s">
        <v>3861</v>
      </c>
      <c r="F468" s="21" t="s">
        <v>3862</v>
      </c>
      <c r="G468" s="22" t="str">
        <f t="shared" si="2"/>
        <v>|日子|rìzi|日子|rìzi|rizi|</v>
      </c>
      <c r="H468" s="22" t="str">
        <f t="shared" si="3"/>
        <v>|日子|rizi|日子|rizi|rizi|</v>
      </c>
    </row>
    <row r="469" spans="1:8" ht="15.75" customHeight="1">
      <c r="A469" s="19">
        <v>468</v>
      </c>
      <c r="B469" s="20" t="s">
        <v>3863</v>
      </c>
      <c r="C469" s="14" t="s">
        <v>3864</v>
      </c>
      <c r="D469" s="14" t="s">
        <v>2168</v>
      </c>
      <c r="E469" s="14" t="s">
        <v>3865</v>
      </c>
      <c r="F469" s="21" t="s">
        <v>3866</v>
      </c>
      <c r="G469" s="22" t="str">
        <f t="shared" si="2"/>
        <v>|如果|rúguǒ|如果|rúguǒ|要是|yàoshi|ruguo|yaoshi|</v>
      </c>
      <c r="H469" s="22" t="str">
        <f t="shared" si="3"/>
        <v>|如果|ruguo|如果|ruguo|要是|yaoshi|ruguo|yaoshi|</v>
      </c>
    </row>
    <row r="470" spans="1:8" ht="15.75" customHeight="1">
      <c r="A470" s="19">
        <v>469</v>
      </c>
      <c r="B470" s="20" t="s">
        <v>3867</v>
      </c>
      <c r="C470" s="14" t="s">
        <v>3868</v>
      </c>
      <c r="D470" s="14" t="s">
        <v>46</v>
      </c>
      <c r="E470" s="14" t="s">
        <v>3869</v>
      </c>
      <c r="F470" s="21" t="s">
        <v>3870</v>
      </c>
      <c r="G470" s="22" t="str">
        <f t="shared" si="2"/>
        <v>|入口|rùkǒu|入口|rùkǒu|rukou|</v>
      </c>
      <c r="H470" s="22" t="str">
        <f t="shared" si="3"/>
        <v>|入口|rukou|入口|rukou|rukou|</v>
      </c>
    </row>
    <row r="471" spans="1:8" ht="15.75" customHeight="1">
      <c r="A471" s="19">
        <v>470</v>
      </c>
      <c r="B471" s="20" t="s">
        <v>3871</v>
      </c>
      <c r="C471" s="14" t="s">
        <v>3872</v>
      </c>
      <c r="D471" s="14" t="s">
        <v>32</v>
      </c>
      <c r="E471" s="14" t="s">
        <v>3873</v>
      </c>
      <c r="F471" s="21" t="s">
        <v>3874</v>
      </c>
      <c r="G471" s="22" t="str">
        <f t="shared" si="2"/>
        <v>|商量|shāngliang|商量|shāngliang|shangliang|</v>
      </c>
      <c r="H471" s="22" t="str">
        <f t="shared" si="3"/>
        <v>|商量|shangliang|商量|shangliang|shangliang|</v>
      </c>
    </row>
    <row r="472" spans="1:8" ht="15.75" customHeight="1">
      <c r="A472" s="19">
        <v>471</v>
      </c>
      <c r="B472" s="20" t="s">
        <v>3875</v>
      </c>
      <c r="C472" s="14" t="s">
        <v>3876</v>
      </c>
      <c r="D472" s="14" t="s">
        <v>46</v>
      </c>
      <c r="E472" s="14" t="s">
        <v>3877</v>
      </c>
      <c r="F472" s="21" t="s">
        <v>3878</v>
      </c>
      <c r="G472" s="22" t="str">
        <f t="shared" si="2"/>
        <v>|商人|shāngrén|商人|shāngrén|shangren|</v>
      </c>
      <c r="H472" s="22" t="str">
        <f t="shared" si="3"/>
        <v>|商人|shangren|商人|shangren|shangren|</v>
      </c>
    </row>
    <row r="473" spans="1:8" ht="15.75" customHeight="1">
      <c r="A473" s="19">
        <v>472</v>
      </c>
      <c r="B473" s="20" t="s">
        <v>3879</v>
      </c>
      <c r="C473" s="14" t="s">
        <v>3880</v>
      </c>
      <c r="D473" s="14" t="s">
        <v>78</v>
      </c>
      <c r="E473" s="14" t="s">
        <v>3881</v>
      </c>
      <c r="F473" s="21" t="s">
        <v>3882</v>
      </c>
      <c r="G473" s="22" t="str">
        <f t="shared" si="2"/>
        <v>|上周|shàngzhōu|上周|shàngzhōu|上星期|shàngxīngqī|上个星期|shànggexīngqī|shangzhou|shangxingqi|shanggexingqi|</v>
      </c>
      <c r="H473" s="22" t="str">
        <f t="shared" si="3"/>
        <v>|上周|shangzhou|上周|shangzhou|上星期|shangxingqi|上个星期|shanggexingqi|shangzhou|shangxingqi|shanggexingqi|</v>
      </c>
    </row>
    <row r="474" spans="1:8" ht="15.75" customHeight="1">
      <c r="A474" s="19">
        <v>473</v>
      </c>
      <c r="B474" s="20" t="s">
        <v>3883</v>
      </c>
      <c r="C474" s="14" t="s">
        <v>3884</v>
      </c>
      <c r="D474" s="14" t="s">
        <v>46</v>
      </c>
      <c r="E474" s="14" t="s">
        <v>3885</v>
      </c>
      <c r="F474" s="21" t="s">
        <v>3886</v>
      </c>
      <c r="G474" s="22" t="str">
        <f t="shared" si="2"/>
        <v>|少数|shǎoshù|少数|shǎoshù|shaoshu|</v>
      </c>
      <c r="H474" s="22" t="str">
        <f t="shared" si="3"/>
        <v>|少数|shaoshu|少数|shaoshu|shaoshu|</v>
      </c>
    </row>
    <row r="475" spans="1:8" ht="15.75" customHeight="1">
      <c r="A475" s="19">
        <v>474</v>
      </c>
      <c r="B475" s="20" t="s">
        <v>3887</v>
      </c>
      <c r="C475" s="14" t="s">
        <v>3888</v>
      </c>
      <c r="D475" s="14" t="s">
        <v>46</v>
      </c>
      <c r="E475" s="14" t="s">
        <v>3889</v>
      </c>
      <c r="F475" s="21" t="s">
        <v>3890</v>
      </c>
      <c r="G475" s="22" t="str">
        <f t="shared" si="2"/>
        <v>|少年|shàonián|少年|shàonián|shaonian|</v>
      </c>
      <c r="H475" s="22" t="str">
        <f t="shared" si="3"/>
        <v>|少年|shaonian|少年|shaonian|shaonian|</v>
      </c>
    </row>
    <row r="476" spans="1:8" ht="15.75" customHeight="1">
      <c r="A476" s="19">
        <v>475</v>
      </c>
      <c r="B476" s="20" t="s">
        <v>3891</v>
      </c>
      <c r="C476" s="14" t="s">
        <v>3892</v>
      </c>
      <c r="D476" s="14" t="s">
        <v>46</v>
      </c>
      <c r="E476" s="14" t="s">
        <v>3893</v>
      </c>
      <c r="F476" s="21" t="s">
        <v>3894</v>
      </c>
      <c r="G476" s="22" t="str">
        <f t="shared" si="2"/>
        <v>|身边|shēnbiān|身边|shēnbiān|shenbian|</v>
      </c>
      <c r="H476" s="22" t="str">
        <f t="shared" si="3"/>
        <v>|身边|shenbian|身边|shenbian|shenbian|</v>
      </c>
    </row>
    <row r="477" spans="1:8" ht="15.75" customHeight="1">
      <c r="A477" s="19">
        <v>476</v>
      </c>
      <c r="B477" s="20" t="s">
        <v>3895</v>
      </c>
      <c r="C477" s="14" t="s">
        <v>3896</v>
      </c>
      <c r="D477" s="14" t="s">
        <v>143</v>
      </c>
      <c r="E477" s="14" t="s">
        <v>3897</v>
      </c>
      <c r="F477" s="21" t="s">
        <v>3898</v>
      </c>
      <c r="G477" s="22" t="str">
        <f t="shared" si="2"/>
        <v>|什么样|shénmeyàng|什么样|shénmeyàng|shenmeyang|</v>
      </c>
      <c r="H477" s="22" t="str">
        <f t="shared" si="3"/>
        <v>|什么样|shenmeyang|什么样|shenmeyang|shenmeyang|</v>
      </c>
    </row>
    <row r="478" spans="1:8" ht="15.75" customHeight="1">
      <c r="A478" s="19">
        <v>477</v>
      </c>
      <c r="B478" s="20" t="s">
        <v>3899</v>
      </c>
      <c r="C478" s="14" t="s">
        <v>3900</v>
      </c>
      <c r="D478" s="14" t="s">
        <v>32</v>
      </c>
      <c r="E478" s="14" t="s">
        <v>3901</v>
      </c>
      <c r="F478" s="21" t="s">
        <v>3902</v>
      </c>
      <c r="G478" s="22" t="str">
        <f t="shared" si="2"/>
        <v>|生|shēng|生|shēng|sheng|</v>
      </c>
      <c r="H478" s="22" t="str">
        <f t="shared" si="3"/>
        <v>|生|sheng|生|sheng|sheng|</v>
      </c>
    </row>
    <row r="479" spans="1:8" ht="15.75" customHeight="1">
      <c r="A479" s="19">
        <v>478</v>
      </c>
      <c r="B479" s="20" t="s">
        <v>3903</v>
      </c>
      <c r="C479" s="14" t="s">
        <v>3904</v>
      </c>
      <c r="D479" s="14" t="s">
        <v>46</v>
      </c>
      <c r="E479" s="14" t="s">
        <v>3905</v>
      </c>
      <c r="F479" s="21" t="s">
        <v>3906</v>
      </c>
      <c r="G479" s="22" t="str">
        <f t="shared" si="2"/>
        <v>|生词|shēngcí|生词|shēngcí|shengci|</v>
      </c>
      <c r="H479" s="22" t="str">
        <f t="shared" si="3"/>
        <v>|生词|shengci|生词|shengci|shengci|</v>
      </c>
    </row>
    <row r="480" spans="1:8" ht="15.75" customHeight="1">
      <c r="A480" s="19">
        <v>479</v>
      </c>
      <c r="B480" s="20" t="s">
        <v>3907</v>
      </c>
      <c r="C480" s="14" t="s">
        <v>3908</v>
      </c>
      <c r="D480" s="14" t="s">
        <v>152</v>
      </c>
      <c r="E480" s="14" t="s">
        <v>3909</v>
      </c>
      <c r="F480" s="21" t="s">
        <v>3910</v>
      </c>
      <c r="G480" s="22" t="str">
        <f t="shared" si="2"/>
        <v>|生活|shēnghuó|生活|shēnghuó|shenghuo|</v>
      </c>
      <c r="H480" s="22" t="str">
        <f t="shared" si="3"/>
        <v>|生活|shenghuo|生活|shenghuo|shenghuo|</v>
      </c>
    </row>
    <row r="481" spans="1:8" ht="15.75" customHeight="1">
      <c r="A481" s="19">
        <v>480</v>
      </c>
      <c r="B481" s="20" t="s">
        <v>3911</v>
      </c>
      <c r="C481" s="14" t="s">
        <v>3912</v>
      </c>
      <c r="D481" s="14" t="s">
        <v>46</v>
      </c>
      <c r="E481" s="14" t="s">
        <v>3913</v>
      </c>
      <c r="F481" s="21" t="s">
        <v>3914</v>
      </c>
      <c r="G481" s="22" t="str">
        <f t="shared" si="2"/>
        <v>|声音|shēngyīn|声音|shēngyīn|shengyin|</v>
      </c>
      <c r="H481" s="22" t="str">
        <f t="shared" si="3"/>
        <v>|声音|shengyin|声音|shengyin|shengyin|</v>
      </c>
    </row>
    <row r="482" spans="1:8" ht="15.75" customHeight="1">
      <c r="A482" s="19">
        <v>481</v>
      </c>
      <c r="B482" s="20" t="s">
        <v>3915</v>
      </c>
      <c r="C482" s="14" t="s">
        <v>3916</v>
      </c>
      <c r="D482" s="14" t="s">
        <v>46</v>
      </c>
      <c r="E482" s="14" t="s">
        <v>3917</v>
      </c>
      <c r="F482" s="21" t="s">
        <v>3918</v>
      </c>
      <c r="G482" s="22" t="str">
        <f t="shared" si="2"/>
        <v>|省|shěng|省|shěng|sheng|</v>
      </c>
      <c r="H482" s="22" t="str">
        <f t="shared" si="3"/>
        <v>|省|sheng|省|sheng|sheng|</v>
      </c>
    </row>
    <row r="483" spans="1:8" ht="15.75" customHeight="1">
      <c r="A483" s="19">
        <v>482</v>
      </c>
      <c r="B483" s="20" t="s">
        <v>3915</v>
      </c>
      <c r="C483" s="14" t="s">
        <v>3916</v>
      </c>
      <c r="D483" s="14" t="s">
        <v>32</v>
      </c>
      <c r="E483" s="14" t="s">
        <v>3919</v>
      </c>
      <c r="F483" s="21" t="s">
        <v>3920</v>
      </c>
      <c r="G483" s="22" t="str">
        <f t="shared" si="2"/>
        <v>|省|shěng|省|shěng|sheng|</v>
      </c>
      <c r="H483" s="22" t="str">
        <f t="shared" si="3"/>
        <v>|省|sheng|省|sheng|sheng|</v>
      </c>
    </row>
    <row r="484" spans="1:8" ht="15.75" customHeight="1">
      <c r="A484" s="19">
        <v>483</v>
      </c>
      <c r="B484" s="20" t="s">
        <v>3921</v>
      </c>
      <c r="C484" s="14" t="s">
        <v>3922</v>
      </c>
      <c r="D484" s="14" t="s">
        <v>138</v>
      </c>
      <c r="E484" s="14" t="s">
        <v>3923</v>
      </c>
      <c r="F484" s="21" t="s">
        <v>3924</v>
      </c>
      <c r="G484" s="22" t="str">
        <f t="shared" si="2"/>
        <v>|十分|shífēn|十分|shífēn|非常|fēicháng|shifen|feichang|</v>
      </c>
      <c r="H484" s="22" t="str">
        <f t="shared" si="3"/>
        <v>|十分|shifen|十分|shifen|非常|feichang|shifen|feichang|</v>
      </c>
    </row>
    <row r="485" spans="1:8" ht="15.75" customHeight="1">
      <c r="A485" s="19">
        <v>484</v>
      </c>
      <c r="B485" s="20" t="s">
        <v>3925</v>
      </c>
      <c r="C485" s="14" t="s">
        <v>3926</v>
      </c>
      <c r="D485" s="14" t="s">
        <v>3275</v>
      </c>
      <c r="E485" s="14" t="s">
        <v>3927</v>
      </c>
      <c r="F485" s="21" t="s">
        <v>3928</v>
      </c>
      <c r="G485" s="22" t="str">
        <f t="shared" si="2"/>
        <v>|实际|shíjì|实际|shíjì|shiji|</v>
      </c>
      <c r="H485" s="22" t="str">
        <f t="shared" si="3"/>
        <v>|实际|shiji|实际|shiji|shiji|</v>
      </c>
    </row>
    <row r="486" spans="1:8" ht="15.75" customHeight="1">
      <c r="A486" s="19">
        <v>485</v>
      </c>
      <c r="B486" s="20" t="s">
        <v>3929</v>
      </c>
      <c r="C486" s="14" t="s">
        <v>3930</v>
      </c>
      <c r="D486" s="14" t="s">
        <v>36</v>
      </c>
      <c r="E486" s="14" t="s">
        <v>3931</v>
      </c>
      <c r="F486" s="21" t="s">
        <v>3932</v>
      </c>
      <c r="G486" s="22" t="str">
        <f t="shared" si="2"/>
        <v>|实习|shíxí|实习|shíxí|shixi|</v>
      </c>
      <c r="H486" s="22" t="str">
        <f t="shared" si="3"/>
        <v>|实习|shixi|实习|shixi|shixi|</v>
      </c>
    </row>
    <row r="487" spans="1:8" ht="15.75" customHeight="1">
      <c r="A487" s="19">
        <v>486</v>
      </c>
      <c r="B487" s="20" t="s">
        <v>3933</v>
      </c>
      <c r="C487" s="14" t="s">
        <v>3934</v>
      </c>
      <c r="D487" s="14" t="s">
        <v>32</v>
      </c>
      <c r="E487" s="14" t="s">
        <v>3935</v>
      </c>
      <c r="F487" s="21" t="s">
        <v>3936</v>
      </c>
      <c r="G487" s="22" t="str">
        <f t="shared" si="2"/>
        <v>|实现|shíxiàn|实现|shíxiàn|shixian|</v>
      </c>
      <c r="H487" s="22" t="str">
        <f t="shared" si="3"/>
        <v>|实现|shixian|实现|shixian|shixian|</v>
      </c>
    </row>
    <row r="488" spans="1:8" ht="15.75" customHeight="1">
      <c r="A488" s="19">
        <v>487</v>
      </c>
      <c r="B488" s="20" t="s">
        <v>3937</v>
      </c>
      <c r="C488" s="14" t="s">
        <v>3938</v>
      </c>
      <c r="D488" s="14" t="s">
        <v>138</v>
      </c>
      <c r="E488" s="14" t="s">
        <v>3939</v>
      </c>
      <c r="F488" s="21" t="s">
        <v>3940</v>
      </c>
      <c r="G488" s="22" t="str">
        <f t="shared" si="2"/>
        <v>|实在|shízài|实在|shízài|shizai|</v>
      </c>
      <c r="H488" s="22" t="str">
        <f t="shared" si="3"/>
        <v>|实在|shizai|实在|shizai|shizai|</v>
      </c>
    </row>
    <row r="489" spans="1:8" ht="15.75" customHeight="1">
      <c r="A489" s="19">
        <v>488</v>
      </c>
      <c r="B489" s="20" t="s">
        <v>3937</v>
      </c>
      <c r="C489" s="14" t="s">
        <v>3941</v>
      </c>
      <c r="D489" s="14" t="s">
        <v>56</v>
      </c>
      <c r="E489" s="14" t="s">
        <v>3942</v>
      </c>
      <c r="F489" s="21" t="s">
        <v>3943</v>
      </c>
      <c r="G489" s="22" t="str">
        <f t="shared" si="2"/>
        <v>|实在|shízai|实在|shízai|shizai|</v>
      </c>
      <c r="H489" s="22" t="str">
        <f t="shared" si="3"/>
        <v>|实在|shizai|实在|shizai|shizai|</v>
      </c>
    </row>
    <row r="490" spans="1:8" ht="15.75" customHeight="1">
      <c r="A490" s="19">
        <v>489</v>
      </c>
      <c r="B490" s="20" t="s">
        <v>3944</v>
      </c>
      <c r="C490" s="14" t="s">
        <v>3945</v>
      </c>
      <c r="D490" s="14" t="s">
        <v>46</v>
      </c>
      <c r="E490" s="14" t="s">
        <v>3946</v>
      </c>
      <c r="F490" s="21" t="s">
        <v>3947</v>
      </c>
      <c r="G490" s="22" t="str">
        <f t="shared" si="2"/>
        <v>|食物|shíwù|食物|shíwù|shiwu|</v>
      </c>
      <c r="H490" s="22" t="str">
        <f t="shared" si="3"/>
        <v>|食物|shiwu|食物|shiwu|shiwu|</v>
      </c>
    </row>
    <row r="491" spans="1:8" ht="15.75" customHeight="1">
      <c r="A491" s="19">
        <v>490</v>
      </c>
      <c r="B491" s="20" t="s">
        <v>3948</v>
      </c>
      <c r="C491" s="14" t="s">
        <v>3949</v>
      </c>
      <c r="D491" s="14" t="s">
        <v>32</v>
      </c>
      <c r="E491" s="14" t="s">
        <v>3950</v>
      </c>
      <c r="F491" s="21" t="s">
        <v>3951</v>
      </c>
      <c r="G491" s="22" t="str">
        <f t="shared" si="2"/>
        <v>|使用|shǐyòng|使用|shǐyòng|用|yòng|shiyong|yong|</v>
      </c>
      <c r="H491" s="22" t="str">
        <f t="shared" si="3"/>
        <v>|使用|shiyong|使用|shiyong|用|yong|shiyong|yong|</v>
      </c>
    </row>
    <row r="492" spans="1:8" ht="15.75" customHeight="1">
      <c r="A492" s="19">
        <v>491</v>
      </c>
      <c r="B492" s="20" t="s">
        <v>3952</v>
      </c>
      <c r="C492" s="14" t="s">
        <v>1388</v>
      </c>
      <c r="D492" s="14" t="s">
        <v>46</v>
      </c>
      <c r="E492" s="14" t="s">
        <v>3953</v>
      </c>
      <c r="F492" s="21" t="s">
        <v>3954</v>
      </c>
      <c r="G492" s="22" t="str">
        <f t="shared" si="2"/>
        <v>|市|shì|市|shì|shi|</v>
      </c>
      <c r="H492" s="22" t="str">
        <f t="shared" si="3"/>
        <v>|市|shi|市|shi|shi|</v>
      </c>
    </row>
    <row r="493" spans="1:8" ht="15.75" customHeight="1">
      <c r="A493" s="19">
        <v>492</v>
      </c>
      <c r="B493" s="20" t="s">
        <v>3955</v>
      </c>
      <c r="C493" s="14" t="s">
        <v>3956</v>
      </c>
      <c r="D493" s="14" t="s">
        <v>46</v>
      </c>
      <c r="E493" s="14" t="s">
        <v>3957</v>
      </c>
      <c r="F493" s="21" t="s">
        <v>3958</v>
      </c>
      <c r="G493" s="22" t="str">
        <f t="shared" si="2"/>
        <v>|市长|shìzhǎng|市长|shìzhǎng|shizhang|</v>
      </c>
      <c r="H493" s="22" t="str">
        <f t="shared" si="3"/>
        <v>|市长|shizhang|市长|shizhang|shizhang|</v>
      </c>
    </row>
    <row r="494" spans="1:8" ht="15.75" customHeight="1">
      <c r="A494" s="19">
        <v>493</v>
      </c>
      <c r="B494" s="20" t="s">
        <v>3959</v>
      </c>
      <c r="C494" s="14" t="s">
        <v>3960</v>
      </c>
      <c r="D494" s="14" t="s">
        <v>46</v>
      </c>
      <c r="E494" s="14" t="s">
        <v>3961</v>
      </c>
      <c r="F494" s="21" t="s">
        <v>3962</v>
      </c>
      <c r="G494" s="22" t="str">
        <f t="shared" si="2"/>
        <v>|事情|shìqing|事情|shìqing|事|shì|shiqing|shi|</v>
      </c>
      <c r="H494" s="22" t="str">
        <f t="shared" si="3"/>
        <v>|事情|shiqing|事情|shiqing|事|shi|shiqing|shi|</v>
      </c>
    </row>
    <row r="495" spans="1:8" ht="15.75" customHeight="1">
      <c r="A495" s="19">
        <v>494</v>
      </c>
      <c r="B495" s="20" t="s">
        <v>3963</v>
      </c>
      <c r="C495" s="14" t="s">
        <v>3964</v>
      </c>
      <c r="D495" s="14" t="s">
        <v>32</v>
      </c>
      <c r="E495" s="14" t="s">
        <v>3965</v>
      </c>
      <c r="F495" s="21" t="s">
        <v>3966</v>
      </c>
      <c r="G495" s="22" t="str">
        <f t="shared" si="2"/>
        <v>|收|shōu|收|shōu|shou|</v>
      </c>
      <c r="H495" s="22" t="str">
        <f t="shared" si="3"/>
        <v>|收|shou|收|shou|shou|</v>
      </c>
    </row>
    <row r="496" spans="1:8" ht="15.75" customHeight="1">
      <c r="A496" s="19">
        <v>495</v>
      </c>
      <c r="B496" s="20" t="s">
        <v>3967</v>
      </c>
      <c r="C496" s="14" t="s">
        <v>3968</v>
      </c>
      <c r="D496" s="14" t="s">
        <v>78</v>
      </c>
      <c r="E496" s="14" t="s">
        <v>3969</v>
      </c>
      <c r="F496" s="21" t="s">
        <v>3970</v>
      </c>
      <c r="G496" s="22" t="str">
        <f t="shared" si="2"/>
        <v>|收到|shōudào|收到|shōudào|接到|jiēdào|shoudao|jiedao|</v>
      </c>
      <c r="H496" s="22" t="str">
        <f t="shared" si="3"/>
        <v>|收到|shoudao|收到|shoudao|接到|jiedao|shoudao|jiedao|</v>
      </c>
    </row>
    <row r="497" spans="1:8" ht="15.75" customHeight="1">
      <c r="A497" s="19">
        <v>496</v>
      </c>
      <c r="B497" s="20" t="s">
        <v>3971</v>
      </c>
      <c r="C497" s="14" t="s">
        <v>3972</v>
      </c>
      <c r="D497" s="14" t="s">
        <v>36</v>
      </c>
      <c r="E497" s="14" t="s">
        <v>3973</v>
      </c>
      <c r="F497" s="21" t="s">
        <v>3974</v>
      </c>
      <c r="G497" s="22" t="str">
        <f t="shared" si="2"/>
        <v>|收入|shōurù|收入|shōurù|shouru|</v>
      </c>
      <c r="H497" s="22" t="str">
        <f t="shared" si="3"/>
        <v>|收入|shouru|收入|shouru|shouru|</v>
      </c>
    </row>
    <row r="498" spans="1:8" ht="15.75" customHeight="1">
      <c r="A498" s="19">
        <v>497</v>
      </c>
      <c r="B498" s="20" t="s">
        <v>3975</v>
      </c>
      <c r="C498" s="14" t="s">
        <v>3976</v>
      </c>
      <c r="D498" s="14" t="s">
        <v>46</v>
      </c>
      <c r="E498" s="14" t="s">
        <v>3977</v>
      </c>
      <c r="F498" s="21" t="s">
        <v>3978</v>
      </c>
      <c r="G498" s="22" t="str">
        <f t="shared" si="2"/>
        <v>|手表|shǒubiǎo|手表|shǒubiǎo|表|biǎo|shoubiao|biao|</v>
      </c>
      <c r="H498" s="22" t="str">
        <f t="shared" si="3"/>
        <v>|手表|shoubiao|手表|shoubiao|表|biao|shoubiao|biao|</v>
      </c>
    </row>
    <row r="499" spans="1:8" ht="15.75" customHeight="1">
      <c r="A499" s="19">
        <v>498</v>
      </c>
      <c r="B499" s="20" t="s">
        <v>3979</v>
      </c>
      <c r="C499" s="14" t="s">
        <v>3980</v>
      </c>
      <c r="D499" s="14" t="s">
        <v>78</v>
      </c>
      <c r="E499" s="14" t="s">
        <v>3981</v>
      </c>
      <c r="F499" s="21" t="s">
        <v>3982</v>
      </c>
      <c r="G499" s="22" t="str">
        <f t="shared" si="2"/>
        <v>|受到|shòudào|受到|shòudào|shoudao|</v>
      </c>
      <c r="H499" s="22" t="str">
        <f t="shared" si="3"/>
        <v>|受到|shoudao|受到|shoudao|shoudao|</v>
      </c>
    </row>
    <row r="500" spans="1:8" ht="15.75" customHeight="1">
      <c r="A500" s="19">
        <v>499</v>
      </c>
      <c r="B500" s="20" t="s">
        <v>3983</v>
      </c>
      <c r="C500" s="14" t="s">
        <v>3984</v>
      </c>
      <c r="D500" s="14" t="s">
        <v>56</v>
      </c>
      <c r="E500" s="14" t="s">
        <v>3985</v>
      </c>
      <c r="F500" s="21" t="s">
        <v>3986</v>
      </c>
      <c r="G500" s="22" t="str">
        <f t="shared" si="2"/>
        <v>|舒服|shūfu|舒服|shūfu|shufu|</v>
      </c>
      <c r="H500" s="22" t="str">
        <f t="shared" si="3"/>
        <v>|舒服|shufu|舒服|shufu|shufu|</v>
      </c>
    </row>
    <row r="501" spans="1:8" ht="15.75" customHeight="1">
      <c r="A501" s="19">
        <v>500</v>
      </c>
      <c r="B501" s="20" t="s">
        <v>3987</v>
      </c>
      <c r="C501" s="14" t="s">
        <v>3988</v>
      </c>
      <c r="D501" s="14" t="s">
        <v>56</v>
      </c>
      <c r="E501" s="14" t="s">
        <v>3989</v>
      </c>
      <c r="F501" s="21" t="s">
        <v>3990</v>
      </c>
      <c r="G501" s="22" t="str">
        <f t="shared" si="2"/>
        <v>|熟|shú|熟|shú|shóu|shu|shou|</v>
      </c>
      <c r="H501" s="22" t="str">
        <f t="shared" si="3"/>
        <v>|熟|shu|熟|shu|shou|shu|shou|</v>
      </c>
    </row>
    <row r="502" spans="1:8" ht="15.75" customHeight="1">
      <c r="A502" s="19">
        <v>501</v>
      </c>
      <c r="B502" s="20" t="s">
        <v>3991</v>
      </c>
      <c r="C502" s="14" t="s">
        <v>3992</v>
      </c>
      <c r="D502" s="14" t="s">
        <v>32</v>
      </c>
      <c r="E502" s="14" t="s">
        <v>3993</v>
      </c>
      <c r="F502" s="21" t="s">
        <v>3994</v>
      </c>
      <c r="G502" s="22" t="str">
        <f t="shared" si="2"/>
        <v>|数|shǔ|数|shǔ|shu|</v>
      </c>
      <c r="H502" s="22" t="str">
        <f t="shared" si="3"/>
        <v>|数|shu|数|shu|shu|</v>
      </c>
    </row>
    <row r="503" spans="1:8" ht="15.75" customHeight="1">
      <c r="A503" s="19">
        <v>502</v>
      </c>
      <c r="B503" s="20" t="s">
        <v>3995</v>
      </c>
      <c r="C503" s="14" t="s">
        <v>3996</v>
      </c>
      <c r="D503" s="14" t="s">
        <v>46</v>
      </c>
      <c r="E503" s="14" t="s">
        <v>3997</v>
      </c>
      <c r="F503" s="21" t="s">
        <v>3998</v>
      </c>
      <c r="G503" s="22" t="str">
        <f t="shared" si="2"/>
        <v>|数字|shùzì|数字|shùzì|shuzi|</v>
      </c>
      <c r="H503" s="22" t="str">
        <f t="shared" si="3"/>
        <v>|数字|shuzi|数字|shuzi|shuzi|</v>
      </c>
    </row>
    <row r="504" spans="1:8" ht="15.75" customHeight="1">
      <c r="A504" s="19">
        <v>503</v>
      </c>
      <c r="B504" s="20" t="s">
        <v>3999</v>
      </c>
      <c r="C504" s="14" t="s">
        <v>4000</v>
      </c>
      <c r="D504" s="14" t="s">
        <v>46</v>
      </c>
      <c r="E504" s="14" t="s">
        <v>4001</v>
      </c>
      <c r="F504" s="21" t="s">
        <v>4002</v>
      </c>
      <c r="G504" s="22" t="str">
        <f t="shared" si="2"/>
        <v>|水平|shuǐpíng|水平|shuǐpíng|shuiping|</v>
      </c>
      <c r="H504" s="22" t="str">
        <f t="shared" si="3"/>
        <v>|水平|shuiping|水平|shuiping|shuiping|</v>
      </c>
    </row>
    <row r="505" spans="1:8" ht="15.75" customHeight="1">
      <c r="A505" s="19">
        <v>504</v>
      </c>
      <c r="B505" s="20" t="s">
        <v>4003</v>
      </c>
      <c r="C505" s="14" t="s">
        <v>4004</v>
      </c>
      <c r="D505" s="14" t="s">
        <v>56</v>
      </c>
      <c r="E505" s="14" t="s">
        <v>4005</v>
      </c>
      <c r="F505" s="21" t="s">
        <v>4006</v>
      </c>
      <c r="G505" s="22" t="str">
        <f t="shared" si="2"/>
        <v>|顺利|shùnlì|顺利|shùnlì|shunli|</v>
      </c>
      <c r="H505" s="22" t="str">
        <f t="shared" si="3"/>
        <v>|顺利|shunli|顺利|shunli|shunli|</v>
      </c>
    </row>
    <row r="506" spans="1:8" ht="15.75" customHeight="1">
      <c r="A506" s="19">
        <v>505</v>
      </c>
      <c r="B506" s="20" t="s">
        <v>4007</v>
      </c>
      <c r="C506" s="14" t="s">
        <v>4008</v>
      </c>
      <c r="D506" s="14" t="s">
        <v>36</v>
      </c>
      <c r="E506" s="14" t="s">
        <v>4009</v>
      </c>
      <c r="F506" s="21" t="s">
        <v>4010</v>
      </c>
      <c r="G506" s="22" t="str">
        <f t="shared" si="2"/>
        <v>|说明|shuōmíng|说明|shuōmíng|shuoming|</v>
      </c>
      <c r="H506" s="22" t="str">
        <f t="shared" si="3"/>
        <v>|说明|shuoming|说明|shuoming|shuoming|</v>
      </c>
    </row>
    <row r="507" spans="1:8" ht="15.75" customHeight="1">
      <c r="A507" s="19">
        <v>506</v>
      </c>
      <c r="B507" s="20" t="s">
        <v>4011</v>
      </c>
      <c r="C507" s="14" t="s">
        <v>4012</v>
      </c>
      <c r="D507" s="14" t="s">
        <v>46</v>
      </c>
      <c r="E507" s="14" t="s">
        <v>4013</v>
      </c>
      <c r="F507" s="21" t="s">
        <v>4014</v>
      </c>
      <c r="G507" s="22" t="str">
        <f t="shared" si="2"/>
        <v>|司机|sījī|司机|sījī|siji|</v>
      </c>
      <c r="H507" s="22" t="str">
        <f t="shared" si="3"/>
        <v>|司机|siji|司机|siji|siji|</v>
      </c>
    </row>
    <row r="508" spans="1:8" ht="15.75" customHeight="1">
      <c r="A508" s="19">
        <v>507</v>
      </c>
      <c r="B508" s="20" t="s">
        <v>4015</v>
      </c>
      <c r="C508" s="14" t="s">
        <v>4016</v>
      </c>
      <c r="D508" s="14" t="s">
        <v>78</v>
      </c>
      <c r="E508" s="14" t="s">
        <v>4017</v>
      </c>
      <c r="F508" s="21" t="s">
        <v>4018</v>
      </c>
      <c r="G508" s="22" t="str">
        <f t="shared" si="2"/>
        <v>|送到|sòngdào|送到|sòngdào|songdao|</v>
      </c>
      <c r="H508" s="22" t="str">
        <f t="shared" si="3"/>
        <v>|送到|songdao|送到|songdao|songdao|</v>
      </c>
    </row>
    <row r="509" spans="1:8" ht="15.75" customHeight="1">
      <c r="A509" s="19">
        <v>508</v>
      </c>
      <c r="B509" s="20" t="s">
        <v>4019</v>
      </c>
      <c r="C509" s="14" t="s">
        <v>4020</v>
      </c>
      <c r="D509" s="14" t="s">
        <v>78</v>
      </c>
      <c r="E509" s="14" t="s">
        <v>4021</v>
      </c>
      <c r="F509" s="21" t="s">
        <v>4022</v>
      </c>
      <c r="G509" s="22" t="str">
        <f t="shared" si="2"/>
        <v>|送给|sònggěi|送给|sònggěi|songgei|</v>
      </c>
      <c r="H509" s="22" t="str">
        <f t="shared" si="3"/>
        <v>|送给|songgei|送给|songgei|songgei|</v>
      </c>
    </row>
    <row r="510" spans="1:8" ht="15.75" customHeight="1">
      <c r="A510" s="19">
        <v>509</v>
      </c>
      <c r="B510" s="20" t="s">
        <v>4023</v>
      </c>
      <c r="C510" s="14" t="s">
        <v>4024</v>
      </c>
      <c r="D510" s="14" t="s">
        <v>32</v>
      </c>
      <c r="E510" s="14" t="s">
        <v>4025</v>
      </c>
      <c r="F510" s="21" t="s">
        <v>4026</v>
      </c>
      <c r="G510" s="22" t="str">
        <f t="shared" si="2"/>
        <v>|算|suàn|算|suàn|suan|</v>
      </c>
      <c r="H510" s="22" t="str">
        <f t="shared" si="3"/>
        <v>|算|suan|算|suan|suan|</v>
      </c>
    </row>
    <row r="511" spans="1:8" ht="15.75" customHeight="1">
      <c r="A511" s="19">
        <v>510</v>
      </c>
      <c r="B511" s="20" t="s">
        <v>4027</v>
      </c>
      <c r="C511" s="14" t="s">
        <v>4028</v>
      </c>
      <c r="D511" s="14" t="s">
        <v>2168</v>
      </c>
      <c r="E511" s="14" t="s">
        <v>4029</v>
      </c>
      <c r="F511" s="21" t="s">
        <v>4030</v>
      </c>
      <c r="G511" s="22" t="str">
        <f t="shared" si="2"/>
        <v>|虽然|suīrán|虽然|suīrán|suiran|</v>
      </c>
      <c r="H511" s="22" t="str">
        <f t="shared" si="3"/>
        <v>|虽然|suiran|虽然|suiran|suiran|</v>
      </c>
    </row>
    <row r="512" spans="1:8" ht="15.75" customHeight="1">
      <c r="A512" s="19">
        <v>511</v>
      </c>
      <c r="B512" s="20" t="s">
        <v>4031</v>
      </c>
      <c r="C512" s="14" t="s">
        <v>4032</v>
      </c>
      <c r="D512" s="14" t="s">
        <v>56</v>
      </c>
      <c r="E512" s="14" t="s">
        <v>4033</v>
      </c>
      <c r="F512" s="21" t="s">
        <v>4034</v>
      </c>
      <c r="G512" s="22" t="str">
        <f t="shared" ref="G512:G766" si="4">IF(AND(B512="",C512="",F512=""),"","|"&amp;SUBSTITUTE(SUBSTITUTE(SUBSTITUTE(SUBSTITUTE(SUBSTITUTE(SUBSTITUTE(SUBSTITUTE(SUBSTITUTE(SUBSTITUTE(SUBSTITUTE(SUBSTITUTE(SUBSTITUTE(SUBSTITUTE(SUBSTITUTE(SUBSTITUTE(SUBSTITUTE(LOWER(B512&amp;";"&amp;C512&amp;";"&amp;F512)," ",""),"'",""),"’",""),"·",""),"/",""),"-",""),"(",""),")",""),"（",""),"）",""),"ü","v"),";","|"),"；","|"),",","|"),"，","|"),"、","|")&amp;"|")</f>
        <v>|随便|suíbiàn|随便|suíbiàn|suibian|</v>
      </c>
      <c r="H512" s="22" t="str">
        <f t="shared" ref="H512:H766" si="5">SUBSTITUTE(SUBSTITUTE(SUBSTITUTE(SUBSTITUTE(SUBSTITUTE(SUBSTITUTE(SUBSTITUTE(SUBSTITUTE(SUBSTITUTE(SUBSTITUTE(SUBSTITUTE(SUBSTITUTE(SUBSTITUTE(SUBSTITUTE(SUBSTITUTE(SUBSTITUTE(SUBSTITUTE(SUBSTITUTE(SUBSTITUTE(SUBSTITUTE(SUBSTITUTE(SUBSTITUTE(SUBSTITUTE(SUBSTITUTE(G512,"ā","a"),"á","a"),"ǎ","a"),"à","a"),"ē","e"),"é","e"),"ě","e"),"è","e"),"ī","i"),"í","i"),"ǐ","i"),"ì","i"),"ō","o"),"ó","o"),"ǒ","o"),"ò","o"),"ū","u"),"ú","u"),"ǔ","u"),"ù","u"),"ǖ","v"),"ǘ","v"),"ǚ","v"),"ǜ","v")</f>
        <v>|随便|suibian|随便|suibian|suibian|</v>
      </c>
    </row>
    <row r="513" spans="1:8" ht="15.75" customHeight="1">
      <c r="A513" s="19">
        <v>512</v>
      </c>
      <c r="B513" s="20" t="s">
        <v>4035</v>
      </c>
      <c r="C513" s="14" t="s">
        <v>4036</v>
      </c>
      <c r="D513" s="14" t="s">
        <v>138</v>
      </c>
      <c r="E513" s="14" t="s">
        <v>4037</v>
      </c>
      <c r="F513" s="21" t="s">
        <v>4038</v>
      </c>
      <c r="G513" s="22" t="str">
        <f t="shared" si="4"/>
        <v>|随时|suíshí|随时|suíshí|suishi|</v>
      </c>
      <c r="H513" s="22" t="str">
        <f t="shared" si="5"/>
        <v>|随时|suishi|随时|suishi|suishi|</v>
      </c>
    </row>
    <row r="514" spans="1:8" ht="15.75" customHeight="1">
      <c r="A514" s="19">
        <v>513</v>
      </c>
      <c r="B514" s="20" t="s">
        <v>4039</v>
      </c>
      <c r="C514" s="14" t="s">
        <v>4040</v>
      </c>
      <c r="D514" s="14" t="s">
        <v>2168</v>
      </c>
      <c r="E514" s="14" t="s">
        <v>4041</v>
      </c>
      <c r="F514" s="21" t="s">
        <v>4042</v>
      </c>
      <c r="G514" s="22" t="str">
        <f t="shared" si="4"/>
        <v>|所以|suǒyǐ|所以|suǒyǐ|suoyi|</v>
      </c>
      <c r="H514" s="22" t="str">
        <f t="shared" si="5"/>
        <v>|所以|suoyi|所以|suoyi|suoyi|</v>
      </c>
    </row>
    <row r="515" spans="1:8" ht="15.75" customHeight="1">
      <c r="A515" s="19">
        <v>514</v>
      </c>
      <c r="B515" s="20" t="s">
        <v>4043</v>
      </c>
      <c r="C515" s="14" t="s">
        <v>4044</v>
      </c>
      <c r="D515" s="14" t="s">
        <v>56</v>
      </c>
      <c r="E515" s="14" t="s">
        <v>4045</v>
      </c>
      <c r="F515" s="21" t="s">
        <v>4046</v>
      </c>
      <c r="G515" s="22" t="str">
        <f t="shared" si="4"/>
        <v>|所有|suǒyǒu|所有|suǒyǒu|全部|quánbù|suoyou|quanbu|</v>
      </c>
      <c r="H515" s="22" t="str">
        <f t="shared" si="5"/>
        <v>|所有|suoyou|所有|suoyou|全部|quanbu|suoyou|quanbu|</v>
      </c>
    </row>
    <row r="516" spans="1:8" ht="15.75" customHeight="1">
      <c r="A516" s="19">
        <v>515</v>
      </c>
      <c r="B516" s="20" t="s">
        <v>4047</v>
      </c>
      <c r="C516" s="14" t="s">
        <v>1462</v>
      </c>
      <c r="D516" s="14" t="s">
        <v>143</v>
      </c>
      <c r="E516" s="14" t="s">
        <v>4048</v>
      </c>
      <c r="F516" s="21" t="s">
        <v>4049</v>
      </c>
      <c r="G516" s="22" t="str">
        <f t="shared" si="4"/>
        <v>|它|tā|它|tā|ta|</v>
      </c>
      <c r="H516" s="22" t="str">
        <f t="shared" si="5"/>
        <v>|它|ta|它|ta|ta|</v>
      </c>
    </row>
    <row r="517" spans="1:8" ht="15.75" customHeight="1">
      <c r="A517" s="19">
        <v>516</v>
      </c>
      <c r="B517" s="20" t="s">
        <v>4050</v>
      </c>
      <c r="C517" s="14" t="s">
        <v>1466</v>
      </c>
      <c r="D517" s="14" t="s">
        <v>143</v>
      </c>
      <c r="E517" s="14" t="s">
        <v>4051</v>
      </c>
      <c r="F517" s="21" t="s">
        <v>4052</v>
      </c>
      <c r="G517" s="22" t="str">
        <f t="shared" si="4"/>
        <v>|它们|tāmen|它们|tāmen|tamen|</v>
      </c>
      <c r="H517" s="22" t="str">
        <f t="shared" si="5"/>
        <v>|它们|tamen|它们|tamen|tamen|</v>
      </c>
    </row>
    <row r="518" spans="1:8" ht="15.75" customHeight="1">
      <c r="A518" s="19">
        <v>517</v>
      </c>
      <c r="B518" s="20" t="s">
        <v>4053</v>
      </c>
      <c r="C518" s="14" t="s">
        <v>4054</v>
      </c>
      <c r="D518" s="14" t="s">
        <v>46</v>
      </c>
      <c r="E518" s="14" t="s">
        <v>4055</v>
      </c>
      <c r="F518" s="21" t="s">
        <v>4056</v>
      </c>
      <c r="G518" s="22" t="str">
        <f t="shared" si="4"/>
        <v>|太太|tàitai|太太|tàitai|妻子|qīzi|老婆|lǎopo|taitai|qizi|laopo|</v>
      </c>
      <c r="H518" s="22" t="str">
        <f t="shared" si="5"/>
        <v>|太太|taitai|太太|taitai|妻子|qizi|老婆|laopo|taitai|qizi|laopo|</v>
      </c>
    </row>
    <row r="519" spans="1:8" ht="15.75" customHeight="1">
      <c r="A519" s="19">
        <v>518</v>
      </c>
      <c r="B519" s="20" t="s">
        <v>4057</v>
      </c>
      <c r="C519" s="14" t="s">
        <v>4058</v>
      </c>
      <c r="D519" s="14" t="s">
        <v>46</v>
      </c>
      <c r="E519" s="14" t="s">
        <v>4059</v>
      </c>
      <c r="F519" s="21" t="s">
        <v>4060</v>
      </c>
      <c r="G519" s="22" t="str">
        <f t="shared" si="4"/>
        <v>|太阳|tàiyáng|太阳|tàiyáng|taiyang|</v>
      </c>
      <c r="H519" s="22" t="str">
        <f t="shared" si="5"/>
        <v>|太阳|taiyang|太阳|taiyang|taiyang|</v>
      </c>
    </row>
    <row r="520" spans="1:8" ht="15.75" customHeight="1">
      <c r="A520" s="19">
        <v>519</v>
      </c>
      <c r="B520" s="20" t="s">
        <v>4061</v>
      </c>
      <c r="C520" s="14" t="s">
        <v>4062</v>
      </c>
      <c r="D520" s="14" t="s">
        <v>46</v>
      </c>
      <c r="E520" s="14" t="s">
        <v>4063</v>
      </c>
      <c r="F520" s="21" t="s">
        <v>4064</v>
      </c>
      <c r="G520" s="22" t="str">
        <f t="shared" si="4"/>
        <v>|态度|tàidù|态度|tàidù|taidu|</v>
      </c>
      <c r="H520" s="22" t="str">
        <f t="shared" si="5"/>
        <v>|态度|taidu|态度|taidu|taidu|</v>
      </c>
    </row>
    <row r="521" spans="1:8" ht="15.75" customHeight="1">
      <c r="A521" s="19">
        <v>520</v>
      </c>
      <c r="B521" s="20" t="s">
        <v>4065</v>
      </c>
      <c r="C521" s="14" t="s">
        <v>4066</v>
      </c>
      <c r="D521" s="14" t="s">
        <v>32</v>
      </c>
      <c r="E521" s="14" t="s">
        <v>4067</v>
      </c>
      <c r="F521" s="21" t="s">
        <v>4068</v>
      </c>
      <c r="G521" s="22" t="str">
        <f t="shared" si="4"/>
        <v>|讨论|tǎolùn|讨论|tǎolùn|商量|shāngliang|taolun|shangliang|</v>
      </c>
      <c r="H521" s="22" t="str">
        <f t="shared" si="5"/>
        <v>|讨论|taolun|讨论|taolun|商量|shangliang|taolun|shangliang|</v>
      </c>
    </row>
    <row r="522" spans="1:8" ht="15.75" customHeight="1">
      <c r="A522" s="19">
        <v>521</v>
      </c>
      <c r="B522" s="20" t="s">
        <v>4069</v>
      </c>
      <c r="C522" s="14" t="s">
        <v>4070</v>
      </c>
      <c r="D522" s="14" t="s">
        <v>104</v>
      </c>
      <c r="E522" s="14" t="s">
        <v>4071</v>
      </c>
      <c r="F522" s="21" t="s">
        <v>4072</v>
      </c>
      <c r="G522" s="22" t="str">
        <f t="shared" si="4"/>
        <v>|套|tào|套|tào|tao|</v>
      </c>
      <c r="H522" s="22" t="str">
        <f t="shared" si="5"/>
        <v>|套|tao|套|tao|tao|</v>
      </c>
    </row>
    <row r="523" spans="1:8" ht="15.75" customHeight="1">
      <c r="A523" s="19">
        <v>522</v>
      </c>
      <c r="B523" s="20" t="s">
        <v>4073</v>
      </c>
      <c r="C523" s="14" t="s">
        <v>4074</v>
      </c>
      <c r="D523" s="14" t="s">
        <v>863</v>
      </c>
      <c r="E523" s="14" t="s">
        <v>4075</v>
      </c>
      <c r="F523" s="21" t="s">
        <v>4076</v>
      </c>
      <c r="G523" s="22" t="str">
        <f t="shared" si="4"/>
        <v>|特别|tèbié|特别|tèbié|tebie|</v>
      </c>
      <c r="H523" s="22" t="str">
        <f t="shared" si="5"/>
        <v>|特别|tebie|特别|tebie|tebie|</v>
      </c>
    </row>
    <row r="524" spans="1:8" ht="15.75" customHeight="1">
      <c r="A524" s="19">
        <v>523</v>
      </c>
      <c r="B524" s="20" t="s">
        <v>4077</v>
      </c>
      <c r="C524" s="14" t="s">
        <v>4078</v>
      </c>
      <c r="D524" s="14" t="s">
        <v>46</v>
      </c>
      <c r="E524" s="14" t="s">
        <v>4079</v>
      </c>
      <c r="F524" s="21" t="s">
        <v>4080</v>
      </c>
      <c r="G524" s="22" t="str">
        <f t="shared" si="4"/>
        <v>|特点|tèdiǎn|特点|tèdiǎn|tedian|</v>
      </c>
      <c r="H524" s="22" t="str">
        <f t="shared" si="5"/>
        <v>|特点|tedian|特点|tedian|tedian|</v>
      </c>
    </row>
    <row r="525" spans="1:8" ht="15.75" customHeight="1">
      <c r="A525" s="19">
        <v>524</v>
      </c>
      <c r="B525" s="20" t="s">
        <v>4081</v>
      </c>
      <c r="C525" s="14" t="s">
        <v>4082</v>
      </c>
      <c r="D525" s="14" t="s">
        <v>32</v>
      </c>
      <c r="E525" s="14" t="s">
        <v>4083</v>
      </c>
      <c r="F525" s="21" t="s">
        <v>4084</v>
      </c>
      <c r="G525" s="22" t="str">
        <f t="shared" si="4"/>
        <v>|疼|téng|疼|téng|痛|tòng|teng|tong|</v>
      </c>
      <c r="H525" s="22" t="str">
        <f t="shared" si="5"/>
        <v>|疼|teng|疼|teng|痛|tong|teng|tong|</v>
      </c>
    </row>
    <row r="526" spans="1:8" ht="15.75" customHeight="1">
      <c r="A526" s="19">
        <v>525</v>
      </c>
      <c r="B526" s="20" t="s">
        <v>4085</v>
      </c>
      <c r="C526" s="14" t="s">
        <v>4086</v>
      </c>
      <c r="D526" s="14" t="s">
        <v>32</v>
      </c>
      <c r="E526" s="14" t="s">
        <v>4087</v>
      </c>
      <c r="F526" s="21" t="s">
        <v>4088</v>
      </c>
      <c r="G526" s="22" t="str">
        <f t="shared" si="4"/>
        <v>|提|tí|提|tí|ti|</v>
      </c>
      <c r="H526" s="22" t="str">
        <f t="shared" si="5"/>
        <v>|提|ti|提|ti|ti|</v>
      </c>
    </row>
    <row r="527" spans="1:8" ht="15.75" customHeight="1">
      <c r="A527" s="19">
        <v>526</v>
      </c>
      <c r="B527" s="20" t="s">
        <v>4089</v>
      </c>
      <c r="C527" s="14" t="s">
        <v>4090</v>
      </c>
      <c r="D527" s="14" t="s">
        <v>78</v>
      </c>
      <c r="E527" s="14" t="s">
        <v>4091</v>
      </c>
      <c r="F527" s="21" t="s">
        <v>4092</v>
      </c>
      <c r="G527" s="22" t="str">
        <f t="shared" si="4"/>
        <v>|提出|tíchū|提出|tíchū|tichu|</v>
      </c>
      <c r="H527" s="22" t="str">
        <f t="shared" si="5"/>
        <v>|提出|tichu|提出|tichu|tichu|</v>
      </c>
    </row>
    <row r="528" spans="1:8" ht="15.75" customHeight="1">
      <c r="A528" s="19">
        <v>527</v>
      </c>
      <c r="B528" s="20" t="s">
        <v>4093</v>
      </c>
      <c r="C528" s="14" t="s">
        <v>4094</v>
      </c>
      <c r="D528" s="14" t="s">
        <v>78</v>
      </c>
      <c r="E528" s="14" t="s">
        <v>4095</v>
      </c>
      <c r="F528" s="21" t="s">
        <v>4096</v>
      </c>
      <c r="G528" s="22" t="str">
        <f t="shared" si="4"/>
        <v>|提到|tídào|提到|tídào|tidao|</v>
      </c>
      <c r="H528" s="22" t="str">
        <f t="shared" si="5"/>
        <v>|提到|tidao|提到|tidao|tidao|</v>
      </c>
    </row>
    <row r="529" spans="1:8" ht="15.75" customHeight="1">
      <c r="A529" s="19">
        <v>528</v>
      </c>
      <c r="B529" s="20" t="s">
        <v>4097</v>
      </c>
      <c r="C529" s="14" t="s">
        <v>4098</v>
      </c>
      <c r="D529" s="14" t="s">
        <v>78</v>
      </c>
      <c r="E529" s="14" t="s">
        <v>4099</v>
      </c>
      <c r="F529" s="21" t="s">
        <v>4100</v>
      </c>
      <c r="G529" s="22" t="str">
        <f t="shared" si="4"/>
        <v>|提高|tígāo|提高|tígāo|tigao|</v>
      </c>
      <c r="H529" s="22" t="str">
        <f t="shared" si="5"/>
        <v>|提高|tigao|提高|tigao|tigao|</v>
      </c>
    </row>
    <row r="530" spans="1:8" ht="15.75" customHeight="1">
      <c r="A530" s="19">
        <v>529</v>
      </c>
      <c r="B530" s="20" t="s">
        <v>4101</v>
      </c>
      <c r="C530" s="14" t="s">
        <v>4086</v>
      </c>
      <c r="D530" s="14" t="s">
        <v>46</v>
      </c>
      <c r="E530" s="14" t="s">
        <v>4102</v>
      </c>
      <c r="F530" s="21" t="s">
        <v>4103</v>
      </c>
      <c r="G530" s="22" t="str">
        <f t="shared" si="4"/>
        <v>|题|tí|题|tí|题目|tímù|ti|timu|</v>
      </c>
      <c r="H530" s="22" t="str">
        <f t="shared" si="5"/>
        <v>|题|ti|题|ti|题目|timu|ti|timu|</v>
      </c>
    </row>
    <row r="531" spans="1:8" ht="15.75" customHeight="1">
      <c r="A531" s="19">
        <v>530</v>
      </c>
      <c r="B531" s="20" t="s">
        <v>4104</v>
      </c>
      <c r="C531" s="14" t="s">
        <v>4105</v>
      </c>
      <c r="D531" s="14" t="s">
        <v>46</v>
      </c>
      <c r="E531" s="14" t="s">
        <v>4106</v>
      </c>
      <c r="F531" s="21" t="s">
        <v>4107</v>
      </c>
      <c r="G531" s="22" t="str">
        <f t="shared" si="4"/>
        <v>|体育|tǐyù|体育|tǐyù|tiyu|</v>
      </c>
      <c r="H531" s="22" t="str">
        <f t="shared" si="5"/>
        <v>|体育|tiyu|体育|tiyu|tiyu|</v>
      </c>
    </row>
    <row r="532" spans="1:8" ht="15.75" customHeight="1">
      <c r="A532" s="19">
        <v>531</v>
      </c>
      <c r="B532" s="20" t="s">
        <v>4108</v>
      </c>
      <c r="C532" s="14" t="s">
        <v>4109</v>
      </c>
      <c r="D532" s="14" t="s">
        <v>46</v>
      </c>
      <c r="E532" s="14" t="s">
        <v>4110</v>
      </c>
      <c r="F532" s="21" t="s">
        <v>4111</v>
      </c>
      <c r="G532" s="22" t="str">
        <f t="shared" si="4"/>
        <v>|体育场|tǐyùchǎng|体育场|tǐyùchǎng|tiyuchang|</v>
      </c>
      <c r="H532" s="22" t="str">
        <f t="shared" si="5"/>
        <v>|体育场|tiyuchang|体育场|tiyuchang|tiyuchang|</v>
      </c>
    </row>
    <row r="533" spans="1:8" ht="15.75" customHeight="1">
      <c r="A533" s="19">
        <v>532</v>
      </c>
      <c r="B533" s="20" t="s">
        <v>4112</v>
      </c>
      <c r="C533" s="14" t="s">
        <v>4113</v>
      </c>
      <c r="D533" s="14" t="s">
        <v>46</v>
      </c>
      <c r="E533" s="14" t="s">
        <v>4114</v>
      </c>
      <c r="F533" s="21" t="s">
        <v>4115</v>
      </c>
      <c r="G533" s="22" t="str">
        <f t="shared" si="4"/>
        <v>|体育馆|tǐyùguǎn|体育馆|tǐyùguǎn|tiyuguan|</v>
      </c>
      <c r="H533" s="22" t="str">
        <f t="shared" si="5"/>
        <v>|体育馆|tiyuguan|体育馆|tiyuguan|tiyuguan|</v>
      </c>
    </row>
    <row r="534" spans="1:8" ht="15.75" customHeight="1">
      <c r="A534" s="19">
        <v>533</v>
      </c>
      <c r="B534" s="20" t="s">
        <v>4116</v>
      </c>
      <c r="C534" s="14" t="s">
        <v>4117</v>
      </c>
      <c r="D534" s="14" t="s">
        <v>46</v>
      </c>
      <c r="E534" s="14" t="s">
        <v>4118</v>
      </c>
      <c r="F534" s="21" t="s">
        <v>4119</v>
      </c>
      <c r="G534" s="22" t="str">
        <f t="shared" si="4"/>
        <v>|天上|tiānshàng|天上|tiānshàng|tianshang|</v>
      </c>
      <c r="H534" s="22" t="str">
        <f t="shared" si="5"/>
        <v>|天上|tianshang|天上|tianshang|tianshang|</v>
      </c>
    </row>
    <row r="535" spans="1:8" ht="15.75" customHeight="1">
      <c r="A535" s="19">
        <v>534</v>
      </c>
      <c r="B535" s="20" t="s">
        <v>4120</v>
      </c>
      <c r="C535" s="14" t="s">
        <v>4121</v>
      </c>
      <c r="D535" s="14" t="s">
        <v>104</v>
      </c>
      <c r="E535" s="14" t="s">
        <v>4122</v>
      </c>
      <c r="F535" s="21" t="s">
        <v>4123</v>
      </c>
      <c r="G535" s="22" t="str">
        <f t="shared" si="4"/>
        <v>|条|tiáo|条|tiáo|tiao|</v>
      </c>
      <c r="H535" s="22" t="str">
        <f t="shared" si="5"/>
        <v>|条|tiao|条|tiao|tiao|</v>
      </c>
    </row>
    <row r="536" spans="1:8" ht="15.75" customHeight="1">
      <c r="A536" s="19">
        <v>535</v>
      </c>
      <c r="B536" s="20" t="s">
        <v>4124</v>
      </c>
      <c r="C536" s="14" t="s">
        <v>4125</v>
      </c>
      <c r="D536" s="14" t="s">
        <v>46</v>
      </c>
      <c r="E536" s="14" t="s">
        <v>4126</v>
      </c>
      <c r="F536" s="21" t="s">
        <v>4127</v>
      </c>
      <c r="G536" s="22" t="str">
        <f t="shared" si="4"/>
        <v>|条件|tiáojiàn|条件|tiáojiàn|tiaojian|</v>
      </c>
      <c r="H536" s="22" t="str">
        <f t="shared" si="5"/>
        <v>|条件|tiaojian|条件|tiaojian|tiaojian|</v>
      </c>
    </row>
    <row r="537" spans="1:8" ht="15.75" customHeight="1">
      <c r="A537" s="19">
        <v>536</v>
      </c>
      <c r="B537" s="20" t="s">
        <v>4128</v>
      </c>
      <c r="C537" s="14" t="s">
        <v>4129</v>
      </c>
      <c r="D537" s="14" t="s">
        <v>78</v>
      </c>
      <c r="E537" s="14" t="s">
        <v>4130</v>
      </c>
      <c r="F537" s="21" t="s">
        <v>4131</v>
      </c>
      <c r="G537" s="22" t="str">
        <f t="shared" si="4"/>
        <v>|听讲|tīngjiǎng|听讲|tīngjiǎng|tingjiang|</v>
      </c>
      <c r="H537" s="22" t="str">
        <f t="shared" si="5"/>
        <v>|听讲|tingjiang|听讲|tingjiang|tingjiang|</v>
      </c>
    </row>
    <row r="538" spans="1:8" ht="15.75" customHeight="1">
      <c r="A538" s="19">
        <v>537</v>
      </c>
      <c r="B538" s="20" t="s">
        <v>4132</v>
      </c>
      <c r="C538" s="14" t="s">
        <v>4133</v>
      </c>
      <c r="D538" s="14" t="s">
        <v>32</v>
      </c>
      <c r="E538" s="14" t="s">
        <v>4134</v>
      </c>
      <c r="F538" s="21" t="s">
        <v>4135</v>
      </c>
      <c r="G538" s="22" t="str">
        <f t="shared" si="4"/>
        <v>|听说|tīngshuō|听说|tīngshuō|tingshuo|</v>
      </c>
      <c r="H538" s="22" t="str">
        <f t="shared" si="5"/>
        <v>|听说|tingshuo|听说|tingshuo|tingshuo|</v>
      </c>
    </row>
    <row r="539" spans="1:8" ht="15.75" customHeight="1">
      <c r="A539" s="19">
        <v>538</v>
      </c>
      <c r="B539" s="20" t="s">
        <v>4136</v>
      </c>
      <c r="C539" s="14" t="s">
        <v>4137</v>
      </c>
      <c r="D539" s="14" t="s">
        <v>32</v>
      </c>
      <c r="E539" s="14" t="s">
        <v>4138</v>
      </c>
      <c r="F539" s="21" t="s">
        <v>4139</v>
      </c>
      <c r="G539" s="22" t="str">
        <f t="shared" si="4"/>
        <v>|停|tíng|停|tíng|ting|</v>
      </c>
      <c r="H539" s="22" t="str">
        <f t="shared" si="5"/>
        <v>|停|ting|停|ting|ting|</v>
      </c>
    </row>
    <row r="540" spans="1:8" ht="15.75" customHeight="1">
      <c r="A540" s="19">
        <v>539</v>
      </c>
      <c r="B540" s="20" t="s">
        <v>4140</v>
      </c>
      <c r="C540" s="14" t="s">
        <v>4141</v>
      </c>
      <c r="D540" s="14" t="s">
        <v>78</v>
      </c>
      <c r="E540" s="14" t="s">
        <v>4142</v>
      </c>
      <c r="F540" s="21" t="s">
        <v>4143</v>
      </c>
      <c r="G540" s="22" t="str">
        <f t="shared" si="4"/>
        <v>|停车|tíngchē|停车|tíngchē|tingche|</v>
      </c>
      <c r="H540" s="22" t="str">
        <f t="shared" si="5"/>
        <v>|停车|tingche|停车|tingche|tingche|</v>
      </c>
    </row>
    <row r="541" spans="1:8" ht="15.75" customHeight="1">
      <c r="A541" s="19">
        <v>540</v>
      </c>
      <c r="B541" s="20" t="s">
        <v>4144</v>
      </c>
      <c r="C541" s="14" t="s">
        <v>4145</v>
      </c>
      <c r="D541" s="14" t="s">
        <v>46</v>
      </c>
      <c r="E541" s="14" t="s">
        <v>4146</v>
      </c>
      <c r="F541" s="21" t="s">
        <v>4147</v>
      </c>
      <c r="G541" s="22" t="str">
        <f t="shared" si="4"/>
        <v>|停车场|tíngchēchǎng|停车场|tíngchēchǎng|tingchechang|</v>
      </c>
      <c r="H541" s="22" t="str">
        <f t="shared" si="5"/>
        <v>|停车场|tingchechang|停车场|tingchechang|tingchechang|</v>
      </c>
    </row>
    <row r="542" spans="1:8" ht="15.75" customHeight="1">
      <c r="A542" s="19">
        <v>541</v>
      </c>
      <c r="B542" s="20" t="s">
        <v>4148</v>
      </c>
      <c r="C542" s="14" t="s">
        <v>4149</v>
      </c>
      <c r="D542" s="14" t="s">
        <v>138</v>
      </c>
      <c r="E542" s="14" t="s">
        <v>4150</v>
      </c>
      <c r="F542" s="21" t="s">
        <v>4151</v>
      </c>
      <c r="G542" s="22" t="str">
        <f t="shared" si="4"/>
        <v>|挺|tǐng|挺|tǐng|很|hěn|ting|hen|</v>
      </c>
      <c r="H542" s="22" t="str">
        <f t="shared" si="5"/>
        <v>|挺|ting|挺|ting|很|hen|ting|hen|</v>
      </c>
    </row>
    <row r="543" spans="1:8" ht="15.75" customHeight="1">
      <c r="A543" s="19">
        <v>542</v>
      </c>
      <c r="B543" s="20" t="s">
        <v>4152</v>
      </c>
      <c r="C543" s="14" t="s">
        <v>4153</v>
      </c>
      <c r="D543" s="14" t="s">
        <v>78</v>
      </c>
      <c r="E543" s="14" t="s">
        <v>4154</v>
      </c>
      <c r="F543" s="21" t="s">
        <v>4155</v>
      </c>
      <c r="G543" s="22" t="str">
        <f t="shared" si="4"/>
        <v>|挺好|tǐnghǎo|挺好|tǐnghǎo|很好|hěnhǎo|tinghao|henhao|</v>
      </c>
      <c r="H543" s="22" t="str">
        <f t="shared" si="5"/>
        <v>|挺好|tinghao|挺好|tinghao|很好|henhao|tinghao|henhao|</v>
      </c>
    </row>
    <row r="544" spans="1:8" ht="15.75" customHeight="1">
      <c r="A544" s="19">
        <v>543</v>
      </c>
      <c r="B544" s="20" t="s">
        <v>4156</v>
      </c>
      <c r="C544" s="14" t="s">
        <v>4157</v>
      </c>
      <c r="D544" s="14" t="s">
        <v>189</v>
      </c>
      <c r="E544" s="14" t="s">
        <v>4158</v>
      </c>
      <c r="F544" s="21" t="s">
        <v>4159</v>
      </c>
      <c r="G544" s="22" t="str">
        <f t="shared" si="4"/>
        <v>|通|tōng|通|tōng|tong|</v>
      </c>
      <c r="H544" s="22" t="str">
        <f t="shared" si="5"/>
        <v>|通|tong|通|tong|tong|</v>
      </c>
    </row>
    <row r="545" spans="1:8" ht="15.75" customHeight="1">
      <c r="A545" s="19">
        <v>544</v>
      </c>
      <c r="B545" s="20" t="s">
        <v>4160</v>
      </c>
      <c r="C545" s="14" t="s">
        <v>4161</v>
      </c>
      <c r="D545" s="14" t="s">
        <v>133</v>
      </c>
      <c r="E545" s="14" t="s">
        <v>4162</v>
      </c>
      <c r="F545" s="21" t="s">
        <v>4163</v>
      </c>
      <c r="G545" s="22" t="str">
        <f t="shared" si="4"/>
        <v>|通过|tōngguò|通过|tōngguò|tongguo|</v>
      </c>
      <c r="H545" s="22" t="str">
        <f t="shared" si="5"/>
        <v>|通过|tongguo|通过|tongguo|tongguo|</v>
      </c>
    </row>
    <row r="546" spans="1:8" ht="15.75" customHeight="1">
      <c r="A546" s="19">
        <v>545</v>
      </c>
      <c r="B546" s="20" t="s">
        <v>4164</v>
      </c>
      <c r="C546" s="14" t="s">
        <v>4165</v>
      </c>
      <c r="D546" s="14" t="s">
        <v>36</v>
      </c>
      <c r="E546" s="14" t="s">
        <v>4166</v>
      </c>
      <c r="F546" s="21" t="s">
        <v>4167</v>
      </c>
      <c r="G546" s="22" t="str">
        <f t="shared" si="4"/>
        <v>|通知|tōngzhī|通知|tōngzhī|tongzhi|</v>
      </c>
      <c r="H546" s="22" t="str">
        <f t="shared" si="5"/>
        <v>|通知|tongzhi|通知|tongzhi|tongzhi|</v>
      </c>
    </row>
    <row r="547" spans="1:8" ht="15.75" customHeight="1">
      <c r="A547" s="19">
        <v>546</v>
      </c>
      <c r="B547" s="20" t="s">
        <v>4168</v>
      </c>
      <c r="C547" s="14" t="s">
        <v>4169</v>
      </c>
      <c r="D547" s="14" t="s">
        <v>4170</v>
      </c>
      <c r="E547" s="14" t="s">
        <v>4171</v>
      </c>
      <c r="F547" s="21" t="s">
        <v>4172</v>
      </c>
      <c r="G547" s="22" t="str">
        <f t="shared" si="4"/>
        <v>|同时|tóngshí|同时|tóngshí|tongshi|</v>
      </c>
      <c r="H547" s="22" t="str">
        <f t="shared" si="5"/>
        <v>|同时|tongshi|同时|tongshi|tongshi|</v>
      </c>
    </row>
    <row r="548" spans="1:8" ht="15.75" customHeight="1">
      <c r="A548" s="19">
        <v>547</v>
      </c>
      <c r="B548" s="20" t="s">
        <v>4173</v>
      </c>
      <c r="C548" s="14" t="s">
        <v>4174</v>
      </c>
      <c r="D548" s="14" t="s">
        <v>46</v>
      </c>
      <c r="E548" s="14" t="s">
        <v>4175</v>
      </c>
      <c r="F548" s="21" t="s">
        <v>4176</v>
      </c>
      <c r="G548" s="22" t="str">
        <f t="shared" si="4"/>
        <v>|同事|tóngshì|同事|tóngshì|tongshi|</v>
      </c>
      <c r="H548" s="22" t="str">
        <f t="shared" si="5"/>
        <v>|同事|tongshi|同事|tongshi|tongshi|</v>
      </c>
    </row>
    <row r="549" spans="1:8" ht="15.75" customHeight="1">
      <c r="A549" s="19">
        <v>548</v>
      </c>
      <c r="B549" s="20" t="s">
        <v>4177</v>
      </c>
      <c r="C549" s="14" t="s">
        <v>4178</v>
      </c>
      <c r="D549" s="14" t="s">
        <v>4179</v>
      </c>
      <c r="E549" s="14" t="s">
        <v>4180</v>
      </c>
      <c r="F549" s="21" t="s">
        <v>4181</v>
      </c>
      <c r="G549" s="22" t="str">
        <f t="shared" si="4"/>
        <v>|同样|tóngyàng|同样|tóngyàng|一样|yíyàng|相同|xiāngtóng|tongyang|yiyang|xiangtong|</v>
      </c>
      <c r="H549" s="22" t="str">
        <f t="shared" si="5"/>
        <v>|同样|tongyang|同样|tongyang|一样|yiyang|相同|xiangtong|tongyang|yiyang|xiangtong|</v>
      </c>
    </row>
    <row r="550" spans="1:8" ht="15.75" customHeight="1">
      <c r="A550" s="19">
        <v>549</v>
      </c>
      <c r="B550" s="20" t="s">
        <v>4182</v>
      </c>
      <c r="C550" s="14" t="s">
        <v>4183</v>
      </c>
      <c r="D550" s="14" t="s">
        <v>69</v>
      </c>
      <c r="E550" s="14" t="s">
        <v>4184</v>
      </c>
      <c r="F550" s="21" t="s">
        <v>4185</v>
      </c>
      <c r="G550" s="22" t="str">
        <f t="shared" si="4"/>
        <v>|头|tóu|头|tóu|tou|</v>
      </c>
      <c r="H550" s="22" t="str">
        <f t="shared" si="5"/>
        <v>|头|tou|头|tou|tou|</v>
      </c>
    </row>
    <row r="551" spans="1:8" ht="15.75" customHeight="1">
      <c r="A551" s="19">
        <v>550</v>
      </c>
      <c r="B551" s="20" t="s">
        <v>4182</v>
      </c>
      <c r="C551" s="14" t="s">
        <v>4186</v>
      </c>
      <c r="D551" s="14" t="s">
        <v>1014</v>
      </c>
      <c r="E551" s="14" t="s">
        <v>4187</v>
      </c>
      <c r="F551" s="21" t="s">
        <v>4188</v>
      </c>
      <c r="G551" s="22" t="str">
        <f t="shared" si="4"/>
        <v>|头|tou|头|tou|</v>
      </c>
      <c r="H551" s="22" t="str">
        <f t="shared" si="5"/>
        <v>|头|tou|头|tou|</v>
      </c>
    </row>
    <row r="552" spans="1:8" ht="15.75" customHeight="1">
      <c r="A552" s="19">
        <v>551</v>
      </c>
      <c r="B552" s="20" t="s">
        <v>4189</v>
      </c>
      <c r="C552" s="14" t="s">
        <v>4190</v>
      </c>
      <c r="D552" s="14" t="s">
        <v>46</v>
      </c>
      <c r="E552" s="14" t="s">
        <v>4191</v>
      </c>
      <c r="F552" s="21" t="s">
        <v>4192</v>
      </c>
      <c r="G552" s="22" t="str">
        <f t="shared" si="4"/>
        <v>|头发|tóufa|头发|tóufa|toufa|</v>
      </c>
      <c r="H552" s="22" t="str">
        <f t="shared" si="5"/>
        <v>|头发|toufa|头发|toufa|toufa|</v>
      </c>
    </row>
    <row r="553" spans="1:8" ht="15.75" customHeight="1">
      <c r="A553" s="19">
        <v>552</v>
      </c>
      <c r="B553" s="20" t="s">
        <v>4193</v>
      </c>
      <c r="C553" s="14" t="s">
        <v>4194</v>
      </c>
      <c r="D553" s="14" t="s">
        <v>46</v>
      </c>
      <c r="E553" s="14" t="s">
        <v>4195</v>
      </c>
      <c r="F553" s="21" t="s">
        <v>4196</v>
      </c>
      <c r="G553" s="22" t="str">
        <f t="shared" si="4"/>
        <v>|图片|túpiàn|图片|túpiàn|tupian|</v>
      </c>
      <c r="H553" s="22" t="str">
        <f t="shared" si="5"/>
        <v>|图片|tupian|图片|tupian|tupian|</v>
      </c>
    </row>
    <row r="554" spans="1:8" ht="15.75" customHeight="1">
      <c r="A554" s="19">
        <v>553</v>
      </c>
      <c r="B554" s="20" t="s">
        <v>4197</v>
      </c>
      <c r="C554" s="14" t="s">
        <v>4198</v>
      </c>
      <c r="D554" s="14" t="s">
        <v>32</v>
      </c>
      <c r="E554" s="14" t="s">
        <v>4199</v>
      </c>
      <c r="F554" s="21" t="s">
        <v>4200</v>
      </c>
      <c r="G554" s="22" t="str">
        <f t="shared" si="4"/>
        <v>|推|tuī|推|tuī|tui|</v>
      </c>
      <c r="H554" s="22" t="str">
        <f t="shared" si="5"/>
        <v>|推|tui|推|tui|tui|</v>
      </c>
    </row>
    <row r="555" spans="1:8" ht="15.75" customHeight="1">
      <c r="A555" s="19">
        <v>554</v>
      </c>
      <c r="B555" s="20" t="s">
        <v>4201</v>
      </c>
      <c r="C555" s="14" t="s">
        <v>4202</v>
      </c>
      <c r="D555" s="14" t="s">
        <v>46</v>
      </c>
      <c r="E555" s="14" t="s">
        <v>4203</v>
      </c>
      <c r="F555" s="21" t="s">
        <v>4204</v>
      </c>
      <c r="G555" s="22" t="str">
        <f t="shared" si="4"/>
        <v>|腿|tuǐ|腿|tuǐ|tui|</v>
      </c>
      <c r="H555" s="22" t="str">
        <f t="shared" si="5"/>
        <v>|腿|tui|腿|tui|tui|</v>
      </c>
    </row>
    <row r="556" spans="1:8" ht="15.75" customHeight="1">
      <c r="A556" s="19">
        <v>555</v>
      </c>
      <c r="B556" s="20" t="s">
        <v>4205</v>
      </c>
      <c r="C556" s="14" t="s">
        <v>4206</v>
      </c>
      <c r="D556" s="14" t="s">
        <v>46</v>
      </c>
      <c r="E556" s="14" t="s">
        <v>4207</v>
      </c>
      <c r="F556" s="21" t="s">
        <v>4208</v>
      </c>
      <c r="G556" s="22" t="str">
        <f t="shared" si="4"/>
        <v>|外地|wàidì|外地|wàidì|waidi|</v>
      </c>
      <c r="H556" s="22" t="str">
        <f t="shared" si="5"/>
        <v>|外地|waidi|外地|waidi|waidi|</v>
      </c>
    </row>
    <row r="557" spans="1:8" ht="15.75" customHeight="1">
      <c r="A557" s="19">
        <v>556</v>
      </c>
      <c r="B557" s="20" t="s">
        <v>4209</v>
      </c>
      <c r="C557" s="14" t="s">
        <v>4210</v>
      </c>
      <c r="D557" s="14" t="s">
        <v>152</v>
      </c>
      <c r="E557" s="14" t="s">
        <v>4211</v>
      </c>
      <c r="F557" s="21" t="s">
        <v>4212</v>
      </c>
      <c r="G557" s="22" t="str">
        <f t="shared" si="4"/>
        <v>|外卖|wàimài|外卖|wàimài|waimai|</v>
      </c>
      <c r="H557" s="22" t="str">
        <f t="shared" si="5"/>
        <v>|外卖|waimai|外卖|waimai|waimai|</v>
      </c>
    </row>
    <row r="558" spans="1:8" ht="15.75" customHeight="1">
      <c r="A558" s="19">
        <v>557</v>
      </c>
      <c r="B558" s="20" t="s">
        <v>4213</v>
      </c>
      <c r="C558" s="14" t="s">
        <v>4214</v>
      </c>
      <c r="D558" s="14" t="s">
        <v>32</v>
      </c>
      <c r="E558" s="14" t="s">
        <v>4215</v>
      </c>
      <c r="F558" s="21" t="s">
        <v>4216</v>
      </c>
      <c r="G558" s="22" t="str">
        <f t="shared" si="4"/>
        <v>|完|wán|完|wán|wan|</v>
      </c>
      <c r="H558" s="22" t="str">
        <f t="shared" si="5"/>
        <v>|完|wan|完|wan|wan|</v>
      </c>
    </row>
    <row r="559" spans="1:8" ht="15.75" customHeight="1">
      <c r="A559" s="19">
        <v>558</v>
      </c>
      <c r="B559" s="20" t="s">
        <v>4217</v>
      </c>
      <c r="C559" s="14" t="s">
        <v>4218</v>
      </c>
      <c r="D559" s="14" t="s">
        <v>78</v>
      </c>
      <c r="E559" s="14" t="s">
        <v>4219</v>
      </c>
      <c r="F559" s="21" t="s">
        <v>4220</v>
      </c>
      <c r="G559" s="22" t="str">
        <f t="shared" si="4"/>
        <v>|完成|wánchéng|完成|wánchéng|wancheng|</v>
      </c>
      <c r="H559" s="22" t="str">
        <f t="shared" si="5"/>
        <v>|完成|wancheng|完成|wancheng|wancheng|</v>
      </c>
    </row>
    <row r="560" spans="1:8" ht="15.75" customHeight="1">
      <c r="A560" s="19">
        <v>559</v>
      </c>
      <c r="B560" s="20" t="s">
        <v>4221</v>
      </c>
      <c r="C560" s="14" t="s">
        <v>4222</v>
      </c>
      <c r="D560" s="14" t="s">
        <v>863</v>
      </c>
      <c r="E560" s="14" t="s">
        <v>4223</v>
      </c>
      <c r="F560" s="21" t="s">
        <v>4224</v>
      </c>
      <c r="G560" s="22" t="str">
        <f t="shared" si="4"/>
        <v>|完全|wánquán|完全|wánquán|wanquan|</v>
      </c>
      <c r="H560" s="22" t="str">
        <f t="shared" si="5"/>
        <v>|完全|wanquan|完全|wanquan|wanquan|</v>
      </c>
    </row>
    <row r="561" spans="1:8" ht="15.75" customHeight="1">
      <c r="A561" s="19">
        <v>560</v>
      </c>
      <c r="B561" s="20" t="s">
        <v>4225</v>
      </c>
      <c r="C561" s="14" t="s">
        <v>4226</v>
      </c>
      <c r="D561" s="14" t="s">
        <v>32</v>
      </c>
      <c r="E561" s="14" t="s">
        <v>4227</v>
      </c>
      <c r="F561" s="21" t="s">
        <v>4228</v>
      </c>
      <c r="G561" s="22" t="str">
        <f t="shared" si="4"/>
        <v>|晚安|wǎnān|晚安|wǎnān|wanan|</v>
      </c>
      <c r="H561" s="22" t="str">
        <f t="shared" si="5"/>
        <v>|晚安|wanan|晚安|wanan|wanan|</v>
      </c>
    </row>
    <row r="562" spans="1:8" ht="15.75" customHeight="1">
      <c r="A562" s="19">
        <v>561</v>
      </c>
      <c r="B562" s="20" t="s">
        <v>4229</v>
      </c>
      <c r="C562" s="14" t="s">
        <v>4230</v>
      </c>
      <c r="D562" s="14" t="s">
        <v>46</v>
      </c>
      <c r="E562" s="14" t="s">
        <v>4231</v>
      </c>
      <c r="F562" s="21" t="s">
        <v>4232</v>
      </c>
      <c r="G562" s="22" t="str">
        <f t="shared" si="4"/>
        <v>|晚报|wǎnbào|晚报|wǎnbào|wanbao|</v>
      </c>
      <c r="H562" s="22" t="str">
        <f t="shared" si="5"/>
        <v>|晚报|wanbao|晚报|wanbao|wanbao|</v>
      </c>
    </row>
    <row r="563" spans="1:8" ht="15.75" customHeight="1">
      <c r="A563" s="19">
        <v>562</v>
      </c>
      <c r="B563" s="20" t="s">
        <v>4233</v>
      </c>
      <c r="C563" s="14" t="s">
        <v>4234</v>
      </c>
      <c r="D563" s="14" t="s">
        <v>46</v>
      </c>
      <c r="E563" s="14" t="s">
        <v>4235</v>
      </c>
      <c r="F563" s="21" t="s">
        <v>4236</v>
      </c>
      <c r="G563" s="22" t="str">
        <f t="shared" si="4"/>
        <v>|晚餐|wǎncān|晚餐|wǎncān|晚饭|wǎnfàn|wancan|wanfan|</v>
      </c>
      <c r="H563" s="22" t="str">
        <f t="shared" si="5"/>
        <v>|晚餐|wancan|晚餐|wancan|晚饭|wanfan|wancan|wanfan|</v>
      </c>
    </row>
    <row r="564" spans="1:8" ht="15.75" customHeight="1">
      <c r="A564" s="19">
        <v>563</v>
      </c>
      <c r="B564" s="20" t="s">
        <v>4237</v>
      </c>
      <c r="C564" s="14" t="s">
        <v>4238</v>
      </c>
      <c r="D564" s="14" t="s">
        <v>46</v>
      </c>
      <c r="E564" s="14" t="s">
        <v>4239</v>
      </c>
      <c r="F564" s="21" t="s">
        <v>4240</v>
      </c>
      <c r="G564" s="22" t="str">
        <f t="shared" si="4"/>
        <v>|晚会|wǎnhuì|晚会|wǎnhuì|wanhui|</v>
      </c>
      <c r="H564" s="22" t="str">
        <f t="shared" si="5"/>
        <v>|晚会|wanhui|晚会|wanhui|wanhui|</v>
      </c>
    </row>
    <row r="565" spans="1:8" ht="15.75" customHeight="1">
      <c r="A565" s="19">
        <v>564</v>
      </c>
      <c r="B565" s="20" t="s">
        <v>4241</v>
      </c>
      <c r="C565" s="14" t="s">
        <v>1532</v>
      </c>
      <c r="D565" s="14" t="s">
        <v>46</v>
      </c>
      <c r="E565" s="14" t="s">
        <v>4242</v>
      </c>
      <c r="F565" s="21" t="s">
        <v>4243</v>
      </c>
      <c r="G565" s="22" t="str">
        <f t="shared" si="4"/>
        <v>|碗|wǎn|碗|wǎn|wan|</v>
      </c>
      <c r="H565" s="22" t="str">
        <f t="shared" si="5"/>
        <v>|碗|wan|碗|wan|wan|</v>
      </c>
    </row>
    <row r="566" spans="1:8" ht="15.75" customHeight="1">
      <c r="A566" s="19">
        <v>565</v>
      </c>
      <c r="B566" s="20" t="s">
        <v>4244</v>
      </c>
      <c r="C566" s="14" t="s">
        <v>4245</v>
      </c>
      <c r="D566" s="14" t="s">
        <v>41</v>
      </c>
      <c r="E566" s="14" t="s">
        <v>4246</v>
      </c>
      <c r="F566" s="21" t="s">
        <v>4247</v>
      </c>
      <c r="G566" s="22" t="str">
        <f t="shared" si="4"/>
        <v>|万|wàn|万|wàn|10000|一万|yíwàn|wan|yiwan|</v>
      </c>
      <c r="H566" s="22" t="str">
        <f t="shared" si="5"/>
        <v>|万|wan|万|wan|10000|一万|yiwan|wan|yiwan|</v>
      </c>
    </row>
    <row r="567" spans="1:8" ht="15.75" customHeight="1">
      <c r="A567" s="19">
        <v>566</v>
      </c>
      <c r="B567" s="20" t="s">
        <v>4248</v>
      </c>
      <c r="C567" s="14" t="s">
        <v>4249</v>
      </c>
      <c r="D567" s="14" t="s">
        <v>46</v>
      </c>
      <c r="E567" s="14" t="s">
        <v>4250</v>
      </c>
      <c r="F567" s="21" t="s">
        <v>4251</v>
      </c>
      <c r="G567" s="22" t="str">
        <f t="shared" si="4"/>
        <v>|网|wǎng|网|wǎng|wang|</v>
      </c>
      <c r="H567" s="22" t="str">
        <f t="shared" si="5"/>
        <v>|网|wang|网|wang|wang|</v>
      </c>
    </row>
    <row r="568" spans="1:8" ht="15.75" customHeight="1">
      <c r="A568" s="19">
        <v>567</v>
      </c>
      <c r="B568" s="20" t="s">
        <v>4252</v>
      </c>
      <c r="C568" s="14" t="s">
        <v>4253</v>
      </c>
      <c r="D568" s="14" t="s">
        <v>46</v>
      </c>
      <c r="E568" s="14" t="s">
        <v>4254</v>
      </c>
      <c r="F568" s="21" t="s">
        <v>4255</v>
      </c>
      <c r="G568" s="22" t="str">
        <f t="shared" si="4"/>
        <v>|网球|wǎngqiú|网球|wǎngqiú|wangqiu|</v>
      </c>
      <c r="H568" s="22" t="str">
        <f t="shared" si="5"/>
        <v>|网球|wangqiu|网球|wangqiu|wangqiu|</v>
      </c>
    </row>
    <row r="569" spans="1:8" ht="15.75" customHeight="1">
      <c r="A569" s="19">
        <v>568</v>
      </c>
      <c r="B569" s="20" t="s">
        <v>4256</v>
      </c>
      <c r="C569" s="14" t="s">
        <v>4257</v>
      </c>
      <c r="D569" s="14" t="s">
        <v>46</v>
      </c>
      <c r="E569" s="14" t="s">
        <v>4258</v>
      </c>
      <c r="F569" s="21" t="s">
        <v>4259</v>
      </c>
      <c r="G569" s="22" t="str">
        <f t="shared" si="4"/>
        <v>|网站|wǎngzhàn|网站|wǎngzhàn|wangzhan|</v>
      </c>
      <c r="H569" s="22" t="str">
        <f t="shared" si="5"/>
        <v>|网站|wangzhan|网站|wangzhan|wangzhan|</v>
      </c>
    </row>
    <row r="570" spans="1:8" ht="15.75" customHeight="1">
      <c r="A570" s="19">
        <v>569</v>
      </c>
      <c r="B570" s="20" t="s">
        <v>4260</v>
      </c>
      <c r="C570" s="14" t="s">
        <v>4249</v>
      </c>
      <c r="D570" s="14" t="s">
        <v>527</v>
      </c>
      <c r="E570" s="14" t="s">
        <v>4261</v>
      </c>
      <c r="F570" s="21" t="s">
        <v>4262</v>
      </c>
      <c r="G570" s="22" t="str">
        <f t="shared" si="4"/>
        <v>|往|wǎng|往|wǎng|wang|</v>
      </c>
      <c r="H570" s="22" t="str">
        <f t="shared" si="5"/>
        <v>|往|wang|往|wang|wang|</v>
      </c>
    </row>
    <row r="571" spans="1:8" ht="15.75" customHeight="1">
      <c r="A571" s="19">
        <v>570</v>
      </c>
      <c r="B571" s="20" t="s">
        <v>4263</v>
      </c>
      <c r="C571" s="14" t="s">
        <v>4264</v>
      </c>
      <c r="D571" s="14" t="s">
        <v>258</v>
      </c>
      <c r="E571" s="14" t="s">
        <v>4265</v>
      </c>
      <c r="F571" s="21" t="s">
        <v>4266</v>
      </c>
      <c r="G571" s="22" t="str">
        <f t="shared" si="4"/>
        <v>|为|wèi|为|wèi|wei|</v>
      </c>
      <c r="H571" s="22" t="str">
        <f t="shared" si="5"/>
        <v>|为|wei|为|wei|wei|</v>
      </c>
    </row>
    <row r="572" spans="1:8" ht="15.75" customHeight="1">
      <c r="A572" s="19">
        <v>571</v>
      </c>
      <c r="B572" s="20" t="s">
        <v>4267</v>
      </c>
      <c r="C572" s="14" t="s">
        <v>4268</v>
      </c>
      <c r="D572" s="14" t="s">
        <v>78</v>
      </c>
      <c r="E572" s="14" t="s">
        <v>4269</v>
      </c>
      <c r="F572" s="21" t="s">
        <v>4270</v>
      </c>
      <c r="G572" s="22" t="str">
        <f t="shared" si="4"/>
        <v>|为什么|wèishénme|为什么|wèishénme|为啥|wèishá|weishenme|weisha|</v>
      </c>
      <c r="H572" s="22" t="str">
        <f t="shared" si="5"/>
        <v>|为什么|weishenme|为什么|weishenme|为啥|weisha|weishenme|weisha|</v>
      </c>
    </row>
    <row r="573" spans="1:8" ht="15.75" customHeight="1">
      <c r="A573" s="19">
        <v>572</v>
      </c>
      <c r="B573" s="20" t="s">
        <v>4271</v>
      </c>
      <c r="C573" s="14" t="s">
        <v>4264</v>
      </c>
      <c r="D573" s="14" t="s">
        <v>104</v>
      </c>
      <c r="E573" s="14" t="s">
        <v>4272</v>
      </c>
      <c r="F573" s="21" t="s">
        <v>4273</v>
      </c>
      <c r="G573" s="22" t="str">
        <f t="shared" si="4"/>
        <v>|位|wèi|位|wèi|wei|</v>
      </c>
      <c r="H573" s="22" t="str">
        <f t="shared" si="5"/>
        <v>|位|wei|位|wei|wei|</v>
      </c>
    </row>
    <row r="574" spans="1:8" ht="15.75" customHeight="1">
      <c r="A574" s="19">
        <v>573</v>
      </c>
      <c r="B574" s="20" t="s">
        <v>4274</v>
      </c>
      <c r="C574" s="14" t="s">
        <v>4275</v>
      </c>
      <c r="D574" s="14" t="s">
        <v>46</v>
      </c>
      <c r="E574" s="14" t="s">
        <v>4276</v>
      </c>
      <c r="F574" s="21" t="s">
        <v>4277</v>
      </c>
      <c r="G574" s="22" t="str">
        <f t="shared" si="4"/>
        <v>|味道|wèidào|味道|wèidào|weidao|</v>
      </c>
      <c r="H574" s="22" t="str">
        <f t="shared" si="5"/>
        <v>|味道|weidao|味道|weidao|weidao|</v>
      </c>
    </row>
    <row r="575" spans="1:8" ht="15.75" customHeight="1">
      <c r="A575" s="19">
        <v>574</v>
      </c>
      <c r="B575" s="20" t="s">
        <v>4278</v>
      </c>
      <c r="C575" s="14" t="s">
        <v>4264</v>
      </c>
      <c r="D575" s="14" t="s">
        <v>4279</v>
      </c>
      <c r="E575" s="14" t="s">
        <v>4280</v>
      </c>
      <c r="F575" s="21" t="s">
        <v>4281</v>
      </c>
      <c r="G575" s="22" t="str">
        <f t="shared" si="4"/>
        <v>|喂|wèi|喂|wèi|wei|</v>
      </c>
      <c r="H575" s="22" t="str">
        <f t="shared" si="5"/>
        <v>|喂|wei|喂|wei|wei|</v>
      </c>
    </row>
    <row r="576" spans="1:8" ht="15.75" customHeight="1">
      <c r="A576" s="19">
        <v>575</v>
      </c>
      <c r="B576" s="20" t="s">
        <v>4282</v>
      </c>
      <c r="C576" s="14" t="s">
        <v>4283</v>
      </c>
      <c r="D576" s="14" t="s">
        <v>46</v>
      </c>
      <c r="E576" s="14" t="s">
        <v>4284</v>
      </c>
      <c r="F576" s="21" t="s">
        <v>4285</v>
      </c>
      <c r="G576" s="22" t="str">
        <f t="shared" si="4"/>
        <v>|温度|wēndù|温度|wēndù|wendu|</v>
      </c>
      <c r="H576" s="22" t="str">
        <f t="shared" si="5"/>
        <v>|温度|wendu|温度|wendu|wendu|</v>
      </c>
    </row>
    <row r="577" spans="1:8" ht="15.75" customHeight="1">
      <c r="A577" s="19">
        <v>576</v>
      </c>
      <c r="B577" s="20" t="s">
        <v>4286</v>
      </c>
      <c r="C577" s="14" t="s">
        <v>4287</v>
      </c>
      <c r="D577" s="14" t="s">
        <v>32</v>
      </c>
      <c r="E577" s="14" t="s">
        <v>4288</v>
      </c>
      <c r="F577" s="21" t="s">
        <v>4289</v>
      </c>
      <c r="G577" s="22" t="str">
        <f t="shared" si="4"/>
        <v>|闻|wén|闻|wén|wen|</v>
      </c>
      <c r="H577" s="22" t="str">
        <f t="shared" si="5"/>
        <v>|闻|wen|闻|wen|wen|</v>
      </c>
    </row>
    <row r="578" spans="1:8" ht="15.75" customHeight="1">
      <c r="A578" s="19">
        <v>577</v>
      </c>
      <c r="B578" s="20" t="s">
        <v>4290</v>
      </c>
      <c r="C578" s="14" t="s">
        <v>4291</v>
      </c>
      <c r="D578" s="14" t="s">
        <v>32</v>
      </c>
      <c r="E578" s="14" t="s">
        <v>4292</v>
      </c>
      <c r="F578" s="21" t="s">
        <v>4293</v>
      </c>
      <c r="G578" s="22" t="str">
        <f t="shared" si="4"/>
        <v>|问路|wènlù|问路|wènlù|wenlu|</v>
      </c>
      <c r="H578" s="22" t="str">
        <f t="shared" si="5"/>
        <v>|问路|wenlu|问路|wenlu|wenlu|</v>
      </c>
    </row>
    <row r="579" spans="1:8" ht="15.75" customHeight="1">
      <c r="A579" s="19">
        <v>578</v>
      </c>
      <c r="B579" s="20" t="s">
        <v>4294</v>
      </c>
      <c r="C579" s="14" t="s">
        <v>4295</v>
      </c>
      <c r="D579" s="14" t="s">
        <v>46</v>
      </c>
      <c r="E579" s="14" t="s">
        <v>4296</v>
      </c>
      <c r="F579" s="21" t="s">
        <v>4297</v>
      </c>
      <c r="G579" s="22" t="str">
        <f t="shared" si="4"/>
        <v>|问题|wèntí|问题|wèntí|wenti|</v>
      </c>
      <c r="H579" s="22" t="str">
        <f t="shared" si="5"/>
        <v>|问题|wenti|问题|wenti|wenti|</v>
      </c>
    </row>
    <row r="580" spans="1:8" ht="15.75" customHeight="1">
      <c r="A580" s="19">
        <v>579</v>
      </c>
      <c r="B580" s="20" t="s">
        <v>4298</v>
      </c>
      <c r="C580" s="14" t="s">
        <v>4299</v>
      </c>
      <c r="D580" s="14" t="s">
        <v>46</v>
      </c>
      <c r="E580" s="14" t="s">
        <v>4300</v>
      </c>
      <c r="F580" s="21" t="s">
        <v>4301</v>
      </c>
      <c r="G580" s="22" t="str">
        <f t="shared" si="4"/>
        <v>|午餐|wǔcān|午餐|wǔcān|午饭|wǔfàn|wucan|wufan|</v>
      </c>
      <c r="H580" s="22" t="str">
        <f t="shared" si="5"/>
        <v>|午餐|wucan|午餐|wucan|午饭|wufan|wucan|wufan|</v>
      </c>
    </row>
    <row r="581" spans="1:8" ht="15.75" customHeight="1">
      <c r="A581" s="19">
        <v>580</v>
      </c>
      <c r="B581" s="20" t="s">
        <v>4302</v>
      </c>
      <c r="C581" s="14" t="s">
        <v>4303</v>
      </c>
      <c r="D581" s="14" t="s">
        <v>152</v>
      </c>
      <c r="E581" s="14" t="s">
        <v>4304</v>
      </c>
      <c r="F581" s="21" t="s">
        <v>4305</v>
      </c>
      <c r="G581" s="22" t="str">
        <f t="shared" si="4"/>
        <v>|午睡|wǔshuì|午睡|wǔshuì|wushui|</v>
      </c>
      <c r="H581" s="22" t="str">
        <f t="shared" si="5"/>
        <v>|午睡|wushui|午睡|wushui|wushui|</v>
      </c>
    </row>
    <row r="582" spans="1:8" ht="15.75" customHeight="1">
      <c r="A582" s="19">
        <v>581</v>
      </c>
      <c r="B582" s="20" t="s">
        <v>4306</v>
      </c>
      <c r="C582" s="14" t="s">
        <v>4307</v>
      </c>
      <c r="D582" s="14" t="s">
        <v>46</v>
      </c>
      <c r="E582" s="14" t="s">
        <v>4308</v>
      </c>
      <c r="F582" s="21" t="s">
        <v>4309</v>
      </c>
      <c r="G582" s="22" t="str">
        <f t="shared" si="4"/>
        <v>|西北|xīběi|西北|xīběi|xibei|</v>
      </c>
      <c r="H582" s="22" t="str">
        <f t="shared" si="5"/>
        <v>|西北|xibei|西北|xibei|xibei|</v>
      </c>
    </row>
    <row r="583" spans="1:8" ht="15.75" customHeight="1">
      <c r="A583" s="19">
        <v>582</v>
      </c>
      <c r="B583" s="20" t="s">
        <v>4310</v>
      </c>
      <c r="C583" s="14" t="s">
        <v>4311</v>
      </c>
      <c r="D583" s="14" t="s">
        <v>46</v>
      </c>
      <c r="E583" s="14" t="s">
        <v>4312</v>
      </c>
      <c r="F583" s="21" t="s">
        <v>4313</v>
      </c>
      <c r="G583" s="22" t="str">
        <f t="shared" si="4"/>
        <v>|西餐|xīcān|西餐|xīcān|xican|</v>
      </c>
      <c r="H583" s="22" t="str">
        <f t="shared" si="5"/>
        <v>|西餐|xican|西餐|xican|xican|</v>
      </c>
    </row>
    <row r="584" spans="1:8" ht="15.75" customHeight="1">
      <c r="A584" s="19">
        <v>583</v>
      </c>
      <c r="B584" s="20" t="s">
        <v>4314</v>
      </c>
      <c r="C584" s="14" t="s">
        <v>4315</v>
      </c>
      <c r="D584" s="14" t="s">
        <v>46</v>
      </c>
      <c r="E584" s="14" t="s">
        <v>4316</v>
      </c>
      <c r="F584" s="21" t="s">
        <v>4317</v>
      </c>
      <c r="G584" s="22" t="str">
        <f t="shared" si="4"/>
        <v>|西方|xīfāng|西方|xīfāng|西|xī|xifang|xi|</v>
      </c>
      <c r="H584" s="22" t="str">
        <f t="shared" si="5"/>
        <v>|西方|xifang|西方|xifang|西|xi|xifang|xi|</v>
      </c>
    </row>
    <row r="585" spans="1:8" ht="15.75" customHeight="1">
      <c r="A585" s="19">
        <v>584</v>
      </c>
      <c r="B585" s="20" t="s">
        <v>4318</v>
      </c>
      <c r="C585" s="14" t="s">
        <v>4319</v>
      </c>
      <c r="D585" s="14" t="s">
        <v>46</v>
      </c>
      <c r="E585" s="14" t="s">
        <v>4320</v>
      </c>
      <c r="F585" s="21" t="s">
        <v>4321</v>
      </c>
      <c r="G585" s="22" t="str">
        <f t="shared" si="4"/>
        <v>|西南|xīnán|西南|xīnán|xinan|</v>
      </c>
      <c r="H585" s="22" t="str">
        <f t="shared" si="5"/>
        <v>|西南|xinan|西南|xinan|xinan|</v>
      </c>
    </row>
    <row r="586" spans="1:8" ht="15.75" customHeight="1">
      <c r="A586" s="19">
        <v>585</v>
      </c>
      <c r="B586" s="20" t="s">
        <v>4322</v>
      </c>
      <c r="C586" s="14" t="s">
        <v>4323</v>
      </c>
      <c r="D586" s="14" t="s">
        <v>46</v>
      </c>
      <c r="E586" s="14" t="s">
        <v>4324</v>
      </c>
      <c r="F586" s="21" t="s">
        <v>4325</v>
      </c>
      <c r="G586" s="22" t="str">
        <f t="shared" si="4"/>
        <v>|西医|xīyī|西医|xīyī|xiyi|</v>
      </c>
      <c r="H586" s="22" t="str">
        <f t="shared" si="5"/>
        <v>|西医|xiyi|西医|xiyi|xiyi|</v>
      </c>
    </row>
    <row r="587" spans="1:8" ht="15.75" customHeight="1">
      <c r="A587" s="19">
        <v>586</v>
      </c>
      <c r="B587" s="20" t="s">
        <v>4326</v>
      </c>
      <c r="C587" s="14" t="s">
        <v>4327</v>
      </c>
      <c r="D587" s="14" t="s">
        <v>152</v>
      </c>
      <c r="E587" s="14" t="s">
        <v>4328</v>
      </c>
      <c r="F587" s="21" t="s">
        <v>4329</v>
      </c>
      <c r="G587" s="22" t="str">
        <f t="shared" si="4"/>
        <v>|习惯|xíguàn|习惯|xíguàn|xiguan|</v>
      </c>
      <c r="H587" s="22" t="str">
        <f t="shared" si="5"/>
        <v>|习惯|xiguan|习惯|xiguan|xiguan|</v>
      </c>
    </row>
    <row r="588" spans="1:8" ht="15.75" customHeight="1">
      <c r="A588" s="19">
        <v>587</v>
      </c>
      <c r="B588" s="20" t="s">
        <v>4330</v>
      </c>
      <c r="C588" s="14" t="s">
        <v>4331</v>
      </c>
      <c r="D588" s="14" t="s">
        <v>46</v>
      </c>
      <c r="E588" s="14" t="s">
        <v>4332</v>
      </c>
      <c r="F588" s="21" t="s">
        <v>4333</v>
      </c>
      <c r="G588" s="22" t="str">
        <f t="shared" si="4"/>
        <v>|洗衣机|xǐyījī|洗衣机|xǐyījī|xiyiji|</v>
      </c>
      <c r="H588" s="22" t="str">
        <f t="shared" si="5"/>
        <v>|洗衣机|xiyiji|洗衣机|xiyiji|xiyiji|</v>
      </c>
    </row>
    <row r="589" spans="1:8" ht="15.75" customHeight="1">
      <c r="A589" s="19">
        <v>588</v>
      </c>
      <c r="B589" s="20" t="s">
        <v>4334</v>
      </c>
      <c r="C589" s="14" t="s">
        <v>4335</v>
      </c>
      <c r="D589" s="14" t="s">
        <v>78</v>
      </c>
      <c r="E589" s="14" t="s">
        <v>4336</v>
      </c>
      <c r="F589" s="21" t="s">
        <v>4337</v>
      </c>
      <c r="G589" s="22" t="str">
        <f t="shared" si="4"/>
        <v>|洗澡|xǐzǎo|洗澡|xǐzǎo|xizao|</v>
      </c>
      <c r="H589" s="22" t="str">
        <f t="shared" si="5"/>
        <v>|洗澡|xizao|洗澡|xizao|xizao|</v>
      </c>
    </row>
    <row r="590" spans="1:8" ht="15.75" customHeight="1">
      <c r="A590" s="19">
        <v>589</v>
      </c>
      <c r="B590" s="20" t="s">
        <v>1599</v>
      </c>
      <c r="C590" s="14" t="s">
        <v>1600</v>
      </c>
      <c r="D590" s="14" t="s">
        <v>104</v>
      </c>
      <c r="E590" s="14" t="s">
        <v>4338</v>
      </c>
      <c r="F590" s="21" t="s">
        <v>4339</v>
      </c>
      <c r="G590" s="22" t="str">
        <f t="shared" si="4"/>
        <v>|下|xià|下|xià|xia|</v>
      </c>
      <c r="H590" s="22" t="str">
        <f t="shared" si="5"/>
        <v>|下|xia|下|xia|xia|</v>
      </c>
    </row>
    <row r="591" spans="1:8" ht="15.75" customHeight="1">
      <c r="A591" s="19">
        <v>590</v>
      </c>
      <c r="B591" s="20" t="s">
        <v>4340</v>
      </c>
      <c r="C591" s="14" t="s">
        <v>4341</v>
      </c>
      <c r="D591" s="14" t="s">
        <v>78</v>
      </c>
      <c r="E591" s="14" t="s">
        <v>4342</v>
      </c>
      <c r="F591" s="21" t="s">
        <v>4343</v>
      </c>
      <c r="G591" s="22" t="str">
        <f t="shared" si="4"/>
        <v>|下雪|xiàxuě|下雪|xiàxuě|xiaxue|</v>
      </c>
      <c r="H591" s="22" t="str">
        <f t="shared" si="5"/>
        <v>|下雪|xiaxue|下雪|xiaxue|xiaxue|</v>
      </c>
    </row>
    <row r="592" spans="1:8" ht="15.75" customHeight="1">
      <c r="A592" s="19">
        <v>591</v>
      </c>
      <c r="B592" s="20" t="s">
        <v>4344</v>
      </c>
      <c r="C592" s="14" t="s">
        <v>4345</v>
      </c>
      <c r="D592" s="14" t="s">
        <v>78</v>
      </c>
      <c r="E592" s="14" t="s">
        <v>4346</v>
      </c>
      <c r="F592" s="21" t="s">
        <v>4347</v>
      </c>
      <c r="G592" s="22" t="str">
        <f t="shared" si="4"/>
        <v>|下周|xiàzhōu|下周|xiàzhōu|下星期|xiàxīngqī|下个星期|xiàgexīngqī|xiazhou|xiaxingqi|xiagexingqi|</v>
      </c>
      <c r="H592" s="22" t="str">
        <f t="shared" si="5"/>
        <v>|下周|xiazhou|下周|xiazhou|下星期|xiaxingqi|下个星期|xiagexingqi|xiazhou|xiaxingqi|xiagexingqi|</v>
      </c>
    </row>
    <row r="593" spans="1:8" ht="15.75" customHeight="1">
      <c r="A593" s="19">
        <v>592</v>
      </c>
      <c r="B593" s="20" t="s">
        <v>4348</v>
      </c>
      <c r="C593" s="14" t="s">
        <v>4349</v>
      </c>
      <c r="D593" s="14" t="s">
        <v>46</v>
      </c>
      <c r="E593" s="14" t="s">
        <v>4350</v>
      </c>
      <c r="F593" s="21" t="s">
        <v>4351</v>
      </c>
      <c r="G593" s="22" t="str">
        <f t="shared" si="4"/>
        <v>|夏天|xiàtiān|夏天|xiàtiān|xiatian|</v>
      </c>
      <c r="H593" s="22" t="str">
        <f t="shared" si="5"/>
        <v>|夏天|xiatian|夏天|xiatian|xiatian|</v>
      </c>
    </row>
    <row r="594" spans="1:8" ht="15.75" customHeight="1">
      <c r="A594" s="19">
        <v>593</v>
      </c>
      <c r="B594" s="20" t="s">
        <v>4352</v>
      </c>
      <c r="C594" s="14" t="s">
        <v>4353</v>
      </c>
      <c r="D594" s="14" t="s">
        <v>56</v>
      </c>
      <c r="E594" s="14" t="s">
        <v>4354</v>
      </c>
      <c r="F594" s="21" t="s">
        <v>4355</v>
      </c>
      <c r="G594" s="22" t="str">
        <f t="shared" si="4"/>
        <v>|相同|xiāngtóng|相同|xiāngtóng|一样|yíyàng|同样|tóngyàng|xiangtong|yiyang|tongyang|</v>
      </c>
      <c r="H594" s="22" t="str">
        <f t="shared" si="5"/>
        <v>|相同|xiangtong|相同|xiangtong|一样|yiyang|同样|tongyang|xiangtong|yiyang|tongyang|</v>
      </c>
    </row>
    <row r="595" spans="1:8" ht="15.75" customHeight="1">
      <c r="A595" s="19">
        <v>594</v>
      </c>
      <c r="B595" s="20" t="s">
        <v>4356</v>
      </c>
      <c r="C595" s="14" t="s">
        <v>4357</v>
      </c>
      <c r="D595" s="14" t="s">
        <v>32</v>
      </c>
      <c r="E595" s="14" t="s">
        <v>4358</v>
      </c>
      <c r="F595" s="21" t="s">
        <v>4359</v>
      </c>
      <c r="G595" s="22" t="str">
        <f t="shared" si="4"/>
        <v>|相信|xiāngxìn|相信|xiāngxìn|xiangxin|</v>
      </c>
      <c r="H595" s="22" t="str">
        <f t="shared" si="5"/>
        <v>|相信|xiangxin|相信|xiangxin|xiangxin|</v>
      </c>
    </row>
    <row r="596" spans="1:8" ht="15.75" customHeight="1">
      <c r="A596" s="19">
        <v>595</v>
      </c>
      <c r="B596" s="20" t="s">
        <v>4360</v>
      </c>
      <c r="C596" s="14" t="s">
        <v>1644</v>
      </c>
      <c r="D596" s="14" t="s">
        <v>56</v>
      </c>
      <c r="E596" s="14" t="s">
        <v>4361</v>
      </c>
      <c r="F596" s="21" t="s">
        <v>4362</v>
      </c>
      <c r="G596" s="22" t="str">
        <f t="shared" si="4"/>
        <v>|响|xiǎng|响|xiǎng|xiang|</v>
      </c>
      <c r="H596" s="22" t="str">
        <f t="shared" si="5"/>
        <v>|响|xiang|响|xiang|xiang|</v>
      </c>
    </row>
    <row r="597" spans="1:8" ht="15.75" customHeight="1">
      <c r="A597" s="19">
        <v>596</v>
      </c>
      <c r="B597" s="20" t="s">
        <v>4363</v>
      </c>
      <c r="C597" s="14" t="s">
        <v>4364</v>
      </c>
      <c r="D597" s="14" t="s">
        <v>32</v>
      </c>
      <c r="E597" s="14" t="s">
        <v>4365</v>
      </c>
      <c r="F597" s="21" t="s">
        <v>4366</v>
      </c>
      <c r="G597" s="22" t="str">
        <f t="shared" si="4"/>
        <v>|想到|xiǎngdào|想到|xiǎngdào|xiangdao|</v>
      </c>
      <c r="H597" s="22" t="str">
        <f t="shared" si="5"/>
        <v>|想到|xiangdao|想到|xiangdao|xiangdao|</v>
      </c>
    </row>
    <row r="598" spans="1:8" ht="15.75" customHeight="1">
      <c r="A598" s="19">
        <v>597</v>
      </c>
      <c r="B598" s="20" t="s">
        <v>4367</v>
      </c>
      <c r="C598" s="14" t="s">
        <v>4368</v>
      </c>
      <c r="D598" s="14" t="s">
        <v>46</v>
      </c>
      <c r="E598" s="14" t="s">
        <v>4369</v>
      </c>
      <c r="F598" s="21" t="s">
        <v>4370</v>
      </c>
      <c r="G598" s="22" t="str">
        <f t="shared" si="4"/>
        <v>|想法|xiǎngfǎ|想法|xiǎngfǎ|看法|kànfǎ|xiangfa|kanfa|</v>
      </c>
      <c r="H598" s="22" t="str">
        <f t="shared" si="5"/>
        <v>|想法|xiangfa|想法|xiangfa|看法|kanfa|xiangfa|kanfa|</v>
      </c>
    </row>
    <row r="599" spans="1:8" ht="15.75" customHeight="1">
      <c r="A599" s="19">
        <v>598</v>
      </c>
      <c r="B599" s="20" t="s">
        <v>4371</v>
      </c>
      <c r="C599" s="14" t="s">
        <v>4372</v>
      </c>
      <c r="D599" s="14" t="s">
        <v>32</v>
      </c>
      <c r="E599" s="14" t="s">
        <v>4373</v>
      </c>
      <c r="F599" s="21" t="s">
        <v>4374</v>
      </c>
      <c r="G599" s="22" t="str">
        <f t="shared" si="4"/>
        <v>|想起|xiǎngqǐ|想起|xiǎngqǐ|xiangqi|</v>
      </c>
      <c r="H599" s="22" t="str">
        <f t="shared" si="5"/>
        <v>|想起|xiangqi|想起|xiangqi|xiangqi|</v>
      </c>
    </row>
    <row r="600" spans="1:8" ht="15.75" customHeight="1">
      <c r="A600" s="19">
        <v>599</v>
      </c>
      <c r="B600" s="20" t="s">
        <v>4375</v>
      </c>
      <c r="C600" s="14" t="s">
        <v>4376</v>
      </c>
      <c r="D600" s="14" t="s">
        <v>133</v>
      </c>
      <c r="E600" s="14" t="s">
        <v>4377</v>
      </c>
      <c r="F600" s="21" t="s">
        <v>4378</v>
      </c>
      <c r="G600" s="22" t="str">
        <f t="shared" si="4"/>
        <v>|向|xiàng|向|xiàng|往|wǎng|xiang|wang|</v>
      </c>
      <c r="H600" s="22" t="str">
        <f t="shared" si="5"/>
        <v>|向|xiang|向|xiang|往|wang|xiang|wang|</v>
      </c>
    </row>
    <row r="601" spans="1:8" ht="15.75" customHeight="1">
      <c r="A601" s="19">
        <v>600</v>
      </c>
      <c r="B601" s="20" t="s">
        <v>4379</v>
      </c>
      <c r="C601" s="14" t="s">
        <v>4380</v>
      </c>
      <c r="D601" s="14" t="s">
        <v>46</v>
      </c>
      <c r="E601" s="14" t="s">
        <v>4381</v>
      </c>
      <c r="F601" s="21" t="s">
        <v>4382</v>
      </c>
      <c r="G601" s="22" t="str">
        <f t="shared" si="4"/>
        <v>|相机|xiàngjī|相机|xiàngjī|照相机|zhàoxiàngjī|xiangji|zhaoxiangji|</v>
      </c>
      <c r="H601" s="22" t="str">
        <f t="shared" si="5"/>
        <v>|相机|xiangji|相机|xiangji|照相机|zhaoxiangji|xiangji|zhaoxiangji|</v>
      </c>
    </row>
    <row r="602" spans="1:8" ht="15.75" customHeight="1">
      <c r="A602" s="19">
        <v>601</v>
      </c>
      <c r="B602" s="20" t="s">
        <v>4383</v>
      </c>
      <c r="C602" s="14" t="s">
        <v>4376</v>
      </c>
      <c r="D602" s="14" t="s">
        <v>32</v>
      </c>
      <c r="E602" s="14" t="s">
        <v>4384</v>
      </c>
      <c r="F602" s="21" t="s">
        <v>4385</v>
      </c>
      <c r="G602" s="22" t="str">
        <f t="shared" si="4"/>
        <v>|像|xiàng|像|xiàng|xiang|</v>
      </c>
      <c r="H602" s="22" t="str">
        <f t="shared" si="5"/>
        <v>|像|xiang|像|xiang|xiang|</v>
      </c>
    </row>
    <row r="603" spans="1:8" ht="15.75" customHeight="1">
      <c r="A603" s="19">
        <v>602</v>
      </c>
      <c r="B603" s="20" t="s">
        <v>1647</v>
      </c>
      <c r="C603" s="14" t="s">
        <v>1648</v>
      </c>
      <c r="D603" s="14" t="s">
        <v>341</v>
      </c>
      <c r="E603" s="14" t="s">
        <v>4386</v>
      </c>
      <c r="F603" s="21" t="s">
        <v>4387</v>
      </c>
      <c r="G603" s="22" t="str">
        <f t="shared" si="4"/>
        <v>|小|xiǎo|小|xiǎo|xiao|</v>
      </c>
      <c r="H603" s="22" t="str">
        <f t="shared" si="5"/>
        <v>|小|xiao|小|xiao|xiao|</v>
      </c>
    </row>
    <row r="604" spans="1:8" ht="15.75" customHeight="1">
      <c r="A604" s="19">
        <v>603</v>
      </c>
      <c r="B604" s="20" t="s">
        <v>4388</v>
      </c>
      <c r="C604" s="14" t="s">
        <v>4389</v>
      </c>
      <c r="D604" s="14" t="s">
        <v>78</v>
      </c>
      <c r="E604" s="14" t="s">
        <v>4390</v>
      </c>
      <c r="F604" s="21" t="s">
        <v>4391</v>
      </c>
      <c r="G604" s="22" t="str">
        <f t="shared" si="4"/>
        <v>|小声|xiǎoshēng|小声|xiǎoshēng|xiaosheng|</v>
      </c>
      <c r="H604" s="22" t="str">
        <f t="shared" si="5"/>
        <v>|小声|xiaosheng|小声|xiaosheng|xiaosheng|</v>
      </c>
    </row>
    <row r="605" spans="1:8" ht="15.75" customHeight="1">
      <c r="A605" s="19">
        <v>604</v>
      </c>
      <c r="B605" s="20" t="s">
        <v>4392</v>
      </c>
      <c r="C605" s="14" t="s">
        <v>4393</v>
      </c>
      <c r="D605" s="14" t="s">
        <v>46</v>
      </c>
      <c r="E605" s="14" t="s">
        <v>4394</v>
      </c>
      <c r="F605" s="21" t="s">
        <v>4395</v>
      </c>
      <c r="G605" s="22" t="str">
        <f t="shared" si="4"/>
        <v>|小时候|xiǎoshíhou|小时候|xiǎoshíhou|xiaoshihou|</v>
      </c>
      <c r="H605" s="22" t="str">
        <f t="shared" si="5"/>
        <v>|小时候|xiaoshihou|小时候|xiaoshihou|xiaoshihou|</v>
      </c>
    </row>
    <row r="606" spans="1:8" ht="15.75" customHeight="1">
      <c r="A606" s="19">
        <v>605</v>
      </c>
      <c r="B606" s="20" t="s">
        <v>4396</v>
      </c>
      <c r="C606" s="14" t="s">
        <v>4397</v>
      </c>
      <c r="D606" s="14" t="s">
        <v>46</v>
      </c>
      <c r="E606" s="14" t="s">
        <v>4398</v>
      </c>
      <c r="F606" s="21" t="s">
        <v>4399</v>
      </c>
      <c r="G606" s="22" t="str">
        <f t="shared" si="4"/>
        <v>|小说|xiǎoshuō|小说|xiǎoshuō|xiaoshuo|</v>
      </c>
      <c r="H606" s="22" t="str">
        <f t="shared" si="5"/>
        <v>|小说|xiaoshuo|小说|xiaoshuo|xiaoshuo|</v>
      </c>
    </row>
    <row r="607" spans="1:8" ht="15.75" customHeight="1">
      <c r="A607" s="19">
        <v>606</v>
      </c>
      <c r="B607" s="20" t="s">
        <v>4400</v>
      </c>
      <c r="C607" s="14" t="s">
        <v>4401</v>
      </c>
      <c r="D607" s="14" t="s">
        <v>1035</v>
      </c>
      <c r="E607" s="14" t="s">
        <v>4402</v>
      </c>
      <c r="F607" s="21" t="s">
        <v>4403</v>
      </c>
      <c r="G607" s="22" t="str">
        <f t="shared" si="4"/>
        <v>|小心|xiǎoxīn|小心|xiǎoxīn|xiaoxin|</v>
      </c>
      <c r="H607" s="22" t="str">
        <f t="shared" si="5"/>
        <v>|小心|xiaoxin|小心|xiaoxin|xiaoxin|</v>
      </c>
    </row>
    <row r="608" spans="1:8" ht="15.75" customHeight="1">
      <c r="A608" s="19">
        <v>607</v>
      </c>
      <c r="B608" s="20" t="s">
        <v>4404</v>
      </c>
      <c r="C608" s="14" t="s">
        <v>4405</v>
      </c>
      <c r="D608" s="14" t="s">
        <v>46</v>
      </c>
      <c r="E608" s="14" t="s">
        <v>4406</v>
      </c>
      <c r="F608" s="21" t="s">
        <v>4407</v>
      </c>
      <c r="G608" s="22" t="str">
        <f t="shared" si="4"/>
        <v>|小组|xiǎozǔ|小组|xiǎozǔ|xiaozu|</v>
      </c>
      <c r="H608" s="22" t="str">
        <f t="shared" si="5"/>
        <v>|小组|xiaozu|小组|xiaozu|xiaozu|</v>
      </c>
    </row>
    <row r="609" spans="1:8" ht="15.75" customHeight="1">
      <c r="A609" s="19">
        <v>608</v>
      </c>
      <c r="B609" s="20" t="s">
        <v>4408</v>
      </c>
      <c r="C609" s="14" t="s">
        <v>4409</v>
      </c>
      <c r="D609" s="14" t="s">
        <v>46</v>
      </c>
      <c r="E609" s="14" t="s">
        <v>4410</v>
      </c>
      <c r="F609" s="21" t="s">
        <v>4411</v>
      </c>
      <c r="G609" s="22" t="str">
        <f t="shared" si="4"/>
        <v>|校园|xiàoyuán|校园|xiàoyuán|xiaoyuan|</v>
      </c>
      <c r="H609" s="22" t="str">
        <f t="shared" si="5"/>
        <v>|校园|xiaoyuan|校园|xiaoyuan|xiaoyuan|</v>
      </c>
    </row>
    <row r="610" spans="1:8" ht="15.75" customHeight="1">
      <c r="A610" s="19">
        <v>609</v>
      </c>
      <c r="B610" s="20" t="s">
        <v>4412</v>
      </c>
      <c r="C610" s="14" t="s">
        <v>4413</v>
      </c>
      <c r="D610" s="14" t="s">
        <v>46</v>
      </c>
      <c r="E610" s="14" t="s">
        <v>4414</v>
      </c>
      <c r="F610" s="21" t="s">
        <v>4415</v>
      </c>
      <c r="G610" s="22" t="str">
        <f t="shared" si="4"/>
        <v>|校长|xiàozhǎng|校长|xiàozhǎng|xiaozhang|</v>
      </c>
      <c r="H610" s="22" t="str">
        <f t="shared" si="5"/>
        <v>|校长|xiaozhang|校长|xiaozhang|xiaozhang|</v>
      </c>
    </row>
    <row r="611" spans="1:8" ht="15.75" customHeight="1">
      <c r="A611" s="19">
        <v>610</v>
      </c>
      <c r="B611" s="20" t="s">
        <v>4416</v>
      </c>
      <c r="C611" s="14" t="s">
        <v>4417</v>
      </c>
      <c r="D611" s="14" t="s">
        <v>152</v>
      </c>
      <c r="E611" s="14" t="s">
        <v>4418</v>
      </c>
      <c r="F611" s="21" t="s">
        <v>4419</v>
      </c>
      <c r="G611" s="22" t="str">
        <f t="shared" si="4"/>
        <v>|笑话|xiàohua|笑话|xiàohua|笑话儿|xiàohuar|xiaohua|xiaohuar|</v>
      </c>
      <c r="H611" s="22" t="str">
        <f t="shared" si="5"/>
        <v>|笑话|xiaohua|笑话|xiaohua|笑话儿|xiaohuar|xiaohua|xiaohuar|</v>
      </c>
    </row>
    <row r="612" spans="1:8" ht="15.75" customHeight="1">
      <c r="A612" s="19">
        <v>611</v>
      </c>
      <c r="B612" s="20" t="s">
        <v>4420</v>
      </c>
      <c r="C612" s="14" t="s">
        <v>4421</v>
      </c>
      <c r="D612" s="14" t="s">
        <v>46</v>
      </c>
      <c r="E612" s="14" t="s">
        <v>4422</v>
      </c>
      <c r="F612" s="21" t="s">
        <v>4423</v>
      </c>
      <c r="G612" s="22" t="str">
        <f t="shared" si="4"/>
        <v>|笑话儿|xiàohuar|笑话儿|xiàohuar|笑话|xiàohua|xiaohuar|xiaohua|</v>
      </c>
      <c r="H612" s="22" t="str">
        <f t="shared" si="5"/>
        <v>|笑话儿|xiaohuar|笑话儿|xiaohuar|笑话|xiaohua|xiaohuar|xiaohua|</v>
      </c>
    </row>
    <row r="613" spans="1:8" ht="15.75" customHeight="1">
      <c r="A613" s="19">
        <v>612</v>
      </c>
      <c r="B613" s="20" t="s">
        <v>4424</v>
      </c>
      <c r="C613" s="14" t="s">
        <v>4425</v>
      </c>
      <c r="D613" s="14" t="s">
        <v>46</v>
      </c>
      <c r="E613" s="14" t="s">
        <v>4426</v>
      </c>
      <c r="F613" s="21" t="s">
        <v>4427</v>
      </c>
      <c r="G613" s="22" t="str">
        <f t="shared" si="4"/>
        <v>|鞋|xié|鞋|xié|鞋子|xiézi|xie|xiezi|</v>
      </c>
      <c r="H613" s="22" t="str">
        <f t="shared" si="5"/>
        <v>|鞋|xie|鞋|xie|鞋子|xiezi|xie|xiezi|</v>
      </c>
    </row>
    <row r="614" spans="1:8" ht="15.75" customHeight="1">
      <c r="A614" s="19">
        <v>613</v>
      </c>
      <c r="B614" s="20" t="s">
        <v>4428</v>
      </c>
      <c r="C614" s="14" t="s">
        <v>4429</v>
      </c>
      <c r="D614" s="14" t="s">
        <v>46</v>
      </c>
      <c r="E614" s="14" t="s">
        <v>4430</v>
      </c>
      <c r="F614" s="21" t="s">
        <v>4431</v>
      </c>
      <c r="G614" s="22" t="str">
        <f t="shared" si="4"/>
        <v>|心里|xīnlǐ|心里|xīnlǐ|xīnli|xinli|</v>
      </c>
      <c r="H614" s="22" t="str">
        <f t="shared" si="5"/>
        <v>|心里|xinli|心里|xinli|xinli|xinli|</v>
      </c>
    </row>
    <row r="615" spans="1:8" ht="15.75" customHeight="1">
      <c r="A615" s="19">
        <v>614</v>
      </c>
      <c r="B615" s="20" t="s">
        <v>4432</v>
      </c>
      <c r="C615" s="14" t="s">
        <v>4433</v>
      </c>
      <c r="D615" s="14" t="s">
        <v>46</v>
      </c>
      <c r="E615" s="14" t="s">
        <v>4434</v>
      </c>
      <c r="F615" s="21" t="s">
        <v>4435</v>
      </c>
      <c r="G615" s="22" t="str">
        <f t="shared" si="4"/>
        <v>|心情|xīnqíng|心情|xīnqíng|xinqing|</v>
      </c>
      <c r="H615" s="22" t="str">
        <f t="shared" si="5"/>
        <v>|心情|xinqing|心情|xinqing|xinqing|</v>
      </c>
    </row>
    <row r="616" spans="1:8" ht="15.75" customHeight="1">
      <c r="A616" s="19">
        <v>615</v>
      </c>
      <c r="B616" s="20" t="s">
        <v>4436</v>
      </c>
      <c r="C616" s="14" t="s">
        <v>4437</v>
      </c>
      <c r="D616" s="14" t="s">
        <v>46</v>
      </c>
      <c r="E616" s="14" t="s">
        <v>4438</v>
      </c>
      <c r="F616" s="21" t="s">
        <v>4439</v>
      </c>
      <c r="G616" s="22" t="str">
        <f t="shared" si="4"/>
        <v>|心中|xīnzhōng|心中|xīnzhōng|心里|xīnlǐ|xinzhong|xinli|</v>
      </c>
      <c r="H616" s="22" t="str">
        <f t="shared" si="5"/>
        <v>|心中|xinzhong|心中|xinzhong|心里|xinli|xinzhong|xinli|</v>
      </c>
    </row>
    <row r="617" spans="1:8" ht="15.75" customHeight="1">
      <c r="A617" s="19">
        <v>616</v>
      </c>
      <c r="B617" s="20" t="s">
        <v>4440</v>
      </c>
      <c r="C617" s="14" t="s">
        <v>4441</v>
      </c>
      <c r="D617" s="14" t="s">
        <v>46</v>
      </c>
      <c r="E617" s="14" t="s">
        <v>4442</v>
      </c>
      <c r="F617" s="21" t="s">
        <v>4443</v>
      </c>
      <c r="G617" s="22" t="str">
        <f t="shared" si="4"/>
        <v>|新闻|xīnwén|新闻|xīnwén|xinwen|</v>
      </c>
      <c r="H617" s="22" t="str">
        <f t="shared" si="5"/>
        <v>|新闻|xinwen|新闻|xinwen|xinwen|</v>
      </c>
    </row>
    <row r="618" spans="1:8" ht="15.75" customHeight="1">
      <c r="A618" s="19">
        <v>617</v>
      </c>
      <c r="B618" s="20" t="s">
        <v>4444</v>
      </c>
      <c r="C618" s="14" t="s">
        <v>4445</v>
      </c>
      <c r="D618" s="14" t="s">
        <v>46</v>
      </c>
      <c r="E618" s="14" t="s">
        <v>4446</v>
      </c>
      <c r="F618" s="21" t="s">
        <v>4447</v>
      </c>
      <c r="G618" s="22" t="str">
        <f t="shared" si="4"/>
        <v>|信|xìn|信|xìn|xin|</v>
      </c>
      <c r="H618" s="22" t="str">
        <f t="shared" si="5"/>
        <v>|信|xin|信|xin|xin|</v>
      </c>
    </row>
    <row r="619" spans="1:8" ht="15.75" customHeight="1">
      <c r="A619" s="19">
        <v>618</v>
      </c>
      <c r="B619" s="20" t="s">
        <v>4448</v>
      </c>
      <c r="C619" s="14" t="s">
        <v>4449</v>
      </c>
      <c r="D619" s="14" t="s">
        <v>46</v>
      </c>
      <c r="E619" s="14" t="s">
        <v>4450</v>
      </c>
      <c r="F619" s="21" t="s">
        <v>4451</v>
      </c>
      <c r="G619" s="22" t="str">
        <f t="shared" si="4"/>
        <v>|信号|xìnhào|信号|xìnhào|xinhao|</v>
      </c>
      <c r="H619" s="22" t="str">
        <f t="shared" si="5"/>
        <v>|信号|xinhao|信号|xinhao|xinhao|</v>
      </c>
    </row>
    <row r="620" spans="1:8" ht="15.75" customHeight="1">
      <c r="A620" s="19">
        <v>619</v>
      </c>
      <c r="B620" s="20" t="s">
        <v>4452</v>
      </c>
      <c r="C620" s="14" t="s">
        <v>4453</v>
      </c>
      <c r="D620" s="14" t="s">
        <v>46</v>
      </c>
      <c r="E620" s="14" t="s">
        <v>4454</v>
      </c>
      <c r="F620" s="21" t="s">
        <v>4455</v>
      </c>
      <c r="G620" s="22" t="str">
        <f t="shared" si="4"/>
        <v>|信息|xìnxī|信息|xìnxī|消息|xiāoxi|xinxi|xiaoxi|</v>
      </c>
      <c r="H620" s="22" t="str">
        <f t="shared" si="5"/>
        <v>|信息|xinxi|信息|xinxi|消息|xiaoxi|xinxi|xiaoxi|</v>
      </c>
    </row>
    <row r="621" spans="1:8" ht="15.75" customHeight="1">
      <c r="A621" s="19">
        <v>620</v>
      </c>
      <c r="B621" s="20" t="s">
        <v>4456</v>
      </c>
      <c r="C621" s="14" t="s">
        <v>4457</v>
      </c>
      <c r="D621" s="14" t="s">
        <v>46</v>
      </c>
      <c r="E621" s="14" t="s">
        <v>4458</v>
      </c>
      <c r="F621" s="21" t="s">
        <v>4459</v>
      </c>
      <c r="G621" s="22" t="str">
        <f t="shared" si="4"/>
        <v>|信心|xìnxīn|信心|xìnxīn|xinxin|</v>
      </c>
      <c r="H621" s="22" t="str">
        <f t="shared" si="5"/>
        <v>|信心|xinxin|信心|xinxin|xinxin|</v>
      </c>
    </row>
    <row r="622" spans="1:8" ht="15.75" customHeight="1">
      <c r="A622" s="19">
        <v>621</v>
      </c>
      <c r="B622" s="20" t="s">
        <v>4460</v>
      </c>
      <c r="C622" s="14" t="s">
        <v>4461</v>
      </c>
      <c r="D622" s="14" t="s">
        <v>46</v>
      </c>
      <c r="E622" s="14" t="s">
        <v>4462</v>
      </c>
      <c r="F622" s="21" t="s">
        <v>4463</v>
      </c>
      <c r="G622" s="22" t="str">
        <f t="shared" si="4"/>
        <v>|信用卡|xìnyòngkǎ|信用卡|xìnyòngkǎ|xinyongka|</v>
      </c>
      <c r="H622" s="22" t="str">
        <f t="shared" si="5"/>
        <v>|信用卡|xinyongka|信用卡|xinyongka|xinyongka|</v>
      </c>
    </row>
    <row r="623" spans="1:8" ht="15.75" customHeight="1">
      <c r="A623" s="19">
        <v>622</v>
      </c>
      <c r="B623" s="20" t="s">
        <v>4464</v>
      </c>
      <c r="C623" s="14" t="s">
        <v>4465</v>
      </c>
      <c r="D623" s="14" t="s">
        <v>46</v>
      </c>
      <c r="E623" s="14" t="s">
        <v>4466</v>
      </c>
      <c r="F623" s="21" t="s">
        <v>4467</v>
      </c>
      <c r="G623" s="22" t="str">
        <f t="shared" si="4"/>
        <v>|星星|xīngxing|星星|xīngxing|xingxing|</v>
      </c>
      <c r="H623" s="22" t="str">
        <f t="shared" si="5"/>
        <v>|星星|xingxing|星星|xingxing|xingxing|</v>
      </c>
    </row>
    <row r="624" spans="1:8" ht="15.75" customHeight="1">
      <c r="A624" s="19">
        <v>623</v>
      </c>
      <c r="B624" s="20" t="s">
        <v>4468</v>
      </c>
      <c r="C624" s="14" t="s">
        <v>4469</v>
      </c>
      <c r="D624" s="14" t="s">
        <v>36</v>
      </c>
      <c r="E624" s="14" t="s">
        <v>4470</v>
      </c>
      <c r="F624" s="21" t="s">
        <v>4471</v>
      </c>
      <c r="G624" s="22" t="str">
        <f t="shared" si="4"/>
        <v>|行动|xíngdòng|行动|xíngdòng|xingdong|</v>
      </c>
      <c r="H624" s="22" t="str">
        <f t="shared" si="5"/>
        <v>|行动|xingdong|行动|xingdong|xingdong|</v>
      </c>
    </row>
    <row r="625" spans="1:8" ht="15.75" customHeight="1">
      <c r="A625" s="19">
        <v>624</v>
      </c>
      <c r="B625" s="20" t="s">
        <v>4472</v>
      </c>
      <c r="C625" s="14" t="s">
        <v>4473</v>
      </c>
      <c r="D625" s="14" t="s">
        <v>46</v>
      </c>
      <c r="E625" s="14" t="s">
        <v>4474</v>
      </c>
      <c r="F625" s="21" t="s">
        <v>4475</v>
      </c>
      <c r="G625" s="22" t="str">
        <f t="shared" si="4"/>
        <v>|行人|xíngrén|行人|xíngrén|xingren|</v>
      </c>
      <c r="H625" s="22" t="str">
        <f t="shared" si="5"/>
        <v>|行人|xingren|行人|xingren|xingren|</v>
      </c>
    </row>
    <row r="626" spans="1:8" ht="15.75" customHeight="1">
      <c r="A626" s="19">
        <v>625</v>
      </c>
      <c r="B626" s="20" t="s">
        <v>4476</v>
      </c>
      <c r="C626" s="14" t="s">
        <v>4477</v>
      </c>
      <c r="D626" s="14" t="s">
        <v>46</v>
      </c>
      <c r="E626" s="14" t="s">
        <v>4478</v>
      </c>
      <c r="F626" s="21" t="s">
        <v>4479</v>
      </c>
      <c r="G626" s="22" t="str">
        <f t="shared" si="4"/>
        <v>|行为|xíngwéi|行为|xíngwéi|xingwei|</v>
      </c>
      <c r="H626" s="22" t="str">
        <f t="shared" si="5"/>
        <v>|行为|xingwei|行为|xingwei|xingwei|</v>
      </c>
    </row>
    <row r="627" spans="1:8" ht="15.75" customHeight="1">
      <c r="A627" s="19">
        <v>626</v>
      </c>
      <c r="B627" s="20" t="s">
        <v>4480</v>
      </c>
      <c r="C627" s="14" t="s">
        <v>4481</v>
      </c>
      <c r="D627" s="14" t="s">
        <v>152</v>
      </c>
      <c r="E627" s="14" t="s">
        <v>4482</v>
      </c>
      <c r="F627" s="21" t="s">
        <v>4483</v>
      </c>
      <c r="G627" s="22" t="str">
        <f t="shared" si="4"/>
        <v>|姓|xìng|姓|xìng|xing|</v>
      </c>
      <c r="H627" s="22" t="str">
        <f t="shared" si="5"/>
        <v>|姓|xing|姓|xing|xing|</v>
      </c>
    </row>
    <row r="628" spans="1:8" ht="15.75" customHeight="1">
      <c r="A628" s="19">
        <v>627</v>
      </c>
      <c r="B628" s="20" t="s">
        <v>4484</v>
      </c>
      <c r="C628" s="14" t="s">
        <v>4485</v>
      </c>
      <c r="D628" s="14" t="s">
        <v>46</v>
      </c>
      <c r="E628" s="14" t="s">
        <v>4486</v>
      </c>
      <c r="F628" s="21" t="s">
        <v>4487</v>
      </c>
      <c r="G628" s="22" t="str">
        <f t="shared" si="4"/>
        <v>|姓名|xìngmíng|姓名|xìngmíng|xingming|</v>
      </c>
      <c r="H628" s="22" t="str">
        <f t="shared" si="5"/>
        <v>|姓名|xingming|姓名|xingming|xingming|</v>
      </c>
    </row>
    <row r="629" spans="1:8" ht="15.75" customHeight="1">
      <c r="A629" s="19">
        <v>628</v>
      </c>
      <c r="B629" s="20" t="s">
        <v>4488</v>
      </c>
      <c r="C629" s="14" t="s">
        <v>4489</v>
      </c>
      <c r="D629" s="14" t="s">
        <v>78</v>
      </c>
      <c r="E629" s="14" t="s">
        <v>4490</v>
      </c>
      <c r="F629" s="21" t="s">
        <v>4491</v>
      </c>
      <c r="G629" s="22" t="str">
        <f t="shared" si="4"/>
        <v>|休假|xiūjià|休假|xiūjià|xiujia|</v>
      </c>
      <c r="H629" s="22" t="str">
        <f t="shared" si="5"/>
        <v>|休假|xiujia|休假|xiujia|xiujia|</v>
      </c>
    </row>
    <row r="630" spans="1:8" ht="15.75" customHeight="1">
      <c r="A630" s="19">
        <v>629</v>
      </c>
      <c r="B630" s="20" t="s">
        <v>4492</v>
      </c>
      <c r="C630" s="14" t="s">
        <v>4493</v>
      </c>
      <c r="D630" s="14" t="s">
        <v>41</v>
      </c>
      <c r="E630" s="14" t="s">
        <v>4494</v>
      </c>
      <c r="F630" s="21" t="s">
        <v>4495</v>
      </c>
      <c r="G630" s="22" t="str">
        <f t="shared" si="4"/>
        <v>|许多|xǔduō|许多|xǔduō|好多|hǎoduō|很多|hěnduō|xuduo|haoduo|henduo|</v>
      </c>
      <c r="H630" s="22" t="str">
        <f t="shared" si="5"/>
        <v>|许多|xuduo|许多|xuduo|好多|haoduo|很多|henduo|xuduo|haoduo|henduo|</v>
      </c>
    </row>
    <row r="631" spans="1:8" ht="15.75" customHeight="1">
      <c r="A631" s="19">
        <v>630</v>
      </c>
      <c r="B631" s="20" t="s">
        <v>4496</v>
      </c>
      <c r="C631" s="14" t="s">
        <v>4497</v>
      </c>
      <c r="D631" s="14" t="s">
        <v>32</v>
      </c>
      <c r="E631" s="14" t="s">
        <v>4498</v>
      </c>
      <c r="F631" s="21" t="s">
        <v>4499</v>
      </c>
      <c r="G631" s="22" t="str">
        <f t="shared" si="4"/>
        <v>|选|xuǎn|选|xuǎn|选择|xuǎnzé|xuan|xuanze|</v>
      </c>
      <c r="H631" s="22" t="str">
        <f t="shared" si="5"/>
        <v>|选|xuan|选|xuan|选择|xuanze|xuan|xuanze|</v>
      </c>
    </row>
    <row r="632" spans="1:8" ht="15.75" customHeight="1">
      <c r="A632" s="19">
        <v>631</v>
      </c>
      <c r="B632" s="20" t="s">
        <v>4500</v>
      </c>
      <c r="C632" s="14" t="s">
        <v>4501</v>
      </c>
      <c r="D632" s="14" t="s">
        <v>46</v>
      </c>
      <c r="E632" s="14" t="s">
        <v>4502</v>
      </c>
      <c r="F632" s="21" t="s">
        <v>4503</v>
      </c>
      <c r="G632" s="22" t="str">
        <f t="shared" si="4"/>
        <v>|学期|xuéqī|学期|xuéqī|xueqi|</v>
      </c>
      <c r="H632" s="22" t="str">
        <f t="shared" si="5"/>
        <v>|学期|xueqi|学期|xueqi|xueqi|</v>
      </c>
    </row>
    <row r="633" spans="1:8" ht="15.75" customHeight="1">
      <c r="A633" s="19">
        <v>632</v>
      </c>
      <c r="B633" s="20" t="s">
        <v>4504</v>
      </c>
      <c r="C633" s="14" t="s">
        <v>4505</v>
      </c>
      <c r="D633" s="14" t="s">
        <v>46</v>
      </c>
      <c r="E633" s="14" t="s">
        <v>4506</v>
      </c>
      <c r="F633" s="21" t="s">
        <v>4507</v>
      </c>
      <c r="G633" s="22" t="str">
        <f t="shared" si="4"/>
        <v>|雪|xuě|雪|xuě|xue|</v>
      </c>
      <c r="H633" s="22" t="str">
        <f t="shared" si="5"/>
        <v>|雪|xue|雪|xue|xue|</v>
      </c>
    </row>
    <row r="634" spans="1:8" ht="15.75" customHeight="1">
      <c r="A634" s="19">
        <v>633</v>
      </c>
      <c r="B634" s="20" t="s">
        <v>4508</v>
      </c>
      <c r="C634" s="14" t="s">
        <v>4509</v>
      </c>
      <c r="D634" s="14" t="s">
        <v>46</v>
      </c>
      <c r="E634" s="14" t="s">
        <v>4510</v>
      </c>
      <c r="F634" s="21" t="s">
        <v>4511</v>
      </c>
      <c r="G634" s="22" t="str">
        <f t="shared" si="4"/>
        <v>|颜色|yánsè|颜色|yánsè|yanse|</v>
      </c>
      <c r="H634" s="22" t="str">
        <f t="shared" si="5"/>
        <v>|颜色|yanse|颜色|yanse|yanse|</v>
      </c>
    </row>
    <row r="635" spans="1:8" ht="15.75" customHeight="1">
      <c r="A635" s="19">
        <v>634</v>
      </c>
      <c r="B635" s="20" t="s">
        <v>4512</v>
      </c>
      <c r="C635" s="14" t="s">
        <v>4513</v>
      </c>
      <c r="D635" s="14" t="s">
        <v>69</v>
      </c>
      <c r="E635" s="14" t="s">
        <v>4514</v>
      </c>
      <c r="F635" s="21" t="s">
        <v>4515</v>
      </c>
      <c r="G635" s="22" t="str">
        <f t="shared" si="4"/>
        <v>|眼|yǎn|眼|yǎn|眼睛|yǎnjing|yan|yanjing|</v>
      </c>
      <c r="H635" s="22" t="str">
        <f t="shared" si="5"/>
        <v>|眼|yan|眼|yan|眼睛|yanjing|yan|yanjing|</v>
      </c>
    </row>
    <row r="636" spans="1:8" ht="15.75" customHeight="1">
      <c r="A636" s="19">
        <v>635</v>
      </c>
      <c r="B636" s="20" t="s">
        <v>4516</v>
      </c>
      <c r="C636" s="14" t="s">
        <v>4517</v>
      </c>
      <c r="D636" s="14" t="s">
        <v>46</v>
      </c>
      <c r="E636" s="14" t="s">
        <v>4518</v>
      </c>
      <c r="F636" s="21" t="s">
        <v>4519</v>
      </c>
      <c r="G636" s="22" t="str">
        <f t="shared" si="4"/>
        <v>|眼睛|yǎnjing|眼睛|yǎnjing|眼|yǎn|yanjing|yan|</v>
      </c>
      <c r="H636" s="22" t="str">
        <f t="shared" si="5"/>
        <v>|眼睛|yanjing|眼睛|yanjing|眼|yan|yanjing|yan|</v>
      </c>
    </row>
    <row r="637" spans="1:8" ht="15.75" customHeight="1">
      <c r="A637" s="19">
        <v>636</v>
      </c>
      <c r="B637" s="20" t="s">
        <v>4520</v>
      </c>
      <c r="C637" s="14" t="s">
        <v>4521</v>
      </c>
      <c r="D637" s="14" t="s">
        <v>32</v>
      </c>
      <c r="E637" s="14" t="s">
        <v>4522</v>
      </c>
      <c r="F637" s="21" t="s">
        <v>4523</v>
      </c>
      <c r="G637" s="22" t="str">
        <f t="shared" si="4"/>
        <v>|养|yǎng|养|yǎng|yang|</v>
      </c>
      <c r="H637" s="22" t="str">
        <f t="shared" si="5"/>
        <v>|养|yang|养|yang|yang|</v>
      </c>
    </row>
    <row r="638" spans="1:8" ht="15.75" customHeight="1">
      <c r="A638" s="19">
        <v>637</v>
      </c>
      <c r="B638" s="20" t="s">
        <v>4524</v>
      </c>
      <c r="C638" s="14" t="s">
        <v>4525</v>
      </c>
      <c r="D638" s="14" t="s">
        <v>46</v>
      </c>
      <c r="E638" s="14" t="s">
        <v>4526</v>
      </c>
      <c r="F638" s="21" t="s">
        <v>4527</v>
      </c>
      <c r="G638" s="22" t="str">
        <f t="shared" si="4"/>
        <v>|样子|yàngzi|样子|yàngzi|yangzi|</v>
      </c>
      <c r="H638" s="22" t="str">
        <f t="shared" si="5"/>
        <v>|样子|yangzi|样子|yangzi|yangzi|</v>
      </c>
    </row>
    <row r="639" spans="1:8" ht="15.75" customHeight="1">
      <c r="A639" s="19">
        <v>638</v>
      </c>
      <c r="B639" s="20" t="s">
        <v>4528</v>
      </c>
      <c r="C639" s="14" t="s">
        <v>4529</v>
      </c>
      <c r="D639" s="14" t="s">
        <v>36</v>
      </c>
      <c r="E639" s="14" t="s">
        <v>4530</v>
      </c>
      <c r="F639" s="21" t="s">
        <v>4531</v>
      </c>
      <c r="G639" s="22" t="str">
        <f t="shared" si="4"/>
        <v>|要求|yāoqiú|要求|yāoqiú|yaoqiu|</v>
      </c>
      <c r="H639" s="22" t="str">
        <f t="shared" si="5"/>
        <v>|要求|yaoqiu|要求|yaoqiu|yaoqiu|</v>
      </c>
    </row>
    <row r="640" spans="1:8" ht="15.75" customHeight="1">
      <c r="A640" s="19">
        <v>639</v>
      </c>
      <c r="B640" s="20" t="s">
        <v>4532</v>
      </c>
      <c r="C640" s="14" t="s">
        <v>1736</v>
      </c>
      <c r="D640" s="14" t="s">
        <v>46</v>
      </c>
      <c r="E640" s="14" t="s">
        <v>4533</v>
      </c>
      <c r="F640" s="21" t="s">
        <v>4534</v>
      </c>
      <c r="G640" s="22" t="str">
        <f t="shared" si="4"/>
        <v>|药|yào|药|yào|yao|</v>
      </c>
      <c r="H640" s="22" t="str">
        <f t="shared" si="5"/>
        <v>|药|yao|药|yao|yao|</v>
      </c>
    </row>
    <row r="641" spans="1:8" ht="15.75" customHeight="1">
      <c r="A641" s="19">
        <v>640</v>
      </c>
      <c r="B641" s="20" t="s">
        <v>4535</v>
      </c>
      <c r="C641" s="14" t="s">
        <v>4536</v>
      </c>
      <c r="D641" s="14" t="s">
        <v>46</v>
      </c>
      <c r="E641" s="14" t="s">
        <v>4537</v>
      </c>
      <c r="F641" s="21" t="s">
        <v>4538</v>
      </c>
      <c r="G641" s="22" t="str">
        <f t="shared" si="4"/>
        <v>|药店|yàodiàn|药店|yàodiàn|药房|yàofáng|yaodian|yaofang|</v>
      </c>
      <c r="H641" s="22" t="str">
        <f t="shared" si="5"/>
        <v>|药店|yaodian|药店|yaodian|药房|yaofang|yaodian|yaofang|</v>
      </c>
    </row>
    <row r="642" spans="1:8" ht="15.75" customHeight="1">
      <c r="A642" s="19">
        <v>641</v>
      </c>
      <c r="B642" s="20" t="s">
        <v>4539</v>
      </c>
      <c r="C642" s="14" t="s">
        <v>4540</v>
      </c>
      <c r="D642" s="14" t="s">
        <v>46</v>
      </c>
      <c r="E642" s="14" t="s">
        <v>4541</v>
      </c>
      <c r="F642" s="21" t="s">
        <v>4542</v>
      </c>
      <c r="G642" s="22" t="str">
        <f t="shared" si="4"/>
        <v>|药片|yàopiàn|药片|yàopiàn|yaopian|</v>
      </c>
      <c r="H642" s="22" t="str">
        <f t="shared" si="5"/>
        <v>|药片|yaopian|药片|yaopian|yaopian|</v>
      </c>
    </row>
    <row r="643" spans="1:8" ht="15.75" customHeight="1">
      <c r="A643" s="19">
        <v>642</v>
      </c>
      <c r="B643" s="20" t="s">
        <v>4543</v>
      </c>
      <c r="C643" s="14" t="s">
        <v>4544</v>
      </c>
      <c r="D643" s="14" t="s">
        <v>46</v>
      </c>
      <c r="E643" s="14" t="s">
        <v>4545</v>
      </c>
      <c r="F643" s="21" t="s">
        <v>4546</v>
      </c>
      <c r="G643" s="22" t="str">
        <f t="shared" si="4"/>
        <v>|药水|yàoshuǐ|药水|yàoshuǐ|yaoshui|</v>
      </c>
      <c r="H643" s="22" t="str">
        <f t="shared" si="5"/>
        <v>|药水|yaoshui|药水|yaoshui|yaoshui|</v>
      </c>
    </row>
    <row r="644" spans="1:8" ht="15.75" customHeight="1">
      <c r="A644" s="19">
        <v>643</v>
      </c>
      <c r="B644" s="20" t="s">
        <v>4547</v>
      </c>
      <c r="C644" s="14" t="s">
        <v>4548</v>
      </c>
      <c r="D644" s="14" t="s">
        <v>138</v>
      </c>
      <c r="E644" s="14" t="s">
        <v>4549</v>
      </c>
      <c r="F644" s="21" t="s">
        <v>4550</v>
      </c>
      <c r="G644" s="22" t="str">
        <f t="shared" si="4"/>
        <v>|也许|yěxǔ|也许|yěxǔ|可能|kěnéng|yexu|keneng|</v>
      </c>
      <c r="H644" s="22" t="str">
        <f t="shared" si="5"/>
        <v>|也许|yexu|也许|yexu|可能|keneng|yexu|keneng|</v>
      </c>
    </row>
    <row r="645" spans="1:8" ht="15.75" customHeight="1">
      <c r="A645" s="19">
        <v>644</v>
      </c>
      <c r="B645" s="20" t="s">
        <v>4551</v>
      </c>
      <c r="C645" s="14" t="s">
        <v>1748</v>
      </c>
      <c r="D645" s="14" t="s">
        <v>46</v>
      </c>
      <c r="E645" s="14" t="s">
        <v>4552</v>
      </c>
      <c r="F645" s="21" t="s">
        <v>4553</v>
      </c>
      <c r="G645" s="22" t="str">
        <f t="shared" si="4"/>
        <v>|夜|yè|夜|yè|ye|</v>
      </c>
      <c r="H645" s="22" t="str">
        <f t="shared" si="5"/>
        <v>|夜|ye|夜|ye|ye|</v>
      </c>
    </row>
    <row r="646" spans="1:8" ht="15.75" customHeight="1">
      <c r="A646" s="19">
        <v>645</v>
      </c>
      <c r="B646" s="20" t="s">
        <v>4554</v>
      </c>
      <c r="C646" s="14" t="s">
        <v>4555</v>
      </c>
      <c r="D646" s="14" t="s">
        <v>46</v>
      </c>
      <c r="E646" s="14" t="s">
        <v>4556</v>
      </c>
      <c r="F646" s="21" t="s">
        <v>4557</v>
      </c>
      <c r="G646" s="22" t="str">
        <f t="shared" si="4"/>
        <v>|夜里|yèlǐ|夜里|yèlǐ|yèli|夜晚|yèwǎn|yeli|yewan|</v>
      </c>
      <c r="H646" s="22" t="str">
        <f t="shared" si="5"/>
        <v>|夜里|yeli|夜里|yeli|yeli|夜晚|yewan|yeli|yewan|</v>
      </c>
    </row>
    <row r="647" spans="1:8" ht="15.75" customHeight="1">
      <c r="A647" s="19">
        <v>646</v>
      </c>
      <c r="B647" s="20" t="s">
        <v>4558</v>
      </c>
      <c r="C647" s="14" t="s">
        <v>4559</v>
      </c>
      <c r="D647" s="14" t="s">
        <v>46</v>
      </c>
      <c r="E647" s="14" t="s">
        <v>4560</v>
      </c>
      <c r="F647" s="21" t="s">
        <v>4561</v>
      </c>
      <c r="G647" s="22" t="str">
        <f t="shared" si="4"/>
        <v>|一部分|yíbùfen|一部分|yíbùfen|yibufen|</v>
      </c>
      <c r="H647" s="22" t="str">
        <f t="shared" si="5"/>
        <v>|一部分|yibufen|一部分|yibufen|yibufen|</v>
      </c>
    </row>
    <row r="648" spans="1:8" ht="15.75" customHeight="1">
      <c r="A648" s="19">
        <v>647</v>
      </c>
      <c r="B648" s="20" t="s">
        <v>4562</v>
      </c>
      <c r="C648" s="14" t="s">
        <v>4563</v>
      </c>
      <c r="D648" s="14" t="s">
        <v>863</v>
      </c>
      <c r="E648" s="14" t="s">
        <v>4564</v>
      </c>
      <c r="F648" s="21" t="s">
        <v>4565</v>
      </c>
      <c r="G648" s="22" t="str">
        <f t="shared" si="4"/>
        <v>|一定|yídìng|一定|yídìng|yiding|</v>
      </c>
      <c r="H648" s="22" t="str">
        <f t="shared" si="5"/>
        <v>|一定|yiding|一定|yiding|yiding|</v>
      </c>
    </row>
    <row r="649" spans="1:8" ht="15.75" customHeight="1">
      <c r="A649" s="19">
        <v>648</v>
      </c>
      <c r="B649" s="20" t="s">
        <v>4566</v>
      </c>
      <c r="C649" s="14" t="s">
        <v>4567</v>
      </c>
      <c r="D649" s="14" t="s">
        <v>138</v>
      </c>
      <c r="E649" s="14" t="s">
        <v>4568</v>
      </c>
      <c r="F649" s="21" t="s">
        <v>4569</v>
      </c>
      <c r="G649" s="22" t="str">
        <f t="shared" si="4"/>
        <v>|一共|yígòng|一共|yígòng|总共|zǒnggòng|yigong|zonggong|</v>
      </c>
      <c r="H649" s="22" t="str">
        <f t="shared" si="5"/>
        <v>|一共|yigong|一共|yigong|总共|zonggong|yigong|zonggong|</v>
      </c>
    </row>
    <row r="650" spans="1:8" ht="15.75" customHeight="1">
      <c r="A650" s="19">
        <v>649</v>
      </c>
      <c r="B650" s="20" t="s">
        <v>1771</v>
      </c>
      <c r="C650" s="14" t="s">
        <v>1772</v>
      </c>
      <c r="D650" s="14" t="s">
        <v>138</v>
      </c>
      <c r="E650" s="14" t="s">
        <v>4570</v>
      </c>
      <c r="F650" s="21" t="s">
        <v>4571</v>
      </c>
      <c r="G650" s="22" t="str">
        <f t="shared" si="4"/>
        <v>|一会儿|yíhuìr|一会儿|yíhuìr|一会|yíhuì|yìhuǐr|yihuir|yihui|</v>
      </c>
      <c r="H650" s="22" t="str">
        <f t="shared" si="5"/>
        <v>|一会儿|yihuir|一会儿|yihuir|一会|yihui|yihuir|yihuir|yihui|</v>
      </c>
    </row>
    <row r="651" spans="1:8" ht="15.75" customHeight="1">
      <c r="A651" s="19">
        <v>650</v>
      </c>
      <c r="B651" s="20" t="s">
        <v>4572</v>
      </c>
      <c r="C651" s="14" t="s">
        <v>4573</v>
      </c>
      <c r="D651" s="14" t="s">
        <v>78</v>
      </c>
      <c r="E651" s="14" t="s">
        <v>4574</v>
      </c>
      <c r="F651" s="21" t="s">
        <v>4575</v>
      </c>
      <c r="G651" s="22" t="str">
        <f t="shared" si="4"/>
        <v>|一路平安|yílùpíngān|一路平安|yílùpíngān|yilupingan|</v>
      </c>
      <c r="H651" s="22" t="str">
        <f t="shared" si="5"/>
        <v>|一路平安|yilupingan|一路平安|yilupingan|yilupingan|</v>
      </c>
    </row>
    <row r="652" spans="1:8" ht="15.75" customHeight="1">
      <c r="A652" s="19">
        <v>651</v>
      </c>
      <c r="B652" s="20" t="s">
        <v>4576</v>
      </c>
      <c r="C652" s="14" t="s">
        <v>4577</v>
      </c>
      <c r="D652" s="14" t="s">
        <v>78</v>
      </c>
      <c r="E652" s="14" t="s">
        <v>4578</v>
      </c>
      <c r="F652" s="21" t="s">
        <v>4579</v>
      </c>
      <c r="G652" s="22" t="str">
        <f t="shared" si="4"/>
        <v>|一路顺风|yílùshùnfēng|一路顺风|yílùshùnfēng|yilushunfeng|</v>
      </c>
      <c r="H652" s="22" t="str">
        <f t="shared" si="5"/>
        <v>|一路顺风|yilushunfeng|一路顺风|yilushunfeng|yilushunfeng|</v>
      </c>
    </row>
    <row r="653" spans="1:8" ht="15.75" customHeight="1">
      <c r="A653" s="19">
        <v>652</v>
      </c>
      <c r="B653" s="20" t="s">
        <v>4580</v>
      </c>
      <c r="C653" s="14" t="s">
        <v>4581</v>
      </c>
      <c r="D653" s="14" t="s">
        <v>138</v>
      </c>
      <c r="E653" s="14" t="s">
        <v>4582</v>
      </c>
      <c r="F653" s="21" t="s">
        <v>4583</v>
      </c>
      <c r="G653" s="22" t="str">
        <f t="shared" si="4"/>
        <v>|已经|yǐjīng|已经|yǐjīng|yijing|</v>
      </c>
      <c r="H653" s="22" t="str">
        <f t="shared" si="5"/>
        <v>|已经|yijing|已经|yijing|yijing|</v>
      </c>
    </row>
    <row r="654" spans="1:8" ht="15.75" customHeight="1">
      <c r="A654" s="19">
        <v>653</v>
      </c>
      <c r="B654" s="20" t="s">
        <v>4584</v>
      </c>
      <c r="C654" s="14" t="s">
        <v>4585</v>
      </c>
      <c r="D654" s="14" t="s">
        <v>46</v>
      </c>
      <c r="E654" s="14" t="s">
        <v>4586</v>
      </c>
      <c r="F654" s="21" t="s">
        <v>4587</v>
      </c>
      <c r="G654" s="22" t="str">
        <f t="shared" si="4"/>
        <v>|以后|yǐhòu|以后|yǐhòu|今后|jīnhòu|之后|zhīhòu|yihou|jinhou|zhihou|</v>
      </c>
      <c r="H654" s="22" t="str">
        <f t="shared" si="5"/>
        <v>|以后|yihou|以后|yihou|今后|jinhou|之后|zhihou|yihou|jinhou|zhihou|</v>
      </c>
    </row>
    <row r="655" spans="1:8" ht="15.75" customHeight="1">
      <c r="A655" s="19">
        <v>654</v>
      </c>
      <c r="B655" s="20" t="s">
        <v>4588</v>
      </c>
      <c r="C655" s="14" t="s">
        <v>4589</v>
      </c>
      <c r="D655" s="14" t="s">
        <v>46</v>
      </c>
      <c r="E655" s="14" t="s">
        <v>4590</v>
      </c>
      <c r="F655" s="21" t="s">
        <v>4591</v>
      </c>
      <c r="G655" s="22" t="str">
        <f t="shared" si="4"/>
        <v>|以前|yǐqián|以前|yǐqián|之前|zhīqián|yiqian|zhiqian|</v>
      </c>
      <c r="H655" s="22" t="str">
        <f t="shared" si="5"/>
        <v>|以前|yiqian|以前|yiqian|之前|zhiqian|yiqian|zhiqian|</v>
      </c>
    </row>
    <row r="656" spans="1:8" ht="15.75" customHeight="1">
      <c r="A656" s="19">
        <v>655</v>
      </c>
      <c r="B656" s="20" t="s">
        <v>4592</v>
      </c>
      <c r="C656" s="14" t="s">
        <v>4593</v>
      </c>
      <c r="D656" s="14" t="s">
        <v>46</v>
      </c>
      <c r="E656" s="14" t="s">
        <v>4594</v>
      </c>
      <c r="F656" s="21" t="s">
        <v>4595</v>
      </c>
      <c r="G656" s="22" t="str">
        <f t="shared" si="4"/>
        <v>|以上|yǐshàng|以上|yǐshàng|yishang|</v>
      </c>
      <c r="H656" s="22" t="str">
        <f t="shared" si="5"/>
        <v>|以上|yishang|以上|yishang|yishang|</v>
      </c>
    </row>
    <row r="657" spans="1:8" ht="15.75" customHeight="1">
      <c r="A657" s="19">
        <v>656</v>
      </c>
      <c r="B657" s="20" t="s">
        <v>4596</v>
      </c>
      <c r="C657" s="14" t="s">
        <v>4597</v>
      </c>
      <c r="D657" s="14" t="s">
        <v>46</v>
      </c>
      <c r="E657" s="14" t="s">
        <v>4598</v>
      </c>
      <c r="F657" s="21" t="s">
        <v>4599</v>
      </c>
      <c r="G657" s="22" t="str">
        <f t="shared" si="4"/>
        <v>|以外|yǐwài|以外|yǐwài|yiwai|</v>
      </c>
      <c r="H657" s="22" t="str">
        <f t="shared" si="5"/>
        <v>|以外|yiwai|以外|yiwai|yiwai|</v>
      </c>
    </row>
    <row r="658" spans="1:8" ht="15.75" customHeight="1">
      <c r="A658" s="19">
        <v>657</v>
      </c>
      <c r="B658" s="20" t="s">
        <v>4600</v>
      </c>
      <c r="C658" s="14" t="s">
        <v>4601</v>
      </c>
      <c r="D658" s="14" t="s">
        <v>32</v>
      </c>
      <c r="E658" s="14" t="s">
        <v>4602</v>
      </c>
      <c r="F658" s="21" t="s">
        <v>4603</v>
      </c>
      <c r="G658" s="22" t="str">
        <f t="shared" si="4"/>
        <v>|以为|yǐwéi|以为|yǐwéi|yiwei|</v>
      </c>
      <c r="H658" s="22" t="str">
        <f t="shared" si="5"/>
        <v>|以为|yiwei|以为|yiwei|yiwei|</v>
      </c>
    </row>
    <row r="659" spans="1:8" ht="15.75" customHeight="1">
      <c r="A659" s="19">
        <v>658</v>
      </c>
      <c r="B659" s="20" t="s">
        <v>4604</v>
      </c>
      <c r="C659" s="14" t="s">
        <v>4605</v>
      </c>
      <c r="D659" s="14" t="s">
        <v>46</v>
      </c>
      <c r="E659" s="14" t="s">
        <v>4606</v>
      </c>
      <c r="F659" s="21" t="s">
        <v>4607</v>
      </c>
      <c r="G659" s="22" t="str">
        <f t="shared" si="4"/>
        <v>|以下|yǐxià|以下|yǐxià|yixia|</v>
      </c>
      <c r="H659" s="22" t="str">
        <f t="shared" si="5"/>
        <v>|以下|yixia|以下|yixia|yixia|</v>
      </c>
    </row>
    <row r="660" spans="1:8" ht="15.75" customHeight="1">
      <c r="A660" s="19">
        <v>659</v>
      </c>
      <c r="B660" s="20" t="s">
        <v>4608</v>
      </c>
      <c r="C660" s="14" t="s">
        <v>4609</v>
      </c>
      <c r="D660" s="14" t="s">
        <v>46</v>
      </c>
      <c r="E660" s="14" t="s">
        <v>4610</v>
      </c>
      <c r="F660" s="21" t="s">
        <v>4611</v>
      </c>
      <c r="G660" s="22" t="str">
        <f t="shared" si="4"/>
        <v>|椅子|yǐzi|椅子|yǐzi|yizi|</v>
      </c>
      <c r="H660" s="22" t="str">
        <f t="shared" si="5"/>
        <v>|椅子|yizi|椅子|yizi|yizi|</v>
      </c>
    </row>
    <row r="661" spans="1:8" ht="15.75" customHeight="1">
      <c r="A661" s="19">
        <v>660</v>
      </c>
      <c r="B661" s="20" t="s">
        <v>4612</v>
      </c>
      <c r="C661" s="14" t="s">
        <v>4613</v>
      </c>
      <c r="D661" s="14" t="s">
        <v>56</v>
      </c>
      <c r="E661" s="14" t="s">
        <v>4614</v>
      </c>
      <c r="F661" s="21" t="s">
        <v>4615</v>
      </c>
      <c r="G661" s="22" t="str">
        <f t="shared" si="4"/>
        <v>|一般|yìbān|一般|yìbān|yībān|yiban|</v>
      </c>
      <c r="H661" s="22" t="str">
        <f t="shared" si="5"/>
        <v>|一般|yiban|一般|yiban|yiban|yiban|</v>
      </c>
    </row>
    <row r="662" spans="1:8" ht="15.75" customHeight="1">
      <c r="A662" s="19">
        <v>661</v>
      </c>
      <c r="B662" s="20" t="s">
        <v>4616</v>
      </c>
      <c r="C662" s="14" t="s">
        <v>4617</v>
      </c>
      <c r="D662" s="14" t="s">
        <v>78</v>
      </c>
      <c r="E662" s="14" t="s">
        <v>4618</v>
      </c>
      <c r="F662" s="21" t="s">
        <v>4619</v>
      </c>
      <c r="G662" s="22" t="str">
        <f t="shared" si="4"/>
        <v>|一点点|yìdiǎndiǎn|一点点|yìdiǎndiǎn|一点儿|yìdiǎnr|yidiandian|yidianr|</v>
      </c>
      <c r="H662" s="22" t="str">
        <f t="shared" si="5"/>
        <v>|一点点|yidiandian|一点点|yidiandian|一点儿|yidianr|yidiandian|yidianr|</v>
      </c>
    </row>
    <row r="663" spans="1:8" ht="15.75" customHeight="1">
      <c r="A663" s="19">
        <v>662</v>
      </c>
      <c r="B663" s="20" t="s">
        <v>4620</v>
      </c>
      <c r="C663" s="14" t="s">
        <v>4621</v>
      </c>
      <c r="D663" s="14" t="s">
        <v>46</v>
      </c>
      <c r="E663" s="14" t="s">
        <v>4622</v>
      </c>
      <c r="F663" s="21" t="s">
        <v>4623</v>
      </c>
      <c r="G663" s="22" t="str">
        <f t="shared" si="4"/>
        <v>|一生|yìshēng|一生|yìshēng|yisheng|</v>
      </c>
      <c r="H663" s="22" t="str">
        <f t="shared" si="5"/>
        <v>|一生|yisheng|一生|yisheng|yisheng|</v>
      </c>
    </row>
    <row r="664" spans="1:8" ht="15.75" customHeight="1">
      <c r="A664" s="19">
        <v>663</v>
      </c>
      <c r="B664" s="20" t="s">
        <v>4624</v>
      </c>
      <c r="C664" s="14" t="s">
        <v>4625</v>
      </c>
      <c r="D664" s="14" t="s">
        <v>138</v>
      </c>
      <c r="E664" s="14" t="s">
        <v>4626</v>
      </c>
      <c r="F664" s="21" t="s">
        <v>4627</v>
      </c>
      <c r="G664" s="22" t="str">
        <f t="shared" si="4"/>
        <v>|一直|yìzhí|一直|yìzhí|yizhi|</v>
      </c>
      <c r="H664" s="22" t="str">
        <f t="shared" si="5"/>
        <v>|一直|yizhi|一直|yizhi|yizhi|</v>
      </c>
    </row>
    <row r="665" spans="1:8" ht="15.75" customHeight="1">
      <c r="A665" s="19">
        <v>664</v>
      </c>
      <c r="B665" s="20" t="s">
        <v>4628</v>
      </c>
      <c r="C665" s="14" t="s">
        <v>4629</v>
      </c>
      <c r="D665" s="14" t="s">
        <v>41</v>
      </c>
      <c r="E665" s="14" t="s">
        <v>4630</v>
      </c>
      <c r="F665" s="21" t="s">
        <v>4631</v>
      </c>
      <c r="G665" s="22" t="str">
        <f t="shared" si="4"/>
        <v>|亿|yì|亿|yì|100000000|一亿|yíyì|yi|yiyi|</v>
      </c>
      <c r="H665" s="22" t="str">
        <f t="shared" si="5"/>
        <v>|亿|yi|亿|yi|100000000|一亿|yiyi|yi|yiyi|</v>
      </c>
    </row>
    <row r="666" spans="1:8" ht="15.75" customHeight="1">
      <c r="A666" s="19">
        <v>665</v>
      </c>
      <c r="B666" s="20" t="s">
        <v>4632</v>
      </c>
      <c r="C666" s="14" t="s">
        <v>4633</v>
      </c>
      <c r="D666" s="14" t="s">
        <v>46</v>
      </c>
      <c r="E666" s="14" t="s">
        <v>4634</v>
      </c>
      <c r="F666" s="21" t="s">
        <v>4635</v>
      </c>
      <c r="G666" s="22" t="str">
        <f t="shared" si="4"/>
        <v>|意见|yìjiàn|意见|yìjiàn|yijian|</v>
      </c>
      <c r="H666" s="22" t="str">
        <f t="shared" si="5"/>
        <v>|意见|yijian|意见|yijian|yijian|</v>
      </c>
    </row>
    <row r="667" spans="1:8" ht="15.75" customHeight="1">
      <c r="A667" s="19">
        <v>666</v>
      </c>
      <c r="B667" s="20" t="s">
        <v>4636</v>
      </c>
      <c r="C667" s="14" t="s">
        <v>4637</v>
      </c>
      <c r="D667" s="14" t="s">
        <v>46</v>
      </c>
      <c r="E667" s="14" t="s">
        <v>4638</v>
      </c>
      <c r="F667" s="21" t="s">
        <v>4639</v>
      </c>
      <c r="G667" s="22" t="str">
        <f t="shared" si="4"/>
        <v>|意思|yìsi|意思|yìsi|yisi|</v>
      </c>
      <c r="H667" s="22" t="str">
        <f t="shared" si="5"/>
        <v>|意思|yisi|意思|yisi|yisi|</v>
      </c>
    </row>
    <row r="668" spans="1:8" ht="15.75" customHeight="1">
      <c r="A668" s="19">
        <v>667</v>
      </c>
      <c r="B668" s="20" t="s">
        <v>4640</v>
      </c>
      <c r="C668" s="14" t="s">
        <v>4641</v>
      </c>
      <c r="D668" s="14" t="s">
        <v>4642</v>
      </c>
      <c r="E668" s="14" t="s">
        <v>4643</v>
      </c>
      <c r="F668" s="21" t="s">
        <v>4644</v>
      </c>
      <c r="G668" s="22" t="str">
        <f t="shared" si="4"/>
        <v>|因为|yīnwèi|因为|yīnwèi|yinwei|</v>
      </c>
      <c r="H668" s="22" t="str">
        <f t="shared" si="5"/>
        <v>|因为|yinwei|因为|yinwei|yinwei|</v>
      </c>
    </row>
    <row r="669" spans="1:8" ht="15.75" customHeight="1">
      <c r="A669" s="19">
        <v>668</v>
      </c>
      <c r="B669" s="20" t="s">
        <v>4645</v>
      </c>
      <c r="C669" s="14" t="s">
        <v>4646</v>
      </c>
      <c r="D669" s="14" t="s">
        <v>56</v>
      </c>
      <c r="E669" s="14" t="s">
        <v>4647</v>
      </c>
      <c r="F669" s="21" t="s">
        <v>4648</v>
      </c>
      <c r="G669" s="22" t="str">
        <f t="shared" si="4"/>
        <v>|阴|yīn|阴|yīn|yin|</v>
      </c>
      <c r="H669" s="22" t="str">
        <f t="shared" si="5"/>
        <v>|阴|yin|阴|yin|yin|</v>
      </c>
    </row>
    <row r="670" spans="1:8" ht="15.75" customHeight="1">
      <c r="A670" s="19">
        <v>669</v>
      </c>
      <c r="B670" s="20" t="s">
        <v>4649</v>
      </c>
      <c r="C670" s="14" t="s">
        <v>4650</v>
      </c>
      <c r="D670" s="14" t="s">
        <v>46</v>
      </c>
      <c r="E670" s="14" t="s">
        <v>4651</v>
      </c>
      <c r="F670" s="21" t="s">
        <v>4652</v>
      </c>
      <c r="G670" s="22" t="str">
        <f t="shared" si="4"/>
        <v>|阴天|yīntiān|阴天|yīntiān|yintian|</v>
      </c>
      <c r="H670" s="22" t="str">
        <f t="shared" si="5"/>
        <v>|阴天|yintian|阴天|yintian|yintian|</v>
      </c>
    </row>
    <row r="671" spans="1:8" ht="15.75" customHeight="1">
      <c r="A671" s="19">
        <v>670</v>
      </c>
      <c r="B671" s="20" t="s">
        <v>4653</v>
      </c>
      <c r="C671" s="14" t="s">
        <v>4654</v>
      </c>
      <c r="D671" s="14" t="s">
        <v>46</v>
      </c>
      <c r="E671" s="14" t="s">
        <v>4655</v>
      </c>
      <c r="F671" s="21" t="s">
        <v>4656</v>
      </c>
      <c r="G671" s="22" t="str">
        <f t="shared" si="4"/>
        <v>|音乐节|yīnyuèjié|音乐节|yīnyuèjié|yinyuejie|</v>
      </c>
      <c r="H671" s="22" t="str">
        <f t="shared" si="5"/>
        <v>|音乐节|yinyuejie|音乐节|yinyuejie|yinyuejie|</v>
      </c>
    </row>
    <row r="672" spans="1:8" ht="15.75" customHeight="1">
      <c r="A672" s="19">
        <v>671</v>
      </c>
      <c r="B672" s="20" t="s">
        <v>4657</v>
      </c>
      <c r="C672" s="14" t="s">
        <v>4658</v>
      </c>
      <c r="D672" s="14" t="s">
        <v>46</v>
      </c>
      <c r="E672" s="14" t="s">
        <v>4659</v>
      </c>
      <c r="F672" s="21" t="s">
        <v>4660</v>
      </c>
      <c r="G672" s="22" t="str">
        <f t="shared" si="4"/>
        <v>|音乐|yīnyuè|音乐|yīnyuè|yinyue|</v>
      </c>
      <c r="H672" s="22" t="str">
        <f t="shared" si="5"/>
        <v>|音乐|yinyue|音乐|yinyue|yinyue|</v>
      </c>
    </row>
    <row r="673" spans="1:8" ht="15.75" customHeight="1">
      <c r="A673" s="19">
        <v>672</v>
      </c>
      <c r="B673" s="20" t="s">
        <v>4661</v>
      </c>
      <c r="C673" s="14" t="s">
        <v>4662</v>
      </c>
      <c r="D673" s="14" t="s">
        <v>46</v>
      </c>
      <c r="E673" s="14" t="s">
        <v>4663</v>
      </c>
      <c r="F673" s="21" t="s">
        <v>4664</v>
      </c>
      <c r="G673" s="22" t="str">
        <f t="shared" si="4"/>
        <v>|音乐会|yīnyuèhuì|音乐会|yīnyuèhuì|yinyuehui|</v>
      </c>
      <c r="H673" s="22" t="str">
        <f t="shared" si="5"/>
        <v>|音乐会|yinyuehui|音乐会|yinyuehui|yinyuehui|</v>
      </c>
    </row>
    <row r="674" spans="1:8" ht="15.75" customHeight="1">
      <c r="A674" s="19">
        <v>673</v>
      </c>
      <c r="B674" s="20" t="s">
        <v>4665</v>
      </c>
      <c r="C674" s="14" t="s">
        <v>4666</v>
      </c>
      <c r="D674" s="14" t="s">
        <v>46</v>
      </c>
      <c r="E674" s="14" t="s">
        <v>4667</v>
      </c>
      <c r="F674" s="21" t="s">
        <v>4668</v>
      </c>
      <c r="G674" s="22" t="str">
        <f t="shared" si="4"/>
        <v>|银行|yínháng|银行|yínháng|yinhang|</v>
      </c>
      <c r="H674" s="22" t="str">
        <f t="shared" si="5"/>
        <v>|银行|yinhang|银行|yinhang|yinhang|</v>
      </c>
    </row>
    <row r="675" spans="1:8" ht="15.75" customHeight="1">
      <c r="A675" s="19">
        <v>674</v>
      </c>
      <c r="B675" s="20" t="s">
        <v>4669</v>
      </c>
      <c r="C675" s="14" t="s">
        <v>4670</v>
      </c>
      <c r="D675" s="14" t="s">
        <v>46</v>
      </c>
      <c r="E675" s="14" t="s">
        <v>4671</v>
      </c>
      <c r="F675" s="21" t="s">
        <v>4672</v>
      </c>
      <c r="G675" s="22" t="str">
        <f t="shared" si="4"/>
        <v>|银行卡|yínhángkǎ|银行卡|yínhángkǎ|yinhangka|</v>
      </c>
      <c r="H675" s="22" t="str">
        <f t="shared" si="5"/>
        <v>|银行卡|yinhangka|银行卡|yinhangka|yinhangka|</v>
      </c>
    </row>
    <row r="676" spans="1:8" ht="15.75" customHeight="1">
      <c r="A676" s="19">
        <v>675</v>
      </c>
      <c r="B676" s="20" t="s">
        <v>4673</v>
      </c>
      <c r="C676" s="14" t="s">
        <v>4674</v>
      </c>
      <c r="D676" s="14" t="s">
        <v>32</v>
      </c>
      <c r="E676" s="14" t="s">
        <v>4675</v>
      </c>
      <c r="F676" s="21" t="s">
        <v>4676</v>
      </c>
      <c r="G676" s="22" t="str">
        <f t="shared" si="4"/>
        <v>|应该|yīnggāi|应该|yīnggāi|该|gāi|yinggai|gai|</v>
      </c>
      <c r="H676" s="22" t="str">
        <f t="shared" si="5"/>
        <v>|应该|yinggai|应该|yinggai|该|gai|yinggai|gai|</v>
      </c>
    </row>
    <row r="677" spans="1:8" ht="15.75" customHeight="1">
      <c r="A677" s="19">
        <v>676</v>
      </c>
      <c r="B677" s="20" t="s">
        <v>4677</v>
      </c>
      <c r="C677" s="14" t="s">
        <v>4678</v>
      </c>
      <c r="D677" s="14" t="s">
        <v>46</v>
      </c>
      <c r="E677" s="14" t="s">
        <v>4679</v>
      </c>
      <c r="F677" s="21" t="s">
        <v>4680</v>
      </c>
      <c r="G677" s="22" t="str">
        <f t="shared" si="4"/>
        <v>|英文|yīngwén|英文|yīngwén|英语|yīngyǔ|yingwen|yingyu|</v>
      </c>
      <c r="H677" s="22" t="str">
        <f t="shared" si="5"/>
        <v>|英文|yingwen|英文|yingwen|英语|yingyu|yingwen|yingyu|</v>
      </c>
    </row>
    <row r="678" spans="1:8" ht="15.75" customHeight="1">
      <c r="A678" s="19">
        <v>677</v>
      </c>
      <c r="B678" s="20" t="s">
        <v>4681</v>
      </c>
      <c r="C678" s="14" t="s">
        <v>4682</v>
      </c>
      <c r="D678" s="14" t="s">
        <v>46</v>
      </c>
      <c r="E678" s="14" t="s">
        <v>4683</v>
      </c>
      <c r="F678" s="21" t="s">
        <v>4684</v>
      </c>
      <c r="G678" s="22" t="str">
        <f t="shared" si="4"/>
        <v>|英语|yīngyǔ|英语|yīngyǔ|英文|yīngwén|yingyu|yingwen|</v>
      </c>
      <c r="H678" s="22" t="str">
        <f t="shared" si="5"/>
        <v>|英语|yingyu|英语|yingyu|英文|yingwen|yingyu|yingwen|</v>
      </c>
    </row>
    <row r="679" spans="1:8" ht="15.75" customHeight="1">
      <c r="A679" s="19">
        <v>678</v>
      </c>
      <c r="B679" s="20" t="s">
        <v>4685</v>
      </c>
      <c r="C679" s="14" t="s">
        <v>4686</v>
      </c>
      <c r="D679" s="14" t="s">
        <v>46</v>
      </c>
      <c r="E679" s="14" t="s">
        <v>4687</v>
      </c>
      <c r="F679" s="21" t="s">
        <v>4688</v>
      </c>
      <c r="G679" s="22" t="str">
        <f t="shared" si="4"/>
        <v>|影片|yǐngpiàn|影片|yǐngpiàn|电影|diànyǐng|yingpian|dianying|</v>
      </c>
      <c r="H679" s="22" t="str">
        <f t="shared" si="5"/>
        <v>|影片|yingpian|影片|yingpian|电影|dianying|yingpian|dianying|</v>
      </c>
    </row>
    <row r="680" spans="1:8" ht="15.75" customHeight="1">
      <c r="A680" s="19">
        <v>679</v>
      </c>
      <c r="B680" s="20" t="s">
        <v>4689</v>
      </c>
      <c r="C680" s="14" t="s">
        <v>4690</v>
      </c>
      <c r="D680" s="14" t="s">
        <v>36</v>
      </c>
      <c r="E680" s="14" t="s">
        <v>4691</v>
      </c>
      <c r="F680" s="21" t="s">
        <v>4692</v>
      </c>
      <c r="G680" s="22" t="str">
        <f t="shared" si="4"/>
        <v>|影响|yǐngxiǎng|影响|yǐngxiǎng|yingxiang|</v>
      </c>
      <c r="H680" s="22" t="str">
        <f t="shared" si="5"/>
        <v>|影响|yingxiang|影响|yingxiang|yingxiang|</v>
      </c>
    </row>
    <row r="681" spans="1:8" ht="15.75" customHeight="1">
      <c r="A681" s="19">
        <v>680</v>
      </c>
      <c r="B681" s="20" t="s">
        <v>4693</v>
      </c>
      <c r="C681" s="14" t="s">
        <v>4694</v>
      </c>
      <c r="D681" s="14" t="s">
        <v>138</v>
      </c>
      <c r="E681" s="14" t="s">
        <v>4695</v>
      </c>
      <c r="F681" s="21" t="s">
        <v>4696</v>
      </c>
      <c r="G681" s="22" t="str">
        <f t="shared" si="4"/>
        <v>|永远|yǒngyuǎn|永远|yǒngyuǎn|yongyuan|</v>
      </c>
      <c r="H681" s="22" t="str">
        <f t="shared" si="5"/>
        <v>|永远|yongyuan|永远|yongyuan|yongyuan|</v>
      </c>
    </row>
    <row r="682" spans="1:8" ht="15.75" customHeight="1">
      <c r="A682" s="19">
        <v>681</v>
      </c>
      <c r="B682" s="20" t="s">
        <v>4697</v>
      </c>
      <c r="C682" s="14" t="s">
        <v>4698</v>
      </c>
      <c r="D682" s="14" t="s">
        <v>46</v>
      </c>
      <c r="E682" s="14" t="s">
        <v>4699</v>
      </c>
      <c r="F682" s="21" t="s">
        <v>4700</v>
      </c>
      <c r="G682" s="22" t="str">
        <f t="shared" si="4"/>
        <v>|油|yóu|油|yóu|you|</v>
      </c>
      <c r="H682" s="22" t="str">
        <f t="shared" si="5"/>
        <v>|油|you|油|you|you|</v>
      </c>
    </row>
    <row r="683" spans="1:8" ht="15.75" customHeight="1">
      <c r="A683" s="19">
        <v>682</v>
      </c>
      <c r="B683" s="20" t="s">
        <v>4701</v>
      </c>
      <c r="C683" s="14" t="s">
        <v>4702</v>
      </c>
      <c r="D683" s="14" t="s">
        <v>46</v>
      </c>
      <c r="E683" s="14" t="s">
        <v>4703</v>
      </c>
      <c r="F683" s="21" t="s">
        <v>4704</v>
      </c>
      <c r="G683" s="22" t="str">
        <f t="shared" si="4"/>
        <v>|游客|yóukè|游客|yóukè|youke|</v>
      </c>
      <c r="H683" s="22" t="str">
        <f t="shared" si="5"/>
        <v>|游客|youke|游客|youke|youke|</v>
      </c>
    </row>
    <row r="684" spans="1:8" ht="15.75" customHeight="1">
      <c r="A684" s="19">
        <v>683</v>
      </c>
      <c r="B684" s="20" t="s">
        <v>4705</v>
      </c>
      <c r="C684" s="14" t="s">
        <v>4706</v>
      </c>
      <c r="D684" s="14" t="s">
        <v>56</v>
      </c>
      <c r="E684" s="14" t="s">
        <v>4707</v>
      </c>
      <c r="F684" s="21" t="s">
        <v>4708</v>
      </c>
      <c r="G684" s="22" t="str">
        <f t="shared" si="4"/>
        <v>|友好|yǒuhǎo|友好|yǒuhǎo|youhao|</v>
      </c>
      <c r="H684" s="22" t="str">
        <f t="shared" si="5"/>
        <v>|友好|youhao|友好|youhao|youhao|</v>
      </c>
    </row>
    <row r="685" spans="1:8" ht="15.75" customHeight="1">
      <c r="A685" s="19">
        <v>684</v>
      </c>
      <c r="B685" s="20" t="s">
        <v>4709</v>
      </c>
      <c r="C685" s="14" t="s">
        <v>4710</v>
      </c>
      <c r="D685" s="14" t="s">
        <v>32</v>
      </c>
      <c r="E685" s="14" t="s">
        <v>4711</v>
      </c>
      <c r="F685" s="21" t="s">
        <v>4712</v>
      </c>
      <c r="G685" s="22" t="str">
        <f t="shared" si="4"/>
        <v>|有空儿|yǒukòngr|有空儿|yǒukòngr|有空|yǒukòng|youkongr|youkong|</v>
      </c>
      <c r="H685" s="22" t="str">
        <f t="shared" si="5"/>
        <v>|有空儿|youkongr|有空儿|youkongr|有空|youkong|youkongr|youkong|</v>
      </c>
    </row>
    <row r="686" spans="1:8" ht="15.75" customHeight="1">
      <c r="A686" s="19">
        <v>685</v>
      </c>
      <c r="B686" s="20" t="s">
        <v>4713</v>
      </c>
      <c r="C686" s="14" t="s">
        <v>4714</v>
      </c>
      <c r="D686" s="14" t="s">
        <v>78</v>
      </c>
      <c r="E686" s="14" t="s">
        <v>4715</v>
      </c>
      <c r="F686" s="21" t="s">
        <v>4716</v>
      </c>
      <c r="G686" s="22" t="str">
        <f t="shared" si="4"/>
        <v>|有人|yǒurén|有人|yǒurén|youren|</v>
      </c>
      <c r="H686" s="22" t="str">
        <f t="shared" si="5"/>
        <v>|有人|youren|有人|youren|youren|</v>
      </c>
    </row>
    <row r="687" spans="1:8" ht="15.75" customHeight="1">
      <c r="A687" s="19">
        <v>686</v>
      </c>
      <c r="B687" s="20" t="s">
        <v>4717</v>
      </c>
      <c r="C687" s="14" t="s">
        <v>4718</v>
      </c>
      <c r="D687" s="14" t="s">
        <v>138</v>
      </c>
      <c r="E687" s="14" t="s">
        <v>4719</v>
      </c>
      <c r="F687" s="21" t="s">
        <v>4720</v>
      </c>
      <c r="G687" s="22" t="str">
        <f t="shared" si="4"/>
        <v>|有一点儿|yǒuyìdiǎnr|有一点儿|yǒuyìdiǎnr|有点儿|yǒudiǎnr|有一点儿|yǒuyìdiǎnr|有点|yǒudiǎn|有一点|yǒuyìdiǎn|youyidianr|youdianr|youyidianr|youdian|youyidian|</v>
      </c>
      <c r="H687" s="22" t="str">
        <f t="shared" si="5"/>
        <v>|有一点儿|youyidianr|有一点儿|youyidianr|有点儿|youdianr|有一点儿|youyidianr|有点|youdian|有一点|youyidian|youyidianr|youdianr|youyidianr|youdian|youyidian|</v>
      </c>
    </row>
    <row r="688" spans="1:8" ht="15.75" customHeight="1">
      <c r="A688" s="19">
        <v>687</v>
      </c>
      <c r="B688" s="20" t="s">
        <v>4721</v>
      </c>
      <c r="C688" s="14" t="s">
        <v>4722</v>
      </c>
      <c r="D688" s="14" t="s">
        <v>78</v>
      </c>
      <c r="E688" s="14" t="s">
        <v>4723</v>
      </c>
      <c r="F688" s="21" t="s">
        <v>4724</v>
      </c>
      <c r="G688" s="22" t="str">
        <f t="shared" si="4"/>
        <v>|有意思|yǒuyìsi|有意思|yǒuyìsi|有趣|yǒuqù|youyisi|youqu|</v>
      </c>
      <c r="H688" s="22" t="str">
        <f t="shared" si="5"/>
        <v>|有意思|youyisi|有意思|youyisi|有趣|youqu|youyisi|youqu|</v>
      </c>
    </row>
    <row r="689" spans="1:8" ht="15.75" customHeight="1">
      <c r="A689" s="19">
        <v>688</v>
      </c>
      <c r="B689" s="20" t="s">
        <v>4725</v>
      </c>
      <c r="C689" s="14" t="s">
        <v>1834</v>
      </c>
      <c r="D689" s="14" t="s">
        <v>138</v>
      </c>
      <c r="E689" s="14" t="s">
        <v>4726</v>
      </c>
      <c r="F689" s="21" t="s">
        <v>4727</v>
      </c>
      <c r="G689" s="22" t="str">
        <f t="shared" si="4"/>
        <v>|又|yòu|又|yòu|you|</v>
      </c>
      <c r="H689" s="22" t="str">
        <f t="shared" si="5"/>
        <v>|又|you|又|you|you|</v>
      </c>
    </row>
    <row r="690" spans="1:8" ht="15.75" customHeight="1">
      <c r="A690" s="19">
        <v>689</v>
      </c>
      <c r="B690" s="20" t="s">
        <v>4728</v>
      </c>
      <c r="C690" s="14" t="s">
        <v>4729</v>
      </c>
      <c r="D690" s="14" t="s">
        <v>46</v>
      </c>
      <c r="E690" s="14" t="s">
        <v>4730</v>
      </c>
      <c r="F690" s="21" t="s">
        <v>4731</v>
      </c>
      <c r="G690" s="22" t="str">
        <f t="shared" si="4"/>
        <v>|鱼|yú|鱼|yú|yu|</v>
      </c>
      <c r="H690" s="22" t="str">
        <f t="shared" si="5"/>
        <v>|鱼|yu|鱼|yu|yu|</v>
      </c>
    </row>
    <row r="691" spans="1:8" ht="15.75" customHeight="1">
      <c r="A691" s="19">
        <v>690</v>
      </c>
      <c r="B691" s="20" t="s">
        <v>4732</v>
      </c>
      <c r="C691" s="14" t="s">
        <v>4733</v>
      </c>
      <c r="D691" s="14" t="s">
        <v>46</v>
      </c>
      <c r="E691" s="14" t="s">
        <v>4734</v>
      </c>
      <c r="F691" s="21" t="s">
        <v>4735</v>
      </c>
      <c r="G691" s="22" t="str">
        <f t="shared" si="4"/>
        <v>|语言|yǔyán|语言|yǔyán|yuyan|</v>
      </c>
      <c r="H691" s="22" t="str">
        <f t="shared" si="5"/>
        <v>|语言|yuyan|语言|yuyan|yuyan|</v>
      </c>
    </row>
    <row r="692" spans="1:8" ht="15.75" customHeight="1">
      <c r="A692" s="19">
        <v>691</v>
      </c>
      <c r="B692" s="20" t="s">
        <v>4736</v>
      </c>
      <c r="C692" s="14" t="s">
        <v>4737</v>
      </c>
      <c r="D692" s="14" t="s">
        <v>863</v>
      </c>
      <c r="E692" s="14" t="s">
        <v>4738</v>
      </c>
      <c r="F692" s="21" t="s">
        <v>4739</v>
      </c>
      <c r="G692" s="22" t="str">
        <f t="shared" si="4"/>
        <v>|原来|yuánlái|原来|yuánlái|yuanlai|</v>
      </c>
      <c r="H692" s="22" t="str">
        <f t="shared" si="5"/>
        <v>|原来|yuanlai|原来|yuanlai|yuanlai|</v>
      </c>
    </row>
    <row r="693" spans="1:8" ht="15.75" customHeight="1">
      <c r="A693" s="19">
        <v>692</v>
      </c>
      <c r="B693" s="20" t="s">
        <v>4740</v>
      </c>
      <c r="C693" s="14" t="s">
        <v>4741</v>
      </c>
      <c r="D693" s="14" t="s">
        <v>46</v>
      </c>
      <c r="E693" s="14" t="s">
        <v>4742</v>
      </c>
      <c r="F693" s="21" t="s">
        <v>4743</v>
      </c>
      <c r="G693" s="22" t="str">
        <f t="shared" si="4"/>
        <v>|原因|yuányīn|原因|yuányīn|yuanyin|</v>
      </c>
      <c r="H693" s="22" t="str">
        <f t="shared" si="5"/>
        <v>|原因|yuanyin|原因|yuanyin|yuanyin|</v>
      </c>
    </row>
    <row r="694" spans="1:8" ht="15.75" customHeight="1">
      <c r="A694" s="19">
        <v>693</v>
      </c>
      <c r="B694" s="20" t="s">
        <v>4744</v>
      </c>
      <c r="C694" s="14" t="s">
        <v>4745</v>
      </c>
      <c r="D694" s="14" t="s">
        <v>46</v>
      </c>
      <c r="E694" s="14" t="s">
        <v>4746</v>
      </c>
      <c r="F694" s="21" t="s">
        <v>4747</v>
      </c>
      <c r="G694" s="22" t="str">
        <f t="shared" si="4"/>
        <v>|院|yuàn|院|yuàn|yuan|</v>
      </c>
      <c r="H694" s="22" t="str">
        <f t="shared" si="5"/>
        <v>|院|yuan|院|yuan|yuan|</v>
      </c>
    </row>
    <row r="695" spans="1:8" ht="15.75" customHeight="1">
      <c r="A695" s="19">
        <v>694</v>
      </c>
      <c r="B695" s="20" t="s">
        <v>4748</v>
      </c>
      <c r="C695" s="14" t="s">
        <v>4749</v>
      </c>
      <c r="D695" s="14" t="s">
        <v>46</v>
      </c>
      <c r="E695" s="14" t="s">
        <v>4750</v>
      </c>
      <c r="F695" s="21" t="s">
        <v>4751</v>
      </c>
      <c r="G695" s="22" t="str">
        <f t="shared" si="4"/>
        <v>|院长|yuànzhǎng|院长|yuànzhǎng|yuanzhang|</v>
      </c>
      <c r="H695" s="22" t="str">
        <f t="shared" si="5"/>
        <v>|院长|yuanzhang|院长|yuanzhang|yuanzhang|</v>
      </c>
    </row>
    <row r="696" spans="1:8" ht="15.75" customHeight="1">
      <c r="A696" s="19">
        <v>695</v>
      </c>
      <c r="B696" s="20" t="s">
        <v>4752</v>
      </c>
      <c r="C696" s="14" t="s">
        <v>4753</v>
      </c>
      <c r="D696" s="14" t="s">
        <v>46</v>
      </c>
      <c r="E696" s="14" t="s">
        <v>4754</v>
      </c>
      <c r="F696" s="21" t="s">
        <v>4755</v>
      </c>
      <c r="G696" s="22" t="str">
        <f t="shared" si="4"/>
        <v>|院子|yuànzi|院子|yuànzi|yuanzi|</v>
      </c>
      <c r="H696" s="22" t="str">
        <f t="shared" si="5"/>
        <v>|院子|yuanzi|院子|yuanzi|yuanzi|</v>
      </c>
    </row>
    <row r="697" spans="1:8" ht="15.75" customHeight="1">
      <c r="A697" s="19">
        <v>696</v>
      </c>
      <c r="B697" s="20" t="s">
        <v>4756</v>
      </c>
      <c r="C697" s="14" t="s">
        <v>4757</v>
      </c>
      <c r="D697" s="14" t="s">
        <v>32</v>
      </c>
      <c r="E697" s="14" t="s">
        <v>4758</v>
      </c>
      <c r="F697" s="21" t="s">
        <v>4759</v>
      </c>
      <c r="G697" s="22" t="str">
        <f t="shared" si="4"/>
        <v>|愿意|yuànyì|愿意|yuànyì|yuanyi|</v>
      </c>
      <c r="H697" s="22" t="str">
        <f t="shared" si="5"/>
        <v>|愿意|yuanyi|愿意|yuanyi|yuanyi|</v>
      </c>
    </row>
    <row r="698" spans="1:8" ht="15.75" customHeight="1">
      <c r="A698" s="19">
        <v>697</v>
      </c>
      <c r="B698" s="20" t="s">
        <v>4760</v>
      </c>
      <c r="C698" s="14" t="s">
        <v>4761</v>
      </c>
      <c r="D698" s="14" t="s">
        <v>46</v>
      </c>
      <c r="E698" s="14" t="s">
        <v>4762</v>
      </c>
      <c r="F698" s="21" t="s">
        <v>4763</v>
      </c>
      <c r="G698" s="22" t="str">
        <f t="shared" si="4"/>
        <v>|月份|yuèfèn|月份|yuèfèn|月|yuè|yuefen|yue|</v>
      </c>
      <c r="H698" s="22" t="str">
        <f t="shared" si="5"/>
        <v>|月份|yuefen|月份|yuefen|月|yue|yuefen|yue|</v>
      </c>
    </row>
    <row r="699" spans="1:8" ht="15.75" customHeight="1">
      <c r="A699" s="19">
        <v>698</v>
      </c>
      <c r="B699" s="20" t="s">
        <v>4764</v>
      </c>
      <c r="C699" s="14" t="s">
        <v>4765</v>
      </c>
      <c r="D699" s="14" t="s">
        <v>46</v>
      </c>
      <c r="E699" s="14" t="s">
        <v>4766</v>
      </c>
      <c r="F699" s="21" t="s">
        <v>4767</v>
      </c>
      <c r="G699" s="22" t="str">
        <f t="shared" si="4"/>
        <v>|月亮|yuèliang|月亮|yuèliang|yueliang|</v>
      </c>
      <c r="H699" s="22" t="str">
        <f t="shared" si="5"/>
        <v>|月亮|yueliang|月亮|yueliang|yueliang|</v>
      </c>
    </row>
    <row r="700" spans="1:8" ht="15.75" customHeight="1">
      <c r="A700" s="19">
        <v>699</v>
      </c>
      <c r="B700" s="20" t="s">
        <v>4768</v>
      </c>
      <c r="C700" s="14" t="s">
        <v>1854</v>
      </c>
      <c r="D700" s="14" t="s">
        <v>138</v>
      </c>
      <c r="E700" s="14" t="s">
        <v>4769</v>
      </c>
      <c r="F700" s="21" t="s">
        <v>4770</v>
      </c>
      <c r="G700" s="22" t="str">
        <f t="shared" si="4"/>
        <v>|越|yuè|越|yuè|yue|</v>
      </c>
      <c r="H700" s="22" t="str">
        <f t="shared" si="5"/>
        <v>|越|yue|越|yue|yue|</v>
      </c>
    </row>
    <row r="701" spans="1:8" ht="15.75" customHeight="1">
      <c r="A701" s="19">
        <v>700</v>
      </c>
      <c r="B701" s="20" t="s">
        <v>4771</v>
      </c>
      <c r="C701" s="14" t="s">
        <v>4772</v>
      </c>
      <c r="D701" s="14" t="s">
        <v>78</v>
      </c>
      <c r="E701" s="14" t="s">
        <v>4773</v>
      </c>
      <c r="F701" s="21" t="s">
        <v>4774</v>
      </c>
      <c r="G701" s="22" t="str">
        <f t="shared" si="4"/>
        <v>|越来越|yuèláiyuè|越来越|yuèláiyuè|yuelaiyue|</v>
      </c>
      <c r="H701" s="22" t="str">
        <f t="shared" si="5"/>
        <v>|越来越|yuelaiyue|越来越|yuelaiyue|yuelaiyue|</v>
      </c>
    </row>
    <row r="702" spans="1:8" ht="15.75" customHeight="1">
      <c r="A702" s="19">
        <v>701</v>
      </c>
      <c r="B702" s="20" t="s">
        <v>4775</v>
      </c>
      <c r="C702" s="14" t="s">
        <v>4776</v>
      </c>
      <c r="D702" s="14" t="s">
        <v>46</v>
      </c>
      <c r="E702" s="14" t="s">
        <v>4777</v>
      </c>
      <c r="F702" s="21" t="s">
        <v>4778</v>
      </c>
      <c r="G702" s="22" t="str">
        <f t="shared" si="4"/>
        <v>|云|yún|云|yún|yun|</v>
      </c>
      <c r="H702" s="22" t="str">
        <f t="shared" si="5"/>
        <v>|云|yun|云|yun|yun|</v>
      </c>
    </row>
    <row r="703" spans="1:8" ht="15.75" customHeight="1">
      <c r="A703" s="19">
        <v>702</v>
      </c>
      <c r="B703" s="20" t="s">
        <v>4779</v>
      </c>
      <c r="C703" s="14" t="s">
        <v>4780</v>
      </c>
      <c r="D703" s="14" t="s">
        <v>36</v>
      </c>
      <c r="E703" s="14" t="s">
        <v>4781</v>
      </c>
      <c r="F703" s="21" t="s">
        <v>4782</v>
      </c>
      <c r="G703" s="22" t="str">
        <f t="shared" si="4"/>
        <v>|运动|yùndòng|运动|yùndòng|yundong|</v>
      </c>
      <c r="H703" s="22" t="str">
        <f t="shared" si="5"/>
        <v>|运动|yundong|运动|yundong|yundong|</v>
      </c>
    </row>
    <row r="704" spans="1:8" ht="15.75" customHeight="1">
      <c r="A704" s="19">
        <v>703</v>
      </c>
      <c r="B704" s="20" t="s">
        <v>4783</v>
      </c>
      <c r="C704" s="14" t="s">
        <v>4784</v>
      </c>
      <c r="D704" s="14" t="s">
        <v>143</v>
      </c>
      <c r="E704" s="14" t="s">
        <v>4785</v>
      </c>
      <c r="F704" s="21" t="s">
        <v>4786</v>
      </c>
      <c r="G704" s="22" t="str">
        <f t="shared" si="4"/>
        <v>|咱|zán|咱|zán|咱们|zánmen|zan|zanmen|</v>
      </c>
      <c r="H704" s="22" t="str">
        <f t="shared" si="5"/>
        <v>|咱|zan|咱|zan|咱们|zanmen|zan|zanmen|</v>
      </c>
    </row>
    <row r="705" spans="1:8" ht="15.75" customHeight="1">
      <c r="A705" s="19">
        <v>704</v>
      </c>
      <c r="B705" s="20" t="s">
        <v>4787</v>
      </c>
      <c r="C705" s="14" t="s">
        <v>4788</v>
      </c>
      <c r="D705" s="14" t="s">
        <v>143</v>
      </c>
      <c r="E705" s="14" t="s">
        <v>4789</v>
      </c>
      <c r="F705" s="21" t="s">
        <v>4790</v>
      </c>
      <c r="G705" s="22" t="str">
        <f t="shared" si="4"/>
        <v>|咱们|zánmen|咱们|zánmen|咱|zán|zanmen|zan|</v>
      </c>
      <c r="H705" s="22" t="str">
        <f t="shared" si="5"/>
        <v>|咱们|zanmen|咱们|zanmen|咱|zan|zanmen|zan|</v>
      </c>
    </row>
    <row r="706" spans="1:8" ht="15.75" customHeight="1">
      <c r="A706" s="19">
        <v>705</v>
      </c>
      <c r="B706" s="20" t="s">
        <v>4791</v>
      </c>
      <c r="C706" s="14" t="s">
        <v>4792</v>
      </c>
      <c r="D706" s="14" t="s">
        <v>56</v>
      </c>
      <c r="E706" s="14" t="s">
        <v>4793</v>
      </c>
      <c r="F706" s="21" t="s">
        <v>4794</v>
      </c>
      <c r="G706" s="22" t="str">
        <f t="shared" si="4"/>
        <v>|脏|zāng|脏|zāng|zang|</v>
      </c>
      <c r="H706" s="22" t="str">
        <f t="shared" si="5"/>
        <v>|脏|zang|脏|zang|zang|</v>
      </c>
    </row>
    <row r="707" spans="1:8" ht="15.75" customHeight="1">
      <c r="A707" s="19">
        <v>706</v>
      </c>
      <c r="B707" s="20" t="s">
        <v>4795</v>
      </c>
      <c r="C707" s="14" t="s">
        <v>4796</v>
      </c>
      <c r="D707" s="14" t="s">
        <v>46</v>
      </c>
      <c r="E707" s="14" t="s">
        <v>4797</v>
      </c>
      <c r="F707" s="21" t="s">
        <v>4798</v>
      </c>
      <c r="G707" s="22" t="str">
        <f t="shared" si="4"/>
        <v>|早餐|zǎocān|早餐|zǎocān|早饭|zǎofàn|zaocan|zaofan|</v>
      </c>
      <c r="H707" s="22" t="str">
        <f t="shared" si="5"/>
        <v>|早餐|zaocan|早餐|zaocan|早饭|zaofan|zaocan|zaofan|</v>
      </c>
    </row>
    <row r="708" spans="1:8" ht="15.75" customHeight="1">
      <c r="A708" s="19">
        <v>707</v>
      </c>
      <c r="B708" s="20" t="s">
        <v>4799</v>
      </c>
      <c r="C708" s="14" t="s">
        <v>4800</v>
      </c>
      <c r="D708" s="14" t="s">
        <v>46</v>
      </c>
      <c r="E708" s="14" t="s">
        <v>4801</v>
      </c>
      <c r="F708" s="21" t="s">
        <v>4802</v>
      </c>
      <c r="G708" s="22" t="str">
        <f t="shared" si="4"/>
        <v>|早晨|zǎochen|早晨|zǎochen|早上|zǎoshang|zaochen|zaoshang|</v>
      </c>
      <c r="H708" s="22" t="str">
        <f t="shared" si="5"/>
        <v>|早晨|zaochen|早晨|zaochen|早上|zaoshang|zaochen|zaoshang|</v>
      </c>
    </row>
    <row r="709" spans="1:8" ht="15.75" customHeight="1">
      <c r="A709" s="19">
        <v>708</v>
      </c>
      <c r="B709" s="20" t="s">
        <v>4803</v>
      </c>
      <c r="C709" s="14" t="s">
        <v>4804</v>
      </c>
      <c r="D709" s="14" t="s">
        <v>78</v>
      </c>
      <c r="E709" s="14" t="s">
        <v>4805</v>
      </c>
      <c r="F709" s="21" t="s">
        <v>4806</v>
      </c>
      <c r="G709" s="22" t="str">
        <f t="shared" si="4"/>
        <v>|早就|zǎojiù|早就|zǎojiù|zaojiu|</v>
      </c>
      <c r="H709" s="22" t="str">
        <f t="shared" si="5"/>
        <v>|早就|zaojiu|早就|zaojiu|zaojiu|</v>
      </c>
    </row>
    <row r="710" spans="1:8" ht="15.75" customHeight="1">
      <c r="A710" s="19">
        <v>709</v>
      </c>
      <c r="B710" s="20" t="s">
        <v>4807</v>
      </c>
      <c r="C710" s="14" t="s">
        <v>4808</v>
      </c>
      <c r="D710" s="14" t="s">
        <v>78</v>
      </c>
      <c r="E710" s="14" t="s">
        <v>4809</v>
      </c>
      <c r="F710" s="21" t="s">
        <v>4810</v>
      </c>
      <c r="G710" s="22" t="str">
        <f t="shared" si="4"/>
        <v>|怎么办|zěnmebàn|怎么办|zěnmebàn|zenmeban|</v>
      </c>
      <c r="H710" s="22" t="str">
        <f t="shared" si="5"/>
        <v>|怎么办|zenmeban|怎么办|zenmeban|zenmeban|</v>
      </c>
    </row>
    <row r="711" spans="1:8" ht="15.75" customHeight="1">
      <c r="A711" s="19">
        <v>710</v>
      </c>
      <c r="B711" s="20" t="s">
        <v>4811</v>
      </c>
      <c r="C711" s="14" t="s">
        <v>4812</v>
      </c>
      <c r="D711" s="14" t="s">
        <v>143</v>
      </c>
      <c r="E711" s="14" t="s">
        <v>4813</v>
      </c>
      <c r="F711" s="21" t="s">
        <v>4814</v>
      </c>
      <c r="G711" s="22" t="str">
        <f t="shared" si="4"/>
        <v>|怎么样|zěnmeyàng|怎么样|zěnmeyàng|怎样|zěnyàng|zenmeyang|zenyang|</v>
      </c>
      <c r="H711" s="22" t="str">
        <f t="shared" si="5"/>
        <v>|怎么样|zenmeyang|怎么样|zenmeyang|怎样|zenyang|zenmeyang|zenyang|</v>
      </c>
    </row>
    <row r="712" spans="1:8" ht="15.75" customHeight="1">
      <c r="A712" s="19">
        <v>711</v>
      </c>
      <c r="B712" s="20" t="s">
        <v>4815</v>
      </c>
      <c r="C712" s="14" t="s">
        <v>4816</v>
      </c>
      <c r="D712" s="14" t="s">
        <v>143</v>
      </c>
      <c r="E712" s="14" t="s">
        <v>4817</v>
      </c>
      <c r="F712" s="21" t="s">
        <v>4818</v>
      </c>
      <c r="G712" s="22" t="str">
        <f t="shared" si="4"/>
        <v>|怎样|zěnyàng|怎样|zěnyàng|怎么样|zěnmeyàng|zenyang|zenmeyang|</v>
      </c>
      <c r="H712" s="22" t="str">
        <f t="shared" si="5"/>
        <v>|怎样|zenyang|怎样|zenyang|怎么样|zenmeyang|zenyang|zenmeyang|</v>
      </c>
    </row>
    <row r="713" spans="1:8" ht="15.75" customHeight="1">
      <c r="A713" s="19">
        <v>712</v>
      </c>
      <c r="B713" s="20" t="s">
        <v>4819</v>
      </c>
      <c r="C713" s="14" t="s">
        <v>1890</v>
      </c>
      <c r="D713" s="14" t="s">
        <v>32</v>
      </c>
      <c r="E713" s="14" t="s">
        <v>4820</v>
      </c>
      <c r="F713" s="21" t="s">
        <v>4821</v>
      </c>
      <c r="G713" s="22" t="str">
        <f t="shared" si="4"/>
        <v>|占|zhàn|占|zhàn|zhan|</v>
      </c>
      <c r="H713" s="22" t="str">
        <f t="shared" si="5"/>
        <v>|占|zhan|占|zhan|zhan|</v>
      </c>
    </row>
    <row r="714" spans="1:8" ht="15.75" customHeight="1">
      <c r="A714" s="19">
        <v>713</v>
      </c>
      <c r="B714" s="20" t="s">
        <v>1889</v>
      </c>
      <c r="C714" s="14" t="s">
        <v>1890</v>
      </c>
      <c r="D714" s="14" t="s">
        <v>32</v>
      </c>
      <c r="E714" s="14" t="s">
        <v>4822</v>
      </c>
      <c r="F714" s="21" t="s">
        <v>4823</v>
      </c>
      <c r="G714" s="22" t="str">
        <f t="shared" si="4"/>
        <v>|站|zhàn|站|zhàn|zhan|</v>
      </c>
      <c r="H714" s="22" t="str">
        <f t="shared" si="5"/>
        <v>|站|zhan|站|zhan|zhan|</v>
      </c>
    </row>
    <row r="715" spans="1:8" ht="15.75" customHeight="1">
      <c r="A715" s="19">
        <v>714</v>
      </c>
      <c r="B715" s="20" t="s">
        <v>4824</v>
      </c>
      <c r="C715" s="14" t="s">
        <v>4825</v>
      </c>
      <c r="D715" s="14" t="s">
        <v>78</v>
      </c>
      <c r="E715" s="14" t="s">
        <v>4826</v>
      </c>
      <c r="F715" s="21" t="s">
        <v>4827</v>
      </c>
      <c r="G715" s="22" t="str">
        <f t="shared" si="4"/>
        <v>|站住|zhànzhù|站住|zhànzhù|zhanzhu|</v>
      </c>
      <c r="H715" s="22" t="str">
        <f t="shared" si="5"/>
        <v>|站住|zhanzhu|站住|zhanzhu|zhanzhu|</v>
      </c>
    </row>
    <row r="716" spans="1:8" ht="15.75" customHeight="1">
      <c r="A716" s="19">
        <v>715</v>
      </c>
      <c r="B716" s="20" t="s">
        <v>2262</v>
      </c>
      <c r="C716" s="14" t="s">
        <v>4828</v>
      </c>
      <c r="D716" s="14" t="s">
        <v>32</v>
      </c>
      <c r="E716" s="14" t="s">
        <v>4829</v>
      </c>
      <c r="F716" s="21" t="s">
        <v>4830</v>
      </c>
      <c r="G716" s="22" t="str">
        <f t="shared" si="4"/>
        <v>|长|zhǎng|长|zhǎng|zhang|</v>
      </c>
      <c r="H716" s="22" t="str">
        <f t="shared" si="5"/>
        <v>|长|zhang|长|zhang|zhang|</v>
      </c>
    </row>
    <row r="717" spans="1:8" ht="15.75" customHeight="1">
      <c r="A717" s="19">
        <v>716</v>
      </c>
      <c r="B717" s="20" t="s">
        <v>4831</v>
      </c>
      <c r="C717" s="14" t="s">
        <v>4832</v>
      </c>
      <c r="D717" s="14" t="s">
        <v>78</v>
      </c>
      <c r="E717" s="14" t="s">
        <v>4833</v>
      </c>
      <c r="F717" s="21" t="s">
        <v>4834</v>
      </c>
      <c r="G717" s="22" t="str">
        <f t="shared" si="4"/>
        <v>|长大|zhǎngdà|长大|zhǎngdà|zhangda|</v>
      </c>
      <c r="H717" s="22" t="str">
        <f t="shared" si="5"/>
        <v>|长大|zhangda|长大|zhangda|zhangda|</v>
      </c>
    </row>
    <row r="718" spans="1:8" ht="15.75" customHeight="1">
      <c r="A718" s="19">
        <v>717</v>
      </c>
      <c r="B718" s="20" t="s">
        <v>4835</v>
      </c>
      <c r="C718" s="14" t="s">
        <v>4836</v>
      </c>
      <c r="D718" s="14" t="s">
        <v>78</v>
      </c>
      <c r="E718" s="14" t="s">
        <v>4837</v>
      </c>
      <c r="F718" s="21" t="s">
        <v>4838</v>
      </c>
      <c r="G718" s="22" t="str">
        <f t="shared" si="4"/>
        <v>|找出|zhǎochū|找出|zhǎochū|zhaochu|</v>
      </c>
      <c r="H718" s="22" t="str">
        <f t="shared" si="5"/>
        <v>|找出|zhaochu|找出|zhaochu|zhaochu|</v>
      </c>
    </row>
    <row r="719" spans="1:8" ht="15.75" customHeight="1">
      <c r="A719" s="19">
        <v>718</v>
      </c>
      <c r="B719" s="20" t="s">
        <v>4839</v>
      </c>
      <c r="C719" s="14" t="s">
        <v>4840</v>
      </c>
      <c r="D719" s="14" t="s">
        <v>32</v>
      </c>
      <c r="E719" s="14" t="s">
        <v>4841</v>
      </c>
      <c r="F719" s="21" t="s">
        <v>4842</v>
      </c>
      <c r="G719" s="22" t="str">
        <f t="shared" si="4"/>
        <v>|照顾|zhàogù|照顾|zhàogù|zhaogu|</v>
      </c>
      <c r="H719" s="22" t="str">
        <f t="shared" si="5"/>
        <v>|照顾|zhaogu|照顾|zhaogu|zhaogu|</v>
      </c>
    </row>
    <row r="720" spans="1:8" ht="15.75" customHeight="1">
      <c r="A720" s="19">
        <v>719</v>
      </c>
      <c r="B720" s="20" t="s">
        <v>4843</v>
      </c>
      <c r="C720" s="14" t="s">
        <v>4844</v>
      </c>
      <c r="D720" s="14" t="s">
        <v>46</v>
      </c>
      <c r="E720" s="14" t="s">
        <v>4845</v>
      </c>
      <c r="F720" s="21" t="s">
        <v>4846</v>
      </c>
      <c r="G720" s="22" t="str">
        <f t="shared" si="4"/>
        <v>|照片|zhàopiàn|照片|zhàopiàn|相片|xiàngpiàn|zhaopian|xiangpian|</v>
      </c>
      <c r="H720" s="22" t="str">
        <f t="shared" si="5"/>
        <v>|照片|zhaopian|照片|zhaopian|相片|xiangpian|zhaopian|xiangpian|</v>
      </c>
    </row>
    <row r="721" spans="1:8" ht="15.75" customHeight="1">
      <c r="A721" s="19">
        <v>720</v>
      </c>
      <c r="B721" s="20" t="s">
        <v>4847</v>
      </c>
      <c r="C721" s="14" t="s">
        <v>4848</v>
      </c>
      <c r="D721" s="14" t="s">
        <v>78</v>
      </c>
      <c r="E721" s="14" t="s">
        <v>4849</v>
      </c>
      <c r="F721" s="21" t="s">
        <v>4850</v>
      </c>
      <c r="G721" s="22" t="str">
        <f t="shared" si="4"/>
        <v>|照相|zhàoxiàng|照相|zhàoxiàng|拍照|pāizhào|zhaoxiang|paizhao|</v>
      </c>
      <c r="H721" s="22" t="str">
        <f t="shared" si="5"/>
        <v>|照相|zhaoxiang|照相|zhaoxiang|拍照|paizhao|zhaoxiang|paizhao|</v>
      </c>
    </row>
    <row r="722" spans="1:8" ht="15.75" customHeight="1">
      <c r="A722" s="19">
        <v>721</v>
      </c>
      <c r="B722" s="20" t="s">
        <v>4851</v>
      </c>
      <c r="C722" s="14" t="s">
        <v>4852</v>
      </c>
      <c r="D722" s="14" t="s">
        <v>143</v>
      </c>
      <c r="E722" s="14" t="s">
        <v>4853</v>
      </c>
      <c r="F722" s="21" t="s">
        <v>4854</v>
      </c>
      <c r="G722" s="22" t="str">
        <f t="shared" si="4"/>
        <v>|这么|zhème|这么|zhème|这样|zhèyàng|zheme|zheyang|</v>
      </c>
      <c r="H722" s="22" t="str">
        <f t="shared" si="5"/>
        <v>|这么|zheme|这么|zheme|这样|zheyang|zheme|zheyang|</v>
      </c>
    </row>
    <row r="723" spans="1:8" ht="15.75" customHeight="1">
      <c r="A723" s="19">
        <v>722</v>
      </c>
      <c r="B723" s="20" t="s">
        <v>4855</v>
      </c>
      <c r="C723" s="14" t="s">
        <v>4856</v>
      </c>
      <c r="D723" s="14" t="s">
        <v>78</v>
      </c>
      <c r="E723" s="14" t="s">
        <v>4857</v>
      </c>
      <c r="F723" s="21" t="s">
        <v>4858</v>
      </c>
      <c r="G723" s="22" t="str">
        <f t="shared" si="4"/>
        <v>|这时候|zhèshíhou|这时候|zhèshíhou|这时|zhèshí|zheshihou|zheshi|</v>
      </c>
      <c r="H723" s="22" t="str">
        <f t="shared" si="5"/>
        <v>|这时候|zheshihou|这时候|zheshihou|这时|zheshi|zheshihou|zheshi|</v>
      </c>
    </row>
    <row r="724" spans="1:8" ht="15.75" customHeight="1">
      <c r="A724" s="19">
        <v>723</v>
      </c>
      <c r="B724" s="20" t="s">
        <v>4859</v>
      </c>
      <c r="C724" s="14" t="s">
        <v>4860</v>
      </c>
      <c r="D724" s="14" t="s">
        <v>143</v>
      </c>
      <c r="E724" s="14" t="s">
        <v>4861</v>
      </c>
      <c r="F724" s="21" t="s">
        <v>4862</v>
      </c>
      <c r="G724" s="22" t="str">
        <f t="shared" si="4"/>
        <v>|这样|zhèyàng|这样|zhèyàng|这么|zhème|zheyang|zheme|</v>
      </c>
      <c r="H724" s="22" t="str">
        <f t="shared" si="5"/>
        <v>|这样|zheyang|这样|zheyang|这么|zheme|zheyang|zheme|</v>
      </c>
    </row>
    <row r="725" spans="1:8" ht="15.75" customHeight="1">
      <c r="A725" s="19">
        <v>724</v>
      </c>
      <c r="B725" s="20" t="s">
        <v>4863</v>
      </c>
      <c r="C725" s="14" t="s">
        <v>4864</v>
      </c>
      <c r="D725" s="14" t="s">
        <v>56</v>
      </c>
      <c r="E725" s="14" t="s">
        <v>4865</v>
      </c>
      <c r="F725" s="21" t="s">
        <v>4866</v>
      </c>
      <c r="G725" s="22" t="str">
        <f t="shared" si="4"/>
        <v>|真正|zhēnzhèng|真正|zhēnzhèng|zhenzheng|</v>
      </c>
      <c r="H725" s="22" t="str">
        <f t="shared" si="5"/>
        <v>|真正|zhenzheng|真正|zhenzheng|zhenzheng|</v>
      </c>
    </row>
    <row r="726" spans="1:8" ht="15.75" customHeight="1">
      <c r="A726" s="19">
        <v>725</v>
      </c>
      <c r="B726" s="20" t="s">
        <v>4867</v>
      </c>
      <c r="C726" s="14" t="s">
        <v>4868</v>
      </c>
      <c r="D726" s="14" t="s">
        <v>56</v>
      </c>
      <c r="E726" s="14" t="s">
        <v>4869</v>
      </c>
      <c r="F726" s="21" t="s">
        <v>4870</v>
      </c>
      <c r="G726" s="22" t="str">
        <f t="shared" si="4"/>
        <v>|正常|zhèngcháng|正常|zhèngcháng|zhengchang|</v>
      </c>
      <c r="H726" s="22" t="str">
        <f t="shared" si="5"/>
        <v>|正常|zhengchang|正常|zhengchang|zhengchang|</v>
      </c>
    </row>
    <row r="727" spans="1:8" ht="15.75" customHeight="1">
      <c r="A727" s="19">
        <v>726</v>
      </c>
      <c r="B727" s="20" t="s">
        <v>4871</v>
      </c>
      <c r="C727" s="14" t="s">
        <v>4872</v>
      </c>
      <c r="D727" s="14" t="s">
        <v>863</v>
      </c>
      <c r="E727" s="14" t="s">
        <v>4873</v>
      </c>
      <c r="F727" s="21" t="s">
        <v>4874</v>
      </c>
      <c r="G727" s="22" t="str">
        <f t="shared" si="4"/>
        <v>|正好|zhènghǎo|正好|zhènghǎo|zhenghao|</v>
      </c>
      <c r="H727" s="22" t="str">
        <f t="shared" si="5"/>
        <v>|正好|zhenghao|正好|zhenghao|zhenghao|</v>
      </c>
    </row>
    <row r="728" spans="1:8" ht="15.75" customHeight="1">
      <c r="A728" s="19">
        <v>727</v>
      </c>
      <c r="B728" s="20" t="s">
        <v>4875</v>
      </c>
      <c r="C728" s="14" t="s">
        <v>4876</v>
      </c>
      <c r="D728" s="14" t="s">
        <v>56</v>
      </c>
      <c r="E728" s="14" t="s">
        <v>4877</v>
      </c>
      <c r="F728" s="21" t="s">
        <v>4878</v>
      </c>
      <c r="G728" s="22" t="str">
        <f t="shared" si="4"/>
        <v>|正确|zhèngquè|正确|zhèngquè|准确|zhǔnquè|zhengque|zhunque|</v>
      </c>
      <c r="H728" s="22" t="str">
        <f t="shared" si="5"/>
        <v>|正确|zhengque|正确|zhengque|准确|zhunque|zhengque|zhunque|</v>
      </c>
    </row>
    <row r="729" spans="1:8" ht="15.75" customHeight="1">
      <c r="A729" s="19">
        <v>728</v>
      </c>
      <c r="B729" s="20" t="s">
        <v>4879</v>
      </c>
      <c r="C729" s="14" t="s">
        <v>4880</v>
      </c>
      <c r="D729" s="14" t="s">
        <v>78</v>
      </c>
      <c r="E729" s="14" t="s">
        <v>4881</v>
      </c>
      <c r="F729" s="21" t="s">
        <v>4882</v>
      </c>
      <c r="G729" s="22" t="str">
        <f t="shared" si="4"/>
        <v>|正是|zhèngshì|正是|zhèngshì|zhengshi|</v>
      </c>
      <c r="H729" s="22" t="str">
        <f t="shared" si="5"/>
        <v>|正是|zhengshi|正是|zhengshi|zhengshi|</v>
      </c>
    </row>
    <row r="730" spans="1:8" ht="15.75" customHeight="1">
      <c r="A730" s="19">
        <v>729</v>
      </c>
      <c r="B730" s="20" t="s">
        <v>4883</v>
      </c>
      <c r="C730" s="14" t="s">
        <v>4884</v>
      </c>
      <c r="D730" s="14" t="s">
        <v>56</v>
      </c>
      <c r="E730" s="14" t="s">
        <v>4885</v>
      </c>
      <c r="F730" s="21" t="s">
        <v>4886</v>
      </c>
      <c r="G730" s="22" t="str">
        <f t="shared" si="4"/>
        <v>|直接|zhíjiē|直接|zhíjiē|zhijie|</v>
      </c>
      <c r="H730" s="22" t="str">
        <f t="shared" si="5"/>
        <v>|直接|zhijie|直接|zhijie|zhijie|</v>
      </c>
    </row>
    <row r="731" spans="1:8" ht="15.75" customHeight="1">
      <c r="A731" s="19">
        <v>730</v>
      </c>
      <c r="B731" s="20" t="s">
        <v>4887</v>
      </c>
      <c r="C731" s="14" t="s">
        <v>4888</v>
      </c>
      <c r="D731" s="14" t="s">
        <v>138</v>
      </c>
      <c r="E731" s="14" t="s">
        <v>4889</v>
      </c>
      <c r="F731" s="21" t="s">
        <v>4890</v>
      </c>
      <c r="G731" s="22" t="str">
        <f t="shared" si="4"/>
        <v>|只|zhǐ|只|zhǐ|zhi|</v>
      </c>
      <c r="H731" s="22" t="str">
        <f t="shared" si="5"/>
        <v>|只|zhi|只|zhi|zhi|</v>
      </c>
    </row>
    <row r="732" spans="1:8" ht="15.75" customHeight="1">
      <c r="A732" s="19">
        <v>731</v>
      </c>
      <c r="B732" s="20" t="s">
        <v>4891</v>
      </c>
      <c r="C732" s="14" t="s">
        <v>4892</v>
      </c>
      <c r="D732" s="14" t="s">
        <v>78</v>
      </c>
      <c r="E732" s="14" t="s">
        <v>4893</v>
      </c>
      <c r="F732" s="21" t="s">
        <v>4894</v>
      </c>
      <c r="G732" s="22" t="str">
        <f t="shared" si="4"/>
        <v>|只能|zhǐnéng|只能|zhǐnéng|zhineng|</v>
      </c>
      <c r="H732" s="22" t="str">
        <f t="shared" si="5"/>
        <v>|只能|zhineng|只能|zhineng|zhineng|</v>
      </c>
    </row>
    <row r="733" spans="1:8" ht="15.75" customHeight="1">
      <c r="A733" s="19">
        <v>732</v>
      </c>
      <c r="B733" s="20" t="s">
        <v>4895</v>
      </c>
      <c r="C733" s="14" t="s">
        <v>4896</v>
      </c>
      <c r="D733" s="14" t="s">
        <v>2168</v>
      </c>
      <c r="E733" s="14" t="s">
        <v>4897</v>
      </c>
      <c r="F733" s="21" t="s">
        <v>4898</v>
      </c>
      <c r="G733" s="22" t="str">
        <f t="shared" si="4"/>
        <v>|只要|zhǐyào|只要|zhǐyào|zhiyao|</v>
      </c>
      <c r="H733" s="22" t="str">
        <f t="shared" si="5"/>
        <v>|只要|zhiyao|只要|zhiyao|zhiyao|</v>
      </c>
    </row>
    <row r="734" spans="1:8" ht="15.75" customHeight="1">
      <c r="A734" s="19">
        <v>733</v>
      </c>
      <c r="B734" s="20" t="s">
        <v>4899</v>
      </c>
      <c r="C734" s="14" t="s">
        <v>4888</v>
      </c>
      <c r="D734" s="14" t="s">
        <v>46</v>
      </c>
      <c r="E734" s="14" t="s">
        <v>4900</v>
      </c>
      <c r="F734" s="21" t="s">
        <v>4901</v>
      </c>
      <c r="G734" s="22" t="str">
        <f t="shared" si="4"/>
        <v>|纸|zhǐ|纸|zhǐ|zhi|</v>
      </c>
      <c r="H734" s="22" t="str">
        <f t="shared" si="5"/>
        <v>|纸|zhi|纸|zhi|zhi|</v>
      </c>
    </row>
    <row r="735" spans="1:8" ht="15.75" customHeight="1">
      <c r="A735" s="19">
        <v>734</v>
      </c>
      <c r="B735" s="20" t="s">
        <v>4902</v>
      </c>
      <c r="C735" s="14" t="s">
        <v>4903</v>
      </c>
      <c r="D735" s="14" t="s">
        <v>46</v>
      </c>
      <c r="E735" s="14" t="s">
        <v>4904</v>
      </c>
      <c r="F735" s="21" t="s">
        <v>4905</v>
      </c>
      <c r="G735" s="22" t="str">
        <f t="shared" si="4"/>
        <v>|中餐|zhōngcān|中餐|zhōngcān|中国菜|zhōngguócài|zhongcan|zhongguocai|</v>
      </c>
      <c r="H735" s="22" t="str">
        <f t="shared" si="5"/>
        <v>|中餐|zhongcan|中餐|zhongcan|中国菜|zhongguocai|zhongcan|zhongguocai|</v>
      </c>
    </row>
    <row r="736" spans="1:8" ht="15.75" customHeight="1">
      <c r="A736" s="19">
        <v>735</v>
      </c>
      <c r="B736" s="20" t="s">
        <v>4906</v>
      </c>
      <c r="C736" s="14" t="s">
        <v>4907</v>
      </c>
      <c r="D736" s="14" t="s">
        <v>56</v>
      </c>
      <c r="E736" s="14" t="s">
        <v>4908</v>
      </c>
      <c r="F736" s="21" t="s">
        <v>4909</v>
      </c>
      <c r="G736" s="22" t="str">
        <f t="shared" si="4"/>
        <v>|中级|zhōngjí|中级|zhōngjí|zhongji|</v>
      </c>
      <c r="H736" s="22" t="str">
        <f t="shared" si="5"/>
        <v>|中级|zhongji|中级|zhongji|zhongji|</v>
      </c>
    </row>
    <row r="737" spans="1:8" ht="15.75" customHeight="1">
      <c r="A737" s="19">
        <v>736</v>
      </c>
      <c r="B737" s="20" t="s">
        <v>4910</v>
      </c>
      <c r="C737" s="14" t="s">
        <v>4911</v>
      </c>
      <c r="D737" s="14" t="s">
        <v>46</v>
      </c>
      <c r="E737" s="14" t="s">
        <v>4912</v>
      </c>
      <c r="F737" s="21" t="s">
        <v>4913</v>
      </c>
      <c r="G737" s="22" t="str">
        <f t="shared" si="4"/>
        <v>|中年|zhōngnián|中年|zhōngnián|zhongnian|</v>
      </c>
      <c r="H737" s="22" t="str">
        <f t="shared" si="5"/>
        <v>|中年|zhongnian|中年|zhongnian|zhongnian|</v>
      </c>
    </row>
    <row r="738" spans="1:8" ht="15.75" customHeight="1">
      <c r="A738" s="19">
        <v>737</v>
      </c>
      <c r="B738" s="20" t="s">
        <v>4914</v>
      </c>
      <c r="C738" s="14" t="s">
        <v>4915</v>
      </c>
      <c r="D738" s="14" t="s">
        <v>78</v>
      </c>
      <c r="E738" s="14" t="s">
        <v>4916</v>
      </c>
      <c r="F738" s="21" t="s">
        <v>4917</v>
      </c>
      <c r="G738" s="22" t="str">
        <f t="shared" si="4"/>
        <v>|中小学|zhōngxiǎoxué|中小学|zhōngxiǎoxué|zhongxiaoxue|</v>
      </c>
      <c r="H738" s="22" t="str">
        <f t="shared" si="5"/>
        <v>|中小学|zhongxiaoxue|中小学|zhongxiaoxue|zhongxiaoxue|</v>
      </c>
    </row>
    <row r="739" spans="1:8" ht="15.75" customHeight="1">
      <c r="A739" s="19">
        <v>738</v>
      </c>
      <c r="B739" s="20" t="s">
        <v>4918</v>
      </c>
      <c r="C739" s="14" t="s">
        <v>4919</v>
      </c>
      <c r="D739" s="14" t="s">
        <v>46</v>
      </c>
      <c r="E739" s="14" t="s">
        <v>4920</v>
      </c>
      <c r="F739" s="21" t="s">
        <v>4921</v>
      </c>
      <c r="G739" s="22" t="str">
        <f t="shared" si="4"/>
        <v>|中心|zhōngxīn|中心|zhōngxīn|zhongxin|</v>
      </c>
      <c r="H739" s="22" t="str">
        <f t="shared" si="5"/>
        <v>|中心|zhongxin|中心|zhongxin|zhongxin|</v>
      </c>
    </row>
    <row r="740" spans="1:8" ht="15.75" customHeight="1">
      <c r="A740" s="19">
        <v>739</v>
      </c>
      <c r="B740" s="20" t="s">
        <v>4922</v>
      </c>
      <c r="C740" s="14" t="s">
        <v>4923</v>
      </c>
      <c r="D740" s="14" t="s">
        <v>46</v>
      </c>
      <c r="E740" s="14" t="s">
        <v>4924</v>
      </c>
      <c r="F740" s="21" t="s">
        <v>4925</v>
      </c>
      <c r="G740" s="22" t="str">
        <f t="shared" si="4"/>
        <v>|中医|zhōngyī|中医|zhōngyī|zhongyi|</v>
      </c>
      <c r="H740" s="22" t="str">
        <f t="shared" si="5"/>
        <v>|中医|zhongyi|中医|zhongyi|zhongyi|</v>
      </c>
    </row>
    <row r="741" spans="1:8" ht="15.75" customHeight="1">
      <c r="A741" s="19">
        <v>740</v>
      </c>
      <c r="B741" s="20" t="s">
        <v>4926</v>
      </c>
      <c r="C741" s="14" t="s">
        <v>4927</v>
      </c>
      <c r="D741" s="14" t="s">
        <v>1777</v>
      </c>
      <c r="E741" s="14" t="s">
        <v>4928</v>
      </c>
      <c r="F741" s="21" t="s">
        <v>4929</v>
      </c>
      <c r="G741" s="22" t="str">
        <f t="shared" si="4"/>
        <v>|重点|zhòngdiǎn|重点|zhòngdiǎn|zhongdian|</v>
      </c>
      <c r="H741" s="22" t="str">
        <f t="shared" si="5"/>
        <v>|重点|zhongdian|重点|zhongdian|zhongdian|</v>
      </c>
    </row>
    <row r="742" spans="1:8" ht="15.75" customHeight="1">
      <c r="A742" s="19">
        <v>741</v>
      </c>
      <c r="B742" s="20" t="s">
        <v>4930</v>
      </c>
      <c r="C742" s="14" t="s">
        <v>4931</v>
      </c>
      <c r="D742" s="14" t="s">
        <v>32</v>
      </c>
      <c r="E742" s="14" t="s">
        <v>4932</v>
      </c>
      <c r="F742" s="21" t="s">
        <v>4933</v>
      </c>
      <c r="G742" s="22" t="str">
        <f t="shared" si="4"/>
        <v>|重视|zhòngshì|重视|zhòngshì|zhongshi|</v>
      </c>
      <c r="H742" s="22" t="str">
        <f t="shared" si="5"/>
        <v>|重视|zhongshi|重视|zhongshi|zhongshi|</v>
      </c>
    </row>
    <row r="743" spans="1:8" ht="15.75" customHeight="1">
      <c r="A743" s="19">
        <v>742</v>
      </c>
      <c r="B743" s="20" t="s">
        <v>4934</v>
      </c>
      <c r="C743" s="14" t="s">
        <v>4935</v>
      </c>
      <c r="D743" s="14" t="s">
        <v>104</v>
      </c>
      <c r="E743" s="14" t="s">
        <v>4936</v>
      </c>
      <c r="F743" s="21" t="s">
        <v>4937</v>
      </c>
      <c r="G743" s="22" t="str">
        <f t="shared" si="4"/>
        <v>|周|zhōu|周|zhōu|星期|xīngqī|礼拜|lǐbài|zhou|xingqi|libai|</v>
      </c>
      <c r="H743" s="22" t="str">
        <f t="shared" si="5"/>
        <v>|周|zhou|周|zhou|星期|xingqi|礼拜|libai|zhou|xingqi|libai|</v>
      </c>
    </row>
    <row r="744" spans="1:8" ht="15.75" customHeight="1">
      <c r="A744" s="19">
        <v>743</v>
      </c>
      <c r="B744" s="20" t="s">
        <v>4938</v>
      </c>
      <c r="C744" s="14" t="s">
        <v>4939</v>
      </c>
      <c r="D744" s="14" t="s">
        <v>46</v>
      </c>
      <c r="E744" s="14" t="s">
        <v>4940</v>
      </c>
      <c r="F744" s="21" t="s">
        <v>4941</v>
      </c>
      <c r="G744" s="22" t="str">
        <f t="shared" si="4"/>
        <v>|周末|zhōumò|周末|zhōumò|zhoumo|</v>
      </c>
      <c r="H744" s="22" t="str">
        <f t="shared" si="5"/>
        <v>|周末|zhoumo|周末|zhoumo|zhoumo|</v>
      </c>
    </row>
    <row r="745" spans="1:8" ht="15.75" customHeight="1">
      <c r="A745" s="19">
        <v>744</v>
      </c>
      <c r="B745" s="20" t="s">
        <v>4942</v>
      </c>
      <c r="C745" s="14" t="s">
        <v>4943</v>
      </c>
      <c r="D745" s="14" t="s">
        <v>46</v>
      </c>
      <c r="E745" s="14" t="s">
        <v>4944</v>
      </c>
      <c r="F745" s="21" t="s">
        <v>4945</v>
      </c>
      <c r="G745" s="22" t="str">
        <f t="shared" si="4"/>
        <v>|周年|zhōunián|周年|zhōunián|zhounian|</v>
      </c>
      <c r="H745" s="22" t="str">
        <f t="shared" si="5"/>
        <v>|周年|zhounian|周年|zhounian|zhounian|</v>
      </c>
    </row>
    <row r="746" spans="1:8" ht="15.75" customHeight="1">
      <c r="A746" s="19">
        <v>745</v>
      </c>
      <c r="B746" s="20" t="s">
        <v>4946</v>
      </c>
      <c r="C746" s="14" t="s">
        <v>4947</v>
      </c>
      <c r="D746" s="14" t="s">
        <v>46</v>
      </c>
      <c r="E746" s="14" t="s">
        <v>4948</v>
      </c>
      <c r="F746" s="21" t="s">
        <v>4949</v>
      </c>
      <c r="G746" s="22" t="str">
        <f t="shared" si="4"/>
        <v>|主人|zhǔrén|主人|zhǔrén|zhuren|</v>
      </c>
      <c r="H746" s="22" t="str">
        <f t="shared" si="5"/>
        <v>|主人|zhuren|主人|zhuren|zhuren|</v>
      </c>
    </row>
    <row r="747" spans="1:8" ht="15.75" customHeight="1">
      <c r="A747" s="19">
        <v>746</v>
      </c>
      <c r="B747" s="20" t="s">
        <v>4950</v>
      </c>
      <c r="C747" s="14" t="s">
        <v>4951</v>
      </c>
      <c r="D747" s="14" t="s">
        <v>56</v>
      </c>
      <c r="E747" s="14" t="s">
        <v>4952</v>
      </c>
      <c r="F747" s="21" t="s">
        <v>4953</v>
      </c>
      <c r="G747" s="22" t="str">
        <f t="shared" si="4"/>
        <v>|主要|zhǔyào|主要|zhǔyào|zhuyao|</v>
      </c>
      <c r="H747" s="22" t="str">
        <f t="shared" si="5"/>
        <v>|主要|zhuyao|主要|zhuyao|zhuyao|</v>
      </c>
    </row>
    <row r="748" spans="1:8" ht="15.75" customHeight="1">
      <c r="A748" s="19">
        <v>747</v>
      </c>
      <c r="B748" s="20" t="s">
        <v>4954</v>
      </c>
      <c r="C748" s="14" t="s">
        <v>4955</v>
      </c>
      <c r="D748" s="14" t="s">
        <v>46</v>
      </c>
      <c r="E748" s="14" t="s">
        <v>4956</v>
      </c>
      <c r="F748" s="21" t="s">
        <v>4957</v>
      </c>
      <c r="G748" s="22" t="str">
        <f t="shared" si="4"/>
        <v>|住房|zhùfáng|住房|zhùfáng|房子|fángzi|zhufang|fangzi|</v>
      </c>
      <c r="H748" s="22" t="str">
        <f t="shared" si="5"/>
        <v>|住房|zhufang|住房|zhufang|房子|fangzi|zhufang|fangzi|</v>
      </c>
    </row>
    <row r="749" spans="1:8" ht="15.75" customHeight="1">
      <c r="A749" s="19">
        <v>748</v>
      </c>
      <c r="B749" s="20" t="s">
        <v>4958</v>
      </c>
      <c r="C749" s="14" t="s">
        <v>4959</v>
      </c>
      <c r="D749" s="14" t="s">
        <v>78</v>
      </c>
      <c r="E749" s="14" t="s">
        <v>4960</v>
      </c>
      <c r="F749" s="21" t="s">
        <v>4961</v>
      </c>
      <c r="G749" s="22" t="str">
        <f t="shared" si="4"/>
        <v>|住院|zhùyuàn|住院|zhùyuàn|zhuyuan|</v>
      </c>
      <c r="H749" s="22" t="str">
        <f t="shared" si="5"/>
        <v>|住院|zhuyuan|住院|zhuyuan|zhuyuan|</v>
      </c>
    </row>
    <row r="750" spans="1:8" ht="15.75" customHeight="1">
      <c r="A750" s="19">
        <v>749</v>
      </c>
      <c r="B750" s="20" t="s">
        <v>4962</v>
      </c>
      <c r="C750" s="14" t="s">
        <v>4963</v>
      </c>
      <c r="D750" s="14" t="s">
        <v>32</v>
      </c>
      <c r="E750" s="14" t="s">
        <v>4964</v>
      </c>
      <c r="F750" s="21" t="s">
        <v>4965</v>
      </c>
      <c r="G750" s="22" t="str">
        <f t="shared" si="4"/>
        <v>|装|zhuāng|装|zhuāng|zhuang|</v>
      </c>
      <c r="H750" s="22" t="str">
        <f t="shared" si="5"/>
        <v>|装|zhuang|装|zhuang|zhuang|</v>
      </c>
    </row>
    <row r="751" spans="1:8" ht="15.75" customHeight="1">
      <c r="A751" s="19">
        <v>750</v>
      </c>
      <c r="B751" s="20" t="s">
        <v>4966</v>
      </c>
      <c r="C751" s="14" t="s">
        <v>4967</v>
      </c>
      <c r="D751" s="14" t="s">
        <v>56</v>
      </c>
      <c r="E751" s="14" t="s">
        <v>4968</v>
      </c>
      <c r="F751" s="21" t="s">
        <v>4969</v>
      </c>
      <c r="G751" s="22" t="str">
        <f t="shared" si="4"/>
        <v>|准确|zhǔnquè|准确|zhǔnquè|正确|zhèngquè|zhunque|zhengque|</v>
      </c>
      <c r="H751" s="22" t="str">
        <f t="shared" si="5"/>
        <v>|准确|zhunque|准确|zhunque|正确|zhengque|zhunque|zhengque|</v>
      </c>
    </row>
    <row r="752" spans="1:8" ht="15.75" customHeight="1">
      <c r="A752" s="19">
        <v>751</v>
      </c>
      <c r="B752" s="20" t="s">
        <v>4970</v>
      </c>
      <c r="C752" s="14" t="s">
        <v>4971</v>
      </c>
      <c r="D752" s="14" t="s">
        <v>143</v>
      </c>
      <c r="E752" s="14" t="s">
        <v>4972</v>
      </c>
      <c r="F752" s="21" t="s">
        <v>4973</v>
      </c>
      <c r="G752" s="22" t="str">
        <f t="shared" si="4"/>
        <v>|自己|zìjǐ|自己|zìjǐ|ziji|</v>
      </c>
      <c r="H752" s="22" t="str">
        <f t="shared" si="5"/>
        <v>|自己|ziji|自己|ziji|ziji|</v>
      </c>
    </row>
    <row r="753" spans="1:8" ht="15.75" customHeight="1">
      <c r="A753" s="19">
        <v>752</v>
      </c>
      <c r="B753" s="20" t="s">
        <v>4974</v>
      </c>
      <c r="C753" s="14" t="s">
        <v>4975</v>
      </c>
      <c r="D753" s="14" t="s">
        <v>46</v>
      </c>
      <c r="E753" s="14" t="s">
        <v>4976</v>
      </c>
      <c r="F753" s="21" t="s">
        <v>4977</v>
      </c>
      <c r="G753" s="22" t="str">
        <f t="shared" si="4"/>
        <v>|自行车|zìxíngchē|自行车|zìxíngchē|单车|dānchē|zixingche|danche|</v>
      </c>
      <c r="H753" s="22" t="str">
        <f t="shared" si="5"/>
        <v>|自行车|zixingche|自行车|zixingche|单车|danche|zixingche|danche|</v>
      </c>
    </row>
    <row r="754" spans="1:8" ht="15.75" customHeight="1">
      <c r="A754" s="19">
        <v>753</v>
      </c>
      <c r="B754" s="20" t="s">
        <v>4978</v>
      </c>
      <c r="C754" s="14" t="s">
        <v>4979</v>
      </c>
      <c r="D754" s="14" t="s">
        <v>3275</v>
      </c>
      <c r="E754" s="14" t="s">
        <v>4980</v>
      </c>
      <c r="F754" s="21" t="s">
        <v>4981</v>
      </c>
      <c r="G754" s="22" t="str">
        <f t="shared" si="4"/>
        <v>|自由|zìyóu|自由|zìyóu|ziyou|</v>
      </c>
      <c r="H754" s="22" t="str">
        <f t="shared" si="5"/>
        <v>|自由|ziyou|自由|ziyou|ziyou|</v>
      </c>
    </row>
    <row r="755" spans="1:8" ht="15.75" customHeight="1">
      <c r="A755" s="19">
        <v>754</v>
      </c>
      <c r="B755" s="20" t="s">
        <v>4982</v>
      </c>
      <c r="C755" s="14" t="s">
        <v>4983</v>
      </c>
      <c r="D755" s="14" t="s">
        <v>46</v>
      </c>
      <c r="E755" s="14" t="s">
        <v>4984</v>
      </c>
      <c r="F755" s="21" t="s">
        <v>4985</v>
      </c>
      <c r="G755" s="22" t="str">
        <f t="shared" si="4"/>
        <v>|字典|zìdiǎn|字典|zìdiǎn|词典|cídiǎn|zidian|cidian|</v>
      </c>
      <c r="H755" s="22" t="str">
        <f t="shared" si="5"/>
        <v>|字典|zidian|字典|zidian|词典|cidian|zidian|cidian|</v>
      </c>
    </row>
    <row r="756" spans="1:8" ht="15.75" customHeight="1">
      <c r="A756" s="19">
        <v>755</v>
      </c>
      <c r="B756" s="20" t="s">
        <v>4986</v>
      </c>
      <c r="C756" s="14" t="s">
        <v>4987</v>
      </c>
      <c r="D756" s="14" t="s">
        <v>78</v>
      </c>
      <c r="E756" s="14" t="s">
        <v>4988</v>
      </c>
      <c r="F756" s="21" t="s">
        <v>4989</v>
      </c>
      <c r="G756" s="22" t="str">
        <f t="shared" si="4"/>
        <v>|走过|zǒuguò|走过|zǒuguò|zouguo|</v>
      </c>
      <c r="H756" s="22" t="str">
        <f t="shared" si="5"/>
        <v>|走过|zouguo|走过|zouguo|zouguo|</v>
      </c>
    </row>
    <row r="757" spans="1:8" ht="15.75" customHeight="1">
      <c r="A757" s="19">
        <v>756</v>
      </c>
      <c r="B757" s="20" t="s">
        <v>4990</v>
      </c>
      <c r="C757" s="14" t="s">
        <v>4991</v>
      </c>
      <c r="D757" s="14" t="s">
        <v>78</v>
      </c>
      <c r="E757" s="14" t="s">
        <v>4992</v>
      </c>
      <c r="F757" s="21" t="s">
        <v>4993</v>
      </c>
      <c r="G757" s="22" t="str">
        <f t="shared" si="4"/>
        <v>|走进|zǒujìn|走进|zǒujìn|zoujin|</v>
      </c>
      <c r="H757" s="22" t="str">
        <f t="shared" si="5"/>
        <v>|走进|zoujin|走进|zoujin|zoujin|</v>
      </c>
    </row>
    <row r="758" spans="1:8" ht="15.75" customHeight="1">
      <c r="A758" s="19">
        <v>757</v>
      </c>
      <c r="B758" s="20" t="s">
        <v>4994</v>
      </c>
      <c r="C758" s="14" t="s">
        <v>4995</v>
      </c>
      <c r="D758" s="14" t="s">
        <v>78</v>
      </c>
      <c r="E758" s="14" t="s">
        <v>4996</v>
      </c>
      <c r="F758" s="21" t="s">
        <v>4997</v>
      </c>
      <c r="G758" s="22" t="str">
        <f t="shared" si="4"/>
        <v>|走开|zǒukāi|走开|zǒukāi|zoukai|</v>
      </c>
      <c r="H758" s="22" t="str">
        <f t="shared" si="5"/>
        <v>|走开|zoukai|走开|zoukai|zoukai|</v>
      </c>
    </row>
    <row r="759" spans="1:8" ht="15.75" customHeight="1">
      <c r="A759" s="19">
        <v>758</v>
      </c>
      <c r="B759" s="20" t="s">
        <v>4998</v>
      </c>
      <c r="C759" s="14" t="s">
        <v>4999</v>
      </c>
      <c r="D759" s="14" t="s">
        <v>32</v>
      </c>
      <c r="E759" s="14" t="s">
        <v>5000</v>
      </c>
      <c r="F759" s="21" t="s">
        <v>5001</v>
      </c>
      <c r="G759" s="22" t="str">
        <f t="shared" si="4"/>
        <v>|租|zū|租|zū|zu|</v>
      </c>
      <c r="H759" s="22" t="str">
        <f t="shared" si="5"/>
        <v>|租|zu|租|zu|zu|</v>
      </c>
    </row>
    <row r="760" spans="1:8" ht="15.75" customHeight="1">
      <c r="A760" s="19">
        <v>759</v>
      </c>
      <c r="B760" s="20" t="s">
        <v>5002</v>
      </c>
      <c r="C760" s="14" t="s">
        <v>5003</v>
      </c>
      <c r="D760" s="14" t="s">
        <v>36</v>
      </c>
      <c r="E760" s="14" t="s">
        <v>5004</v>
      </c>
      <c r="F760" s="21" t="s">
        <v>5005</v>
      </c>
      <c r="G760" s="22" t="str">
        <f t="shared" si="4"/>
        <v>|组|zǔ|组|zǔ|小组|xiǎozǔ|zu|xiaozu|</v>
      </c>
      <c r="H760" s="22" t="str">
        <f t="shared" si="5"/>
        <v>|组|zu|组|zu|小组|xiaozu|zu|xiaozu|</v>
      </c>
    </row>
    <row r="761" spans="1:8" ht="15.75" customHeight="1">
      <c r="A761" s="19">
        <v>760</v>
      </c>
      <c r="B761" s="20" t="s">
        <v>5006</v>
      </c>
      <c r="C761" s="14" t="s">
        <v>5007</v>
      </c>
      <c r="D761" s="14" t="s">
        <v>32</v>
      </c>
      <c r="E761" s="14" t="s">
        <v>5008</v>
      </c>
      <c r="F761" s="21" t="s">
        <v>5009</v>
      </c>
      <c r="G761" s="22" t="str">
        <f t="shared" si="4"/>
        <v>|组成|zǔchéng|组成|zǔchéng|zucheng|</v>
      </c>
      <c r="H761" s="22" t="str">
        <f t="shared" si="5"/>
        <v>|组成|zucheng|组成|zucheng|zucheng|</v>
      </c>
    </row>
    <row r="762" spans="1:8" ht="15.75" customHeight="1">
      <c r="A762" s="19">
        <v>761</v>
      </c>
      <c r="B762" s="20" t="s">
        <v>5010</v>
      </c>
      <c r="C762" s="14" t="s">
        <v>5011</v>
      </c>
      <c r="D762" s="14" t="s">
        <v>46</v>
      </c>
      <c r="E762" s="14" t="s">
        <v>5012</v>
      </c>
      <c r="F762" s="21" t="s">
        <v>5013</v>
      </c>
      <c r="G762" s="22" t="str">
        <f t="shared" si="4"/>
        <v>|组长|zǔzhǎng|组长|zǔzhǎng|zuzhang|</v>
      </c>
      <c r="H762" s="22" t="str">
        <f t="shared" si="5"/>
        <v>|组长|zuzhang|组长|zuzhang|zuzhang|</v>
      </c>
    </row>
    <row r="763" spans="1:8" ht="15.75" customHeight="1">
      <c r="A763" s="19">
        <v>762</v>
      </c>
      <c r="B763" s="20" t="s">
        <v>5014</v>
      </c>
      <c r="C763" s="14" t="s">
        <v>5015</v>
      </c>
      <c r="D763" s="14" t="s">
        <v>46</v>
      </c>
      <c r="E763" s="14" t="s">
        <v>5016</v>
      </c>
      <c r="F763" s="21" t="s">
        <v>5017</v>
      </c>
      <c r="G763" s="22" t="str">
        <f t="shared" si="4"/>
        <v>|嘴|zuǐ|嘴|zuǐ|zui|</v>
      </c>
      <c r="H763" s="22" t="str">
        <f t="shared" si="5"/>
        <v>|嘴|zui|嘴|zui|zui|</v>
      </c>
    </row>
    <row r="764" spans="1:8" ht="15.75" customHeight="1">
      <c r="A764" s="19">
        <v>763</v>
      </c>
      <c r="B764" s="20" t="s">
        <v>5018</v>
      </c>
      <c r="C764" s="14" t="s">
        <v>5019</v>
      </c>
      <c r="D764" s="14" t="s">
        <v>46</v>
      </c>
      <c r="E764" s="14" t="s">
        <v>5020</v>
      </c>
      <c r="F764" s="21" t="s">
        <v>5021</v>
      </c>
      <c r="G764" s="22" t="str">
        <f t="shared" si="4"/>
        <v>|最近|zuìjìn|最近|zuìjìn|zuijin|</v>
      </c>
      <c r="H764" s="22" t="str">
        <f t="shared" si="5"/>
        <v>|最近|zuijin|最近|zuijin|zuijin|</v>
      </c>
    </row>
    <row r="765" spans="1:8" ht="15.75" customHeight="1">
      <c r="A765" s="19">
        <v>764</v>
      </c>
      <c r="B765" s="20" t="s">
        <v>5022</v>
      </c>
      <c r="C765" s="14" t="s">
        <v>5023</v>
      </c>
      <c r="D765" s="14" t="s">
        <v>46</v>
      </c>
      <c r="E765" s="14" t="s">
        <v>5024</v>
      </c>
      <c r="F765" s="21" t="s">
        <v>5025</v>
      </c>
      <c r="G765" s="22" t="str">
        <f t="shared" si="4"/>
        <v>|作家|zuòjiā|作家|zuòjiā|zuojia|</v>
      </c>
      <c r="H765" s="22" t="str">
        <f t="shared" si="5"/>
        <v>|作家|zuojia|作家|zuojia|zuojia|</v>
      </c>
    </row>
    <row r="766" spans="1:8" ht="15.75" customHeight="1">
      <c r="A766" s="19">
        <v>765</v>
      </c>
      <c r="B766" s="20" t="s">
        <v>5026</v>
      </c>
      <c r="C766" s="14" t="s">
        <v>5027</v>
      </c>
      <c r="D766" s="14" t="s">
        <v>46</v>
      </c>
      <c r="E766" s="14" t="s">
        <v>5028</v>
      </c>
      <c r="F766" s="21" t="s">
        <v>5029</v>
      </c>
      <c r="G766" s="22" t="str">
        <f t="shared" si="4"/>
        <v>|作文|zuòwén|作文|zuòwén|zuowen|</v>
      </c>
      <c r="H766" s="22" t="str">
        <f t="shared" si="5"/>
        <v>|作文|zuowen|作文|zuowen|zuowen|</v>
      </c>
    </row>
    <row r="767" spans="1:8" ht="15.75" customHeight="1">
      <c r="A767" s="19">
        <v>766</v>
      </c>
      <c r="B767" s="20" t="s">
        <v>5030</v>
      </c>
      <c r="C767" s="14" t="s">
        <v>5031</v>
      </c>
      <c r="D767" s="14" t="s">
        <v>46</v>
      </c>
      <c r="E767" s="14" t="s">
        <v>5032</v>
      </c>
      <c r="F767" s="21" t="s">
        <v>5033</v>
      </c>
      <c r="G767" s="22" t="str">
        <f t="shared" ref="G767:G1001" si="6">IF(AND(B767="",C767="",F767=""),"","|"&amp;SUBSTITUTE(SUBSTITUTE(SUBSTITUTE(SUBSTITUTE(SUBSTITUTE(SUBSTITUTE(SUBSTITUTE(SUBSTITUTE(SUBSTITUTE(SUBSTITUTE(SUBSTITUTE(SUBSTITUTE(SUBSTITUTE(SUBSTITUTE(SUBSTITUTE(SUBSTITUTE(LOWER(B767&amp;";"&amp;C767&amp;";"&amp;F767)," ",""),"'",""),"’",""),"·",""),"/",""),"-",""),"(",""),")",""),"（",""),"）",""),"ü","v"),";","|"),"；","|"),",","|"),"，","|"),"、","|")&amp;"|")</f>
        <v>|作业|zuòyè|作业|zuòyè|功课|gōngkè|zuoye|gongke|</v>
      </c>
      <c r="H767" s="22" t="str">
        <f t="shared" ref="H767:H1001" si="7">SUBSTITUTE(SUBSTITUTE(SUBSTITUTE(SUBSTITUTE(SUBSTITUTE(SUBSTITUTE(SUBSTITUTE(SUBSTITUTE(SUBSTITUTE(SUBSTITUTE(SUBSTITUTE(SUBSTITUTE(SUBSTITUTE(SUBSTITUTE(SUBSTITUTE(SUBSTITUTE(SUBSTITUTE(SUBSTITUTE(SUBSTITUTE(SUBSTITUTE(SUBSTITUTE(SUBSTITUTE(SUBSTITUTE(SUBSTITUTE(G767,"ā","a"),"á","a"),"ǎ","a"),"à","a"),"ē","e"),"é","e"),"ě","e"),"è","e"),"ī","i"),"í","i"),"ǐ","i"),"ì","i"),"ō","o"),"ó","o"),"ǒ","o"),"ò","o"),"ū","u"),"ú","u"),"ǔ","u"),"ù","u"),"ǖ","v"),"ǘ","v"),"ǚ","v"),"ǜ","v")</f>
        <v>|作业|zuoye|作业|zuoye|功课|gongke|zuoye|gongke|</v>
      </c>
    </row>
    <row r="768" spans="1:8" ht="15.75" customHeight="1">
      <c r="A768" s="19">
        <v>767</v>
      </c>
      <c r="B768" s="20" t="s">
        <v>5034</v>
      </c>
      <c r="C768" s="14" t="s">
        <v>5035</v>
      </c>
      <c r="D768" s="14" t="s">
        <v>46</v>
      </c>
      <c r="E768" s="14" t="s">
        <v>5036</v>
      </c>
      <c r="F768" s="21" t="s">
        <v>5037</v>
      </c>
      <c r="G768" s="22" t="str">
        <f t="shared" si="6"/>
        <v>|作用|zuòyòng|作用|zuòyòng|zuoyong|</v>
      </c>
      <c r="H768" s="22" t="str">
        <f t="shared" si="7"/>
        <v>|作用|zuoyong|作用|zuoyong|zuoyong|</v>
      </c>
    </row>
    <row r="769" spans="1:8" ht="15.75" customHeight="1">
      <c r="A769" s="19">
        <v>768</v>
      </c>
      <c r="B769" s="20" t="s">
        <v>5038</v>
      </c>
      <c r="C769" s="14" t="s">
        <v>2039</v>
      </c>
      <c r="D769" s="14" t="s">
        <v>104</v>
      </c>
      <c r="E769" s="14" t="s">
        <v>5039</v>
      </c>
      <c r="F769" s="21" t="s">
        <v>5040</v>
      </c>
      <c r="G769" s="22" t="str">
        <f t="shared" si="6"/>
        <v>|座|zuò|座|zuò|zuo|</v>
      </c>
      <c r="H769" s="22" t="str">
        <f t="shared" si="7"/>
        <v>|座|zuo|座|zuo|zuo|</v>
      </c>
    </row>
    <row r="770" spans="1:8" ht="15.75" customHeight="1">
      <c r="A770" s="19">
        <v>769</v>
      </c>
      <c r="B770" s="20" t="s">
        <v>5041</v>
      </c>
      <c r="C770" s="14" t="s">
        <v>5042</v>
      </c>
      <c r="D770" s="14" t="s">
        <v>46</v>
      </c>
      <c r="E770" s="14" t="s">
        <v>5043</v>
      </c>
      <c r="F770" s="21" t="s">
        <v>5044</v>
      </c>
      <c r="G770" s="22" t="str">
        <f t="shared" si="6"/>
        <v>|座位|zuòwèi|座位|zuòwèi|zuowei|</v>
      </c>
      <c r="H770" s="22" t="str">
        <f t="shared" si="7"/>
        <v>|座位|zuowei|座位|zuowei|zuowei|</v>
      </c>
    </row>
    <row r="771" spans="1:8" ht="15.75" customHeight="1">
      <c r="A771" s="19">
        <v>770</v>
      </c>
      <c r="B771" s="20" t="s">
        <v>5045</v>
      </c>
      <c r="C771" s="14" t="s">
        <v>5046</v>
      </c>
      <c r="D771" s="14" t="s">
        <v>78</v>
      </c>
      <c r="E771" s="14" t="s">
        <v>5047</v>
      </c>
      <c r="F771" s="21" t="s">
        <v>5048</v>
      </c>
      <c r="G771" s="22" t="str">
        <f t="shared" si="6"/>
        <v>|做到|zuòdào|做到|zuòdào|zuodao|</v>
      </c>
      <c r="H771" s="22" t="str">
        <f t="shared" si="7"/>
        <v>|做到|zuodao|做到|zuodao|zuodao|</v>
      </c>
    </row>
    <row r="772" spans="1:8" ht="15.75" customHeight="1">
      <c r="A772" s="19">
        <v>771</v>
      </c>
      <c r="B772" s="20" t="s">
        <v>5049</v>
      </c>
      <c r="C772" s="14" t="s">
        <v>5050</v>
      </c>
      <c r="D772" s="14" t="s">
        <v>46</v>
      </c>
      <c r="E772" s="14" t="s">
        <v>5051</v>
      </c>
      <c r="F772" s="21" t="s">
        <v>5052</v>
      </c>
      <c r="G772" s="22" t="str">
        <f t="shared" si="6"/>
        <v>|做法|zuòfǎ|做法|zuòfǎ|zuofa|</v>
      </c>
      <c r="H772" s="22" t="str">
        <f t="shared" si="7"/>
        <v>|做法|zuofa|做法|zuofa|zuofa|</v>
      </c>
    </row>
    <row r="773" spans="1:8" ht="15.75" customHeight="1">
      <c r="A773" s="19">
        <v>772</v>
      </c>
      <c r="B773" s="20" t="s">
        <v>5053</v>
      </c>
      <c r="C773" s="14" t="s">
        <v>5054</v>
      </c>
      <c r="D773" s="14" t="s">
        <v>78</v>
      </c>
      <c r="E773" s="14" t="s">
        <v>5055</v>
      </c>
      <c r="F773" s="21" t="s">
        <v>5056</v>
      </c>
      <c r="G773" s="22" t="str">
        <f t="shared" si="6"/>
        <v>|做饭|zuòfàn|做饭|zuòfàn|煮饭|zhǔfàn|zuofan|zhufan|</v>
      </c>
      <c r="H773" s="22" t="str">
        <f t="shared" si="7"/>
        <v>|做饭|zuofan|做饭|zuofan|煮饭|zhufan|zuofan|zhufan|</v>
      </c>
    </row>
    <row r="774" spans="1:8" ht="15.75" customHeight="1">
      <c r="A774" s="19"/>
      <c r="B774" s="20"/>
      <c r="C774" s="14"/>
      <c r="D774" s="14"/>
      <c r="E774" s="14"/>
      <c r="F774" s="21"/>
      <c r="G774" s="22" t="str">
        <f t="shared" si="6"/>
        <v/>
      </c>
      <c r="H774" s="22" t="str">
        <f t="shared" si="7"/>
        <v/>
      </c>
    </row>
    <row r="775" spans="1:8" ht="15.75" customHeight="1">
      <c r="A775" s="19"/>
      <c r="B775" s="20"/>
      <c r="C775" s="14"/>
      <c r="D775" s="14"/>
      <c r="E775" s="14"/>
      <c r="F775" s="21"/>
      <c r="G775" s="22" t="str">
        <f t="shared" si="6"/>
        <v/>
      </c>
      <c r="H775" s="22" t="str">
        <f t="shared" si="7"/>
        <v/>
      </c>
    </row>
    <row r="776" spans="1:8" ht="15.75" customHeight="1">
      <c r="A776" s="19"/>
      <c r="B776" s="20"/>
      <c r="C776" s="14"/>
      <c r="D776" s="14"/>
      <c r="E776" s="14"/>
      <c r="F776" s="21"/>
      <c r="G776" s="22" t="str">
        <f t="shared" si="6"/>
        <v/>
      </c>
      <c r="H776" s="22" t="str">
        <f t="shared" si="7"/>
        <v/>
      </c>
    </row>
    <row r="777" spans="1:8" ht="15.75" customHeight="1">
      <c r="A777" s="19"/>
      <c r="B777" s="20"/>
      <c r="C777" s="14"/>
      <c r="D777" s="14"/>
      <c r="E777" s="14"/>
      <c r="F777" s="21"/>
      <c r="G777" s="22" t="str">
        <f t="shared" si="6"/>
        <v/>
      </c>
      <c r="H777" s="22" t="str">
        <f t="shared" si="7"/>
        <v/>
      </c>
    </row>
    <row r="778" spans="1:8" ht="15.75" customHeight="1">
      <c r="A778" s="19"/>
      <c r="B778" s="20"/>
      <c r="C778" s="14"/>
      <c r="D778" s="14"/>
      <c r="E778" s="14"/>
      <c r="F778" s="21"/>
      <c r="G778" s="22" t="str">
        <f t="shared" si="6"/>
        <v/>
      </c>
      <c r="H778" s="22" t="str">
        <f t="shared" si="7"/>
        <v/>
      </c>
    </row>
    <row r="779" spans="1:8" ht="15.75" customHeight="1">
      <c r="A779" s="19"/>
      <c r="B779" s="20"/>
      <c r="C779" s="14"/>
      <c r="D779" s="14"/>
      <c r="E779" s="14"/>
      <c r="F779" s="21"/>
      <c r="G779" s="22" t="str">
        <f t="shared" si="6"/>
        <v/>
      </c>
      <c r="H779" s="22" t="str">
        <f t="shared" si="7"/>
        <v/>
      </c>
    </row>
    <row r="780" spans="1:8" ht="15.75" customHeight="1">
      <c r="A780" s="19"/>
      <c r="B780" s="20"/>
      <c r="C780" s="14"/>
      <c r="D780" s="14"/>
      <c r="E780" s="14"/>
      <c r="F780" s="21"/>
      <c r="G780" s="22" t="str">
        <f t="shared" si="6"/>
        <v/>
      </c>
      <c r="H780" s="22" t="str">
        <f t="shared" si="7"/>
        <v/>
      </c>
    </row>
    <row r="781" spans="1:8" ht="15.75" customHeight="1">
      <c r="A781" s="19"/>
      <c r="B781" s="20"/>
      <c r="C781" s="14"/>
      <c r="D781" s="14"/>
      <c r="E781" s="14"/>
      <c r="F781" s="21"/>
      <c r="G781" s="22" t="str">
        <f t="shared" si="6"/>
        <v/>
      </c>
      <c r="H781" s="22" t="str">
        <f t="shared" si="7"/>
        <v/>
      </c>
    </row>
    <row r="782" spans="1:8" ht="15.75" customHeight="1">
      <c r="A782" s="19"/>
      <c r="B782" s="20"/>
      <c r="C782" s="14"/>
      <c r="D782" s="14"/>
      <c r="E782" s="14"/>
      <c r="F782" s="21"/>
      <c r="G782" s="22" t="str">
        <f t="shared" si="6"/>
        <v/>
      </c>
      <c r="H782" s="22" t="str">
        <f t="shared" si="7"/>
        <v/>
      </c>
    </row>
    <row r="783" spans="1:8" ht="15.75" customHeight="1">
      <c r="A783" s="19"/>
      <c r="B783" s="20"/>
      <c r="C783" s="14"/>
      <c r="D783" s="14"/>
      <c r="E783" s="14"/>
      <c r="F783" s="21"/>
      <c r="G783" s="22" t="str">
        <f t="shared" si="6"/>
        <v/>
      </c>
      <c r="H783" s="22" t="str">
        <f t="shared" si="7"/>
        <v/>
      </c>
    </row>
    <row r="784" spans="1:8" ht="15.75" customHeight="1">
      <c r="A784" s="19"/>
      <c r="B784" s="20"/>
      <c r="C784" s="14"/>
      <c r="D784" s="14"/>
      <c r="E784" s="14"/>
      <c r="F784" s="21"/>
      <c r="G784" s="22" t="str">
        <f t="shared" si="6"/>
        <v/>
      </c>
      <c r="H784" s="22" t="str">
        <f t="shared" si="7"/>
        <v/>
      </c>
    </row>
    <row r="785" spans="1:8" ht="15.75" customHeight="1">
      <c r="A785" s="19"/>
      <c r="B785" s="20"/>
      <c r="C785" s="14"/>
      <c r="D785" s="14"/>
      <c r="E785" s="14"/>
      <c r="F785" s="21"/>
      <c r="G785" s="22" t="str">
        <f t="shared" si="6"/>
        <v/>
      </c>
      <c r="H785" s="22" t="str">
        <f t="shared" si="7"/>
        <v/>
      </c>
    </row>
    <row r="786" spans="1:8" ht="15.75" customHeight="1">
      <c r="A786" s="19"/>
      <c r="B786" s="20"/>
      <c r="C786" s="14"/>
      <c r="D786" s="14"/>
      <c r="E786" s="14"/>
      <c r="F786" s="21"/>
      <c r="G786" s="22" t="str">
        <f t="shared" si="6"/>
        <v/>
      </c>
      <c r="H786" s="22" t="str">
        <f t="shared" si="7"/>
        <v/>
      </c>
    </row>
    <row r="787" spans="1:8" ht="15.75" customHeight="1">
      <c r="A787" s="19"/>
      <c r="B787" s="20"/>
      <c r="C787" s="14"/>
      <c r="D787" s="14"/>
      <c r="E787" s="14"/>
      <c r="F787" s="21"/>
      <c r="G787" s="22" t="str">
        <f t="shared" si="6"/>
        <v/>
      </c>
      <c r="H787" s="22" t="str">
        <f t="shared" si="7"/>
        <v/>
      </c>
    </row>
    <row r="788" spans="1:8" ht="15.75" customHeight="1">
      <c r="A788" s="19"/>
      <c r="B788" s="20"/>
      <c r="C788" s="14"/>
      <c r="D788" s="14"/>
      <c r="E788" s="14"/>
      <c r="F788" s="21"/>
      <c r="G788" s="22" t="str">
        <f t="shared" si="6"/>
        <v/>
      </c>
      <c r="H788" s="22" t="str">
        <f t="shared" si="7"/>
        <v/>
      </c>
    </row>
    <row r="789" spans="1:8" ht="15.75" customHeight="1">
      <c r="A789" s="19"/>
      <c r="B789" s="20"/>
      <c r="C789" s="14"/>
      <c r="D789" s="14"/>
      <c r="E789" s="14"/>
      <c r="F789" s="21"/>
      <c r="G789" s="22" t="str">
        <f t="shared" si="6"/>
        <v/>
      </c>
      <c r="H789" s="22" t="str">
        <f t="shared" si="7"/>
        <v/>
      </c>
    </row>
    <row r="790" spans="1:8" ht="15.75" customHeight="1">
      <c r="A790" s="19"/>
      <c r="B790" s="20"/>
      <c r="C790" s="14"/>
      <c r="D790" s="14"/>
      <c r="E790" s="14"/>
      <c r="F790" s="21"/>
      <c r="G790" s="22" t="str">
        <f t="shared" si="6"/>
        <v/>
      </c>
      <c r="H790" s="22" t="str">
        <f t="shared" si="7"/>
        <v/>
      </c>
    </row>
    <row r="791" spans="1:8" ht="15.75" customHeight="1">
      <c r="A791" s="19"/>
      <c r="B791" s="20"/>
      <c r="C791" s="14"/>
      <c r="D791" s="14"/>
      <c r="E791" s="14"/>
      <c r="F791" s="21"/>
      <c r="G791" s="22" t="str">
        <f t="shared" si="6"/>
        <v/>
      </c>
      <c r="H791" s="22" t="str">
        <f t="shared" si="7"/>
        <v/>
      </c>
    </row>
    <row r="792" spans="1:8" ht="15.75" customHeight="1">
      <c r="A792" s="19"/>
      <c r="B792" s="20"/>
      <c r="C792" s="14"/>
      <c r="D792" s="14"/>
      <c r="E792" s="14"/>
      <c r="F792" s="21"/>
      <c r="G792" s="22" t="str">
        <f t="shared" si="6"/>
        <v/>
      </c>
      <c r="H792" s="22" t="str">
        <f t="shared" si="7"/>
        <v/>
      </c>
    </row>
    <row r="793" spans="1:8" ht="15.75" customHeight="1">
      <c r="A793" s="19"/>
      <c r="B793" s="20"/>
      <c r="C793" s="14"/>
      <c r="D793" s="14"/>
      <c r="E793" s="14"/>
      <c r="F793" s="21"/>
      <c r="G793" s="22" t="str">
        <f t="shared" si="6"/>
        <v/>
      </c>
      <c r="H793" s="22" t="str">
        <f t="shared" si="7"/>
        <v/>
      </c>
    </row>
    <row r="794" spans="1:8" ht="15.75" customHeight="1">
      <c r="A794" s="19"/>
      <c r="B794" s="20"/>
      <c r="C794" s="14"/>
      <c r="D794" s="14"/>
      <c r="E794" s="14"/>
      <c r="F794" s="21"/>
      <c r="G794" s="22" t="str">
        <f t="shared" si="6"/>
        <v/>
      </c>
      <c r="H794" s="22" t="str">
        <f t="shared" si="7"/>
        <v/>
      </c>
    </row>
    <row r="795" spans="1:8" ht="15.75" customHeight="1">
      <c r="A795" s="19"/>
      <c r="B795" s="20"/>
      <c r="C795" s="14"/>
      <c r="D795" s="14"/>
      <c r="E795" s="14"/>
      <c r="F795" s="21"/>
      <c r="G795" s="22" t="str">
        <f t="shared" si="6"/>
        <v/>
      </c>
      <c r="H795" s="22" t="str">
        <f t="shared" si="7"/>
        <v/>
      </c>
    </row>
    <row r="796" spans="1:8" ht="15.75" customHeight="1">
      <c r="A796" s="19"/>
      <c r="B796" s="20"/>
      <c r="C796" s="14"/>
      <c r="D796" s="14"/>
      <c r="E796" s="14"/>
      <c r="F796" s="21"/>
      <c r="G796" s="22" t="str">
        <f t="shared" si="6"/>
        <v/>
      </c>
      <c r="H796" s="22" t="str">
        <f t="shared" si="7"/>
        <v/>
      </c>
    </row>
    <row r="797" spans="1:8" ht="15.75" customHeight="1">
      <c r="A797" s="19"/>
      <c r="B797" s="20"/>
      <c r="C797" s="14"/>
      <c r="D797" s="14"/>
      <c r="E797" s="14"/>
      <c r="F797" s="21"/>
      <c r="G797" s="22" t="str">
        <f t="shared" si="6"/>
        <v/>
      </c>
      <c r="H797" s="22" t="str">
        <f t="shared" si="7"/>
        <v/>
      </c>
    </row>
    <row r="798" spans="1:8" ht="15.75" customHeight="1">
      <c r="A798" s="19"/>
      <c r="B798" s="20"/>
      <c r="C798" s="14"/>
      <c r="D798" s="14"/>
      <c r="E798" s="14"/>
      <c r="F798" s="21"/>
      <c r="G798" s="22" t="str">
        <f t="shared" si="6"/>
        <v/>
      </c>
      <c r="H798" s="22" t="str">
        <f t="shared" si="7"/>
        <v/>
      </c>
    </row>
    <row r="799" spans="1:8" ht="15.75" customHeight="1">
      <c r="A799" s="19"/>
      <c r="B799" s="20"/>
      <c r="C799" s="14"/>
      <c r="D799" s="14"/>
      <c r="E799" s="14"/>
      <c r="F799" s="21"/>
      <c r="G799" s="22" t="str">
        <f t="shared" si="6"/>
        <v/>
      </c>
      <c r="H799" s="22" t="str">
        <f t="shared" si="7"/>
        <v/>
      </c>
    </row>
    <row r="800" spans="1:8" ht="15.75" customHeight="1">
      <c r="A800" s="19"/>
      <c r="B800" s="20"/>
      <c r="C800" s="14"/>
      <c r="D800" s="14"/>
      <c r="E800" s="14"/>
      <c r="F800" s="21"/>
      <c r="G800" s="22" t="str">
        <f t="shared" si="6"/>
        <v/>
      </c>
      <c r="H800" s="22" t="str">
        <f t="shared" si="7"/>
        <v/>
      </c>
    </row>
    <row r="801" spans="1:8" ht="15.75" customHeight="1">
      <c r="A801" s="19"/>
      <c r="B801" s="20"/>
      <c r="C801" s="14"/>
      <c r="D801" s="14"/>
      <c r="E801" s="14"/>
      <c r="F801" s="21"/>
      <c r="G801" s="22" t="str">
        <f t="shared" si="6"/>
        <v/>
      </c>
      <c r="H801" s="22" t="str">
        <f t="shared" si="7"/>
        <v/>
      </c>
    </row>
    <row r="802" spans="1:8" ht="15.75" customHeight="1">
      <c r="A802" s="19"/>
      <c r="B802" s="20"/>
      <c r="C802" s="14"/>
      <c r="D802" s="14"/>
      <c r="E802" s="14"/>
      <c r="F802" s="21"/>
      <c r="G802" s="22" t="str">
        <f t="shared" si="6"/>
        <v/>
      </c>
      <c r="H802" s="22" t="str">
        <f t="shared" si="7"/>
        <v/>
      </c>
    </row>
    <row r="803" spans="1:8" ht="15.75" customHeight="1">
      <c r="A803" s="19"/>
      <c r="B803" s="20"/>
      <c r="C803" s="14"/>
      <c r="D803" s="14"/>
      <c r="E803" s="14"/>
      <c r="F803" s="21"/>
      <c r="G803" s="22" t="str">
        <f t="shared" si="6"/>
        <v/>
      </c>
      <c r="H803" s="22" t="str">
        <f t="shared" si="7"/>
        <v/>
      </c>
    </row>
    <row r="804" spans="1:8" ht="15.75" customHeight="1">
      <c r="A804" s="19"/>
      <c r="B804" s="20"/>
      <c r="C804" s="14"/>
      <c r="D804" s="14"/>
      <c r="E804" s="14"/>
      <c r="F804" s="21"/>
      <c r="G804" s="22" t="str">
        <f t="shared" si="6"/>
        <v/>
      </c>
      <c r="H804" s="22" t="str">
        <f t="shared" si="7"/>
        <v/>
      </c>
    </row>
    <row r="805" spans="1:8" ht="15.75" customHeight="1">
      <c r="A805" s="19"/>
      <c r="B805" s="20"/>
      <c r="C805" s="14"/>
      <c r="D805" s="14"/>
      <c r="E805" s="14"/>
      <c r="F805" s="21"/>
      <c r="G805" s="22" t="str">
        <f t="shared" si="6"/>
        <v/>
      </c>
      <c r="H805" s="22" t="str">
        <f t="shared" si="7"/>
        <v/>
      </c>
    </row>
    <row r="806" spans="1:8" ht="15.75" customHeight="1">
      <c r="A806" s="19"/>
      <c r="B806" s="20"/>
      <c r="C806" s="14"/>
      <c r="D806" s="14"/>
      <c r="E806" s="14"/>
      <c r="F806" s="21"/>
      <c r="G806" s="22" t="str">
        <f t="shared" si="6"/>
        <v/>
      </c>
      <c r="H806" s="22" t="str">
        <f t="shared" si="7"/>
        <v/>
      </c>
    </row>
    <row r="807" spans="1:8" ht="15.75" customHeight="1">
      <c r="A807" s="19"/>
      <c r="B807" s="20"/>
      <c r="C807" s="14"/>
      <c r="D807" s="14"/>
      <c r="E807" s="14"/>
      <c r="F807" s="21"/>
      <c r="G807" s="22" t="str">
        <f t="shared" si="6"/>
        <v/>
      </c>
      <c r="H807" s="22" t="str">
        <f t="shared" si="7"/>
        <v/>
      </c>
    </row>
    <row r="808" spans="1:8" ht="15.75" customHeight="1">
      <c r="A808" s="19"/>
      <c r="B808" s="20"/>
      <c r="C808" s="14"/>
      <c r="D808" s="14"/>
      <c r="E808" s="14"/>
      <c r="F808" s="21"/>
      <c r="G808" s="22" t="str">
        <f t="shared" si="6"/>
        <v/>
      </c>
      <c r="H808" s="22" t="str">
        <f t="shared" si="7"/>
        <v/>
      </c>
    </row>
    <row r="809" spans="1:8" ht="15.75" customHeight="1">
      <c r="A809" s="19"/>
      <c r="B809" s="20"/>
      <c r="C809" s="14"/>
      <c r="D809" s="14"/>
      <c r="E809" s="14"/>
      <c r="F809" s="21"/>
      <c r="G809" s="22" t="str">
        <f t="shared" si="6"/>
        <v/>
      </c>
      <c r="H809" s="22" t="str">
        <f t="shared" si="7"/>
        <v/>
      </c>
    </row>
    <row r="810" spans="1:8" ht="15.75" customHeight="1">
      <c r="A810" s="19"/>
      <c r="B810" s="20"/>
      <c r="C810" s="14"/>
      <c r="D810" s="14"/>
      <c r="E810" s="14"/>
      <c r="F810" s="21"/>
      <c r="G810" s="22" t="str">
        <f t="shared" si="6"/>
        <v/>
      </c>
      <c r="H810" s="22" t="str">
        <f t="shared" si="7"/>
        <v/>
      </c>
    </row>
    <row r="811" spans="1:8" ht="15.75" customHeight="1">
      <c r="A811" s="19"/>
      <c r="B811" s="20"/>
      <c r="C811" s="14"/>
      <c r="D811" s="14"/>
      <c r="E811" s="14"/>
      <c r="F811" s="21"/>
      <c r="G811" s="22" t="str">
        <f t="shared" si="6"/>
        <v/>
      </c>
      <c r="H811" s="22" t="str">
        <f t="shared" si="7"/>
        <v/>
      </c>
    </row>
    <row r="812" spans="1:8" ht="15.75" customHeight="1">
      <c r="A812" s="19"/>
      <c r="B812" s="20"/>
      <c r="C812" s="14"/>
      <c r="D812" s="14"/>
      <c r="E812" s="14"/>
      <c r="F812" s="21"/>
      <c r="G812" s="22" t="str">
        <f t="shared" si="6"/>
        <v/>
      </c>
      <c r="H812" s="22" t="str">
        <f t="shared" si="7"/>
        <v/>
      </c>
    </row>
    <row r="813" spans="1:8" ht="15.75" customHeight="1">
      <c r="A813" s="19"/>
      <c r="B813" s="20"/>
      <c r="C813" s="14"/>
      <c r="D813" s="14"/>
      <c r="E813" s="14"/>
      <c r="F813" s="21"/>
      <c r="G813" s="22" t="str">
        <f t="shared" si="6"/>
        <v/>
      </c>
      <c r="H813" s="22" t="str">
        <f t="shared" si="7"/>
        <v/>
      </c>
    </row>
    <row r="814" spans="1:8" ht="15.75" customHeight="1">
      <c r="A814" s="19"/>
      <c r="B814" s="20"/>
      <c r="C814" s="14"/>
      <c r="D814" s="14"/>
      <c r="E814" s="14"/>
      <c r="F814" s="21"/>
      <c r="G814" s="22" t="str">
        <f t="shared" si="6"/>
        <v/>
      </c>
      <c r="H814" s="22" t="str">
        <f t="shared" si="7"/>
        <v/>
      </c>
    </row>
    <row r="815" spans="1:8" ht="15.75" customHeight="1">
      <c r="A815" s="19"/>
      <c r="B815" s="20"/>
      <c r="C815" s="14"/>
      <c r="D815" s="14"/>
      <c r="E815" s="14"/>
      <c r="F815" s="21"/>
      <c r="G815" s="22" t="str">
        <f t="shared" si="6"/>
        <v/>
      </c>
      <c r="H815" s="22" t="str">
        <f t="shared" si="7"/>
        <v/>
      </c>
    </row>
    <row r="816" spans="1:8" ht="15.75" customHeight="1">
      <c r="A816" s="19"/>
      <c r="B816" s="20"/>
      <c r="C816" s="14"/>
      <c r="D816" s="14"/>
      <c r="E816" s="14"/>
      <c r="F816" s="21"/>
      <c r="G816" s="22" t="str">
        <f t="shared" si="6"/>
        <v/>
      </c>
      <c r="H816" s="22" t="str">
        <f t="shared" si="7"/>
        <v/>
      </c>
    </row>
    <row r="817" spans="1:8" ht="15.75" customHeight="1">
      <c r="A817" s="19"/>
      <c r="B817" s="20"/>
      <c r="C817" s="14"/>
      <c r="D817" s="14"/>
      <c r="E817" s="14"/>
      <c r="F817" s="21"/>
      <c r="G817" s="22" t="str">
        <f t="shared" si="6"/>
        <v/>
      </c>
      <c r="H817" s="22" t="str">
        <f t="shared" si="7"/>
        <v/>
      </c>
    </row>
    <row r="818" spans="1:8" ht="15.75" customHeight="1">
      <c r="A818" s="19"/>
      <c r="B818" s="20"/>
      <c r="C818" s="14"/>
      <c r="D818" s="14"/>
      <c r="E818" s="14"/>
      <c r="F818" s="21"/>
      <c r="G818" s="22" t="str">
        <f t="shared" si="6"/>
        <v/>
      </c>
      <c r="H818" s="22" t="str">
        <f t="shared" si="7"/>
        <v/>
      </c>
    </row>
    <row r="819" spans="1:8" ht="15.75" customHeight="1">
      <c r="A819" s="19"/>
      <c r="B819" s="20"/>
      <c r="C819" s="14"/>
      <c r="D819" s="14"/>
      <c r="E819" s="14"/>
      <c r="F819" s="21"/>
      <c r="G819" s="22" t="str">
        <f t="shared" si="6"/>
        <v/>
      </c>
      <c r="H819" s="22" t="str">
        <f t="shared" si="7"/>
        <v/>
      </c>
    </row>
    <row r="820" spans="1:8" ht="15.75" customHeight="1">
      <c r="A820" s="19"/>
      <c r="B820" s="20"/>
      <c r="C820" s="14"/>
      <c r="D820" s="14"/>
      <c r="E820" s="14"/>
      <c r="F820" s="21"/>
      <c r="G820" s="22" t="str">
        <f t="shared" si="6"/>
        <v/>
      </c>
      <c r="H820" s="22" t="str">
        <f t="shared" si="7"/>
        <v/>
      </c>
    </row>
    <row r="821" spans="1:8" ht="15.75" customHeight="1">
      <c r="A821" s="19"/>
      <c r="B821" s="20"/>
      <c r="C821" s="14"/>
      <c r="D821" s="14"/>
      <c r="E821" s="14"/>
      <c r="F821" s="21"/>
      <c r="G821" s="22" t="str">
        <f t="shared" si="6"/>
        <v/>
      </c>
      <c r="H821" s="22" t="str">
        <f t="shared" si="7"/>
        <v/>
      </c>
    </row>
    <row r="822" spans="1:8" ht="15.75" customHeight="1">
      <c r="A822" s="19"/>
      <c r="B822" s="20"/>
      <c r="C822" s="14"/>
      <c r="D822" s="14"/>
      <c r="E822" s="14"/>
      <c r="F822" s="21"/>
      <c r="G822" s="22" t="str">
        <f t="shared" si="6"/>
        <v/>
      </c>
      <c r="H822" s="22" t="str">
        <f t="shared" si="7"/>
        <v/>
      </c>
    </row>
    <row r="823" spans="1:8" ht="15.75" customHeight="1">
      <c r="A823" s="19"/>
      <c r="B823" s="20"/>
      <c r="C823" s="14"/>
      <c r="D823" s="14"/>
      <c r="E823" s="14"/>
      <c r="F823" s="21"/>
      <c r="G823" s="22" t="str">
        <f t="shared" si="6"/>
        <v/>
      </c>
      <c r="H823" s="22" t="str">
        <f t="shared" si="7"/>
        <v/>
      </c>
    </row>
    <row r="824" spans="1:8" ht="15.75" customHeight="1">
      <c r="A824" s="19"/>
      <c r="B824" s="20"/>
      <c r="C824" s="14"/>
      <c r="D824" s="14"/>
      <c r="E824" s="14"/>
      <c r="F824" s="21"/>
      <c r="G824" s="22" t="str">
        <f t="shared" si="6"/>
        <v/>
      </c>
      <c r="H824" s="22" t="str">
        <f t="shared" si="7"/>
        <v/>
      </c>
    </row>
    <row r="825" spans="1:8" ht="15.75" customHeight="1">
      <c r="A825" s="19"/>
      <c r="B825" s="20"/>
      <c r="C825" s="14"/>
      <c r="D825" s="14"/>
      <c r="E825" s="14"/>
      <c r="F825" s="21"/>
      <c r="G825" s="22" t="str">
        <f t="shared" si="6"/>
        <v/>
      </c>
      <c r="H825" s="22" t="str">
        <f t="shared" si="7"/>
        <v/>
      </c>
    </row>
    <row r="826" spans="1:8" ht="15.75" customHeight="1">
      <c r="A826" s="19"/>
      <c r="B826" s="20"/>
      <c r="C826" s="14"/>
      <c r="D826" s="14"/>
      <c r="E826" s="14"/>
      <c r="F826" s="21"/>
      <c r="G826" s="22" t="str">
        <f t="shared" si="6"/>
        <v/>
      </c>
      <c r="H826" s="22" t="str">
        <f t="shared" si="7"/>
        <v/>
      </c>
    </row>
    <row r="827" spans="1:8" ht="15.75" customHeight="1">
      <c r="A827" s="19"/>
      <c r="B827" s="20"/>
      <c r="C827" s="14"/>
      <c r="D827" s="14"/>
      <c r="E827" s="14"/>
      <c r="F827" s="21"/>
      <c r="G827" s="22" t="str">
        <f t="shared" si="6"/>
        <v/>
      </c>
      <c r="H827" s="22" t="str">
        <f t="shared" si="7"/>
        <v/>
      </c>
    </row>
    <row r="828" spans="1:8" ht="15.75" customHeight="1">
      <c r="A828" s="19"/>
      <c r="B828" s="20"/>
      <c r="C828" s="14"/>
      <c r="D828" s="14"/>
      <c r="E828" s="14"/>
      <c r="F828" s="21"/>
      <c r="G828" s="22" t="str">
        <f t="shared" si="6"/>
        <v/>
      </c>
      <c r="H828" s="22" t="str">
        <f t="shared" si="7"/>
        <v/>
      </c>
    </row>
    <row r="829" spans="1:8" ht="15.75" customHeight="1">
      <c r="A829" s="19"/>
      <c r="B829" s="20"/>
      <c r="C829" s="14"/>
      <c r="D829" s="14"/>
      <c r="E829" s="14"/>
      <c r="F829" s="21"/>
      <c r="G829" s="22" t="str">
        <f t="shared" si="6"/>
        <v/>
      </c>
      <c r="H829" s="22" t="str">
        <f t="shared" si="7"/>
        <v/>
      </c>
    </row>
    <row r="830" spans="1:8" ht="15.75" customHeight="1">
      <c r="A830" s="19"/>
      <c r="B830" s="20"/>
      <c r="C830" s="14"/>
      <c r="D830" s="14"/>
      <c r="E830" s="14"/>
      <c r="F830" s="21"/>
      <c r="G830" s="22" t="str">
        <f t="shared" si="6"/>
        <v/>
      </c>
      <c r="H830" s="22" t="str">
        <f t="shared" si="7"/>
        <v/>
      </c>
    </row>
    <row r="831" spans="1:8" ht="15.75" customHeight="1">
      <c r="A831" s="19"/>
      <c r="B831" s="20"/>
      <c r="C831" s="14"/>
      <c r="D831" s="14"/>
      <c r="E831" s="14"/>
      <c r="F831" s="21"/>
      <c r="G831" s="22" t="str">
        <f t="shared" si="6"/>
        <v/>
      </c>
      <c r="H831" s="22" t="str">
        <f t="shared" si="7"/>
        <v/>
      </c>
    </row>
    <row r="832" spans="1:8" ht="15.75" customHeight="1">
      <c r="A832" s="19"/>
      <c r="B832" s="20"/>
      <c r="C832" s="14"/>
      <c r="D832" s="14"/>
      <c r="E832" s="14"/>
      <c r="F832" s="21"/>
      <c r="G832" s="22" t="str">
        <f t="shared" si="6"/>
        <v/>
      </c>
      <c r="H832" s="22" t="str">
        <f t="shared" si="7"/>
        <v/>
      </c>
    </row>
    <row r="833" spans="1:8" ht="15.75" customHeight="1">
      <c r="A833" s="19"/>
      <c r="B833" s="20"/>
      <c r="C833" s="14"/>
      <c r="D833" s="14"/>
      <c r="E833" s="14"/>
      <c r="F833" s="21"/>
      <c r="G833" s="22" t="str">
        <f t="shared" si="6"/>
        <v/>
      </c>
      <c r="H833" s="22" t="str">
        <f t="shared" si="7"/>
        <v/>
      </c>
    </row>
    <row r="834" spans="1:8" ht="15.75" customHeight="1">
      <c r="A834" s="19"/>
      <c r="B834" s="20"/>
      <c r="C834" s="14"/>
      <c r="D834" s="14"/>
      <c r="E834" s="14"/>
      <c r="F834" s="21"/>
      <c r="G834" s="22" t="str">
        <f t="shared" si="6"/>
        <v/>
      </c>
      <c r="H834" s="22" t="str">
        <f t="shared" si="7"/>
        <v/>
      </c>
    </row>
    <row r="835" spans="1:8" ht="15.75" customHeight="1">
      <c r="A835" s="19"/>
      <c r="B835" s="20"/>
      <c r="C835" s="14"/>
      <c r="D835" s="14"/>
      <c r="E835" s="14"/>
      <c r="F835" s="21"/>
      <c r="G835" s="22" t="str">
        <f t="shared" si="6"/>
        <v/>
      </c>
      <c r="H835" s="22" t="str">
        <f t="shared" si="7"/>
        <v/>
      </c>
    </row>
    <row r="836" spans="1:8" ht="15.75" customHeight="1">
      <c r="A836" s="19"/>
      <c r="B836" s="20"/>
      <c r="C836" s="14"/>
      <c r="D836" s="14"/>
      <c r="E836" s="14"/>
      <c r="F836" s="21"/>
      <c r="G836" s="22" t="str">
        <f t="shared" si="6"/>
        <v/>
      </c>
      <c r="H836" s="22" t="str">
        <f t="shared" si="7"/>
        <v/>
      </c>
    </row>
    <row r="837" spans="1:8" ht="15.75" customHeight="1">
      <c r="A837" s="19"/>
      <c r="B837" s="20"/>
      <c r="C837" s="14"/>
      <c r="D837" s="14"/>
      <c r="E837" s="14"/>
      <c r="F837" s="21"/>
      <c r="G837" s="22" t="str">
        <f t="shared" si="6"/>
        <v/>
      </c>
      <c r="H837" s="22" t="str">
        <f t="shared" si="7"/>
        <v/>
      </c>
    </row>
    <row r="838" spans="1:8" ht="15.75" customHeight="1">
      <c r="A838" s="19"/>
      <c r="B838" s="20"/>
      <c r="C838" s="14"/>
      <c r="D838" s="14"/>
      <c r="E838" s="14"/>
      <c r="F838" s="21"/>
      <c r="G838" s="22" t="str">
        <f t="shared" si="6"/>
        <v/>
      </c>
      <c r="H838" s="22" t="str">
        <f t="shared" si="7"/>
        <v/>
      </c>
    </row>
    <row r="839" spans="1:8" ht="15.75" customHeight="1">
      <c r="A839" s="19"/>
      <c r="B839" s="20"/>
      <c r="C839" s="14"/>
      <c r="D839" s="14"/>
      <c r="E839" s="14"/>
      <c r="F839" s="21"/>
      <c r="G839" s="22" t="str">
        <f t="shared" si="6"/>
        <v/>
      </c>
      <c r="H839" s="22" t="str">
        <f t="shared" si="7"/>
        <v/>
      </c>
    </row>
    <row r="840" spans="1:8" ht="15.75" customHeight="1">
      <c r="A840" s="19"/>
      <c r="B840" s="20"/>
      <c r="C840" s="14"/>
      <c r="D840" s="14"/>
      <c r="E840" s="14"/>
      <c r="F840" s="21"/>
      <c r="G840" s="22" t="str">
        <f t="shared" si="6"/>
        <v/>
      </c>
      <c r="H840" s="22" t="str">
        <f t="shared" si="7"/>
        <v/>
      </c>
    </row>
    <row r="841" spans="1:8" ht="15.75" customHeight="1">
      <c r="A841" s="19"/>
      <c r="B841" s="20"/>
      <c r="C841" s="14"/>
      <c r="D841" s="14"/>
      <c r="E841" s="14"/>
      <c r="F841" s="21"/>
      <c r="G841" s="22" t="str">
        <f t="shared" si="6"/>
        <v/>
      </c>
      <c r="H841" s="22" t="str">
        <f t="shared" si="7"/>
        <v/>
      </c>
    </row>
    <row r="842" spans="1:8" ht="15.75" customHeight="1">
      <c r="A842" s="19"/>
      <c r="B842" s="20"/>
      <c r="C842" s="14"/>
      <c r="D842" s="14"/>
      <c r="E842" s="14"/>
      <c r="F842" s="21"/>
      <c r="G842" s="22" t="str">
        <f t="shared" si="6"/>
        <v/>
      </c>
      <c r="H842" s="22" t="str">
        <f t="shared" si="7"/>
        <v/>
      </c>
    </row>
    <row r="843" spans="1:8" ht="15.75" customHeight="1">
      <c r="A843" s="19"/>
      <c r="B843" s="20"/>
      <c r="C843" s="14"/>
      <c r="D843" s="14"/>
      <c r="E843" s="14"/>
      <c r="F843" s="21"/>
      <c r="G843" s="22" t="str">
        <f t="shared" si="6"/>
        <v/>
      </c>
      <c r="H843" s="22" t="str">
        <f t="shared" si="7"/>
        <v/>
      </c>
    </row>
    <row r="844" spans="1:8" ht="15.75" customHeight="1">
      <c r="A844" s="19"/>
      <c r="B844" s="20"/>
      <c r="C844" s="14"/>
      <c r="D844" s="14"/>
      <c r="E844" s="14"/>
      <c r="F844" s="21"/>
      <c r="G844" s="22" t="str">
        <f t="shared" si="6"/>
        <v/>
      </c>
      <c r="H844" s="22" t="str">
        <f t="shared" si="7"/>
        <v/>
      </c>
    </row>
    <row r="845" spans="1:8" ht="15.75" customHeight="1">
      <c r="A845" s="19"/>
      <c r="B845" s="20"/>
      <c r="C845" s="14"/>
      <c r="D845" s="14"/>
      <c r="E845" s="14"/>
      <c r="F845" s="21"/>
      <c r="G845" s="22" t="str">
        <f t="shared" si="6"/>
        <v/>
      </c>
      <c r="H845" s="22" t="str">
        <f t="shared" si="7"/>
        <v/>
      </c>
    </row>
    <row r="846" spans="1:8" ht="15.75" customHeight="1">
      <c r="A846" s="19"/>
      <c r="B846" s="20"/>
      <c r="C846" s="14"/>
      <c r="D846" s="14"/>
      <c r="E846" s="14"/>
      <c r="F846" s="21"/>
      <c r="G846" s="22" t="str">
        <f t="shared" si="6"/>
        <v/>
      </c>
      <c r="H846" s="22" t="str">
        <f t="shared" si="7"/>
        <v/>
      </c>
    </row>
    <row r="847" spans="1:8" ht="15.75" customHeight="1">
      <c r="A847" s="19"/>
      <c r="B847" s="20"/>
      <c r="C847" s="14"/>
      <c r="D847" s="14"/>
      <c r="E847" s="14"/>
      <c r="F847" s="21"/>
      <c r="G847" s="22" t="str">
        <f t="shared" si="6"/>
        <v/>
      </c>
      <c r="H847" s="22" t="str">
        <f t="shared" si="7"/>
        <v/>
      </c>
    </row>
    <row r="848" spans="1:8" ht="15.75" customHeight="1">
      <c r="A848" s="19"/>
      <c r="B848" s="20"/>
      <c r="C848" s="14"/>
      <c r="D848" s="14"/>
      <c r="E848" s="14"/>
      <c r="F848" s="21"/>
      <c r="G848" s="22" t="str">
        <f t="shared" si="6"/>
        <v/>
      </c>
      <c r="H848" s="22" t="str">
        <f t="shared" si="7"/>
        <v/>
      </c>
    </row>
    <row r="849" spans="1:8" ht="15.75" customHeight="1">
      <c r="A849" s="19"/>
      <c r="B849" s="20"/>
      <c r="C849" s="14"/>
      <c r="D849" s="14"/>
      <c r="E849" s="14"/>
      <c r="F849" s="21"/>
      <c r="G849" s="22" t="str">
        <f t="shared" si="6"/>
        <v/>
      </c>
      <c r="H849" s="22" t="str">
        <f t="shared" si="7"/>
        <v/>
      </c>
    </row>
    <row r="850" spans="1:8" ht="15.75" customHeight="1">
      <c r="A850" s="19"/>
      <c r="B850" s="20"/>
      <c r="C850" s="14"/>
      <c r="D850" s="14"/>
      <c r="E850" s="14"/>
      <c r="F850" s="21"/>
      <c r="G850" s="22" t="str">
        <f t="shared" si="6"/>
        <v/>
      </c>
      <c r="H850" s="22" t="str">
        <f t="shared" si="7"/>
        <v/>
      </c>
    </row>
    <row r="851" spans="1:8" ht="15.75" customHeight="1">
      <c r="A851" s="19"/>
      <c r="B851" s="20"/>
      <c r="C851" s="14"/>
      <c r="D851" s="14"/>
      <c r="E851" s="14"/>
      <c r="F851" s="21"/>
      <c r="G851" s="22" t="str">
        <f t="shared" si="6"/>
        <v/>
      </c>
      <c r="H851" s="22" t="str">
        <f t="shared" si="7"/>
        <v/>
      </c>
    </row>
    <row r="852" spans="1:8" ht="15.75" customHeight="1">
      <c r="A852" s="19"/>
      <c r="B852" s="20"/>
      <c r="C852" s="14"/>
      <c r="D852" s="14"/>
      <c r="E852" s="14"/>
      <c r="F852" s="21"/>
      <c r="G852" s="22" t="str">
        <f t="shared" si="6"/>
        <v/>
      </c>
      <c r="H852" s="22" t="str">
        <f t="shared" si="7"/>
        <v/>
      </c>
    </row>
    <row r="853" spans="1:8" ht="15.75" customHeight="1">
      <c r="A853" s="19"/>
      <c r="B853" s="20"/>
      <c r="C853" s="14"/>
      <c r="D853" s="14"/>
      <c r="E853" s="14"/>
      <c r="F853" s="21"/>
      <c r="G853" s="22" t="str">
        <f t="shared" si="6"/>
        <v/>
      </c>
      <c r="H853" s="22" t="str">
        <f t="shared" si="7"/>
        <v/>
      </c>
    </row>
    <row r="854" spans="1:8" ht="15.75" customHeight="1">
      <c r="A854" s="19"/>
      <c r="B854" s="20"/>
      <c r="C854" s="14"/>
      <c r="D854" s="14"/>
      <c r="E854" s="14"/>
      <c r="F854" s="21"/>
      <c r="G854" s="22" t="str">
        <f t="shared" si="6"/>
        <v/>
      </c>
      <c r="H854" s="22" t="str">
        <f t="shared" si="7"/>
        <v/>
      </c>
    </row>
    <row r="855" spans="1:8" ht="15.75" customHeight="1">
      <c r="A855" s="19"/>
      <c r="B855" s="20"/>
      <c r="C855" s="14"/>
      <c r="D855" s="14"/>
      <c r="E855" s="14"/>
      <c r="F855" s="21"/>
      <c r="G855" s="22" t="str">
        <f t="shared" si="6"/>
        <v/>
      </c>
      <c r="H855" s="22" t="str">
        <f t="shared" si="7"/>
        <v/>
      </c>
    </row>
    <row r="856" spans="1:8" ht="15.75" customHeight="1">
      <c r="A856" s="19"/>
      <c r="B856" s="20"/>
      <c r="C856" s="14"/>
      <c r="D856" s="14"/>
      <c r="E856" s="14"/>
      <c r="F856" s="21"/>
      <c r="G856" s="22" t="str">
        <f t="shared" si="6"/>
        <v/>
      </c>
      <c r="H856" s="22" t="str">
        <f t="shared" si="7"/>
        <v/>
      </c>
    </row>
    <row r="857" spans="1:8" ht="15.75" customHeight="1">
      <c r="A857" s="19"/>
      <c r="B857" s="20"/>
      <c r="C857" s="14"/>
      <c r="D857" s="14"/>
      <c r="E857" s="14"/>
      <c r="F857" s="21"/>
      <c r="G857" s="22" t="str">
        <f t="shared" si="6"/>
        <v/>
      </c>
      <c r="H857" s="22" t="str">
        <f t="shared" si="7"/>
        <v/>
      </c>
    </row>
    <row r="858" spans="1:8" ht="15.75" customHeight="1">
      <c r="A858" s="19"/>
      <c r="B858" s="20"/>
      <c r="C858" s="14"/>
      <c r="D858" s="14"/>
      <c r="E858" s="14"/>
      <c r="F858" s="21"/>
      <c r="G858" s="22" t="str">
        <f t="shared" si="6"/>
        <v/>
      </c>
      <c r="H858" s="22" t="str">
        <f t="shared" si="7"/>
        <v/>
      </c>
    </row>
    <row r="859" spans="1:8" ht="15.75" customHeight="1">
      <c r="A859" s="19"/>
      <c r="B859" s="20"/>
      <c r="C859" s="14"/>
      <c r="D859" s="14"/>
      <c r="E859" s="14"/>
      <c r="F859" s="21"/>
      <c r="G859" s="22" t="str">
        <f t="shared" si="6"/>
        <v/>
      </c>
      <c r="H859" s="22" t="str">
        <f t="shared" si="7"/>
        <v/>
      </c>
    </row>
    <row r="860" spans="1:8" ht="15.75" customHeight="1">
      <c r="A860" s="19"/>
      <c r="B860" s="20"/>
      <c r="C860" s="14"/>
      <c r="D860" s="14"/>
      <c r="E860" s="14"/>
      <c r="F860" s="21"/>
      <c r="G860" s="22" t="str">
        <f t="shared" si="6"/>
        <v/>
      </c>
      <c r="H860" s="22" t="str">
        <f t="shared" si="7"/>
        <v/>
      </c>
    </row>
    <row r="861" spans="1:8" ht="15.75" customHeight="1">
      <c r="A861" s="19"/>
      <c r="B861" s="20"/>
      <c r="C861" s="14"/>
      <c r="D861" s="14"/>
      <c r="E861" s="14"/>
      <c r="F861" s="21"/>
      <c r="G861" s="22" t="str">
        <f t="shared" si="6"/>
        <v/>
      </c>
      <c r="H861" s="22" t="str">
        <f t="shared" si="7"/>
        <v/>
      </c>
    </row>
    <row r="862" spans="1:8" ht="15.75" customHeight="1">
      <c r="A862" s="19"/>
      <c r="B862" s="20"/>
      <c r="C862" s="14"/>
      <c r="D862" s="14"/>
      <c r="E862" s="14"/>
      <c r="F862" s="21"/>
      <c r="G862" s="22" t="str">
        <f t="shared" si="6"/>
        <v/>
      </c>
      <c r="H862" s="22" t="str">
        <f t="shared" si="7"/>
        <v/>
      </c>
    </row>
    <row r="863" spans="1:8" ht="15.75" customHeight="1">
      <c r="A863" s="19"/>
      <c r="B863" s="20"/>
      <c r="C863" s="14"/>
      <c r="D863" s="14"/>
      <c r="E863" s="14"/>
      <c r="F863" s="21"/>
      <c r="G863" s="22" t="str">
        <f t="shared" si="6"/>
        <v/>
      </c>
      <c r="H863" s="22" t="str">
        <f t="shared" si="7"/>
        <v/>
      </c>
    </row>
    <row r="864" spans="1:8" ht="15.75" customHeight="1">
      <c r="A864" s="19"/>
      <c r="B864" s="20"/>
      <c r="C864" s="14"/>
      <c r="D864" s="14"/>
      <c r="E864" s="14"/>
      <c r="F864" s="21"/>
      <c r="G864" s="22" t="str">
        <f t="shared" si="6"/>
        <v/>
      </c>
      <c r="H864" s="22" t="str">
        <f t="shared" si="7"/>
        <v/>
      </c>
    </row>
    <row r="865" spans="1:8" ht="15.75" customHeight="1">
      <c r="A865" s="19"/>
      <c r="B865" s="20"/>
      <c r="C865" s="14"/>
      <c r="D865" s="14"/>
      <c r="E865" s="14"/>
      <c r="F865" s="21"/>
      <c r="G865" s="22" t="str">
        <f t="shared" si="6"/>
        <v/>
      </c>
      <c r="H865" s="22" t="str">
        <f t="shared" si="7"/>
        <v/>
      </c>
    </row>
    <row r="866" spans="1:8" ht="15.75" customHeight="1">
      <c r="A866" s="19"/>
      <c r="B866" s="20"/>
      <c r="C866" s="14"/>
      <c r="D866" s="14"/>
      <c r="E866" s="14"/>
      <c r="F866" s="21"/>
      <c r="G866" s="22" t="str">
        <f t="shared" si="6"/>
        <v/>
      </c>
      <c r="H866" s="22" t="str">
        <f t="shared" si="7"/>
        <v/>
      </c>
    </row>
    <row r="867" spans="1:8" ht="15.75" customHeight="1">
      <c r="A867" s="19"/>
      <c r="B867" s="20"/>
      <c r="C867" s="14"/>
      <c r="D867" s="14"/>
      <c r="E867" s="14"/>
      <c r="F867" s="21"/>
      <c r="G867" s="22" t="str">
        <f t="shared" si="6"/>
        <v/>
      </c>
      <c r="H867" s="22" t="str">
        <f t="shared" si="7"/>
        <v/>
      </c>
    </row>
    <row r="868" spans="1:8" ht="15.75" customHeight="1">
      <c r="A868" s="19"/>
      <c r="B868" s="20"/>
      <c r="C868" s="14"/>
      <c r="D868" s="14"/>
      <c r="E868" s="14"/>
      <c r="F868" s="21"/>
      <c r="G868" s="22" t="str">
        <f t="shared" si="6"/>
        <v/>
      </c>
      <c r="H868" s="22" t="str">
        <f t="shared" si="7"/>
        <v/>
      </c>
    </row>
    <row r="869" spans="1:8" ht="15.75" customHeight="1">
      <c r="A869" s="19"/>
      <c r="B869" s="20"/>
      <c r="C869" s="14"/>
      <c r="D869" s="14"/>
      <c r="E869" s="14"/>
      <c r="F869" s="21"/>
      <c r="G869" s="22" t="str">
        <f t="shared" si="6"/>
        <v/>
      </c>
      <c r="H869" s="22" t="str">
        <f t="shared" si="7"/>
        <v/>
      </c>
    </row>
    <row r="870" spans="1:8" ht="15.75" customHeight="1">
      <c r="A870" s="19"/>
      <c r="B870" s="20"/>
      <c r="C870" s="14"/>
      <c r="D870" s="14"/>
      <c r="E870" s="14"/>
      <c r="F870" s="21"/>
      <c r="G870" s="22" t="str">
        <f t="shared" si="6"/>
        <v/>
      </c>
      <c r="H870" s="22" t="str">
        <f t="shared" si="7"/>
        <v/>
      </c>
    </row>
    <row r="871" spans="1:8" ht="15.75" customHeight="1">
      <c r="A871" s="19"/>
      <c r="B871" s="20"/>
      <c r="C871" s="14"/>
      <c r="D871" s="14"/>
      <c r="E871" s="14"/>
      <c r="F871" s="21"/>
      <c r="G871" s="22" t="str">
        <f t="shared" si="6"/>
        <v/>
      </c>
      <c r="H871" s="22" t="str">
        <f t="shared" si="7"/>
        <v/>
      </c>
    </row>
    <row r="872" spans="1:8" ht="15.75" customHeight="1">
      <c r="A872" s="19"/>
      <c r="B872" s="20"/>
      <c r="C872" s="14"/>
      <c r="D872" s="14"/>
      <c r="E872" s="14"/>
      <c r="F872" s="21"/>
      <c r="G872" s="22" t="str">
        <f t="shared" si="6"/>
        <v/>
      </c>
      <c r="H872" s="22" t="str">
        <f t="shared" si="7"/>
        <v/>
      </c>
    </row>
    <row r="873" spans="1:8" ht="15.75" customHeight="1">
      <c r="A873" s="19"/>
      <c r="B873" s="20"/>
      <c r="C873" s="14"/>
      <c r="D873" s="14"/>
      <c r="E873" s="14"/>
      <c r="F873" s="21"/>
      <c r="G873" s="22" t="str">
        <f t="shared" si="6"/>
        <v/>
      </c>
      <c r="H873" s="22" t="str">
        <f t="shared" si="7"/>
        <v/>
      </c>
    </row>
    <row r="874" spans="1:8" ht="15.75" customHeight="1">
      <c r="A874" s="19"/>
      <c r="B874" s="20"/>
      <c r="C874" s="14"/>
      <c r="D874" s="14"/>
      <c r="E874" s="14"/>
      <c r="F874" s="21"/>
      <c r="G874" s="22" t="str">
        <f t="shared" si="6"/>
        <v/>
      </c>
      <c r="H874" s="22" t="str">
        <f t="shared" si="7"/>
        <v/>
      </c>
    </row>
    <row r="875" spans="1:8" ht="15.75" customHeight="1">
      <c r="A875" s="19"/>
      <c r="B875" s="20"/>
      <c r="C875" s="14"/>
      <c r="D875" s="14"/>
      <c r="E875" s="14"/>
      <c r="F875" s="21"/>
      <c r="G875" s="22" t="str">
        <f t="shared" si="6"/>
        <v/>
      </c>
      <c r="H875" s="22" t="str">
        <f t="shared" si="7"/>
        <v/>
      </c>
    </row>
    <row r="876" spans="1:8" ht="15.75" customHeight="1">
      <c r="A876" s="19"/>
      <c r="B876" s="20"/>
      <c r="C876" s="14"/>
      <c r="D876" s="14"/>
      <c r="E876" s="14"/>
      <c r="F876" s="21"/>
      <c r="G876" s="22" t="str">
        <f t="shared" si="6"/>
        <v/>
      </c>
      <c r="H876" s="22" t="str">
        <f t="shared" si="7"/>
        <v/>
      </c>
    </row>
    <row r="877" spans="1:8" ht="15.75" customHeight="1">
      <c r="A877" s="19"/>
      <c r="B877" s="20"/>
      <c r="C877" s="14"/>
      <c r="D877" s="14"/>
      <c r="E877" s="14"/>
      <c r="F877" s="21"/>
      <c r="G877" s="22" t="str">
        <f t="shared" si="6"/>
        <v/>
      </c>
      <c r="H877" s="22" t="str">
        <f t="shared" si="7"/>
        <v/>
      </c>
    </row>
    <row r="878" spans="1:8" ht="15.75" customHeight="1">
      <c r="A878" s="19"/>
      <c r="B878" s="20"/>
      <c r="C878" s="14"/>
      <c r="D878" s="14"/>
      <c r="E878" s="14"/>
      <c r="F878" s="21"/>
      <c r="G878" s="22" t="str">
        <f t="shared" si="6"/>
        <v/>
      </c>
      <c r="H878" s="22" t="str">
        <f t="shared" si="7"/>
        <v/>
      </c>
    </row>
    <row r="879" spans="1:8" ht="15.75" customHeight="1">
      <c r="A879" s="19"/>
      <c r="B879" s="20"/>
      <c r="C879" s="14"/>
      <c r="D879" s="14"/>
      <c r="E879" s="14"/>
      <c r="F879" s="21"/>
      <c r="G879" s="22" t="str">
        <f t="shared" si="6"/>
        <v/>
      </c>
      <c r="H879" s="22" t="str">
        <f t="shared" si="7"/>
        <v/>
      </c>
    </row>
    <row r="880" spans="1:8" ht="15.75" customHeight="1">
      <c r="A880" s="19"/>
      <c r="B880" s="20"/>
      <c r="C880" s="14"/>
      <c r="D880" s="14"/>
      <c r="E880" s="14"/>
      <c r="F880" s="21"/>
      <c r="G880" s="22" t="str">
        <f t="shared" si="6"/>
        <v/>
      </c>
      <c r="H880" s="22" t="str">
        <f t="shared" si="7"/>
        <v/>
      </c>
    </row>
    <row r="881" spans="1:8" ht="15.75" customHeight="1">
      <c r="A881" s="19"/>
      <c r="B881" s="20"/>
      <c r="C881" s="14"/>
      <c r="D881" s="14"/>
      <c r="E881" s="14"/>
      <c r="F881" s="21"/>
      <c r="G881" s="22" t="str">
        <f t="shared" si="6"/>
        <v/>
      </c>
      <c r="H881" s="22" t="str">
        <f t="shared" si="7"/>
        <v/>
      </c>
    </row>
    <row r="882" spans="1:8" ht="15.75" customHeight="1">
      <c r="A882" s="19"/>
      <c r="B882" s="20"/>
      <c r="C882" s="14"/>
      <c r="D882" s="14"/>
      <c r="E882" s="14"/>
      <c r="F882" s="21"/>
      <c r="G882" s="22" t="str">
        <f t="shared" si="6"/>
        <v/>
      </c>
      <c r="H882" s="22" t="str">
        <f t="shared" si="7"/>
        <v/>
      </c>
    </row>
    <row r="883" spans="1:8" ht="15.75" customHeight="1">
      <c r="A883" s="19"/>
      <c r="B883" s="20"/>
      <c r="C883" s="14"/>
      <c r="D883" s="14"/>
      <c r="E883" s="14"/>
      <c r="F883" s="21"/>
      <c r="G883" s="22" t="str">
        <f t="shared" si="6"/>
        <v/>
      </c>
      <c r="H883" s="22" t="str">
        <f t="shared" si="7"/>
        <v/>
      </c>
    </row>
    <row r="884" spans="1:8" ht="15.75" customHeight="1">
      <c r="A884" s="19"/>
      <c r="B884" s="20"/>
      <c r="C884" s="14"/>
      <c r="D884" s="14"/>
      <c r="E884" s="14"/>
      <c r="F884" s="21"/>
      <c r="G884" s="22" t="str">
        <f t="shared" si="6"/>
        <v/>
      </c>
      <c r="H884" s="22" t="str">
        <f t="shared" si="7"/>
        <v/>
      </c>
    </row>
    <row r="885" spans="1:8" ht="15.75" customHeight="1">
      <c r="A885" s="19"/>
      <c r="B885" s="20"/>
      <c r="C885" s="14"/>
      <c r="D885" s="14"/>
      <c r="E885" s="14"/>
      <c r="F885" s="21"/>
      <c r="G885" s="22" t="str">
        <f t="shared" si="6"/>
        <v/>
      </c>
      <c r="H885" s="22" t="str">
        <f t="shared" si="7"/>
        <v/>
      </c>
    </row>
    <row r="886" spans="1:8" ht="15.75" customHeight="1">
      <c r="A886" s="19"/>
      <c r="B886" s="20"/>
      <c r="C886" s="14"/>
      <c r="D886" s="14"/>
      <c r="E886" s="14"/>
      <c r="F886" s="21"/>
      <c r="G886" s="22" t="str">
        <f t="shared" si="6"/>
        <v/>
      </c>
      <c r="H886" s="22" t="str">
        <f t="shared" si="7"/>
        <v/>
      </c>
    </row>
    <row r="887" spans="1:8" ht="15.75" customHeight="1">
      <c r="A887" s="19"/>
      <c r="B887" s="20"/>
      <c r="C887" s="14"/>
      <c r="D887" s="14"/>
      <c r="E887" s="14"/>
      <c r="F887" s="21"/>
      <c r="G887" s="22" t="str">
        <f t="shared" si="6"/>
        <v/>
      </c>
      <c r="H887" s="22" t="str">
        <f t="shared" si="7"/>
        <v/>
      </c>
    </row>
    <row r="888" spans="1:8" ht="15.75" customHeight="1">
      <c r="A888" s="19"/>
      <c r="B888" s="20"/>
      <c r="C888" s="14"/>
      <c r="D888" s="14"/>
      <c r="E888" s="14"/>
      <c r="F888" s="21"/>
      <c r="G888" s="22" t="str">
        <f t="shared" si="6"/>
        <v/>
      </c>
      <c r="H888" s="22" t="str">
        <f t="shared" si="7"/>
        <v/>
      </c>
    </row>
    <row r="889" spans="1:8" ht="15.75" customHeight="1">
      <c r="A889" s="19"/>
      <c r="B889" s="20"/>
      <c r="C889" s="14"/>
      <c r="D889" s="14"/>
      <c r="E889" s="14"/>
      <c r="F889" s="21"/>
      <c r="G889" s="22" t="str">
        <f t="shared" si="6"/>
        <v/>
      </c>
      <c r="H889" s="22" t="str">
        <f t="shared" si="7"/>
        <v/>
      </c>
    </row>
    <row r="890" spans="1:8" ht="15.75" customHeight="1">
      <c r="A890" s="19"/>
      <c r="B890" s="20"/>
      <c r="C890" s="14"/>
      <c r="D890" s="14"/>
      <c r="E890" s="14"/>
      <c r="F890" s="21"/>
      <c r="G890" s="22" t="str">
        <f t="shared" si="6"/>
        <v/>
      </c>
      <c r="H890" s="22" t="str">
        <f t="shared" si="7"/>
        <v/>
      </c>
    </row>
    <row r="891" spans="1:8" ht="15.75" customHeight="1">
      <c r="A891" s="19"/>
      <c r="B891" s="20"/>
      <c r="C891" s="14"/>
      <c r="D891" s="14"/>
      <c r="E891" s="14"/>
      <c r="F891" s="21"/>
      <c r="G891" s="22" t="str">
        <f t="shared" si="6"/>
        <v/>
      </c>
      <c r="H891" s="22" t="str">
        <f t="shared" si="7"/>
        <v/>
      </c>
    </row>
    <row r="892" spans="1:8" ht="15.75" customHeight="1">
      <c r="A892" s="19"/>
      <c r="B892" s="20"/>
      <c r="C892" s="14"/>
      <c r="D892" s="14"/>
      <c r="E892" s="14"/>
      <c r="F892" s="21"/>
      <c r="G892" s="22" t="str">
        <f t="shared" si="6"/>
        <v/>
      </c>
      <c r="H892" s="22" t="str">
        <f t="shared" si="7"/>
        <v/>
      </c>
    </row>
    <row r="893" spans="1:8" ht="15.75" customHeight="1">
      <c r="A893" s="19"/>
      <c r="B893" s="20"/>
      <c r="C893" s="14"/>
      <c r="D893" s="14"/>
      <c r="E893" s="14"/>
      <c r="F893" s="21"/>
      <c r="G893" s="22" t="str">
        <f t="shared" si="6"/>
        <v/>
      </c>
      <c r="H893" s="22" t="str">
        <f t="shared" si="7"/>
        <v/>
      </c>
    </row>
    <row r="894" spans="1:8" ht="15.75" customHeight="1">
      <c r="A894" s="19"/>
      <c r="B894" s="20"/>
      <c r="C894" s="14"/>
      <c r="D894" s="14"/>
      <c r="E894" s="14"/>
      <c r="F894" s="21"/>
      <c r="G894" s="22" t="str">
        <f t="shared" si="6"/>
        <v/>
      </c>
      <c r="H894" s="22" t="str">
        <f t="shared" si="7"/>
        <v/>
      </c>
    </row>
    <row r="895" spans="1:8" ht="15.75" customHeight="1">
      <c r="A895" s="19"/>
      <c r="B895" s="20"/>
      <c r="C895" s="14"/>
      <c r="D895" s="14"/>
      <c r="E895" s="14"/>
      <c r="F895" s="21"/>
      <c r="G895" s="22" t="str">
        <f t="shared" si="6"/>
        <v/>
      </c>
      <c r="H895" s="22" t="str">
        <f t="shared" si="7"/>
        <v/>
      </c>
    </row>
    <row r="896" spans="1:8" ht="15.75" customHeight="1">
      <c r="A896" s="19"/>
      <c r="B896" s="20"/>
      <c r="C896" s="14"/>
      <c r="D896" s="14"/>
      <c r="E896" s="14"/>
      <c r="F896" s="21"/>
      <c r="G896" s="22" t="str">
        <f t="shared" si="6"/>
        <v/>
      </c>
      <c r="H896" s="22" t="str">
        <f t="shared" si="7"/>
        <v/>
      </c>
    </row>
    <row r="897" spans="1:8" ht="15.75" customHeight="1">
      <c r="A897" s="19"/>
      <c r="B897" s="20"/>
      <c r="C897" s="14"/>
      <c r="D897" s="14"/>
      <c r="E897" s="14"/>
      <c r="F897" s="21"/>
      <c r="G897" s="22" t="str">
        <f t="shared" si="6"/>
        <v/>
      </c>
      <c r="H897" s="22" t="str">
        <f t="shared" si="7"/>
        <v/>
      </c>
    </row>
    <row r="898" spans="1:8" ht="15.75" customHeight="1">
      <c r="A898" s="19"/>
      <c r="B898" s="20"/>
      <c r="C898" s="14"/>
      <c r="D898" s="14"/>
      <c r="E898" s="14"/>
      <c r="F898" s="21"/>
      <c r="G898" s="22" t="str">
        <f t="shared" si="6"/>
        <v/>
      </c>
      <c r="H898" s="22" t="str">
        <f t="shared" si="7"/>
        <v/>
      </c>
    </row>
    <row r="899" spans="1:8" ht="15.75" customHeight="1">
      <c r="A899" s="19"/>
      <c r="B899" s="20"/>
      <c r="C899" s="14"/>
      <c r="D899" s="14"/>
      <c r="E899" s="14"/>
      <c r="F899" s="21"/>
      <c r="G899" s="22" t="str">
        <f t="shared" si="6"/>
        <v/>
      </c>
      <c r="H899" s="22" t="str">
        <f t="shared" si="7"/>
        <v/>
      </c>
    </row>
    <row r="900" spans="1:8" ht="15.75" customHeight="1">
      <c r="A900" s="19"/>
      <c r="B900" s="20"/>
      <c r="C900" s="14"/>
      <c r="D900" s="14"/>
      <c r="E900" s="14"/>
      <c r="F900" s="21"/>
      <c r="G900" s="22" t="str">
        <f t="shared" si="6"/>
        <v/>
      </c>
      <c r="H900" s="22" t="str">
        <f t="shared" si="7"/>
        <v/>
      </c>
    </row>
    <row r="901" spans="1:8" ht="15.75" customHeight="1">
      <c r="A901" s="19"/>
      <c r="B901" s="20"/>
      <c r="C901" s="14"/>
      <c r="D901" s="14"/>
      <c r="E901" s="14"/>
      <c r="F901" s="21"/>
      <c r="G901" s="22" t="str">
        <f t="shared" si="6"/>
        <v/>
      </c>
      <c r="H901" s="22" t="str">
        <f t="shared" si="7"/>
        <v/>
      </c>
    </row>
    <row r="902" spans="1:8" ht="15.75" customHeight="1">
      <c r="A902" s="19"/>
      <c r="B902" s="20"/>
      <c r="C902" s="14"/>
      <c r="D902" s="14"/>
      <c r="E902" s="14"/>
      <c r="F902" s="21"/>
      <c r="G902" s="22" t="str">
        <f t="shared" si="6"/>
        <v/>
      </c>
      <c r="H902" s="22" t="str">
        <f t="shared" si="7"/>
        <v/>
      </c>
    </row>
    <row r="903" spans="1:8" ht="15.75" customHeight="1">
      <c r="A903" s="19"/>
      <c r="B903" s="20"/>
      <c r="C903" s="14"/>
      <c r="D903" s="14"/>
      <c r="E903" s="14"/>
      <c r="F903" s="21"/>
      <c r="G903" s="22" t="str">
        <f t="shared" si="6"/>
        <v/>
      </c>
      <c r="H903" s="22" t="str">
        <f t="shared" si="7"/>
        <v/>
      </c>
    </row>
    <row r="904" spans="1:8" ht="15.75" customHeight="1">
      <c r="A904" s="19"/>
      <c r="B904" s="20"/>
      <c r="C904" s="14"/>
      <c r="D904" s="14"/>
      <c r="E904" s="14"/>
      <c r="F904" s="21"/>
      <c r="G904" s="22" t="str">
        <f t="shared" si="6"/>
        <v/>
      </c>
      <c r="H904" s="22" t="str">
        <f t="shared" si="7"/>
        <v/>
      </c>
    </row>
    <row r="905" spans="1:8" ht="15.75" customHeight="1">
      <c r="A905" s="19"/>
      <c r="B905" s="20"/>
      <c r="C905" s="14"/>
      <c r="D905" s="14"/>
      <c r="E905" s="14"/>
      <c r="F905" s="21"/>
      <c r="G905" s="22" t="str">
        <f t="shared" si="6"/>
        <v/>
      </c>
      <c r="H905" s="22" t="str">
        <f t="shared" si="7"/>
        <v/>
      </c>
    </row>
    <row r="906" spans="1:8" ht="15.75" customHeight="1">
      <c r="A906" s="19"/>
      <c r="B906" s="20"/>
      <c r="C906" s="14"/>
      <c r="D906" s="14"/>
      <c r="E906" s="14"/>
      <c r="F906" s="21"/>
      <c r="G906" s="22" t="str">
        <f t="shared" si="6"/>
        <v/>
      </c>
      <c r="H906" s="22" t="str">
        <f t="shared" si="7"/>
        <v/>
      </c>
    </row>
    <row r="907" spans="1:8" ht="15.75" customHeight="1">
      <c r="A907" s="19"/>
      <c r="B907" s="20"/>
      <c r="C907" s="14"/>
      <c r="D907" s="14"/>
      <c r="E907" s="14"/>
      <c r="F907" s="21"/>
      <c r="G907" s="22" t="str">
        <f t="shared" si="6"/>
        <v/>
      </c>
      <c r="H907" s="22" t="str">
        <f t="shared" si="7"/>
        <v/>
      </c>
    </row>
    <row r="908" spans="1:8" ht="15.75" customHeight="1">
      <c r="A908" s="19"/>
      <c r="B908" s="20"/>
      <c r="C908" s="14"/>
      <c r="D908" s="14"/>
      <c r="E908" s="14"/>
      <c r="F908" s="21"/>
      <c r="G908" s="22" t="str">
        <f t="shared" si="6"/>
        <v/>
      </c>
      <c r="H908" s="22" t="str">
        <f t="shared" si="7"/>
        <v/>
      </c>
    </row>
    <row r="909" spans="1:8" ht="15.75" customHeight="1">
      <c r="A909" s="19"/>
      <c r="B909" s="20"/>
      <c r="C909" s="14"/>
      <c r="D909" s="14"/>
      <c r="E909" s="14"/>
      <c r="F909" s="21"/>
      <c r="G909" s="22" t="str">
        <f t="shared" si="6"/>
        <v/>
      </c>
      <c r="H909" s="22" t="str">
        <f t="shared" si="7"/>
        <v/>
      </c>
    </row>
    <row r="910" spans="1:8" ht="15.75" customHeight="1">
      <c r="A910" s="19"/>
      <c r="B910" s="20"/>
      <c r="C910" s="14"/>
      <c r="D910" s="14"/>
      <c r="E910" s="14"/>
      <c r="F910" s="21"/>
      <c r="G910" s="22" t="str">
        <f t="shared" si="6"/>
        <v/>
      </c>
      <c r="H910" s="22" t="str">
        <f t="shared" si="7"/>
        <v/>
      </c>
    </row>
    <row r="911" spans="1:8" ht="15.75" customHeight="1">
      <c r="A911" s="19"/>
      <c r="B911" s="20"/>
      <c r="C911" s="14"/>
      <c r="D911" s="14"/>
      <c r="E911" s="14"/>
      <c r="F911" s="21"/>
      <c r="G911" s="22" t="str">
        <f t="shared" si="6"/>
        <v/>
      </c>
      <c r="H911" s="22" t="str">
        <f t="shared" si="7"/>
        <v/>
      </c>
    </row>
    <row r="912" spans="1:8" ht="15.75" customHeight="1">
      <c r="A912" s="19"/>
      <c r="B912" s="20"/>
      <c r="C912" s="14"/>
      <c r="D912" s="14"/>
      <c r="E912" s="14"/>
      <c r="F912" s="21"/>
      <c r="G912" s="22" t="str">
        <f t="shared" si="6"/>
        <v/>
      </c>
      <c r="H912" s="22" t="str">
        <f t="shared" si="7"/>
        <v/>
      </c>
    </row>
    <row r="913" spans="1:8" ht="15.75" customHeight="1">
      <c r="A913" s="19"/>
      <c r="B913" s="20"/>
      <c r="C913" s="14"/>
      <c r="D913" s="14"/>
      <c r="E913" s="14"/>
      <c r="F913" s="21"/>
      <c r="G913" s="22" t="str">
        <f t="shared" si="6"/>
        <v/>
      </c>
      <c r="H913" s="22" t="str">
        <f t="shared" si="7"/>
        <v/>
      </c>
    </row>
    <row r="914" spans="1:8" ht="15.75" customHeight="1">
      <c r="A914" s="19"/>
      <c r="B914" s="20"/>
      <c r="C914" s="14"/>
      <c r="D914" s="14"/>
      <c r="E914" s="14"/>
      <c r="F914" s="21"/>
      <c r="G914" s="22" t="str">
        <f t="shared" si="6"/>
        <v/>
      </c>
      <c r="H914" s="22" t="str">
        <f t="shared" si="7"/>
        <v/>
      </c>
    </row>
    <row r="915" spans="1:8" ht="15.75" customHeight="1">
      <c r="A915" s="19"/>
      <c r="B915" s="20"/>
      <c r="C915" s="14"/>
      <c r="D915" s="14"/>
      <c r="E915" s="14"/>
      <c r="F915" s="21"/>
      <c r="G915" s="22" t="str">
        <f t="shared" si="6"/>
        <v/>
      </c>
      <c r="H915" s="22" t="str">
        <f t="shared" si="7"/>
        <v/>
      </c>
    </row>
    <row r="916" spans="1:8" ht="15.75" customHeight="1">
      <c r="A916" s="19"/>
      <c r="B916" s="20"/>
      <c r="C916" s="14"/>
      <c r="D916" s="14"/>
      <c r="E916" s="14"/>
      <c r="F916" s="21"/>
      <c r="G916" s="22" t="str">
        <f t="shared" si="6"/>
        <v/>
      </c>
      <c r="H916" s="22" t="str">
        <f t="shared" si="7"/>
        <v/>
      </c>
    </row>
    <row r="917" spans="1:8" ht="15.75" customHeight="1">
      <c r="A917" s="19"/>
      <c r="B917" s="20"/>
      <c r="C917" s="14"/>
      <c r="D917" s="14"/>
      <c r="E917" s="14"/>
      <c r="F917" s="21"/>
      <c r="G917" s="22" t="str">
        <f t="shared" si="6"/>
        <v/>
      </c>
      <c r="H917" s="22" t="str">
        <f t="shared" si="7"/>
        <v/>
      </c>
    </row>
    <row r="918" spans="1:8" ht="15.75" customHeight="1">
      <c r="A918" s="19"/>
      <c r="B918" s="20"/>
      <c r="C918" s="14"/>
      <c r="D918" s="14"/>
      <c r="E918" s="14"/>
      <c r="F918" s="21"/>
      <c r="G918" s="22" t="str">
        <f t="shared" si="6"/>
        <v/>
      </c>
      <c r="H918" s="22" t="str">
        <f t="shared" si="7"/>
        <v/>
      </c>
    </row>
    <row r="919" spans="1:8" ht="15.75" customHeight="1">
      <c r="A919" s="19"/>
      <c r="B919" s="20"/>
      <c r="C919" s="14"/>
      <c r="D919" s="14"/>
      <c r="E919" s="14"/>
      <c r="F919" s="21"/>
      <c r="G919" s="22" t="str">
        <f t="shared" si="6"/>
        <v/>
      </c>
      <c r="H919" s="22" t="str">
        <f t="shared" si="7"/>
        <v/>
      </c>
    </row>
    <row r="920" spans="1:8" ht="15.75" customHeight="1">
      <c r="A920" s="19"/>
      <c r="B920" s="20"/>
      <c r="C920" s="14"/>
      <c r="D920" s="14"/>
      <c r="E920" s="14"/>
      <c r="F920" s="21"/>
      <c r="G920" s="22" t="str">
        <f t="shared" si="6"/>
        <v/>
      </c>
      <c r="H920" s="22" t="str">
        <f t="shared" si="7"/>
        <v/>
      </c>
    </row>
    <row r="921" spans="1:8" ht="15.75" customHeight="1">
      <c r="A921" s="19"/>
      <c r="B921" s="20"/>
      <c r="C921" s="14"/>
      <c r="D921" s="14"/>
      <c r="E921" s="14"/>
      <c r="F921" s="21"/>
      <c r="G921" s="22" t="str">
        <f t="shared" si="6"/>
        <v/>
      </c>
      <c r="H921" s="22" t="str">
        <f t="shared" si="7"/>
        <v/>
      </c>
    </row>
    <row r="922" spans="1:8" ht="15.75" customHeight="1">
      <c r="A922" s="19"/>
      <c r="B922" s="20"/>
      <c r="C922" s="14"/>
      <c r="D922" s="14"/>
      <c r="E922" s="14"/>
      <c r="F922" s="21"/>
      <c r="G922" s="22" t="str">
        <f t="shared" si="6"/>
        <v/>
      </c>
      <c r="H922" s="22" t="str">
        <f t="shared" si="7"/>
        <v/>
      </c>
    </row>
    <row r="923" spans="1:8" ht="15.75" customHeight="1">
      <c r="A923" s="19"/>
      <c r="B923" s="20"/>
      <c r="C923" s="14"/>
      <c r="D923" s="14"/>
      <c r="E923" s="14"/>
      <c r="F923" s="21"/>
      <c r="G923" s="22" t="str">
        <f t="shared" si="6"/>
        <v/>
      </c>
      <c r="H923" s="22" t="str">
        <f t="shared" si="7"/>
        <v/>
      </c>
    </row>
    <row r="924" spans="1:8" ht="15.75" customHeight="1">
      <c r="A924" s="19"/>
      <c r="B924" s="20"/>
      <c r="C924" s="14"/>
      <c r="D924" s="14"/>
      <c r="E924" s="14"/>
      <c r="F924" s="21"/>
      <c r="G924" s="22" t="str">
        <f t="shared" si="6"/>
        <v/>
      </c>
      <c r="H924" s="22" t="str">
        <f t="shared" si="7"/>
        <v/>
      </c>
    </row>
    <row r="925" spans="1:8" ht="15.75" customHeight="1">
      <c r="A925" s="19"/>
      <c r="B925" s="20"/>
      <c r="C925" s="14"/>
      <c r="D925" s="14"/>
      <c r="E925" s="14"/>
      <c r="F925" s="21"/>
      <c r="G925" s="22" t="str">
        <f t="shared" si="6"/>
        <v/>
      </c>
      <c r="H925" s="22" t="str">
        <f t="shared" si="7"/>
        <v/>
      </c>
    </row>
    <row r="926" spans="1:8" ht="15.75" customHeight="1">
      <c r="A926" s="19"/>
      <c r="B926" s="20"/>
      <c r="C926" s="14"/>
      <c r="D926" s="14"/>
      <c r="E926" s="14"/>
      <c r="F926" s="21"/>
      <c r="G926" s="22" t="str">
        <f t="shared" si="6"/>
        <v/>
      </c>
      <c r="H926" s="22" t="str">
        <f t="shared" si="7"/>
        <v/>
      </c>
    </row>
    <row r="927" spans="1:8" ht="15.75" customHeight="1">
      <c r="A927" s="19"/>
      <c r="B927" s="20"/>
      <c r="C927" s="14"/>
      <c r="D927" s="14"/>
      <c r="E927" s="14"/>
      <c r="F927" s="21"/>
      <c r="G927" s="22" t="str">
        <f t="shared" si="6"/>
        <v/>
      </c>
      <c r="H927" s="22" t="str">
        <f t="shared" si="7"/>
        <v/>
      </c>
    </row>
    <row r="928" spans="1:8" ht="15.75" customHeight="1">
      <c r="A928" s="19"/>
      <c r="B928" s="20"/>
      <c r="C928" s="14"/>
      <c r="D928" s="14"/>
      <c r="E928" s="14"/>
      <c r="F928" s="21"/>
      <c r="G928" s="22" t="str">
        <f t="shared" si="6"/>
        <v/>
      </c>
      <c r="H928" s="22" t="str">
        <f t="shared" si="7"/>
        <v/>
      </c>
    </row>
    <row r="929" spans="1:8" ht="15.75" customHeight="1">
      <c r="A929" s="19"/>
      <c r="B929" s="20"/>
      <c r="C929" s="14"/>
      <c r="D929" s="14"/>
      <c r="E929" s="14"/>
      <c r="F929" s="21"/>
      <c r="G929" s="22" t="str">
        <f t="shared" si="6"/>
        <v/>
      </c>
      <c r="H929" s="22" t="str">
        <f t="shared" si="7"/>
        <v/>
      </c>
    </row>
    <row r="930" spans="1:8" ht="15.75" customHeight="1">
      <c r="A930" s="19"/>
      <c r="B930" s="20"/>
      <c r="C930" s="14"/>
      <c r="D930" s="14"/>
      <c r="E930" s="14"/>
      <c r="F930" s="21"/>
      <c r="G930" s="22" t="str">
        <f t="shared" si="6"/>
        <v/>
      </c>
      <c r="H930" s="22" t="str">
        <f t="shared" si="7"/>
        <v/>
      </c>
    </row>
    <row r="931" spans="1:8" ht="15.75" customHeight="1">
      <c r="A931" s="19"/>
      <c r="B931" s="20"/>
      <c r="C931" s="14"/>
      <c r="D931" s="14"/>
      <c r="E931" s="14"/>
      <c r="F931" s="21"/>
      <c r="G931" s="22" t="str">
        <f t="shared" si="6"/>
        <v/>
      </c>
      <c r="H931" s="22" t="str">
        <f t="shared" si="7"/>
        <v/>
      </c>
    </row>
    <row r="932" spans="1:8" ht="15.75" customHeight="1">
      <c r="A932" s="19"/>
      <c r="B932" s="20"/>
      <c r="C932" s="14"/>
      <c r="D932" s="14"/>
      <c r="E932" s="14"/>
      <c r="F932" s="21"/>
      <c r="G932" s="22" t="str">
        <f t="shared" si="6"/>
        <v/>
      </c>
      <c r="H932" s="22" t="str">
        <f t="shared" si="7"/>
        <v/>
      </c>
    </row>
    <row r="933" spans="1:8" ht="15.75" customHeight="1">
      <c r="A933" s="19"/>
      <c r="B933" s="20"/>
      <c r="C933" s="14"/>
      <c r="D933" s="14"/>
      <c r="E933" s="14"/>
      <c r="F933" s="21"/>
      <c r="G933" s="22" t="str">
        <f t="shared" si="6"/>
        <v/>
      </c>
      <c r="H933" s="22" t="str">
        <f t="shared" si="7"/>
        <v/>
      </c>
    </row>
    <row r="934" spans="1:8" ht="15.75" customHeight="1">
      <c r="A934" s="19"/>
      <c r="B934" s="20"/>
      <c r="C934" s="14"/>
      <c r="D934" s="14"/>
      <c r="E934" s="14"/>
      <c r="F934" s="21"/>
      <c r="G934" s="22" t="str">
        <f t="shared" si="6"/>
        <v/>
      </c>
      <c r="H934" s="22" t="str">
        <f t="shared" si="7"/>
        <v/>
      </c>
    </row>
    <row r="935" spans="1:8" ht="15.75" customHeight="1">
      <c r="A935" s="19"/>
      <c r="B935" s="20"/>
      <c r="C935" s="14"/>
      <c r="D935" s="14"/>
      <c r="E935" s="14"/>
      <c r="F935" s="21"/>
      <c r="G935" s="22" t="str">
        <f t="shared" si="6"/>
        <v/>
      </c>
      <c r="H935" s="22" t="str">
        <f t="shared" si="7"/>
        <v/>
      </c>
    </row>
    <row r="936" spans="1:8" ht="15.75" customHeight="1">
      <c r="A936" s="19"/>
      <c r="B936" s="20"/>
      <c r="C936" s="14"/>
      <c r="D936" s="14"/>
      <c r="E936" s="14"/>
      <c r="F936" s="21"/>
      <c r="G936" s="22" t="str">
        <f t="shared" si="6"/>
        <v/>
      </c>
      <c r="H936" s="22" t="str">
        <f t="shared" si="7"/>
        <v/>
      </c>
    </row>
    <row r="937" spans="1:8" ht="15.75" customHeight="1">
      <c r="A937" s="19"/>
      <c r="B937" s="20"/>
      <c r="C937" s="14"/>
      <c r="D937" s="14"/>
      <c r="E937" s="14"/>
      <c r="F937" s="21"/>
      <c r="G937" s="22" t="str">
        <f t="shared" si="6"/>
        <v/>
      </c>
      <c r="H937" s="22" t="str">
        <f t="shared" si="7"/>
        <v/>
      </c>
    </row>
    <row r="938" spans="1:8" ht="15.75" customHeight="1">
      <c r="A938" s="19"/>
      <c r="B938" s="20"/>
      <c r="C938" s="14"/>
      <c r="D938" s="14"/>
      <c r="E938" s="14"/>
      <c r="F938" s="21"/>
      <c r="G938" s="22" t="str">
        <f t="shared" si="6"/>
        <v/>
      </c>
      <c r="H938" s="22" t="str">
        <f t="shared" si="7"/>
        <v/>
      </c>
    </row>
    <row r="939" spans="1:8" ht="15.75" customHeight="1">
      <c r="A939" s="19"/>
      <c r="B939" s="20"/>
      <c r="C939" s="14"/>
      <c r="D939" s="14"/>
      <c r="E939" s="14"/>
      <c r="F939" s="21"/>
      <c r="G939" s="22" t="str">
        <f t="shared" si="6"/>
        <v/>
      </c>
      <c r="H939" s="22" t="str">
        <f t="shared" si="7"/>
        <v/>
      </c>
    </row>
    <row r="940" spans="1:8" ht="15.75" customHeight="1">
      <c r="A940" s="19"/>
      <c r="B940" s="20"/>
      <c r="C940" s="14"/>
      <c r="D940" s="14"/>
      <c r="E940" s="14"/>
      <c r="F940" s="21"/>
      <c r="G940" s="22" t="str">
        <f t="shared" si="6"/>
        <v/>
      </c>
      <c r="H940" s="22" t="str">
        <f t="shared" si="7"/>
        <v/>
      </c>
    </row>
    <row r="941" spans="1:8" ht="15.75" customHeight="1">
      <c r="A941" s="19"/>
      <c r="B941" s="20"/>
      <c r="C941" s="14"/>
      <c r="D941" s="14"/>
      <c r="E941" s="14"/>
      <c r="F941" s="21"/>
      <c r="G941" s="22" t="str">
        <f t="shared" si="6"/>
        <v/>
      </c>
      <c r="H941" s="22" t="str">
        <f t="shared" si="7"/>
        <v/>
      </c>
    </row>
    <row r="942" spans="1:8" ht="15.75" customHeight="1">
      <c r="A942" s="19"/>
      <c r="B942" s="20"/>
      <c r="C942" s="14"/>
      <c r="D942" s="14"/>
      <c r="E942" s="14"/>
      <c r="F942" s="21"/>
      <c r="G942" s="22" t="str">
        <f t="shared" si="6"/>
        <v/>
      </c>
      <c r="H942" s="22" t="str">
        <f t="shared" si="7"/>
        <v/>
      </c>
    </row>
    <row r="943" spans="1:8" ht="15.75" customHeight="1">
      <c r="A943" s="19"/>
      <c r="B943" s="20"/>
      <c r="C943" s="14"/>
      <c r="D943" s="14"/>
      <c r="E943" s="14"/>
      <c r="F943" s="21"/>
      <c r="G943" s="22" t="str">
        <f t="shared" si="6"/>
        <v/>
      </c>
      <c r="H943" s="22" t="str">
        <f t="shared" si="7"/>
        <v/>
      </c>
    </row>
    <row r="944" spans="1:8" ht="15.75" customHeight="1">
      <c r="A944" s="19"/>
      <c r="B944" s="20"/>
      <c r="C944" s="14"/>
      <c r="D944" s="14"/>
      <c r="E944" s="14"/>
      <c r="F944" s="21"/>
      <c r="G944" s="22" t="str">
        <f t="shared" si="6"/>
        <v/>
      </c>
      <c r="H944" s="22" t="str">
        <f t="shared" si="7"/>
        <v/>
      </c>
    </row>
    <row r="945" spans="1:8" ht="15.75" customHeight="1">
      <c r="A945" s="19"/>
      <c r="B945" s="20"/>
      <c r="C945" s="14"/>
      <c r="D945" s="14"/>
      <c r="E945" s="14"/>
      <c r="F945" s="21"/>
      <c r="G945" s="22" t="str">
        <f t="shared" si="6"/>
        <v/>
      </c>
      <c r="H945" s="22" t="str">
        <f t="shared" si="7"/>
        <v/>
      </c>
    </row>
    <row r="946" spans="1:8" ht="15.75" customHeight="1">
      <c r="A946" s="19"/>
      <c r="B946" s="20"/>
      <c r="C946" s="14"/>
      <c r="D946" s="14"/>
      <c r="E946" s="14"/>
      <c r="F946" s="21"/>
      <c r="G946" s="22" t="str">
        <f t="shared" si="6"/>
        <v/>
      </c>
      <c r="H946" s="22" t="str">
        <f t="shared" si="7"/>
        <v/>
      </c>
    </row>
    <row r="947" spans="1:8" ht="15.75" customHeight="1">
      <c r="A947" s="19"/>
      <c r="B947" s="20"/>
      <c r="C947" s="14"/>
      <c r="D947" s="14"/>
      <c r="E947" s="14"/>
      <c r="F947" s="21"/>
      <c r="G947" s="22" t="str">
        <f t="shared" si="6"/>
        <v/>
      </c>
      <c r="H947" s="22" t="str">
        <f t="shared" si="7"/>
        <v/>
      </c>
    </row>
    <row r="948" spans="1:8" ht="15.75" customHeight="1">
      <c r="A948" s="19"/>
      <c r="B948" s="20"/>
      <c r="C948" s="14"/>
      <c r="D948" s="14"/>
      <c r="E948" s="14"/>
      <c r="F948" s="21"/>
      <c r="G948" s="22" t="str">
        <f t="shared" si="6"/>
        <v/>
      </c>
      <c r="H948" s="22" t="str">
        <f t="shared" si="7"/>
        <v/>
      </c>
    </row>
    <row r="949" spans="1:8" ht="15.75" customHeight="1">
      <c r="A949" s="19"/>
      <c r="B949" s="20"/>
      <c r="C949" s="14"/>
      <c r="D949" s="14"/>
      <c r="E949" s="14"/>
      <c r="F949" s="21"/>
      <c r="G949" s="22" t="str">
        <f t="shared" si="6"/>
        <v/>
      </c>
      <c r="H949" s="22" t="str">
        <f t="shared" si="7"/>
        <v/>
      </c>
    </row>
    <row r="950" spans="1:8" ht="15.75" customHeight="1">
      <c r="A950" s="19"/>
      <c r="B950" s="20"/>
      <c r="C950" s="14"/>
      <c r="D950" s="14"/>
      <c r="E950" s="14"/>
      <c r="F950" s="21"/>
      <c r="G950" s="22" t="str">
        <f t="shared" si="6"/>
        <v/>
      </c>
      <c r="H950" s="22" t="str">
        <f t="shared" si="7"/>
        <v/>
      </c>
    </row>
    <row r="951" spans="1:8" ht="15.75" customHeight="1">
      <c r="A951" s="19"/>
      <c r="B951" s="20"/>
      <c r="C951" s="14"/>
      <c r="D951" s="14"/>
      <c r="E951" s="14"/>
      <c r="F951" s="21"/>
      <c r="G951" s="22" t="str">
        <f t="shared" si="6"/>
        <v/>
      </c>
      <c r="H951" s="22" t="str">
        <f t="shared" si="7"/>
        <v/>
      </c>
    </row>
    <row r="952" spans="1:8" ht="15.75" customHeight="1">
      <c r="A952" s="19"/>
      <c r="B952" s="20"/>
      <c r="C952" s="14"/>
      <c r="D952" s="14"/>
      <c r="E952" s="14"/>
      <c r="F952" s="21"/>
      <c r="G952" s="22" t="str">
        <f t="shared" si="6"/>
        <v/>
      </c>
      <c r="H952" s="22" t="str">
        <f t="shared" si="7"/>
        <v/>
      </c>
    </row>
    <row r="953" spans="1:8" ht="15.75" customHeight="1">
      <c r="A953" s="19"/>
      <c r="B953" s="20"/>
      <c r="C953" s="14"/>
      <c r="D953" s="14"/>
      <c r="E953" s="14"/>
      <c r="F953" s="21"/>
      <c r="G953" s="22" t="str">
        <f t="shared" si="6"/>
        <v/>
      </c>
      <c r="H953" s="22" t="str">
        <f t="shared" si="7"/>
        <v/>
      </c>
    </row>
    <row r="954" spans="1:8" ht="15.75" customHeight="1">
      <c r="A954" s="19"/>
      <c r="B954" s="20"/>
      <c r="C954" s="14"/>
      <c r="D954" s="14"/>
      <c r="E954" s="14"/>
      <c r="F954" s="21"/>
      <c r="G954" s="22" t="str">
        <f t="shared" si="6"/>
        <v/>
      </c>
      <c r="H954" s="22" t="str">
        <f t="shared" si="7"/>
        <v/>
      </c>
    </row>
    <row r="955" spans="1:8" ht="15.75" customHeight="1">
      <c r="A955" s="19"/>
      <c r="B955" s="20"/>
      <c r="C955" s="14"/>
      <c r="D955" s="14"/>
      <c r="E955" s="14"/>
      <c r="F955" s="21"/>
      <c r="G955" s="22" t="str">
        <f t="shared" si="6"/>
        <v/>
      </c>
      <c r="H955" s="22" t="str">
        <f t="shared" si="7"/>
        <v/>
      </c>
    </row>
    <row r="956" spans="1:8" ht="15.75" customHeight="1">
      <c r="A956" s="19"/>
      <c r="B956" s="20"/>
      <c r="C956" s="14"/>
      <c r="D956" s="14"/>
      <c r="E956" s="14"/>
      <c r="F956" s="21"/>
      <c r="G956" s="22" t="str">
        <f t="shared" si="6"/>
        <v/>
      </c>
      <c r="H956" s="22" t="str">
        <f t="shared" si="7"/>
        <v/>
      </c>
    </row>
    <row r="957" spans="1:8" ht="15.75" customHeight="1">
      <c r="A957" s="19"/>
      <c r="B957" s="20"/>
      <c r="C957" s="14"/>
      <c r="D957" s="14"/>
      <c r="E957" s="14"/>
      <c r="F957" s="21"/>
      <c r="G957" s="22" t="str">
        <f t="shared" si="6"/>
        <v/>
      </c>
      <c r="H957" s="22" t="str">
        <f t="shared" si="7"/>
        <v/>
      </c>
    </row>
    <row r="958" spans="1:8" ht="15.75" customHeight="1">
      <c r="A958" s="19"/>
      <c r="B958" s="20"/>
      <c r="C958" s="14"/>
      <c r="D958" s="14"/>
      <c r="E958" s="14"/>
      <c r="F958" s="21"/>
      <c r="G958" s="22" t="str">
        <f t="shared" si="6"/>
        <v/>
      </c>
      <c r="H958" s="22" t="str">
        <f t="shared" si="7"/>
        <v/>
      </c>
    </row>
    <row r="959" spans="1:8" ht="15.75" customHeight="1">
      <c r="A959" s="19"/>
      <c r="B959" s="20"/>
      <c r="C959" s="14"/>
      <c r="D959" s="14"/>
      <c r="E959" s="14"/>
      <c r="F959" s="21"/>
      <c r="G959" s="22" t="str">
        <f t="shared" si="6"/>
        <v/>
      </c>
      <c r="H959" s="22" t="str">
        <f t="shared" si="7"/>
        <v/>
      </c>
    </row>
    <row r="960" spans="1:8" ht="15.75" customHeight="1">
      <c r="A960" s="19"/>
      <c r="B960" s="20"/>
      <c r="C960" s="14"/>
      <c r="D960" s="14"/>
      <c r="E960" s="14"/>
      <c r="F960" s="21"/>
      <c r="G960" s="22" t="str">
        <f t="shared" si="6"/>
        <v/>
      </c>
      <c r="H960" s="22" t="str">
        <f t="shared" si="7"/>
        <v/>
      </c>
    </row>
    <row r="961" spans="1:8" ht="15.75" customHeight="1">
      <c r="A961" s="19"/>
      <c r="B961" s="20"/>
      <c r="C961" s="14"/>
      <c r="D961" s="14"/>
      <c r="E961" s="14"/>
      <c r="F961" s="21"/>
      <c r="G961" s="22" t="str">
        <f t="shared" si="6"/>
        <v/>
      </c>
      <c r="H961" s="22" t="str">
        <f t="shared" si="7"/>
        <v/>
      </c>
    </row>
    <row r="962" spans="1:8" ht="15.75" customHeight="1">
      <c r="A962" s="19"/>
      <c r="B962" s="20"/>
      <c r="C962" s="14"/>
      <c r="D962" s="14"/>
      <c r="E962" s="14"/>
      <c r="F962" s="21"/>
      <c r="G962" s="22" t="str">
        <f t="shared" si="6"/>
        <v/>
      </c>
      <c r="H962" s="22" t="str">
        <f t="shared" si="7"/>
        <v/>
      </c>
    </row>
    <row r="963" spans="1:8" ht="15.75" customHeight="1">
      <c r="A963" s="19"/>
      <c r="B963" s="20"/>
      <c r="C963" s="14"/>
      <c r="D963" s="14"/>
      <c r="E963" s="14"/>
      <c r="F963" s="21"/>
      <c r="G963" s="22" t="str">
        <f t="shared" si="6"/>
        <v/>
      </c>
      <c r="H963" s="22" t="str">
        <f t="shared" si="7"/>
        <v/>
      </c>
    </row>
    <row r="964" spans="1:8" ht="15.75" customHeight="1">
      <c r="A964" s="19"/>
      <c r="B964" s="20"/>
      <c r="C964" s="14"/>
      <c r="D964" s="14"/>
      <c r="E964" s="14"/>
      <c r="F964" s="21"/>
      <c r="G964" s="22" t="str">
        <f t="shared" si="6"/>
        <v/>
      </c>
      <c r="H964" s="22" t="str">
        <f t="shared" si="7"/>
        <v/>
      </c>
    </row>
    <row r="965" spans="1:8" ht="15.75" customHeight="1">
      <c r="A965" s="19"/>
      <c r="B965" s="20"/>
      <c r="C965" s="14"/>
      <c r="D965" s="14"/>
      <c r="E965" s="14"/>
      <c r="F965" s="21"/>
      <c r="G965" s="22" t="str">
        <f t="shared" si="6"/>
        <v/>
      </c>
      <c r="H965" s="22" t="str">
        <f t="shared" si="7"/>
        <v/>
      </c>
    </row>
    <row r="966" spans="1:8" ht="15.75" customHeight="1">
      <c r="A966" s="19"/>
      <c r="B966" s="20"/>
      <c r="C966" s="14"/>
      <c r="D966" s="14"/>
      <c r="E966" s="14"/>
      <c r="F966" s="21"/>
      <c r="G966" s="22" t="str">
        <f t="shared" si="6"/>
        <v/>
      </c>
      <c r="H966" s="22" t="str">
        <f t="shared" si="7"/>
        <v/>
      </c>
    </row>
    <row r="967" spans="1:8" ht="15.75" customHeight="1">
      <c r="A967" s="19"/>
      <c r="B967" s="20"/>
      <c r="C967" s="14"/>
      <c r="D967" s="14"/>
      <c r="E967" s="14"/>
      <c r="F967" s="21"/>
      <c r="G967" s="22" t="str">
        <f t="shared" si="6"/>
        <v/>
      </c>
      <c r="H967" s="22" t="str">
        <f t="shared" si="7"/>
        <v/>
      </c>
    </row>
    <row r="968" spans="1:8" ht="15.75" customHeight="1">
      <c r="A968" s="19"/>
      <c r="B968" s="20"/>
      <c r="C968" s="14"/>
      <c r="D968" s="14"/>
      <c r="E968" s="14"/>
      <c r="F968" s="21"/>
      <c r="G968" s="22" t="str">
        <f t="shared" si="6"/>
        <v/>
      </c>
      <c r="H968" s="22" t="str">
        <f t="shared" si="7"/>
        <v/>
      </c>
    </row>
    <row r="969" spans="1:8" ht="15.75" customHeight="1">
      <c r="A969" s="19"/>
      <c r="B969" s="20"/>
      <c r="C969" s="14"/>
      <c r="D969" s="14"/>
      <c r="E969" s="14"/>
      <c r="F969" s="21"/>
      <c r="G969" s="22" t="str">
        <f t="shared" si="6"/>
        <v/>
      </c>
      <c r="H969" s="22" t="str">
        <f t="shared" si="7"/>
        <v/>
      </c>
    </row>
    <row r="970" spans="1:8" ht="15.75" customHeight="1">
      <c r="A970" s="19"/>
      <c r="B970" s="20"/>
      <c r="C970" s="14"/>
      <c r="D970" s="14"/>
      <c r="E970" s="14"/>
      <c r="F970" s="21"/>
      <c r="G970" s="22" t="str">
        <f t="shared" si="6"/>
        <v/>
      </c>
      <c r="H970" s="22" t="str">
        <f t="shared" si="7"/>
        <v/>
      </c>
    </row>
    <row r="971" spans="1:8" ht="15.75" customHeight="1">
      <c r="A971" s="19"/>
      <c r="B971" s="20"/>
      <c r="C971" s="14"/>
      <c r="D971" s="14"/>
      <c r="E971" s="14"/>
      <c r="F971" s="21"/>
      <c r="G971" s="22" t="str">
        <f t="shared" si="6"/>
        <v/>
      </c>
      <c r="H971" s="22" t="str">
        <f t="shared" si="7"/>
        <v/>
      </c>
    </row>
    <row r="972" spans="1:8" ht="15.75" customHeight="1">
      <c r="A972" s="19"/>
      <c r="B972" s="20"/>
      <c r="C972" s="14"/>
      <c r="D972" s="14"/>
      <c r="E972" s="14"/>
      <c r="F972" s="21"/>
      <c r="G972" s="22" t="str">
        <f t="shared" si="6"/>
        <v/>
      </c>
      <c r="H972" s="22" t="str">
        <f t="shared" si="7"/>
        <v/>
      </c>
    </row>
    <row r="973" spans="1:8" ht="15.75" customHeight="1">
      <c r="A973" s="19"/>
      <c r="B973" s="20"/>
      <c r="C973" s="14"/>
      <c r="D973" s="14"/>
      <c r="E973" s="14"/>
      <c r="F973" s="21"/>
      <c r="G973" s="22" t="str">
        <f t="shared" si="6"/>
        <v/>
      </c>
      <c r="H973" s="22" t="str">
        <f t="shared" si="7"/>
        <v/>
      </c>
    </row>
    <row r="974" spans="1:8" ht="15.75" customHeight="1">
      <c r="A974" s="19"/>
      <c r="B974" s="20"/>
      <c r="C974" s="14"/>
      <c r="D974" s="14"/>
      <c r="E974" s="14"/>
      <c r="F974" s="21"/>
      <c r="G974" s="22" t="str">
        <f t="shared" si="6"/>
        <v/>
      </c>
      <c r="H974" s="22" t="str">
        <f t="shared" si="7"/>
        <v/>
      </c>
    </row>
    <row r="975" spans="1:8" ht="15.75" customHeight="1">
      <c r="A975" s="19"/>
      <c r="B975" s="20"/>
      <c r="C975" s="14"/>
      <c r="D975" s="14"/>
      <c r="E975" s="14"/>
      <c r="F975" s="21"/>
      <c r="G975" s="22" t="str">
        <f t="shared" si="6"/>
        <v/>
      </c>
      <c r="H975" s="22" t="str">
        <f t="shared" si="7"/>
        <v/>
      </c>
    </row>
    <row r="976" spans="1:8" ht="15.75" customHeight="1">
      <c r="A976" s="19"/>
      <c r="B976" s="20"/>
      <c r="C976" s="14"/>
      <c r="D976" s="14"/>
      <c r="E976" s="14"/>
      <c r="F976" s="21"/>
      <c r="G976" s="22" t="str">
        <f t="shared" si="6"/>
        <v/>
      </c>
      <c r="H976" s="22" t="str">
        <f t="shared" si="7"/>
        <v/>
      </c>
    </row>
    <row r="977" spans="1:8" ht="15.75" customHeight="1">
      <c r="A977" s="19"/>
      <c r="B977" s="20"/>
      <c r="C977" s="14"/>
      <c r="D977" s="14"/>
      <c r="E977" s="14"/>
      <c r="F977" s="21"/>
      <c r="G977" s="22" t="str">
        <f t="shared" si="6"/>
        <v/>
      </c>
      <c r="H977" s="22" t="str">
        <f t="shared" si="7"/>
        <v/>
      </c>
    </row>
    <row r="978" spans="1:8" ht="15.75" customHeight="1">
      <c r="A978" s="19"/>
      <c r="B978" s="20"/>
      <c r="C978" s="14"/>
      <c r="D978" s="14"/>
      <c r="E978" s="14"/>
      <c r="F978" s="21"/>
      <c r="G978" s="22" t="str">
        <f t="shared" si="6"/>
        <v/>
      </c>
      <c r="H978" s="22" t="str">
        <f t="shared" si="7"/>
        <v/>
      </c>
    </row>
    <row r="979" spans="1:8" ht="15.75" customHeight="1">
      <c r="A979" s="19"/>
      <c r="B979" s="20"/>
      <c r="C979" s="14"/>
      <c r="D979" s="14"/>
      <c r="E979" s="14"/>
      <c r="F979" s="21"/>
      <c r="G979" s="22" t="str">
        <f t="shared" si="6"/>
        <v/>
      </c>
      <c r="H979" s="22" t="str">
        <f t="shared" si="7"/>
        <v/>
      </c>
    </row>
    <row r="980" spans="1:8" ht="15.75" customHeight="1">
      <c r="A980" s="19"/>
      <c r="B980" s="20"/>
      <c r="C980" s="14"/>
      <c r="D980" s="14"/>
      <c r="E980" s="14"/>
      <c r="F980" s="21"/>
      <c r="G980" s="22" t="str">
        <f t="shared" si="6"/>
        <v/>
      </c>
      <c r="H980" s="22" t="str">
        <f t="shared" si="7"/>
        <v/>
      </c>
    </row>
    <row r="981" spans="1:8" ht="15.75" customHeight="1">
      <c r="A981" s="19"/>
      <c r="B981" s="20"/>
      <c r="C981" s="14"/>
      <c r="D981" s="14"/>
      <c r="E981" s="14"/>
      <c r="F981" s="21"/>
      <c r="G981" s="22" t="str">
        <f t="shared" si="6"/>
        <v/>
      </c>
      <c r="H981" s="22" t="str">
        <f t="shared" si="7"/>
        <v/>
      </c>
    </row>
    <row r="982" spans="1:8" ht="15.75" customHeight="1">
      <c r="A982" s="19"/>
      <c r="B982" s="20"/>
      <c r="C982" s="14"/>
      <c r="D982" s="14"/>
      <c r="E982" s="14"/>
      <c r="F982" s="21"/>
      <c r="G982" s="22" t="str">
        <f t="shared" si="6"/>
        <v/>
      </c>
      <c r="H982" s="22" t="str">
        <f t="shared" si="7"/>
        <v/>
      </c>
    </row>
    <row r="983" spans="1:8" ht="15.75" customHeight="1">
      <c r="A983" s="19"/>
      <c r="B983" s="20"/>
      <c r="C983" s="14"/>
      <c r="D983" s="14"/>
      <c r="E983" s="14"/>
      <c r="F983" s="21"/>
      <c r="G983" s="22" t="str">
        <f t="shared" si="6"/>
        <v/>
      </c>
      <c r="H983" s="22" t="str">
        <f t="shared" si="7"/>
        <v/>
      </c>
    </row>
    <row r="984" spans="1:8" ht="15.75" customHeight="1">
      <c r="A984" s="19"/>
      <c r="B984" s="20"/>
      <c r="C984" s="14"/>
      <c r="D984" s="14"/>
      <c r="E984" s="14"/>
      <c r="F984" s="21"/>
      <c r="G984" s="22" t="str">
        <f t="shared" si="6"/>
        <v/>
      </c>
      <c r="H984" s="22" t="str">
        <f t="shared" si="7"/>
        <v/>
      </c>
    </row>
    <row r="985" spans="1:8" ht="15.75" customHeight="1">
      <c r="A985" s="19"/>
      <c r="B985" s="20"/>
      <c r="C985" s="14"/>
      <c r="D985" s="14"/>
      <c r="E985" s="14"/>
      <c r="F985" s="21"/>
      <c r="G985" s="22" t="str">
        <f t="shared" si="6"/>
        <v/>
      </c>
      <c r="H985" s="22" t="str">
        <f t="shared" si="7"/>
        <v/>
      </c>
    </row>
    <row r="986" spans="1:8" ht="15.75" customHeight="1">
      <c r="A986" s="19"/>
      <c r="B986" s="20"/>
      <c r="C986" s="14"/>
      <c r="D986" s="14"/>
      <c r="E986" s="14"/>
      <c r="F986" s="21"/>
      <c r="G986" s="22" t="str">
        <f t="shared" si="6"/>
        <v/>
      </c>
      <c r="H986" s="22" t="str">
        <f t="shared" si="7"/>
        <v/>
      </c>
    </row>
    <row r="987" spans="1:8" ht="15.75" customHeight="1">
      <c r="A987" s="19"/>
      <c r="B987" s="20"/>
      <c r="C987" s="14"/>
      <c r="D987" s="14"/>
      <c r="E987" s="14"/>
      <c r="F987" s="21"/>
      <c r="G987" s="22" t="str">
        <f t="shared" si="6"/>
        <v/>
      </c>
      <c r="H987" s="22" t="str">
        <f t="shared" si="7"/>
        <v/>
      </c>
    </row>
    <row r="988" spans="1:8" ht="15.75" customHeight="1">
      <c r="A988" s="19"/>
      <c r="B988" s="20"/>
      <c r="C988" s="14"/>
      <c r="D988" s="14"/>
      <c r="E988" s="14"/>
      <c r="F988" s="21"/>
      <c r="G988" s="22" t="str">
        <f t="shared" si="6"/>
        <v/>
      </c>
      <c r="H988" s="22" t="str">
        <f t="shared" si="7"/>
        <v/>
      </c>
    </row>
    <row r="989" spans="1:8" ht="15.75" customHeight="1">
      <c r="A989" s="19"/>
      <c r="B989" s="20"/>
      <c r="C989" s="14"/>
      <c r="D989" s="14"/>
      <c r="E989" s="14"/>
      <c r="F989" s="21"/>
      <c r="G989" s="22" t="str">
        <f t="shared" si="6"/>
        <v/>
      </c>
      <c r="H989" s="22" t="str">
        <f t="shared" si="7"/>
        <v/>
      </c>
    </row>
    <row r="990" spans="1:8" ht="15.75" customHeight="1">
      <c r="A990" s="19"/>
      <c r="B990" s="20"/>
      <c r="C990" s="14"/>
      <c r="D990" s="14"/>
      <c r="E990" s="14"/>
      <c r="F990" s="21"/>
      <c r="G990" s="22" t="str">
        <f t="shared" si="6"/>
        <v/>
      </c>
      <c r="H990" s="22" t="str">
        <f t="shared" si="7"/>
        <v/>
      </c>
    </row>
    <row r="991" spans="1:8" ht="15.75" customHeight="1">
      <c r="A991" s="19"/>
      <c r="B991" s="20"/>
      <c r="C991" s="14"/>
      <c r="D991" s="14"/>
      <c r="E991" s="14"/>
      <c r="F991" s="21"/>
      <c r="G991" s="22" t="str">
        <f t="shared" si="6"/>
        <v/>
      </c>
      <c r="H991" s="22" t="str">
        <f t="shared" si="7"/>
        <v/>
      </c>
    </row>
    <row r="992" spans="1:8" ht="15.75" customHeight="1">
      <c r="A992" s="19"/>
      <c r="B992" s="20"/>
      <c r="C992" s="14"/>
      <c r="D992" s="14"/>
      <c r="E992" s="14"/>
      <c r="F992" s="21"/>
      <c r="G992" s="22" t="str">
        <f t="shared" si="6"/>
        <v/>
      </c>
      <c r="H992" s="22" t="str">
        <f t="shared" si="7"/>
        <v/>
      </c>
    </row>
    <row r="993" spans="1:8" ht="15.75" customHeight="1">
      <c r="A993" s="19"/>
      <c r="B993" s="20"/>
      <c r="C993" s="14"/>
      <c r="D993" s="14"/>
      <c r="E993" s="14"/>
      <c r="F993" s="21"/>
      <c r="G993" s="22" t="str">
        <f t="shared" si="6"/>
        <v/>
      </c>
      <c r="H993" s="22" t="str">
        <f t="shared" si="7"/>
        <v/>
      </c>
    </row>
    <row r="994" spans="1:8" ht="15.75" customHeight="1">
      <c r="A994" s="19"/>
      <c r="B994" s="20"/>
      <c r="C994" s="14"/>
      <c r="D994" s="14"/>
      <c r="E994" s="14"/>
      <c r="F994" s="21"/>
      <c r="G994" s="22" t="str">
        <f t="shared" si="6"/>
        <v/>
      </c>
      <c r="H994" s="22" t="str">
        <f t="shared" si="7"/>
        <v/>
      </c>
    </row>
    <row r="995" spans="1:8" ht="15.75" customHeight="1">
      <c r="A995" s="19"/>
      <c r="B995" s="20"/>
      <c r="C995" s="14"/>
      <c r="D995" s="14"/>
      <c r="E995" s="14"/>
      <c r="F995" s="21"/>
      <c r="G995" s="22" t="str">
        <f t="shared" si="6"/>
        <v/>
      </c>
      <c r="H995" s="22" t="str">
        <f t="shared" si="7"/>
        <v/>
      </c>
    </row>
    <row r="996" spans="1:8" ht="15.75" customHeight="1">
      <c r="A996" s="19"/>
      <c r="B996" s="20"/>
      <c r="C996" s="14"/>
      <c r="D996" s="14"/>
      <c r="E996" s="14"/>
      <c r="F996" s="21"/>
      <c r="G996" s="22" t="str">
        <f t="shared" si="6"/>
        <v/>
      </c>
      <c r="H996" s="22" t="str">
        <f t="shared" si="7"/>
        <v/>
      </c>
    </row>
    <row r="997" spans="1:8" ht="15.75" customHeight="1">
      <c r="A997" s="19"/>
      <c r="B997" s="20"/>
      <c r="C997" s="14"/>
      <c r="D997" s="14"/>
      <c r="E997" s="14"/>
      <c r="F997" s="21"/>
      <c r="G997" s="22" t="str">
        <f t="shared" si="6"/>
        <v/>
      </c>
      <c r="H997" s="22" t="str">
        <f t="shared" si="7"/>
        <v/>
      </c>
    </row>
    <row r="998" spans="1:8" ht="15.75" customHeight="1">
      <c r="A998" s="19"/>
      <c r="B998" s="20"/>
      <c r="C998" s="14"/>
      <c r="D998" s="14"/>
      <c r="E998" s="14"/>
      <c r="F998" s="21"/>
      <c r="G998" s="22" t="str">
        <f t="shared" si="6"/>
        <v/>
      </c>
      <c r="H998" s="22" t="str">
        <f t="shared" si="7"/>
        <v/>
      </c>
    </row>
    <row r="999" spans="1:8" ht="15.75" customHeight="1">
      <c r="A999" s="19"/>
      <c r="B999" s="20"/>
      <c r="C999" s="14"/>
      <c r="D999" s="14"/>
      <c r="E999" s="14"/>
      <c r="F999" s="21"/>
      <c r="G999" s="22" t="str">
        <f t="shared" si="6"/>
        <v/>
      </c>
      <c r="H999" s="22" t="str">
        <f t="shared" si="7"/>
        <v/>
      </c>
    </row>
    <row r="1000" spans="1:8" ht="15.75" customHeight="1">
      <c r="A1000" s="19"/>
      <c r="B1000" s="20"/>
      <c r="C1000" s="14"/>
      <c r="D1000" s="14"/>
      <c r="E1000" s="14"/>
      <c r="F1000" s="21"/>
      <c r="G1000" s="22" t="str">
        <f t="shared" si="6"/>
        <v/>
      </c>
      <c r="H1000" s="22" t="str">
        <f t="shared" si="7"/>
        <v/>
      </c>
    </row>
    <row r="1001" spans="1:8" ht="15.75" customHeight="1">
      <c r="A1001" s="19"/>
      <c r="B1001" s="20"/>
      <c r="C1001" s="14"/>
      <c r="D1001" s="14"/>
      <c r="E1001" s="14"/>
      <c r="F1001" s="21"/>
      <c r="G1001" s="22" t="str">
        <f t="shared" si="6"/>
        <v/>
      </c>
      <c r="H1001" s="22" t="str">
        <f t="shared" si="7"/>
        <v/>
      </c>
    </row>
  </sheetData>
  <autoFilter ref="A1:F1001" xr:uid="{00000000-0009-0000-0000-000006000000}"/>
  <pageMargins left="0.75" right="0.75" top="1" bottom="1"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cols>
    <col min="1" max="1" width="6" customWidth="1"/>
    <col min="2" max="2" width="14" customWidth="1"/>
    <col min="3" max="3" width="16" customWidth="1"/>
    <col min="4" max="4" width="18" customWidth="1"/>
    <col min="5" max="5" width="38" customWidth="1"/>
    <col min="6" max="6" width="60" customWidth="1"/>
    <col min="7" max="8" width="30" hidden="1" customWidth="1"/>
    <col min="9" max="26" width="8.6640625" customWidth="1"/>
  </cols>
  <sheetData>
    <row r="1" spans="1:8" ht="27.6">
      <c r="A1" s="12" t="s">
        <v>22</v>
      </c>
      <c r="B1" s="12" t="s">
        <v>23</v>
      </c>
      <c r="C1" s="12" t="s">
        <v>24</v>
      </c>
      <c r="D1" s="12" t="s">
        <v>25</v>
      </c>
      <c r="E1" s="12" t="s">
        <v>26</v>
      </c>
      <c r="F1" s="18" t="s">
        <v>27</v>
      </c>
      <c r="G1" s="12" t="s">
        <v>28</v>
      </c>
      <c r="H1" s="12" t="s">
        <v>29</v>
      </c>
    </row>
    <row r="2" spans="1:8" ht="20.399999999999999">
      <c r="A2" s="19">
        <v>1</v>
      </c>
      <c r="B2" s="20" t="s">
        <v>5057</v>
      </c>
      <c r="C2" s="14" t="s">
        <v>5058</v>
      </c>
      <c r="D2" s="14" t="s">
        <v>46</v>
      </c>
      <c r="E2" s="14" t="s">
        <v>5059</v>
      </c>
      <c r="F2" s="21" t="s">
        <v>5060</v>
      </c>
      <c r="G2" s="22" t="str">
        <f t="shared" ref="G2:G256" si="0">IF(AND(B2="",C2="",F2=""),"","|"&amp;SUBSTITUTE(SUBSTITUTE(SUBSTITUTE(SUBSTITUTE(SUBSTITUTE(SUBSTITUTE(SUBSTITUTE(SUBSTITUTE(SUBSTITUTE(SUBSTITUTE(SUBSTITUTE(SUBSTITUTE(SUBSTITUTE(SUBSTITUTE(SUBSTITUTE(SUBSTITUTE(LOWER(B2&amp;";"&amp;C2&amp;";"&amp;F2)," ",""),"'",""),"’",""),"·",""),"/",""),"-",""),"(",""),")",""),"（",""),"）",""),"ü","v"),";","|"),"；","|"),",","|"),"，","|"),"、","|")&amp;"|")</f>
        <v>|爱心|àixīn|爱心|àixīn|aixin|</v>
      </c>
      <c r="H2" s="22" t="str">
        <f t="shared" ref="H2:H256" si="1">SUBSTITUTE(SUBSTITUTE(SUBSTITUTE(SUBSTITUTE(SUBSTITUTE(SUBSTITUTE(SUBSTITUTE(SUBSTITUTE(SUBSTITUTE(SUBSTITUTE(SUBSTITUTE(SUBSTITUTE(SUBSTITUTE(SUBSTITUTE(SUBSTITUTE(SUBSTITUTE(SUBSTITUTE(SUBSTITUTE(SUBSTITUTE(SUBSTITUTE(SUBSTITUTE(SUBSTITUTE(SUBSTITUTE(SUBSTITUTE(G2,"ā","a"),"á","a"),"ǎ","a"),"à","a"),"ē","e"),"é","e"),"ě","e"),"è","e"),"ī","i"),"í","i"),"ǐ","i"),"ì","i"),"ō","o"),"ó","o"),"ǒ","o"),"ò","o"),"ū","u"),"ú","u"),"ǔ","u"),"ù","u"),"ǖ","v"),"ǘ","v"),"ǚ","v"),"ǜ","v")</f>
        <v>|爱心|aixin|爱心|aixin|aixin|</v>
      </c>
    </row>
    <row r="3" spans="1:8" ht="20.399999999999999">
      <c r="A3" s="19">
        <v>2</v>
      </c>
      <c r="B3" s="20" t="s">
        <v>5061</v>
      </c>
      <c r="C3" s="14" t="s">
        <v>5062</v>
      </c>
      <c r="D3" s="14" t="s">
        <v>36</v>
      </c>
      <c r="E3" s="14" t="s">
        <v>5063</v>
      </c>
      <c r="F3" s="21" t="s">
        <v>5064</v>
      </c>
      <c r="G3" s="22" t="str">
        <f t="shared" si="0"/>
        <v>|安排|ānpái|安排|ānpái|anpai|</v>
      </c>
      <c r="H3" s="22" t="str">
        <f t="shared" si="1"/>
        <v>|安排|anpai|安排|anpai|anpai|</v>
      </c>
    </row>
    <row r="4" spans="1:8" ht="22.8">
      <c r="A4" s="19">
        <v>3</v>
      </c>
      <c r="B4" s="20" t="s">
        <v>5065</v>
      </c>
      <c r="C4" s="14" t="s">
        <v>5066</v>
      </c>
      <c r="D4" s="14" t="s">
        <v>32</v>
      </c>
      <c r="E4" s="14" t="s">
        <v>5067</v>
      </c>
      <c r="F4" s="21" t="s">
        <v>5068</v>
      </c>
      <c r="G4" s="22" t="str">
        <f t="shared" si="0"/>
        <v>|安装|ānzhuāng|安装|ānzhuāng|装|zhuāng|anzhuang|zhuang|</v>
      </c>
      <c r="H4" s="22" t="str">
        <f t="shared" si="1"/>
        <v>|安装|anzhuang|安装|anzhuang|装|zhuang|anzhuang|zhuang|</v>
      </c>
    </row>
    <row r="5" spans="1:8" ht="20.399999999999999">
      <c r="A5" s="19">
        <v>4</v>
      </c>
      <c r="B5" s="20" t="s">
        <v>5069</v>
      </c>
      <c r="C5" s="14" t="s">
        <v>5070</v>
      </c>
      <c r="D5" s="14" t="s">
        <v>527</v>
      </c>
      <c r="E5" s="14" t="s">
        <v>5071</v>
      </c>
      <c r="F5" s="21" t="s">
        <v>5072</v>
      </c>
      <c r="G5" s="22" t="str">
        <f t="shared" si="0"/>
        <v>|按|àn|按|àn|按照|ànzhào|an|anzhao|</v>
      </c>
      <c r="H5" s="22" t="str">
        <f t="shared" si="1"/>
        <v>|按|an|按|an|按照|anzhao|an|anzhao|</v>
      </c>
    </row>
    <row r="6" spans="1:8" ht="22.8">
      <c r="A6" s="19">
        <v>5</v>
      </c>
      <c r="B6" s="20" t="s">
        <v>5073</v>
      </c>
      <c r="C6" s="14" t="s">
        <v>5074</v>
      </c>
      <c r="D6" s="14" t="s">
        <v>258</v>
      </c>
      <c r="E6" s="14" t="s">
        <v>5075</v>
      </c>
      <c r="F6" s="21" t="s">
        <v>5076</v>
      </c>
      <c r="G6" s="22" t="str">
        <f t="shared" si="0"/>
        <v>|按照|ànzhào|按照|ànzhào|按|àn|anzhao|an|</v>
      </c>
      <c r="H6" s="22" t="str">
        <f t="shared" si="1"/>
        <v>|按照|anzhao|按照|anzhao|按|an|anzhao|an|</v>
      </c>
    </row>
    <row r="7" spans="1:8" ht="20.399999999999999">
      <c r="A7" s="19">
        <v>6</v>
      </c>
      <c r="B7" s="20" t="s">
        <v>5077</v>
      </c>
      <c r="C7" s="14" t="s">
        <v>5078</v>
      </c>
      <c r="D7" s="14" t="s">
        <v>258</v>
      </c>
      <c r="E7" s="14" t="s">
        <v>5079</v>
      </c>
      <c r="F7" s="21" t="s">
        <v>5080</v>
      </c>
      <c r="G7" s="22" t="str">
        <f t="shared" si="0"/>
        <v>|把|bǎ|把|bǎ|ba|</v>
      </c>
      <c r="H7" s="22" t="str">
        <f t="shared" si="1"/>
        <v>|把|ba|把|ba|ba|</v>
      </c>
    </row>
    <row r="8" spans="1:8" ht="20.399999999999999">
      <c r="A8" s="19">
        <v>7</v>
      </c>
      <c r="B8" s="20" t="s">
        <v>5077</v>
      </c>
      <c r="C8" s="14" t="s">
        <v>5078</v>
      </c>
      <c r="D8" s="14" t="s">
        <v>104</v>
      </c>
      <c r="E8" s="14" t="s">
        <v>5081</v>
      </c>
      <c r="F8" s="21" t="s">
        <v>5082</v>
      </c>
      <c r="G8" s="22" t="str">
        <f t="shared" si="0"/>
        <v>|把|bǎ|把|bǎ|ba|</v>
      </c>
      <c r="H8" s="22" t="str">
        <f t="shared" si="1"/>
        <v>|把|ba|把|ba|ba|</v>
      </c>
    </row>
    <row r="9" spans="1:8" ht="20.399999999999999">
      <c r="A9" s="19">
        <v>8</v>
      </c>
      <c r="B9" s="20" t="s">
        <v>5083</v>
      </c>
      <c r="C9" s="14" t="s">
        <v>5084</v>
      </c>
      <c r="D9" s="14" t="s">
        <v>36</v>
      </c>
      <c r="E9" s="14" t="s">
        <v>5085</v>
      </c>
      <c r="F9" s="21" t="s">
        <v>5086</v>
      </c>
      <c r="G9" s="22" t="str">
        <f t="shared" si="0"/>
        <v>|把握|bǎwò|把握|bǎwò|bawo|</v>
      </c>
      <c r="H9" s="22" t="str">
        <f t="shared" si="1"/>
        <v>|把握|bawo|把握|bawo|bawo|</v>
      </c>
    </row>
    <row r="10" spans="1:8" ht="20.399999999999999">
      <c r="A10" s="19">
        <v>9</v>
      </c>
      <c r="B10" s="20" t="s">
        <v>54</v>
      </c>
      <c r="C10" s="14" t="s">
        <v>55</v>
      </c>
      <c r="D10" s="14" t="s">
        <v>138</v>
      </c>
      <c r="E10" s="14" t="s">
        <v>5087</v>
      </c>
      <c r="F10" s="21" t="s">
        <v>5088</v>
      </c>
      <c r="G10" s="22" t="str">
        <f t="shared" si="0"/>
        <v>|白|bái|白|bái|白白|báibái|bai|baibai|</v>
      </c>
      <c r="H10" s="22" t="str">
        <f t="shared" si="1"/>
        <v>|白|bai|白|bai|白白|baibai|bai|baibai|</v>
      </c>
    </row>
    <row r="11" spans="1:8" ht="20.399999999999999">
      <c r="A11" s="19">
        <v>10</v>
      </c>
      <c r="B11" s="20" t="s">
        <v>5089</v>
      </c>
      <c r="C11" s="14" t="s">
        <v>5090</v>
      </c>
      <c r="D11" s="14" t="s">
        <v>46</v>
      </c>
      <c r="E11" s="14" t="s">
        <v>5091</v>
      </c>
      <c r="F11" s="21" t="s">
        <v>5092</v>
      </c>
      <c r="G11" s="22" t="str">
        <f t="shared" si="0"/>
        <v>|白菜|báicài|白菜|báicài|baicai|</v>
      </c>
      <c r="H11" s="22" t="str">
        <f t="shared" si="1"/>
        <v>|白菜|baicai|白菜|baicai|baicai|</v>
      </c>
    </row>
    <row r="12" spans="1:8" ht="20.399999999999999">
      <c r="A12" s="19">
        <v>11</v>
      </c>
      <c r="B12" s="20" t="s">
        <v>5093</v>
      </c>
      <c r="C12" s="14" t="s">
        <v>5094</v>
      </c>
      <c r="D12" s="14" t="s">
        <v>46</v>
      </c>
      <c r="E12" s="14" t="s">
        <v>5095</v>
      </c>
      <c r="F12" s="21" t="s">
        <v>5096</v>
      </c>
      <c r="G12" s="22" t="str">
        <f t="shared" si="0"/>
        <v>|班级|bānjí|班级|bānjí|班|bān|banji|ban|</v>
      </c>
      <c r="H12" s="22" t="str">
        <f t="shared" si="1"/>
        <v>|班级|banji|班级|banji|班|ban|banji|ban|</v>
      </c>
    </row>
    <row r="13" spans="1:8" ht="20.399999999999999">
      <c r="A13" s="19">
        <v>12</v>
      </c>
      <c r="B13" s="20" t="s">
        <v>5097</v>
      </c>
      <c r="C13" s="14" t="s">
        <v>68</v>
      </c>
      <c r="D13" s="14" t="s">
        <v>32</v>
      </c>
      <c r="E13" s="14" t="s">
        <v>5098</v>
      </c>
      <c r="F13" s="21" t="s">
        <v>5099</v>
      </c>
      <c r="G13" s="22" t="str">
        <f t="shared" si="0"/>
        <v>|搬|bān|搬|bān|ban|</v>
      </c>
      <c r="H13" s="22" t="str">
        <f t="shared" si="1"/>
        <v>|搬|ban|搬|ban|ban|</v>
      </c>
    </row>
    <row r="14" spans="1:8" ht="20.399999999999999">
      <c r="A14" s="19">
        <v>13</v>
      </c>
      <c r="B14" s="20" t="s">
        <v>5100</v>
      </c>
      <c r="C14" s="14" t="s">
        <v>5101</v>
      </c>
      <c r="D14" s="14" t="s">
        <v>78</v>
      </c>
      <c r="E14" s="14" t="s">
        <v>5102</v>
      </c>
      <c r="F14" s="21" t="s">
        <v>5103</v>
      </c>
      <c r="G14" s="22" t="str">
        <f t="shared" si="0"/>
        <v>|搬家|bānjiā|搬家|bānjiā|banjia|</v>
      </c>
      <c r="H14" s="22" t="str">
        <f t="shared" si="1"/>
        <v>|搬家|banjia|搬家|banjia|banjia|</v>
      </c>
    </row>
    <row r="15" spans="1:8" ht="20.399999999999999">
      <c r="A15" s="19">
        <v>14</v>
      </c>
      <c r="B15" s="20" t="s">
        <v>5104</v>
      </c>
      <c r="C15" s="14" t="s">
        <v>5105</v>
      </c>
      <c r="D15" s="14" t="s">
        <v>46</v>
      </c>
      <c r="E15" s="14" t="s">
        <v>5106</v>
      </c>
      <c r="F15" s="21" t="s">
        <v>5107</v>
      </c>
      <c r="G15" s="22" t="str">
        <f t="shared" si="0"/>
        <v>|板|bǎn|板|bǎn|ban|</v>
      </c>
      <c r="H15" s="22" t="str">
        <f t="shared" si="1"/>
        <v>|板|ban|板|ban|ban|</v>
      </c>
    </row>
    <row r="16" spans="1:8" ht="20.399999999999999">
      <c r="A16" s="19">
        <v>15</v>
      </c>
      <c r="B16" s="20" t="s">
        <v>5108</v>
      </c>
      <c r="C16" s="14" t="s">
        <v>5109</v>
      </c>
      <c r="D16" s="14" t="s">
        <v>32</v>
      </c>
      <c r="E16" s="14" t="s">
        <v>5110</v>
      </c>
      <c r="F16" s="21" t="s">
        <v>5111</v>
      </c>
      <c r="G16" s="22" t="str">
        <f t="shared" si="0"/>
        <v>|办理|bànlǐ|办理|bànlǐ|办|bàn|banli|ban|</v>
      </c>
      <c r="H16" s="22" t="str">
        <f t="shared" si="1"/>
        <v>|办理|banli|办理|banli|办|ban|banli|ban|</v>
      </c>
    </row>
    <row r="17" spans="1:8" ht="20.399999999999999">
      <c r="A17" s="19">
        <v>16</v>
      </c>
      <c r="B17" s="20" t="s">
        <v>5112</v>
      </c>
      <c r="C17" s="14" t="s">
        <v>2097</v>
      </c>
      <c r="D17" s="14" t="s">
        <v>32</v>
      </c>
      <c r="E17" s="14" t="s">
        <v>5113</v>
      </c>
      <c r="F17" s="21" t="s">
        <v>5114</v>
      </c>
      <c r="G17" s="22" t="str">
        <f t="shared" si="0"/>
        <v>|保|bǎo|保|bǎo|保护|bǎohù|bao|baohu|</v>
      </c>
      <c r="H17" s="22" t="str">
        <f t="shared" si="1"/>
        <v>|保|bao|保|bao|保护|baohu|bao|baohu|</v>
      </c>
    </row>
    <row r="18" spans="1:8" ht="20.399999999999999">
      <c r="A18" s="19">
        <v>17</v>
      </c>
      <c r="B18" s="20" t="s">
        <v>5115</v>
      </c>
      <c r="C18" s="14" t="s">
        <v>5116</v>
      </c>
      <c r="D18" s="14" t="s">
        <v>46</v>
      </c>
      <c r="E18" s="14" t="s">
        <v>5117</v>
      </c>
      <c r="F18" s="21" t="s">
        <v>5118</v>
      </c>
      <c r="G18" s="22" t="str">
        <f t="shared" si="0"/>
        <v>|保安|bǎoān|保安|bǎoān|baoan|</v>
      </c>
      <c r="H18" s="22" t="str">
        <f t="shared" si="1"/>
        <v>|保安|baoan|保安|baoan|baoan|</v>
      </c>
    </row>
    <row r="19" spans="1:8" ht="20.399999999999999">
      <c r="A19" s="19">
        <v>18</v>
      </c>
      <c r="B19" s="20" t="s">
        <v>5119</v>
      </c>
      <c r="C19" s="14" t="s">
        <v>5120</v>
      </c>
      <c r="D19" s="14" t="s">
        <v>32</v>
      </c>
      <c r="E19" s="14" t="s">
        <v>5121</v>
      </c>
      <c r="F19" s="21" t="s">
        <v>5122</v>
      </c>
      <c r="G19" s="22" t="str">
        <f t="shared" si="0"/>
        <v>|保持|bǎochí|保持|bǎochí|baochi|</v>
      </c>
      <c r="H19" s="22" t="str">
        <f t="shared" si="1"/>
        <v>|保持|baochi|保持|baochi|baochi|</v>
      </c>
    </row>
    <row r="20" spans="1:8" ht="20.399999999999999">
      <c r="A20" s="19">
        <v>19</v>
      </c>
      <c r="B20" s="20" t="s">
        <v>5123</v>
      </c>
      <c r="C20" s="14" t="s">
        <v>5124</v>
      </c>
      <c r="D20" s="14" t="s">
        <v>32</v>
      </c>
      <c r="E20" s="14" t="s">
        <v>5125</v>
      </c>
      <c r="F20" s="21" t="s">
        <v>5126</v>
      </c>
      <c r="G20" s="22" t="str">
        <f t="shared" si="0"/>
        <v>|保存|bǎocún|保存|bǎocún|baocun|</v>
      </c>
      <c r="H20" s="22" t="str">
        <f t="shared" si="1"/>
        <v>|保存|baocun|保存|baocun|baocun|</v>
      </c>
    </row>
    <row r="21" spans="1:8" ht="15.75" customHeight="1">
      <c r="A21" s="19">
        <v>20</v>
      </c>
      <c r="B21" s="20" t="s">
        <v>5127</v>
      </c>
      <c r="C21" s="14" t="s">
        <v>5128</v>
      </c>
      <c r="D21" s="14" t="s">
        <v>32</v>
      </c>
      <c r="E21" s="14" t="s">
        <v>5129</v>
      </c>
      <c r="F21" s="21" t="s">
        <v>5130</v>
      </c>
      <c r="G21" s="22" t="str">
        <f t="shared" si="0"/>
        <v>|保护|bǎohù|保护|bǎohù|保|bǎo|baohu|bao|</v>
      </c>
      <c r="H21" s="22" t="str">
        <f t="shared" si="1"/>
        <v>|保护|baohu|保护|baohu|保|bao|baohu|bao|</v>
      </c>
    </row>
    <row r="22" spans="1:8" ht="15.75" customHeight="1">
      <c r="A22" s="19">
        <v>21</v>
      </c>
      <c r="B22" s="20" t="s">
        <v>5131</v>
      </c>
      <c r="C22" s="14" t="s">
        <v>5132</v>
      </c>
      <c r="D22" s="14" t="s">
        <v>32</v>
      </c>
      <c r="E22" s="14" t="s">
        <v>5133</v>
      </c>
      <c r="F22" s="21" t="s">
        <v>5134</v>
      </c>
      <c r="G22" s="22" t="str">
        <f t="shared" si="0"/>
        <v>|保留|bǎoliú|保留|bǎoliú|baoliu|</v>
      </c>
      <c r="H22" s="22" t="str">
        <f t="shared" si="1"/>
        <v>|保留|baoliu|保留|baoliu|baoliu|</v>
      </c>
    </row>
    <row r="23" spans="1:8" ht="15.75" customHeight="1">
      <c r="A23" s="19">
        <v>22</v>
      </c>
      <c r="B23" s="20" t="s">
        <v>5135</v>
      </c>
      <c r="C23" s="14" t="s">
        <v>5136</v>
      </c>
      <c r="D23" s="14" t="s">
        <v>3275</v>
      </c>
      <c r="E23" s="14" t="s">
        <v>5137</v>
      </c>
      <c r="F23" s="21" t="s">
        <v>5138</v>
      </c>
      <c r="G23" s="22" t="str">
        <f t="shared" si="0"/>
        <v>|保险|bǎoxiǎn|保险|bǎoxiǎn|baoxian|</v>
      </c>
      <c r="H23" s="22" t="str">
        <f t="shared" si="1"/>
        <v>|保险|baoxian|保险|baoxian|baoxian|</v>
      </c>
    </row>
    <row r="24" spans="1:8" ht="15.75" customHeight="1">
      <c r="A24" s="19">
        <v>23</v>
      </c>
      <c r="B24" s="20" t="s">
        <v>5139</v>
      </c>
      <c r="C24" s="14" t="s">
        <v>5140</v>
      </c>
      <c r="D24" s="14" t="s">
        <v>36</v>
      </c>
      <c r="E24" s="14" t="s">
        <v>5141</v>
      </c>
      <c r="F24" s="21" t="s">
        <v>5142</v>
      </c>
      <c r="G24" s="22" t="str">
        <f t="shared" si="0"/>
        <v>|保证|bǎozhèng|保证|bǎozhèng|baozheng|</v>
      </c>
      <c r="H24" s="22" t="str">
        <f t="shared" si="1"/>
        <v>|保证|baozheng|保证|baozheng|baozheng|</v>
      </c>
    </row>
    <row r="25" spans="1:8" ht="15.75" customHeight="1">
      <c r="A25" s="19">
        <v>24</v>
      </c>
      <c r="B25" s="20" t="s">
        <v>5143</v>
      </c>
      <c r="C25" s="14" t="s">
        <v>5144</v>
      </c>
      <c r="D25" s="14" t="s">
        <v>46</v>
      </c>
      <c r="E25" s="14" t="s">
        <v>5145</v>
      </c>
      <c r="F25" s="21" t="s">
        <v>5146</v>
      </c>
      <c r="G25" s="22" t="str">
        <f t="shared" si="0"/>
        <v>|报|bào|报|bào|报纸|bàozhǐ|bao|baozhi|</v>
      </c>
      <c r="H25" s="22" t="str">
        <f t="shared" si="1"/>
        <v>|报|bao|报|bao|报纸|baozhi|bao|baozhi|</v>
      </c>
    </row>
    <row r="26" spans="1:8" ht="15.75" customHeight="1">
      <c r="A26" s="19">
        <v>25</v>
      </c>
      <c r="B26" s="20" t="s">
        <v>5147</v>
      </c>
      <c r="C26" s="14" t="s">
        <v>5148</v>
      </c>
      <c r="D26" s="14" t="s">
        <v>78</v>
      </c>
      <c r="E26" s="14" t="s">
        <v>5149</v>
      </c>
      <c r="F26" s="21" t="s">
        <v>5150</v>
      </c>
      <c r="G26" s="22" t="str">
        <f t="shared" si="0"/>
        <v>|报到|bàodào|报到|bàodào|baodao|</v>
      </c>
      <c r="H26" s="22" t="str">
        <f t="shared" si="1"/>
        <v>|报到|baodao|报到|baodao|baodao|</v>
      </c>
    </row>
    <row r="27" spans="1:8" ht="15.75" customHeight="1">
      <c r="A27" s="19">
        <v>26</v>
      </c>
      <c r="B27" s="20" t="s">
        <v>5151</v>
      </c>
      <c r="C27" s="14" t="s">
        <v>5148</v>
      </c>
      <c r="D27" s="14" t="s">
        <v>36</v>
      </c>
      <c r="E27" s="14" t="s">
        <v>5152</v>
      </c>
      <c r="F27" s="21" t="s">
        <v>5153</v>
      </c>
      <c r="G27" s="22" t="str">
        <f t="shared" si="0"/>
        <v>|报道|bàodào|报道|bàodào|报导|bàodǎo|baodao|</v>
      </c>
      <c r="H27" s="22" t="str">
        <f t="shared" si="1"/>
        <v>|报道|baodao|报道|baodao|报导|baodao|baodao|</v>
      </c>
    </row>
    <row r="28" spans="1:8" ht="15.75" customHeight="1">
      <c r="A28" s="19">
        <v>27</v>
      </c>
      <c r="B28" s="20" t="s">
        <v>5154</v>
      </c>
      <c r="C28" s="14" t="s">
        <v>5155</v>
      </c>
      <c r="D28" s="14" t="s">
        <v>36</v>
      </c>
      <c r="E28" s="14" t="s">
        <v>5156</v>
      </c>
      <c r="F28" s="21" t="s">
        <v>5157</v>
      </c>
      <c r="G28" s="22" t="str">
        <f t="shared" si="0"/>
        <v>|报告|bàogào|报告|bàogào|baogao|</v>
      </c>
      <c r="H28" s="22" t="str">
        <f t="shared" si="1"/>
        <v>|报告|baogao|报告|baogao|baogao|</v>
      </c>
    </row>
    <row r="29" spans="1:8" ht="15.75" customHeight="1">
      <c r="A29" s="19">
        <v>28</v>
      </c>
      <c r="B29" s="20" t="s">
        <v>2112</v>
      </c>
      <c r="C29" s="14" t="s">
        <v>103</v>
      </c>
      <c r="D29" s="14" t="s">
        <v>32</v>
      </c>
      <c r="E29" s="14" t="s">
        <v>5158</v>
      </c>
      <c r="F29" s="21" t="s">
        <v>5159</v>
      </c>
      <c r="G29" s="22" t="str">
        <f t="shared" si="0"/>
        <v>|背|bēi|背|bēi|bei|</v>
      </c>
      <c r="H29" s="22" t="str">
        <f t="shared" si="1"/>
        <v>|背|bei|背|bei|bei|</v>
      </c>
    </row>
    <row r="30" spans="1:8" ht="15.75" customHeight="1">
      <c r="A30" s="19">
        <v>29</v>
      </c>
      <c r="B30" s="20" t="s">
        <v>5160</v>
      </c>
      <c r="C30" s="14" t="s">
        <v>5161</v>
      </c>
      <c r="D30" s="14" t="s">
        <v>46</v>
      </c>
      <c r="E30" s="14" t="s">
        <v>5162</v>
      </c>
      <c r="F30" s="21" t="s">
        <v>5163</v>
      </c>
      <c r="G30" s="22" t="str">
        <f t="shared" si="0"/>
        <v>|北部|běibù|北部|běibù|北方|běifāng|beibu|beifang|</v>
      </c>
      <c r="H30" s="22" t="str">
        <f t="shared" si="1"/>
        <v>|北部|beibu|北部|beibu|北方|beifang|beibu|beifang|</v>
      </c>
    </row>
    <row r="31" spans="1:8" ht="15.75" customHeight="1">
      <c r="A31" s="19">
        <v>30</v>
      </c>
      <c r="B31" s="20" t="s">
        <v>2112</v>
      </c>
      <c r="C31" s="14" t="s">
        <v>2113</v>
      </c>
      <c r="D31" s="14" t="s">
        <v>46</v>
      </c>
      <c r="E31" s="14" t="s">
        <v>5164</v>
      </c>
      <c r="F31" s="21" t="s">
        <v>5165</v>
      </c>
      <c r="G31" s="22" t="str">
        <f t="shared" si="0"/>
        <v>|背|bèi|背|bèi|bei|</v>
      </c>
      <c r="H31" s="22" t="str">
        <f t="shared" si="1"/>
        <v>|背|bei|背|bei|bei|</v>
      </c>
    </row>
    <row r="32" spans="1:8" ht="15.75" customHeight="1">
      <c r="A32" s="19">
        <v>31</v>
      </c>
      <c r="B32" s="20" t="s">
        <v>5166</v>
      </c>
      <c r="C32" s="14" t="s">
        <v>5167</v>
      </c>
      <c r="D32" s="14" t="s">
        <v>46</v>
      </c>
      <c r="E32" s="14" t="s">
        <v>5168</v>
      </c>
      <c r="F32" s="21" t="s">
        <v>5169</v>
      </c>
      <c r="G32" s="22" t="str">
        <f t="shared" si="0"/>
        <v>|背后|bèihòu|背后|bèihòu|beihou|</v>
      </c>
      <c r="H32" s="22" t="str">
        <f t="shared" si="1"/>
        <v>|背后|beihou|背后|beihou|beihou|</v>
      </c>
    </row>
    <row r="33" spans="1:8" ht="15.75" customHeight="1">
      <c r="A33" s="19">
        <v>32</v>
      </c>
      <c r="B33" s="20" t="s">
        <v>5170</v>
      </c>
      <c r="C33" s="14" t="s">
        <v>2113</v>
      </c>
      <c r="D33" s="14" t="s">
        <v>258</v>
      </c>
      <c r="E33" s="14" t="s">
        <v>5171</v>
      </c>
      <c r="F33" s="21" t="s">
        <v>5172</v>
      </c>
      <c r="G33" s="22" t="str">
        <f t="shared" si="0"/>
        <v>|被|bèi|被|bèi|叫|jiào|让|ràng|bei|jiao|rang|</v>
      </c>
      <c r="H33" s="22" t="str">
        <f t="shared" si="1"/>
        <v>|被|bei|被|bei|叫|jiao|让|rang|bei|jiao|rang|</v>
      </c>
    </row>
    <row r="34" spans="1:8" ht="15.75" customHeight="1">
      <c r="A34" s="19">
        <v>33</v>
      </c>
      <c r="B34" s="20" t="s">
        <v>5173</v>
      </c>
      <c r="C34" s="14" t="s">
        <v>5174</v>
      </c>
      <c r="D34" s="14" t="s">
        <v>46</v>
      </c>
      <c r="E34" s="14" t="s">
        <v>5175</v>
      </c>
      <c r="F34" s="21" t="s">
        <v>5176</v>
      </c>
      <c r="G34" s="22" t="str">
        <f t="shared" si="0"/>
        <v>|被子|bèizi|被子|bèizi|beizi|</v>
      </c>
      <c r="H34" s="22" t="str">
        <f t="shared" si="1"/>
        <v>|被子|beizi|被子|beizi|beizi|</v>
      </c>
    </row>
    <row r="35" spans="1:8" ht="15.75" customHeight="1">
      <c r="A35" s="19">
        <v>34</v>
      </c>
      <c r="B35" s="20" t="s">
        <v>5177</v>
      </c>
      <c r="C35" s="14" t="s">
        <v>5178</v>
      </c>
      <c r="D35" s="14" t="s">
        <v>1927</v>
      </c>
      <c r="E35" s="14" t="s">
        <v>5179</v>
      </c>
      <c r="F35" s="21" t="s">
        <v>5180</v>
      </c>
      <c r="G35" s="22" t="str">
        <f t="shared" si="0"/>
        <v>|本来|běnlái|本来|běnlái|benlai|</v>
      </c>
      <c r="H35" s="22" t="str">
        <f t="shared" si="1"/>
        <v>|本来|benlai|本来|benlai|benlai|</v>
      </c>
    </row>
    <row r="36" spans="1:8" ht="15.75" customHeight="1">
      <c r="A36" s="19">
        <v>35</v>
      </c>
      <c r="B36" s="20" t="s">
        <v>5181</v>
      </c>
      <c r="C36" s="14" t="s">
        <v>5182</v>
      </c>
      <c r="D36" s="14" t="s">
        <v>46</v>
      </c>
      <c r="E36" s="14" t="s">
        <v>5183</v>
      </c>
      <c r="F36" s="21" t="s">
        <v>5184</v>
      </c>
      <c r="G36" s="22" t="str">
        <f t="shared" si="0"/>
        <v>|本领|běnlǐng|本领|běnlǐng|本事|běnshi|benling|benshi|</v>
      </c>
      <c r="H36" s="22" t="str">
        <f t="shared" si="1"/>
        <v>|本领|benling|本领|benling|本事|benshi|benling|benshi|</v>
      </c>
    </row>
    <row r="37" spans="1:8" ht="15.75" customHeight="1">
      <c r="A37" s="19">
        <v>36</v>
      </c>
      <c r="B37" s="20" t="s">
        <v>5185</v>
      </c>
      <c r="C37" s="14" t="s">
        <v>5186</v>
      </c>
      <c r="D37" s="14" t="s">
        <v>46</v>
      </c>
      <c r="E37" s="14" t="s">
        <v>5187</v>
      </c>
      <c r="F37" s="21" t="s">
        <v>5188</v>
      </c>
      <c r="G37" s="22" t="str">
        <f t="shared" si="0"/>
        <v>|本事|běnshi|本事|běnshi|本领|běnlǐng|benshi|benling|</v>
      </c>
      <c r="H37" s="22" t="str">
        <f t="shared" si="1"/>
        <v>|本事|benshi|本事|benshi|本领|benling|benshi|benling|</v>
      </c>
    </row>
    <row r="38" spans="1:8" ht="15.75" customHeight="1">
      <c r="A38" s="19">
        <v>37</v>
      </c>
      <c r="B38" s="20" t="s">
        <v>5189</v>
      </c>
      <c r="C38" s="14" t="s">
        <v>5190</v>
      </c>
      <c r="D38" s="14" t="s">
        <v>976</v>
      </c>
      <c r="E38" s="14" t="s">
        <v>5191</v>
      </c>
      <c r="F38" s="21" t="s">
        <v>5192</v>
      </c>
      <c r="G38" s="22" t="str">
        <f t="shared" si="0"/>
        <v>|比较|bǐjiào|比较|bǐjiào|较|jiào|bijiao|jiao|</v>
      </c>
      <c r="H38" s="22" t="str">
        <f t="shared" si="1"/>
        <v>|比较|bijiao|比较|bijiao|较|jiao|bijiao|jiao|</v>
      </c>
    </row>
    <row r="39" spans="1:8" ht="15.75" customHeight="1">
      <c r="A39" s="19">
        <v>38</v>
      </c>
      <c r="B39" s="20" t="s">
        <v>5193</v>
      </c>
      <c r="C39" s="14" t="s">
        <v>5194</v>
      </c>
      <c r="D39" s="14" t="s">
        <v>46</v>
      </c>
      <c r="E39" s="14" t="s">
        <v>5195</v>
      </c>
      <c r="F39" s="21" t="s">
        <v>5196</v>
      </c>
      <c r="G39" s="22" t="str">
        <f t="shared" si="0"/>
        <v>|比例|bǐlì|比例|bǐlì|bili|</v>
      </c>
      <c r="H39" s="22" t="str">
        <f t="shared" si="1"/>
        <v>|比例|bili|比例|bili|bili|</v>
      </c>
    </row>
    <row r="40" spans="1:8" ht="15.75" customHeight="1">
      <c r="A40" s="19">
        <v>39</v>
      </c>
      <c r="B40" s="20" t="s">
        <v>5197</v>
      </c>
      <c r="C40" s="14" t="s">
        <v>5198</v>
      </c>
      <c r="D40" s="14" t="s">
        <v>36</v>
      </c>
      <c r="E40" s="14" t="s">
        <v>5199</v>
      </c>
      <c r="F40" s="21" t="s">
        <v>5200</v>
      </c>
      <c r="G40" s="22" t="str">
        <f t="shared" si="0"/>
        <v>|比赛|bǐsài|比赛|bǐsài|bisai|</v>
      </c>
      <c r="H40" s="22" t="str">
        <f t="shared" si="1"/>
        <v>|比赛|bisai|比赛|bisai|bisai|</v>
      </c>
    </row>
    <row r="41" spans="1:8" ht="15.75" customHeight="1">
      <c r="A41" s="19">
        <v>40</v>
      </c>
      <c r="B41" s="20" t="s">
        <v>5201</v>
      </c>
      <c r="C41" s="14" t="s">
        <v>5202</v>
      </c>
      <c r="D41" s="14" t="s">
        <v>56</v>
      </c>
      <c r="E41" s="14" t="s">
        <v>5203</v>
      </c>
      <c r="F41" s="21" t="s">
        <v>5204</v>
      </c>
      <c r="G41" s="22" t="str">
        <f t="shared" si="0"/>
        <v>|必然|bìrán|必然|bìrán|biran|</v>
      </c>
      <c r="H41" s="22" t="str">
        <f t="shared" si="1"/>
        <v>|必然|biran|必然|biran|biran|</v>
      </c>
    </row>
    <row r="42" spans="1:8" ht="15.75" customHeight="1">
      <c r="A42" s="19">
        <v>41</v>
      </c>
      <c r="B42" s="20" t="s">
        <v>5205</v>
      </c>
      <c r="C42" s="14" t="s">
        <v>5206</v>
      </c>
      <c r="D42" s="14" t="s">
        <v>263</v>
      </c>
      <c r="E42" s="14" t="s">
        <v>5207</v>
      </c>
      <c r="F42" s="21" t="s">
        <v>5208</v>
      </c>
      <c r="G42" s="22" t="str">
        <f t="shared" si="0"/>
        <v>|必要|bìyào|必要|bìyào|biyao|</v>
      </c>
      <c r="H42" s="22" t="str">
        <f t="shared" si="1"/>
        <v>|必要|biyao|必要|biyao|biyao|</v>
      </c>
    </row>
    <row r="43" spans="1:8" ht="15.75" customHeight="1">
      <c r="A43" s="19">
        <v>42</v>
      </c>
      <c r="B43" s="20" t="s">
        <v>5209</v>
      </c>
      <c r="C43" s="14" t="s">
        <v>5210</v>
      </c>
      <c r="D43" s="14" t="s">
        <v>36</v>
      </c>
      <c r="E43" s="14" t="s">
        <v>5211</v>
      </c>
      <c r="F43" s="21" t="s">
        <v>5212</v>
      </c>
      <c r="G43" s="22" t="str">
        <f t="shared" si="0"/>
        <v>|变化|biànhuà|变化|biànhuà|bianhua|</v>
      </c>
      <c r="H43" s="22" t="str">
        <f t="shared" si="1"/>
        <v>|变化|bianhua|变化|bianhua|bianhua|</v>
      </c>
    </row>
    <row r="44" spans="1:8" ht="15.75" customHeight="1">
      <c r="A44" s="19">
        <v>43</v>
      </c>
      <c r="B44" s="20" t="s">
        <v>5213</v>
      </c>
      <c r="C44" s="14" t="s">
        <v>5214</v>
      </c>
      <c r="D44" s="14" t="s">
        <v>78</v>
      </c>
      <c r="E44" s="14" t="s">
        <v>5215</v>
      </c>
      <c r="F44" s="21" t="s">
        <v>5216</v>
      </c>
      <c r="G44" s="22" t="str">
        <f t="shared" si="0"/>
        <v>|变为|biànwéi|变为|biànwéi|变成|biànchéng|成为|chéngwéi|bianwei|biancheng|chengwei|</v>
      </c>
      <c r="H44" s="22" t="str">
        <f t="shared" si="1"/>
        <v>|变为|bianwei|变为|bianwei|变成|biancheng|成为|chengwei|bianwei|biancheng|chengwei|</v>
      </c>
    </row>
    <row r="45" spans="1:8" ht="15.75" customHeight="1">
      <c r="A45" s="19">
        <v>44</v>
      </c>
      <c r="B45" s="20" t="s">
        <v>5217</v>
      </c>
      <c r="C45" s="14" t="s">
        <v>5218</v>
      </c>
      <c r="D45" s="14" t="s">
        <v>46</v>
      </c>
      <c r="E45" s="14" t="s">
        <v>5219</v>
      </c>
      <c r="F45" s="21" t="s">
        <v>5220</v>
      </c>
      <c r="G45" s="22" t="str">
        <f t="shared" si="0"/>
        <v>|标题|biāotí|标题|biāotí|题目|tímù|biaoti|timu|</v>
      </c>
      <c r="H45" s="22" t="str">
        <f t="shared" si="1"/>
        <v>|标题|biaoti|标题|biaoti|题目|timu|biaoti|timu|</v>
      </c>
    </row>
    <row r="46" spans="1:8" ht="15.75" customHeight="1">
      <c r="A46" s="19">
        <v>45</v>
      </c>
      <c r="B46" s="20" t="s">
        <v>5221</v>
      </c>
      <c r="C46" s="14" t="s">
        <v>5222</v>
      </c>
      <c r="D46" s="14" t="s">
        <v>3275</v>
      </c>
      <c r="E46" s="14" t="s">
        <v>5223</v>
      </c>
      <c r="F46" s="21" t="s">
        <v>5224</v>
      </c>
      <c r="G46" s="22" t="str">
        <f t="shared" si="0"/>
        <v>|标准|biāozhǔn|标准|biāozhǔn|biaozhun|</v>
      </c>
      <c r="H46" s="22" t="str">
        <f t="shared" si="1"/>
        <v>|标准|biaozhun|标准|biaozhun|biaozhun|</v>
      </c>
    </row>
    <row r="47" spans="1:8" ht="15.75" customHeight="1">
      <c r="A47" s="19">
        <v>46</v>
      </c>
      <c r="B47" s="20" t="s">
        <v>5225</v>
      </c>
      <c r="C47" s="14" t="s">
        <v>5226</v>
      </c>
      <c r="D47" s="14" t="s">
        <v>32</v>
      </c>
      <c r="E47" s="14" t="s">
        <v>5227</v>
      </c>
      <c r="F47" s="21" t="s">
        <v>5228</v>
      </c>
      <c r="G47" s="22" t="str">
        <f t="shared" si="0"/>
        <v>|表达|biǎodá|表达|biǎodá|biaoda|</v>
      </c>
      <c r="H47" s="22" t="str">
        <f t="shared" si="1"/>
        <v>|表达|biaoda|表达|biaoda|biaoda|</v>
      </c>
    </row>
    <row r="48" spans="1:8" ht="15.75" customHeight="1">
      <c r="A48" s="19">
        <v>47</v>
      </c>
      <c r="B48" s="20" t="s">
        <v>5229</v>
      </c>
      <c r="C48" s="14" t="s">
        <v>5230</v>
      </c>
      <c r="D48" s="14" t="s">
        <v>46</v>
      </c>
      <c r="E48" s="14" t="s">
        <v>5231</v>
      </c>
      <c r="F48" s="21" t="s">
        <v>5232</v>
      </c>
      <c r="G48" s="22" t="str">
        <f t="shared" si="0"/>
        <v>|表格|biǎogé|表格|biǎogé|表|biǎo|biaoge|biao|</v>
      </c>
      <c r="H48" s="22" t="str">
        <f t="shared" si="1"/>
        <v>|表格|biaoge|表格|biaoge|表|biao|biaoge|biao|</v>
      </c>
    </row>
    <row r="49" spans="1:8" ht="15.75" customHeight="1">
      <c r="A49" s="19">
        <v>48</v>
      </c>
      <c r="B49" s="20" t="s">
        <v>5233</v>
      </c>
      <c r="C49" s="14" t="s">
        <v>5234</v>
      </c>
      <c r="D49" s="14" t="s">
        <v>46</v>
      </c>
      <c r="E49" s="14" t="s">
        <v>5235</v>
      </c>
      <c r="F49" s="21" t="s">
        <v>5236</v>
      </c>
      <c r="G49" s="22" t="str">
        <f t="shared" si="0"/>
        <v>|表面|biǎomiàn|表面|biǎomiàn|biaomian|</v>
      </c>
      <c r="H49" s="22" t="str">
        <f t="shared" si="1"/>
        <v>|表面|biaomian|表面|biaomian|biaomian|</v>
      </c>
    </row>
    <row r="50" spans="1:8" ht="15.75" customHeight="1">
      <c r="A50" s="19">
        <v>49</v>
      </c>
      <c r="B50" s="20" t="s">
        <v>5237</v>
      </c>
      <c r="C50" s="14" t="s">
        <v>5238</v>
      </c>
      <c r="D50" s="14" t="s">
        <v>32</v>
      </c>
      <c r="E50" s="14" t="s">
        <v>5239</v>
      </c>
      <c r="F50" s="21" t="s">
        <v>5240</v>
      </c>
      <c r="G50" s="22" t="str">
        <f t="shared" si="0"/>
        <v>|表明|biǎomíng|表明|biǎomíng|biaoming|</v>
      </c>
      <c r="H50" s="22" t="str">
        <f t="shared" si="1"/>
        <v>|表明|biaoming|表明|biaoming|biaoming|</v>
      </c>
    </row>
    <row r="51" spans="1:8" ht="15.75" customHeight="1">
      <c r="A51" s="19">
        <v>50</v>
      </c>
      <c r="B51" s="20" t="s">
        <v>5241</v>
      </c>
      <c r="C51" s="14" t="s">
        <v>5242</v>
      </c>
      <c r="D51" s="14" t="s">
        <v>36</v>
      </c>
      <c r="E51" s="14" t="s">
        <v>5243</v>
      </c>
      <c r="F51" s="21" t="s">
        <v>5244</v>
      </c>
      <c r="G51" s="22" t="str">
        <f t="shared" si="0"/>
        <v>|表现|biǎoxiàn|表现|biǎoxiàn|biaoxian|</v>
      </c>
      <c r="H51" s="22" t="str">
        <f t="shared" si="1"/>
        <v>|表现|biaoxian|表现|biaoxian|biaoxian|</v>
      </c>
    </row>
    <row r="52" spans="1:8" ht="15.75" customHeight="1">
      <c r="A52" s="19">
        <v>51</v>
      </c>
      <c r="B52" s="20" t="s">
        <v>5245</v>
      </c>
      <c r="C52" s="14" t="s">
        <v>5246</v>
      </c>
      <c r="D52" s="14" t="s">
        <v>36</v>
      </c>
      <c r="E52" s="14" t="s">
        <v>5247</v>
      </c>
      <c r="F52" s="21" t="s">
        <v>5248</v>
      </c>
      <c r="G52" s="22" t="str">
        <f t="shared" si="0"/>
        <v>|表演|biǎoyǎn|表演|biǎoyǎn|演出|yǎnchū|biaoyan|yanchu|</v>
      </c>
      <c r="H52" s="22" t="str">
        <f t="shared" si="1"/>
        <v>|表演|biaoyan|表演|biaoyan|演出|yanchu|biaoyan|yanchu|</v>
      </c>
    </row>
    <row r="53" spans="1:8" ht="15.75" customHeight="1">
      <c r="A53" s="19">
        <v>52</v>
      </c>
      <c r="B53" s="20" t="s">
        <v>5249</v>
      </c>
      <c r="C53" s="14" t="s">
        <v>151</v>
      </c>
      <c r="D53" s="14" t="s">
        <v>577</v>
      </c>
      <c r="E53" s="14" t="s">
        <v>5250</v>
      </c>
      <c r="F53" s="21" t="s">
        <v>5251</v>
      </c>
      <c r="G53" s="22" t="str">
        <f t="shared" si="0"/>
        <v>|并|bìng|并|bìng|并且|bìngqiě|bing|bingqie|</v>
      </c>
      <c r="H53" s="22" t="str">
        <f t="shared" si="1"/>
        <v>|并|bing|并|bing|并且|bingqie|bing|bingqie|</v>
      </c>
    </row>
    <row r="54" spans="1:8" ht="15.75" customHeight="1">
      <c r="A54" s="19">
        <v>53</v>
      </c>
      <c r="B54" s="20" t="s">
        <v>5252</v>
      </c>
      <c r="C54" s="14" t="s">
        <v>5253</v>
      </c>
      <c r="D54" s="14" t="s">
        <v>2168</v>
      </c>
      <c r="E54" s="14" t="s">
        <v>5254</v>
      </c>
      <c r="F54" s="21" t="s">
        <v>5255</v>
      </c>
      <c r="G54" s="22" t="str">
        <f t="shared" si="0"/>
        <v>|并且|bìngqiě|并且|bìngqiě|而且|érqiě|并|bìng|bingqie|erqie|bing|</v>
      </c>
      <c r="H54" s="22" t="str">
        <f t="shared" si="1"/>
        <v>|并且|bingqie|并且|bingqie|而且|erqie|并|bing|bingqie|erqie|bing|</v>
      </c>
    </row>
    <row r="55" spans="1:8" ht="15.75" customHeight="1">
      <c r="A55" s="19">
        <v>54</v>
      </c>
      <c r="B55" s="20" t="s">
        <v>5256</v>
      </c>
      <c r="C55" s="14" t="s">
        <v>5257</v>
      </c>
      <c r="D55" s="14" t="s">
        <v>78</v>
      </c>
      <c r="E55" s="14" t="s">
        <v>5258</v>
      </c>
      <c r="F55" s="21" t="s">
        <v>5259</v>
      </c>
      <c r="G55" s="22" t="str">
        <f t="shared" si="0"/>
        <v>|播出|bōchū|播出|bōchū|播放|bōfàng|bochu|bofang|</v>
      </c>
      <c r="H55" s="22" t="str">
        <f t="shared" si="1"/>
        <v>|播出|bochu|播出|bochu|播放|bofang|bochu|bofang|</v>
      </c>
    </row>
    <row r="56" spans="1:8" ht="15.75" customHeight="1">
      <c r="A56" s="19">
        <v>55</v>
      </c>
      <c r="B56" s="20" t="s">
        <v>5260</v>
      </c>
      <c r="C56" s="14" t="s">
        <v>5261</v>
      </c>
      <c r="D56" s="14" t="s">
        <v>32</v>
      </c>
      <c r="E56" s="14" t="s">
        <v>5262</v>
      </c>
      <c r="F56" s="21" t="s">
        <v>5263</v>
      </c>
      <c r="G56" s="22" t="str">
        <f t="shared" si="0"/>
        <v>|播放|bōfàng|播放|bōfàng|播出|bōchū|bofang|bochu|</v>
      </c>
      <c r="H56" s="22" t="str">
        <f t="shared" si="1"/>
        <v>|播放|bofang|播放|bofang|播出|bochu|bofang|bochu|</v>
      </c>
    </row>
    <row r="57" spans="1:8" ht="15.75" customHeight="1">
      <c r="A57" s="19">
        <v>56</v>
      </c>
      <c r="B57" s="20" t="s">
        <v>5264</v>
      </c>
      <c r="C57" s="14" t="s">
        <v>5265</v>
      </c>
      <c r="D57" s="14" t="s">
        <v>138</v>
      </c>
      <c r="E57" s="14" t="s">
        <v>5266</v>
      </c>
      <c r="F57" s="21" t="s">
        <v>5267</v>
      </c>
      <c r="G57" s="22" t="str">
        <f t="shared" si="0"/>
        <v>|不必|búbì|不必|búbì|不用|búyòng|bubi|buyong|</v>
      </c>
      <c r="H57" s="22" t="str">
        <f t="shared" si="1"/>
        <v>|不必|bubi|不必|bubi|不用|buyong|bubi|buyong|</v>
      </c>
    </row>
    <row r="58" spans="1:8" ht="15.75" customHeight="1">
      <c r="A58" s="19">
        <v>57</v>
      </c>
      <c r="B58" s="20" t="s">
        <v>5268</v>
      </c>
      <c r="C58" s="14" t="s">
        <v>5269</v>
      </c>
      <c r="D58" s="14" t="s">
        <v>976</v>
      </c>
      <c r="E58" s="14" t="s">
        <v>5270</v>
      </c>
      <c r="F58" s="21" t="s">
        <v>5271</v>
      </c>
      <c r="G58" s="22" t="str">
        <f t="shared" si="0"/>
        <v>|不断|búduàn|不断|búduàn|buduan|</v>
      </c>
      <c r="H58" s="22" t="str">
        <f t="shared" si="1"/>
        <v>|不断|buduan|不断|buduan|buduan|</v>
      </c>
    </row>
    <row r="59" spans="1:8" ht="15.75" customHeight="1">
      <c r="A59" s="19">
        <v>58</v>
      </c>
      <c r="B59" s="20" t="s">
        <v>5272</v>
      </c>
      <c r="C59" s="14" t="s">
        <v>5273</v>
      </c>
      <c r="D59" s="14" t="s">
        <v>2168</v>
      </c>
      <c r="E59" s="14" t="s">
        <v>5274</v>
      </c>
      <c r="F59" s="21" t="s">
        <v>5275</v>
      </c>
      <c r="G59" s="22" t="str">
        <f t="shared" si="0"/>
        <v>|不论|búlùn|不论|búlùn|无论|wúlùn|不管|bùguǎn|bulun|wulun|buguan|</v>
      </c>
      <c r="H59" s="22" t="str">
        <f t="shared" si="1"/>
        <v>|不论|bulun|不论|bulun|无论|wulun|不管|buguan|bulun|wulun|buguan|</v>
      </c>
    </row>
    <row r="60" spans="1:8" ht="15.75" customHeight="1">
      <c r="A60" s="19">
        <v>59</v>
      </c>
      <c r="B60" s="20" t="s">
        <v>5276</v>
      </c>
      <c r="C60" s="14" t="s">
        <v>5277</v>
      </c>
      <c r="D60" s="14" t="s">
        <v>32</v>
      </c>
      <c r="E60" s="14" t="s">
        <v>5278</v>
      </c>
      <c r="F60" s="21" t="s">
        <v>5279</v>
      </c>
      <c r="G60" s="22" t="str">
        <f t="shared" si="0"/>
        <v>|补|bǔ|补|bǔ|bu|</v>
      </c>
      <c r="H60" s="22" t="str">
        <f t="shared" si="1"/>
        <v>|补|bu|补|bu|bu|</v>
      </c>
    </row>
    <row r="61" spans="1:8" ht="15.75" customHeight="1">
      <c r="A61" s="19">
        <v>60</v>
      </c>
      <c r="B61" s="20" t="s">
        <v>5280</v>
      </c>
      <c r="C61" s="14" t="s">
        <v>5281</v>
      </c>
      <c r="D61" s="14" t="s">
        <v>36</v>
      </c>
      <c r="E61" s="14" t="s">
        <v>5282</v>
      </c>
      <c r="F61" s="21" t="s">
        <v>5283</v>
      </c>
      <c r="G61" s="22" t="str">
        <f t="shared" si="0"/>
        <v>|补充|bǔchōng|补充|bǔchōng|buchong|</v>
      </c>
      <c r="H61" s="22" t="str">
        <f t="shared" si="1"/>
        <v>|补充|buchong|补充|buchong|buchong|</v>
      </c>
    </row>
    <row r="62" spans="1:8" ht="15.75" customHeight="1">
      <c r="A62" s="19">
        <v>61</v>
      </c>
      <c r="B62" s="20" t="s">
        <v>5284</v>
      </c>
      <c r="C62" s="14" t="s">
        <v>5285</v>
      </c>
      <c r="D62" s="14" t="s">
        <v>56</v>
      </c>
      <c r="E62" s="14" t="s">
        <v>5286</v>
      </c>
      <c r="F62" s="21" t="s">
        <v>5287</v>
      </c>
      <c r="G62" s="22" t="str">
        <f t="shared" si="0"/>
        <v>|不安|bùān|不安|bùān|buan|</v>
      </c>
      <c r="H62" s="22" t="str">
        <f t="shared" si="1"/>
        <v>|不安|buan|不安|buan|buan|</v>
      </c>
    </row>
    <row r="63" spans="1:8" ht="15.75" customHeight="1">
      <c r="A63" s="19">
        <v>62</v>
      </c>
      <c r="B63" s="20" t="s">
        <v>5288</v>
      </c>
      <c r="C63" s="14" t="s">
        <v>5289</v>
      </c>
      <c r="D63" s="14" t="s">
        <v>78</v>
      </c>
      <c r="E63" s="14" t="s">
        <v>5290</v>
      </c>
      <c r="F63" s="21" t="s">
        <v>5291</v>
      </c>
      <c r="G63" s="22" t="str">
        <f t="shared" si="0"/>
        <v>|不得不|bùdébù|不得不|bùdébù|budebu|</v>
      </c>
      <c r="H63" s="22" t="str">
        <f t="shared" si="1"/>
        <v>|不得不|budebu|不得不|budebu|budebu|</v>
      </c>
    </row>
    <row r="64" spans="1:8" ht="15.75" customHeight="1">
      <c r="A64" s="19">
        <v>63</v>
      </c>
      <c r="B64" s="20" t="s">
        <v>5292</v>
      </c>
      <c r="C64" s="14" t="s">
        <v>5293</v>
      </c>
      <c r="D64" s="14" t="s">
        <v>577</v>
      </c>
      <c r="E64" s="14" t="s">
        <v>5294</v>
      </c>
      <c r="F64" s="21" t="s">
        <v>5295</v>
      </c>
      <c r="G64" s="22" t="str">
        <f t="shared" si="0"/>
        <v>|不光|bùguāng|不光|bùguāng|不仅|bùjǐn|不但|búdàn|buguang|bujin|budan|</v>
      </c>
      <c r="H64" s="22" t="str">
        <f t="shared" si="1"/>
        <v>|不光|buguang|不光|buguang|不仅|bujin|不但|budan|buguang|bujin|budan|</v>
      </c>
    </row>
    <row r="65" spans="1:8" ht="15.75" customHeight="1">
      <c r="A65" s="19">
        <v>64</v>
      </c>
      <c r="B65" s="20" t="s">
        <v>5296</v>
      </c>
      <c r="C65" s="14" t="s">
        <v>5297</v>
      </c>
      <c r="D65" s="14" t="s">
        <v>2168</v>
      </c>
      <c r="E65" s="14" t="s">
        <v>5298</v>
      </c>
      <c r="F65" s="21" t="s">
        <v>5299</v>
      </c>
      <c r="G65" s="22" t="str">
        <f t="shared" si="0"/>
        <v>|不仅|bùjǐn|不仅|bùjǐn|不光|bùguāng|不但|búdàn|bujin|buguang|budan|</v>
      </c>
      <c r="H65" s="22" t="str">
        <f t="shared" si="1"/>
        <v>|不仅|bujin|不仅|bujin|不光|buguang|不但|budan|bujin|buguang|budan|</v>
      </c>
    </row>
    <row r="66" spans="1:8" ht="15.75" customHeight="1">
      <c r="A66" s="19">
        <v>65</v>
      </c>
      <c r="B66" s="20" t="s">
        <v>5300</v>
      </c>
      <c r="C66" s="14" t="s">
        <v>176</v>
      </c>
      <c r="D66" s="14" t="s">
        <v>46</v>
      </c>
      <c r="E66" s="14" t="s">
        <v>5301</v>
      </c>
      <c r="F66" s="21" t="s">
        <v>5302</v>
      </c>
      <c r="G66" s="22" t="str">
        <f t="shared" si="0"/>
        <v>|布|bù|布|bù|bu|</v>
      </c>
      <c r="H66" s="22" t="str">
        <f t="shared" si="1"/>
        <v>|布|bu|布|bu|bu|</v>
      </c>
    </row>
    <row r="67" spans="1:8" ht="15.75" customHeight="1">
      <c r="A67" s="19">
        <v>66</v>
      </c>
      <c r="B67" s="20" t="s">
        <v>5303</v>
      </c>
      <c r="C67" s="14" t="s">
        <v>176</v>
      </c>
      <c r="D67" s="14" t="s">
        <v>69</v>
      </c>
      <c r="E67" s="14" t="s">
        <v>5304</v>
      </c>
      <c r="F67" s="21" t="s">
        <v>5305</v>
      </c>
      <c r="G67" s="22" t="str">
        <f t="shared" si="0"/>
        <v>|步|bù|步|bù|bu|</v>
      </c>
      <c r="H67" s="22" t="str">
        <f t="shared" si="1"/>
        <v>|步|bu|步|bu|bu|</v>
      </c>
    </row>
    <row r="68" spans="1:8" ht="15.75" customHeight="1">
      <c r="A68" s="19">
        <v>67</v>
      </c>
      <c r="B68" s="20" t="s">
        <v>5306</v>
      </c>
      <c r="C68" s="14" t="s">
        <v>176</v>
      </c>
      <c r="D68" s="14" t="s">
        <v>69</v>
      </c>
      <c r="E68" s="14" t="s">
        <v>5307</v>
      </c>
      <c r="F68" s="21" t="s">
        <v>5308</v>
      </c>
      <c r="G68" s="22" t="str">
        <f t="shared" si="0"/>
        <v>|部|bù|部|bù|bu|</v>
      </c>
      <c r="H68" s="22" t="str">
        <f t="shared" si="1"/>
        <v>|部|bu|部|bu|bu|</v>
      </c>
    </row>
    <row r="69" spans="1:8" ht="15.75" customHeight="1">
      <c r="A69" s="19">
        <v>68</v>
      </c>
      <c r="B69" s="20" t="s">
        <v>5309</v>
      </c>
      <c r="C69" s="14" t="s">
        <v>5310</v>
      </c>
      <c r="D69" s="14" t="s">
        <v>46</v>
      </c>
      <c r="E69" s="14" t="s">
        <v>5311</v>
      </c>
      <c r="F69" s="21" t="s">
        <v>5312</v>
      </c>
      <c r="G69" s="22" t="str">
        <f t="shared" si="0"/>
        <v>|部门|bùmén|部门|bùmén|bumen|</v>
      </c>
      <c r="H69" s="22" t="str">
        <f t="shared" si="1"/>
        <v>|部门|bumen|部门|bumen|bumen|</v>
      </c>
    </row>
    <row r="70" spans="1:8" ht="15.75" customHeight="1">
      <c r="A70" s="19">
        <v>69</v>
      </c>
      <c r="B70" s="20" t="s">
        <v>5313</v>
      </c>
      <c r="C70" s="14" t="s">
        <v>5314</v>
      </c>
      <c r="D70" s="14" t="s">
        <v>46</v>
      </c>
      <c r="E70" s="14" t="s">
        <v>5315</v>
      </c>
      <c r="F70" s="21" t="s">
        <v>5316</v>
      </c>
      <c r="G70" s="22" t="str">
        <f t="shared" si="0"/>
        <v>|部长|bùzhǎng|部长|bùzhǎng|buzhang|</v>
      </c>
      <c r="H70" s="22" t="str">
        <f t="shared" si="1"/>
        <v>|部长|buzhang|部长|buzhang|buzhang|</v>
      </c>
    </row>
    <row r="71" spans="1:8" ht="15.75" customHeight="1">
      <c r="A71" s="19">
        <v>70</v>
      </c>
      <c r="B71" s="20" t="s">
        <v>5317</v>
      </c>
      <c r="C71" s="14" t="s">
        <v>5318</v>
      </c>
      <c r="D71" s="14" t="s">
        <v>46</v>
      </c>
      <c r="E71" s="14" t="s">
        <v>5319</v>
      </c>
      <c r="F71" s="21" t="s">
        <v>5320</v>
      </c>
      <c r="G71" s="22" t="str">
        <f t="shared" si="0"/>
        <v>|才能|cáinéng|才能|cáinéng|caineng|</v>
      </c>
      <c r="H71" s="22" t="str">
        <f t="shared" si="1"/>
        <v>|才能|caineng|才能|caineng|caineng|</v>
      </c>
    </row>
    <row r="72" spans="1:8" ht="15.75" customHeight="1">
      <c r="A72" s="19">
        <v>71</v>
      </c>
      <c r="B72" s="20" t="s">
        <v>5321</v>
      </c>
      <c r="C72" s="14" t="s">
        <v>5322</v>
      </c>
      <c r="D72" s="14" t="s">
        <v>32</v>
      </c>
      <c r="E72" s="14" t="s">
        <v>5323</v>
      </c>
      <c r="F72" s="21" t="s">
        <v>5324</v>
      </c>
      <c r="G72" s="22" t="str">
        <f t="shared" si="0"/>
        <v>|采取|cǎiqǔ|采取|cǎiqǔ|caiqu|</v>
      </c>
      <c r="H72" s="22" t="str">
        <f t="shared" si="1"/>
        <v>|采取|caiqu|采取|caiqu|caiqu|</v>
      </c>
    </row>
    <row r="73" spans="1:8" ht="15.75" customHeight="1">
      <c r="A73" s="19">
        <v>72</v>
      </c>
      <c r="B73" s="20" t="s">
        <v>5325</v>
      </c>
      <c r="C73" s="14" t="s">
        <v>5326</v>
      </c>
      <c r="D73" s="14" t="s">
        <v>32</v>
      </c>
      <c r="E73" s="14" t="s">
        <v>5327</v>
      </c>
      <c r="F73" s="21" t="s">
        <v>5328</v>
      </c>
      <c r="G73" s="22" t="str">
        <f t="shared" si="0"/>
        <v>|采用|cǎiyòng|采用|cǎiyòng|caiyong|</v>
      </c>
      <c r="H73" s="22" t="str">
        <f t="shared" si="1"/>
        <v>|采用|caiyong|采用|caiyong|caiyong|</v>
      </c>
    </row>
    <row r="74" spans="1:8" ht="15.75" customHeight="1">
      <c r="A74" s="19">
        <v>73</v>
      </c>
      <c r="B74" s="20" t="s">
        <v>5329</v>
      </c>
      <c r="C74" s="14" t="s">
        <v>5330</v>
      </c>
      <c r="D74" s="14" t="s">
        <v>46</v>
      </c>
      <c r="E74" s="14" t="s">
        <v>5331</v>
      </c>
      <c r="F74" s="21" t="s">
        <v>5332</v>
      </c>
      <c r="G74" s="22" t="str">
        <f t="shared" si="0"/>
        <v>|彩色|cǎisè|彩色|cǎisè|caise|</v>
      </c>
      <c r="H74" s="22" t="str">
        <f t="shared" si="1"/>
        <v>|彩色|caise|彩色|caise|caise|</v>
      </c>
    </row>
    <row r="75" spans="1:8" ht="15.75" customHeight="1">
      <c r="A75" s="19">
        <v>74</v>
      </c>
      <c r="B75" s="20" t="s">
        <v>5333</v>
      </c>
      <c r="C75" s="14" t="s">
        <v>5334</v>
      </c>
      <c r="D75" s="14" t="s">
        <v>138</v>
      </c>
      <c r="E75" s="14" t="s">
        <v>5335</v>
      </c>
      <c r="F75" s="21" t="s">
        <v>5336</v>
      </c>
      <c r="G75" s="22" t="str">
        <f t="shared" si="0"/>
        <v>|曾经|céngjīng|曾经|céngjīng|曾|céng|cengjing|ceng|</v>
      </c>
      <c r="H75" s="22" t="str">
        <f t="shared" si="1"/>
        <v>|曾经|cengjing|曾经|cengjing|曾|ceng|cengjing|ceng|</v>
      </c>
    </row>
    <row r="76" spans="1:8" ht="15.75" customHeight="1">
      <c r="A76" s="19">
        <v>75</v>
      </c>
      <c r="B76" s="20" t="s">
        <v>5337</v>
      </c>
      <c r="C76" s="14" t="s">
        <v>5338</v>
      </c>
      <c r="D76" s="14" t="s">
        <v>32</v>
      </c>
      <c r="E76" s="14" t="s">
        <v>5339</v>
      </c>
      <c r="F76" s="21" t="s">
        <v>5340</v>
      </c>
      <c r="G76" s="22" t="str">
        <f t="shared" si="0"/>
        <v>|产生|chǎnshēng|产生|chǎnshēng|chansheng|</v>
      </c>
      <c r="H76" s="22" t="str">
        <f t="shared" si="1"/>
        <v>|产生|chansheng|产生|chansheng|chansheng|</v>
      </c>
    </row>
    <row r="77" spans="1:8" ht="15.75" customHeight="1">
      <c r="A77" s="19">
        <v>76</v>
      </c>
      <c r="B77" s="20" t="s">
        <v>5341</v>
      </c>
      <c r="C77" s="14" t="s">
        <v>5342</v>
      </c>
      <c r="D77" s="14" t="s">
        <v>46</v>
      </c>
      <c r="E77" s="14" t="s">
        <v>5343</v>
      </c>
      <c r="F77" s="21" t="s">
        <v>5344</v>
      </c>
      <c r="G77" s="22" t="str">
        <f t="shared" si="0"/>
        <v>|长城|chángchéng|长城|chángchéng|changcheng|</v>
      </c>
      <c r="H77" s="22" t="str">
        <f t="shared" si="1"/>
        <v>|长城|changcheng|长城|changcheng|changcheng|</v>
      </c>
    </row>
    <row r="78" spans="1:8" ht="15.75" customHeight="1">
      <c r="A78" s="19">
        <v>77</v>
      </c>
      <c r="B78" s="20" t="s">
        <v>5345</v>
      </c>
      <c r="C78" s="14" t="s">
        <v>5346</v>
      </c>
      <c r="D78" s="14" t="s">
        <v>46</v>
      </c>
      <c r="E78" s="14" t="s">
        <v>5347</v>
      </c>
      <c r="F78" s="21" t="s">
        <v>5348</v>
      </c>
      <c r="G78" s="22" t="str">
        <f t="shared" si="0"/>
        <v>|长处|chángchù|长处|chángchù|优点|yōudiǎn|changchu|youdian|</v>
      </c>
      <c r="H78" s="22" t="str">
        <f t="shared" si="1"/>
        <v>|长处|changchu|长处|changchu|优点|youdian|changchu|youdian|</v>
      </c>
    </row>
    <row r="79" spans="1:8" ht="15.75" customHeight="1">
      <c r="A79" s="19">
        <v>78</v>
      </c>
      <c r="B79" s="20" t="s">
        <v>5349</v>
      </c>
      <c r="C79" s="14" t="s">
        <v>5350</v>
      </c>
      <c r="D79" s="14" t="s">
        <v>46</v>
      </c>
      <c r="E79" s="14" t="s">
        <v>5351</v>
      </c>
      <c r="F79" s="21" t="s">
        <v>5352</v>
      </c>
      <c r="G79" s="22" t="str">
        <f t="shared" si="0"/>
        <v>|长期|chángqī|长期|chángqī|changqi|</v>
      </c>
      <c r="H79" s="22" t="str">
        <f t="shared" si="1"/>
        <v>|长期|changqi|长期|changqi|changqi|</v>
      </c>
    </row>
    <row r="80" spans="1:8" ht="15.75" customHeight="1">
      <c r="A80" s="19">
        <v>79</v>
      </c>
      <c r="B80" s="20" t="s">
        <v>5353</v>
      </c>
      <c r="C80" s="14" t="s">
        <v>2274</v>
      </c>
      <c r="D80" s="14" t="s">
        <v>46</v>
      </c>
      <c r="E80" s="14" t="s">
        <v>5354</v>
      </c>
      <c r="F80" s="21" t="s">
        <v>5355</v>
      </c>
      <c r="G80" s="22" t="str">
        <f t="shared" si="0"/>
        <v>|厂|chǎng|厂|chǎng|工厂|gōngchǎng|chang|gongchang|</v>
      </c>
      <c r="H80" s="22" t="str">
        <f t="shared" si="1"/>
        <v>|厂|chang|厂|chang|工厂|gongchang|chang|gongchang|</v>
      </c>
    </row>
    <row r="81" spans="1:8" ht="15.75" customHeight="1">
      <c r="A81" s="19">
        <v>80</v>
      </c>
      <c r="B81" s="20" t="s">
        <v>5356</v>
      </c>
      <c r="C81" s="14" t="s">
        <v>5357</v>
      </c>
      <c r="D81" s="14" t="s">
        <v>46</v>
      </c>
      <c r="E81" s="14" t="s">
        <v>5358</v>
      </c>
      <c r="F81" s="21" t="s">
        <v>5359</v>
      </c>
      <c r="G81" s="22" t="str">
        <f t="shared" si="0"/>
        <v>|场合|chǎnghé|场合|chǎnghé|changhe|</v>
      </c>
      <c r="H81" s="22" t="str">
        <f t="shared" si="1"/>
        <v>|场合|changhe|场合|changhe|changhe|</v>
      </c>
    </row>
    <row r="82" spans="1:8" ht="15.75" customHeight="1">
      <c r="A82" s="19">
        <v>81</v>
      </c>
      <c r="B82" s="20" t="s">
        <v>5360</v>
      </c>
      <c r="C82" s="14" t="s">
        <v>5361</v>
      </c>
      <c r="D82" s="14" t="s">
        <v>46</v>
      </c>
      <c r="E82" s="14" t="s">
        <v>5362</v>
      </c>
      <c r="F82" s="21" t="s">
        <v>5363</v>
      </c>
      <c r="G82" s="22" t="str">
        <f t="shared" si="0"/>
        <v>|场所|chǎngsuǒ|场所|chǎngsuǒ|changsuo|</v>
      </c>
      <c r="H82" s="22" t="str">
        <f t="shared" si="1"/>
        <v>|场所|changsuo|场所|changsuo|changsuo|</v>
      </c>
    </row>
    <row r="83" spans="1:8" ht="15.75" customHeight="1">
      <c r="A83" s="19">
        <v>82</v>
      </c>
      <c r="B83" s="20" t="s">
        <v>5364</v>
      </c>
      <c r="C83" s="14" t="s">
        <v>5365</v>
      </c>
      <c r="D83" s="14" t="s">
        <v>56</v>
      </c>
      <c r="E83" s="14" t="s">
        <v>5366</v>
      </c>
      <c r="F83" s="21" t="s">
        <v>5367</v>
      </c>
      <c r="G83" s="22" t="str">
        <f t="shared" si="0"/>
        <v>|超级|chāojí|超级|chāojí|chaoji|</v>
      </c>
      <c r="H83" s="22" t="str">
        <f t="shared" si="1"/>
        <v>|超级|chaoji|超级|chaoji|chaoji|</v>
      </c>
    </row>
    <row r="84" spans="1:8" ht="15.75" customHeight="1">
      <c r="A84" s="19">
        <v>83</v>
      </c>
      <c r="B84" s="20" t="s">
        <v>5368</v>
      </c>
      <c r="C84" s="14" t="s">
        <v>5369</v>
      </c>
      <c r="D84" s="14" t="s">
        <v>133</v>
      </c>
      <c r="E84" s="14" t="s">
        <v>5370</v>
      </c>
      <c r="F84" s="21" t="s">
        <v>5371</v>
      </c>
      <c r="G84" s="22" t="str">
        <f t="shared" si="0"/>
        <v>|朝|cháo|朝|cháo|向|xiàng|往|wǎng|chao|xiang|wang|</v>
      </c>
      <c r="H84" s="22" t="str">
        <f t="shared" si="1"/>
        <v>|朝|chao|朝|chao|向|xiang|往|wang|chao|xiang|wang|</v>
      </c>
    </row>
    <row r="85" spans="1:8" ht="15.75" customHeight="1">
      <c r="A85" s="19">
        <v>84</v>
      </c>
      <c r="B85" s="20" t="s">
        <v>5372</v>
      </c>
      <c r="C85" s="14" t="s">
        <v>5373</v>
      </c>
      <c r="D85" s="14" t="s">
        <v>1035</v>
      </c>
      <c r="E85" s="14" t="s">
        <v>5374</v>
      </c>
      <c r="F85" s="21" t="s">
        <v>5375</v>
      </c>
      <c r="G85" s="22" t="str">
        <f t="shared" si="0"/>
        <v>|吵|chǎo|吵|chǎo|chao|</v>
      </c>
      <c r="H85" s="22" t="str">
        <f t="shared" si="1"/>
        <v>|吵|chao|吵|chao|chao|</v>
      </c>
    </row>
    <row r="86" spans="1:8" ht="15.75" customHeight="1">
      <c r="A86" s="19">
        <v>85</v>
      </c>
      <c r="B86" s="20" t="s">
        <v>5376</v>
      </c>
      <c r="C86" s="14" t="s">
        <v>5377</v>
      </c>
      <c r="D86" s="14" t="s">
        <v>78</v>
      </c>
      <c r="E86" s="14" t="s">
        <v>5378</v>
      </c>
      <c r="F86" s="21" t="s">
        <v>5379</v>
      </c>
      <c r="G86" s="22" t="str">
        <f t="shared" si="0"/>
        <v>|吵架|chǎojià|吵架|chǎojià|chaojia|</v>
      </c>
      <c r="H86" s="22" t="str">
        <f t="shared" si="1"/>
        <v>|吵架|chaojia|吵架|chaojia|chaojia|</v>
      </c>
    </row>
    <row r="87" spans="1:8" ht="15.75" customHeight="1">
      <c r="A87" s="19">
        <v>86</v>
      </c>
      <c r="B87" s="20" t="s">
        <v>5380</v>
      </c>
      <c r="C87" s="14" t="s">
        <v>5381</v>
      </c>
      <c r="D87" s="14" t="s">
        <v>46</v>
      </c>
      <c r="E87" s="14" t="s">
        <v>5382</v>
      </c>
      <c r="F87" s="21" t="s">
        <v>5383</v>
      </c>
      <c r="G87" s="22" t="str">
        <f t="shared" si="0"/>
        <v>|衬衫|chènshān|衬衫|chènshān|衬衣|chènyī|chenshan|chenyi|</v>
      </c>
      <c r="H87" s="22" t="str">
        <f t="shared" si="1"/>
        <v>|衬衫|chenshan|衬衫|chenshan|衬衣|chenyi|chenshan|chenyi|</v>
      </c>
    </row>
    <row r="88" spans="1:8" ht="15.75" customHeight="1">
      <c r="A88" s="19">
        <v>87</v>
      </c>
      <c r="B88" s="20" t="s">
        <v>5384</v>
      </c>
      <c r="C88" s="14" t="s">
        <v>5385</v>
      </c>
      <c r="D88" s="14" t="s">
        <v>46</v>
      </c>
      <c r="E88" s="14" t="s">
        <v>5386</v>
      </c>
      <c r="F88" s="21" t="s">
        <v>5387</v>
      </c>
      <c r="G88" s="22" t="str">
        <f t="shared" si="0"/>
        <v>|衬衣|chènyī|衬衣|chènyī|衬衫|chènshān|chenyi|chenshan|</v>
      </c>
      <c r="H88" s="22" t="str">
        <f t="shared" si="1"/>
        <v>|衬衣|chenyi|衬衣|chenyi|衬衫|chenshan|chenyi|chenshan|</v>
      </c>
    </row>
    <row r="89" spans="1:8" ht="15.75" customHeight="1">
      <c r="A89" s="19">
        <v>88</v>
      </c>
      <c r="B89" s="20" t="s">
        <v>5388</v>
      </c>
      <c r="C89" s="14" t="s">
        <v>5389</v>
      </c>
      <c r="D89" s="14" t="s">
        <v>78</v>
      </c>
      <c r="E89" s="14" t="s">
        <v>5390</v>
      </c>
      <c r="F89" s="21" t="s">
        <v>5391</v>
      </c>
      <c r="G89" s="22" t="str">
        <f t="shared" si="0"/>
        <v>|称为|chēngwéi|称为|chēngwéi|叫作|jiàozuò|叫做|chengwei|jiaozuo|</v>
      </c>
      <c r="H89" s="22" t="str">
        <f t="shared" si="1"/>
        <v>|称为|chengwei|称为|chengwei|叫作|jiaozuo|叫做|chengwei|jiaozuo|</v>
      </c>
    </row>
    <row r="90" spans="1:8" ht="15.75" customHeight="1">
      <c r="A90" s="19">
        <v>89</v>
      </c>
      <c r="B90" s="20" t="s">
        <v>5392</v>
      </c>
      <c r="C90" s="14" t="s">
        <v>5393</v>
      </c>
      <c r="D90" s="14" t="s">
        <v>189</v>
      </c>
      <c r="E90" s="14" t="s">
        <v>5394</v>
      </c>
      <c r="F90" s="21" t="s">
        <v>5395</v>
      </c>
      <c r="G90" s="22" t="str">
        <f t="shared" si="0"/>
        <v>|成功|chénggōng|成功|chénggōng|chenggong|</v>
      </c>
      <c r="H90" s="22" t="str">
        <f t="shared" si="1"/>
        <v>|成功|chenggong|成功|chenggong|chenggong|</v>
      </c>
    </row>
    <row r="91" spans="1:8" ht="15.75" customHeight="1">
      <c r="A91" s="19">
        <v>90</v>
      </c>
      <c r="B91" s="20" t="s">
        <v>5396</v>
      </c>
      <c r="C91" s="14" t="s">
        <v>5397</v>
      </c>
      <c r="D91" s="14" t="s">
        <v>46</v>
      </c>
      <c r="E91" s="14" t="s">
        <v>5398</v>
      </c>
      <c r="F91" s="21" t="s">
        <v>5399</v>
      </c>
      <c r="G91" s="22" t="str">
        <f t="shared" si="0"/>
        <v>|成果|chéngguǒ|成果|chéngguǒ|chengguo|</v>
      </c>
      <c r="H91" s="22" t="str">
        <f t="shared" si="1"/>
        <v>|成果|chengguo|成果|chengguo|chengguo|</v>
      </c>
    </row>
    <row r="92" spans="1:8" ht="15.75" customHeight="1">
      <c r="A92" s="19">
        <v>91</v>
      </c>
      <c r="B92" s="20" t="s">
        <v>5400</v>
      </c>
      <c r="C92" s="14" t="s">
        <v>5401</v>
      </c>
      <c r="D92" s="14" t="s">
        <v>152</v>
      </c>
      <c r="E92" s="14" t="s">
        <v>5402</v>
      </c>
      <c r="F92" s="21" t="s">
        <v>5403</v>
      </c>
      <c r="G92" s="22" t="str">
        <f t="shared" si="0"/>
        <v>|成就|chéngjiù|成就|chéngjiù|chengjiu|</v>
      </c>
      <c r="H92" s="22" t="str">
        <f t="shared" si="1"/>
        <v>|成就|chengjiu|成就|chengjiu|chengjiu|</v>
      </c>
    </row>
    <row r="93" spans="1:8" ht="15.75" customHeight="1">
      <c r="A93" s="19">
        <v>92</v>
      </c>
      <c r="B93" s="20" t="s">
        <v>5404</v>
      </c>
      <c r="C93" s="14" t="s">
        <v>5405</v>
      </c>
      <c r="D93" s="14" t="s">
        <v>32</v>
      </c>
      <c r="E93" s="14" t="s">
        <v>5406</v>
      </c>
      <c r="F93" s="21" t="s">
        <v>5407</v>
      </c>
      <c r="G93" s="22" t="str">
        <f t="shared" si="0"/>
        <v>|成立|chénglì|成立|chénglì|chengli|</v>
      </c>
      <c r="H93" s="22" t="str">
        <f t="shared" si="1"/>
        <v>|成立|chengli|成立|chengli|chengli|</v>
      </c>
    </row>
    <row r="94" spans="1:8" ht="15.75" customHeight="1">
      <c r="A94" s="19">
        <v>93</v>
      </c>
      <c r="B94" s="20" t="s">
        <v>5408</v>
      </c>
      <c r="C94" s="14" t="s">
        <v>5409</v>
      </c>
      <c r="D94" s="14" t="s">
        <v>56</v>
      </c>
      <c r="E94" s="14" t="s">
        <v>5410</v>
      </c>
      <c r="F94" s="21" t="s">
        <v>5411</v>
      </c>
      <c r="G94" s="22" t="str">
        <f t="shared" si="0"/>
        <v>|成熟|chéngshú|成熟|chéngshú|chengshu|</v>
      </c>
      <c r="H94" s="22" t="str">
        <f t="shared" si="1"/>
        <v>|成熟|chengshu|成熟|chengshu|chengshu|</v>
      </c>
    </row>
    <row r="95" spans="1:8" ht="15.75" customHeight="1">
      <c r="A95" s="19">
        <v>94</v>
      </c>
      <c r="B95" s="20" t="s">
        <v>5412</v>
      </c>
      <c r="C95" s="14" t="s">
        <v>5413</v>
      </c>
      <c r="D95" s="14" t="s">
        <v>46</v>
      </c>
      <c r="E95" s="14" t="s">
        <v>5414</v>
      </c>
      <c r="F95" s="21" t="s">
        <v>5415</v>
      </c>
      <c r="G95" s="22" t="str">
        <f t="shared" si="0"/>
        <v>|成员|chéngyuán|成员|chéngyuán|chengyuan|</v>
      </c>
      <c r="H95" s="22" t="str">
        <f t="shared" si="1"/>
        <v>|成员|chengyuan|成员|chengyuan|chengyuan|</v>
      </c>
    </row>
    <row r="96" spans="1:8" ht="15.75" customHeight="1">
      <c r="A96" s="19">
        <v>95</v>
      </c>
      <c r="B96" s="20" t="s">
        <v>5416</v>
      </c>
      <c r="C96" s="14" t="s">
        <v>5417</v>
      </c>
      <c r="D96" s="14" t="s">
        <v>32</v>
      </c>
      <c r="E96" s="14" t="s">
        <v>5418</v>
      </c>
      <c r="F96" s="21" t="s">
        <v>5419</v>
      </c>
      <c r="G96" s="22" t="str">
        <f t="shared" si="0"/>
        <v>|成长|chéngzhǎng|成长|chéngzhǎng|长大|zhǎngdà|chengzhang|zhangda|</v>
      </c>
      <c r="H96" s="22" t="str">
        <f t="shared" si="1"/>
        <v>|成长|chengzhang|成长|chengzhang|长大|zhangda|chengzhang|zhangda|</v>
      </c>
    </row>
    <row r="97" spans="1:8" ht="15.75" customHeight="1">
      <c r="A97" s="19">
        <v>96</v>
      </c>
      <c r="B97" s="20" t="s">
        <v>5420</v>
      </c>
      <c r="C97" s="14" t="s">
        <v>2294</v>
      </c>
      <c r="D97" s="14" t="s">
        <v>46</v>
      </c>
      <c r="E97" s="14" t="s">
        <v>5421</v>
      </c>
      <c r="F97" s="21" t="s">
        <v>5422</v>
      </c>
      <c r="G97" s="22" t="str">
        <f t="shared" si="0"/>
        <v>|城|chéng|城|chéng|城市|chéngshì|cheng|chengshi|</v>
      </c>
      <c r="H97" s="22" t="str">
        <f t="shared" si="1"/>
        <v>|城|cheng|城|cheng|城市|chengshi|cheng|chengshi|</v>
      </c>
    </row>
    <row r="98" spans="1:8" ht="15.75" customHeight="1">
      <c r="A98" s="19">
        <v>97</v>
      </c>
      <c r="B98" s="20" t="s">
        <v>5423</v>
      </c>
      <c r="C98" s="14" t="s">
        <v>5424</v>
      </c>
      <c r="D98" s="14" t="s">
        <v>46</v>
      </c>
      <c r="E98" s="14" t="s">
        <v>5425</v>
      </c>
      <c r="F98" s="21" t="s">
        <v>5426</v>
      </c>
      <c r="G98" s="22" t="str">
        <f t="shared" si="0"/>
        <v>|城市|chéngshì|城市|chéngshì|城|chéng|chengshi|cheng|</v>
      </c>
      <c r="H98" s="22" t="str">
        <f t="shared" si="1"/>
        <v>|城市|chengshi|城市|chengshi|城|cheng|chengshi|cheng|</v>
      </c>
    </row>
    <row r="99" spans="1:8" ht="15.75" customHeight="1">
      <c r="A99" s="19">
        <v>98</v>
      </c>
      <c r="B99" s="20" t="s">
        <v>5427</v>
      </c>
      <c r="C99" s="14" t="s">
        <v>5428</v>
      </c>
      <c r="D99" s="14" t="s">
        <v>46</v>
      </c>
      <c r="E99" s="14" t="s">
        <v>5429</v>
      </c>
      <c r="F99" s="21" t="s">
        <v>5430</v>
      </c>
      <c r="G99" s="22" t="str">
        <f t="shared" si="0"/>
        <v>|程度|chéngdù|程度|chéngdù|chengdu|</v>
      </c>
      <c r="H99" s="22" t="str">
        <f t="shared" si="1"/>
        <v>|程度|chengdu|程度|chengdu|chengdu|</v>
      </c>
    </row>
    <row r="100" spans="1:8" ht="15.75" customHeight="1">
      <c r="A100" s="19">
        <v>99</v>
      </c>
      <c r="B100" s="20" t="s">
        <v>5431</v>
      </c>
      <c r="C100" s="14" t="s">
        <v>5432</v>
      </c>
      <c r="D100" s="14" t="s">
        <v>32</v>
      </c>
      <c r="E100" s="14" t="s">
        <v>5433</v>
      </c>
      <c r="F100" s="21" t="s">
        <v>5434</v>
      </c>
      <c r="G100" s="22" t="str">
        <f t="shared" si="0"/>
        <v>|持续|chíxù|持续|chíxù|chixu|</v>
      </c>
      <c r="H100" s="22" t="str">
        <f t="shared" si="1"/>
        <v>|持续|chixu|持续|chixu|chixu|</v>
      </c>
    </row>
    <row r="101" spans="1:8" ht="15.75" customHeight="1">
      <c r="A101" s="19">
        <v>100</v>
      </c>
      <c r="B101" s="20" t="s">
        <v>5435</v>
      </c>
      <c r="C101" s="14" t="s">
        <v>5436</v>
      </c>
      <c r="D101" s="14" t="s">
        <v>32</v>
      </c>
      <c r="E101" s="14" t="s">
        <v>5437</v>
      </c>
      <c r="F101" s="21" t="s">
        <v>5438</v>
      </c>
      <c r="G101" s="22" t="str">
        <f t="shared" si="0"/>
        <v>|充满|chōngmǎn|充满|chōngmǎn|chongman|</v>
      </c>
      <c r="H101" s="22" t="str">
        <f t="shared" si="1"/>
        <v>|充满|chongman|充满|chongman|chongman|</v>
      </c>
    </row>
    <row r="102" spans="1:8" ht="15.75" customHeight="1">
      <c r="A102" s="19">
        <v>101</v>
      </c>
      <c r="B102" s="20" t="s">
        <v>1978</v>
      </c>
      <c r="C102" s="14" t="s">
        <v>5439</v>
      </c>
      <c r="D102" s="14" t="s">
        <v>138</v>
      </c>
      <c r="E102" s="14" t="s">
        <v>5440</v>
      </c>
      <c r="F102" s="21" t="s">
        <v>5441</v>
      </c>
      <c r="G102" s="22" t="str">
        <f t="shared" si="0"/>
        <v>|重|chóng|重|chóng|重新|chóngxīn|chong|chongxin|</v>
      </c>
      <c r="H102" s="22" t="str">
        <f t="shared" si="1"/>
        <v>|重|chong|重|chong|重新|chongxin|chong|chongxin|</v>
      </c>
    </row>
    <row r="103" spans="1:8" ht="15.75" customHeight="1">
      <c r="A103" s="19">
        <v>102</v>
      </c>
      <c r="B103" s="20" t="s">
        <v>5442</v>
      </c>
      <c r="C103" s="14" t="s">
        <v>233</v>
      </c>
      <c r="D103" s="14" t="s">
        <v>138</v>
      </c>
      <c r="E103" s="14" t="s">
        <v>5443</v>
      </c>
      <c r="F103" s="21" t="s">
        <v>5444</v>
      </c>
      <c r="G103" s="22" t="str">
        <f t="shared" si="0"/>
        <v>|初|chū|初|chū|chu|</v>
      </c>
      <c r="H103" s="22" t="str">
        <f t="shared" si="1"/>
        <v>|初|chu|初|chu|chu|</v>
      </c>
    </row>
    <row r="104" spans="1:8" ht="15.75" customHeight="1">
      <c r="A104" s="19">
        <v>103</v>
      </c>
      <c r="B104" s="20" t="s">
        <v>5442</v>
      </c>
      <c r="C104" s="14" t="s">
        <v>233</v>
      </c>
      <c r="D104" s="14" t="s">
        <v>341</v>
      </c>
      <c r="E104" s="14" t="s">
        <v>5445</v>
      </c>
      <c r="F104" s="21" t="s">
        <v>5446</v>
      </c>
      <c r="G104" s="22" t="str">
        <f t="shared" si="0"/>
        <v>|初|chū|初|chū|chu|</v>
      </c>
      <c r="H104" s="22" t="str">
        <f t="shared" si="1"/>
        <v>|初|chu|初|chu|chu|</v>
      </c>
    </row>
    <row r="105" spans="1:8" ht="15.75" customHeight="1">
      <c r="A105" s="19">
        <v>104</v>
      </c>
      <c r="B105" s="20" t="s">
        <v>5447</v>
      </c>
      <c r="C105" s="14" t="s">
        <v>5448</v>
      </c>
      <c r="D105" s="14" t="s">
        <v>56</v>
      </c>
      <c r="E105" s="14" t="s">
        <v>5449</v>
      </c>
      <c r="F105" s="21" t="s">
        <v>5450</v>
      </c>
      <c r="G105" s="22" t="str">
        <f t="shared" si="0"/>
        <v>|初步|chūbù|初步|chūbù|chubu|</v>
      </c>
      <c r="H105" s="22" t="str">
        <f t="shared" si="1"/>
        <v>|初步|chubu|初步|chubu|chubu|</v>
      </c>
    </row>
    <row r="106" spans="1:8" ht="15.75" customHeight="1">
      <c r="A106" s="19">
        <v>105</v>
      </c>
      <c r="B106" s="20" t="s">
        <v>5451</v>
      </c>
      <c r="C106" s="14" t="s">
        <v>5452</v>
      </c>
      <c r="D106" s="14" t="s">
        <v>56</v>
      </c>
      <c r="E106" s="14" t="s">
        <v>5453</v>
      </c>
      <c r="F106" s="21" t="s">
        <v>5454</v>
      </c>
      <c r="G106" s="22" t="str">
        <f t="shared" si="0"/>
        <v>|初级|chūjí|初级|chūjí|chuji|</v>
      </c>
      <c r="H106" s="22" t="str">
        <f t="shared" si="1"/>
        <v>|初级|chuji|初级|chuji|chuji|</v>
      </c>
    </row>
    <row r="107" spans="1:8" ht="15.75" customHeight="1">
      <c r="A107" s="19">
        <v>106</v>
      </c>
      <c r="B107" s="20" t="s">
        <v>5455</v>
      </c>
      <c r="C107" s="14" t="s">
        <v>5456</v>
      </c>
      <c r="D107" s="14" t="s">
        <v>46</v>
      </c>
      <c r="E107" s="14" t="s">
        <v>5457</v>
      </c>
      <c r="F107" s="21" t="s">
        <v>5458</v>
      </c>
      <c r="G107" s="22" t="str">
        <f t="shared" si="0"/>
        <v>|初中|chūzhōng|初中|chūzhōng|chuzhong|</v>
      </c>
      <c r="H107" s="22" t="str">
        <f t="shared" si="1"/>
        <v>|初中|chuzhong|初中|chuzhong|chuzhong|</v>
      </c>
    </row>
    <row r="108" spans="1:8" ht="15.75" customHeight="1">
      <c r="A108" s="19">
        <v>107</v>
      </c>
      <c r="B108" s="20" t="s">
        <v>5459</v>
      </c>
      <c r="C108" s="14" t="s">
        <v>5460</v>
      </c>
      <c r="D108" s="14" t="s">
        <v>258</v>
      </c>
      <c r="E108" s="14" t="s">
        <v>5461</v>
      </c>
      <c r="F108" s="21" t="s">
        <v>5462</v>
      </c>
      <c r="G108" s="22" t="str">
        <f t="shared" si="0"/>
        <v>|除了|chúle|除了|chúle|chule|</v>
      </c>
      <c r="H108" s="22" t="str">
        <f t="shared" si="1"/>
        <v>|除了|chule|除了|chule|chule|</v>
      </c>
    </row>
    <row r="109" spans="1:8" ht="15.75" customHeight="1">
      <c r="A109" s="19">
        <v>108</v>
      </c>
      <c r="B109" s="20" t="s">
        <v>5463</v>
      </c>
      <c r="C109" s="14" t="s">
        <v>5464</v>
      </c>
      <c r="D109" s="14" t="s">
        <v>36</v>
      </c>
      <c r="E109" s="14" t="s">
        <v>5465</v>
      </c>
      <c r="F109" s="21" t="s">
        <v>5466</v>
      </c>
      <c r="G109" s="22" t="str">
        <f t="shared" si="0"/>
        <v>|处理|chǔlǐ|处理|chǔlǐ|chuli|</v>
      </c>
      <c r="H109" s="22" t="str">
        <f t="shared" si="1"/>
        <v>|处理|chuli|处理|chuli|chuli|</v>
      </c>
    </row>
    <row r="110" spans="1:8" ht="15.75" customHeight="1">
      <c r="A110" s="19">
        <v>109</v>
      </c>
      <c r="B110" s="20" t="s">
        <v>5467</v>
      </c>
      <c r="C110" s="14" t="s">
        <v>2350</v>
      </c>
      <c r="D110" s="14" t="s">
        <v>32</v>
      </c>
      <c r="E110" s="14" t="s">
        <v>5468</v>
      </c>
      <c r="F110" s="21" t="s">
        <v>5469</v>
      </c>
      <c r="G110" s="22" t="str">
        <f t="shared" si="0"/>
        <v>|传|chuán|传|chuán|chuan|</v>
      </c>
      <c r="H110" s="22" t="str">
        <f t="shared" si="1"/>
        <v>|传|chuan|传|chuan|chuan|</v>
      </c>
    </row>
    <row r="111" spans="1:8" ht="15.75" customHeight="1">
      <c r="A111" s="19">
        <v>110</v>
      </c>
      <c r="B111" s="20" t="s">
        <v>5470</v>
      </c>
      <c r="C111" s="14" t="s">
        <v>5471</v>
      </c>
      <c r="D111" s="14" t="s">
        <v>32</v>
      </c>
      <c r="E111" s="14" t="s">
        <v>5472</v>
      </c>
      <c r="F111" s="21" t="s">
        <v>5473</v>
      </c>
      <c r="G111" s="22" t="str">
        <f t="shared" si="0"/>
        <v>|传播|chuánbō|传播|chuánbō|chuanbo|</v>
      </c>
      <c r="H111" s="22" t="str">
        <f t="shared" si="1"/>
        <v>|传播|chuanbo|传播|chuanbo|chuanbo|</v>
      </c>
    </row>
    <row r="112" spans="1:8" ht="15.75" customHeight="1">
      <c r="A112" s="19">
        <v>111</v>
      </c>
      <c r="B112" s="20" t="s">
        <v>5474</v>
      </c>
      <c r="C112" s="14" t="s">
        <v>5475</v>
      </c>
      <c r="D112" s="14" t="s">
        <v>78</v>
      </c>
      <c r="E112" s="14" t="s">
        <v>5476</v>
      </c>
      <c r="F112" s="21" t="s">
        <v>5477</v>
      </c>
      <c r="G112" s="22" t="str">
        <f t="shared" si="0"/>
        <v>|传来|chuánlái|传来|chuánlái|chuanlai|</v>
      </c>
      <c r="H112" s="22" t="str">
        <f t="shared" si="1"/>
        <v>|传来|chuanlai|传来|chuanlai|chuanlai|</v>
      </c>
    </row>
    <row r="113" spans="1:8" ht="15.75" customHeight="1">
      <c r="A113" s="19">
        <v>112</v>
      </c>
      <c r="B113" s="20" t="s">
        <v>5478</v>
      </c>
      <c r="C113" s="14" t="s">
        <v>5479</v>
      </c>
      <c r="D113" s="14" t="s">
        <v>36</v>
      </c>
      <c r="E113" s="14" t="s">
        <v>5480</v>
      </c>
      <c r="F113" s="21" t="s">
        <v>5481</v>
      </c>
      <c r="G113" s="22" t="str">
        <f t="shared" si="0"/>
        <v>|传说|chuánshuō|传说|chuánshuō|chuanshuo|</v>
      </c>
      <c r="H113" s="22" t="str">
        <f t="shared" si="1"/>
        <v>|传说|chuanshuo|传说|chuanshuo|chuanshuo|</v>
      </c>
    </row>
    <row r="114" spans="1:8" ht="15.75" customHeight="1">
      <c r="A114" s="19">
        <v>113</v>
      </c>
      <c r="B114" s="20" t="s">
        <v>5482</v>
      </c>
      <c r="C114" s="14" t="s">
        <v>5483</v>
      </c>
      <c r="D114" s="14" t="s">
        <v>36</v>
      </c>
      <c r="E114" s="14" t="s">
        <v>5484</v>
      </c>
      <c r="F114" s="21" t="s">
        <v>5485</v>
      </c>
      <c r="G114" s="22" t="str">
        <f t="shared" si="0"/>
        <v>|创新|chuàngxīn|创新|chuàngxīn|chuangxin|</v>
      </c>
      <c r="H114" s="22" t="str">
        <f t="shared" si="1"/>
        <v>|创新|chuangxin|创新|chuangxin|chuangxin|</v>
      </c>
    </row>
    <row r="115" spans="1:8" ht="15.75" customHeight="1">
      <c r="A115" s="19">
        <v>114</v>
      </c>
      <c r="B115" s="20" t="s">
        <v>5486</v>
      </c>
      <c r="C115" s="14" t="s">
        <v>5487</v>
      </c>
      <c r="D115" s="14" t="s">
        <v>32</v>
      </c>
      <c r="E115" s="14" t="s">
        <v>5488</v>
      </c>
      <c r="F115" s="21" t="s">
        <v>5489</v>
      </c>
      <c r="G115" s="22" t="str">
        <f t="shared" si="0"/>
        <v>|创业|chuàngyè|创业|chuàngyè|chuangye|</v>
      </c>
      <c r="H115" s="22" t="str">
        <f t="shared" si="1"/>
        <v>|创业|chuangye|创业|chuangye|chuangye|</v>
      </c>
    </row>
    <row r="116" spans="1:8" ht="15.75" customHeight="1">
      <c r="A116" s="19">
        <v>115</v>
      </c>
      <c r="B116" s="20" t="s">
        <v>5490</v>
      </c>
      <c r="C116" s="14" t="s">
        <v>5491</v>
      </c>
      <c r="D116" s="14" t="s">
        <v>36</v>
      </c>
      <c r="E116" s="14" t="s">
        <v>5492</v>
      </c>
      <c r="F116" s="21" t="s">
        <v>5493</v>
      </c>
      <c r="G116" s="22" t="str">
        <f t="shared" si="0"/>
        <v>|创造|chuàngzào|创造|chuàngzào|chuangzao|</v>
      </c>
      <c r="H116" s="22" t="str">
        <f t="shared" si="1"/>
        <v>|创造|chuangzao|创造|chuangzao|chuangzao|</v>
      </c>
    </row>
    <row r="117" spans="1:8" ht="15.75" customHeight="1">
      <c r="A117" s="19">
        <v>116</v>
      </c>
      <c r="B117" s="20" t="s">
        <v>5494</v>
      </c>
      <c r="C117" s="14" t="s">
        <v>5495</v>
      </c>
      <c r="D117" s="14" t="s">
        <v>36</v>
      </c>
      <c r="E117" s="14" t="s">
        <v>5496</v>
      </c>
      <c r="F117" s="21" t="s">
        <v>5497</v>
      </c>
      <c r="G117" s="22" t="str">
        <f t="shared" si="0"/>
        <v>|创作|chuàngzuò|创作|chuàngzuò|chuangzuo|</v>
      </c>
      <c r="H117" s="22" t="str">
        <f t="shared" si="1"/>
        <v>|创作|chuangzuo|创作|chuangzuo|chuangzuo|</v>
      </c>
    </row>
    <row r="118" spans="1:8" ht="15.75" customHeight="1">
      <c r="A118" s="19">
        <v>117</v>
      </c>
      <c r="B118" s="20" t="s">
        <v>5498</v>
      </c>
      <c r="C118" s="14" t="s">
        <v>5499</v>
      </c>
      <c r="D118" s="14" t="s">
        <v>138</v>
      </c>
      <c r="E118" s="14" t="s">
        <v>5500</v>
      </c>
      <c r="F118" s="21" t="s">
        <v>5501</v>
      </c>
      <c r="G118" s="22" t="str">
        <f t="shared" si="0"/>
        <v>|从来|cónglái|从来|cónglái|conglai|</v>
      </c>
      <c r="H118" s="22" t="str">
        <f t="shared" si="1"/>
        <v>|从来|conglai|从来|conglai|conglai|</v>
      </c>
    </row>
    <row r="119" spans="1:8" ht="15.75" customHeight="1">
      <c r="A119" s="19">
        <v>118</v>
      </c>
      <c r="B119" s="20" t="s">
        <v>5502</v>
      </c>
      <c r="C119" s="14" t="s">
        <v>5503</v>
      </c>
      <c r="D119" s="14" t="s">
        <v>46</v>
      </c>
      <c r="E119" s="14" t="s">
        <v>5504</v>
      </c>
      <c r="F119" s="21" t="s">
        <v>5505</v>
      </c>
      <c r="G119" s="22" t="str">
        <f t="shared" si="0"/>
        <v>|从前|cóngqián|从前|cóngqián|以前|yǐqián|congqian|yiqian|</v>
      </c>
      <c r="H119" s="22" t="str">
        <f t="shared" si="1"/>
        <v>|从前|congqian|从前|congqian|以前|yiqian|congqian|yiqian|</v>
      </c>
    </row>
    <row r="120" spans="1:8" ht="15.75" customHeight="1">
      <c r="A120" s="19">
        <v>119</v>
      </c>
      <c r="B120" s="20" t="s">
        <v>5506</v>
      </c>
      <c r="C120" s="14" t="s">
        <v>5507</v>
      </c>
      <c r="D120" s="14" t="s">
        <v>32</v>
      </c>
      <c r="E120" s="14" t="s">
        <v>5508</v>
      </c>
      <c r="F120" s="21" t="s">
        <v>5509</v>
      </c>
      <c r="G120" s="22" t="str">
        <f t="shared" si="0"/>
        <v>|从事|cóngshì|从事|cóngshì|congshi|</v>
      </c>
      <c r="H120" s="22" t="str">
        <f t="shared" si="1"/>
        <v>|从事|congshi|从事|congshi|congshi|</v>
      </c>
    </row>
    <row r="121" spans="1:8" ht="15.75" customHeight="1">
      <c r="A121" s="19">
        <v>120</v>
      </c>
      <c r="B121" s="20" t="s">
        <v>5510</v>
      </c>
      <c r="C121" s="14" t="s">
        <v>5511</v>
      </c>
      <c r="D121" s="14" t="s">
        <v>46</v>
      </c>
      <c r="E121" s="14" t="s">
        <v>5512</v>
      </c>
      <c r="F121" s="21" t="s">
        <v>5513</v>
      </c>
      <c r="G121" s="22" t="str">
        <f t="shared" si="0"/>
        <v>|村|cūn|村|cūn|村子|cūnzi|cun|cunzi|</v>
      </c>
      <c r="H121" s="22" t="str">
        <f t="shared" si="1"/>
        <v>|村|cun|村|cun|村子|cunzi|cun|cunzi|</v>
      </c>
    </row>
    <row r="122" spans="1:8" ht="15.75" customHeight="1">
      <c r="A122" s="19">
        <v>121</v>
      </c>
      <c r="B122" s="20" t="s">
        <v>5514</v>
      </c>
      <c r="C122" s="14" t="s">
        <v>5515</v>
      </c>
      <c r="D122" s="14" t="s">
        <v>32</v>
      </c>
      <c r="E122" s="14" t="s">
        <v>5516</v>
      </c>
      <c r="F122" s="21" t="s">
        <v>5517</v>
      </c>
      <c r="G122" s="22" t="str">
        <f t="shared" si="0"/>
        <v>|存|cún|存|cún|cun|</v>
      </c>
      <c r="H122" s="22" t="str">
        <f t="shared" si="1"/>
        <v>|存|cun|存|cun|cun|</v>
      </c>
    </row>
    <row r="123" spans="1:8" ht="15.75" customHeight="1">
      <c r="A123" s="19">
        <v>122</v>
      </c>
      <c r="B123" s="20" t="s">
        <v>5518</v>
      </c>
      <c r="C123" s="14" t="s">
        <v>5519</v>
      </c>
      <c r="D123" s="14" t="s">
        <v>32</v>
      </c>
      <c r="E123" s="14" t="s">
        <v>5520</v>
      </c>
      <c r="F123" s="21" t="s">
        <v>5521</v>
      </c>
      <c r="G123" s="22" t="str">
        <f t="shared" si="0"/>
        <v>|存在|cúnzài|存在|cúnzài|cunzai|</v>
      </c>
      <c r="H123" s="22" t="str">
        <f t="shared" si="1"/>
        <v>|存在|cunzai|存在|cunzai|cunzai|</v>
      </c>
    </row>
    <row r="124" spans="1:8" ht="15.75" customHeight="1">
      <c r="A124" s="19">
        <v>123</v>
      </c>
      <c r="B124" s="20" t="s">
        <v>5522</v>
      </c>
      <c r="C124" s="14" t="s">
        <v>5523</v>
      </c>
      <c r="D124" s="14" t="s">
        <v>263</v>
      </c>
      <c r="E124" s="14" t="s">
        <v>5524</v>
      </c>
      <c r="F124" s="21" t="s">
        <v>5525</v>
      </c>
      <c r="G124" s="22" t="str">
        <f t="shared" si="0"/>
        <v>|错误|cuòwù|错误|cuòwù|错|cuò|cuowu|cuo|</v>
      </c>
      <c r="H124" s="22" t="str">
        <f t="shared" si="1"/>
        <v>|错误|cuowu|错误|cuowu|错|cuo|cuowu|cuo|</v>
      </c>
    </row>
    <row r="125" spans="1:8" ht="15.75" customHeight="1">
      <c r="A125" s="19">
        <v>124</v>
      </c>
      <c r="B125" s="20" t="s">
        <v>5526</v>
      </c>
      <c r="C125" s="14" t="s">
        <v>5527</v>
      </c>
      <c r="D125" s="14" t="s">
        <v>78</v>
      </c>
      <c r="E125" s="14" t="s">
        <v>5528</v>
      </c>
      <c r="F125" s="21" t="s">
        <v>5529</v>
      </c>
      <c r="G125" s="22" t="str">
        <f t="shared" si="0"/>
        <v>|达到|dádào|达到|dádào|dadao|</v>
      </c>
      <c r="H125" s="22" t="str">
        <f t="shared" si="1"/>
        <v>|达到|dadao|达到|dadao|dadao|</v>
      </c>
    </row>
    <row r="126" spans="1:8" ht="15.75" customHeight="1">
      <c r="A126" s="19">
        <v>125</v>
      </c>
      <c r="B126" s="20" t="s">
        <v>5530</v>
      </c>
      <c r="C126" s="14" t="s">
        <v>5531</v>
      </c>
      <c r="D126" s="14" t="s">
        <v>78</v>
      </c>
      <c r="E126" s="14" t="s">
        <v>5532</v>
      </c>
      <c r="F126" s="21" t="s">
        <v>5533</v>
      </c>
      <c r="G126" s="22" t="str">
        <f t="shared" si="0"/>
        <v>|打破|dǎpò|打破|dǎpò|dapo|</v>
      </c>
      <c r="H126" s="22" t="str">
        <f t="shared" si="1"/>
        <v>|打破|dapo|打破|dapo|dapo|</v>
      </c>
    </row>
    <row r="127" spans="1:8" ht="15.75" customHeight="1">
      <c r="A127" s="19">
        <v>126</v>
      </c>
      <c r="B127" s="20" t="s">
        <v>5534</v>
      </c>
      <c r="C127" s="14" t="s">
        <v>5535</v>
      </c>
      <c r="D127" s="14" t="s">
        <v>32</v>
      </c>
      <c r="E127" s="14" t="s">
        <v>5536</v>
      </c>
      <c r="F127" s="21" t="s">
        <v>5537</v>
      </c>
      <c r="G127" s="22" t="str">
        <f t="shared" si="0"/>
        <v>|打听|dǎting|打听|dǎting|dating|</v>
      </c>
      <c r="H127" s="22" t="str">
        <f t="shared" si="1"/>
        <v>|打听|dating|打听|dating|dating|</v>
      </c>
    </row>
    <row r="128" spans="1:8" ht="15.75" customHeight="1">
      <c r="A128" s="19">
        <v>127</v>
      </c>
      <c r="B128" s="20" t="s">
        <v>5538</v>
      </c>
      <c r="C128" s="14" t="s">
        <v>5539</v>
      </c>
      <c r="D128" s="14" t="s">
        <v>863</v>
      </c>
      <c r="E128" s="14" t="s">
        <v>5540</v>
      </c>
      <c r="F128" s="21" t="s">
        <v>5541</v>
      </c>
      <c r="G128" s="22" t="str">
        <f t="shared" si="0"/>
        <v>|大概|dàgài|大概|dàgài|大约|dàyuē|dagai|dayue|</v>
      </c>
      <c r="H128" s="22" t="str">
        <f t="shared" si="1"/>
        <v>|大概|dagai|大概|dagai|大约|dayue|dagai|dayue|</v>
      </c>
    </row>
    <row r="129" spans="1:8" ht="15.75" customHeight="1">
      <c r="A129" s="19">
        <v>128</v>
      </c>
      <c r="B129" s="20" t="s">
        <v>5542</v>
      </c>
      <c r="C129" s="14" t="s">
        <v>5543</v>
      </c>
      <c r="D129" s="14" t="s">
        <v>46</v>
      </c>
      <c r="E129" s="14" t="s">
        <v>5544</v>
      </c>
      <c r="F129" s="21" t="s">
        <v>5545</v>
      </c>
      <c r="G129" s="22" t="str">
        <f t="shared" si="0"/>
        <v>|大使馆|dàshǐguǎn|大使馆|dàshǐguǎn|dashiguan|</v>
      </c>
      <c r="H129" s="22" t="str">
        <f t="shared" si="1"/>
        <v>|大使馆|dashiguan|大使馆|dashiguan|dashiguan|</v>
      </c>
    </row>
    <row r="130" spans="1:8" ht="15.75" customHeight="1">
      <c r="A130" s="19">
        <v>129</v>
      </c>
      <c r="B130" s="20" t="s">
        <v>5546</v>
      </c>
      <c r="C130" s="14" t="s">
        <v>5547</v>
      </c>
      <c r="D130" s="14" t="s">
        <v>138</v>
      </c>
      <c r="E130" s="14" t="s">
        <v>5548</v>
      </c>
      <c r="F130" s="21" t="s">
        <v>5549</v>
      </c>
      <c r="G130" s="22" t="str">
        <f t="shared" si="0"/>
        <v>|大约|dàyuē|大约|dàyuē|大概|dàgài|dayue|dagai|</v>
      </c>
      <c r="H130" s="22" t="str">
        <f t="shared" si="1"/>
        <v>|大约|dayue|大约|dayue|大概|dagai|dayue|dagai|</v>
      </c>
    </row>
    <row r="131" spans="1:8" ht="15.75" customHeight="1">
      <c r="A131" s="19">
        <v>130</v>
      </c>
      <c r="B131" s="20" t="s">
        <v>5550</v>
      </c>
      <c r="C131" s="14" t="s">
        <v>5551</v>
      </c>
      <c r="D131" s="14" t="s">
        <v>46</v>
      </c>
      <c r="E131" s="14" t="s">
        <v>5552</v>
      </c>
      <c r="F131" s="21" t="s">
        <v>5553</v>
      </c>
      <c r="G131" s="22" t="str">
        <f t="shared" si="0"/>
        <v>|大夫|dàifu|大夫|dàifu|医生|yīshēng|daifu|yisheng|</v>
      </c>
      <c r="H131" s="22" t="str">
        <f t="shared" si="1"/>
        <v>|大夫|daifu|大夫|daifu|医生|yisheng|daifu|yisheng|</v>
      </c>
    </row>
    <row r="132" spans="1:8" ht="15.75" customHeight="1">
      <c r="A132" s="19">
        <v>131</v>
      </c>
      <c r="B132" s="20" t="s">
        <v>5554</v>
      </c>
      <c r="C132" s="14" t="s">
        <v>2446</v>
      </c>
      <c r="D132" s="14" t="s">
        <v>36</v>
      </c>
      <c r="E132" s="14" t="s">
        <v>5555</v>
      </c>
      <c r="F132" s="21" t="s">
        <v>5556</v>
      </c>
      <c r="G132" s="22" t="str">
        <f t="shared" si="0"/>
        <v>|代|dài|代|dài|dai|</v>
      </c>
      <c r="H132" s="22" t="str">
        <f t="shared" si="1"/>
        <v>|代|dai|代|dai|dai|</v>
      </c>
    </row>
    <row r="133" spans="1:8" ht="15.75" customHeight="1">
      <c r="A133" s="19">
        <v>132</v>
      </c>
      <c r="B133" s="20" t="s">
        <v>5557</v>
      </c>
      <c r="C133" s="14" t="s">
        <v>5558</v>
      </c>
      <c r="D133" s="14" t="s">
        <v>152</v>
      </c>
      <c r="E133" s="14" t="s">
        <v>5559</v>
      </c>
      <c r="F133" s="21" t="s">
        <v>5560</v>
      </c>
      <c r="G133" s="22" t="str">
        <f t="shared" si="0"/>
        <v>|代表|dàibiǎo|代表|dàibiǎo|daibiao|</v>
      </c>
      <c r="H133" s="22" t="str">
        <f t="shared" si="1"/>
        <v>|代表|daibiao|代表|daibiao|daibiao|</v>
      </c>
    </row>
    <row r="134" spans="1:8" ht="15.75" customHeight="1">
      <c r="A134" s="19">
        <v>133</v>
      </c>
      <c r="B134" s="20" t="s">
        <v>5561</v>
      </c>
      <c r="C134" s="14" t="s">
        <v>5562</v>
      </c>
      <c r="D134" s="14" t="s">
        <v>46</v>
      </c>
      <c r="E134" s="14" t="s">
        <v>5563</v>
      </c>
      <c r="F134" s="21" t="s">
        <v>5564</v>
      </c>
      <c r="G134" s="22" t="str">
        <f t="shared" si="0"/>
        <v>|代表团|dàibiǎotuán|代表团|dàibiǎotuán|daibiaotuan|</v>
      </c>
      <c r="H134" s="22" t="str">
        <f t="shared" si="1"/>
        <v>|代表团|daibiaotuan|代表团|daibiaotuan|daibiaotuan|</v>
      </c>
    </row>
    <row r="135" spans="1:8" ht="15.75" customHeight="1">
      <c r="A135" s="19">
        <v>134</v>
      </c>
      <c r="B135" s="20" t="s">
        <v>5565</v>
      </c>
      <c r="C135" s="14" t="s">
        <v>5566</v>
      </c>
      <c r="D135" s="14" t="s">
        <v>32</v>
      </c>
      <c r="E135" s="14" t="s">
        <v>5567</v>
      </c>
      <c r="F135" s="21" t="s">
        <v>5568</v>
      </c>
      <c r="G135" s="22" t="str">
        <f t="shared" si="0"/>
        <v>|带动|dàidòng|带动|dàidòng|daidong|</v>
      </c>
      <c r="H135" s="22" t="str">
        <f t="shared" si="1"/>
        <v>|带动|daidong|带动|daidong|daidong|</v>
      </c>
    </row>
    <row r="136" spans="1:8" ht="15.75" customHeight="1">
      <c r="A136" s="19">
        <v>135</v>
      </c>
      <c r="B136" s="20" t="s">
        <v>5569</v>
      </c>
      <c r="C136" s="14" t="s">
        <v>5570</v>
      </c>
      <c r="D136" s="14" t="s">
        <v>32</v>
      </c>
      <c r="E136" s="14" t="s">
        <v>5571</v>
      </c>
      <c r="F136" s="21" t="s">
        <v>5572</v>
      </c>
      <c r="G136" s="22" t="str">
        <f t="shared" si="0"/>
        <v>|带领|dàilǐng|带领|dàilǐng|dailing|</v>
      </c>
      <c r="H136" s="22" t="str">
        <f t="shared" si="1"/>
        <v>|带领|dailing|带领|dailing|dailing|</v>
      </c>
    </row>
    <row r="137" spans="1:8" ht="15.75" customHeight="1">
      <c r="A137" s="19">
        <v>136</v>
      </c>
      <c r="B137" s="20" t="s">
        <v>5573</v>
      </c>
      <c r="C137" s="14" t="s">
        <v>5574</v>
      </c>
      <c r="D137" s="14" t="s">
        <v>46</v>
      </c>
      <c r="E137" s="14" t="s">
        <v>5575</v>
      </c>
      <c r="F137" s="21" t="s">
        <v>5576</v>
      </c>
      <c r="G137" s="22" t="str">
        <f t="shared" si="0"/>
        <v>|单元|dānyuán|单元|dānyuán|danyuan|</v>
      </c>
      <c r="H137" s="22" t="str">
        <f t="shared" si="1"/>
        <v>|单元|danyuan|单元|danyuan|danyuan|</v>
      </c>
    </row>
    <row r="138" spans="1:8" ht="15.75" customHeight="1">
      <c r="A138" s="19">
        <v>137</v>
      </c>
      <c r="B138" s="20" t="s">
        <v>5577</v>
      </c>
      <c r="C138" s="14" t="s">
        <v>5578</v>
      </c>
      <c r="D138" s="14" t="s">
        <v>46</v>
      </c>
      <c r="E138" s="14" t="s">
        <v>5579</v>
      </c>
      <c r="F138" s="21" t="s">
        <v>5580</v>
      </c>
      <c r="G138" s="22" t="str">
        <f t="shared" si="0"/>
        <v>|当初|dāngchū|当初|dāngchū|dangchu|</v>
      </c>
      <c r="H138" s="22" t="str">
        <f t="shared" si="1"/>
        <v>|当初|dangchu|当初|dangchu|dangchu|</v>
      </c>
    </row>
    <row r="139" spans="1:8" ht="15.75" customHeight="1">
      <c r="A139" s="19">
        <v>138</v>
      </c>
      <c r="B139" s="20" t="s">
        <v>5581</v>
      </c>
      <c r="C139" s="14" t="s">
        <v>5582</v>
      </c>
      <c r="D139" s="14" t="s">
        <v>46</v>
      </c>
      <c r="E139" s="14" t="s">
        <v>5583</v>
      </c>
      <c r="F139" s="21" t="s">
        <v>5584</v>
      </c>
      <c r="G139" s="22" t="str">
        <f t="shared" si="0"/>
        <v>|当地|dāngdì|当地|dāngdì|dangdi|</v>
      </c>
      <c r="H139" s="22" t="str">
        <f t="shared" si="1"/>
        <v>|当地|dangdi|当地|dangdi|dangdi|</v>
      </c>
    </row>
    <row r="140" spans="1:8" ht="15.75" customHeight="1">
      <c r="A140" s="19">
        <v>139</v>
      </c>
      <c r="B140" s="20" t="s">
        <v>5585</v>
      </c>
      <c r="C140" s="14" t="s">
        <v>5586</v>
      </c>
      <c r="D140" s="14" t="s">
        <v>1927</v>
      </c>
      <c r="E140" s="14" t="s">
        <v>5587</v>
      </c>
      <c r="F140" s="21" t="s">
        <v>5588</v>
      </c>
      <c r="G140" s="22" t="str">
        <f t="shared" si="0"/>
        <v>|当然|dāngrán|当然|dāngrán|dangran|</v>
      </c>
      <c r="H140" s="22" t="str">
        <f t="shared" si="1"/>
        <v>|当然|dangran|当然|dangran|dangran|</v>
      </c>
    </row>
    <row r="141" spans="1:8" ht="15.75" customHeight="1">
      <c r="A141" s="19">
        <v>140</v>
      </c>
      <c r="B141" s="20" t="s">
        <v>5589</v>
      </c>
      <c r="C141" s="14" t="s">
        <v>5590</v>
      </c>
      <c r="D141" s="14" t="s">
        <v>46</v>
      </c>
      <c r="E141" s="14" t="s">
        <v>5591</v>
      </c>
      <c r="F141" s="21" t="s">
        <v>5592</v>
      </c>
      <c r="G141" s="22" t="str">
        <f t="shared" si="0"/>
        <v>|当中|dāngzhōng|当中|dāngzhōng|中间|zhōngjiān|其中|qízhōng|dangzhong|zhongjian|qizhong|</v>
      </c>
      <c r="H141" s="22" t="str">
        <f t="shared" si="1"/>
        <v>|当中|dangzhong|当中|dangzhong|中间|zhongjian|其中|qizhong|dangzhong|zhongjian|qizhong|</v>
      </c>
    </row>
    <row r="142" spans="1:8" ht="15.75" customHeight="1">
      <c r="A142" s="19">
        <v>141</v>
      </c>
      <c r="B142" s="20" t="s">
        <v>5593</v>
      </c>
      <c r="C142" s="14" t="s">
        <v>5594</v>
      </c>
      <c r="D142" s="14" t="s">
        <v>46</v>
      </c>
      <c r="E142" s="14" t="s">
        <v>5595</v>
      </c>
      <c r="F142" s="21" t="s">
        <v>5596</v>
      </c>
      <c r="G142" s="22" t="str">
        <f t="shared" si="0"/>
        <v>|刀|dāo|刀|dāo|dao|</v>
      </c>
      <c r="H142" s="22" t="str">
        <f t="shared" si="1"/>
        <v>|刀|dao|刀|dao|dao|</v>
      </c>
    </row>
    <row r="143" spans="1:8" ht="15.75" customHeight="1">
      <c r="A143" s="19">
        <v>142</v>
      </c>
      <c r="B143" s="20" t="s">
        <v>5597</v>
      </c>
      <c r="C143" s="14" t="s">
        <v>5598</v>
      </c>
      <c r="D143" s="14" t="s">
        <v>36</v>
      </c>
      <c r="E143" s="14" t="s">
        <v>5599</v>
      </c>
      <c r="F143" s="21" t="s">
        <v>5600</v>
      </c>
      <c r="G143" s="22" t="str">
        <f t="shared" si="0"/>
        <v>|导演|dǎoyǎn|导演|dǎoyǎn|daoyan|</v>
      </c>
      <c r="H143" s="22" t="str">
        <f t="shared" si="1"/>
        <v>|导演|daoyan|导演|daoyan|daoyan|</v>
      </c>
    </row>
    <row r="144" spans="1:8" ht="15.75" customHeight="1">
      <c r="A144" s="19">
        <v>143</v>
      </c>
      <c r="B144" s="20" t="s">
        <v>5601</v>
      </c>
      <c r="C144" s="14" t="s">
        <v>5602</v>
      </c>
      <c r="D144" s="14" t="s">
        <v>32</v>
      </c>
      <c r="E144" s="14" t="s">
        <v>5603</v>
      </c>
      <c r="F144" s="21" t="s">
        <v>5604</v>
      </c>
      <c r="G144" s="22" t="str">
        <f t="shared" si="0"/>
        <v>|到达|dàodá|到达|dàodá|daoda|</v>
      </c>
      <c r="H144" s="22" t="str">
        <f t="shared" si="1"/>
        <v>|到达|daoda|到达|daoda|daoda|</v>
      </c>
    </row>
    <row r="145" spans="1:8" ht="15.75" customHeight="1">
      <c r="A145" s="19">
        <v>144</v>
      </c>
      <c r="B145" s="20" t="s">
        <v>5605</v>
      </c>
      <c r="C145" s="14" t="s">
        <v>5606</v>
      </c>
      <c r="D145" s="14" t="s">
        <v>138</v>
      </c>
      <c r="E145" s="14" t="s">
        <v>5607</v>
      </c>
      <c r="F145" s="21" t="s">
        <v>5608</v>
      </c>
      <c r="G145" s="22" t="str">
        <f t="shared" si="0"/>
        <v>|到底|dàodǐ|到底|dàodǐ|daodi|</v>
      </c>
      <c r="H145" s="22" t="str">
        <f t="shared" si="1"/>
        <v>|到底|daodi|到底|daodi|daodi|</v>
      </c>
    </row>
    <row r="146" spans="1:8" ht="15.75" customHeight="1">
      <c r="A146" s="19">
        <v>145</v>
      </c>
      <c r="B146" s="20" t="s">
        <v>5609</v>
      </c>
      <c r="C146" s="14" t="s">
        <v>5610</v>
      </c>
      <c r="D146" s="14" t="s">
        <v>36</v>
      </c>
      <c r="E146" s="14" t="s">
        <v>5611</v>
      </c>
      <c r="F146" s="21" t="s">
        <v>5612</v>
      </c>
      <c r="G146" s="22" t="str">
        <f t="shared" si="0"/>
        <v>|得分|défēn|得分|défēn|defen|</v>
      </c>
      <c r="H146" s="22" t="str">
        <f t="shared" si="1"/>
        <v>|得分|defen|得分|defen|defen|</v>
      </c>
    </row>
    <row r="147" spans="1:8" ht="15.75" customHeight="1">
      <c r="A147" s="19">
        <v>146</v>
      </c>
      <c r="B147" s="20" t="s">
        <v>5613</v>
      </c>
      <c r="C147" s="14" t="s">
        <v>5614</v>
      </c>
      <c r="D147" s="14" t="s">
        <v>32</v>
      </c>
      <c r="E147" s="14" t="s">
        <v>5615</v>
      </c>
      <c r="F147" s="21" t="s">
        <v>5616</v>
      </c>
      <c r="G147" s="22" t="str">
        <f t="shared" si="0"/>
        <v>|等待|děngdài|等待|děngdài|等|děng|dengdai|deng|</v>
      </c>
      <c r="H147" s="22" t="str">
        <f t="shared" si="1"/>
        <v>|等待|dengdai|等待|dengdai|等|deng|dengdai|deng|</v>
      </c>
    </row>
    <row r="148" spans="1:8" ht="15.75" customHeight="1">
      <c r="A148" s="19">
        <v>147</v>
      </c>
      <c r="B148" s="20" t="s">
        <v>5617</v>
      </c>
      <c r="C148" s="14" t="s">
        <v>5618</v>
      </c>
      <c r="D148" s="14" t="s">
        <v>46</v>
      </c>
      <c r="E148" s="14" t="s">
        <v>5619</v>
      </c>
      <c r="F148" s="21" t="s">
        <v>5620</v>
      </c>
      <c r="G148" s="22" t="str">
        <f t="shared" si="0"/>
        <v>|底下|dǐxia|底下|dǐxia|下面|xiàmiàn|下边|xiàbian|dixia|xiamian|xiabian|</v>
      </c>
      <c r="H148" s="22" t="str">
        <f t="shared" si="1"/>
        <v>|底下|dixia|底下|dixia|下面|xiamian|下边|xiabian|dixia|xiamian|xiabian|</v>
      </c>
    </row>
    <row r="149" spans="1:8" ht="15.75" customHeight="1">
      <c r="A149" s="19">
        <v>148</v>
      </c>
      <c r="B149" s="20" t="s">
        <v>5621</v>
      </c>
      <c r="C149" s="14" t="s">
        <v>5622</v>
      </c>
      <c r="D149" s="14" t="s">
        <v>46</v>
      </c>
      <c r="E149" s="14" t="s">
        <v>5623</v>
      </c>
      <c r="F149" s="21" t="s">
        <v>5624</v>
      </c>
      <c r="G149" s="22" t="str">
        <f t="shared" si="0"/>
        <v>|地区|dìqū|地区|dìqū|diqu|</v>
      </c>
      <c r="H149" s="22" t="str">
        <f t="shared" si="1"/>
        <v>|地区|diqu|地区|diqu|diqu|</v>
      </c>
    </row>
    <row r="150" spans="1:8" ht="15.75" customHeight="1">
      <c r="A150" s="19">
        <v>149</v>
      </c>
      <c r="B150" s="20" t="s">
        <v>5625</v>
      </c>
      <c r="C150" s="14" t="s">
        <v>5626</v>
      </c>
      <c r="D150" s="14" t="s">
        <v>46</v>
      </c>
      <c r="E150" s="14" t="s">
        <v>5627</v>
      </c>
      <c r="F150" s="21" t="s">
        <v>5628</v>
      </c>
      <c r="G150" s="22" t="str">
        <f t="shared" si="0"/>
        <v>|电视剧|diànshìjù|电视剧|diànshìjù|连续剧|liánxùjù|dianshiju|lianxuju|</v>
      </c>
      <c r="H150" s="22" t="str">
        <f t="shared" si="1"/>
        <v>|电视剧|dianshiju|电视剧|dianshiju|连续剧|lianxuju|dianshiju|lianxuju|</v>
      </c>
    </row>
    <row r="151" spans="1:8" ht="15.75" customHeight="1">
      <c r="A151" s="19">
        <v>150</v>
      </c>
      <c r="B151" s="20" t="s">
        <v>5629</v>
      </c>
      <c r="C151" s="14" t="s">
        <v>5630</v>
      </c>
      <c r="D151" s="14" t="s">
        <v>46</v>
      </c>
      <c r="E151" s="14" t="s">
        <v>5631</v>
      </c>
      <c r="F151" s="21" t="s">
        <v>5632</v>
      </c>
      <c r="G151" s="22" t="str">
        <f t="shared" si="0"/>
        <v>|电视台|diànshìtái|电视台|diànshìtái|dianshitai|</v>
      </c>
      <c r="H151" s="22" t="str">
        <f t="shared" si="1"/>
        <v>|电视台|dianshitai|电视台|dianshitai|dianshitai|</v>
      </c>
    </row>
    <row r="152" spans="1:8" ht="15.75" customHeight="1">
      <c r="A152" s="19">
        <v>151</v>
      </c>
      <c r="B152" s="20" t="s">
        <v>5633</v>
      </c>
      <c r="C152" s="14" t="s">
        <v>5634</v>
      </c>
      <c r="D152" s="14" t="s">
        <v>46</v>
      </c>
      <c r="E152" s="14" t="s">
        <v>5635</v>
      </c>
      <c r="F152" s="21" t="s">
        <v>5636</v>
      </c>
      <c r="G152" s="22" t="str">
        <f t="shared" si="0"/>
        <v>|电台|diàntái|电台|diàntái|diantai|</v>
      </c>
      <c r="H152" s="22" t="str">
        <f t="shared" si="1"/>
        <v>|电台|diantai|电台|diantai|diantai|</v>
      </c>
    </row>
    <row r="153" spans="1:8" ht="15.75" customHeight="1">
      <c r="A153" s="19">
        <v>152</v>
      </c>
      <c r="B153" s="20" t="s">
        <v>5637</v>
      </c>
      <c r="C153" s="14" t="s">
        <v>5638</v>
      </c>
      <c r="D153" s="14" t="s">
        <v>78</v>
      </c>
      <c r="E153" s="14" t="s">
        <v>5639</v>
      </c>
      <c r="F153" s="21" t="s">
        <v>5640</v>
      </c>
      <c r="G153" s="22" t="str">
        <f t="shared" si="0"/>
        <v>|电子邮件|diànzǐyóujiàn|电子邮件|diànzǐyóujiàn|邮件|yóujiàn|email|dianziyoujian|youjian|</v>
      </c>
      <c r="H153" s="22" t="str">
        <f t="shared" si="1"/>
        <v>|电子邮件|dianziyoujian|电子邮件|dianziyoujian|邮件|youjian|email|dianziyoujian|youjian|</v>
      </c>
    </row>
    <row r="154" spans="1:8" ht="15.75" customHeight="1">
      <c r="A154" s="19">
        <v>153</v>
      </c>
      <c r="B154" s="20" t="s">
        <v>5641</v>
      </c>
      <c r="C154" s="14" t="s">
        <v>2550</v>
      </c>
      <c r="D154" s="14" t="s">
        <v>32</v>
      </c>
      <c r="E154" s="14" t="s">
        <v>5642</v>
      </c>
      <c r="F154" s="21" t="s">
        <v>5643</v>
      </c>
      <c r="G154" s="22" t="str">
        <f t="shared" si="0"/>
        <v>|调|diào|调|diào|diao|</v>
      </c>
      <c r="H154" s="22" t="str">
        <f t="shared" si="1"/>
        <v>|调|diao|调|diao|diao|</v>
      </c>
    </row>
    <row r="155" spans="1:8" ht="15.75" customHeight="1">
      <c r="A155" s="19">
        <v>154</v>
      </c>
      <c r="B155" s="20" t="s">
        <v>5644</v>
      </c>
      <c r="C155" s="14" t="s">
        <v>5645</v>
      </c>
      <c r="D155" s="14" t="s">
        <v>36</v>
      </c>
      <c r="E155" s="14" t="s">
        <v>5646</v>
      </c>
      <c r="F155" s="21" t="s">
        <v>5647</v>
      </c>
      <c r="G155" s="22" t="str">
        <f t="shared" si="0"/>
        <v>|调查|diàochá|调查|diàochá|diaocha|</v>
      </c>
      <c r="H155" s="22" t="str">
        <f t="shared" si="1"/>
        <v>|调查|diaocha|调查|diaocha|diaocha|</v>
      </c>
    </row>
    <row r="156" spans="1:8" ht="15.75" customHeight="1">
      <c r="A156" s="19">
        <v>155</v>
      </c>
      <c r="B156" s="20" t="s">
        <v>5648</v>
      </c>
      <c r="C156" s="14" t="s">
        <v>5649</v>
      </c>
      <c r="D156" s="14" t="s">
        <v>32</v>
      </c>
      <c r="E156" s="14" t="s">
        <v>5650</v>
      </c>
      <c r="F156" s="21" t="s">
        <v>5651</v>
      </c>
      <c r="G156" s="22" t="str">
        <f t="shared" si="0"/>
        <v>|订|dìng|订|dìng|定|预订|yùdìng|ding|yuding|</v>
      </c>
      <c r="H156" s="22" t="str">
        <f t="shared" si="1"/>
        <v>|订|ding|订|ding|定|预订|yuding|ding|yuding|</v>
      </c>
    </row>
    <row r="157" spans="1:8" ht="15.75" customHeight="1">
      <c r="A157" s="19">
        <v>156</v>
      </c>
      <c r="B157" s="20" t="s">
        <v>5652</v>
      </c>
      <c r="C157" s="14" t="s">
        <v>5653</v>
      </c>
      <c r="D157" s="14" t="s">
        <v>189</v>
      </c>
      <c r="E157" s="14" t="s">
        <v>5654</v>
      </c>
      <c r="F157" s="21" t="s">
        <v>5655</v>
      </c>
      <c r="G157" s="22" t="str">
        <f t="shared" si="0"/>
        <v>|定期|dìngqī|定期|dìngqī|dingqi|</v>
      </c>
      <c r="H157" s="22" t="str">
        <f t="shared" si="1"/>
        <v>|定期|dingqi|定期|dingqi|dingqi|</v>
      </c>
    </row>
    <row r="158" spans="1:8" ht="15.75" customHeight="1">
      <c r="A158" s="19">
        <v>157</v>
      </c>
      <c r="B158" s="20" t="s">
        <v>5656</v>
      </c>
      <c r="C158" s="14" t="s">
        <v>5657</v>
      </c>
      <c r="D158" s="14" t="s">
        <v>46</v>
      </c>
      <c r="E158" s="14" t="s">
        <v>5658</v>
      </c>
      <c r="F158" s="21" t="s">
        <v>5659</v>
      </c>
      <c r="G158" s="22" t="str">
        <f t="shared" si="0"/>
        <v>|东部|dōngbù|东部|dōngbù|dongbu|</v>
      </c>
      <c r="H158" s="22" t="str">
        <f t="shared" si="1"/>
        <v>|东部|dongbu|东部|dongbu|dongbu|</v>
      </c>
    </row>
    <row r="159" spans="1:8" ht="15.75" customHeight="1">
      <c r="A159" s="19">
        <v>158</v>
      </c>
      <c r="B159" s="20" t="s">
        <v>5660</v>
      </c>
      <c r="C159" s="14" t="s">
        <v>5661</v>
      </c>
      <c r="D159" s="14" t="s">
        <v>46</v>
      </c>
      <c r="E159" s="14" t="s">
        <v>5662</v>
      </c>
      <c r="F159" s="21" t="s">
        <v>5663</v>
      </c>
      <c r="G159" s="22" t="str">
        <f t="shared" si="0"/>
        <v>|动力|dònglì|动力|dònglì|dongli|</v>
      </c>
      <c r="H159" s="22" t="str">
        <f t="shared" si="1"/>
        <v>|动力|dongli|动力|dongli|dongli|</v>
      </c>
    </row>
    <row r="160" spans="1:8" ht="15.75" customHeight="1">
      <c r="A160" s="19">
        <v>159</v>
      </c>
      <c r="B160" s="20" t="s">
        <v>5664</v>
      </c>
      <c r="C160" s="14" t="s">
        <v>5665</v>
      </c>
      <c r="D160" s="14" t="s">
        <v>56</v>
      </c>
      <c r="E160" s="14" t="s">
        <v>5666</v>
      </c>
      <c r="F160" s="21" t="s">
        <v>5667</v>
      </c>
      <c r="G160" s="22" t="str">
        <f t="shared" si="0"/>
        <v>|动人|dòngrén|动人|dòngrén|感人|gǎnrén|dongren|ganren|</v>
      </c>
      <c r="H160" s="22" t="str">
        <f t="shared" si="1"/>
        <v>|动人|dongren|动人|dongren|感人|ganren|dongren|ganren|</v>
      </c>
    </row>
    <row r="161" spans="1:8" ht="15.75" customHeight="1">
      <c r="A161" s="19">
        <v>160</v>
      </c>
      <c r="B161" s="20" t="s">
        <v>5668</v>
      </c>
      <c r="C161" s="14" t="s">
        <v>5669</v>
      </c>
      <c r="D161" s="14" t="s">
        <v>46</v>
      </c>
      <c r="E161" s="14" t="s">
        <v>5670</v>
      </c>
      <c r="F161" s="21" t="s">
        <v>5671</v>
      </c>
      <c r="G161" s="22" t="str">
        <f t="shared" si="0"/>
        <v>|读者|dúzhě|读者|dúzhě|duzhe|</v>
      </c>
      <c r="H161" s="22" t="str">
        <f t="shared" si="1"/>
        <v>|读者|duzhe|读者|duzhe|duzhe|</v>
      </c>
    </row>
    <row r="162" spans="1:8" ht="15.75" customHeight="1">
      <c r="A162" s="19">
        <v>161</v>
      </c>
      <c r="B162" s="20" t="s">
        <v>5672</v>
      </c>
      <c r="C162" s="14" t="s">
        <v>5673</v>
      </c>
      <c r="D162" s="14" t="s">
        <v>46</v>
      </c>
      <c r="E162" s="14" t="s">
        <v>5674</v>
      </c>
      <c r="F162" s="21" t="s">
        <v>5675</v>
      </c>
      <c r="G162" s="22" t="str">
        <f t="shared" si="0"/>
        <v>|短处|duǎnchù|短处|duǎnchù|缺点|quēdiǎn|duanchu|quedian|</v>
      </c>
      <c r="H162" s="22" t="str">
        <f t="shared" si="1"/>
        <v>|短处|duanchu|短处|duanchu|缺点|quedian|duanchu|quedian|</v>
      </c>
    </row>
    <row r="163" spans="1:8" ht="15.75" customHeight="1">
      <c r="A163" s="19">
        <v>162</v>
      </c>
      <c r="B163" s="20" t="s">
        <v>5676</v>
      </c>
      <c r="C163" s="14" t="s">
        <v>5677</v>
      </c>
      <c r="D163" s="14" t="s">
        <v>46</v>
      </c>
      <c r="E163" s="14" t="s">
        <v>5678</v>
      </c>
      <c r="F163" s="21" t="s">
        <v>5679</v>
      </c>
      <c r="G163" s="22" t="str">
        <f t="shared" si="0"/>
        <v>|短裤|duǎnkù|短裤|duǎnkù|duanku|</v>
      </c>
      <c r="H163" s="22" t="str">
        <f t="shared" si="1"/>
        <v>|短裤|duanku|短裤|duanku|duanku|</v>
      </c>
    </row>
    <row r="164" spans="1:8" ht="15.75" customHeight="1">
      <c r="A164" s="19">
        <v>163</v>
      </c>
      <c r="B164" s="20" t="s">
        <v>5680</v>
      </c>
      <c r="C164" s="14" t="s">
        <v>5681</v>
      </c>
      <c r="D164" s="14" t="s">
        <v>46</v>
      </c>
      <c r="E164" s="14" t="s">
        <v>5682</v>
      </c>
      <c r="F164" s="21" t="s">
        <v>5683</v>
      </c>
      <c r="G164" s="22" t="str">
        <f t="shared" si="0"/>
        <v>|短期|duǎnqī|短期|duǎnqī|duanqi|</v>
      </c>
      <c r="H164" s="22" t="str">
        <f t="shared" si="1"/>
        <v>|短期|duanqi|短期|duanqi|duanqi|</v>
      </c>
    </row>
    <row r="165" spans="1:8" ht="15.75" customHeight="1">
      <c r="A165" s="19">
        <v>164</v>
      </c>
      <c r="B165" s="20" t="s">
        <v>5684</v>
      </c>
      <c r="C165" s="14" t="s">
        <v>2602</v>
      </c>
      <c r="D165" s="14" t="s">
        <v>32</v>
      </c>
      <c r="E165" s="14" t="s">
        <v>5685</v>
      </c>
      <c r="F165" s="21" t="s">
        <v>5686</v>
      </c>
      <c r="G165" s="22" t="str">
        <f t="shared" si="0"/>
        <v>|断|duàn|断|duàn|duan|</v>
      </c>
      <c r="H165" s="22" t="str">
        <f t="shared" si="1"/>
        <v>|断|duan|断|duan|duan|</v>
      </c>
    </row>
    <row r="166" spans="1:8" ht="15.75" customHeight="1">
      <c r="A166" s="19">
        <v>165</v>
      </c>
      <c r="B166" s="20" t="s">
        <v>5687</v>
      </c>
      <c r="C166" s="14" t="s">
        <v>5688</v>
      </c>
      <c r="D166" s="14" t="s">
        <v>46</v>
      </c>
      <c r="E166" s="14" t="s">
        <v>5689</v>
      </c>
      <c r="F166" s="21" t="s">
        <v>5690</v>
      </c>
      <c r="G166" s="22" t="str">
        <f t="shared" si="0"/>
        <v>|队员|duìyuán|队员|duìyuán|duiyuan|</v>
      </c>
      <c r="H166" s="22" t="str">
        <f t="shared" si="1"/>
        <v>|队员|duiyuan|队员|duiyuan|duiyuan|</v>
      </c>
    </row>
    <row r="167" spans="1:8" ht="15.75" customHeight="1">
      <c r="A167" s="19">
        <v>166</v>
      </c>
      <c r="B167" s="20" t="s">
        <v>5691</v>
      </c>
      <c r="C167" s="14" t="s">
        <v>5692</v>
      </c>
      <c r="D167" s="14" t="s">
        <v>32</v>
      </c>
      <c r="E167" s="14" t="s">
        <v>5693</v>
      </c>
      <c r="F167" s="21" t="s">
        <v>5694</v>
      </c>
      <c r="G167" s="22" t="str">
        <f t="shared" si="0"/>
        <v>|对待|duìdài|对待|duìdài|duidai|</v>
      </c>
      <c r="H167" s="22" t="str">
        <f t="shared" si="1"/>
        <v>|对待|duidai|对待|duidai|duidai|</v>
      </c>
    </row>
    <row r="168" spans="1:8" ht="15.75" customHeight="1">
      <c r="A168" s="19">
        <v>167</v>
      </c>
      <c r="B168" s="20" t="s">
        <v>5695</v>
      </c>
      <c r="C168" s="14" t="s">
        <v>5696</v>
      </c>
      <c r="D168" s="14" t="s">
        <v>46</v>
      </c>
      <c r="E168" s="14" t="s">
        <v>5697</v>
      </c>
      <c r="F168" s="21" t="s">
        <v>5698</v>
      </c>
      <c r="G168" s="22" t="str">
        <f t="shared" si="0"/>
        <v>|对方|duìfāng|对方|duìfāng|duifang|</v>
      </c>
      <c r="H168" s="22" t="str">
        <f t="shared" si="1"/>
        <v>|对方|duifang|对方|duifang|duifang|</v>
      </c>
    </row>
    <row r="169" spans="1:8" ht="15.75" customHeight="1">
      <c r="A169" s="19">
        <v>168</v>
      </c>
      <c r="B169" s="20" t="s">
        <v>5699</v>
      </c>
      <c r="C169" s="14" t="s">
        <v>5700</v>
      </c>
      <c r="D169" s="14" t="s">
        <v>46</v>
      </c>
      <c r="E169" s="14" t="s">
        <v>5701</v>
      </c>
      <c r="F169" s="21" t="s">
        <v>5702</v>
      </c>
      <c r="G169" s="22" t="str">
        <f t="shared" si="0"/>
        <v>|对手|duìshǒu|对手|duìshǒu|duishou|</v>
      </c>
      <c r="H169" s="22" t="str">
        <f t="shared" si="1"/>
        <v>|对手|duishou|对手|duishou|duishou|</v>
      </c>
    </row>
    <row r="170" spans="1:8" ht="15.75" customHeight="1">
      <c r="A170" s="19">
        <v>169</v>
      </c>
      <c r="B170" s="20" t="s">
        <v>5703</v>
      </c>
      <c r="C170" s="14" t="s">
        <v>5704</v>
      </c>
      <c r="D170" s="14" t="s">
        <v>46</v>
      </c>
      <c r="E170" s="14" t="s">
        <v>5705</v>
      </c>
      <c r="F170" s="21" t="s">
        <v>5706</v>
      </c>
      <c r="G170" s="22" t="str">
        <f t="shared" si="0"/>
        <v>|对象|duìxiàng|对象|duìxiàng|duixiang|</v>
      </c>
      <c r="H170" s="22" t="str">
        <f t="shared" si="1"/>
        <v>|对象|duixiang|对象|duixiang|duixiang|</v>
      </c>
    </row>
    <row r="171" spans="1:8" ht="15.75" customHeight="1">
      <c r="A171" s="19">
        <v>170</v>
      </c>
      <c r="B171" s="20" t="s">
        <v>5707</v>
      </c>
      <c r="C171" s="14" t="s">
        <v>5708</v>
      </c>
      <c r="D171" s="14" t="s">
        <v>104</v>
      </c>
      <c r="E171" s="14" t="s">
        <v>5709</v>
      </c>
      <c r="F171" s="21" t="s">
        <v>5710</v>
      </c>
      <c r="G171" s="22" t="str">
        <f t="shared" si="0"/>
        <v>|顿|dùn|顿|dùn|dun|</v>
      </c>
      <c r="H171" s="22" t="str">
        <f t="shared" si="1"/>
        <v>|顿|dun|顿|dun|dun|</v>
      </c>
    </row>
    <row r="172" spans="1:8" ht="15.75" customHeight="1">
      <c r="A172" s="19">
        <v>171</v>
      </c>
      <c r="B172" s="20" t="s">
        <v>5711</v>
      </c>
      <c r="C172" s="14" t="s">
        <v>5712</v>
      </c>
      <c r="D172" s="14" t="s">
        <v>32</v>
      </c>
      <c r="E172" s="14" t="s">
        <v>5713</v>
      </c>
      <c r="F172" s="21" t="s">
        <v>5714</v>
      </c>
      <c r="G172" s="22" t="str">
        <f t="shared" si="0"/>
        <v>|发表|fābiǎo|发表|fābiǎo|fabiao|</v>
      </c>
      <c r="H172" s="22" t="str">
        <f t="shared" si="1"/>
        <v>|发表|fabiao|发表|fabiao|fabiao|</v>
      </c>
    </row>
    <row r="173" spans="1:8" ht="15.75" customHeight="1">
      <c r="A173" s="19">
        <v>172</v>
      </c>
      <c r="B173" s="20" t="s">
        <v>5715</v>
      </c>
      <c r="C173" s="14" t="s">
        <v>5716</v>
      </c>
      <c r="D173" s="14" t="s">
        <v>32</v>
      </c>
      <c r="E173" s="14" t="s">
        <v>5717</v>
      </c>
      <c r="F173" s="21" t="s">
        <v>5718</v>
      </c>
      <c r="G173" s="22" t="str">
        <f t="shared" si="0"/>
        <v>|发出|fāchū|发出|fāchū|fachu|</v>
      </c>
      <c r="H173" s="22" t="str">
        <f t="shared" si="1"/>
        <v>|发出|fachu|发出|fachu|fachu|</v>
      </c>
    </row>
    <row r="174" spans="1:8" ht="15.75" customHeight="1">
      <c r="A174" s="19">
        <v>173</v>
      </c>
      <c r="B174" s="20" t="s">
        <v>5719</v>
      </c>
      <c r="C174" s="14" t="s">
        <v>5720</v>
      </c>
      <c r="D174" s="14" t="s">
        <v>56</v>
      </c>
      <c r="E174" s="14" t="s">
        <v>5721</v>
      </c>
      <c r="F174" s="21" t="s">
        <v>5722</v>
      </c>
      <c r="G174" s="22" t="str">
        <f t="shared" si="0"/>
        <v>|发达|fādá|发达|fādá|fada|</v>
      </c>
      <c r="H174" s="22" t="str">
        <f t="shared" si="1"/>
        <v>|发达|fada|发达|fada|fada|</v>
      </c>
    </row>
    <row r="175" spans="1:8" ht="15.75" customHeight="1">
      <c r="A175" s="19">
        <v>174</v>
      </c>
      <c r="B175" s="20" t="s">
        <v>5723</v>
      </c>
      <c r="C175" s="14" t="s">
        <v>5724</v>
      </c>
      <c r="D175" s="14" t="s">
        <v>32</v>
      </c>
      <c r="E175" s="14" t="s">
        <v>5725</v>
      </c>
      <c r="F175" s="21" t="s">
        <v>5726</v>
      </c>
      <c r="G175" s="22" t="str">
        <f t="shared" si="0"/>
        <v>|发动|fādòng|发动|fādòng|fadong|</v>
      </c>
      <c r="H175" s="22" t="str">
        <f t="shared" si="1"/>
        <v>|发动|fadong|发动|fadong|fadong|</v>
      </c>
    </row>
    <row r="176" spans="1:8" ht="15.75" customHeight="1">
      <c r="A176" s="19">
        <v>175</v>
      </c>
      <c r="B176" s="20" t="s">
        <v>5727</v>
      </c>
      <c r="C176" s="14" t="s">
        <v>5728</v>
      </c>
      <c r="D176" s="14" t="s">
        <v>36</v>
      </c>
      <c r="E176" s="14" t="s">
        <v>5729</v>
      </c>
      <c r="F176" s="21" t="s">
        <v>5730</v>
      </c>
      <c r="G176" s="22" t="str">
        <f t="shared" si="0"/>
        <v>|发明|fāmíng|发明|fāmíng|faming|</v>
      </c>
      <c r="H176" s="22" t="str">
        <f t="shared" si="1"/>
        <v>|发明|faming|发明|faming|faming|</v>
      </c>
    </row>
    <row r="177" spans="1:8" ht="15.75" customHeight="1">
      <c r="A177" s="19">
        <v>176</v>
      </c>
      <c r="B177" s="20" t="s">
        <v>5731</v>
      </c>
      <c r="C177" s="14" t="s">
        <v>5732</v>
      </c>
      <c r="D177" s="14" t="s">
        <v>32</v>
      </c>
      <c r="E177" s="14" t="s">
        <v>5733</v>
      </c>
      <c r="F177" s="21" t="s">
        <v>5734</v>
      </c>
      <c r="G177" s="22" t="str">
        <f t="shared" si="0"/>
        <v>|发生|fāshēng|发生|fāshēng|fasheng|</v>
      </c>
      <c r="H177" s="22" t="str">
        <f t="shared" si="1"/>
        <v>|发生|fasheng|发生|fasheng|fasheng|</v>
      </c>
    </row>
    <row r="178" spans="1:8" ht="15.75" customHeight="1">
      <c r="A178" s="19">
        <v>177</v>
      </c>
      <c r="B178" s="20" t="s">
        <v>5735</v>
      </c>
      <c r="C178" s="14" t="s">
        <v>5736</v>
      </c>
      <c r="D178" s="14" t="s">
        <v>32</v>
      </c>
      <c r="E178" s="14" t="s">
        <v>5737</v>
      </c>
      <c r="F178" s="21" t="s">
        <v>5738</v>
      </c>
      <c r="G178" s="22" t="str">
        <f t="shared" si="0"/>
        <v>|发送|fāsòng|发送|fāsòng|发|fā|fasong|fa|</v>
      </c>
      <c r="H178" s="22" t="str">
        <f t="shared" si="1"/>
        <v>|发送|fasong|发送|fasong|发|fa|fasong|fa|</v>
      </c>
    </row>
    <row r="179" spans="1:8" ht="15.75" customHeight="1">
      <c r="A179" s="19">
        <v>178</v>
      </c>
      <c r="B179" s="20" t="s">
        <v>5739</v>
      </c>
      <c r="C179" s="14" t="s">
        <v>5740</v>
      </c>
      <c r="D179" s="14" t="s">
        <v>36</v>
      </c>
      <c r="E179" s="14" t="s">
        <v>5741</v>
      </c>
      <c r="F179" s="21" t="s">
        <v>5742</v>
      </c>
      <c r="G179" s="22" t="str">
        <f t="shared" si="0"/>
        <v>|发言|fāyán|发言|fāyán|fayan|</v>
      </c>
      <c r="H179" s="22" t="str">
        <f t="shared" si="1"/>
        <v>|发言|fayan|发言|fayan|fayan|</v>
      </c>
    </row>
    <row r="180" spans="1:8" ht="15.75" customHeight="1">
      <c r="A180" s="19">
        <v>179</v>
      </c>
      <c r="B180" s="20" t="s">
        <v>5743</v>
      </c>
      <c r="C180" s="14" t="s">
        <v>5744</v>
      </c>
      <c r="D180" s="14" t="s">
        <v>36</v>
      </c>
      <c r="E180" s="14" t="s">
        <v>5745</v>
      </c>
      <c r="F180" s="21" t="s">
        <v>5746</v>
      </c>
      <c r="G180" s="22" t="str">
        <f t="shared" si="0"/>
        <v>|发展|fāzhǎn|发展|fāzhǎn|fazhan|</v>
      </c>
      <c r="H180" s="22" t="str">
        <f t="shared" si="1"/>
        <v>|发展|fazhan|发展|fazhan|fazhan|</v>
      </c>
    </row>
    <row r="181" spans="1:8" ht="15.75" customHeight="1">
      <c r="A181" s="19">
        <v>180</v>
      </c>
      <c r="B181" s="20" t="s">
        <v>5747</v>
      </c>
      <c r="C181" s="14" t="s">
        <v>5748</v>
      </c>
      <c r="D181" s="14" t="s">
        <v>32</v>
      </c>
      <c r="E181" s="14" t="s">
        <v>5749</v>
      </c>
      <c r="F181" s="21" t="s">
        <v>5750</v>
      </c>
      <c r="G181" s="22" t="str">
        <f t="shared" si="0"/>
        <v>|反对|fǎnduì|反对|fǎnduì|fandui|</v>
      </c>
      <c r="H181" s="22" t="str">
        <f t="shared" si="1"/>
        <v>|反对|fandui|反对|fandui|fandui|</v>
      </c>
    </row>
    <row r="182" spans="1:8" ht="15.75" customHeight="1">
      <c r="A182" s="19">
        <v>181</v>
      </c>
      <c r="B182" s="20" t="s">
        <v>5751</v>
      </c>
      <c r="C182" s="14" t="s">
        <v>5752</v>
      </c>
      <c r="D182" s="14" t="s">
        <v>1798</v>
      </c>
      <c r="E182" s="14" t="s">
        <v>5753</v>
      </c>
      <c r="F182" s="21" t="s">
        <v>5754</v>
      </c>
      <c r="G182" s="22" t="str">
        <f t="shared" si="0"/>
        <v>|反复|fǎnfù|反复|fǎnfù|fanfu|</v>
      </c>
      <c r="H182" s="22" t="str">
        <f t="shared" si="1"/>
        <v>|反复|fanfu|反复|fanfu|fanfu|</v>
      </c>
    </row>
    <row r="183" spans="1:8" ht="15.75" customHeight="1">
      <c r="A183" s="19">
        <v>182</v>
      </c>
      <c r="B183" s="20" t="s">
        <v>5755</v>
      </c>
      <c r="C183" s="14" t="s">
        <v>5756</v>
      </c>
      <c r="D183" s="14" t="s">
        <v>36</v>
      </c>
      <c r="E183" s="14" t="s">
        <v>5757</v>
      </c>
      <c r="F183" s="21" t="s">
        <v>5758</v>
      </c>
      <c r="G183" s="22" t="str">
        <f t="shared" si="0"/>
        <v>|反应|fǎnyìng|反应|fǎnyìng|fanying|</v>
      </c>
      <c r="H183" s="22" t="str">
        <f t="shared" si="1"/>
        <v>|反应|fanying|反应|fanying|fanying|</v>
      </c>
    </row>
    <row r="184" spans="1:8" ht="15.75" customHeight="1">
      <c r="A184" s="19">
        <v>183</v>
      </c>
      <c r="B184" s="20" t="s">
        <v>5759</v>
      </c>
      <c r="C184" s="14" t="s">
        <v>5760</v>
      </c>
      <c r="D184" s="14" t="s">
        <v>138</v>
      </c>
      <c r="E184" s="14" t="s">
        <v>5761</v>
      </c>
      <c r="F184" s="21" t="s">
        <v>5762</v>
      </c>
      <c r="G184" s="22" t="str">
        <f t="shared" si="0"/>
        <v>|反正|fǎnzhèng|反正|fǎnzhèng|fanzheng|</v>
      </c>
      <c r="H184" s="22" t="str">
        <f t="shared" si="1"/>
        <v>|反正|fanzheng|反正|fanzheng|fanzheng|</v>
      </c>
    </row>
    <row r="185" spans="1:8" ht="15.75" customHeight="1">
      <c r="A185" s="19">
        <v>184</v>
      </c>
      <c r="B185" s="20" t="s">
        <v>5763</v>
      </c>
      <c r="C185" s="14" t="s">
        <v>5764</v>
      </c>
      <c r="D185" s="14" t="s">
        <v>46</v>
      </c>
      <c r="E185" s="14" t="s">
        <v>5765</v>
      </c>
      <c r="F185" s="21" t="s">
        <v>5766</v>
      </c>
      <c r="G185" s="22" t="str">
        <f t="shared" si="0"/>
        <v>|范围|fànwéi|范围|fànwéi|fanwei|</v>
      </c>
      <c r="H185" s="22" t="str">
        <f t="shared" si="1"/>
        <v>|范围|fanwei|范围|fanwei|fanwei|</v>
      </c>
    </row>
    <row r="186" spans="1:8" ht="15.75" customHeight="1">
      <c r="A186" s="19">
        <v>185</v>
      </c>
      <c r="B186" s="20" t="s">
        <v>5767</v>
      </c>
      <c r="C186" s="14" t="s">
        <v>5768</v>
      </c>
      <c r="D186" s="14" t="s">
        <v>46</v>
      </c>
      <c r="E186" s="14" t="s">
        <v>5769</v>
      </c>
      <c r="F186" s="21" t="s">
        <v>5770</v>
      </c>
      <c r="G186" s="22" t="str">
        <f t="shared" si="0"/>
        <v>|方式|fāngshì|方式|fāngshì|fangshi|</v>
      </c>
      <c r="H186" s="22" t="str">
        <f t="shared" si="1"/>
        <v>|方式|fangshi|方式|fangshi|fangshi|</v>
      </c>
    </row>
    <row r="187" spans="1:8" ht="15.75" customHeight="1">
      <c r="A187" s="19">
        <v>186</v>
      </c>
      <c r="B187" s="20" t="s">
        <v>5771</v>
      </c>
      <c r="C187" s="14" t="s">
        <v>5772</v>
      </c>
      <c r="D187" s="14" t="s">
        <v>32</v>
      </c>
      <c r="E187" s="14" t="s">
        <v>5773</v>
      </c>
      <c r="F187" s="21" t="s">
        <v>5774</v>
      </c>
      <c r="G187" s="22" t="str">
        <f t="shared" si="0"/>
        <v>|防|fáng|防|fáng|防止|fángzhǐ|fang|fangzhi|</v>
      </c>
      <c r="H187" s="22" t="str">
        <f t="shared" si="1"/>
        <v>|防|fang|防|fang|防止|fangzhi|fang|fangzhi|</v>
      </c>
    </row>
    <row r="188" spans="1:8" ht="15.75" customHeight="1">
      <c r="A188" s="19">
        <v>187</v>
      </c>
      <c r="B188" s="20" t="s">
        <v>5775</v>
      </c>
      <c r="C188" s="14" t="s">
        <v>5776</v>
      </c>
      <c r="D188" s="14" t="s">
        <v>32</v>
      </c>
      <c r="E188" s="14" t="s">
        <v>5777</v>
      </c>
      <c r="F188" s="21" t="s">
        <v>5778</v>
      </c>
      <c r="G188" s="22" t="str">
        <f t="shared" si="0"/>
        <v>|防止|fángzhǐ|防止|fángzhǐ|防|fáng|fangzhi|fang|</v>
      </c>
      <c r="H188" s="22" t="str">
        <f t="shared" si="1"/>
        <v>|防止|fangzhi|防止|fangzhi|防|fang|fangzhi|fang|</v>
      </c>
    </row>
    <row r="189" spans="1:8" ht="15.75" customHeight="1">
      <c r="A189" s="19">
        <v>188</v>
      </c>
      <c r="B189" s="20" t="s">
        <v>5779</v>
      </c>
      <c r="C189" s="14" t="s">
        <v>5780</v>
      </c>
      <c r="D189" s="14" t="s">
        <v>46</v>
      </c>
      <c r="E189" s="14" t="s">
        <v>5781</v>
      </c>
      <c r="F189" s="21" t="s">
        <v>5782</v>
      </c>
      <c r="G189" s="22" t="str">
        <f t="shared" si="0"/>
        <v>|房东|fángdōng|房东|fángdōng|fangdong|</v>
      </c>
      <c r="H189" s="22" t="str">
        <f t="shared" si="1"/>
        <v>|房东|fangdong|房东|fangdong|fangdong|</v>
      </c>
    </row>
    <row r="190" spans="1:8" ht="15.75" customHeight="1">
      <c r="A190" s="19">
        <v>189</v>
      </c>
      <c r="B190" s="20" t="s">
        <v>5783</v>
      </c>
      <c r="C190" s="14" t="s">
        <v>5784</v>
      </c>
      <c r="D190" s="14" t="s">
        <v>46</v>
      </c>
      <c r="E190" s="14" t="s">
        <v>5785</v>
      </c>
      <c r="F190" s="21" t="s">
        <v>5786</v>
      </c>
      <c r="G190" s="22" t="str">
        <f t="shared" si="0"/>
        <v>|房屋|fángwū|房屋|fángwū|房子|fángzi|fangwu|fangzi|</v>
      </c>
      <c r="H190" s="22" t="str">
        <f t="shared" si="1"/>
        <v>|房屋|fangwu|房屋|fangwu|房子|fangzi|fangwu|fangzi|</v>
      </c>
    </row>
    <row r="191" spans="1:8" ht="15.75" customHeight="1">
      <c r="A191" s="19">
        <v>190</v>
      </c>
      <c r="B191" s="20" t="s">
        <v>5787</v>
      </c>
      <c r="C191" s="14" t="s">
        <v>5788</v>
      </c>
      <c r="D191" s="14" t="s">
        <v>46</v>
      </c>
      <c r="E191" s="14" t="s">
        <v>5789</v>
      </c>
      <c r="F191" s="21" t="s">
        <v>5790</v>
      </c>
      <c r="G191" s="22" t="str">
        <f t="shared" si="0"/>
        <v>|房租|fángzū|房租|fángzū|fangzu|</v>
      </c>
      <c r="H191" s="22" t="str">
        <f t="shared" si="1"/>
        <v>|房租|fangzu|房租|fangzu|fangzu|</v>
      </c>
    </row>
    <row r="192" spans="1:8" ht="15.75" customHeight="1">
      <c r="A192" s="19">
        <v>191</v>
      </c>
      <c r="B192" s="20" t="s">
        <v>5791</v>
      </c>
      <c r="C192" s="14" t="s">
        <v>5792</v>
      </c>
      <c r="D192" s="14" t="s">
        <v>32</v>
      </c>
      <c r="E192" s="14" t="s">
        <v>5793</v>
      </c>
      <c r="F192" s="21" t="s">
        <v>5794</v>
      </c>
      <c r="G192" s="22" t="str">
        <f t="shared" si="0"/>
        <v>|访问|fǎngwèn|访问|fǎngwèn|fangwen|</v>
      </c>
      <c r="H192" s="22" t="str">
        <f t="shared" si="1"/>
        <v>|访问|fangwen|访问|fangwen|fangwen|</v>
      </c>
    </row>
    <row r="193" spans="1:8" ht="15.75" customHeight="1">
      <c r="A193" s="19">
        <v>192</v>
      </c>
      <c r="B193" s="20" t="s">
        <v>5795</v>
      </c>
      <c r="C193" s="14" t="s">
        <v>5796</v>
      </c>
      <c r="D193" s="14" t="s">
        <v>78</v>
      </c>
      <c r="E193" s="14" t="s">
        <v>5797</v>
      </c>
      <c r="F193" s="21" t="s">
        <v>5798</v>
      </c>
      <c r="G193" s="22" t="str">
        <f t="shared" si="0"/>
        <v>|放到|fàngdào|放到|fàngdào|fangdao|</v>
      </c>
      <c r="H193" s="22" t="str">
        <f t="shared" si="1"/>
        <v>|放到|fangdao|放到|fangdao|fangdao|</v>
      </c>
    </row>
    <row r="194" spans="1:8" ht="15.75" customHeight="1">
      <c r="A194" s="19">
        <v>193</v>
      </c>
      <c r="B194" s="20" t="s">
        <v>5799</v>
      </c>
      <c r="C194" s="14" t="s">
        <v>5800</v>
      </c>
      <c r="D194" s="14" t="s">
        <v>32</v>
      </c>
      <c r="E194" s="14" t="s">
        <v>5801</v>
      </c>
      <c r="F194" s="21" t="s">
        <v>5802</v>
      </c>
      <c r="G194" s="22" t="str">
        <f t="shared" si="0"/>
        <v>|飞行|fēixíng|飞行|fēixíng|飞|fēi|feixing|fei|</v>
      </c>
      <c r="H194" s="22" t="str">
        <f t="shared" si="1"/>
        <v>|飞行|feixing|飞行|feixing|飞|fei|feixing|fei|</v>
      </c>
    </row>
    <row r="195" spans="1:8" ht="15.75" customHeight="1">
      <c r="A195" s="19">
        <v>194</v>
      </c>
      <c r="B195" s="20" t="s">
        <v>5803</v>
      </c>
      <c r="C195" s="14" t="s">
        <v>5804</v>
      </c>
      <c r="D195" s="14" t="s">
        <v>36</v>
      </c>
      <c r="E195" s="14" t="s">
        <v>5805</v>
      </c>
      <c r="F195" s="21" t="s">
        <v>5806</v>
      </c>
      <c r="G195" s="22" t="str">
        <f t="shared" si="0"/>
        <v>|费|fèi|费|fèi|费用|fèiyong|fei|feiyong|</v>
      </c>
      <c r="H195" s="22" t="str">
        <f t="shared" si="1"/>
        <v>|费|fei|费|fei|费用|feiyong|fei|feiyong|</v>
      </c>
    </row>
    <row r="196" spans="1:8" ht="15.75" customHeight="1">
      <c r="A196" s="19">
        <v>195</v>
      </c>
      <c r="B196" s="20" t="s">
        <v>5807</v>
      </c>
      <c r="C196" s="14" t="s">
        <v>5808</v>
      </c>
      <c r="D196" s="14" t="s">
        <v>46</v>
      </c>
      <c r="E196" s="14" t="s">
        <v>5809</v>
      </c>
      <c r="F196" s="21" t="s">
        <v>5810</v>
      </c>
      <c r="G196" s="22" t="str">
        <f t="shared" si="0"/>
        <v>|费用|fèiyong|费用|fèiyong|费|fèi|fèiyòng|feiyong|fei|</v>
      </c>
      <c r="H196" s="22" t="str">
        <f t="shared" si="1"/>
        <v>|费用|feiyong|费用|feiyong|费|fei|feiyong|feiyong|fei|</v>
      </c>
    </row>
    <row r="197" spans="1:8" ht="15.75" customHeight="1">
      <c r="A197" s="19">
        <v>196</v>
      </c>
      <c r="B197" s="20" t="s">
        <v>5811</v>
      </c>
      <c r="C197" s="14" t="s">
        <v>5812</v>
      </c>
      <c r="D197" s="14" t="s">
        <v>993</v>
      </c>
      <c r="E197" s="14" t="s">
        <v>5813</v>
      </c>
      <c r="F197" s="21" t="s">
        <v>5814</v>
      </c>
      <c r="G197" s="22" t="str">
        <f t="shared" si="0"/>
        <v>|分别|fēnbié|分别|fēnbié|fenbie|</v>
      </c>
      <c r="H197" s="22" t="str">
        <f t="shared" si="1"/>
        <v>|分别|fenbie|分别|fenbie|fenbie|</v>
      </c>
    </row>
    <row r="198" spans="1:8" ht="15.75" customHeight="1">
      <c r="A198" s="19">
        <v>197</v>
      </c>
      <c r="B198" s="20" t="s">
        <v>5815</v>
      </c>
      <c r="C198" s="14" t="s">
        <v>5816</v>
      </c>
      <c r="D198" s="14" t="s">
        <v>32</v>
      </c>
      <c r="E198" s="14" t="s">
        <v>5817</v>
      </c>
      <c r="F198" s="21" t="s">
        <v>5818</v>
      </c>
      <c r="G198" s="22" t="str">
        <f t="shared" si="0"/>
        <v>|分配|fēnpèi|分配|fēnpèi|fenpei|</v>
      </c>
      <c r="H198" s="22" t="str">
        <f t="shared" si="1"/>
        <v>|分配|fenpei|分配|fenpei|fenpei|</v>
      </c>
    </row>
    <row r="199" spans="1:8" ht="15.75" customHeight="1">
      <c r="A199" s="19">
        <v>198</v>
      </c>
      <c r="B199" s="20" t="s">
        <v>5819</v>
      </c>
      <c r="C199" s="14" t="s">
        <v>5820</v>
      </c>
      <c r="D199" s="14" t="s">
        <v>78</v>
      </c>
      <c r="E199" s="14" t="s">
        <v>5821</v>
      </c>
      <c r="F199" s="21" t="s">
        <v>5822</v>
      </c>
      <c r="G199" s="22" t="str">
        <f t="shared" si="0"/>
        <v>|分组|fēnzǔ|分组|fēnzǔ|fenzu|</v>
      </c>
      <c r="H199" s="22" t="str">
        <f t="shared" si="1"/>
        <v>|分组|fenzu|分组|fenzu|fenzu|</v>
      </c>
    </row>
    <row r="200" spans="1:8" ht="15.75" customHeight="1">
      <c r="A200" s="19">
        <v>199</v>
      </c>
      <c r="B200" s="20" t="s">
        <v>5823</v>
      </c>
      <c r="C200" s="14" t="s">
        <v>5824</v>
      </c>
      <c r="D200" s="14" t="s">
        <v>56</v>
      </c>
      <c r="E200" s="14" t="s">
        <v>5825</v>
      </c>
      <c r="F200" s="21" t="s">
        <v>5826</v>
      </c>
      <c r="G200" s="22" t="str">
        <f t="shared" si="0"/>
        <v>|丰富|fēngfù|丰富|fēngfù|fengfu|</v>
      </c>
      <c r="H200" s="22" t="str">
        <f t="shared" si="1"/>
        <v>|丰富|fengfu|丰富|fengfu|fengfu|</v>
      </c>
    </row>
    <row r="201" spans="1:8" ht="15.75" customHeight="1">
      <c r="A201" s="19">
        <v>200</v>
      </c>
      <c r="B201" s="20" t="s">
        <v>5827</v>
      </c>
      <c r="C201" s="14" t="s">
        <v>5828</v>
      </c>
      <c r="D201" s="14" t="s">
        <v>46</v>
      </c>
      <c r="E201" s="14" t="s">
        <v>5829</v>
      </c>
      <c r="F201" s="21" t="s">
        <v>5830</v>
      </c>
      <c r="G201" s="22" t="str">
        <f t="shared" si="0"/>
        <v>|风险|fēngxiǎn|风险|fēngxiǎn|fengxian|</v>
      </c>
      <c r="H201" s="22" t="str">
        <f t="shared" si="1"/>
        <v>|风险|fengxian|风险|fengxian|fengxian|</v>
      </c>
    </row>
    <row r="202" spans="1:8" ht="15.75" customHeight="1">
      <c r="A202" s="19">
        <v>201</v>
      </c>
      <c r="B202" s="20" t="s">
        <v>5831</v>
      </c>
      <c r="C202" s="14" t="s">
        <v>5832</v>
      </c>
      <c r="D202" s="14" t="s">
        <v>189</v>
      </c>
      <c r="E202" s="14" t="s">
        <v>5833</v>
      </c>
      <c r="F202" s="21" t="s">
        <v>5834</v>
      </c>
      <c r="G202" s="22" t="str">
        <f t="shared" si="0"/>
        <v>|否定|fǒudìng|否定|fǒudìng|fouding|</v>
      </c>
      <c r="H202" s="22" t="str">
        <f t="shared" si="1"/>
        <v>|否定|fouding|否定|fouding|fouding|</v>
      </c>
    </row>
    <row r="203" spans="1:8" ht="15.75" customHeight="1">
      <c r="A203" s="19">
        <v>202</v>
      </c>
      <c r="B203" s="20" t="s">
        <v>5835</v>
      </c>
      <c r="C203" s="14" t="s">
        <v>5836</v>
      </c>
      <c r="D203" s="14" t="s">
        <v>32</v>
      </c>
      <c r="E203" s="14" t="s">
        <v>5837</v>
      </c>
      <c r="F203" s="21" t="s">
        <v>5838</v>
      </c>
      <c r="G203" s="22" t="str">
        <f t="shared" si="0"/>
        <v>|否认|fǒurèn|否认|fǒurèn|fouren|</v>
      </c>
      <c r="H203" s="22" t="str">
        <f t="shared" si="1"/>
        <v>|否认|fouren|否认|fouren|fouren|</v>
      </c>
    </row>
    <row r="204" spans="1:8" ht="15.75" customHeight="1">
      <c r="A204" s="19">
        <v>203</v>
      </c>
      <c r="B204" s="20" t="s">
        <v>5839</v>
      </c>
      <c r="C204" s="14" t="s">
        <v>5840</v>
      </c>
      <c r="D204" s="14" t="s">
        <v>46</v>
      </c>
      <c r="E204" s="14" t="s">
        <v>5841</v>
      </c>
      <c r="F204" s="21" t="s">
        <v>5842</v>
      </c>
      <c r="G204" s="22" t="str">
        <f t="shared" si="0"/>
        <v>|服装|fúzhuāng|服装|fúzhuāng|衣服|yīfu|fuzhuang|yifu|</v>
      </c>
      <c r="H204" s="22" t="str">
        <f t="shared" si="1"/>
        <v>|服装|fuzhuang|服装|fuzhuang|衣服|yifu|fuzhuang|yifu|</v>
      </c>
    </row>
    <row r="205" spans="1:8" ht="15.75" customHeight="1">
      <c r="A205" s="19">
        <v>204</v>
      </c>
      <c r="B205" s="20" t="s">
        <v>5843</v>
      </c>
      <c r="C205" s="14" t="s">
        <v>5844</v>
      </c>
      <c r="D205" s="14" t="s">
        <v>46</v>
      </c>
      <c r="E205" s="14" t="s">
        <v>5845</v>
      </c>
      <c r="F205" s="21" t="s">
        <v>5846</v>
      </c>
      <c r="G205" s="22" t="str">
        <f t="shared" si="0"/>
        <v>|福|fú|福|fú|fu|</v>
      </c>
      <c r="H205" s="22" t="str">
        <f t="shared" si="1"/>
        <v>|福|fu|福|fu|fu|</v>
      </c>
    </row>
    <row r="206" spans="1:8" ht="15.75" customHeight="1">
      <c r="A206" s="19">
        <v>205</v>
      </c>
      <c r="B206" s="20" t="s">
        <v>5847</v>
      </c>
      <c r="C206" s="14" t="s">
        <v>5848</v>
      </c>
      <c r="D206" s="14" t="s">
        <v>46</v>
      </c>
      <c r="E206" s="14" t="s">
        <v>5849</v>
      </c>
      <c r="F206" s="21" t="s">
        <v>5850</v>
      </c>
      <c r="G206" s="22" t="str">
        <f t="shared" si="0"/>
        <v>|父母|fùmǔ|父母|fùmǔ|爸妈|bàmā|fumu|bama|</v>
      </c>
      <c r="H206" s="22" t="str">
        <f t="shared" si="1"/>
        <v>|父母|fumu|父母|fumu|爸妈|bama|fumu|bama|</v>
      </c>
    </row>
    <row r="207" spans="1:8" ht="15.75" customHeight="1">
      <c r="A207" s="19">
        <v>206</v>
      </c>
      <c r="B207" s="20" t="s">
        <v>5851</v>
      </c>
      <c r="C207" s="14" t="s">
        <v>5852</v>
      </c>
      <c r="D207" s="14" t="s">
        <v>46</v>
      </c>
      <c r="E207" s="14" t="s">
        <v>5853</v>
      </c>
      <c r="F207" s="21" t="s">
        <v>5854</v>
      </c>
      <c r="G207" s="22" t="str">
        <f t="shared" si="0"/>
        <v>|父亲|fùqīn|父亲|fùqīn|爸爸|bàba|爸|bà|fuqin|baba|ba|</v>
      </c>
      <c r="H207" s="22" t="str">
        <f t="shared" si="1"/>
        <v>|父亲|fuqin|父亲|fuqin|爸爸|baba|爸|ba|fuqin|baba|ba|</v>
      </c>
    </row>
    <row r="208" spans="1:8" ht="15.75" customHeight="1">
      <c r="A208" s="19">
        <v>207</v>
      </c>
      <c r="B208" s="20" t="s">
        <v>5855</v>
      </c>
      <c r="C208" s="14" t="s">
        <v>5856</v>
      </c>
      <c r="D208" s="14" t="s">
        <v>32</v>
      </c>
      <c r="E208" s="14" t="s">
        <v>5857</v>
      </c>
      <c r="F208" s="21" t="s">
        <v>5858</v>
      </c>
      <c r="G208" s="22" t="str">
        <f t="shared" si="0"/>
        <v>|付|fù|付|fù|支付|zhīfù|fu|zhifu|</v>
      </c>
      <c r="H208" s="22" t="str">
        <f t="shared" si="1"/>
        <v>|付|fu|付|fu|支付|zhifu|fu|zhifu|</v>
      </c>
    </row>
    <row r="209" spans="1:8" ht="15.75" customHeight="1">
      <c r="A209" s="19">
        <v>208</v>
      </c>
      <c r="B209" s="20" t="s">
        <v>5859</v>
      </c>
      <c r="C209" s="14" t="s">
        <v>5860</v>
      </c>
      <c r="D209" s="14" t="s">
        <v>189</v>
      </c>
      <c r="E209" s="14" t="s">
        <v>5861</v>
      </c>
      <c r="F209" s="21" t="s">
        <v>5862</v>
      </c>
      <c r="G209" s="22" t="str">
        <f t="shared" si="0"/>
        <v>|负责|fùzé|负责|fùzé|fuze|</v>
      </c>
      <c r="H209" s="22" t="str">
        <f t="shared" si="1"/>
        <v>|负责|fuze|负责|fuze|fuze|</v>
      </c>
    </row>
    <row r="210" spans="1:8" ht="15.75" customHeight="1">
      <c r="A210" s="19">
        <v>209</v>
      </c>
      <c r="B210" s="20" t="s">
        <v>5863</v>
      </c>
      <c r="C210" s="14" t="s">
        <v>5864</v>
      </c>
      <c r="D210" s="14" t="s">
        <v>32</v>
      </c>
      <c r="E210" s="14" t="s">
        <v>5865</v>
      </c>
      <c r="F210" s="21" t="s">
        <v>5866</v>
      </c>
      <c r="G210" s="22" t="str">
        <f t="shared" si="0"/>
        <v>|复印|fùyìn|复印|fùyìn|fuyin|</v>
      </c>
      <c r="H210" s="22" t="str">
        <f t="shared" si="1"/>
        <v>|复印|fuyin|复印|fuyin|fuyin|</v>
      </c>
    </row>
    <row r="211" spans="1:8" ht="15.75" customHeight="1">
      <c r="A211" s="19">
        <v>210</v>
      </c>
      <c r="B211" s="20" t="s">
        <v>5867</v>
      </c>
      <c r="C211" s="14" t="s">
        <v>5868</v>
      </c>
      <c r="D211" s="14" t="s">
        <v>56</v>
      </c>
      <c r="E211" s="14" t="s">
        <v>5869</v>
      </c>
      <c r="F211" s="21" t="s">
        <v>5870</v>
      </c>
      <c r="G211" s="22" t="str">
        <f t="shared" si="0"/>
        <v>|复杂|fùzá|复杂|fùzá|fuza|</v>
      </c>
      <c r="H211" s="22" t="str">
        <f t="shared" si="1"/>
        <v>|复杂|fuza|复杂|fuza|fuza|</v>
      </c>
    </row>
    <row r="212" spans="1:8" ht="15.75" customHeight="1">
      <c r="A212" s="19">
        <v>211</v>
      </c>
      <c r="B212" s="20" t="s">
        <v>5871</v>
      </c>
      <c r="C212" s="14" t="s">
        <v>5856</v>
      </c>
      <c r="D212" s="14" t="s">
        <v>56</v>
      </c>
      <c r="E212" s="14" t="s">
        <v>5872</v>
      </c>
      <c r="F212" s="21" t="s">
        <v>5873</v>
      </c>
      <c r="G212" s="22" t="str">
        <f t="shared" si="0"/>
        <v>|富|fù|富|fù|有钱|yǒuqián|fu|youqian|</v>
      </c>
      <c r="H212" s="22" t="str">
        <f t="shared" si="1"/>
        <v>|富|fu|富|fu|有钱|youqian|fu|youqian|</v>
      </c>
    </row>
    <row r="213" spans="1:8" ht="15.75" customHeight="1">
      <c r="A213" s="19">
        <v>212</v>
      </c>
      <c r="B213" s="20" t="s">
        <v>5874</v>
      </c>
      <c r="C213" s="14" t="s">
        <v>5875</v>
      </c>
      <c r="D213" s="14" t="s">
        <v>32</v>
      </c>
      <c r="E213" s="14" t="s">
        <v>5876</v>
      </c>
      <c r="F213" s="21" t="s">
        <v>5877</v>
      </c>
      <c r="G213" s="22" t="str">
        <f t="shared" si="0"/>
        <v>|改进|gǎijìn|改进|gǎijìn|gaijin|</v>
      </c>
      <c r="H213" s="22" t="str">
        <f t="shared" si="1"/>
        <v>|改进|gaijin|改进|gaijin|gaijin|</v>
      </c>
    </row>
    <row r="214" spans="1:8" ht="15.75" customHeight="1">
      <c r="A214" s="19">
        <v>213</v>
      </c>
      <c r="B214" s="20" t="s">
        <v>5878</v>
      </c>
      <c r="C214" s="14" t="s">
        <v>5879</v>
      </c>
      <c r="D214" s="14" t="s">
        <v>32</v>
      </c>
      <c r="E214" s="14" t="s">
        <v>5880</v>
      </c>
      <c r="F214" s="21" t="s">
        <v>5881</v>
      </c>
      <c r="G214" s="22" t="str">
        <f t="shared" si="0"/>
        <v>|改造|gǎizào|改造|gǎizào|gaizao|</v>
      </c>
      <c r="H214" s="22" t="str">
        <f t="shared" si="1"/>
        <v>|改造|gaizao|改造|gaizao|gaizao|</v>
      </c>
    </row>
    <row r="215" spans="1:8" ht="15.75" customHeight="1">
      <c r="A215" s="19">
        <v>214</v>
      </c>
      <c r="B215" s="20" t="s">
        <v>5882</v>
      </c>
      <c r="C215" s="14" t="s">
        <v>5883</v>
      </c>
      <c r="D215" s="14" t="s">
        <v>46</v>
      </c>
      <c r="E215" s="14" t="s">
        <v>5884</v>
      </c>
      <c r="F215" s="21" t="s">
        <v>5885</v>
      </c>
      <c r="G215" s="22" t="str">
        <f t="shared" si="0"/>
        <v>|概念|gàiniàn|概念|gàiniàn|gainian|</v>
      </c>
      <c r="H215" s="22" t="str">
        <f t="shared" si="1"/>
        <v>|概念|gainian|概念|gainian|gainian|</v>
      </c>
    </row>
    <row r="216" spans="1:8" ht="15.75" customHeight="1">
      <c r="A216" s="19">
        <v>215</v>
      </c>
      <c r="B216" s="20" t="s">
        <v>5886</v>
      </c>
      <c r="C216" s="14" t="s">
        <v>5887</v>
      </c>
      <c r="D216" s="14" t="s">
        <v>32</v>
      </c>
      <c r="E216" s="14" t="s">
        <v>5888</v>
      </c>
      <c r="F216" s="21" t="s">
        <v>5889</v>
      </c>
      <c r="G216" s="22" t="str">
        <f t="shared" si="0"/>
        <v>|赶|gǎn|赶|gǎn|gan|</v>
      </c>
      <c r="H216" s="22" t="str">
        <f t="shared" si="1"/>
        <v>|赶|gan|赶|gan|gan|</v>
      </c>
    </row>
    <row r="217" spans="1:8" ht="15.75" customHeight="1">
      <c r="A217" s="19">
        <v>216</v>
      </c>
      <c r="B217" s="20" t="s">
        <v>5890</v>
      </c>
      <c r="C217" s="14" t="s">
        <v>2730</v>
      </c>
      <c r="D217" s="14" t="s">
        <v>78</v>
      </c>
      <c r="E217" s="14" t="s">
        <v>5891</v>
      </c>
      <c r="F217" s="21" t="s">
        <v>5892</v>
      </c>
      <c r="G217" s="22" t="str">
        <f t="shared" si="0"/>
        <v>|赶到|gǎndào|赶到|gǎndào|gandao|</v>
      </c>
      <c r="H217" s="22" t="str">
        <f t="shared" si="1"/>
        <v>|赶到|gandao|赶到|gandao|gandao|</v>
      </c>
    </row>
    <row r="218" spans="1:8" ht="15.75" customHeight="1">
      <c r="A218" s="19">
        <v>217</v>
      </c>
      <c r="B218" s="20" t="s">
        <v>5893</v>
      </c>
      <c r="C218" s="14" t="s">
        <v>5894</v>
      </c>
      <c r="D218" s="14" t="s">
        <v>138</v>
      </c>
      <c r="E218" s="14" t="s">
        <v>5895</v>
      </c>
      <c r="F218" s="21" t="s">
        <v>5896</v>
      </c>
      <c r="G218" s="22" t="str">
        <f t="shared" si="0"/>
        <v>|赶紧|gǎnjǐn|赶紧|gǎnjǐn|赶快|gǎnkuài|ganjin|gankuai|</v>
      </c>
      <c r="H218" s="22" t="str">
        <f t="shared" si="1"/>
        <v>|赶紧|ganjin|赶紧|ganjin|赶快|gankuai|ganjin|gankuai|</v>
      </c>
    </row>
    <row r="219" spans="1:8" ht="15.75" customHeight="1">
      <c r="A219" s="19">
        <v>218</v>
      </c>
      <c r="B219" s="20" t="s">
        <v>5897</v>
      </c>
      <c r="C219" s="14" t="s">
        <v>5898</v>
      </c>
      <c r="D219" s="14" t="s">
        <v>138</v>
      </c>
      <c r="E219" s="14" t="s">
        <v>5899</v>
      </c>
      <c r="F219" s="21" t="s">
        <v>5900</v>
      </c>
      <c r="G219" s="22" t="str">
        <f t="shared" si="0"/>
        <v>|赶快|gǎnkuài|赶快|gǎnkuài|赶紧|gǎnjǐn|gankuai|ganjin|</v>
      </c>
      <c r="H219" s="22" t="str">
        <f t="shared" si="1"/>
        <v>|赶快|gankuai|赶快|gankuai|赶紧|ganjin|gankuai|ganjin|</v>
      </c>
    </row>
    <row r="220" spans="1:8" ht="15.75" customHeight="1">
      <c r="A220" s="19">
        <v>219</v>
      </c>
      <c r="B220" s="20" t="s">
        <v>5901</v>
      </c>
      <c r="C220" s="14" t="s">
        <v>5887</v>
      </c>
      <c r="D220" s="14" t="s">
        <v>32</v>
      </c>
      <c r="E220" s="14" t="s">
        <v>5902</v>
      </c>
      <c r="F220" s="21" t="s">
        <v>5903</v>
      </c>
      <c r="G220" s="22" t="str">
        <f t="shared" si="0"/>
        <v>|敢|gǎn|敢|gǎn|gan|</v>
      </c>
      <c r="H220" s="22" t="str">
        <f t="shared" si="1"/>
        <v>|敢|gan|敢|gan|gan|</v>
      </c>
    </row>
    <row r="221" spans="1:8" ht="15.75" customHeight="1">
      <c r="A221" s="19">
        <v>220</v>
      </c>
      <c r="B221" s="20" t="s">
        <v>5904</v>
      </c>
      <c r="C221" s="14" t="s">
        <v>5905</v>
      </c>
      <c r="D221" s="14" t="s">
        <v>152</v>
      </c>
      <c r="E221" s="14" t="s">
        <v>5906</v>
      </c>
      <c r="F221" s="21" t="s">
        <v>5907</v>
      </c>
      <c r="G221" s="22" t="str">
        <f t="shared" si="0"/>
        <v>|感冒|gǎnmào|感冒|gǎnmào|ganmao|</v>
      </c>
      <c r="H221" s="22" t="str">
        <f t="shared" si="1"/>
        <v>|感冒|ganmao|感冒|ganmao|ganmao|</v>
      </c>
    </row>
    <row r="222" spans="1:8" ht="15.75" customHeight="1">
      <c r="A222" s="19">
        <v>221</v>
      </c>
      <c r="B222" s="20" t="s">
        <v>5908</v>
      </c>
      <c r="C222" s="14" t="s">
        <v>5909</v>
      </c>
      <c r="D222" s="14" t="s">
        <v>46</v>
      </c>
      <c r="E222" s="14" t="s">
        <v>5910</v>
      </c>
      <c r="F222" s="21" t="s">
        <v>5911</v>
      </c>
      <c r="G222" s="22" t="str">
        <f t="shared" si="0"/>
        <v>|感情|gǎnqíng|感情|gǎnqíng|情感|qínggǎn|ganqing|qinggan|</v>
      </c>
      <c r="H222" s="22" t="str">
        <f t="shared" si="1"/>
        <v>|感情|ganqing|感情|ganqing|情感|qinggan|ganqing|qinggan|</v>
      </c>
    </row>
    <row r="223" spans="1:8" ht="15.75" customHeight="1">
      <c r="A223" s="19">
        <v>222</v>
      </c>
      <c r="B223" s="20" t="s">
        <v>5912</v>
      </c>
      <c r="C223" s="14" t="s">
        <v>5913</v>
      </c>
      <c r="D223" s="14" t="s">
        <v>152</v>
      </c>
      <c r="E223" s="14" t="s">
        <v>5914</v>
      </c>
      <c r="F223" s="21" t="s">
        <v>5915</v>
      </c>
      <c r="G223" s="22" t="str">
        <f t="shared" si="0"/>
        <v>|感受|gǎnshòu|感受|gǎnshòu|ganshou|</v>
      </c>
      <c r="H223" s="22" t="str">
        <f t="shared" si="1"/>
        <v>|感受|ganshou|感受|ganshou|ganshou|</v>
      </c>
    </row>
    <row r="224" spans="1:8" ht="15.75" customHeight="1">
      <c r="A224" s="19">
        <v>223</v>
      </c>
      <c r="B224" s="20" t="s">
        <v>5916</v>
      </c>
      <c r="C224" s="14" t="s">
        <v>5917</v>
      </c>
      <c r="D224" s="14" t="s">
        <v>143</v>
      </c>
      <c r="E224" s="14" t="s">
        <v>5918</v>
      </c>
      <c r="F224" s="21" t="s">
        <v>5919</v>
      </c>
      <c r="G224" s="22" t="str">
        <f t="shared" si="0"/>
        <v>|干吗|gànmá|干吗|gànmá|干嘛|干什么|gànshénme|ganma|ganshenme|</v>
      </c>
      <c r="H224" s="22" t="str">
        <f t="shared" si="1"/>
        <v>|干吗|ganma|干吗|ganma|干嘛|干什么|ganshenme|ganma|ganshenme|</v>
      </c>
    </row>
    <row r="225" spans="1:8" ht="15.75" customHeight="1">
      <c r="A225" s="19">
        <v>224</v>
      </c>
      <c r="B225" s="20" t="s">
        <v>5920</v>
      </c>
      <c r="C225" s="14" t="s">
        <v>5921</v>
      </c>
      <c r="D225" s="14" t="s">
        <v>56</v>
      </c>
      <c r="E225" s="14" t="s">
        <v>5922</v>
      </c>
      <c r="F225" s="21" t="s">
        <v>5923</v>
      </c>
      <c r="G225" s="22" t="str">
        <f t="shared" si="0"/>
        <v>|高速|gāosù|高速|gāosù|gaosu|</v>
      </c>
      <c r="H225" s="22" t="str">
        <f t="shared" si="1"/>
        <v>|高速|gaosu|高速|gaosu|gaosu|</v>
      </c>
    </row>
    <row r="226" spans="1:8" ht="15.75" customHeight="1">
      <c r="A226" s="19">
        <v>225</v>
      </c>
      <c r="B226" s="20" t="s">
        <v>5924</v>
      </c>
      <c r="C226" s="14" t="s">
        <v>5925</v>
      </c>
      <c r="D226" s="14" t="s">
        <v>78</v>
      </c>
      <c r="E226" s="14" t="s">
        <v>5926</v>
      </c>
      <c r="F226" s="21" t="s">
        <v>5927</v>
      </c>
      <c r="G226" s="22" t="str">
        <f t="shared" si="0"/>
        <v>|高速公路|gāosùgōnglù|高速公路|gāosùgōnglù|高速|gāosù|gaosugonglu|gaosu|</v>
      </c>
      <c r="H226" s="22" t="str">
        <f t="shared" si="1"/>
        <v>|高速公路|gaosugonglu|高速公路|gaosugonglu|高速|gaosu|gaosugonglu|gaosu|</v>
      </c>
    </row>
    <row r="227" spans="1:8" ht="15.75" customHeight="1">
      <c r="A227" s="19">
        <v>226</v>
      </c>
      <c r="B227" s="20" t="s">
        <v>5928</v>
      </c>
      <c r="C227" s="14" t="s">
        <v>5929</v>
      </c>
      <c r="D227" s="14" t="s">
        <v>78</v>
      </c>
      <c r="E227" s="14" t="s">
        <v>5930</v>
      </c>
      <c r="F227" s="21" t="s">
        <v>5931</v>
      </c>
      <c r="G227" s="22" t="str">
        <f t="shared" si="0"/>
        <v>|告别|gàobié|告别|gàobié|gaobie|</v>
      </c>
      <c r="H227" s="22" t="str">
        <f t="shared" si="1"/>
        <v>|告别|gaobie|告别|gaobie|gaobie|</v>
      </c>
    </row>
    <row r="228" spans="1:8" ht="15.75" customHeight="1">
      <c r="A228" s="19">
        <v>227</v>
      </c>
      <c r="B228" s="20" t="s">
        <v>5932</v>
      </c>
      <c r="C228" s="14" t="s">
        <v>5933</v>
      </c>
      <c r="D228" s="14" t="s">
        <v>46</v>
      </c>
      <c r="E228" s="14" t="s">
        <v>5934</v>
      </c>
      <c r="F228" s="21" t="s">
        <v>5935</v>
      </c>
      <c r="G228" s="22" t="str">
        <f t="shared" si="0"/>
        <v>|歌迷|gēmí|歌迷|gēmí|gemi|</v>
      </c>
      <c r="H228" s="22" t="str">
        <f t="shared" si="1"/>
        <v>|歌迷|gemi|歌迷|gemi|gemi|</v>
      </c>
    </row>
    <row r="229" spans="1:8" ht="15.75" customHeight="1">
      <c r="A229" s="19">
        <v>228</v>
      </c>
      <c r="B229" s="20" t="s">
        <v>5936</v>
      </c>
      <c r="C229" s="14" t="s">
        <v>5937</v>
      </c>
      <c r="D229" s="14" t="s">
        <v>46</v>
      </c>
      <c r="E229" s="14" t="s">
        <v>5938</v>
      </c>
      <c r="F229" s="21" t="s">
        <v>5939</v>
      </c>
      <c r="G229" s="22" t="str">
        <f t="shared" si="0"/>
        <v>|歌声|gēshēng|歌声|gēshēng|gesheng|</v>
      </c>
      <c r="H229" s="22" t="str">
        <f t="shared" si="1"/>
        <v>|歌声|gesheng|歌声|gesheng|gesheng|</v>
      </c>
    </row>
    <row r="230" spans="1:8" ht="15.75" customHeight="1">
      <c r="A230" s="19">
        <v>229</v>
      </c>
      <c r="B230" s="20" t="s">
        <v>5940</v>
      </c>
      <c r="C230" s="14" t="s">
        <v>5941</v>
      </c>
      <c r="D230" s="14" t="s">
        <v>46</v>
      </c>
      <c r="E230" s="14" t="s">
        <v>5942</v>
      </c>
      <c r="F230" s="21" t="s">
        <v>5943</v>
      </c>
      <c r="G230" s="22" t="str">
        <f t="shared" si="0"/>
        <v>|歌手|gēshǒu|歌手|gēshǒu|geshou|</v>
      </c>
      <c r="H230" s="22" t="str">
        <f t="shared" si="1"/>
        <v>|歌手|geshou|歌手|geshou|geshou|</v>
      </c>
    </row>
    <row r="231" spans="1:8" ht="15.75" customHeight="1">
      <c r="A231" s="19">
        <v>230</v>
      </c>
      <c r="B231" s="20" t="s">
        <v>5944</v>
      </c>
      <c r="C231" s="14" t="s">
        <v>5945</v>
      </c>
      <c r="D231" s="14" t="s">
        <v>46</v>
      </c>
      <c r="E231" s="14" t="s">
        <v>5946</v>
      </c>
      <c r="F231" s="21" t="s">
        <v>5947</v>
      </c>
      <c r="G231" s="22" t="str">
        <f t="shared" si="0"/>
        <v>|个人|gèrén|个人|gèrén|geren|</v>
      </c>
      <c r="H231" s="22" t="str">
        <f t="shared" si="1"/>
        <v>|个人|geren|个人|geren|geren|</v>
      </c>
    </row>
    <row r="232" spans="1:8" ht="15.75" customHeight="1">
      <c r="A232" s="19">
        <v>231</v>
      </c>
      <c r="B232" s="20" t="s">
        <v>5948</v>
      </c>
      <c r="C232" s="14" t="s">
        <v>5949</v>
      </c>
      <c r="D232" s="14" t="s">
        <v>46</v>
      </c>
      <c r="E232" s="14" t="s">
        <v>5950</v>
      </c>
      <c r="F232" s="21" t="s">
        <v>5951</v>
      </c>
      <c r="G232" s="22" t="str">
        <f t="shared" si="0"/>
        <v>|个性|gèxìng|个性|gèxìng|gexing|</v>
      </c>
      <c r="H232" s="22" t="str">
        <f t="shared" si="1"/>
        <v>|个性|gexing|个性|gexing|gexing|</v>
      </c>
    </row>
    <row r="233" spans="1:8" ht="15.75" customHeight="1">
      <c r="A233" s="19">
        <v>232</v>
      </c>
      <c r="B233" s="20" t="s">
        <v>5952</v>
      </c>
      <c r="C233" s="14" t="s">
        <v>522</v>
      </c>
      <c r="D233" s="14" t="s">
        <v>5953</v>
      </c>
      <c r="E233" s="14" t="s">
        <v>5954</v>
      </c>
      <c r="F233" s="21" t="s">
        <v>5955</v>
      </c>
      <c r="G233" s="22" t="str">
        <f t="shared" si="0"/>
        <v>|各|gè|各|gè|ge|</v>
      </c>
      <c r="H233" s="22" t="str">
        <f t="shared" si="1"/>
        <v>|各|ge|各|ge|ge|</v>
      </c>
    </row>
    <row r="234" spans="1:8" ht="15.75" customHeight="1">
      <c r="A234" s="19">
        <v>233</v>
      </c>
      <c r="B234" s="20" t="s">
        <v>5956</v>
      </c>
      <c r="C234" s="14" t="s">
        <v>5957</v>
      </c>
      <c r="D234" s="14" t="s">
        <v>46</v>
      </c>
      <c r="E234" s="14" t="s">
        <v>5958</v>
      </c>
      <c r="F234" s="21" t="s">
        <v>5959</v>
      </c>
      <c r="G234" s="22" t="str">
        <f t="shared" si="0"/>
        <v>|各地|gèdì|各地|gèdì|gedi|</v>
      </c>
      <c r="H234" s="22" t="str">
        <f t="shared" si="1"/>
        <v>|各地|gedi|各地|gedi|gedi|</v>
      </c>
    </row>
    <row r="235" spans="1:8" ht="15.75" customHeight="1">
      <c r="A235" s="19">
        <v>234</v>
      </c>
      <c r="B235" s="20" t="s">
        <v>5960</v>
      </c>
      <c r="C235" s="14" t="s">
        <v>5961</v>
      </c>
      <c r="D235" s="14" t="s">
        <v>143</v>
      </c>
      <c r="E235" s="14" t="s">
        <v>5962</v>
      </c>
      <c r="F235" s="21" t="s">
        <v>5963</v>
      </c>
      <c r="G235" s="22" t="str">
        <f t="shared" si="0"/>
        <v>|各位|gèwèi|各位|gèwèi|gewei|</v>
      </c>
      <c r="H235" s="22" t="str">
        <f t="shared" si="1"/>
        <v>|各位|gewei|各位|gewei|gewei|</v>
      </c>
    </row>
    <row r="236" spans="1:8" ht="15.75" customHeight="1">
      <c r="A236" s="19">
        <v>235</v>
      </c>
      <c r="B236" s="20" t="s">
        <v>5964</v>
      </c>
      <c r="C236" s="14" t="s">
        <v>5965</v>
      </c>
      <c r="D236" s="14" t="s">
        <v>143</v>
      </c>
      <c r="E236" s="14" t="s">
        <v>5966</v>
      </c>
      <c r="F236" s="21" t="s">
        <v>5967</v>
      </c>
      <c r="G236" s="22" t="str">
        <f t="shared" si="0"/>
        <v>|各种|gèzhǒng|各种|gèzhǒng|gezhong|</v>
      </c>
      <c r="H236" s="22" t="str">
        <f t="shared" si="1"/>
        <v>|各种|gezhong|各种|gezhong|gezhong|</v>
      </c>
    </row>
    <row r="237" spans="1:8" ht="15.75" customHeight="1">
      <c r="A237" s="19">
        <v>236</v>
      </c>
      <c r="B237" s="20" t="s">
        <v>5968</v>
      </c>
      <c r="C237" s="14" t="s">
        <v>5969</v>
      </c>
      <c r="D237" s="14" t="s">
        <v>143</v>
      </c>
      <c r="E237" s="14" t="s">
        <v>5970</v>
      </c>
      <c r="F237" s="21" t="s">
        <v>5971</v>
      </c>
      <c r="G237" s="22" t="str">
        <f t="shared" si="0"/>
        <v>|各自|gèzì|各自|gèzì|gezi|</v>
      </c>
      <c r="H237" s="22" t="str">
        <f t="shared" si="1"/>
        <v>|各自|gezi|各自|gezi|gezi|</v>
      </c>
    </row>
    <row r="238" spans="1:8" ht="15.75" customHeight="1">
      <c r="A238" s="19">
        <v>237</v>
      </c>
      <c r="B238" s="20" t="s">
        <v>5972</v>
      </c>
      <c r="C238" s="14" t="s">
        <v>5973</v>
      </c>
      <c r="D238" s="14" t="s">
        <v>5974</v>
      </c>
      <c r="E238" s="14" t="s">
        <v>5975</v>
      </c>
      <c r="F238" s="21" t="s">
        <v>5976</v>
      </c>
      <c r="G238" s="22" t="str">
        <f t="shared" si="0"/>
        <v>|根本|gēnběn|根本|gēnběn|genben|</v>
      </c>
      <c r="H238" s="22" t="str">
        <f t="shared" si="1"/>
        <v>|根本|genben|根本|genben|genben|</v>
      </c>
    </row>
    <row r="239" spans="1:8" ht="15.75" customHeight="1">
      <c r="A239" s="19">
        <v>238</v>
      </c>
      <c r="B239" s="20" t="s">
        <v>5977</v>
      </c>
      <c r="C239" s="14" t="s">
        <v>5978</v>
      </c>
      <c r="D239" s="14" t="s">
        <v>138</v>
      </c>
      <c r="E239" s="14" t="s">
        <v>5979</v>
      </c>
      <c r="F239" s="21" t="s">
        <v>5980</v>
      </c>
      <c r="G239" s="22" t="str">
        <f t="shared" si="0"/>
        <v>|更加|gèngjiā|更加|gèngjiā|更|gèng|gengjia|geng|</v>
      </c>
      <c r="H239" s="22" t="str">
        <f t="shared" si="1"/>
        <v>|更加|gengjia|更加|gengjia|更|geng|gengjia|geng|</v>
      </c>
    </row>
    <row r="240" spans="1:8" ht="15.75" customHeight="1">
      <c r="A240" s="19">
        <v>239</v>
      </c>
      <c r="B240" s="20" t="s">
        <v>5981</v>
      </c>
      <c r="C240" s="14" t="s">
        <v>5982</v>
      </c>
      <c r="D240" s="14" t="s">
        <v>46</v>
      </c>
      <c r="E240" s="14" t="s">
        <v>5983</v>
      </c>
      <c r="F240" s="21" t="s">
        <v>5984</v>
      </c>
      <c r="G240" s="22" t="str">
        <f t="shared" si="0"/>
        <v>|工厂|gōngchǎng|工厂|gōngchǎng|厂|chǎng|gongchang|chang|</v>
      </c>
      <c r="H240" s="22" t="str">
        <f t="shared" si="1"/>
        <v>|工厂|gongchang|工厂|gongchang|厂|chang|gongchang|chang|</v>
      </c>
    </row>
    <row r="241" spans="1:8" ht="15.75" customHeight="1">
      <c r="A241" s="19">
        <v>240</v>
      </c>
      <c r="B241" s="20" t="s">
        <v>5985</v>
      </c>
      <c r="C241" s="14" t="s">
        <v>5986</v>
      </c>
      <c r="D241" s="14" t="s">
        <v>46</v>
      </c>
      <c r="E241" s="14" t="s">
        <v>5987</v>
      </c>
      <c r="F241" s="21" t="s">
        <v>5988</v>
      </c>
      <c r="G241" s="22" t="str">
        <f t="shared" si="0"/>
        <v>|工程师|gōngchéngshī|工程师|gōngchéngshī|gongchengshi|</v>
      </c>
      <c r="H241" s="22" t="str">
        <f t="shared" si="1"/>
        <v>|工程师|gongchengshi|工程师|gongchengshi|gongchengshi|</v>
      </c>
    </row>
    <row r="242" spans="1:8" ht="15.75" customHeight="1">
      <c r="A242" s="19">
        <v>241</v>
      </c>
      <c r="B242" s="20" t="s">
        <v>5989</v>
      </c>
      <c r="C242" s="14" t="s">
        <v>5990</v>
      </c>
      <c r="D242" s="14" t="s">
        <v>46</v>
      </c>
      <c r="E242" s="14" t="s">
        <v>5991</v>
      </c>
      <c r="F242" s="21" t="s">
        <v>5992</v>
      </c>
      <c r="G242" s="22" t="str">
        <f t="shared" si="0"/>
        <v>|工夫|gōngfu|工夫|gōngfu|功夫|gongfu|</v>
      </c>
      <c r="H242" s="22" t="str">
        <f t="shared" si="1"/>
        <v>|工夫|gongfu|工夫|gongfu|功夫|gongfu|</v>
      </c>
    </row>
    <row r="243" spans="1:8" ht="15.75" customHeight="1">
      <c r="A243" s="19">
        <v>242</v>
      </c>
      <c r="B243" s="20" t="s">
        <v>5993</v>
      </c>
      <c r="C243" s="14" t="s">
        <v>5994</v>
      </c>
      <c r="D243" s="14" t="s">
        <v>46</v>
      </c>
      <c r="E243" s="14" t="s">
        <v>5995</v>
      </c>
      <c r="F243" s="21" t="s">
        <v>5996</v>
      </c>
      <c r="G243" s="22" t="str">
        <f t="shared" si="0"/>
        <v>|工具|gōngjù|工具|gōngjù|gongju|</v>
      </c>
      <c r="H243" s="22" t="str">
        <f t="shared" si="1"/>
        <v>|工具|gongju|工具|gongju|gongju|</v>
      </c>
    </row>
    <row r="244" spans="1:8" ht="15.75" customHeight="1">
      <c r="A244" s="19">
        <v>243</v>
      </c>
      <c r="B244" s="20" t="s">
        <v>5997</v>
      </c>
      <c r="C244" s="14" t="s">
        <v>5998</v>
      </c>
      <c r="D244" s="14" t="s">
        <v>46</v>
      </c>
      <c r="E244" s="14" t="s">
        <v>5999</v>
      </c>
      <c r="F244" s="21" t="s">
        <v>6000</v>
      </c>
      <c r="G244" s="22" t="str">
        <f t="shared" si="0"/>
        <v>|工业|gōngyè|工业|gōngyè|gongye|</v>
      </c>
      <c r="H244" s="22" t="str">
        <f t="shared" si="1"/>
        <v>|工业|gongye|工业|gongye|gongye|</v>
      </c>
    </row>
    <row r="245" spans="1:8" ht="15.75" customHeight="1">
      <c r="A245" s="19">
        <v>244</v>
      </c>
      <c r="B245" s="20" t="s">
        <v>6001</v>
      </c>
      <c r="C245" s="14" t="s">
        <v>6002</v>
      </c>
      <c r="D245" s="14" t="s">
        <v>46</v>
      </c>
      <c r="E245" s="14" t="s">
        <v>6003</v>
      </c>
      <c r="F245" s="21" t="s">
        <v>6004</v>
      </c>
      <c r="G245" s="22" t="str">
        <f t="shared" si="0"/>
        <v>|工资|gōngzī|工资|gōngzī|薪水|xīnshui|gongzi|xinshui|</v>
      </c>
      <c r="H245" s="22" t="str">
        <f t="shared" si="1"/>
        <v>|工资|gongzi|工资|gongzi|薪水|xinshui|gongzi|xinshui|</v>
      </c>
    </row>
    <row r="246" spans="1:8" ht="15.75" customHeight="1">
      <c r="A246" s="19">
        <v>245</v>
      </c>
      <c r="B246" s="20" t="s">
        <v>6005</v>
      </c>
      <c r="C246" s="14" t="s">
        <v>6006</v>
      </c>
      <c r="D246" s="14" t="s">
        <v>32</v>
      </c>
      <c r="E246" s="14" t="s">
        <v>6007</v>
      </c>
      <c r="F246" s="21" t="s">
        <v>6008</v>
      </c>
      <c r="G246" s="22" t="str">
        <f t="shared" si="0"/>
        <v>|公布|gōngbù|公布|gōngbù|gongbu|</v>
      </c>
      <c r="H246" s="22" t="str">
        <f t="shared" si="1"/>
        <v>|公布|gongbu|公布|gongbu|gongbu|</v>
      </c>
    </row>
    <row r="247" spans="1:8" ht="15.75" customHeight="1">
      <c r="A247" s="19">
        <v>246</v>
      </c>
      <c r="B247" s="20" t="s">
        <v>6009</v>
      </c>
      <c r="C247" s="14" t="s">
        <v>6010</v>
      </c>
      <c r="D247" s="14" t="s">
        <v>56</v>
      </c>
      <c r="E247" s="14" t="s">
        <v>6011</v>
      </c>
      <c r="F247" s="21" t="s">
        <v>6012</v>
      </c>
      <c r="G247" s="22" t="str">
        <f t="shared" si="0"/>
        <v>|公共|gōnggòng|公共|gōnggòng|gonggong|</v>
      </c>
      <c r="H247" s="22" t="str">
        <f t="shared" si="1"/>
        <v>|公共|gonggong|公共|gonggong|gonggong|</v>
      </c>
    </row>
    <row r="248" spans="1:8" ht="15.75" customHeight="1">
      <c r="A248" s="19">
        <v>247</v>
      </c>
      <c r="B248" s="20" t="s">
        <v>6013</v>
      </c>
      <c r="C248" s="14" t="s">
        <v>6014</v>
      </c>
      <c r="D248" s="14" t="s">
        <v>1035</v>
      </c>
      <c r="E248" s="14" t="s">
        <v>6015</v>
      </c>
      <c r="F248" s="21" t="s">
        <v>6016</v>
      </c>
      <c r="G248" s="22" t="str">
        <f t="shared" si="0"/>
        <v>|公开|gōngkāi|公开|gōngkāi|gongkai|</v>
      </c>
      <c r="H248" s="22" t="str">
        <f t="shared" si="1"/>
        <v>|公开|gongkai|公开|gongkai|gongkai|</v>
      </c>
    </row>
    <row r="249" spans="1:8" ht="15.75" customHeight="1">
      <c r="A249" s="19">
        <v>248</v>
      </c>
      <c r="B249" s="20" t="s">
        <v>6017</v>
      </c>
      <c r="C249" s="14" t="s">
        <v>6018</v>
      </c>
      <c r="D249" s="14" t="s">
        <v>46</v>
      </c>
      <c r="E249" s="14" t="s">
        <v>6019</v>
      </c>
      <c r="F249" s="21" t="s">
        <v>6020</v>
      </c>
      <c r="G249" s="22" t="str">
        <f t="shared" si="0"/>
        <v>|公民|gōngmín|公民|gōngmín|gongmin|</v>
      </c>
      <c r="H249" s="22" t="str">
        <f t="shared" si="1"/>
        <v>|公民|gongmin|公民|gongmin|gongmin|</v>
      </c>
    </row>
    <row r="250" spans="1:8" ht="15.75" customHeight="1">
      <c r="A250" s="19">
        <v>249</v>
      </c>
      <c r="B250" s="20" t="s">
        <v>6021</v>
      </c>
      <c r="C250" s="14" t="s">
        <v>6022</v>
      </c>
      <c r="D250" s="14" t="s">
        <v>46</v>
      </c>
      <c r="E250" s="14" t="s">
        <v>6023</v>
      </c>
      <c r="F250" s="21" t="s">
        <v>6024</v>
      </c>
      <c r="G250" s="22" t="str">
        <f t="shared" si="0"/>
        <v>|公务员|gōngwùyuán|公务员|gōngwùyuán|gongwuyuan|</v>
      </c>
      <c r="H250" s="22" t="str">
        <f t="shared" si="1"/>
        <v>|公务员|gongwuyuan|公务员|gongwuyuan|gongwuyuan|</v>
      </c>
    </row>
    <row r="251" spans="1:8" ht="15.75" customHeight="1">
      <c r="A251" s="19">
        <v>250</v>
      </c>
      <c r="B251" s="20" t="s">
        <v>6025</v>
      </c>
      <c r="C251" s="14" t="s">
        <v>5990</v>
      </c>
      <c r="D251" s="14" t="s">
        <v>46</v>
      </c>
      <c r="E251" s="14" t="s">
        <v>6026</v>
      </c>
      <c r="F251" s="21" t="s">
        <v>6027</v>
      </c>
      <c r="G251" s="22" t="str">
        <f t="shared" si="0"/>
        <v>|功夫|gōngfu|功夫|gōngfu|工夫|gongfu|</v>
      </c>
      <c r="H251" s="22" t="str">
        <f t="shared" si="1"/>
        <v>|功夫|gongfu|功夫|gongfu|工夫|gongfu|</v>
      </c>
    </row>
    <row r="252" spans="1:8" ht="15.75" customHeight="1">
      <c r="A252" s="19">
        <v>251</v>
      </c>
      <c r="B252" s="20" t="s">
        <v>6028</v>
      </c>
      <c r="C252" s="14" t="s">
        <v>6029</v>
      </c>
      <c r="D252" s="14" t="s">
        <v>46</v>
      </c>
      <c r="E252" s="14" t="s">
        <v>6030</v>
      </c>
      <c r="F252" s="21" t="s">
        <v>6031</v>
      </c>
      <c r="G252" s="22" t="str">
        <f t="shared" si="0"/>
        <v>|功课|gōngkè|功课|gōngkè|作业|zuòyè|gongke|zuoye|</v>
      </c>
      <c r="H252" s="22" t="str">
        <f t="shared" si="1"/>
        <v>|功课|gongke|功课|gongke|作业|zuoye|gongke|zuoye|</v>
      </c>
    </row>
    <row r="253" spans="1:8" ht="15.75" customHeight="1">
      <c r="A253" s="19">
        <v>252</v>
      </c>
      <c r="B253" s="20" t="s">
        <v>6032</v>
      </c>
      <c r="C253" s="14" t="s">
        <v>6033</v>
      </c>
      <c r="D253" s="14" t="s">
        <v>46</v>
      </c>
      <c r="E253" s="14" t="s">
        <v>6034</v>
      </c>
      <c r="F253" s="21" t="s">
        <v>6035</v>
      </c>
      <c r="G253" s="22" t="str">
        <f t="shared" si="0"/>
        <v>|功能|gōngnéng|功能|gōngnéng|gongneng|</v>
      </c>
      <c r="H253" s="22" t="str">
        <f t="shared" si="1"/>
        <v>|功能|gongneng|功能|gongneng|gongneng|</v>
      </c>
    </row>
    <row r="254" spans="1:8" ht="15.75" customHeight="1">
      <c r="A254" s="19">
        <v>253</v>
      </c>
      <c r="B254" s="20" t="s">
        <v>6036</v>
      </c>
      <c r="C254" s="14" t="s">
        <v>6037</v>
      </c>
      <c r="D254" s="14" t="s">
        <v>56</v>
      </c>
      <c r="E254" s="14" t="s">
        <v>6038</v>
      </c>
      <c r="F254" s="21" t="s">
        <v>6039</v>
      </c>
      <c r="G254" s="22" t="str">
        <f t="shared" si="0"/>
        <v>|共同|gòngtóng|共同|gòngtóng|gongtong|</v>
      </c>
      <c r="H254" s="22" t="str">
        <f t="shared" si="1"/>
        <v>|共同|gongtong|共同|gongtong|gongtong|</v>
      </c>
    </row>
    <row r="255" spans="1:8" ht="15.75" customHeight="1">
      <c r="A255" s="19">
        <v>254</v>
      </c>
      <c r="B255" s="20" t="s">
        <v>6040</v>
      </c>
      <c r="C255" s="14" t="s">
        <v>6041</v>
      </c>
      <c r="D255" s="14" t="s">
        <v>32</v>
      </c>
      <c r="E255" s="14" t="s">
        <v>6042</v>
      </c>
      <c r="F255" s="21" t="s">
        <v>6043</v>
      </c>
      <c r="G255" s="22" t="str">
        <f t="shared" si="0"/>
        <v>|共有|gòngyǒu|共有|gòngyǒu|gongyou|</v>
      </c>
      <c r="H255" s="22" t="str">
        <f t="shared" si="1"/>
        <v>|共有|gongyou|共有|gongyou|gongyou|</v>
      </c>
    </row>
    <row r="256" spans="1:8" ht="15.75" customHeight="1">
      <c r="A256" s="19">
        <v>255</v>
      </c>
      <c r="B256" s="20" t="s">
        <v>6044</v>
      </c>
      <c r="C256" s="14" t="s">
        <v>6045</v>
      </c>
      <c r="D256" s="14" t="s">
        <v>46</v>
      </c>
      <c r="E256" s="14" t="s">
        <v>6046</v>
      </c>
      <c r="F256" s="21" t="s">
        <v>6047</v>
      </c>
      <c r="G256" s="22" t="str">
        <f t="shared" si="0"/>
        <v>|姑娘|gūniang|姑娘|gūniang|guniang|</v>
      </c>
      <c r="H256" s="22" t="str">
        <f t="shared" si="1"/>
        <v>|姑娘|guniang|姑娘|guniang|guniang|</v>
      </c>
    </row>
    <row r="257" spans="1:8" ht="15.75" customHeight="1">
      <c r="A257" s="19">
        <v>256</v>
      </c>
      <c r="B257" s="20" t="s">
        <v>6048</v>
      </c>
      <c r="C257" s="14" t="s">
        <v>6049</v>
      </c>
      <c r="D257" s="14" t="s">
        <v>56</v>
      </c>
      <c r="E257" s="14" t="s">
        <v>6050</v>
      </c>
      <c r="F257" s="21" t="s">
        <v>6051</v>
      </c>
      <c r="G257" s="22" t="str">
        <f t="shared" ref="G257:G511" si="2">IF(AND(B257="",C257="",F257=""),"","|"&amp;SUBSTITUTE(SUBSTITUTE(SUBSTITUTE(SUBSTITUTE(SUBSTITUTE(SUBSTITUTE(SUBSTITUTE(SUBSTITUTE(SUBSTITUTE(SUBSTITUTE(SUBSTITUTE(SUBSTITUTE(SUBSTITUTE(SUBSTITUTE(SUBSTITUTE(SUBSTITUTE(LOWER(B257&amp;";"&amp;C257&amp;";"&amp;F257)," ",""),"'",""),"’",""),"·",""),"/",""),"-",""),"(",""),")",""),"（",""),"）",""),"ü","v"),";","|"),"；","|"),",","|"),"，","|"),"、","|")&amp;"|")</f>
        <v>|古|gǔ|古|gǔ|gu|</v>
      </c>
      <c r="H257" s="22" t="str">
        <f t="shared" ref="H257:H511" si="3">SUBSTITUTE(SUBSTITUTE(SUBSTITUTE(SUBSTITUTE(SUBSTITUTE(SUBSTITUTE(SUBSTITUTE(SUBSTITUTE(SUBSTITUTE(SUBSTITUTE(SUBSTITUTE(SUBSTITUTE(SUBSTITUTE(SUBSTITUTE(SUBSTITUTE(SUBSTITUTE(SUBSTITUTE(SUBSTITUTE(SUBSTITUTE(SUBSTITUTE(SUBSTITUTE(SUBSTITUTE(SUBSTITUTE(SUBSTITUTE(G257,"ā","a"),"á","a"),"ǎ","a"),"à","a"),"ē","e"),"é","e"),"ě","e"),"è","e"),"ī","i"),"í","i"),"ǐ","i"),"ì","i"),"ō","o"),"ó","o"),"ǒ","o"),"ò","o"),"ū","u"),"ú","u"),"ǔ","u"),"ù","u"),"ǖ","v"),"ǘ","v"),"ǚ","v"),"ǜ","v")</f>
        <v>|古|gu|古|gu|gu|</v>
      </c>
    </row>
    <row r="258" spans="1:8" ht="15.75" customHeight="1">
      <c r="A258" s="19">
        <v>257</v>
      </c>
      <c r="B258" s="20" t="s">
        <v>6052</v>
      </c>
      <c r="C258" s="14" t="s">
        <v>6053</v>
      </c>
      <c r="D258" s="14" t="s">
        <v>46</v>
      </c>
      <c r="E258" s="14" t="s">
        <v>6054</v>
      </c>
      <c r="F258" s="21" t="s">
        <v>6055</v>
      </c>
      <c r="G258" s="22" t="str">
        <f t="shared" si="2"/>
        <v>|古代|gǔdài|古代|gǔdài|gudai|</v>
      </c>
      <c r="H258" s="22" t="str">
        <f t="shared" si="3"/>
        <v>|古代|gudai|古代|gudai|gudai|</v>
      </c>
    </row>
    <row r="259" spans="1:8" ht="15.75" customHeight="1">
      <c r="A259" s="19">
        <v>258</v>
      </c>
      <c r="B259" s="20" t="s">
        <v>6056</v>
      </c>
      <c r="C259" s="14" t="s">
        <v>6057</v>
      </c>
      <c r="D259" s="14" t="s">
        <v>46</v>
      </c>
      <c r="E259" s="14" t="s">
        <v>6058</v>
      </c>
      <c r="F259" s="21" t="s">
        <v>6059</v>
      </c>
      <c r="G259" s="22" t="str">
        <f t="shared" si="2"/>
        <v>|故乡|gùxiāng|故乡|gùxiāng|家乡|jiāxiāng|老家|lǎojiā|guxiang|jiaxiang|laojia|</v>
      </c>
      <c r="H259" s="22" t="str">
        <f t="shared" si="3"/>
        <v>|故乡|guxiang|故乡|guxiang|家乡|jiaxiang|老家|laojia|guxiang|jiaxiang|laojia|</v>
      </c>
    </row>
    <row r="260" spans="1:8" ht="15.75" customHeight="1">
      <c r="A260" s="19">
        <v>259</v>
      </c>
      <c r="B260" s="20" t="s">
        <v>6060</v>
      </c>
      <c r="C260" s="14" t="s">
        <v>6061</v>
      </c>
      <c r="D260" s="14" t="s">
        <v>32</v>
      </c>
      <c r="E260" s="14" t="s">
        <v>6062</v>
      </c>
      <c r="F260" s="21" t="s">
        <v>6063</v>
      </c>
      <c r="G260" s="22" t="str">
        <f t="shared" si="2"/>
        <v>|挂|guà|挂|guà|gua|</v>
      </c>
      <c r="H260" s="22" t="str">
        <f t="shared" si="3"/>
        <v>|挂|gua|挂|gua|gua|</v>
      </c>
    </row>
    <row r="261" spans="1:8" ht="15.75" customHeight="1">
      <c r="A261" s="19">
        <v>260</v>
      </c>
      <c r="B261" s="20" t="s">
        <v>6064</v>
      </c>
      <c r="C261" s="14" t="s">
        <v>6065</v>
      </c>
      <c r="D261" s="14" t="s">
        <v>152</v>
      </c>
      <c r="E261" s="14" t="s">
        <v>6066</v>
      </c>
      <c r="F261" s="21" t="s">
        <v>6067</v>
      </c>
      <c r="G261" s="22" t="str">
        <f t="shared" si="2"/>
        <v>|关系|guānxi|关系|guānxi|guānxì|guanxi|</v>
      </c>
      <c r="H261" s="22" t="str">
        <f t="shared" si="3"/>
        <v>|关系|guanxi|关系|guanxi|guanxi|guanxi|</v>
      </c>
    </row>
    <row r="262" spans="1:8" ht="15.75" customHeight="1">
      <c r="A262" s="19">
        <v>261</v>
      </c>
      <c r="B262" s="20" t="s">
        <v>6068</v>
      </c>
      <c r="C262" s="14" t="s">
        <v>6069</v>
      </c>
      <c r="D262" s="14" t="s">
        <v>32</v>
      </c>
      <c r="E262" s="14" t="s">
        <v>6070</v>
      </c>
      <c r="F262" s="21" t="s">
        <v>6071</v>
      </c>
      <c r="G262" s="22" t="str">
        <f t="shared" si="2"/>
        <v>|关注|guānzhù|关注|guānzhù|guanzhu|</v>
      </c>
      <c r="H262" s="22" t="str">
        <f t="shared" si="3"/>
        <v>|关注|guanzhu|关注|guanzhu|guanzhu|</v>
      </c>
    </row>
    <row r="263" spans="1:8" ht="15.75" customHeight="1">
      <c r="A263" s="19">
        <v>262</v>
      </c>
      <c r="B263" s="20" t="s">
        <v>6072</v>
      </c>
      <c r="C263" s="14" t="s">
        <v>6073</v>
      </c>
      <c r="D263" s="14" t="s">
        <v>32</v>
      </c>
      <c r="E263" s="14" t="s">
        <v>6074</v>
      </c>
      <c r="F263" s="21" t="s">
        <v>6075</v>
      </c>
      <c r="G263" s="22" t="str">
        <f t="shared" si="2"/>
        <v>|观察|guānchá|观察|guānchá|guancha|</v>
      </c>
      <c r="H263" s="22" t="str">
        <f t="shared" si="3"/>
        <v>|观察|guancha|观察|guancha|guancha|</v>
      </c>
    </row>
    <row r="264" spans="1:8" ht="15.75" customHeight="1">
      <c r="A264" s="19">
        <v>263</v>
      </c>
      <c r="B264" s="20" t="s">
        <v>6076</v>
      </c>
      <c r="C264" s="14" t="s">
        <v>6077</v>
      </c>
      <c r="D264" s="14" t="s">
        <v>32</v>
      </c>
      <c r="E264" s="14" t="s">
        <v>6078</v>
      </c>
      <c r="F264" s="21" t="s">
        <v>6079</v>
      </c>
      <c r="G264" s="22" t="str">
        <f t="shared" si="2"/>
        <v>|观看|guānkàn|观看|guānkàn|看|kàn|guankan|kan|</v>
      </c>
      <c r="H264" s="22" t="str">
        <f t="shared" si="3"/>
        <v>|观看|guankan|观看|guankan|看|kan|guankan|kan|</v>
      </c>
    </row>
    <row r="265" spans="1:8" ht="15.75" customHeight="1">
      <c r="A265" s="19">
        <v>264</v>
      </c>
      <c r="B265" s="20" t="s">
        <v>6080</v>
      </c>
      <c r="C265" s="14" t="s">
        <v>6081</v>
      </c>
      <c r="D265" s="14" t="s">
        <v>46</v>
      </c>
      <c r="E265" s="14" t="s">
        <v>6082</v>
      </c>
      <c r="F265" s="21" t="s">
        <v>6083</v>
      </c>
      <c r="G265" s="22" t="str">
        <f t="shared" si="2"/>
        <v>|观念|guānniàn|观念|guānniàn|guannian|</v>
      </c>
      <c r="H265" s="22" t="str">
        <f t="shared" si="3"/>
        <v>|观念|guannian|观念|guannian|guannian|</v>
      </c>
    </row>
    <row r="266" spans="1:8" ht="15.75" customHeight="1">
      <c r="A266" s="19">
        <v>265</v>
      </c>
      <c r="B266" s="20" t="s">
        <v>6084</v>
      </c>
      <c r="C266" s="14" t="s">
        <v>6085</v>
      </c>
      <c r="D266" s="14" t="s">
        <v>46</v>
      </c>
      <c r="E266" s="14" t="s">
        <v>6086</v>
      </c>
      <c r="F266" s="21" t="s">
        <v>6087</v>
      </c>
      <c r="G266" s="22" t="str">
        <f t="shared" si="2"/>
        <v>|观众|guānzhòng|观众|guānzhòng|guanzhong|</v>
      </c>
      <c r="H266" s="22" t="str">
        <f t="shared" si="3"/>
        <v>|观众|guanzhong|观众|guanzhong|guanzhong|</v>
      </c>
    </row>
    <row r="267" spans="1:8" ht="15.75" customHeight="1">
      <c r="A267" s="19">
        <v>266</v>
      </c>
      <c r="B267" s="20" t="s">
        <v>6088</v>
      </c>
      <c r="C267" s="14" t="s">
        <v>6089</v>
      </c>
      <c r="D267" s="14" t="s">
        <v>32</v>
      </c>
      <c r="E267" s="14" t="s">
        <v>6090</v>
      </c>
      <c r="F267" s="21" t="s">
        <v>6091</v>
      </c>
      <c r="G267" s="22" t="str">
        <f t="shared" si="2"/>
        <v>|管|guǎn|管|guǎn|管理|guǎnlǐ|guan|guanli|</v>
      </c>
      <c r="H267" s="22" t="str">
        <f t="shared" si="3"/>
        <v>|管|guan|管|guan|管理|guanli|guan|guanli|</v>
      </c>
    </row>
    <row r="268" spans="1:8" ht="15.75" customHeight="1">
      <c r="A268" s="19">
        <v>267</v>
      </c>
      <c r="B268" s="20" t="s">
        <v>6092</v>
      </c>
      <c r="C268" s="14" t="s">
        <v>6093</v>
      </c>
      <c r="D268" s="14" t="s">
        <v>32</v>
      </c>
      <c r="E268" s="14" t="s">
        <v>6094</v>
      </c>
      <c r="F268" s="21" t="s">
        <v>6095</v>
      </c>
      <c r="G268" s="22" t="str">
        <f t="shared" si="2"/>
        <v>|管理|guǎnlǐ|管理|guǎnlǐ|管|guǎn|guanli|guan|</v>
      </c>
      <c r="H268" s="22" t="str">
        <f t="shared" si="3"/>
        <v>|管理|guanli|管理|guanli|管|guan|guanli|guan|</v>
      </c>
    </row>
    <row r="269" spans="1:8" ht="15.75" customHeight="1">
      <c r="A269" s="19">
        <v>268</v>
      </c>
      <c r="B269" s="20" t="s">
        <v>6096</v>
      </c>
      <c r="C269" s="14" t="s">
        <v>6097</v>
      </c>
      <c r="D269" s="14" t="s">
        <v>6098</v>
      </c>
      <c r="E269" s="14" t="s">
        <v>6099</v>
      </c>
      <c r="F269" s="21" t="s">
        <v>6100</v>
      </c>
      <c r="G269" s="22" t="str">
        <f t="shared" si="2"/>
        <v>|光|guāng|光|guāng|guang|</v>
      </c>
      <c r="H269" s="22" t="str">
        <f t="shared" si="3"/>
        <v>|光|guang|光|guang|guang|</v>
      </c>
    </row>
    <row r="270" spans="1:8" ht="15.75" customHeight="1">
      <c r="A270" s="19">
        <v>269</v>
      </c>
      <c r="B270" s="20" t="s">
        <v>6101</v>
      </c>
      <c r="C270" s="14" t="s">
        <v>6102</v>
      </c>
      <c r="D270" s="14" t="s">
        <v>263</v>
      </c>
      <c r="E270" s="14" t="s">
        <v>6103</v>
      </c>
      <c r="F270" s="21" t="s">
        <v>6104</v>
      </c>
      <c r="G270" s="22" t="str">
        <f t="shared" si="2"/>
        <v>|光明|guāngmíng|光明|guāngmíng|guangming|</v>
      </c>
      <c r="H270" s="22" t="str">
        <f t="shared" si="3"/>
        <v>|光明|guangming|光明|guangming|guangming|</v>
      </c>
    </row>
    <row r="271" spans="1:8" ht="15.75" customHeight="1">
      <c r="A271" s="19">
        <v>270</v>
      </c>
      <c r="B271" s="20" t="s">
        <v>6105</v>
      </c>
      <c r="C271" s="14" t="s">
        <v>6106</v>
      </c>
      <c r="D271" s="14" t="s">
        <v>36</v>
      </c>
      <c r="E271" s="14" t="s">
        <v>6107</v>
      </c>
      <c r="F271" s="21" t="s">
        <v>6108</v>
      </c>
      <c r="G271" s="22" t="str">
        <f t="shared" si="2"/>
        <v>|广播|guǎngbō|广播|guǎngbō|guangbo|</v>
      </c>
      <c r="H271" s="22" t="str">
        <f t="shared" si="3"/>
        <v>|广播|guangbo|广播|guangbo|guangbo|</v>
      </c>
    </row>
    <row r="272" spans="1:8" ht="15.75" customHeight="1">
      <c r="A272" s="19">
        <v>271</v>
      </c>
      <c r="B272" s="20" t="s">
        <v>6109</v>
      </c>
      <c r="C272" s="14" t="s">
        <v>6110</v>
      </c>
      <c r="D272" s="14" t="s">
        <v>56</v>
      </c>
      <c r="E272" s="14" t="s">
        <v>6111</v>
      </c>
      <c r="F272" s="21" t="s">
        <v>6112</v>
      </c>
      <c r="G272" s="22" t="str">
        <f t="shared" si="2"/>
        <v>|广大|guǎngdà|广大|guǎngdà|guangda|</v>
      </c>
      <c r="H272" s="22" t="str">
        <f t="shared" si="3"/>
        <v>|广大|guangda|广大|guangda|guangda|</v>
      </c>
    </row>
    <row r="273" spans="1:8" ht="15.75" customHeight="1">
      <c r="A273" s="19">
        <v>272</v>
      </c>
      <c r="B273" s="20" t="s">
        <v>6113</v>
      </c>
      <c r="C273" s="14" t="s">
        <v>6114</v>
      </c>
      <c r="D273" s="14" t="s">
        <v>36</v>
      </c>
      <c r="E273" s="14" t="s">
        <v>6115</v>
      </c>
      <c r="F273" s="21" t="s">
        <v>6116</v>
      </c>
      <c r="G273" s="22" t="str">
        <f t="shared" si="2"/>
        <v>|规定|guīdìng|规定|guīdìng|guiding|</v>
      </c>
      <c r="H273" s="22" t="str">
        <f t="shared" si="3"/>
        <v>|规定|guiding|规定|guiding|guiding|</v>
      </c>
    </row>
    <row r="274" spans="1:8" ht="15.75" customHeight="1">
      <c r="A274" s="19">
        <v>273</v>
      </c>
      <c r="B274" s="20" t="s">
        <v>6117</v>
      </c>
      <c r="C274" s="14" t="s">
        <v>6118</v>
      </c>
      <c r="D274" s="14" t="s">
        <v>6119</v>
      </c>
      <c r="E274" s="14" t="s">
        <v>6120</v>
      </c>
      <c r="F274" s="21" t="s">
        <v>6121</v>
      </c>
      <c r="G274" s="22" t="str">
        <f t="shared" si="2"/>
        <v>|规范|guīfàn|规范|guīfàn|guifan|</v>
      </c>
      <c r="H274" s="22" t="str">
        <f t="shared" si="3"/>
        <v>|规范|guifan|规范|guifan|guifan|</v>
      </c>
    </row>
    <row r="275" spans="1:8" ht="15.75" customHeight="1">
      <c r="A275" s="19">
        <v>274</v>
      </c>
      <c r="B275" s="20" t="s">
        <v>6122</v>
      </c>
      <c r="C275" s="14" t="s">
        <v>6123</v>
      </c>
      <c r="D275" s="14" t="s">
        <v>78</v>
      </c>
      <c r="E275" s="14" t="s">
        <v>6124</v>
      </c>
      <c r="F275" s="21" t="s">
        <v>6125</v>
      </c>
      <c r="G275" s="22" t="str">
        <f t="shared" si="2"/>
        <v>|国内|guónèi|国内|guónèi|guonei|</v>
      </c>
      <c r="H275" s="22" t="str">
        <f t="shared" si="3"/>
        <v>|国内|guonei|国内|guonei|guonei|</v>
      </c>
    </row>
    <row r="276" spans="1:8" ht="15.75" customHeight="1">
      <c r="A276" s="19">
        <v>275</v>
      </c>
      <c r="B276" s="20" t="s">
        <v>6126</v>
      </c>
      <c r="C276" s="14" t="s">
        <v>6127</v>
      </c>
      <c r="D276" s="14" t="s">
        <v>46</v>
      </c>
      <c r="E276" s="14" t="s">
        <v>6128</v>
      </c>
      <c r="F276" s="21" t="s">
        <v>6129</v>
      </c>
      <c r="G276" s="22" t="str">
        <f t="shared" si="2"/>
        <v>|国庆|guóqìng|国庆|guóqìng|guoqing|</v>
      </c>
      <c r="H276" s="22" t="str">
        <f t="shared" si="3"/>
        <v>|国庆|guoqing|国庆|guoqing|guoqing|</v>
      </c>
    </row>
    <row r="277" spans="1:8" ht="15.75" customHeight="1">
      <c r="A277" s="19">
        <v>276</v>
      </c>
      <c r="B277" s="20" t="s">
        <v>6130</v>
      </c>
      <c r="C277" s="14" t="s">
        <v>6131</v>
      </c>
      <c r="D277" s="14" t="s">
        <v>138</v>
      </c>
      <c r="E277" s="14" t="s">
        <v>6132</v>
      </c>
      <c r="F277" s="21" t="s">
        <v>6133</v>
      </c>
      <c r="G277" s="22" t="str">
        <f t="shared" si="2"/>
        <v>|果然|guǒrán|果然|guǒrán|guoran|</v>
      </c>
      <c r="H277" s="22" t="str">
        <f t="shared" si="3"/>
        <v>|果然|guoran|果然|guoran|guoran|</v>
      </c>
    </row>
    <row r="278" spans="1:8" ht="15.75" customHeight="1">
      <c r="A278" s="19">
        <v>277</v>
      </c>
      <c r="B278" s="20" t="s">
        <v>6134</v>
      </c>
      <c r="C278" s="14" t="s">
        <v>6135</v>
      </c>
      <c r="D278" s="14" t="s">
        <v>46</v>
      </c>
      <c r="E278" s="14" t="s">
        <v>6136</v>
      </c>
      <c r="F278" s="21" t="s">
        <v>6137</v>
      </c>
      <c r="G278" s="22" t="str">
        <f t="shared" si="2"/>
        <v>|果汁|guǒzhī|果汁|guǒzhī|guozhi|</v>
      </c>
      <c r="H278" s="22" t="str">
        <f t="shared" si="3"/>
        <v>|果汁|guozhi|果汁|guozhi|guozhi|</v>
      </c>
    </row>
    <row r="279" spans="1:8" ht="15.75" customHeight="1">
      <c r="A279" s="19">
        <v>278</v>
      </c>
      <c r="B279" s="20" t="s">
        <v>6138</v>
      </c>
      <c r="C279" s="14" t="s">
        <v>6139</v>
      </c>
      <c r="D279" s="14" t="s">
        <v>46</v>
      </c>
      <c r="E279" s="14" t="s">
        <v>6140</v>
      </c>
      <c r="F279" s="21" t="s">
        <v>6141</v>
      </c>
      <c r="G279" s="22" t="str">
        <f t="shared" si="2"/>
        <v>|过程|guòchéng|过程|guòchéng|guocheng|</v>
      </c>
      <c r="H279" s="22" t="str">
        <f t="shared" si="3"/>
        <v>|过程|guocheng|过程|guocheng|guocheng|</v>
      </c>
    </row>
    <row r="280" spans="1:8" ht="15.75" customHeight="1">
      <c r="A280" s="19">
        <v>279</v>
      </c>
      <c r="B280" s="20" t="s">
        <v>2861</v>
      </c>
      <c r="C280" s="14" t="s">
        <v>2862</v>
      </c>
      <c r="D280" s="14" t="s">
        <v>46</v>
      </c>
      <c r="E280" s="14" t="s">
        <v>6142</v>
      </c>
      <c r="F280" s="21" t="s">
        <v>6143</v>
      </c>
      <c r="G280" s="22" t="str">
        <f t="shared" si="2"/>
        <v>|过去|guòqù|过去|guòqù|以前|yǐqián|guoqu|yiqian|</v>
      </c>
      <c r="H280" s="22" t="str">
        <f t="shared" si="3"/>
        <v>|过去|guoqu|过去|guoqu|以前|yiqian|guoqu|yiqian|</v>
      </c>
    </row>
    <row r="281" spans="1:8" ht="15.75" customHeight="1">
      <c r="A281" s="19">
        <v>280</v>
      </c>
      <c r="B281" s="20" t="s">
        <v>6144</v>
      </c>
      <c r="C281" s="14" t="s">
        <v>6145</v>
      </c>
      <c r="D281" s="14" t="s">
        <v>6146</v>
      </c>
      <c r="E281" s="14" t="s">
        <v>6147</v>
      </c>
      <c r="F281" s="21" t="s">
        <v>6148</v>
      </c>
      <c r="G281" s="22" t="str">
        <f t="shared" si="2"/>
        <v>|哈哈|hāhā|哈哈|hāhā|haha|</v>
      </c>
      <c r="H281" s="22" t="str">
        <f t="shared" si="3"/>
        <v>|哈哈|haha|哈哈|haha|haha|</v>
      </c>
    </row>
    <row r="282" spans="1:8" ht="15.75" customHeight="1">
      <c r="A282" s="19">
        <v>281</v>
      </c>
      <c r="B282" s="20" t="s">
        <v>6149</v>
      </c>
      <c r="C282" s="14" t="s">
        <v>6150</v>
      </c>
      <c r="D282" s="14" t="s">
        <v>46</v>
      </c>
      <c r="E282" s="14" t="s">
        <v>6151</v>
      </c>
      <c r="F282" s="21" t="s">
        <v>6152</v>
      </c>
      <c r="G282" s="22" t="str">
        <f t="shared" si="2"/>
        <v>|海关|hǎiguān|海关|hǎiguān|haiguan|</v>
      </c>
      <c r="H282" s="22" t="str">
        <f t="shared" si="3"/>
        <v>|海关|haiguan|海关|haiguan|haiguan|</v>
      </c>
    </row>
    <row r="283" spans="1:8" ht="15.75" customHeight="1">
      <c r="A283" s="19">
        <v>282</v>
      </c>
      <c r="B283" s="20" t="s">
        <v>6153</v>
      </c>
      <c r="C283" s="14" t="s">
        <v>6154</v>
      </c>
      <c r="D283" s="14" t="s">
        <v>78</v>
      </c>
      <c r="E283" s="14" t="s">
        <v>6155</v>
      </c>
      <c r="F283" s="21" t="s">
        <v>6156</v>
      </c>
      <c r="G283" s="22" t="str">
        <f t="shared" si="2"/>
        <v>|害怕|hàipà|害怕|hàipà|怕|pà|haipa|pa|</v>
      </c>
      <c r="H283" s="22" t="str">
        <f t="shared" si="3"/>
        <v>|害怕|haipa|害怕|haipa|怕|pa|haipa|pa|</v>
      </c>
    </row>
    <row r="284" spans="1:8" ht="15.75" customHeight="1">
      <c r="A284" s="19">
        <v>283</v>
      </c>
      <c r="B284" s="20" t="s">
        <v>1707</v>
      </c>
      <c r="C284" s="14" t="s">
        <v>6157</v>
      </c>
      <c r="D284" s="14" t="s">
        <v>104</v>
      </c>
      <c r="E284" s="14" t="s">
        <v>6158</v>
      </c>
      <c r="F284" s="21" t="s">
        <v>6159</v>
      </c>
      <c r="G284" s="22" t="str">
        <f t="shared" si="2"/>
        <v>|行|háng|行|háng|hang|</v>
      </c>
      <c r="H284" s="22" t="str">
        <f t="shared" si="3"/>
        <v>|行|hang|行|hang|hang|</v>
      </c>
    </row>
    <row r="285" spans="1:8" ht="15.75" customHeight="1">
      <c r="A285" s="19">
        <v>284</v>
      </c>
      <c r="B285" s="20" t="s">
        <v>6160</v>
      </c>
      <c r="C285" s="14" t="s">
        <v>6161</v>
      </c>
      <c r="D285" s="14" t="s">
        <v>863</v>
      </c>
      <c r="E285" s="14" t="s">
        <v>6162</v>
      </c>
      <c r="F285" s="21" t="s">
        <v>6163</v>
      </c>
      <c r="G285" s="22" t="str">
        <f t="shared" si="2"/>
        <v>|好好|hǎohǎo|好好|hǎohǎo|好好儿|hǎohāor|haohao|haohaor|</v>
      </c>
      <c r="H285" s="22" t="str">
        <f t="shared" si="3"/>
        <v>|好好|haohao|好好|haohao|好好儿|haohaor|haohao|haohaor|</v>
      </c>
    </row>
    <row r="286" spans="1:8" ht="15.75" customHeight="1">
      <c r="A286" s="19">
        <v>285</v>
      </c>
      <c r="B286" s="20" t="s">
        <v>6164</v>
      </c>
      <c r="C286" s="14" t="s">
        <v>6165</v>
      </c>
      <c r="D286" s="14" t="s">
        <v>56</v>
      </c>
      <c r="E286" s="14" t="s">
        <v>6166</v>
      </c>
      <c r="F286" s="21" t="s">
        <v>6167</v>
      </c>
      <c r="G286" s="22" t="str">
        <f t="shared" si="2"/>
        <v>|好奇|hàoqí|好奇|hàoqí|haoqi|</v>
      </c>
      <c r="H286" s="22" t="str">
        <f t="shared" si="3"/>
        <v>|好奇|haoqi|好奇|haoqi|haoqi|</v>
      </c>
    </row>
    <row r="287" spans="1:8" ht="15.75" customHeight="1">
      <c r="A287" s="19">
        <v>286</v>
      </c>
      <c r="B287" s="20" t="s">
        <v>6168</v>
      </c>
      <c r="C287" s="14" t="s">
        <v>625</v>
      </c>
      <c r="D287" s="14" t="s">
        <v>32</v>
      </c>
      <c r="E287" s="14" t="s">
        <v>6169</v>
      </c>
      <c r="F287" s="21" t="s">
        <v>6170</v>
      </c>
      <c r="G287" s="22" t="str">
        <f t="shared" si="2"/>
        <v>|合|hé|合|hé|he|</v>
      </c>
      <c r="H287" s="22" t="str">
        <f t="shared" si="3"/>
        <v>|合|he|合|he|he|</v>
      </c>
    </row>
    <row r="288" spans="1:8" ht="15.75" customHeight="1">
      <c r="A288" s="19">
        <v>287</v>
      </c>
      <c r="B288" s="20" t="s">
        <v>6171</v>
      </c>
      <c r="C288" s="14" t="s">
        <v>6172</v>
      </c>
      <c r="D288" s="14" t="s">
        <v>56</v>
      </c>
      <c r="E288" s="14" t="s">
        <v>6173</v>
      </c>
      <c r="F288" s="21" t="s">
        <v>6174</v>
      </c>
      <c r="G288" s="22" t="str">
        <f t="shared" si="2"/>
        <v>|合法|héfǎ|合法|héfǎ|hefa|</v>
      </c>
      <c r="H288" s="22" t="str">
        <f t="shared" si="3"/>
        <v>|合法|hefa|合法|hefa|hefa|</v>
      </c>
    </row>
    <row r="289" spans="1:8" ht="15.75" customHeight="1">
      <c r="A289" s="19">
        <v>288</v>
      </c>
      <c r="B289" s="20" t="s">
        <v>6175</v>
      </c>
      <c r="C289" s="14" t="s">
        <v>6176</v>
      </c>
      <c r="D289" s="14" t="s">
        <v>56</v>
      </c>
      <c r="E289" s="14" t="s">
        <v>6177</v>
      </c>
      <c r="F289" s="21" t="s">
        <v>6178</v>
      </c>
      <c r="G289" s="22" t="str">
        <f t="shared" si="2"/>
        <v>|合格|hégé|合格|hégé|hege|</v>
      </c>
      <c r="H289" s="22" t="str">
        <f t="shared" si="3"/>
        <v>|合格|hege|合格|hege|hege|</v>
      </c>
    </row>
    <row r="290" spans="1:8" ht="15.75" customHeight="1">
      <c r="A290" s="19">
        <v>289</v>
      </c>
      <c r="B290" s="20" t="s">
        <v>6179</v>
      </c>
      <c r="C290" s="14" t="s">
        <v>6180</v>
      </c>
      <c r="D290" s="14" t="s">
        <v>56</v>
      </c>
      <c r="E290" s="14" t="s">
        <v>6181</v>
      </c>
      <c r="F290" s="21" t="s">
        <v>6182</v>
      </c>
      <c r="G290" s="22" t="str">
        <f t="shared" si="2"/>
        <v>|合理|hélǐ|合理|hélǐ|heli|</v>
      </c>
      <c r="H290" s="22" t="str">
        <f t="shared" si="3"/>
        <v>|合理|heli|合理|heli|heli|</v>
      </c>
    </row>
    <row r="291" spans="1:8" ht="15.75" customHeight="1">
      <c r="A291" s="19">
        <v>290</v>
      </c>
      <c r="B291" s="20" t="s">
        <v>6183</v>
      </c>
      <c r="C291" s="14" t="s">
        <v>6184</v>
      </c>
      <c r="D291" s="14" t="s">
        <v>32</v>
      </c>
      <c r="E291" s="14" t="s">
        <v>6185</v>
      </c>
      <c r="F291" s="21" t="s">
        <v>6186</v>
      </c>
      <c r="G291" s="22" t="str">
        <f t="shared" si="2"/>
        <v>|合作|hézuò|合作|hézuò|hezuo|</v>
      </c>
      <c r="H291" s="22" t="str">
        <f t="shared" si="3"/>
        <v>|合作|hezuo|合作|hezuo|hezuo|</v>
      </c>
    </row>
    <row r="292" spans="1:8" ht="15.75" customHeight="1">
      <c r="A292" s="19">
        <v>291</v>
      </c>
      <c r="B292" s="20" t="s">
        <v>6187</v>
      </c>
      <c r="C292" s="14" t="s">
        <v>6188</v>
      </c>
      <c r="D292" s="14" t="s">
        <v>46</v>
      </c>
      <c r="E292" s="14" t="s">
        <v>6189</v>
      </c>
      <c r="F292" s="21" t="s">
        <v>6190</v>
      </c>
      <c r="G292" s="22" t="str">
        <f t="shared" si="2"/>
        <v>|和平|hépíng|和平|hépíng|heping|</v>
      </c>
      <c r="H292" s="22" t="str">
        <f t="shared" si="3"/>
        <v>|和平|heping|和平|heping|heping|</v>
      </c>
    </row>
    <row r="293" spans="1:8" ht="15.75" customHeight="1">
      <c r="A293" s="19">
        <v>292</v>
      </c>
      <c r="B293" s="20" t="s">
        <v>6191</v>
      </c>
      <c r="C293" s="14" t="s">
        <v>6192</v>
      </c>
      <c r="D293" s="14" t="s">
        <v>46</v>
      </c>
      <c r="E293" s="14" t="s">
        <v>6193</v>
      </c>
      <c r="F293" s="21" t="s">
        <v>6194</v>
      </c>
      <c r="G293" s="22" t="str">
        <f t="shared" si="2"/>
        <v>|红茶|hóngchá|红茶|hóngchá|hongcha|</v>
      </c>
      <c r="H293" s="22" t="str">
        <f t="shared" si="3"/>
        <v>|红茶|hongcha|红茶|hongcha|hongcha|</v>
      </c>
    </row>
    <row r="294" spans="1:8" ht="15.75" customHeight="1">
      <c r="A294" s="19">
        <v>293</v>
      </c>
      <c r="B294" s="20" t="s">
        <v>6195</v>
      </c>
      <c r="C294" s="14" t="s">
        <v>6196</v>
      </c>
      <c r="D294" s="14" t="s">
        <v>46</v>
      </c>
      <c r="E294" s="14" t="s">
        <v>6197</v>
      </c>
      <c r="F294" s="21" t="s">
        <v>6198</v>
      </c>
      <c r="G294" s="22" t="str">
        <f t="shared" si="2"/>
        <v>|红酒|hóngjiǔ|红酒|hóngjiǔ|葡萄酒|pútaojiǔ|hongjiu|putaojiu|</v>
      </c>
      <c r="H294" s="22" t="str">
        <f t="shared" si="3"/>
        <v>|红酒|hongjiu|红酒|hongjiu|葡萄酒|putaojiu|hongjiu|putaojiu|</v>
      </c>
    </row>
    <row r="295" spans="1:8" ht="15.75" customHeight="1">
      <c r="A295" s="19">
        <v>294</v>
      </c>
      <c r="B295" s="20" t="s">
        <v>6199</v>
      </c>
      <c r="C295" s="14" t="s">
        <v>6200</v>
      </c>
      <c r="D295" s="14" t="s">
        <v>46</v>
      </c>
      <c r="E295" s="14" t="s">
        <v>6201</v>
      </c>
      <c r="F295" s="21" t="s">
        <v>6202</v>
      </c>
      <c r="G295" s="22" t="str">
        <f t="shared" si="2"/>
        <v>|后果|hòuguǒ|后果|hòuguǒ|houguo|</v>
      </c>
      <c r="H295" s="22" t="str">
        <f t="shared" si="3"/>
        <v>|后果|houguo|后果|houguo|houguo|</v>
      </c>
    </row>
    <row r="296" spans="1:8" ht="15.75" customHeight="1">
      <c r="A296" s="19">
        <v>295</v>
      </c>
      <c r="B296" s="20" t="s">
        <v>6203</v>
      </c>
      <c r="C296" s="14" t="s">
        <v>6204</v>
      </c>
      <c r="D296" s="14" t="s">
        <v>46</v>
      </c>
      <c r="E296" s="14" t="s">
        <v>6205</v>
      </c>
      <c r="F296" s="21" t="s">
        <v>6206</v>
      </c>
      <c r="G296" s="22" t="str">
        <f t="shared" si="2"/>
        <v>|后面|hòumiàn|后面|hòumiàn|后边|hòubian|houmian|houbian|</v>
      </c>
      <c r="H296" s="22" t="str">
        <f t="shared" si="3"/>
        <v>|后面|houmian|后面|houmian|后边|houbian|houmian|houbian|</v>
      </c>
    </row>
    <row r="297" spans="1:8" ht="15.75" customHeight="1">
      <c r="A297" s="19">
        <v>296</v>
      </c>
      <c r="B297" s="20" t="s">
        <v>6207</v>
      </c>
      <c r="C297" s="14" t="s">
        <v>6208</v>
      </c>
      <c r="D297" s="14" t="s">
        <v>46</v>
      </c>
      <c r="E297" s="14" t="s">
        <v>6209</v>
      </c>
      <c r="F297" s="21" t="s">
        <v>6210</v>
      </c>
      <c r="G297" s="22" t="str">
        <f t="shared" si="2"/>
        <v>|后年|hòunián|后年|hòunián|hounian|</v>
      </c>
      <c r="H297" s="22" t="str">
        <f t="shared" si="3"/>
        <v>|后年|hounian|后年|hounian|hounian|</v>
      </c>
    </row>
    <row r="298" spans="1:8" ht="15.75" customHeight="1">
      <c r="A298" s="19">
        <v>297</v>
      </c>
      <c r="B298" s="20" t="s">
        <v>6211</v>
      </c>
      <c r="C298" s="14" t="s">
        <v>6212</v>
      </c>
      <c r="D298" s="14" t="s">
        <v>46</v>
      </c>
      <c r="E298" s="14" t="s">
        <v>6213</v>
      </c>
      <c r="F298" s="21" t="s">
        <v>6214</v>
      </c>
      <c r="G298" s="22" t="str">
        <f t="shared" si="2"/>
        <v>|互联网|hùliánwǎng|互联网|hùliánwǎng|网络|wǎngluò|hulianwang|wangluo|</v>
      </c>
      <c r="H298" s="22" t="str">
        <f t="shared" si="3"/>
        <v>|互联网|hulianwang|互联网|hulianwang|网络|wangluo|hulianwang|wangluo|</v>
      </c>
    </row>
    <row r="299" spans="1:8" ht="15.75" customHeight="1">
      <c r="A299" s="19">
        <v>298</v>
      </c>
      <c r="B299" s="20" t="s">
        <v>6215</v>
      </c>
      <c r="C299" s="14" t="s">
        <v>6216</v>
      </c>
      <c r="D299" s="14" t="s">
        <v>138</v>
      </c>
      <c r="E299" s="14" t="s">
        <v>6217</v>
      </c>
      <c r="F299" s="21" t="s">
        <v>6218</v>
      </c>
      <c r="G299" s="22" t="str">
        <f t="shared" si="2"/>
        <v>|互相|hùxiāng|互相|hùxiāng|相互|xiānghù|huxiang|xianghu|</v>
      </c>
      <c r="H299" s="22" t="str">
        <f t="shared" si="3"/>
        <v>|互相|huxiang|互相|huxiang|相互|xianghu|huxiang|xianghu|</v>
      </c>
    </row>
    <row r="300" spans="1:8" ht="15.75" customHeight="1">
      <c r="A300" s="19">
        <v>299</v>
      </c>
      <c r="B300" s="20" t="s">
        <v>6219</v>
      </c>
      <c r="C300" s="14" t="s">
        <v>6220</v>
      </c>
      <c r="D300" s="14" t="s">
        <v>32</v>
      </c>
      <c r="E300" s="14" t="s">
        <v>6221</v>
      </c>
      <c r="F300" s="21" t="s">
        <v>6222</v>
      </c>
      <c r="G300" s="22" t="str">
        <f t="shared" si="2"/>
        <v>|划船|huáchuán|划船|huáchuán|huachuan|</v>
      </c>
      <c r="H300" s="22" t="str">
        <f t="shared" si="3"/>
        <v>|划船|huachuan|划船|huachuan|huachuan|</v>
      </c>
    </row>
    <row r="301" spans="1:8" ht="15.75" customHeight="1">
      <c r="A301" s="19">
        <v>300</v>
      </c>
      <c r="B301" s="20" t="s">
        <v>6223</v>
      </c>
      <c r="C301" s="14" t="s">
        <v>6224</v>
      </c>
      <c r="D301" s="14" t="s">
        <v>46</v>
      </c>
      <c r="E301" s="14" t="s">
        <v>6225</v>
      </c>
      <c r="F301" s="21" t="s">
        <v>6226</v>
      </c>
      <c r="G301" s="22" t="str">
        <f t="shared" si="2"/>
        <v>|华人|huárén|华人|huárén|huaren|</v>
      </c>
      <c r="H301" s="22" t="str">
        <f t="shared" si="3"/>
        <v>|华人|huaren|华人|huaren|huaren|</v>
      </c>
    </row>
    <row r="302" spans="1:8" ht="15.75" customHeight="1">
      <c r="A302" s="19">
        <v>301</v>
      </c>
      <c r="B302" s="20" t="s">
        <v>6227</v>
      </c>
      <c r="C302" s="14" t="s">
        <v>650</v>
      </c>
      <c r="D302" s="14" t="s">
        <v>1014</v>
      </c>
      <c r="E302" s="14" t="s">
        <v>6228</v>
      </c>
      <c r="F302" s="21" t="s">
        <v>6229</v>
      </c>
      <c r="G302" s="22" t="str">
        <f t="shared" si="2"/>
        <v>|化|huà|化|huà|hua|</v>
      </c>
      <c r="H302" s="22" t="str">
        <f t="shared" si="3"/>
        <v>|化|hua|化|hua|hua|</v>
      </c>
    </row>
    <row r="303" spans="1:8" ht="15.75" customHeight="1">
      <c r="A303" s="19">
        <v>302</v>
      </c>
      <c r="B303" s="20" t="s">
        <v>6230</v>
      </c>
      <c r="C303" s="14" t="s">
        <v>6231</v>
      </c>
      <c r="D303" s="14" t="s">
        <v>46</v>
      </c>
      <c r="E303" s="14" t="s">
        <v>6232</v>
      </c>
      <c r="F303" s="21" t="s">
        <v>6233</v>
      </c>
      <c r="G303" s="22" t="str">
        <f t="shared" si="2"/>
        <v>|话剧|huàjù|话剧|huàjù|huaju|</v>
      </c>
      <c r="H303" s="22" t="str">
        <f t="shared" si="3"/>
        <v>|话剧|huaju|话剧|huaju|huaju|</v>
      </c>
    </row>
    <row r="304" spans="1:8" ht="15.75" customHeight="1">
      <c r="A304" s="19">
        <v>303</v>
      </c>
      <c r="B304" s="20" t="s">
        <v>6234</v>
      </c>
      <c r="C304" s="14" t="s">
        <v>6235</v>
      </c>
      <c r="D304" s="14" t="s">
        <v>46</v>
      </c>
      <c r="E304" s="14" t="s">
        <v>6236</v>
      </c>
      <c r="F304" s="21" t="s">
        <v>6237</v>
      </c>
      <c r="G304" s="22" t="str">
        <f t="shared" si="2"/>
        <v>|话题|huàtí|话题|huàtí|huati|</v>
      </c>
      <c r="H304" s="22" t="str">
        <f t="shared" si="3"/>
        <v>|话题|huati|话题|huati|huati|</v>
      </c>
    </row>
    <row r="305" spans="1:8" ht="15.75" customHeight="1">
      <c r="A305" s="19">
        <v>304</v>
      </c>
      <c r="B305" s="20" t="s">
        <v>6238</v>
      </c>
      <c r="C305" s="14" t="s">
        <v>6239</v>
      </c>
      <c r="D305" s="14" t="s">
        <v>56</v>
      </c>
      <c r="E305" s="14" t="s">
        <v>6240</v>
      </c>
      <c r="F305" s="21" t="s">
        <v>6241</v>
      </c>
      <c r="G305" s="22" t="str">
        <f t="shared" si="2"/>
        <v>|欢乐|huānlè|欢乐|huānlè|快乐|kuàilè|huanle|kuaile|</v>
      </c>
      <c r="H305" s="22" t="str">
        <f t="shared" si="3"/>
        <v>|欢乐|huanle|欢乐|huanle|快乐|kuaile|huanle|kuaile|</v>
      </c>
    </row>
    <row r="306" spans="1:8" ht="15.75" customHeight="1">
      <c r="A306" s="19">
        <v>305</v>
      </c>
      <c r="B306" s="20" t="s">
        <v>6242</v>
      </c>
      <c r="C306" s="14" t="s">
        <v>657</v>
      </c>
      <c r="D306" s="14" t="s">
        <v>46</v>
      </c>
      <c r="E306" s="14" t="s">
        <v>6243</v>
      </c>
      <c r="F306" s="21" t="s">
        <v>6244</v>
      </c>
      <c r="G306" s="22" t="str">
        <f t="shared" si="2"/>
        <v>|环|huán|环|huán|huan|</v>
      </c>
      <c r="H306" s="22" t="str">
        <f t="shared" si="3"/>
        <v>|环|huan|环|huan|huan|</v>
      </c>
    </row>
    <row r="307" spans="1:8" ht="15.75" customHeight="1">
      <c r="A307" s="19">
        <v>306</v>
      </c>
      <c r="B307" s="20" t="s">
        <v>6245</v>
      </c>
      <c r="C307" s="14" t="s">
        <v>6246</v>
      </c>
      <c r="D307" s="14" t="s">
        <v>3275</v>
      </c>
      <c r="E307" s="14" t="s">
        <v>6247</v>
      </c>
      <c r="F307" s="21" t="s">
        <v>6248</v>
      </c>
      <c r="G307" s="22" t="str">
        <f t="shared" si="2"/>
        <v>|环保|huánbǎo|环保|huánbǎo|huanbao|</v>
      </c>
      <c r="H307" s="22" t="str">
        <f t="shared" si="3"/>
        <v>|环保|huanbao|环保|huanbao|huanbao|</v>
      </c>
    </row>
    <row r="308" spans="1:8" ht="15.75" customHeight="1">
      <c r="A308" s="19">
        <v>307</v>
      </c>
      <c r="B308" s="20" t="s">
        <v>6249</v>
      </c>
      <c r="C308" s="14" t="s">
        <v>6250</v>
      </c>
      <c r="D308" s="14" t="s">
        <v>46</v>
      </c>
      <c r="E308" s="14" t="s">
        <v>6251</v>
      </c>
      <c r="F308" s="21" t="s">
        <v>6252</v>
      </c>
      <c r="G308" s="22" t="str">
        <f t="shared" si="2"/>
        <v>|环境|huánjìng|环境|huánjìng|huanjing|</v>
      </c>
      <c r="H308" s="22" t="str">
        <f t="shared" si="3"/>
        <v>|环境|huanjing|环境|huanjing|huanjing|</v>
      </c>
    </row>
    <row r="309" spans="1:8" ht="15.75" customHeight="1">
      <c r="A309" s="19">
        <v>308</v>
      </c>
      <c r="B309" s="20" t="s">
        <v>6253</v>
      </c>
      <c r="C309" s="14" t="s">
        <v>6254</v>
      </c>
      <c r="D309" s="14" t="s">
        <v>46</v>
      </c>
      <c r="E309" s="14" t="s">
        <v>6255</v>
      </c>
      <c r="F309" s="21" t="s">
        <v>6256</v>
      </c>
      <c r="G309" s="22" t="str">
        <f t="shared" si="2"/>
        <v>|会议|huìyì|会议|huìyì|会|huì|huiyi|hui|</v>
      </c>
      <c r="H309" s="22" t="str">
        <f t="shared" si="3"/>
        <v>|会议|huiyi|会议|huiyi|会|hui|huiyi|hui|</v>
      </c>
    </row>
    <row r="310" spans="1:8" ht="15.75" customHeight="1">
      <c r="A310" s="19">
        <v>309</v>
      </c>
      <c r="B310" s="20" t="s">
        <v>6257</v>
      </c>
      <c r="C310" s="14" t="s">
        <v>6258</v>
      </c>
      <c r="D310" s="14" t="s">
        <v>46</v>
      </c>
      <c r="E310" s="14" t="s">
        <v>6259</v>
      </c>
      <c r="F310" s="21" t="s">
        <v>6260</v>
      </c>
      <c r="G310" s="22" t="str">
        <f t="shared" si="2"/>
        <v>|会员|huìyuán|会员|huìyuán|huiyuan|</v>
      </c>
      <c r="H310" s="22" t="str">
        <f t="shared" si="3"/>
        <v>|会员|huiyuan|会员|huiyuan|huiyuan|</v>
      </c>
    </row>
    <row r="311" spans="1:8" ht="15.75" customHeight="1">
      <c r="A311" s="19">
        <v>310</v>
      </c>
      <c r="B311" s="20" t="s">
        <v>6261</v>
      </c>
      <c r="C311" s="14" t="s">
        <v>6262</v>
      </c>
      <c r="D311" s="14" t="s">
        <v>1035</v>
      </c>
      <c r="E311" s="14" t="s">
        <v>6263</v>
      </c>
      <c r="F311" s="21" t="s">
        <v>6264</v>
      </c>
      <c r="G311" s="22" t="str">
        <f t="shared" si="2"/>
        <v>|活|huó|活|huó|huo|</v>
      </c>
      <c r="H311" s="22" t="str">
        <f t="shared" si="3"/>
        <v>|活|huo|活|huo|huo|</v>
      </c>
    </row>
    <row r="312" spans="1:8" ht="15.75" customHeight="1">
      <c r="A312" s="19">
        <v>311</v>
      </c>
      <c r="B312" s="20" t="s">
        <v>6265</v>
      </c>
      <c r="C312" s="14" t="s">
        <v>6266</v>
      </c>
      <c r="D312" s="14" t="s">
        <v>46</v>
      </c>
      <c r="E312" s="14" t="s">
        <v>6267</v>
      </c>
      <c r="F312" s="21" t="s">
        <v>6268</v>
      </c>
      <c r="G312" s="22" t="str">
        <f t="shared" si="2"/>
        <v>|火|huǒ|火|huǒ|huo|</v>
      </c>
      <c r="H312" s="22" t="str">
        <f t="shared" si="3"/>
        <v>|火|huo|火|huo|huo|</v>
      </c>
    </row>
    <row r="313" spans="1:8" ht="15.75" customHeight="1">
      <c r="A313" s="19">
        <v>312</v>
      </c>
      <c r="B313" s="20" t="s">
        <v>6269</v>
      </c>
      <c r="C313" s="14" t="s">
        <v>6270</v>
      </c>
      <c r="D313" s="14" t="s">
        <v>46</v>
      </c>
      <c r="E313" s="14" t="s">
        <v>6271</v>
      </c>
      <c r="F313" s="21" t="s">
        <v>6272</v>
      </c>
      <c r="G313" s="22" t="str">
        <f t="shared" si="2"/>
        <v>|机器|jīqì|机器|jīqì|jīqi|jiqi|</v>
      </c>
      <c r="H313" s="22" t="str">
        <f t="shared" si="3"/>
        <v>|机器|jiqi|机器|jiqi|jiqi|jiqi|</v>
      </c>
    </row>
    <row r="314" spans="1:8" ht="15.75" customHeight="1">
      <c r="A314" s="19">
        <v>313</v>
      </c>
      <c r="B314" s="20" t="s">
        <v>6273</v>
      </c>
      <c r="C314" s="14" t="s">
        <v>6274</v>
      </c>
      <c r="D314" s="14" t="s">
        <v>56</v>
      </c>
      <c r="E314" s="14" t="s">
        <v>6275</v>
      </c>
      <c r="F314" s="21" t="s">
        <v>6276</v>
      </c>
      <c r="G314" s="22" t="str">
        <f t="shared" si="2"/>
        <v>|积极|jījí|积极|jījí|jiji|</v>
      </c>
      <c r="H314" s="22" t="str">
        <f t="shared" si="3"/>
        <v>|积极|jiji|积极|jiji|jiji|</v>
      </c>
    </row>
    <row r="315" spans="1:8" ht="15.75" customHeight="1">
      <c r="A315" s="19">
        <v>314</v>
      </c>
      <c r="B315" s="20" t="s">
        <v>6277</v>
      </c>
      <c r="C315" s="14" t="s">
        <v>6278</v>
      </c>
      <c r="D315" s="14" t="s">
        <v>56</v>
      </c>
      <c r="E315" s="14" t="s">
        <v>6279</v>
      </c>
      <c r="F315" s="21" t="s">
        <v>6280</v>
      </c>
      <c r="G315" s="22" t="str">
        <f t="shared" si="2"/>
        <v>|基本|jīběn|基本|jīběn|jiben|</v>
      </c>
      <c r="H315" s="22" t="str">
        <f t="shared" si="3"/>
        <v>|基本|jiben|基本|jiben|jiben|</v>
      </c>
    </row>
    <row r="316" spans="1:8" ht="15.75" customHeight="1">
      <c r="A316" s="19">
        <v>315</v>
      </c>
      <c r="B316" s="20" t="s">
        <v>6281</v>
      </c>
      <c r="C316" s="14" t="s">
        <v>6282</v>
      </c>
      <c r="D316" s="14" t="s">
        <v>138</v>
      </c>
      <c r="E316" s="14" t="s">
        <v>6283</v>
      </c>
      <c r="F316" s="21" t="s">
        <v>6284</v>
      </c>
      <c r="G316" s="22" t="str">
        <f t="shared" si="2"/>
        <v>|基本上|jīběnshang|基本上|jīběnshang|jīběnshàng|jibenshang|</v>
      </c>
      <c r="H316" s="22" t="str">
        <f t="shared" si="3"/>
        <v>|基本上|jibenshang|基本上|jibenshang|jibenshang|jibenshang|</v>
      </c>
    </row>
    <row r="317" spans="1:8" ht="15.75" customHeight="1">
      <c r="A317" s="19">
        <v>316</v>
      </c>
      <c r="B317" s="20" t="s">
        <v>6285</v>
      </c>
      <c r="C317" s="14" t="s">
        <v>6286</v>
      </c>
      <c r="D317" s="14" t="s">
        <v>46</v>
      </c>
      <c r="E317" s="14" t="s">
        <v>6287</v>
      </c>
      <c r="F317" s="21" t="s">
        <v>6288</v>
      </c>
      <c r="G317" s="22" t="str">
        <f t="shared" si="2"/>
        <v>|基础|jīchǔ|基础|jīchǔ|jichu|</v>
      </c>
      <c r="H317" s="22" t="str">
        <f t="shared" si="3"/>
        <v>|基础|jichu|基础|jichu|jichu|</v>
      </c>
    </row>
    <row r="318" spans="1:8" ht="15.75" customHeight="1">
      <c r="A318" s="19">
        <v>317</v>
      </c>
      <c r="B318" s="20" t="s">
        <v>6289</v>
      </c>
      <c r="C318" s="14" t="s">
        <v>6290</v>
      </c>
      <c r="D318" s="14" t="s">
        <v>56</v>
      </c>
      <c r="E318" s="14" t="s">
        <v>6291</v>
      </c>
      <c r="F318" s="21" t="s">
        <v>6292</v>
      </c>
      <c r="G318" s="22" t="str">
        <f t="shared" si="2"/>
        <v>|及时|jíshí|及时|jíshí|jishi|</v>
      </c>
      <c r="H318" s="22" t="str">
        <f t="shared" si="3"/>
        <v>|及时|jishi|及时|jishi|jishi|</v>
      </c>
    </row>
    <row r="319" spans="1:8" ht="15.75" customHeight="1">
      <c r="A319" s="19">
        <v>318</v>
      </c>
      <c r="B319" s="20" t="s">
        <v>6293</v>
      </c>
      <c r="C319" s="14" t="s">
        <v>6294</v>
      </c>
      <c r="D319" s="14" t="s">
        <v>78</v>
      </c>
      <c r="E319" s="14" t="s">
        <v>6295</v>
      </c>
      <c r="F319" s="21" t="s">
        <v>6296</v>
      </c>
      <c r="G319" s="22" t="str">
        <f t="shared" si="2"/>
        <v>|极了|jíle|极了|jíle|jile|</v>
      </c>
      <c r="H319" s="22" t="str">
        <f t="shared" si="3"/>
        <v>|极了|jile|极了|jile|jile|</v>
      </c>
    </row>
    <row r="320" spans="1:8" ht="15.75" customHeight="1">
      <c r="A320" s="19">
        <v>319</v>
      </c>
      <c r="B320" s="20" t="s">
        <v>6297</v>
      </c>
      <c r="C320" s="14" t="s">
        <v>6298</v>
      </c>
      <c r="D320" s="14" t="s">
        <v>46</v>
      </c>
      <c r="E320" s="14" t="s">
        <v>6299</v>
      </c>
      <c r="F320" s="21" t="s">
        <v>6300</v>
      </c>
      <c r="G320" s="22" t="str">
        <f t="shared" si="2"/>
        <v>|集体|jítǐ|集体|jítǐ|jiti|</v>
      </c>
      <c r="H320" s="22" t="str">
        <f t="shared" si="3"/>
        <v>|集体|jiti|集体|jiti|jiti|</v>
      </c>
    </row>
    <row r="321" spans="1:8" ht="15.75" customHeight="1">
      <c r="A321" s="19">
        <v>320</v>
      </c>
      <c r="B321" s="20" t="s">
        <v>6301</v>
      </c>
      <c r="C321" s="14" t="s">
        <v>6302</v>
      </c>
      <c r="D321" s="14" t="s">
        <v>189</v>
      </c>
      <c r="E321" s="14" t="s">
        <v>6303</v>
      </c>
      <c r="F321" s="21" t="s">
        <v>6304</v>
      </c>
      <c r="G321" s="22" t="str">
        <f t="shared" si="2"/>
        <v>|集中|jízhōng|集中|jízhōng|jizhong|</v>
      </c>
      <c r="H321" s="22" t="str">
        <f t="shared" si="3"/>
        <v>|集中|jizhong|集中|jizhong|jizhong|</v>
      </c>
    </row>
    <row r="322" spans="1:8" ht="15.75" customHeight="1">
      <c r="A322" s="19">
        <v>321</v>
      </c>
      <c r="B322" s="20" t="s">
        <v>6305</v>
      </c>
      <c r="C322" s="14" t="s">
        <v>6306</v>
      </c>
      <c r="D322" s="14" t="s">
        <v>32</v>
      </c>
      <c r="E322" s="14" t="s">
        <v>6307</v>
      </c>
      <c r="F322" s="21" t="s">
        <v>6308</v>
      </c>
      <c r="G322" s="22" t="str">
        <f t="shared" si="2"/>
        <v>|计算|jìsuàn|计算|jìsuàn|算|suàn|jisuan|suan|</v>
      </c>
      <c r="H322" s="22" t="str">
        <f t="shared" si="3"/>
        <v>|计算|jisuan|计算|jisuan|算|suan|jisuan|suan|</v>
      </c>
    </row>
    <row r="323" spans="1:8" ht="15.75" customHeight="1">
      <c r="A323" s="19">
        <v>322</v>
      </c>
      <c r="B323" s="20" t="s">
        <v>6309</v>
      </c>
      <c r="C323" s="14" t="s">
        <v>6310</v>
      </c>
      <c r="D323" s="14" t="s">
        <v>152</v>
      </c>
      <c r="E323" s="14" t="s">
        <v>6311</v>
      </c>
      <c r="F323" s="21" t="s">
        <v>6312</v>
      </c>
      <c r="G323" s="22" t="str">
        <f t="shared" si="2"/>
        <v>|记录|jìlù|记录|jìlù|纪录|jilu|</v>
      </c>
      <c r="H323" s="22" t="str">
        <f t="shared" si="3"/>
        <v>|记录|jilu|记录|jilu|纪录|jilu|</v>
      </c>
    </row>
    <row r="324" spans="1:8" ht="15.75" customHeight="1">
      <c r="A324" s="19">
        <v>323</v>
      </c>
      <c r="B324" s="20" t="s">
        <v>6313</v>
      </c>
      <c r="C324" s="14" t="s">
        <v>6314</v>
      </c>
      <c r="D324" s="14" t="s">
        <v>46</v>
      </c>
      <c r="E324" s="14" t="s">
        <v>6315</v>
      </c>
      <c r="F324" s="21" t="s">
        <v>6316</v>
      </c>
      <c r="G324" s="22" t="str">
        <f t="shared" si="2"/>
        <v>|记者|jìzhě|记者|jìzhě|jizhe|</v>
      </c>
      <c r="H324" s="22" t="str">
        <f t="shared" si="3"/>
        <v>|记者|jizhe|记者|jizhe|jizhe|</v>
      </c>
    </row>
    <row r="325" spans="1:8" ht="15.75" customHeight="1">
      <c r="A325" s="19">
        <v>324</v>
      </c>
      <c r="B325" s="20" t="s">
        <v>6317</v>
      </c>
      <c r="C325" s="14" t="s">
        <v>6310</v>
      </c>
      <c r="D325" s="14" t="s">
        <v>46</v>
      </c>
      <c r="E325" s="14" t="s">
        <v>6318</v>
      </c>
      <c r="F325" s="21" t="s">
        <v>6319</v>
      </c>
      <c r="G325" s="22" t="str">
        <f t="shared" si="2"/>
        <v>|纪录|jìlù|纪录|jìlù|记录|jilu|</v>
      </c>
      <c r="H325" s="22" t="str">
        <f t="shared" si="3"/>
        <v>|纪录|jilu|纪录|jilu|记录|jilu|</v>
      </c>
    </row>
    <row r="326" spans="1:8" ht="15.75" customHeight="1">
      <c r="A326" s="19">
        <v>325</v>
      </c>
      <c r="B326" s="20" t="s">
        <v>6320</v>
      </c>
      <c r="C326" s="14" t="s">
        <v>6321</v>
      </c>
      <c r="D326" s="14" t="s">
        <v>36</v>
      </c>
      <c r="E326" s="14" t="s">
        <v>6322</v>
      </c>
      <c r="F326" s="21" t="s">
        <v>6323</v>
      </c>
      <c r="G326" s="22" t="str">
        <f t="shared" si="2"/>
        <v>|纪念|jìniàn|纪念|jìniàn|jinian|</v>
      </c>
      <c r="H326" s="22" t="str">
        <f t="shared" si="3"/>
        <v>|纪念|jinian|纪念|jinian|jinian|</v>
      </c>
    </row>
    <row r="327" spans="1:8" ht="15.75" customHeight="1">
      <c r="A327" s="19">
        <v>326</v>
      </c>
      <c r="B327" s="20" t="s">
        <v>6324</v>
      </c>
      <c r="C327" s="14" t="s">
        <v>6325</v>
      </c>
      <c r="D327" s="14" t="s">
        <v>46</v>
      </c>
      <c r="E327" s="14" t="s">
        <v>6326</v>
      </c>
      <c r="F327" s="21" t="s">
        <v>6327</v>
      </c>
      <c r="G327" s="22" t="str">
        <f t="shared" si="2"/>
        <v>|技术|jìshù|技术|jìshù|jishu|</v>
      </c>
      <c r="H327" s="22" t="str">
        <f t="shared" si="3"/>
        <v>|技术|jishu|技术|jishu|jishu|</v>
      </c>
    </row>
    <row r="328" spans="1:8" ht="15.75" customHeight="1">
      <c r="A328" s="19">
        <v>327</v>
      </c>
      <c r="B328" s="20" t="s">
        <v>6328</v>
      </c>
      <c r="C328" s="14" t="s">
        <v>6329</v>
      </c>
      <c r="D328" s="14" t="s">
        <v>32</v>
      </c>
      <c r="E328" s="14" t="s">
        <v>6330</v>
      </c>
      <c r="F328" s="21" t="s">
        <v>6331</v>
      </c>
      <c r="G328" s="22" t="str">
        <f t="shared" si="2"/>
        <v>|继续|jìxù|继续|jìxù|jixu|</v>
      </c>
      <c r="H328" s="22" t="str">
        <f t="shared" si="3"/>
        <v>|继续|jixu|继续|jixu|jixu|</v>
      </c>
    </row>
    <row r="329" spans="1:8" ht="15.75" customHeight="1">
      <c r="A329" s="19">
        <v>328</v>
      </c>
      <c r="B329" s="20" t="s">
        <v>6332</v>
      </c>
      <c r="C329" s="14" t="s">
        <v>6333</v>
      </c>
      <c r="D329" s="14" t="s">
        <v>78</v>
      </c>
      <c r="E329" s="14" t="s">
        <v>6334</v>
      </c>
      <c r="F329" s="21" t="s">
        <v>6335</v>
      </c>
      <c r="G329" s="22" t="str">
        <f t="shared" si="2"/>
        <v>|加工|jiāgōng|加工|jiāgōng|jiagong|</v>
      </c>
      <c r="H329" s="22" t="str">
        <f t="shared" si="3"/>
        <v>|加工|jiagong|加工|jiagong|jiagong|</v>
      </c>
    </row>
    <row r="330" spans="1:8" ht="15.75" customHeight="1">
      <c r="A330" s="19">
        <v>329</v>
      </c>
      <c r="B330" s="20" t="s">
        <v>6336</v>
      </c>
      <c r="C330" s="14" t="s">
        <v>6337</v>
      </c>
      <c r="D330" s="14" t="s">
        <v>32</v>
      </c>
      <c r="E330" s="14" t="s">
        <v>6338</v>
      </c>
      <c r="F330" s="21" t="s">
        <v>6339</v>
      </c>
      <c r="G330" s="22" t="str">
        <f t="shared" si="2"/>
        <v>|加快|jiākuài|加快|jiākuài|jiakuai|</v>
      </c>
      <c r="H330" s="22" t="str">
        <f t="shared" si="3"/>
        <v>|加快|jiakuai|加快|jiakuai|jiakuai|</v>
      </c>
    </row>
    <row r="331" spans="1:8" ht="15.75" customHeight="1">
      <c r="A331" s="19">
        <v>330</v>
      </c>
      <c r="B331" s="20" t="s">
        <v>6340</v>
      </c>
      <c r="C331" s="14" t="s">
        <v>6341</v>
      </c>
      <c r="D331" s="14" t="s">
        <v>32</v>
      </c>
      <c r="E331" s="14" t="s">
        <v>6342</v>
      </c>
      <c r="F331" s="21" t="s">
        <v>6343</v>
      </c>
      <c r="G331" s="22" t="str">
        <f t="shared" si="2"/>
        <v>|加强|jiāqiáng|加强|jiāqiáng|jiaqiang|</v>
      </c>
      <c r="H331" s="22" t="str">
        <f t="shared" si="3"/>
        <v>|加强|jiaqiang|加强|jiaqiang|jiaqiang|</v>
      </c>
    </row>
    <row r="332" spans="1:8" ht="15.75" customHeight="1">
      <c r="A332" s="19">
        <v>331</v>
      </c>
      <c r="B332" s="20" t="s">
        <v>6344</v>
      </c>
      <c r="C332" s="14" t="s">
        <v>6345</v>
      </c>
      <c r="D332" s="14" t="s">
        <v>46</v>
      </c>
      <c r="E332" s="14" t="s">
        <v>6346</v>
      </c>
      <c r="F332" s="21" t="s">
        <v>6347</v>
      </c>
      <c r="G332" s="22" t="str">
        <f t="shared" si="2"/>
        <v>|家具|jiājù|家具|jiājù|jiaju|</v>
      </c>
      <c r="H332" s="22" t="str">
        <f t="shared" si="3"/>
        <v>|家具|jiaju|家具|jiaju|jiaju|</v>
      </c>
    </row>
    <row r="333" spans="1:8" ht="15.75" customHeight="1">
      <c r="A333" s="19">
        <v>332</v>
      </c>
      <c r="B333" s="20" t="s">
        <v>6348</v>
      </c>
      <c r="C333" s="14" t="s">
        <v>6349</v>
      </c>
      <c r="D333" s="14" t="s">
        <v>46</v>
      </c>
      <c r="E333" s="14" t="s">
        <v>6350</v>
      </c>
      <c r="F333" s="21" t="s">
        <v>6351</v>
      </c>
      <c r="G333" s="22" t="str">
        <f t="shared" si="2"/>
        <v>|家属|jiāshǔ|家属|jiāshǔ|家人|jiārén|jiashu|jiaren|</v>
      </c>
      <c r="H333" s="22" t="str">
        <f t="shared" si="3"/>
        <v>|家属|jiashu|家属|jiashu|家人|jiaren|jiashu|jiaren|</v>
      </c>
    </row>
    <row r="334" spans="1:8" ht="15.75" customHeight="1">
      <c r="A334" s="19">
        <v>333</v>
      </c>
      <c r="B334" s="20" t="s">
        <v>6352</v>
      </c>
      <c r="C334" s="14" t="s">
        <v>6353</v>
      </c>
      <c r="D334" s="14" t="s">
        <v>46</v>
      </c>
      <c r="E334" s="14" t="s">
        <v>6354</v>
      </c>
      <c r="F334" s="21" t="s">
        <v>6355</v>
      </c>
      <c r="G334" s="22" t="str">
        <f t="shared" si="2"/>
        <v>|家乡|jiāxiāng|家乡|jiāxiāng|故乡|gùxiāng|老家|lǎojiā|jiaxiang|guxiang|laojia|</v>
      </c>
      <c r="H334" s="22" t="str">
        <f t="shared" si="3"/>
        <v>|家乡|jiaxiang|家乡|jiaxiang|故乡|guxiang|老家|laojia|jiaxiang|guxiang|laojia|</v>
      </c>
    </row>
    <row r="335" spans="1:8" ht="15.75" customHeight="1">
      <c r="A335" s="19">
        <v>334</v>
      </c>
      <c r="B335" s="20" t="s">
        <v>6356</v>
      </c>
      <c r="C335" s="14" t="s">
        <v>6357</v>
      </c>
      <c r="D335" s="14" t="s">
        <v>46</v>
      </c>
      <c r="E335" s="14" t="s">
        <v>6358</v>
      </c>
      <c r="F335" s="21" t="s">
        <v>6359</v>
      </c>
      <c r="G335" s="22" t="str">
        <f t="shared" si="2"/>
        <v>|价格|jiàgé|价格|jiàgé|价钱|jiàqián|jiage|jiaqian|</v>
      </c>
      <c r="H335" s="22" t="str">
        <f t="shared" si="3"/>
        <v>|价格|jiage|价格|jiage|价钱|jiaqian|jiage|jiaqian|</v>
      </c>
    </row>
    <row r="336" spans="1:8" ht="15.75" customHeight="1">
      <c r="A336" s="19">
        <v>335</v>
      </c>
      <c r="B336" s="20" t="s">
        <v>6360</v>
      </c>
      <c r="C336" s="14" t="s">
        <v>6361</v>
      </c>
      <c r="D336" s="14" t="s">
        <v>46</v>
      </c>
      <c r="E336" s="14" t="s">
        <v>6362</v>
      </c>
      <c r="F336" s="21" t="s">
        <v>6363</v>
      </c>
      <c r="G336" s="22" t="str">
        <f t="shared" si="2"/>
        <v>|价钱|jiàqian|价钱|jiàqian|价格|jiàgé|jiàqián|jiaqian|jiage|</v>
      </c>
      <c r="H336" s="22" t="str">
        <f t="shared" si="3"/>
        <v>|价钱|jiaqian|价钱|jiaqian|价格|jiage|jiaqian|jiaqian|jiage|</v>
      </c>
    </row>
    <row r="337" spans="1:8" ht="15.75" customHeight="1">
      <c r="A337" s="19">
        <v>336</v>
      </c>
      <c r="B337" s="20" t="s">
        <v>6364</v>
      </c>
      <c r="C337" s="14" t="s">
        <v>6365</v>
      </c>
      <c r="D337" s="14" t="s">
        <v>46</v>
      </c>
      <c r="E337" s="14" t="s">
        <v>6366</v>
      </c>
      <c r="F337" s="21" t="s">
        <v>6367</v>
      </c>
      <c r="G337" s="22" t="str">
        <f t="shared" si="2"/>
        <v>|价值|jiàzhí|价值|jiàzhí|jiazhi|</v>
      </c>
      <c r="H337" s="22" t="str">
        <f t="shared" si="3"/>
        <v>|价值|jiazhi|价值|jiazhi|jiazhi|</v>
      </c>
    </row>
    <row r="338" spans="1:8" ht="15.75" customHeight="1">
      <c r="A338" s="19">
        <v>337</v>
      </c>
      <c r="B338" s="20" t="s">
        <v>6368</v>
      </c>
      <c r="C338" s="14" t="s">
        <v>6369</v>
      </c>
      <c r="D338" s="14" t="s">
        <v>855</v>
      </c>
      <c r="E338" s="14" t="s">
        <v>6370</v>
      </c>
      <c r="F338" s="21" t="s">
        <v>6371</v>
      </c>
      <c r="G338" s="22" t="str">
        <f t="shared" si="2"/>
        <v>|架|jià|架|jià|jia|</v>
      </c>
      <c r="H338" s="22" t="str">
        <f t="shared" si="3"/>
        <v>|架|jia|架|jia|jia|</v>
      </c>
    </row>
    <row r="339" spans="1:8" ht="15.75" customHeight="1">
      <c r="A339" s="19">
        <v>338</v>
      </c>
      <c r="B339" s="20" t="s">
        <v>6372</v>
      </c>
      <c r="C339" s="14" t="s">
        <v>6373</v>
      </c>
      <c r="D339" s="14" t="s">
        <v>32</v>
      </c>
      <c r="E339" s="14" t="s">
        <v>6374</v>
      </c>
      <c r="F339" s="21" t="s">
        <v>6375</v>
      </c>
      <c r="G339" s="22" t="str">
        <f t="shared" si="2"/>
        <v>|坚持|jiānchí|坚持|jiānchí|jianchi|</v>
      </c>
      <c r="H339" s="22" t="str">
        <f t="shared" si="3"/>
        <v>|坚持|jianchi|坚持|jianchi|jianchi|</v>
      </c>
    </row>
    <row r="340" spans="1:8" ht="15.75" customHeight="1">
      <c r="A340" s="19">
        <v>339</v>
      </c>
      <c r="B340" s="20" t="s">
        <v>6376</v>
      </c>
      <c r="C340" s="14" t="s">
        <v>6377</v>
      </c>
      <c r="D340" s="14" t="s">
        <v>56</v>
      </c>
      <c r="E340" s="14" t="s">
        <v>6378</v>
      </c>
      <c r="F340" s="21" t="s">
        <v>6379</v>
      </c>
      <c r="G340" s="22" t="str">
        <f t="shared" si="2"/>
        <v>|坚决|jiānjué|坚决|jiānjué|jianjue|</v>
      </c>
      <c r="H340" s="22" t="str">
        <f t="shared" si="3"/>
        <v>|坚决|jianjue|坚决|jianjue|jianjue|</v>
      </c>
    </row>
    <row r="341" spans="1:8" ht="15.75" customHeight="1">
      <c r="A341" s="19">
        <v>340</v>
      </c>
      <c r="B341" s="20" t="s">
        <v>6380</v>
      </c>
      <c r="C341" s="14" t="s">
        <v>6381</v>
      </c>
      <c r="D341" s="14" t="s">
        <v>56</v>
      </c>
      <c r="E341" s="14" t="s">
        <v>6382</v>
      </c>
      <c r="F341" s="21" t="s">
        <v>6383</v>
      </c>
      <c r="G341" s="22" t="str">
        <f t="shared" si="2"/>
        <v>|坚强|jiānqiáng|坚强|jiānqiáng|jianqiang|</v>
      </c>
      <c r="H341" s="22" t="str">
        <f t="shared" si="3"/>
        <v>|坚强|jianqiang|坚强|jianqiang|jianqiang|</v>
      </c>
    </row>
    <row r="342" spans="1:8" ht="15.75" customHeight="1">
      <c r="A342" s="19">
        <v>341</v>
      </c>
      <c r="B342" s="20" t="s">
        <v>6384</v>
      </c>
      <c r="C342" s="14" t="s">
        <v>6385</v>
      </c>
      <c r="D342" s="14" t="s">
        <v>56</v>
      </c>
      <c r="E342" s="14" t="s">
        <v>6386</v>
      </c>
      <c r="F342" s="21" t="s">
        <v>6387</v>
      </c>
      <c r="G342" s="22" t="str">
        <f t="shared" si="2"/>
        <v>|简单|jiǎndān|简单|jiǎndān|jiandan|</v>
      </c>
      <c r="H342" s="22" t="str">
        <f t="shared" si="3"/>
        <v>|简单|jiandan|简单|jiandan|jiandan|</v>
      </c>
    </row>
    <row r="343" spans="1:8" ht="15.75" customHeight="1">
      <c r="A343" s="19">
        <v>342</v>
      </c>
      <c r="B343" s="20" t="s">
        <v>6388</v>
      </c>
      <c r="C343" s="14" t="s">
        <v>6389</v>
      </c>
      <c r="D343" s="14" t="s">
        <v>138</v>
      </c>
      <c r="E343" s="14" t="s">
        <v>6390</v>
      </c>
      <c r="F343" s="21" t="s">
        <v>6391</v>
      </c>
      <c r="G343" s="22" t="str">
        <f t="shared" si="2"/>
        <v>|简直|jiǎnzhí|简直|jiǎnzhí|jianzhi|</v>
      </c>
      <c r="H343" s="22" t="str">
        <f t="shared" si="3"/>
        <v>|简直|jianzhi|简直|jianzhi|jianzhi|</v>
      </c>
    </row>
    <row r="344" spans="1:8" ht="15.75" customHeight="1">
      <c r="A344" s="19">
        <v>343</v>
      </c>
      <c r="B344" s="20" t="s">
        <v>6392</v>
      </c>
      <c r="C344" s="14" t="s">
        <v>738</v>
      </c>
      <c r="D344" s="14" t="s">
        <v>32</v>
      </c>
      <c r="E344" s="14" t="s">
        <v>6393</v>
      </c>
      <c r="F344" s="21" t="s">
        <v>6394</v>
      </c>
      <c r="G344" s="22" t="str">
        <f t="shared" si="2"/>
        <v>|建|jiàn|建|jiàn|jian|</v>
      </c>
      <c r="H344" s="22" t="str">
        <f t="shared" si="3"/>
        <v>|建|jian|建|jian|jian|</v>
      </c>
    </row>
    <row r="345" spans="1:8" ht="15.75" customHeight="1">
      <c r="A345" s="19">
        <v>344</v>
      </c>
      <c r="B345" s="20" t="s">
        <v>6395</v>
      </c>
      <c r="C345" s="14" t="s">
        <v>6396</v>
      </c>
      <c r="D345" s="14" t="s">
        <v>78</v>
      </c>
      <c r="E345" s="14" t="s">
        <v>6397</v>
      </c>
      <c r="F345" s="21" t="s">
        <v>6398</v>
      </c>
      <c r="G345" s="22" t="str">
        <f t="shared" si="2"/>
        <v>|建成|jiànchéng|建成|jiànchéng|jiancheng|</v>
      </c>
      <c r="H345" s="22" t="str">
        <f t="shared" si="3"/>
        <v>|建成|jiancheng|建成|jiancheng|jiancheng|</v>
      </c>
    </row>
    <row r="346" spans="1:8" ht="15.75" customHeight="1">
      <c r="A346" s="19">
        <v>345</v>
      </c>
      <c r="B346" s="20" t="s">
        <v>6399</v>
      </c>
      <c r="C346" s="14" t="s">
        <v>6400</v>
      </c>
      <c r="D346" s="14" t="s">
        <v>32</v>
      </c>
      <c r="E346" s="14" t="s">
        <v>6401</v>
      </c>
      <c r="F346" s="21" t="s">
        <v>6402</v>
      </c>
      <c r="G346" s="22" t="str">
        <f t="shared" si="2"/>
        <v>|建立|jiànlì|建立|jiànlì|jianli|</v>
      </c>
      <c r="H346" s="22" t="str">
        <f t="shared" si="3"/>
        <v>|建立|jianli|建立|jianli|jianli|</v>
      </c>
    </row>
    <row r="347" spans="1:8" ht="15.75" customHeight="1">
      <c r="A347" s="19">
        <v>346</v>
      </c>
      <c r="B347" s="20" t="s">
        <v>6403</v>
      </c>
      <c r="C347" s="14" t="s">
        <v>6404</v>
      </c>
      <c r="D347" s="14" t="s">
        <v>36</v>
      </c>
      <c r="E347" s="14" t="s">
        <v>6405</v>
      </c>
      <c r="F347" s="21" t="s">
        <v>6406</v>
      </c>
      <c r="G347" s="22" t="str">
        <f t="shared" si="2"/>
        <v>|建设|jiànshè|建设|jiànshè|jianshe|</v>
      </c>
      <c r="H347" s="22" t="str">
        <f t="shared" si="3"/>
        <v>|建设|jianshe|建设|jianshe|jianshe|</v>
      </c>
    </row>
    <row r="348" spans="1:8" ht="15.75" customHeight="1">
      <c r="A348" s="19">
        <v>347</v>
      </c>
      <c r="B348" s="20" t="s">
        <v>6407</v>
      </c>
      <c r="C348" s="14" t="s">
        <v>6408</v>
      </c>
      <c r="D348" s="14" t="s">
        <v>36</v>
      </c>
      <c r="E348" s="14" t="s">
        <v>6409</v>
      </c>
      <c r="F348" s="21" t="s">
        <v>6410</v>
      </c>
      <c r="G348" s="22" t="str">
        <f t="shared" si="2"/>
        <v>|建议|jiànyì|建议|jiànyì|jianyi|</v>
      </c>
      <c r="H348" s="22" t="str">
        <f t="shared" si="3"/>
        <v>|建议|jianyi|建议|jianyi|jianyi|</v>
      </c>
    </row>
    <row r="349" spans="1:8" ht="15.75" customHeight="1">
      <c r="A349" s="19">
        <v>348</v>
      </c>
      <c r="B349" s="20" t="s">
        <v>6411</v>
      </c>
      <c r="C349" s="14" t="s">
        <v>6412</v>
      </c>
      <c r="D349" s="14" t="s">
        <v>138</v>
      </c>
      <c r="E349" s="14" t="s">
        <v>6413</v>
      </c>
      <c r="F349" s="21" t="s">
        <v>6414</v>
      </c>
      <c r="G349" s="22" t="str">
        <f t="shared" si="2"/>
        <v>|将近|jiāngjìn|将近|jiāngjìn|jiangjin|</v>
      </c>
      <c r="H349" s="22" t="str">
        <f t="shared" si="3"/>
        <v>|将近|jiangjin|将近|jiangjin|jiangjin|</v>
      </c>
    </row>
    <row r="350" spans="1:8" ht="15.75" customHeight="1">
      <c r="A350" s="19">
        <v>349</v>
      </c>
      <c r="B350" s="20" t="s">
        <v>6415</v>
      </c>
      <c r="C350" s="14" t="s">
        <v>6416</v>
      </c>
      <c r="D350" s="14" t="s">
        <v>46</v>
      </c>
      <c r="E350" s="14" t="s">
        <v>6417</v>
      </c>
      <c r="F350" s="21" t="s">
        <v>6418</v>
      </c>
      <c r="G350" s="22" t="str">
        <f t="shared" si="2"/>
        <v>|将来|jiānglái|将来|jiānglái|未来|wèilái|jianglai|weilai|</v>
      </c>
      <c r="H350" s="22" t="str">
        <f t="shared" si="3"/>
        <v>|将来|jianglai|将来|jianglai|未来|weilai|jianglai|weilai|</v>
      </c>
    </row>
    <row r="351" spans="1:8" ht="15.75" customHeight="1">
      <c r="A351" s="19">
        <v>350</v>
      </c>
      <c r="B351" s="20" t="s">
        <v>6419</v>
      </c>
      <c r="C351" s="14" t="s">
        <v>6420</v>
      </c>
      <c r="D351" s="14" t="s">
        <v>32</v>
      </c>
      <c r="E351" s="14" t="s">
        <v>6421</v>
      </c>
      <c r="F351" s="21" t="s">
        <v>6422</v>
      </c>
      <c r="G351" s="22" t="str">
        <f t="shared" si="2"/>
        <v>|交费|jiāofèi|交费|jiāofèi|缴费|jiǎofèi|jiaofei|</v>
      </c>
      <c r="H351" s="22" t="str">
        <f t="shared" si="3"/>
        <v>|交费|jiaofei|交费|jiaofei|缴费|jiaofei|jiaofei|</v>
      </c>
    </row>
    <row r="352" spans="1:8" ht="15.75" customHeight="1">
      <c r="A352" s="19">
        <v>351</v>
      </c>
      <c r="B352" s="20" t="s">
        <v>6423</v>
      </c>
      <c r="C352" s="14" t="s">
        <v>6424</v>
      </c>
      <c r="D352" s="14" t="s">
        <v>46</v>
      </c>
      <c r="E352" s="14" t="s">
        <v>6425</v>
      </c>
      <c r="F352" s="21" t="s">
        <v>6426</v>
      </c>
      <c r="G352" s="22" t="str">
        <f t="shared" si="2"/>
        <v>|交警|jiāojǐng|交警|jiāojǐng|jiaojing|</v>
      </c>
      <c r="H352" s="22" t="str">
        <f t="shared" si="3"/>
        <v>|交警|jiaojing|交警|jiaojing|jiaojing|</v>
      </c>
    </row>
    <row r="353" spans="1:8" ht="15.75" customHeight="1">
      <c r="A353" s="19">
        <v>352</v>
      </c>
      <c r="B353" s="20" t="s">
        <v>6427</v>
      </c>
      <c r="C353" s="14" t="s">
        <v>6428</v>
      </c>
      <c r="D353" s="14" t="s">
        <v>36</v>
      </c>
      <c r="E353" s="14" t="s">
        <v>6429</v>
      </c>
      <c r="F353" s="21" t="s">
        <v>6430</v>
      </c>
      <c r="G353" s="22" t="str">
        <f t="shared" si="2"/>
        <v>|交流|jiāoliú|交流|jiāoliú|jiaoliu|</v>
      </c>
      <c r="H353" s="22" t="str">
        <f t="shared" si="3"/>
        <v>|交流|jiaoliu|交流|jiaoliu|jiaoliu|</v>
      </c>
    </row>
    <row r="354" spans="1:8" ht="15.75" customHeight="1">
      <c r="A354" s="19">
        <v>353</v>
      </c>
      <c r="B354" s="20" t="s">
        <v>6431</v>
      </c>
      <c r="C354" s="14" t="s">
        <v>6432</v>
      </c>
      <c r="D354" s="14" t="s">
        <v>32</v>
      </c>
      <c r="E354" s="14" t="s">
        <v>6433</v>
      </c>
      <c r="F354" s="21" t="s">
        <v>6434</v>
      </c>
      <c r="G354" s="22" t="str">
        <f t="shared" si="2"/>
        <v>|交往|jiāowǎng|交往|jiāowǎng|jiaowang|</v>
      </c>
      <c r="H354" s="22" t="str">
        <f t="shared" si="3"/>
        <v>|交往|jiaowang|交往|jiaowang|jiaowang|</v>
      </c>
    </row>
    <row r="355" spans="1:8" ht="15.75" customHeight="1">
      <c r="A355" s="19">
        <v>354</v>
      </c>
      <c r="B355" s="20" t="s">
        <v>6435</v>
      </c>
      <c r="C355" s="14" t="s">
        <v>6436</v>
      </c>
      <c r="D355" s="14" t="s">
        <v>46</v>
      </c>
      <c r="E355" s="14" t="s">
        <v>6437</v>
      </c>
      <c r="F355" s="21" t="s">
        <v>6438</v>
      </c>
      <c r="G355" s="22" t="str">
        <f t="shared" si="2"/>
        <v>|交易|jiāoyì|交易|jiāoyì|jiaoyi|</v>
      </c>
      <c r="H355" s="22" t="str">
        <f t="shared" si="3"/>
        <v>|交易|jiaoyi|交易|jiaoyi|jiaoyi|</v>
      </c>
    </row>
    <row r="356" spans="1:8" ht="15.75" customHeight="1">
      <c r="A356" s="19">
        <v>355</v>
      </c>
      <c r="B356" s="20" t="s">
        <v>749</v>
      </c>
      <c r="C356" s="14" t="s">
        <v>750</v>
      </c>
      <c r="D356" s="14" t="s">
        <v>258</v>
      </c>
      <c r="E356" s="14" t="s">
        <v>6439</v>
      </c>
      <c r="F356" s="21" t="s">
        <v>6440</v>
      </c>
      <c r="G356" s="22" t="str">
        <f t="shared" si="2"/>
        <v>|叫|jiào|叫|jiào|被|bèi|让|ràng|jiao|bei|rang|</v>
      </c>
      <c r="H356" s="22" t="str">
        <f t="shared" si="3"/>
        <v>|叫|jiao|叫|jiao|被|bei|让|rang|jiao|bei|rang|</v>
      </c>
    </row>
    <row r="357" spans="1:8" ht="15.75" customHeight="1">
      <c r="A357" s="19">
        <v>356</v>
      </c>
      <c r="B357" s="20" t="s">
        <v>6441</v>
      </c>
      <c r="C357" s="14" t="s">
        <v>750</v>
      </c>
      <c r="D357" s="14" t="s">
        <v>138</v>
      </c>
      <c r="E357" s="14" t="s">
        <v>6442</v>
      </c>
      <c r="F357" s="21" t="s">
        <v>6443</v>
      </c>
      <c r="G357" s="22" t="str">
        <f t="shared" si="2"/>
        <v>|较|jiào|较|jiào|比较|bǐjiào|jiao|bijiao|</v>
      </c>
      <c r="H357" s="22" t="str">
        <f t="shared" si="3"/>
        <v>|较|jiao|较|jiao|比较|bijiao|jiao|bijiao|</v>
      </c>
    </row>
    <row r="358" spans="1:8" ht="15.75" customHeight="1">
      <c r="A358" s="19">
        <v>357</v>
      </c>
      <c r="B358" s="20" t="s">
        <v>6444</v>
      </c>
      <c r="C358" s="14" t="s">
        <v>6445</v>
      </c>
      <c r="D358" s="14" t="s">
        <v>46</v>
      </c>
      <c r="E358" s="14" t="s">
        <v>6446</v>
      </c>
      <c r="F358" s="21" t="s">
        <v>6447</v>
      </c>
      <c r="G358" s="22" t="str">
        <f t="shared" si="2"/>
        <v>|教材|jiàocái|教材|jiàocái|课本|kèběn|jiaocai|keben|</v>
      </c>
      <c r="H358" s="22" t="str">
        <f t="shared" si="3"/>
        <v>|教材|jiaocai|教材|jiaocai|课本|keben|jiaocai|keben|</v>
      </c>
    </row>
    <row r="359" spans="1:8" ht="15.75" customHeight="1">
      <c r="A359" s="19">
        <v>358</v>
      </c>
      <c r="B359" s="20" t="s">
        <v>6448</v>
      </c>
      <c r="C359" s="14" t="s">
        <v>6449</v>
      </c>
      <c r="D359" s="14" t="s">
        <v>46</v>
      </c>
      <c r="E359" s="14" t="s">
        <v>6450</v>
      </c>
      <c r="F359" s="21" t="s">
        <v>6451</v>
      </c>
      <c r="G359" s="22" t="str">
        <f t="shared" si="2"/>
        <v>|教练|jiàoliàn|教练|jiàoliàn|jiaolian|</v>
      </c>
      <c r="H359" s="22" t="str">
        <f t="shared" si="3"/>
        <v>|教练|jiaolian|教练|jiaolian|jiaolian|</v>
      </c>
    </row>
    <row r="360" spans="1:8" ht="15.75" customHeight="1">
      <c r="A360" s="19">
        <v>359</v>
      </c>
      <c r="B360" s="20" t="s">
        <v>6452</v>
      </c>
      <c r="C360" s="14" t="s">
        <v>6453</v>
      </c>
      <c r="D360" s="14" t="s">
        <v>56</v>
      </c>
      <c r="E360" s="14" t="s">
        <v>6454</v>
      </c>
      <c r="F360" s="21" t="s">
        <v>6455</v>
      </c>
      <c r="G360" s="22" t="str">
        <f t="shared" si="2"/>
        <v>|结实|jiēshi|结实|jiēshi|jieshi|</v>
      </c>
      <c r="H360" s="22" t="str">
        <f t="shared" si="3"/>
        <v>|结实|jieshi|结实|jieshi|jieshi|</v>
      </c>
    </row>
    <row r="361" spans="1:8" ht="15.75" customHeight="1">
      <c r="A361" s="19">
        <v>360</v>
      </c>
      <c r="B361" s="20" t="s">
        <v>6456</v>
      </c>
      <c r="C361" s="14" t="s">
        <v>6457</v>
      </c>
      <c r="D361" s="14" t="s">
        <v>32</v>
      </c>
      <c r="E361" s="14" t="s">
        <v>6458</v>
      </c>
      <c r="F361" s="21" t="s">
        <v>6459</v>
      </c>
      <c r="G361" s="22" t="str">
        <f t="shared" si="2"/>
        <v>|接待|jiēdài|接待|jiēdài|jiedai|</v>
      </c>
      <c r="H361" s="22" t="str">
        <f t="shared" si="3"/>
        <v>|接待|jiedai|接待|jiedai|jiedai|</v>
      </c>
    </row>
    <row r="362" spans="1:8" ht="15.75" customHeight="1">
      <c r="A362" s="19">
        <v>361</v>
      </c>
      <c r="B362" s="20" t="s">
        <v>6460</v>
      </c>
      <c r="C362" s="14" t="s">
        <v>6461</v>
      </c>
      <c r="D362" s="14" t="s">
        <v>32</v>
      </c>
      <c r="E362" s="14" t="s">
        <v>6462</v>
      </c>
      <c r="F362" s="21" t="s">
        <v>6463</v>
      </c>
      <c r="G362" s="22" t="str">
        <f t="shared" si="2"/>
        <v>|接近|jiējìn|接近|jiējìn|jiejin|</v>
      </c>
      <c r="H362" s="22" t="str">
        <f t="shared" si="3"/>
        <v>|接近|jiejin|接近|jiejin|jiejin|</v>
      </c>
    </row>
    <row r="363" spans="1:8" ht="15.75" customHeight="1">
      <c r="A363" s="19">
        <v>362</v>
      </c>
      <c r="B363" s="20" t="s">
        <v>6464</v>
      </c>
      <c r="C363" s="14" t="s">
        <v>6465</v>
      </c>
      <c r="D363" s="14" t="s">
        <v>32</v>
      </c>
      <c r="E363" s="14" t="s">
        <v>3919</v>
      </c>
      <c r="F363" s="21" t="s">
        <v>6466</v>
      </c>
      <c r="G363" s="22" t="str">
        <f t="shared" si="2"/>
        <v>|节约|jiéyuē|节约|jiéyuē|节省|jiéshěng|省|shěng|jieyue|jiesheng|sheng|</v>
      </c>
      <c r="H363" s="22" t="str">
        <f t="shared" si="3"/>
        <v>|节约|jieyue|节约|jieyue|节省|jiesheng|省|sheng|jieyue|jiesheng|sheng|</v>
      </c>
    </row>
    <row r="364" spans="1:8" ht="15.75" customHeight="1">
      <c r="A364" s="19">
        <v>363</v>
      </c>
      <c r="B364" s="20" t="s">
        <v>6467</v>
      </c>
      <c r="C364" s="14" t="s">
        <v>6468</v>
      </c>
      <c r="D364" s="14" t="s">
        <v>32</v>
      </c>
      <c r="E364" s="14" t="s">
        <v>6469</v>
      </c>
      <c r="F364" s="21" t="s">
        <v>6470</v>
      </c>
      <c r="G364" s="22" t="str">
        <f t="shared" si="2"/>
        <v>|结合|jiéhé|结合|jiéhé|jiehe|</v>
      </c>
      <c r="H364" s="22" t="str">
        <f t="shared" si="3"/>
        <v>|结合|jiehe|结合|jiehe|jiehe|</v>
      </c>
    </row>
    <row r="365" spans="1:8" ht="15.75" customHeight="1">
      <c r="A365" s="19">
        <v>364</v>
      </c>
      <c r="B365" s="20" t="s">
        <v>6471</v>
      </c>
      <c r="C365" s="14" t="s">
        <v>6472</v>
      </c>
      <c r="D365" s="14" t="s">
        <v>78</v>
      </c>
      <c r="E365" s="14" t="s">
        <v>6473</v>
      </c>
      <c r="F365" s="21" t="s">
        <v>6474</v>
      </c>
      <c r="G365" s="22" t="str">
        <f t="shared" si="2"/>
        <v>|结婚|jiéhūn|结婚|jiéhūn|jiehun|</v>
      </c>
      <c r="H365" s="22" t="str">
        <f t="shared" si="3"/>
        <v>|结婚|jiehun|结婚|jiehun|jiehun|</v>
      </c>
    </row>
    <row r="366" spans="1:8" ht="15.75" customHeight="1">
      <c r="A366" s="19">
        <v>365</v>
      </c>
      <c r="B366" s="20" t="s">
        <v>6475</v>
      </c>
      <c r="C366" s="14" t="s">
        <v>6476</v>
      </c>
      <c r="D366" s="14" t="s">
        <v>32</v>
      </c>
      <c r="E366" s="14" t="s">
        <v>6477</v>
      </c>
      <c r="F366" s="21" t="s">
        <v>6478</v>
      </c>
      <c r="G366" s="22" t="str">
        <f t="shared" si="2"/>
        <v>|结束|jiéshù|结束|jiéshù|jieshu|</v>
      </c>
      <c r="H366" s="22" t="str">
        <f t="shared" si="3"/>
        <v>|结束|jieshu|结束|jieshu|jieshu|</v>
      </c>
    </row>
    <row r="367" spans="1:8" ht="15.75" customHeight="1">
      <c r="A367" s="19">
        <v>366</v>
      </c>
      <c r="B367" s="20" t="s">
        <v>6479</v>
      </c>
      <c r="C367" s="14" t="s">
        <v>6480</v>
      </c>
      <c r="D367" s="14" t="s">
        <v>32</v>
      </c>
      <c r="E367" s="14" t="s">
        <v>6481</v>
      </c>
      <c r="F367" s="21" t="s">
        <v>6482</v>
      </c>
      <c r="G367" s="22" t="str">
        <f t="shared" si="2"/>
        <v>|解决|jiějué|解决|jiějué|jiejue|</v>
      </c>
      <c r="H367" s="22" t="str">
        <f t="shared" si="3"/>
        <v>|解决|jiejue|解决|jiejue|jiejue|</v>
      </c>
    </row>
    <row r="368" spans="1:8" ht="15.75" customHeight="1">
      <c r="A368" s="19">
        <v>367</v>
      </c>
      <c r="B368" s="20" t="s">
        <v>6483</v>
      </c>
      <c r="C368" s="14" t="s">
        <v>6484</v>
      </c>
      <c r="D368" s="14" t="s">
        <v>78</v>
      </c>
      <c r="E368" s="14" t="s">
        <v>6485</v>
      </c>
      <c r="F368" s="21" t="s">
        <v>6486</v>
      </c>
      <c r="G368" s="22" t="str">
        <f t="shared" si="2"/>
        <v>|解开|jiěkāi|解开|jiěkāi|jiekai|</v>
      </c>
      <c r="H368" s="22" t="str">
        <f t="shared" si="3"/>
        <v>|解开|jiekai|解开|jiekai|jiekai|</v>
      </c>
    </row>
    <row r="369" spans="1:8" ht="15.75" customHeight="1">
      <c r="A369" s="19">
        <v>368</v>
      </c>
      <c r="B369" s="20" t="s">
        <v>6487</v>
      </c>
      <c r="C369" s="14" t="s">
        <v>3180</v>
      </c>
      <c r="D369" s="14" t="s">
        <v>46</v>
      </c>
      <c r="E369" s="14" t="s">
        <v>6488</v>
      </c>
      <c r="F369" s="21" t="s">
        <v>6489</v>
      </c>
      <c r="G369" s="22" t="str">
        <f t="shared" si="2"/>
        <v>|金|jīn|金|jīn|黄金|huángjīn|jin|huangjin|</v>
      </c>
      <c r="H369" s="22" t="str">
        <f t="shared" si="3"/>
        <v>|金|jin|金|jin|黄金|huangjin|jin|huangjin|</v>
      </c>
    </row>
    <row r="370" spans="1:8" ht="15.75" customHeight="1">
      <c r="A370" s="19">
        <v>369</v>
      </c>
      <c r="B370" s="20" t="s">
        <v>6490</v>
      </c>
      <c r="C370" s="14" t="s">
        <v>6491</v>
      </c>
      <c r="D370" s="14" t="s">
        <v>46</v>
      </c>
      <c r="E370" s="14" t="s">
        <v>6492</v>
      </c>
      <c r="F370" s="21" t="s">
        <v>6493</v>
      </c>
      <c r="G370" s="22" t="str">
        <f t="shared" si="2"/>
        <v>|金牌|jīnpái|金牌|jīnpái|jinpai|</v>
      </c>
      <c r="H370" s="22" t="str">
        <f t="shared" si="3"/>
        <v>|金牌|jinpai|金牌|jinpai|jinpai|</v>
      </c>
    </row>
    <row r="371" spans="1:8" ht="15.75" customHeight="1">
      <c r="A371" s="19">
        <v>370</v>
      </c>
      <c r="B371" s="20" t="s">
        <v>6494</v>
      </c>
      <c r="C371" s="14" t="s">
        <v>6495</v>
      </c>
      <c r="D371" s="14" t="s">
        <v>138</v>
      </c>
      <c r="E371" s="14" t="s">
        <v>6496</v>
      </c>
      <c r="F371" s="21" t="s">
        <v>6497</v>
      </c>
      <c r="G371" s="22" t="str">
        <f t="shared" si="2"/>
        <v>|仅|jǐn|仅|jǐn|仅仅|jǐnjǐn|只|zhǐ|jin|jinjin|zhi|</v>
      </c>
      <c r="H371" s="22" t="str">
        <f t="shared" si="3"/>
        <v>|仅|jin|仅|jin|仅仅|jinjin|只|zhi|jin|jinjin|zhi|</v>
      </c>
    </row>
    <row r="372" spans="1:8" ht="15.75" customHeight="1">
      <c r="A372" s="19">
        <v>371</v>
      </c>
      <c r="B372" s="20" t="s">
        <v>6498</v>
      </c>
      <c r="C372" s="14" t="s">
        <v>6499</v>
      </c>
      <c r="D372" s="14" t="s">
        <v>138</v>
      </c>
      <c r="E372" s="14" t="s">
        <v>6500</v>
      </c>
      <c r="F372" s="21" t="s">
        <v>6501</v>
      </c>
      <c r="G372" s="22" t="str">
        <f t="shared" si="2"/>
        <v>|仅仅|jǐnjǐn|仅仅|jǐnjǐn|仅|jǐn|jinjin|jin|</v>
      </c>
      <c r="H372" s="22" t="str">
        <f t="shared" si="3"/>
        <v>|仅仅|jinjin|仅仅|jinjin|仅|jin|jinjin|jin|</v>
      </c>
    </row>
    <row r="373" spans="1:8" ht="15.75" customHeight="1">
      <c r="A373" s="19">
        <v>372</v>
      </c>
      <c r="B373" s="20" t="s">
        <v>6502</v>
      </c>
      <c r="C373" s="14" t="s">
        <v>6503</v>
      </c>
      <c r="D373" s="14" t="s">
        <v>138</v>
      </c>
      <c r="E373" s="14" t="s">
        <v>6504</v>
      </c>
      <c r="F373" s="21" t="s">
        <v>6505</v>
      </c>
      <c r="G373" s="22" t="str">
        <f t="shared" si="2"/>
        <v>|尽量|jǐnliàng|尽量|jǐnliàng|jìnliàng|jinliang|</v>
      </c>
      <c r="H373" s="22" t="str">
        <f t="shared" si="3"/>
        <v>|尽量|jinliang|尽量|jinliang|jinliang|jinliang|</v>
      </c>
    </row>
    <row r="374" spans="1:8" ht="15.75" customHeight="1">
      <c r="A374" s="19">
        <v>373</v>
      </c>
      <c r="B374" s="20" t="s">
        <v>6506</v>
      </c>
      <c r="C374" s="14" t="s">
        <v>6495</v>
      </c>
      <c r="D374" s="14" t="s">
        <v>56</v>
      </c>
      <c r="E374" s="14" t="s">
        <v>6507</v>
      </c>
      <c r="F374" s="21" t="s">
        <v>6508</v>
      </c>
      <c r="G374" s="22" t="str">
        <f t="shared" si="2"/>
        <v>|紧|jǐn|紧|jǐn|jin|</v>
      </c>
      <c r="H374" s="22" t="str">
        <f t="shared" si="3"/>
        <v>|紧|jin|紧|jin|jin|</v>
      </c>
    </row>
    <row r="375" spans="1:8" ht="15.75" customHeight="1">
      <c r="A375" s="19">
        <v>374</v>
      </c>
      <c r="B375" s="20" t="s">
        <v>6509</v>
      </c>
      <c r="C375" s="14" t="s">
        <v>6510</v>
      </c>
      <c r="D375" s="14" t="s">
        <v>56</v>
      </c>
      <c r="E375" s="14" t="s">
        <v>6511</v>
      </c>
      <c r="F375" s="21" t="s">
        <v>6512</v>
      </c>
      <c r="G375" s="22" t="str">
        <f t="shared" si="2"/>
        <v>|紧急|jǐnjí|紧急|jǐnjí|jinji|</v>
      </c>
      <c r="H375" s="22" t="str">
        <f t="shared" si="3"/>
        <v>|紧急|jinji|紧急|jinji|jinji|</v>
      </c>
    </row>
    <row r="376" spans="1:8" ht="15.75" customHeight="1">
      <c r="A376" s="19">
        <v>375</v>
      </c>
      <c r="B376" s="20" t="s">
        <v>6513</v>
      </c>
      <c r="C376" s="14" t="s">
        <v>6514</v>
      </c>
      <c r="D376" s="14" t="s">
        <v>56</v>
      </c>
      <c r="E376" s="14" t="s">
        <v>6515</v>
      </c>
      <c r="F376" s="21" t="s">
        <v>6516</v>
      </c>
      <c r="G376" s="22" t="str">
        <f t="shared" si="2"/>
        <v>|紧张|jǐnzhāng|紧张|jǐnzhāng|jinzhang|</v>
      </c>
      <c r="H376" s="22" t="str">
        <f t="shared" si="3"/>
        <v>|紧张|jinzhang|紧张|jinzhang|jinzhang|</v>
      </c>
    </row>
    <row r="377" spans="1:8" ht="15.75" customHeight="1">
      <c r="A377" s="19">
        <v>376</v>
      </c>
      <c r="B377" s="20" t="s">
        <v>6517</v>
      </c>
      <c r="C377" s="14" t="s">
        <v>6518</v>
      </c>
      <c r="D377" s="14" t="s">
        <v>189</v>
      </c>
      <c r="E377" s="14" t="s">
        <v>6519</v>
      </c>
      <c r="F377" s="21" t="s">
        <v>6520</v>
      </c>
      <c r="G377" s="22" t="str">
        <f t="shared" si="2"/>
        <v>|进步|jìnbù|进步|jìnbù|jinbu|</v>
      </c>
      <c r="H377" s="22" t="str">
        <f t="shared" si="3"/>
        <v>|进步|jinbu|进步|jinbu|jinbu|</v>
      </c>
    </row>
    <row r="378" spans="1:8" ht="15.75" customHeight="1">
      <c r="A378" s="19">
        <v>377</v>
      </c>
      <c r="B378" s="20" t="s">
        <v>6521</v>
      </c>
      <c r="C378" s="14" t="s">
        <v>6522</v>
      </c>
      <c r="D378" s="14" t="s">
        <v>138</v>
      </c>
      <c r="E378" s="14" t="s">
        <v>6523</v>
      </c>
      <c r="F378" s="21" t="s">
        <v>6524</v>
      </c>
      <c r="G378" s="22" t="str">
        <f t="shared" si="2"/>
        <v>|进一步|jìnyíbù|进一步|jìnyíbù|jinyibu|</v>
      </c>
      <c r="H378" s="22" t="str">
        <f t="shared" si="3"/>
        <v>|进一步|jinyibu|进一步|jinyibu|jinyibu|</v>
      </c>
    </row>
    <row r="379" spans="1:8" ht="15.75" customHeight="1">
      <c r="A379" s="19">
        <v>378</v>
      </c>
      <c r="B379" s="20" t="s">
        <v>6525</v>
      </c>
      <c r="C379" s="14" t="s">
        <v>6526</v>
      </c>
      <c r="D379" s="14" t="s">
        <v>32</v>
      </c>
      <c r="E379" s="14" t="s">
        <v>6527</v>
      </c>
      <c r="F379" s="21" t="s">
        <v>6528</v>
      </c>
      <c r="G379" s="22" t="str">
        <f t="shared" si="2"/>
        <v>|进展|jìnzhǎn|进展|jìnzhǎn|jinzhan|</v>
      </c>
      <c r="H379" s="22" t="str">
        <f t="shared" si="3"/>
        <v>|进展|jinzhan|进展|jinzhan|jinzhan|</v>
      </c>
    </row>
    <row r="380" spans="1:8" ht="15.75" customHeight="1">
      <c r="A380" s="19">
        <v>379</v>
      </c>
      <c r="B380" s="20" t="s">
        <v>6529</v>
      </c>
      <c r="C380" s="14" t="s">
        <v>6530</v>
      </c>
      <c r="D380" s="14" t="s">
        <v>46</v>
      </c>
      <c r="E380" s="14" t="s">
        <v>6531</v>
      </c>
      <c r="F380" s="21" t="s">
        <v>6532</v>
      </c>
      <c r="G380" s="22" t="str">
        <f t="shared" si="2"/>
        <v>|近期|jìnqī|近期|jìnqī|jinqi|</v>
      </c>
      <c r="H380" s="22" t="str">
        <f t="shared" si="3"/>
        <v>|近期|jinqi|近期|jinqi|jinqi|</v>
      </c>
    </row>
    <row r="381" spans="1:8" ht="15.75" customHeight="1">
      <c r="A381" s="19">
        <v>380</v>
      </c>
      <c r="B381" s="20" t="s">
        <v>6533</v>
      </c>
      <c r="C381" s="14" t="s">
        <v>6534</v>
      </c>
      <c r="D381" s="14" t="s">
        <v>46</v>
      </c>
      <c r="E381" s="14" t="s">
        <v>6535</v>
      </c>
      <c r="F381" s="21" t="s">
        <v>6536</v>
      </c>
      <c r="G381" s="22" t="str">
        <f t="shared" si="2"/>
        <v>|京剧|jīngjù|京剧|jīngjù|jingju|</v>
      </c>
      <c r="H381" s="22" t="str">
        <f t="shared" si="3"/>
        <v>|京剧|jingju|京剧|jingju|jingju|</v>
      </c>
    </row>
    <row r="382" spans="1:8" ht="15.75" customHeight="1">
      <c r="A382" s="19">
        <v>381</v>
      </c>
      <c r="B382" s="20" t="s">
        <v>6537</v>
      </c>
      <c r="C382" s="14" t="s">
        <v>6538</v>
      </c>
      <c r="D382" s="14" t="s">
        <v>3275</v>
      </c>
      <c r="E382" s="14" t="s">
        <v>6539</v>
      </c>
      <c r="F382" s="21" t="s">
        <v>6540</v>
      </c>
      <c r="G382" s="22" t="str">
        <f t="shared" si="2"/>
        <v>|经济|jīngjì|经济|jīngjì|jingji|</v>
      </c>
      <c r="H382" s="22" t="str">
        <f t="shared" si="3"/>
        <v>|经济|jingji|经济|jingji|jingji|</v>
      </c>
    </row>
    <row r="383" spans="1:8" ht="15.75" customHeight="1">
      <c r="A383" s="19">
        <v>382</v>
      </c>
      <c r="B383" s="20" t="s">
        <v>6541</v>
      </c>
      <c r="C383" s="14" t="s">
        <v>6542</v>
      </c>
      <c r="D383" s="14" t="s">
        <v>36</v>
      </c>
      <c r="E383" s="14" t="s">
        <v>6543</v>
      </c>
      <c r="F383" s="21" t="s">
        <v>6544</v>
      </c>
      <c r="G383" s="22" t="str">
        <f t="shared" si="2"/>
        <v>|经历|jīnglì|经历|jīnglì|jingli|</v>
      </c>
      <c r="H383" s="22" t="str">
        <f t="shared" si="3"/>
        <v>|经历|jingli|经历|jingli|jingli|</v>
      </c>
    </row>
    <row r="384" spans="1:8" ht="15.75" customHeight="1">
      <c r="A384" s="19">
        <v>383</v>
      </c>
      <c r="B384" s="20" t="s">
        <v>6545</v>
      </c>
      <c r="C384" s="14" t="s">
        <v>6546</v>
      </c>
      <c r="D384" s="14" t="s">
        <v>46</v>
      </c>
      <c r="E384" s="14" t="s">
        <v>6547</v>
      </c>
      <c r="F384" s="21" t="s">
        <v>6548</v>
      </c>
      <c r="G384" s="22" t="str">
        <f t="shared" si="2"/>
        <v>|经验|jīngyàn|经验|jīngyàn|jingyan|</v>
      </c>
      <c r="H384" s="22" t="str">
        <f t="shared" si="3"/>
        <v>|经验|jingyan|经验|jingyan|jingyan|</v>
      </c>
    </row>
    <row r="385" spans="1:8" ht="15.75" customHeight="1">
      <c r="A385" s="19">
        <v>384</v>
      </c>
      <c r="B385" s="20" t="s">
        <v>6549</v>
      </c>
      <c r="C385" s="14" t="s">
        <v>6550</v>
      </c>
      <c r="D385" s="14" t="s">
        <v>32</v>
      </c>
      <c r="E385" s="14" t="s">
        <v>6551</v>
      </c>
      <c r="F385" s="21" t="s">
        <v>6552</v>
      </c>
      <c r="G385" s="22" t="str">
        <f t="shared" si="2"/>
        <v>|经营|jīngyíng|经营|jīngyíng|jingying|</v>
      </c>
      <c r="H385" s="22" t="str">
        <f t="shared" si="3"/>
        <v>|经营|jingying|经营|jingying|jingying|</v>
      </c>
    </row>
    <row r="386" spans="1:8" ht="15.75" customHeight="1">
      <c r="A386" s="19">
        <v>385</v>
      </c>
      <c r="B386" s="20" t="s">
        <v>6553</v>
      </c>
      <c r="C386" s="14" t="s">
        <v>6554</v>
      </c>
      <c r="D386" s="14" t="s">
        <v>56</v>
      </c>
      <c r="E386" s="14" t="s">
        <v>6555</v>
      </c>
      <c r="F386" s="21" t="s">
        <v>6556</v>
      </c>
      <c r="G386" s="22" t="str">
        <f t="shared" si="2"/>
        <v>|精彩|jīngcǎi|精彩|jīngcǎi|jingcai|</v>
      </c>
      <c r="H386" s="22" t="str">
        <f t="shared" si="3"/>
        <v>|精彩|jingcai|精彩|jingcai|jingcai|</v>
      </c>
    </row>
    <row r="387" spans="1:8" ht="15.75" customHeight="1">
      <c r="A387" s="19">
        <v>386</v>
      </c>
      <c r="B387" s="20" t="s">
        <v>6557</v>
      </c>
      <c r="C387" s="14" t="s">
        <v>6558</v>
      </c>
      <c r="D387" s="14" t="s">
        <v>46</v>
      </c>
      <c r="E387" s="14" t="s">
        <v>6559</v>
      </c>
      <c r="F387" s="21" t="s">
        <v>6560</v>
      </c>
      <c r="G387" s="22" t="str">
        <f t="shared" si="2"/>
        <v>|精神|jīngshén|精神|jīngshén|jingshen|</v>
      </c>
      <c r="H387" s="22" t="str">
        <f t="shared" si="3"/>
        <v>|精神|jingshen|精神|jingshen|jingshen|</v>
      </c>
    </row>
    <row r="388" spans="1:8" ht="15.75" customHeight="1">
      <c r="A388" s="19">
        <v>387</v>
      </c>
      <c r="B388" s="20" t="s">
        <v>6557</v>
      </c>
      <c r="C388" s="14" t="s">
        <v>6561</v>
      </c>
      <c r="D388" s="14" t="s">
        <v>263</v>
      </c>
      <c r="E388" s="14" t="s">
        <v>6562</v>
      </c>
      <c r="F388" s="21" t="s">
        <v>6563</v>
      </c>
      <c r="G388" s="22" t="str">
        <f t="shared" si="2"/>
        <v>|精神|jīngshen|精神|jīngshen|jingshen|</v>
      </c>
      <c r="H388" s="22" t="str">
        <f t="shared" si="3"/>
        <v>|精神|jingshen|精神|jingshen|jingshen|</v>
      </c>
    </row>
    <row r="389" spans="1:8" ht="15.75" customHeight="1">
      <c r="A389" s="19">
        <v>388</v>
      </c>
      <c r="B389" s="20" t="s">
        <v>6564</v>
      </c>
      <c r="C389" s="14" t="s">
        <v>6565</v>
      </c>
      <c r="D389" s="14" t="s">
        <v>46</v>
      </c>
      <c r="E389" s="14" t="s">
        <v>6566</v>
      </c>
      <c r="F389" s="21" t="s">
        <v>6567</v>
      </c>
      <c r="G389" s="22" t="str">
        <f t="shared" si="2"/>
        <v>|景色|jǐngsè|景色|jǐngsè|风景|fēngjǐng|jingse|fengjing|</v>
      </c>
      <c r="H389" s="22" t="str">
        <f t="shared" si="3"/>
        <v>|景色|jingse|景色|jingse|风景|fengjing|jingse|fengjing|</v>
      </c>
    </row>
    <row r="390" spans="1:8" ht="15.75" customHeight="1">
      <c r="A390" s="19">
        <v>389</v>
      </c>
      <c r="B390" s="20" t="s">
        <v>6568</v>
      </c>
      <c r="C390" s="14" t="s">
        <v>6569</v>
      </c>
      <c r="D390" s="14" t="s">
        <v>46</v>
      </c>
      <c r="E390" s="14" t="s">
        <v>6570</v>
      </c>
      <c r="F390" s="21" t="s">
        <v>6571</v>
      </c>
      <c r="G390" s="22" t="str">
        <f t="shared" si="2"/>
        <v>|警察|jǐngchá|警察|jǐngchá|jingcha|</v>
      </c>
      <c r="H390" s="22" t="str">
        <f t="shared" si="3"/>
        <v>|警察|jingcha|警察|jingcha|jingcha|</v>
      </c>
    </row>
    <row r="391" spans="1:8" ht="15.75" customHeight="1">
      <c r="A391" s="19">
        <v>390</v>
      </c>
      <c r="B391" s="20" t="s">
        <v>6572</v>
      </c>
      <c r="C391" s="14" t="s">
        <v>6573</v>
      </c>
      <c r="D391" s="14" t="s">
        <v>1035</v>
      </c>
      <c r="E391" s="14" t="s">
        <v>6574</v>
      </c>
      <c r="F391" s="21" t="s">
        <v>6575</v>
      </c>
      <c r="G391" s="22" t="str">
        <f t="shared" si="2"/>
        <v>|静|jìng|静|jìng|安静|ānjìng|jing|anjing|</v>
      </c>
      <c r="H391" s="22" t="str">
        <f t="shared" si="3"/>
        <v>|静|jing|静|jing|安静|anjing|jing|anjing|</v>
      </c>
    </row>
    <row r="392" spans="1:8" ht="15.75" customHeight="1">
      <c r="A392" s="19">
        <v>391</v>
      </c>
      <c r="B392" s="20" t="s">
        <v>6576</v>
      </c>
      <c r="C392" s="14" t="s">
        <v>786</v>
      </c>
      <c r="D392" s="14" t="s">
        <v>56</v>
      </c>
      <c r="E392" s="14" t="s">
        <v>6577</v>
      </c>
      <c r="F392" s="21" t="s">
        <v>6578</v>
      </c>
      <c r="G392" s="22" t="str">
        <f t="shared" si="2"/>
        <v>|久|jiǔ|久|jiǔ|jiu|</v>
      </c>
      <c r="H392" s="22" t="str">
        <f t="shared" si="3"/>
        <v>|久|jiu|久|jiu|jiu|</v>
      </c>
    </row>
    <row r="393" spans="1:8" ht="15.75" customHeight="1">
      <c r="A393" s="19">
        <v>392</v>
      </c>
      <c r="B393" s="20" t="s">
        <v>6579</v>
      </c>
      <c r="C393" s="14" t="s">
        <v>790</v>
      </c>
      <c r="D393" s="14" t="s">
        <v>56</v>
      </c>
      <c r="E393" s="14" t="s">
        <v>6580</v>
      </c>
      <c r="F393" s="21" t="s">
        <v>6581</v>
      </c>
      <c r="G393" s="22" t="str">
        <f t="shared" si="2"/>
        <v>|旧|jiù|旧|jiù|jiu|</v>
      </c>
      <c r="H393" s="22" t="str">
        <f t="shared" si="3"/>
        <v>|旧|jiu|旧|jiu|jiu|</v>
      </c>
    </row>
    <row r="394" spans="1:8" ht="15.75" customHeight="1">
      <c r="A394" s="19">
        <v>393</v>
      </c>
      <c r="B394" s="20" t="s">
        <v>6582</v>
      </c>
      <c r="C394" s="14" t="s">
        <v>790</v>
      </c>
      <c r="D394" s="14" t="s">
        <v>32</v>
      </c>
      <c r="E394" s="14" t="s">
        <v>6583</v>
      </c>
      <c r="F394" s="21" t="s">
        <v>6584</v>
      </c>
      <c r="G394" s="22" t="str">
        <f t="shared" si="2"/>
        <v>|救|jiù|救|jiù|jiu|</v>
      </c>
      <c r="H394" s="22" t="str">
        <f t="shared" si="3"/>
        <v>|救|jiu|救|jiu|jiu|</v>
      </c>
    </row>
    <row r="395" spans="1:8" ht="15.75" customHeight="1">
      <c r="A395" s="19">
        <v>394</v>
      </c>
      <c r="B395" s="20" t="s">
        <v>6585</v>
      </c>
      <c r="C395" s="14" t="s">
        <v>6586</v>
      </c>
      <c r="D395" s="14" t="s">
        <v>2168</v>
      </c>
      <c r="E395" s="14" t="s">
        <v>6587</v>
      </c>
      <c r="F395" s="21" t="s">
        <v>6588</v>
      </c>
      <c r="G395" s="22" t="str">
        <f t="shared" si="2"/>
        <v>|就是|jiùshì|就是|jiùshì|jiushi|</v>
      </c>
      <c r="H395" s="22" t="str">
        <f t="shared" si="3"/>
        <v>|就是|jiushi|就是|jiushi|jiushi|</v>
      </c>
    </row>
    <row r="396" spans="1:8" ht="15.75" customHeight="1">
      <c r="A396" s="19">
        <v>395</v>
      </c>
      <c r="B396" s="20" t="s">
        <v>6589</v>
      </c>
      <c r="C396" s="14" t="s">
        <v>6590</v>
      </c>
      <c r="D396" s="14" t="s">
        <v>78</v>
      </c>
      <c r="E396" s="14" t="s">
        <v>6591</v>
      </c>
      <c r="F396" s="21" t="s">
        <v>6592</v>
      </c>
      <c r="G396" s="22" t="str">
        <f t="shared" si="2"/>
        <v>|就业|jiùyè|就业|jiùyè|jiuye|</v>
      </c>
      <c r="H396" s="22" t="str">
        <f t="shared" si="3"/>
        <v>|就业|jiuye|就业|jiuye|jiuye|</v>
      </c>
    </row>
    <row r="397" spans="1:8" ht="15.75" customHeight="1">
      <c r="A397" s="19">
        <v>396</v>
      </c>
      <c r="B397" s="20" t="s">
        <v>6593</v>
      </c>
      <c r="C397" s="14" t="s">
        <v>6594</v>
      </c>
      <c r="D397" s="14" t="s">
        <v>32</v>
      </c>
      <c r="E397" s="14" t="s">
        <v>6595</v>
      </c>
      <c r="F397" s="21" t="s">
        <v>6596</v>
      </c>
      <c r="G397" s="22" t="str">
        <f t="shared" si="2"/>
        <v>|举办|jǔbàn|举办|jǔbàn|举行|jǔxíng|juban|juxing|</v>
      </c>
      <c r="H397" s="22" t="str">
        <f t="shared" si="3"/>
        <v>|举办|juban|举办|juban|举行|juxing|juban|juxing|</v>
      </c>
    </row>
    <row r="398" spans="1:8" ht="15.75" customHeight="1">
      <c r="A398" s="19">
        <v>397</v>
      </c>
      <c r="B398" s="20" t="s">
        <v>6597</v>
      </c>
      <c r="C398" s="14" t="s">
        <v>6598</v>
      </c>
      <c r="D398" s="14" t="s">
        <v>56</v>
      </c>
      <c r="E398" s="14" t="s">
        <v>6599</v>
      </c>
      <c r="F398" s="21" t="s">
        <v>6600</v>
      </c>
      <c r="G398" s="22" t="str">
        <f t="shared" si="2"/>
        <v>|具体|jùtǐ|具体|jùtǐ|juti|</v>
      </c>
      <c r="H398" s="22" t="str">
        <f t="shared" si="3"/>
        <v>|具体|juti|具体|juti|juti|</v>
      </c>
    </row>
    <row r="399" spans="1:8" ht="15.75" customHeight="1">
      <c r="A399" s="19">
        <v>398</v>
      </c>
      <c r="B399" s="20" t="s">
        <v>6601</v>
      </c>
      <c r="C399" s="14" t="s">
        <v>6602</v>
      </c>
      <c r="D399" s="14" t="s">
        <v>32</v>
      </c>
      <c r="E399" s="14" t="s">
        <v>6603</v>
      </c>
      <c r="F399" s="21" t="s">
        <v>6604</v>
      </c>
      <c r="G399" s="22" t="str">
        <f t="shared" si="2"/>
        <v>|具有|jùyǒu|具有|jùyǒu|juyou|</v>
      </c>
      <c r="H399" s="22" t="str">
        <f t="shared" si="3"/>
        <v>|具有|juyou|具有|juyou|juyou|</v>
      </c>
    </row>
    <row r="400" spans="1:8" ht="15.75" customHeight="1">
      <c r="A400" s="19">
        <v>399</v>
      </c>
      <c r="B400" s="20" t="s">
        <v>6605</v>
      </c>
      <c r="C400" s="14" t="s">
        <v>6606</v>
      </c>
      <c r="D400" s="14" t="s">
        <v>46</v>
      </c>
      <c r="E400" s="14" t="s">
        <v>6607</v>
      </c>
      <c r="F400" s="21" t="s">
        <v>6608</v>
      </c>
      <c r="G400" s="22" t="str">
        <f t="shared" si="2"/>
        <v>|剧场|jùchǎng|剧场|jùchǎng|juchang|</v>
      </c>
      <c r="H400" s="22" t="str">
        <f t="shared" si="3"/>
        <v>|剧场|juchang|剧场|juchang|juchang|</v>
      </c>
    </row>
    <row r="401" spans="1:8" ht="15.75" customHeight="1">
      <c r="A401" s="19">
        <v>400</v>
      </c>
      <c r="B401" s="20" t="s">
        <v>6609</v>
      </c>
      <c r="C401" s="14" t="s">
        <v>6610</v>
      </c>
      <c r="D401" s="14" t="s">
        <v>32</v>
      </c>
      <c r="E401" s="14" t="s">
        <v>6611</v>
      </c>
      <c r="F401" s="21" t="s">
        <v>6612</v>
      </c>
      <c r="G401" s="22" t="str">
        <f t="shared" si="2"/>
        <v>|据说|jùshuō|据说|jùshuō|听说|tīngshuō|jushuo|tingshuo|</v>
      </c>
      <c r="H401" s="22" t="str">
        <f t="shared" si="3"/>
        <v>|据说|jushuo|据说|jushuo|听说|tingshuo|jushuo|tingshuo|</v>
      </c>
    </row>
    <row r="402" spans="1:8" ht="15.75" customHeight="1">
      <c r="A402" s="19">
        <v>401</v>
      </c>
      <c r="B402" s="20" t="s">
        <v>6613</v>
      </c>
      <c r="C402" s="14" t="s">
        <v>6614</v>
      </c>
      <c r="D402" s="14" t="s">
        <v>36</v>
      </c>
      <c r="E402" s="14" t="s">
        <v>6615</v>
      </c>
      <c r="F402" s="21" t="s">
        <v>6616</v>
      </c>
      <c r="G402" s="22" t="str">
        <f t="shared" si="2"/>
        <v>|决定|juédìng|决定|juédìng|jueding|</v>
      </c>
      <c r="H402" s="22" t="str">
        <f t="shared" si="3"/>
        <v>|决定|jueding|决定|jueding|jueding|</v>
      </c>
    </row>
    <row r="403" spans="1:8" ht="15.75" customHeight="1">
      <c r="A403" s="19">
        <v>402</v>
      </c>
      <c r="B403" s="20" t="s">
        <v>6617</v>
      </c>
      <c r="C403" s="14" t="s">
        <v>6618</v>
      </c>
      <c r="D403" s="14" t="s">
        <v>46</v>
      </c>
      <c r="E403" s="14" t="s">
        <v>6619</v>
      </c>
      <c r="F403" s="21" t="s">
        <v>6620</v>
      </c>
      <c r="G403" s="22" t="str">
        <f t="shared" si="2"/>
        <v>|决赛|juésài|决赛|juésài|juesai|</v>
      </c>
      <c r="H403" s="22" t="str">
        <f t="shared" si="3"/>
        <v>|决赛|juesai|决赛|juesai|juesai|</v>
      </c>
    </row>
    <row r="404" spans="1:8" ht="15.75" customHeight="1">
      <c r="A404" s="19">
        <v>403</v>
      </c>
      <c r="B404" s="20" t="s">
        <v>6621</v>
      </c>
      <c r="C404" s="14" t="s">
        <v>6622</v>
      </c>
      <c r="D404" s="14" t="s">
        <v>152</v>
      </c>
      <c r="E404" s="14" t="s">
        <v>6623</v>
      </c>
      <c r="F404" s="21" t="s">
        <v>6624</v>
      </c>
      <c r="G404" s="22" t="str">
        <f t="shared" si="2"/>
        <v>|决心|juéxīn|决心|juéxīn|juexin|</v>
      </c>
      <c r="H404" s="22" t="str">
        <f t="shared" si="3"/>
        <v>|决心|juexin|决心|juexin|juexin|</v>
      </c>
    </row>
    <row r="405" spans="1:8" ht="15.75" customHeight="1">
      <c r="A405" s="19">
        <v>404</v>
      </c>
      <c r="B405" s="20" t="s">
        <v>6625</v>
      </c>
      <c r="C405" s="14" t="s">
        <v>6626</v>
      </c>
      <c r="D405" s="14" t="s">
        <v>138</v>
      </c>
      <c r="E405" s="14" t="s">
        <v>6627</v>
      </c>
      <c r="F405" s="21" t="s">
        <v>6628</v>
      </c>
      <c r="G405" s="22" t="str">
        <f t="shared" si="2"/>
        <v>|绝对|juéduì|绝对|juéduì|juedui|</v>
      </c>
      <c r="H405" s="22" t="str">
        <f t="shared" si="3"/>
        <v>|绝对|juedui|绝对|juedui|juedui|</v>
      </c>
    </row>
    <row r="406" spans="1:8" ht="15.75" customHeight="1">
      <c r="A406" s="19">
        <v>405</v>
      </c>
      <c r="B406" s="20" t="s">
        <v>6629</v>
      </c>
      <c r="C406" s="14" t="s">
        <v>6630</v>
      </c>
      <c r="D406" s="14" t="s">
        <v>46</v>
      </c>
      <c r="E406" s="14" t="s">
        <v>6631</v>
      </c>
      <c r="F406" s="21" t="s">
        <v>6632</v>
      </c>
      <c r="G406" s="22" t="str">
        <f t="shared" si="2"/>
        <v>|咖啡|kāfēi|咖啡|kāfēi|kafei|</v>
      </c>
      <c r="H406" s="22" t="str">
        <f t="shared" si="3"/>
        <v>|咖啡|kafei|咖啡|kafei|kafei|</v>
      </c>
    </row>
    <row r="407" spans="1:8" ht="15.75" customHeight="1">
      <c r="A407" s="19">
        <v>406</v>
      </c>
      <c r="B407" s="20" t="s">
        <v>6633</v>
      </c>
      <c r="C407" s="14" t="s">
        <v>6634</v>
      </c>
      <c r="D407" s="14" t="s">
        <v>32</v>
      </c>
      <c r="E407" s="14" t="s">
        <v>6635</v>
      </c>
      <c r="F407" s="21" t="s">
        <v>6636</v>
      </c>
      <c r="G407" s="22" t="str">
        <f t="shared" si="2"/>
        <v>|开发|kāifā|开发|kāifā|kaifa|</v>
      </c>
      <c r="H407" s="22" t="str">
        <f t="shared" si="3"/>
        <v>|开发|kaifa|开发|kaifa|kaifa|</v>
      </c>
    </row>
    <row r="408" spans="1:8" ht="15.75" customHeight="1">
      <c r="A408" s="19">
        <v>407</v>
      </c>
      <c r="B408" s="20" t="s">
        <v>6637</v>
      </c>
      <c r="C408" s="14" t="s">
        <v>6638</v>
      </c>
      <c r="D408" s="14" t="s">
        <v>32</v>
      </c>
      <c r="E408" s="14" t="s">
        <v>6639</v>
      </c>
      <c r="F408" s="21" t="s">
        <v>6640</v>
      </c>
      <c r="G408" s="22" t="str">
        <f t="shared" si="2"/>
        <v>|开放|kāifàng|开放|kāifàng|kaifang|</v>
      </c>
      <c r="H408" s="22" t="str">
        <f t="shared" si="3"/>
        <v>|开放|kaifang|开放|kaifang|kaifang|</v>
      </c>
    </row>
    <row r="409" spans="1:8" ht="15.75" customHeight="1">
      <c r="A409" s="19">
        <v>408</v>
      </c>
      <c r="B409" s="20" t="s">
        <v>6641</v>
      </c>
      <c r="C409" s="14" t="s">
        <v>6642</v>
      </c>
      <c r="D409" s="14" t="s">
        <v>36</v>
      </c>
      <c r="E409" s="14" t="s">
        <v>6643</v>
      </c>
      <c r="F409" s="21" t="s">
        <v>6644</v>
      </c>
      <c r="G409" s="22" t="str">
        <f t="shared" si="2"/>
        <v>|开始|kāishǐ|开始|kāishǐ|kaishi|</v>
      </c>
      <c r="H409" s="22" t="str">
        <f t="shared" si="3"/>
        <v>|开始|kaishi|开始|kaishi|kaishi|</v>
      </c>
    </row>
    <row r="410" spans="1:8" ht="15.75" customHeight="1">
      <c r="A410" s="19">
        <v>409</v>
      </c>
      <c r="B410" s="20" t="s">
        <v>6645</v>
      </c>
      <c r="C410" s="14" t="s">
        <v>6646</v>
      </c>
      <c r="D410" s="14" t="s">
        <v>78</v>
      </c>
      <c r="E410" s="14" t="s">
        <v>6647</v>
      </c>
      <c r="F410" s="21" t="s">
        <v>6648</v>
      </c>
      <c r="G410" s="22" t="str">
        <f t="shared" si="2"/>
        <v>|开业|kāiyè|开业|kāiyè|kaiye|</v>
      </c>
      <c r="H410" s="22" t="str">
        <f t="shared" si="3"/>
        <v>|开业|kaiye|开业|kaiye|kaiye|</v>
      </c>
    </row>
    <row r="411" spans="1:8" ht="15.75" customHeight="1">
      <c r="A411" s="19">
        <v>410</v>
      </c>
      <c r="B411" s="20" t="s">
        <v>6649</v>
      </c>
      <c r="C411" s="14" t="s">
        <v>6650</v>
      </c>
      <c r="D411" s="14" t="s">
        <v>32</v>
      </c>
      <c r="E411" s="14" t="s">
        <v>6651</v>
      </c>
      <c r="F411" s="21" t="s">
        <v>6652</v>
      </c>
      <c r="G411" s="22" t="str">
        <f t="shared" si="2"/>
        <v>|开展|kāizhǎn|开展|kāizhǎn|kaizhan|</v>
      </c>
      <c r="H411" s="22" t="str">
        <f t="shared" si="3"/>
        <v>|开展|kaizhan|开展|kaizhan|kaizhan|</v>
      </c>
    </row>
    <row r="412" spans="1:8" ht="15.75" customHeight="1">
      <c r="A412" s="19">
        <v>411</v>
      </c>
      <c r="B412" s="20" t="s">
        <v>6653</v>
      </c>
      <c r="C412" s="14" t="s">
        <v>6654</v>
      </c>
      <c r="D412" s="14" t="s">
        <v>78</v>
      </c>
      <c r="E412" s="14" t="s">
        <v>6655</v>
      </c>
      <c r="F412" s="21" t="s">
        <v>6656</v>
      </c>
      <c r="G412" s="22" t="str">
        <f t="shared" si="2"/>
        <v>|看起来|kànqǐlai|看起来|kànqǐlai|看上去|kànshàngqu|kànqǐlái|kanqilai|kanshangqu|</v>
      </c>
      <c r="H412" s="22" t="str">
        <f t="shared" si="3"/>
        <v>|看起来|kanqilai|看起来|kanqilai|看上去|kanshangqu|kanqilai|kanqilai|kanshangqu|</v>
      </c>
    </row>
    <row r="413" spans="1:8" ht="15.75" customHeight="1">
      <c r="A413" s="19">
        <v>412</v>
      </c>
      <c r="B413" s="20" t="s">
        <v>6657</v>
      </c>
      <c r="C413" s="14" t="s">
        <v>6658</v>
      </c>
      <c r="D413" s="14" t="s">
        <v>78</v>
      </c>
      <c r="E413" s="14" t="s">
        <v>6659</v>
      </c>
      <c r="F413" s="21" t="s">
        <v>6660</v>
      </c>
      <c r="G413" s="22" t="str">
        <f t="shared" si="2"/>
        <v>|看上去|kànshàngqu|看上去|kànshàngqu|看起来|kànqǐlai|kànshàngqù|kanshangqu|kanqilai|</v>
      </c>
      <c r="H413" s="22" t="str">
        <f t="shared" si="3"/>
        <v>|看上去|kanshangqu|看上去|kanshangqu|看起来|kanqilai|kanshangqu|kanshangqu|kanqilai|</v>
      </c>
    </row>
    <row r="414" spans="1:8" ht="15.75" customHeight="1">
      <c r="A414" s="19">
        <v>413</v>
      </c>
      <c r="B414" s="20" t="s">
        <v>6661</v>
      </c>
      <c r="C414" s="14" t="s">
        <v>6662</v>
      </c>
      <c r="D414" s="14" t="s">
        <v>32</v>
      </c>
      <c r="E414" s="14" t="s">
        <v>6663</v>
      </c>
      <c r="F414" s="21" t="s">
        <v>6664</v>
      </c>
      <c r="G414" s="22" t="str">
        <f t="shared" si="2"/>
        <v>|考验|kǎoyàn|考验|kǎoyàn|kaoyan|</v>
      </c>
      <c r="H414" s="22" t="str">
        <f t="shared" si="3"/>
        <v>|考验|kaoyan|考验|kaoyan|kaoyan|</v>
      </c>
    </row>
    <row r="415" spans="1:8" ht="15.75" customHeight="1">
      <c r="A415" s="19">
        <v>414</v>
      </c>
      <c r="B415" s="20" t="s">
        <v>6665</v>
      </c>
      <c r="C415" s="14" t="s">
        <v>6666</v>
      </c>
      <c r="D415" s="14" t="s">
        <v>46</v>
      </c>
      <c r="E415" s="14" t="s">
        <v>6667</v>
      </c>
      <c r="F415" s="21" t="s">
        <v>6668</v>
      </c>
      <c r="G415" s="22" t="str">
        <f t="shared" si="2"/>
        <v>|科技|kējì|科技|kējì|keji|</v>
      </c>
      <c r="H415" s="22" t="str">
        <f t="shared" si="3"/>
        <v>|科技|keji|科技|keji|keji|</v>
      </c>
    </row>
    <row r="416" spans="1:8" ht="15.75" customHeight="1">
      <c r="A416" s="19">
        <v>415</v>
      </c>
      <c r="B416" s="20" t="s">
        <v>6669</v>
      </c>
      <c r="C416" s="14" t="s">
        <v>6670</v>
      </c>
      <c r="D416" s="14" t="s">
        <v>56</v>
      </c>
      <c r="E416" s="14" t="s">
        <v>6671</v>
      </c>
      <c r="F416" s="21" t="s">
        <v>6672</v>
      </c>
      <c r="G416" s="22" t="str">
        <f t="shared" si="2"/>
        <v>|可靠|kěkào|可靠|kěkào|kekao|</v>
      </c>
      <c r="H416" s="22" t="str">
        <f t="shared" si="3"/>
        <v>|可靠|kekao|可靠|kekao|kekao|</v>
      </c>
    </row>
    <row r="417" spans="1:8" ht="15.75" customHeight="1">
      <c r="A417" s="19">
        <v>416</v>
      </c>
      <c r="B417" s="20" t="s">
        <v>6673</v>
      </c>
      <c r="C417" s="14" t="s">
        <v>6674</v>
      </c>
      <c r="D417" s="14" t="s">
        <v>46</v>
      </c>
      <c r="E417" s="14" t="s">
        <v>6675</v>
      </c>
      <c r="F417" s="21" t="s">
        <v>6676</v>
      </c>
      <c r="G417" s="22" t="str">
        <f t="shared" si="2"/>
        <v>|可乐|kělè|可乐|kělè|kele|</v>
      </c>
      <c r="H417" s="22" t="str">
        <f t="shared" si="3"/>
        <v>|可乐|kele|可乐|kele|kele|</v>
      </c>
    </row>
    <row r="418" spans="1:8" ht="15.75" customHeight="1">
      <c r="A418" s="19">
        <v>417</v>
      </c>
      <c r="B418" s="20" t="s">
        <v>6677</v>
      </c>
      <c r="C418" s="14" t="s">
        <v>6678</v>
      </c>
      <c r="D418" s="14" t="s">
        <v>32</v>
      </c>
      <c r="E418" s="14" t="s">
        <v>6679</v>
      </c>
      <c r="F418" s="21" t="s">
        <v>6680</v>
      </c>
      <c r="G418" s="22" t="str">
        <f t="shared" si="2"/>
        <v>|克服|kèfú|克服|kèfú|kefu|</v>
      </c>
      <c r="H418" s="22" t="str">
        <f t="shared" si="3"/>
        <v>|克服|kefu|克服|kefu|kefu|</v>
      </c>
    </row>
    <row r="419" spans="1:8" ht="15.75" customHeight="1">
      <c r="A419" s="19">
        <v>418</v>
      </c>
      <c r="B419" s="20" t="s">
        <v>6681</v>
      </c>
      <c r="C419" s="14" t="s">
        <v>6682</v>
      </c>
      <c r="D419" s="14" t="s">
        <v>56</v>
      </c>
      <c r="E419" s="14" t="s">
        <v>6683</v>
      </c>
      <c r="F419" s="21" t="s">
        <v>6684</v>
      </c>
      <c r="G419" s="22" t="str">
        <f t="shared" si="2"/>
        <v>|客观|kèguān|客观|kèguān|keguan|</v>
      </c>
      <c r="H419" s="22" t="str">
        <f t="shared" si="3"/>
        <v>|客观|keguan|客观|keguan|keguan|</v>
      </c>
    </row>
    <row r="420" spans="1:8" ht="15.75" customHeight="1">
      <c r="A420" s="19">
        <v>419</v>
      </c>
      <c r="B420" s="20" t="s">
        <v>6685</v>
      </c>
      <c r="C420" s="14" t="s">
        <v>6686</v>
      </c>
      <c r="D420" s="14" t="s">
        <v>46</v>
      </c>
      <c r="E420" s="14" t="s">
        <v>6687</v>
      </c>
      <c r="F420" s="21" t="s">
        <v>6688</v>
      </c>
      <c r="G420" s="22" t="str">
        <f t="shared" si="2"/>
        <v>|课程|kèchéng|课程|kèchéng|kecheng|</v>
      </c>
      <c r="H420" s="22" t="str">
        <f t="shared" si="3"/>
        <v>|课程|kecheng|课程|kecheng|kecheng|</v>
      </c>
    </row>
    <row r="421" spans="1:8" ht="15.75" customHeight="1">
      <c r="A421" s="19">
        <v>420</v>
      </c>
      <c r="B421" s="20" t="s">
        <v>6689</v>
      </c>
      <c r="C421" s="14" t="s">
        <v>6690</v>
      </c>
      <c r="D421" s="14" t="s">
        <v>863</v>
      </c>
      <c r="E421" s="14" t="s">
        <v>6691</v>
      </c>
      <c r="F421" s="21" t="s">
        <v>6692</v>
      </c>
      <c r="G421" s="22" t="str">
        <f t="shared" si="2"/>
        <v>|空|kōng|空|kōng|kong|</v>
      </c>
      <c r="H421" s="22" t="str">
        <f t="shared" si="3"/>
        <v>|空|kong|空|kong|kong|</v>
      </c>
    </row>
    <row r="422" spans="1:8" ht="15.75" customHeight="1">
      <c r="A422" s="19">
        <v>421</v>
      </c>
      <c r="B422" s="20" t="s">
        <v>6693</v>
      </c>
      <c r="C422" s="14" t="s">
        <v>6694</v>
      </c>
      <c r="D422" s="14" t="s">
        <v>46</v>
      </c>
      <c r="E422" s="14" t="s">
        <v>6695</v>
      </c>
      <c r="F422" s="21" t="s">
        <v>6696</v>
      </c>
      <c r="G422" s="22" t="str">
        <f t="shared" si="2"/>
        <v>|空调|kōngtiáo|空调|kōngtiáo|kongtiao|</v>
      </c>
      <c r="H422" s="22" t="str">
        <f t="shared" si="3"/>
        <v>|空调|kongtiao|空调|kongtiao|kongtiao|</v>
      </c>
    </row>
    <row r="423" spans="1:8" ht="15.75" customHeight="1">
      <c r="A423" s="19">
        <v>422</v>
      </c>
      <c r="B423" s="20" t="s">
        <v>6697</v>
      </c>
      <c r="C423" s="14" t="s">
        <v>6698</v>
      </c>
      <c r="D423" s="14" t="s">
        <v>138</v>
      </c>
      <c r="E423" s="14" t="s">
        <v>6699</v>
      </c>
      <c r="F423" s="21" t="s">
        <v>6700</v>
      </c>
      <c r="G423" s="22" t="str">
        <f t="shared" si="2"/>
        <v>|恐怕|kǒngpà|恐怕|kǒngpà|kongpa|</v>
      </c>
      <c r="H423" s="22" t="str">
        <f t="shared" si="3"/>
        <v>|恐怕|kongpa|恐怕|kongpa|kongpa|</v>
      </c>
    </row>
    <row r="424" spans="1:8" ht="15.75" customHeight="1">
      <c r="A424" s="19">
        <v>423</v>
      </c>
      <c r="B424" s="20" t="s">
        <v>6701</v>
      </c>
      <c r="C424" s="14" t="s">
        <v>6702</v>
      </c>
      <c r="D424" s="14" t="s">
        <v>46</v>
      </c>
      <c r="E424" s="14" t="s">
        <v>6703</v>
      </c>
      <c r="F424" s="21" t="s">
        <v>6704</v>
      </c>
      <c r="G424" s="22" t="str">
        <f t="shared" si="2"/>
        <v>|空儿|kòngr|空儿|kòngr|空|kòng|kongr|kong|</v>
      </c>
      <c r="H424" s="22" t="str">
        <f t="shared" si="3"/>
        <v>|空儿|kongr|空儿|kongr|空|kong|kongr|kong|</v>
      </c>
    </row>
    <row r="425" spans="1:8" ht="15.75" customHeight="1">
      <c r="A425" s="19">
        <v>424</v>
      </c>
      <c r="B425" s="20" t="s">
        <v>6705</v>
      </c>
      <c r="C425" s="14" t="s">
        <v>6706</v>
      </c>
      <c r="D425" s="14" t="s">
        <v>46</v>
      </c>
      <c r="E425" s="14" t="s">
        <v>6707</v>
      </c>
      <c r="F425" s="21" t="s">
        <v>6708</v>
      </c>
      <c r="G425" s="22" t="str">
        <f t="shared" si="2"/>
        <v>|裤子|kùzi|裤子|kùzi|kuzi|</v>
      </c>
      <c r="H425" s="22" t="str">
        <f t="shared" si="3"/>
        <v>|裤子|kuzi|裤子|kuzi|kuzi|</v>
      </c>
    </row>
    <row r="426" spans="1:8" ht="15.75" customHeight="1">
      <c r="A426" s="19">
        <v>425</v>
      </c>
      <c r="B426" s="20" t="s">
        <v>6709</v>
      </c>
      <c r="C426" s="14" t="s">
        <v>6710</v>
      </c>
      <c r="D426" s="14" t="s">
        <v>56</v>
      </c>
      <c r="E426" s="14" t="s">
        <v>6711</v>
      </c>
      <c r="F426" s="21" t="s">
        <v>6712</v>
      </c>
      <c r="G426" s="22" t="str">
        <f t="shared" si="2"/>
        <v>|快速|kuàisù|快速|kuàisù|kuaisu|</v>
      </c>
      <c r="H426" s="22" t="str">
        <f t="shared" si="3"/>
        <v>|快速|kuaisu|快速|kuaisu|kuaisu|</v>
      </c>
    </row>
    <row r="427" spans="1:8" ht="15.75" customHeight="1">
      <c r="A427" s="19">
        <v>426</v>
      </c>
      <c r="B427" s="20" t="s">
        <v>6713</v>
      </c>
      <c r="C427" s="14" t="s">
        <v>6714</v>
      </c>
      <c r="D427" s="14" t="s">
        <v>1035</v>
      </c>
      <c r="E427" s="14" t="s">
        <v>6715</v>
      </c>
      <c r="F427" s="21" t="s">
        <v>6716</v>
      </c>
      <c r="G427" s="22" t="str">
        <f t="shared" si="2"/>
        <v>|困|kùn|困|kùn|kun|</v>
      </c>
      <c r="H427" s="22" t="str">
        <f t="shared" si="3"/>
        <v>|困|kun|困|kun|kun|</v>
      </c>
    </row>
    <row r="428" spans="1:8" ht="15.75" customHeight="1">
      <c r="A428" s="19">
        <v>427</v>
      </c>
      <c r="B428" s="20" t="s">
        <v>6717</v>
      </c>
      <c r="C428" s="14" t="s">
        <v>6718</v>
      </c>
      <c r="D428" s="14" t="s">
        <v>3275</v>
      </c>
      <c r="E428" s="14" t="s">
        <v>6719</v>
      </c>
      <c r="F428" s="21" t="s">
        <v>6720</v>
      </c>
      <c r="G428" s="22" t="str">
        <f t="shared" si="2"/>
        <v>|困难|kùnnan|困难|kùnnan|kunnan|</v>
      </c>
      <c r="H428" s="22" t="str">
        <f t="shared" si="3"/>
        <v>|困难|kunnan|困难|kunnan|kunnan|</v>
      </c>
    </row>
    <row r="429" spans="1:8" ht="15.75" customHeight="1">
      <c r="A429" s="19">
        <v>428</v>
      </c>
      <c r="B429" s="20" t="s">
        <v>6721</v>
      </c>
      <c r="C429" s="14" t="s">
        <v>6722</v>
      </c>
      <c r="D429" s="14" t="s">
        <v>32</v>
      </c>
      <c r="E429" s="14" t="s">
        <v>6723</v>
      </c>
      <c r="F429" s="21" t="s">
        <v>6724</v>
      </c>
      <c r="G429" s="22" t="str">
        <f t="shared" si="2"/>
        <v>|浪费|làngfèi|浪费|làngfèi|langfei|</v>
      </c>
      <c r="H429" s="22" t="str">
        <f t="shared" si="3"/>
        <v>|浪费|langfei|浪费|langfei|langfei|</v>
      </c>
    </row>
    <row r="430" spans="1:8" ht="15.75" customHeight="1">
      <c r="A430" s="19">
        <v>429</v>
      </c>
      <c r="B430" s="20" t="s">
        <v>6725</v>
      </c>
      <c r="C430" s="14" t="s">
        <v>6726</v>
      </c>
      <c r="D430" s="14" t="s">
        <v>46</v>
      </c>
      <c r="E430" s="14" t="s">
        <v>6727</v>
      </c>
      <c r="F430" s="21" t="s">
        <v>6728</v>
      </c>
      <c r="G430" s="22" t="str">
        <f t="shared" si="2"/>
        <v>|老百姓|lǎobǎixìng|老百姓|lǎobǎixìng|百姓|bǎixìng|laobaixing|baixing|</v>
      </c>
      <c r="H430" s="22" t="str">
        <f t="shared" si="3"/>
        <v>|老百姓|laobaixing|老百姓|laobaixing|百姓|baixing|laobaixing|baixing|</v>
      </c>
    </row>
    <row r="431" spans="1:8" ht="15.75" customHeight="1">
      <c r="A431" s="19">
        <v>430</v>
      </c>
      <c r="B431" s="20" t="s">
        <v>6729</v>
      </c>
      <c r="C431" s="14" t="s">
        <v>6730</v>
      </c>
      <c r="D431" s="14" t="s">
        <v>46</v>
      </c>
      <c r="E431" s="14" t="s">
        <v>6731</v>
      </c>
      <c r="F431" s="21" t="s">
        <v>6732</v>
      </c>
      <c r="G431" s="22" t="str">
        <f t="shared" si="2"/>
        <v>|老板|lǎobǎn|老板|lǎobǎn|laoban|</v>
      </c>
      <c r="H431" s="22" t="str">
        <f t="shared" si="3"/>
        <v>|老板|laoban|老板|laoban|laoban|</v>
      </c>
    </row>
    <row r="432" spans="1:8" ht="15.75" customHeight="1">
      <c r="A432" s="19">
        <v>431</v>
      </c>
      <c r="B432" s="20" t="s">
        <v>6733</v>
      </c>
      <c r="C432" s="14" t="s">
        <v>6734</v>
      </c>
      <c r="D432" s="14" t="s">
        <v>46</v>
      </c>
      <c r="E432" s="14" t="s">
        <v>6735</v>
      </c>
      <c r="F432" s="21" t="s">
        <v>6736</v>
      </c>
      <c r="G432" s="22" t="str">
        <f t="shared" si="2"/>
        <v>|老太太|lǎotàitai|老太太|lǎotàitai|laotaitai|</v>
      </c>
      <c r="H432" s="22" t="str">
        <f t="shared" si="3"/>
        <v>|老太太|laotaitai|老太太|laotaitai|laotaitai|</v>
      </c>
    </row>
    <row r="433" spans="1:8" ht="15.75" customHeight="1">
      <c r="A433" s="19">
        <v>432</v>
      </c>
      <c r="B433" s="20" t="s">
        <v>6737</v>
      </c>
      <c r="C433" s="14" t="s">
        <v>6738</v>
      </c>
      <c r="D433" s="14" t="s">
        <v>46</v>
      </c>
      <c r="E433" s="14" t="s">
        <v>6739</v>
      </c>
      <c r="F433" s="21" t="s">
        <v>6740</v>
      </c>
      <c r="G433" s="22" t="str">
        <f t="shared" si="2"/>
        <v>|老头儿|lǎotóur|老头儿|lǎotóur|老头|lǎotóu|laotour|laotou|</v>
      </c>
      <c r="H433" s="22" t="str">
        <f t="shared" si="3"/>
        <v>|老头儿|laotour|老头儿|laotour|老头|laotou|laotour|laotou|</v>
      </c>
    </row>
    <row r="434" spans="1:8" ht="15.75" customHeight="1">
      <c r="A434" s="19">
        <v>433</v>
      </c>
      <c r="B434" s="20" t="s">
        <v>6741</v>
      </c>
      <c r="C434" s="14" t="s">
        <v>6742</v>
      </c>
      <c r="D434" s="14" t="s">
        <v>32</v>
      </c>
      <c r="E434" s="14" t="s">
        <v>6743</v>
      </c>
      <c r="F434" s="21" t="s">
        <v>6744</v>
      </c>
      <c r="G434" s="22" t="str">
        <f t="shared" si="2"/>
        <v>|乐|lè|乐|lè|le|</v>
      </c>
      <c r="H434" s="22" t="str">
        <f t="shared" si="3"/>
        <v>|乐|le|乐|le|le|</v>
      </c>
    </row>
    <row r="435" spans="1:8" ht="15.75" customHeight="1">
      <c r="A435" s="19">
        <v>434</v>
      </c>
      <c r="B435" s="20" t="s">
        <v>6745</v>
      </c>
      <c r="C435" s="14" t="s">
        <v>6746</v>
      </c>
      <c r="D435" s="14" t="s">
        <v>56</v>
      </c>
      <c r="E435" s="14" t="s">
        <v>6747</v>
      </c>
      <c r="F435" s="21" t="s">
        <v>6748</v>
      </c>
      <c r="G435" s="22" t="str">
        <f t="shared" si="2"/>
        <v>|乐观|lèguān|乐观|lèguān|leguan|</v>
      </c>
      <c r="H435" s="22" t="str">
        <f t="shared" si="3"/>
        <v>|乐观|leguan|乐观|leguan|leguan|</v>
      </c>
    </row>
    <row r="436" spans="1:8" ht="15.75" customHeight="1">
      <c r="A436" s="19">
        <v>435</v>
      </c>
      <c r="B436" s="20" t="s">
        <v>6749</v>
      </c>
      <c r="C436" s="14" t="s">
        <v>891</v>
      </c>
      <c r="D436" s="14" t="s">
        <v>69</v>
      </c>
      <c r="E436" s="14" t="s">
        <v>6750</v>
      </c>
      <c r="F436" s="21" t="s">
        <v>6751</v>
      </c>
      <c r="G436" s="22" t="str">
        <f t="shared" si="2"/>
        <v>|类|lèi|类|lèi|种|zhǒng|lei|zhong|</v>
      </c>
      <c r="H436" s="22" t="str">
        <f t="shared" si="3"/>
        <v>|类|lei|类|lei|种|zhong|lei|zhong|</v>
      </c>
    </row>
    <row r="437" spans="1:8" ht="15.75" customHeight="1">
      <c r="A437" s="19">
        <v>436</v>
      </c>
      <c r="B437" s="20" t="s">
        <v>6752</v>
      </c>
      <c r="C437" s="14" t="s">
        <v>6753</v>
      </c>
      <c r="D437" s="14" t="s">
        <v>189</v>
      </c>
      <c r="E437" s="14" t="s">
        <v>6754</v>
      </c>
      <c r="F437" s="21" t="s">
        <v>6755</v>
      </c>
      <c r="G437" s="22" t="str">
        <f t="shared" si="2"/>
        <v>|类似|lèisì|类似|lèisì|相似|xiāngsì|leisi|xiangsi|</v>
      </c>
      <c r="H437" s="22" t="str">
        <f t="shared" si="3"/>
        <v>|类似|leisi|类似|leisi|相似|xiangsi|leisi|xiangsi|</v>
      </c>
    </row>
    <row r="438" spans="1:8" ht="15.75" customHeight="1">
      <c r="A438" s="19">
        <v>437</v>
      </c>
      <c r="B438" s="20" t="s">
        <v>6756</v>
      </c>
      <c r="C438" s="14" t="s">
        <v>6757</v>
      </c>
      <c r="D438" s="14" t="s">
        <v>78</v>
      </c>
      <c r="E438" s="14" t="s">
        <v>6758</v>
      </c>
      <c r="F438" s="21" t="s">
        <v>6759</v>
      </c>
      <c r="G438" s="22" t="str">
        <f t="shared" si="2"/>
        <v>|离婚|líhūn|离婚|líhūn|lihun|</v>
      </c>
      <c r="H438" s="22" t="str">
        <f t="shared" si="3"/>
        <v>|离婚|lihun|离婚|lihun|lihun|</v>
      </c>
    </row>
    <row r="439" spans="1:8" ht="15.75" customHeight="1">
      <c r="A439" s="19">
        <v>438</v>
      </c>
      <c r="B439" s="20" t="s">
        <v>6760</v>
      </c>
      <c r="C439" s="14" t="s">
        <v>6761</v>
      </c>
      <c r="D439" s="14" t="s">
        <v>46</v>
      </c>
      <c r="E439" s="14" t="s">
        <v>6762</v>
      </c>
      <c r="F439" s="21" t="s">
        <v>6763</v>
      </c>
      <c r="G439" s="22" t="str">
        <f t="shared" si="2"/>
        <v>|里面|lǐmiàn|里面|lǐmiàn|里边|lǐbian|里头|lǐtou|limian|libian|litou|</v>
      </c>
      <c r="H439" s="22" t="str">
        <f t="shared" si="3"/>
        <v>|里面|limian|里面|limian|里边|libian|里头|litou|limian|libian|litou|</v>
      </c>
    </row>
    <row r="440" spans="1:8" ht="15.75" customHeight="1">
      <c r="A440" s="19">
        <v>439</v>
      </c>
      <c r="B440" s="20" t="s">
        <v>6764</v>
      </c>
      <c r="C440" s="14" t="s">
        <v>6765</v>
      </c>
      <c r="D440" s="14" t="s">
        <v>78</v>
      </c>
      <c r="E440" s="14" t="s">
        <v>6766</v>
      </c>
      <c r="F440" s="21" t="s">
        <v>6767</v>
      </c>
      <c r="G440" s="22" t="str">
        <f t="shared" si="2"/>
        <v>|理发|lǐfà|理发|lǐfà|lifa|</v>
      </c>
      <c r="H440" s="22" t="str">
        <f t="shared" si="3"/>
        <v>|理发|lifa|理发|lifa|lifa|</v>
      </c>
    </row>
    <row r="441" spans="1:8" ht="15.75" customHeight="1">
      <c r="A441" s="19">
        <v>440</v>
      </c>
      <c r="B441" s="20" t="s">
        <v>6768</v>
      </c>
      <c r="C441" s="14" t="s">
        <v>6769</v>
      </c>
      <c r="D441" s="14" t="s">
        <v>32</v>
      </c>
      <c r="E441" s="14" t="s">
        <v>6770</v>
      </c>
      <c r="F441" s="21" t="s">
        <v>6771</v>
      </c>
      <c r="G441" s="22" t="str">
        <f t="shared" si="2"/>
        <v>|理解|lǐjiě|理解|lǐjiě|lijie|</v>
      </c>
      <c r="H441" s="22" t="str">
        <f t="shared" si="3"/>
        <v>|理解|lijie|理解|lijie|lijie|</v>
      </c>
    </row>
    <row r="442" spans="1:8" ht="15.75" customHeight="1">
      <c r="A442" s="19">
        <v>441</v>
      </c>
      <c r="B442" s="20" t="s">
        <v>6772</v>
      </c>
      <c r="C442" s="14" t="s">
        <v>6773</v>
      </c>
      <c r="D442" s="14" t="s">
        <v>46</v>
      </c>
      <c r="E442" s="14" t="s">
        <v>6774</v>
      </c>
      <c r="F442" s="21" t="s">
        <v>6775</v>
      </c>
      <c r="G442" s="22" t="str">
        <f t="shared" si="2"/>
        <v>|理论|lǐlùn|理论|lǐlùn|lilun|</v>
      </c>
      <c r="H442" s="22" t="str">
        <f t="shared" si="3"/>
        <v>|理论|lilun|理论|lilun|lilun|</v>
      </c>
    </row>
    <row r="443" spans="1:8" ht="15.75" customHeight="1">
      <c r="A443" s="19">
        <v>442</v>
      </c>
      <c r="B443" s="20" t="s">
        <v>6776</v>
      </c>
      <c r="C443" s="14" t="s">
        <v>6777</v>
      </c>
      <c r="D443" s="14" t="s">
        <v>46</v>
      </c>
      <c r="E443" s="14" t="s">
        <v>6778</v>
      </c>
      <c r="F443" s="21" t="s">
        <v>6779</v>
      </c>
      <c r="G443" s="22" t="str">
        <f t="shared" si="2"/>
        <v>|理由|lǐyóu|理由|lǐyóu|liyou|</v>
      </c>
      <c r="H443" s="22" t="str">
        <f t="shared" si="3"/>
        <v>|理由|liyou|理由|liyou|liyou|</v>
      </c>
    </row>
    <row r="444" spans="1:8" ht="15.75" customHeight="1">
      <c r="A444" s="19">
        <v>443</v>
      </c>
      <c r="B444" s="20" t="s">
        <v>6780</v>
      </c>
      <c r="C444" s="14" t="s">
        <v>6781</v>
      </c>
      <c r="D444" s="14" t="s">
        <v>46</v>
      </c>
      <c r="E444" s="14" t="s">
        <v>6782</v>
      </c>
      <c r="F444" s="21" t="s">
        <v>6783</v>
      </c>
      <c r="G444" s="22" t="str">
        <f t="shared" si="2"/>
        <v>|力|lì|力|lì|力量|lìliang|li|liliang|</v>
      </c>
      <c r="H444" s="22" t="str">
        <f t="shared" si="3"/>
        <v>|力|li|力|li|力量|liliang|li|liliang|</v>
      </c>
    </row>
    <row r="445" spans="1:8" ht="15.75" customHeight="1">
      <c r="A445" s="19">
        <v>444</v>
      </c>
      <c r="B445" s="20" t="s">
        <v>6784</v>
      </c>
      <c r="C445" s="14" t="s">
        <v>6785</v>
      </c>
      <c r="D445" s="14" t="s">
        <v>46</v>
      </c>
      <c r="E445" s="14" t="s">
        <v>6786</v>
      </c>
      <c r="F445" s="21" t="s">
        <v>6787</v>
      </c>
      <c r="G445" s="22" t="str">
        <f t="shared" si="2"/>
        <v>|力量|lìliang|力量|lìliang|力|lì|lìliàng|liliang|li|</v>
      </c>
      <c r="H445" s="22" t="str">
        <f t="shared" si="3"/>
        <v>|力量|liliang|力量|liliang|力|li|liliang|liliang|li|</v>
      </c>
    </row>
    <row r="446" spans="1:8" ht="15.75" customHeight="1">
      <c r="A446" s="19">
        <v>445</v>
      </c>
      <c r="B446" s="20" t="s">
        <v>6788</v>
      </c>
      <c r="C446" s="14" t="s">
        <v>6789</v>
      </c>
      <c r="D446" s="14" t="s">
        <v>138</v>
      </c>
      <c r="E446" s="14" t="s">
        <v>6790</v>
      </c>
      <c r="F446" s="21" t="s">
        <v>6791</v>
      </c>
      <c r="G446" s="22" t="str">
        <f t="shared" si="2"/>
        <v>|立刻|lìkè|立刻|lìkè|马上|mǎshàng|like|mashang|</v>
      </c>
      <c r="H446" s="22" t="str">
        <f t="shared" si="3"/>
        <v>|立刻|like|立刻|like|马上|mashang|like|mashang|</v>
      </c>
    </row>
    <row r="447" spans="1:8" ht="15.75" customHeight="1">
      <c r="A447" s="19">
        <v>446</v>
      </c>
      <c r="B447" s="20" t="s">
        <v>6792</v>
      </c>
      <c r="C447" s="14" t="s">
        <v>6793</v>
      </c>
      <c r="D447" s="14" t="s">
        <v>32</v>
      </c>
      <c r="E447" s="14" t="s">
        <v>6794</v>
      </c>
      <c r="F447" s="21" t="s">
        <v>6795</v>
      </c>
      <c r="G447" s="22" t="str">
        <f t="shared" si="2"/>
        <v>|利用|lìyòng|利用|lìyòng|liyong|</v>
      </c>
      <c r="H447" s="22" t="str">
        <f t="shared" si="3"/>
        <v>|利用|liyong|利用|liyong|liyong|</v>
      </c>
    </row>
    <row r="448" spans="1:8" ht="15.75" customHeight="1">
      <c r="A448" s="19">
        <v>447</v>
      </c>
      <c r="B448" s="20" t="s">
        <v>6796</v>
      </c>
      <c r="C448" s="14" t="s">
        <v>6797</v>
      </c>
      <c r="D448" s="14" t="s">
        <v>993</v>
      </c>
      <c r="E448" s="14" t="s">
        <v>6798</v>
      </c>
      <c r="F448" s="21" t="s">
        <v>6799</v>
      </c>
      <c r="G448" s="22" t="str">
        <f t="shared" si="2"/>
        <v>|连|lián|连|lián|lian|</v>
      </c>
      <c r="H448" s="22" t="str">
        <f t="shared" si="3"/>
        <v>|连|lian|连|lian|lian|</v>
      </c>
    </row>
    <row r="449" spans="1:8" ht="15.75" customHeight="1">
      <c r="A449" s="19">
        <v>448</v>
      </c>
      <c r="B449" s="20" t="s">
        <v>6800</v>
      </c>
      <c r="C449" s="14" t="s">
        <v>6801</v>
      </c>
      <c r="D449" s="14" t="s">
        <v>138</v>
      </c>
      <c r="E449" s="14" t="s">
        <v>6802</v>
      </c>
      <c r="F449" s="21" t="s">
        <v>6803</v>
      </c>
      <c r="G449" s="22" t="str">
        <f t="shared" si="2"/>
        <v>|连忙|liánmáng|连忙|liánmáng|赶紧|gǎnjǐn|lianmang|ganjin|</v>
      </c>
      <c r="H449" s="22" t="str">
        <f t="shared" si="3"/>
        <v>|连忙|lianmang|连忙|lianmang|赶紧|ganjin|lianmang|ganjin|</v>
      </c>
    </row>
    <row r="450" spans="1:8" ht="15.75" customHeight="1">
      <c r="A450" s="19">
        <v>449</v>
      </c>
      <c r="B450" s="20" t="s">
        <v>6804</v>
      </c>
      <c r="C450" s="14" t="s">
        <v>6805</v>
      </c>
      <c r="D450" s="14" t="s">
        <v>32</v>
      </c>
      <c r="E450" s="14" t="s">
        <v>6806</v>
      </c>
      <c r="F450" s="21" t="s">
        <v>6807</v>
      </c>
      <c r="G450" s="22" t="str">
        <f t="shared" si="2"/>
        <v>|连续|liánxù|连续|liánxù|lianxu|</v>
      </c>
      <c r="H450" s="22" t="str">
        <f t="shared" si="3"/>
        <v>|连续|lianxu|连续|lianxu|lianxu|</v>
      </c>
    </row>
    <row r="451" spans="1:8" ht="15.75" customHeight="1">
      <c r="A451" s="19">
        <v>450</v>
      </c>
      <c r="B451" s="20" t="s">
        <v>6808</v>
      </c>
      <c r="C451" s="14" t="s">
        <v>6809</v>
      </c>
      <c r="D451" s="14" t="s">
        <v>46</v>
      </c>
      <c r="E451" s="14" t="s">
        <v>6810</v>
      </c>
      <c r="F451" s="21" t="s">
        <v>6811</v>
      </c>
      <c r="G451" s="22" t="str">
        <f t="shared" si="2"/>
        <v>|连续剧|liánxùjù|连续剧|liánxùjù|电视剧|diànshìjù|lianxuju|dianshiju|</v>
      </c>
      <c r="H451" s="22" t="str">
        <f t="shared" si="3"/>
        <v>|连续剧|lianxuju|连续剧|lianxuju|电视剧|dianshiju|lianxuju|dianshiju|</v>
      </c>
    </row>
    <row r="452" spans="1:8" ht="15.75" customHeight="1">
      <c r="A452" s="19">
        <v>451</v>
      </c>
      <c r="B452" s="20" t="s">
        <v>6812</v>
      </c>
      <c r="C452" s="14" t="s">
        <v>6813</v>
      </c>
      <c r="D452" s="14" t="s">
        <v>32</v>
      </c>
      <c r="E452" s="14" t="s">
        <v>6814</v>
      </c>
      <c r="F452" s="21" t="s">
        <v>6815</v>
      </c>
      <c r="G452" s="22" t="str">
        <f t="shared" si="2"/>
        <v>|联合|liánhé|联合|liánhé|lianhe|</v>
      </c>
      <c r="H452" s="22" t="str">
        <f t="shared" si="3"/>
        <v>|联合|lianhe|联合|lianhe|lianhe|</v>
      </c>
    </row>
    <row r="453" spans="1:8" ht="15.75" customHeight="1">
      <c r="A453" s="19">
        <v>452</v>
      </c>
      <c r="B453" s="20" t="s">
        <v>6816</v>
      </c>
      <c r="C453" s="14" t="s">
        <v>6817</v>
      </c>
      <c r="D453" s="14" t="s">
        <v>46</v>
      </c>
      <c r="E453" s="14" t="s">
        <v>6818</v>
      </c>
      <c r="F453" s="21" t="s">
        <v>6819</v>
      </c>
      <c r="G453" s="22" t="str">
        <f t="shared" si="2"/>
        <v>|联合国|liánhéguó|联合国|liánhéguó|lianheguo|</v>
      </c>
      <c r="H453" s="22" t="str">
        <f t="shared" si="3"/>
        <v>|联合国|lianheguo|联合国|lianheguo|lianheguo|</v>
      </c>
    </row>
    <row r="454" spans="1:8" ht="15.75" customHeight="1">
      <c r="A454" s="19">
        <v>453</v>
      </c>
      <c r="B454" s="20" t="s">
        <v>6820</v>
      </c>
      <c r="C454" s="14" t="s">
        <v>6821</v>
      </c>
      <c r="D454" s="14" t="s">
        <v>36</v>
      </c>
      <c r="E454" s="14" t="s">
        <v>6822</v>
      </c>
      <c r="F454" s="21" t="s">
        <v>6823</v>
      </c>
      <c r="G454" s="22" t="str">
        <f t="shared" si="2"/>
        <v>|联系|liánxì|联系|liánxì|lianxi|</v>
      </c>
      <c r="H454" s="22" t="str">
        <f t="shared" si="3"/>
        <v>|联系|lianxi|联系|lianxi|lianxi|</v>
      </c>
    </row>
    <row r="455" spans="1:8" ht="15.75" customHeight="1">
      <c r="A455" s="19">
        <v>454</v>
      </c>
      <c r="B455" s="20" t="s">
        <v>6824</v>
      </c>
      <c r="C455" s="14" t="s">
        <v>6825</v>
      </c>
      <c r="D455" s="14" t="s">
        <v>46</v>
      </c>
      <c r="E455" s="14" t="s">
        <v>6826</v>
      </c>
      <c r="F455" s="21" t="s">
        <v>6827</v>
      </c>
      <c r="G455" s="22" t="str">
        <f t="shared" si="2"/>
        <v>|凉水|liángshuǐ|凉水|liángshuǐ|冷水|lěngshuǐ|liangshui|lengshui|</v>
      </c>
      <c r="H455" s="22" t="str">
        <f t="shared" si="3"/>
        <v>|凉水|liangshui|凉水|liangshui|冷水|lengshui|liangshui|lengshui|</v>
      </c>
    </row>
    <row r="456" spans="1:8" ht="15.75" customHeight="1">
      <c r="A456" s="19">
        <v>455</v>
      </c>
      <c r="B456" s="20" t="s">
        <v>886</v>
      </c>
      <c r="C456" s="14" t="s">
        <v>6828</v>
      </c>
      <c r="D456" s="14" t="s">
        <v>32</v>
      </c>
      <c r="E456" s="14" t="s">
        <v>6829</v>
      </c>
      <c r="F456" s="21" t="s">
        <v>6830</v>
      </c>
      <c r="G456" s="22" t="str">
        <f t="shared" si="2"/>
        <v>|了|liǎo|了|liǎo|liao|</v>
      </c>
      <c r="H456" s="22" t="str">
        <f t="shared" si="3"/>
        <v>|了|liao|了|liao|liao|</v>
      </c>
    </row>
    <row r="457" spans="1:8" ht="15.75" customHeight="1">
      <c r="A457" s="19">
        <v>456</v>
      </c>
      <c r="B457" s="20" t="s">
        <v>6831</v>
      </c>
      <c r="C457" s="14" t="s">
        <v>6832</v>
      </c>
      <c r="D457" s="14" t="s">
        <v>32</v>
      </c>
      <c r="E457" s="14" t="s">
        <v>6833</v>
      </c>
      <c r="F457" s="21" t="s">
        <v>6834</v>
      </c>
      <c r="G457" s="22" t="str">
        <f t="shared" si="2"/>
        <v>|领|lǐng|领|lǐng|ling|</v>
      </c>
      <c r="H457" s="22" t="str">
        <f t="shared" si="3"/>
        <v>|领|ling|领|ling|ling|</v>
      </c>
    </row>
    <row r="458" spans="1:8" ht="15.75" customHeight="1">
      <c r="A458" s="19">
        <v>457</v>
      </c>
      <c r="B458" s="20" t="s">
        <v>6835</v>
      </c>
      <c r="C458" s="14" t="s">
        <v>6836</v>
      </c>
      <c r="D458" s="14" t="s">
        <v>36</v>
      </c>
      <c r="E458" s="14" t="s">
        <v>6837</v>
      </c>
      <c r="F458" s="21" t="s">
        <v>6838</v>
      </c>
      <c r="G458" s="22" t="str">
        <f t="shared" si="2"/>
        <v>|领导|lǐngdǎo|领导|lǐngdǎo|lingdao|</v>
      </c>
      <c r="H458" s="22" t="str">
        <f t="shared" si="3"/>
        <v>|领导|lingdao|领导|lingdao|lingdao|</v>
      </c>
    </row>
    <row r="459" spans="1:8" ht="15.75" customHeight="1">
      <c r="A459" s="19">
        <v>458</v>
      </c>
      <c r="B459" s="20" t="s">
        <v>6839</v>
      </c>
      <c r="C459" s="14" t="s">
        <v>6840</v>
      </c>
      <c r="D459" s="14" t="s">
        <v>78</v>
      </c>
      <c r="E459" s="14" t="s">
        <v>6841</v>
      </c>
      <c r="F459" s="21" t="s">
        <v>6842</v>
      </c>
      <c r="G459" s="22" t="str">
        <f t="shared" si="2"/>
        <v>|领先|lǐngxiān|领先|lǐngxiān|lingxian|</v>
      </c>
      <c r="H459" s="22" t="str">
        <f t="shared" si="3"/>
        <v>|领先|lingxian|领先|lingxian|lingxian|</v>
      </c>
    </row>
    <row r="460" spans="1:8" ht="15.75" customHeight="1">
      <c r="A460" s="19">
        <v>459</v>
      </c>
      <c r="B460" s="20" t="s">
        <v>6843</v>
      </c>
      <c r="C460" s="14" t="s">
        <v>6844</v>
      </c>
      <c r="D460" s="14" t="s">
        <v>6845</v>
      </c>
      <c r="E460" s="14" t="s">
        <v>6846</v>
      </c>
      <c r="F460" s="21" t="s">
        <v>6847</v>
      </c>
      <c r="G460" s="22" t="str">
        <f t="shared" si="2"/>
        <v>|另外|lìngwài|另外|lìngwài|lingwai|</v>
      </c>
      <c r="H460" s="22" t="str">
        <f t="shared" si="3"/>
        <v>|另外|lingwai|另外|lingwai|lingwai|</v>
      </c>
    </row>
    <row r="461" spans="1:8" ht="15.75" customHeight="1">
      <c r="A461" s="19">
        <v>460</v>
      </c>
      <c r="B461" s="20" t="s">
        <v>6848</v>
      </c>
      <c r="C461" s="14" t="s">
        <v>6849</v>
      </c>
      <c r="D461" s="14" t="s">
        <v>78</v>
      </c>
      <c r="E461" s="14" t="s">
        <v>6850</v>
      </c>
      <c r="F461" s="21" t="s">
        <v>6851</v>
      </c>
      <c r="G461" s="22" t="str">
        <f t="shared" si="2"/>
        <v>|另一方面|lìngyìfāngmiàn|另一方面|lìngyìfāngmiàn|lingyifangmian|</v>
      </c>
      <c r="H461" s="22" t="str">
        <f t="shared" si="3"/>
        <v>|另一方面|lingyifangmian|另一方面|lingyifangmian|lingyifangmian|</v>
      </c>
    </row>
    <row r="462" spans="1:8" ht="15.75" customHeight="1">
      <c r="A462" s="19">
        <v>461</v>
      </c>
      <c r="B462" s="20" t="s">
        <v>6852</v>
      </c>
      <c r="C462" s="14" t="s">
        <v>6853</v>
      </c>
      <c r="D462" s="14" t="s">
        <v>78</v>
      </c>
      <c r="E462" s="14" t="s">
        <v>6854</v>
      </c>
      <c r="F462" s="21" t="s">
        <v>6855</v>
      </c>
      <c r="G462" s="22" t="str">
        <f t="shared" si="2"/>
        <v>|留学|liúxué|留学|liúxué|liuxue|</v>
      </c>
      <c r="H462" s="22" t="str">
        <f t="shared" si="3"/>
        <v>|留学|liuxue|留学|liuxue|liuxue|</v>
      </c>
    </row>
    <row r="463" spans="1:8" ht="15.75" customHeight="1">
      <c r="A463" s="19">
        <v>462</v>
      </c>
      <c r="B463" s="20" t="s">
        <v>6856</v>
      </c>
      <c r="C463" s="14" t="s">
        <v>6857</v>
      </c>
      <c r="D463" s="14" t="s">
        <v>46</v>
      </c>
      <c r="E463" s="14" t="s">
        <v>6858</v>
      </c>
      <c r="F463" s="21" t="s">
        <v>6859</v>
      </c>
      <c r="G463" s="22" t="str">
        <f t="shared" si="2"/>
        <v>|龙|lóng|龙|lóng|long|</v>
      </c>
      <c r="H463" s="22" t="str">
        <f t="shared" si="3"/>
        <v>|龙|long|龙|long|long|</v>
      </c>
    </row>
    <row r="464" spans="1:8" ht="15.75" customHeight="1">
      <c r="A464" s="19">
        <v>463</v>
      </c>
      <c r="B464" s="20" t="s">
        <v>6860</v>
      </c>
      <c r="C464" s="14" t="s">
        <v>931</v>
      </c>
      <c r="D464" s="14" t="s">
        <v>32</v>
      </c>
      <c r="E464" s="14" t="s">
        <v>6861</v>
      </c>
      <c r="F464" s="21" t="s">
        <v>6862</v>
      </c>
      <c r="G464" s="22" t="str">
        <f t="shared" si="2"/>
        <v>|录|lù|录|lù|lu|</v>
      </c>
      <c r="H464" s="22" t="str">
        <f t="shared" si="3"/>
        <v>|录|lu|录|lu|lu|</v>
      </c>
    </row>
    <row r="465" spans="1:8" ht="15.75" customHeight="1">
      <c r="A465" s="19">
        <v>464</v>
      </c>
      <c r="B465" s="20" t="s">
        <v>6863</v>
      </c>
      <c r="C465" s="14" t="s">
        <v>6864</v>
      </c>
      <c r="D465" s="14" t="s">
        <v>36</v>
      </c>
      <c r="E465" s="14" t="s">
        <v>6865</v>
      </c>
      <c r="F465" s="21" t="s">
        <v>6866</v>
      </c>
      <c r="G465" s="22" t="str">
        <f t="shared" si="2"/>
        <v>|录音|lùyīn|录音|lùyīn|luyin|</v>
      </c>
      <c r="H465" s="22" t="str">
        <f t="shared" si="3"/>
        <v>|录音|luyin|录音|luyin|luyin|</v>
      </c>
    </row>
    <row r="466" spans="1:8" ht="15.75" customHeight="1">
      <c r="A466" s="19">
        <v>465</v>
      </c>
      <c r="B466" s="20" t="s">
        <v>6867</v>
      </c>
      <c r="C466" s="14" t="s">
        <v>6868</v>
      </c>
      <c r="D466" s="14" t="s">
        <v>46</v>
      </c>
      <c r="E466" s="14" t="s">
        <v>6869</v>
      </c>
      <c r="F466" s="21" t="s">
        <v>6870</v>
      </c>
      <c r="G466" s="22" t="str">
        <f t="shared" si="2"/>
        <v>|路线|lùxiàn|路线|lùxiàn|luxian|</v>
      </c>
      <c r="H466" s="22" t="str">
        <f t="shared" si="3"/>
        <v>|路线|luxian|路线|luxian|luxian|</v>
      </c>
    </row>
    <row r="467" spans="1:8" ht="15.75" customHeight="1">
      <c r="A467" s="19">
        <v>466</v>
      </c>
      <c r="B467" s="20" t="s">
        <v>6871</v>
      </c>
      <c r="C467" s="14" t="s">
        <v>6872</v>
      </c>
      <c r="D467" s="14" t="s">
        <v>46</v>
      </c>
      <c r="E467" s="14" t="s">
        <v>6873</v>
      </c>
      <c r="F467" s="21" t="s">
        <v>6874</v>
      </c>
      <c r="G467" s="22" t="str">
        <f t="shared" si="2"/>
        <v>|旅馆|lǚguǎn|旅馆|lǚguǎn|宾馆|bīnguǎn|lvguan|luguan|binguan|</v>
      </c>
      <c r="H467" s="22" t="str">
        <f t="shared" si="3"/>
        <v>|旅馆|lvguan|旅馆|lvguan|宾馆|binguan|lvguan|luguan|binguan|</v>
      </c>
    </row>
    <row r="468" spans="1:8" ht="15.75" customHeight="1">
      <c r="A468" s="19">
        <v>467</v>
      </c>
      <c r="B468" s="20" t="s">
        <v>6875</v>
      </c>
      <c r="C468" s="14" t="s">
        <v>6876</v>
      </c>
      <c r="D468" s="14" t="s">
        <v>46</v>
      </c>
      <c r="E468" s="14" t="s">
        <v>6877</v>
      </c>
      <c r="F468" s="21" t="s">
        <v>6878</v>
      </c>
      <c r="G468" s="22" t="str">
        <f t="shared" si="2"/>
        <v>|旅行社|lǚxíngshè|旅行社|lǚxíngshè|lvxingshe|luxingshe|</v>
      </c>
      <c r="H468" s="22" t="str">
        <f t="shared" si="3"/>
        <v>|旅行社|lvxingshe|旅行社|lvxingshe|lvxingshe|luxingshe|</v>
      </c>
    </row>
    <row r="469" spans="1:8" ht="15.75" customHeight="1">
      <c r="A469" s="19">
        <v>468</v>
      </c>
      <c r="B469" s="20" t="s">
        <v>6879</v>
      </c>
      <c r="C469" s="14" t="s">
        <v>6880</v>
      </c>
      <c r="D469" s="14" t="s">
        <v>46</v>
      </c>
      <c r="E469" s="14" t="s">
        <v>6881</v>
      </c>
      <c r="F469" s="21" t="s">
        <v>6882</v>
      </c>
      <c r="G469" s="22" t="str">
        <f t="shared" si="2"/>
        <v>|绿茶|lǜchá|绿茶|lǜchá|lvcha|lucha|</v>
      </c>
      <c r="H469" s="22" t="str">
        <f t="shared" si="3"/>
        <v>|绿茶|lvcha|绿茶|lvcha|lvcha|lucha|</v>
      </c>
    </row>
    <row r="470" spans="1:8" ht="15.75" customHeight="1">
      <c r="A470" s="19">
        <v>469</v>
      </c>
      <c r="B470" s="20" t="s">
        <v>6883</v>
      </c>
      <c r="C470" s="14" t="s">
        <v>6884</v>
      </c>
      <c r="D470" s="14" t="s">
        <v>56</v>
      </c>
      <c r="E470" s="14" t="s">
        <v>6885</v>
      </c>
      <c r="F470" s="21" t="s">
        <v>6886</v>
      </c>
      <c r="G470" s="22" t="str">
        <f t="shared" si="2"/>
        <v>|乱|luàn|乱|luàn|luan|</v>
      </c>
      <c r="H470" s="22" t="str">
        <f t="shared" si="3"/>
        <v>|乱|luan|乱|luan|luan|</v>
      </c>
    </row>
    <row r="471" spans="1:8" ht="15.75" customHeight="1">
      <c r="A471" s="19">
        <v>470</v>
      </c>
      <c r="B471" s="20" t="s">
        <v>6887</v>
      </c>
      <c r="C471" s="14" t="s">
        <v>6888</v>
      </c>
      <c r="D471" s="14" t="s">
        <v>78</v>
      </c>
      <c r="E471" s="14" t="s">
        <v>6889</v>
      </c>
      <c r="F471" s="21" t="s">
        <v>6890</v>
      </c>
      <c r="G471" s="22" t="str">
        <f t="shared" si="2"/>
        <v>|落后|luòhòu|落后|luòhòu|luohou|</v>
      </c>
      <c r="H471" s="22" t="str">
        <f t="shared" si="3"/>
        <v>|落后|luohou|落后|luohou|luohou|</v>
      </c>
    </row>
    <row r="472" spans="1:8" ht="15.75" customHeight="1">
      <c r="A472" s="19">
        <v>471</v>
      </c>
      <c r="B472" s="20" t="s">
        <v>6891</v>
      </c>
      <c r="C472" s="14" t="s">
        <v>6892</v>
      </c>
      <c r="D472" s="14" t="s">
        <v>189</v>
      </c>
      <c r="E472" s="14" t="s">
        <v>6893</v>
      </c>
      <c r="F472" s="21" t="s">
        <v>6894</v>
      </c>
      <c r="G472" s="22" t="str">
        <f t="shared" si="2"/>
        <v>|麻烦|máfan|麻烦|máfan|mafan|</v>
      </c>
      <c r="H472" s="22" t="str">
        <f t="shared" si="3"/>
        <v>|麻烦|mafan|麻烦|mafan|mafan|</v>
      </c>
    </row>
    <row r="473" spans="1:8" ht="15.75" customHeight="1">
      <c r="A473" s="19">
        <v>472</v>
      </c>
      <c r="B473" s="20" t="s">
        <v>6895</v>
      </c>
      <c r="C473" s="14" t="s">
        <v>6896</v>
      </c>
      <c r="D473" s="14" t="s">
        <v>46</v>
      </c>
      <c r="E473" s="14" t="s">
        <v>6897</v>
      </c>
      <c r="F473" s="21" t="s">
        <v>6898</v>
      </c>
      <c r="G473" s="22" t="str">
        <f t="shared" si="2"/>
        <v>|马|mǎ|马|mǎ|ma|</v>
      </c>
      <c r="H473" s="22" t="str">
        <f t="shared" si="3"/>
        <v>|马|ma|马|ma|ma|</v>
      </c>
    </row>
    <row r="474" spans="1:8" ht="15.75" customHeight="1">
      <c r="A474" s="19">
        <v>473</v>
      </c>
      <c r="B474" s="20" t="s">
        <v>6899</v>
      </c>
      <c r="C474" s="14" t="s">
        <v>6900</v>
      </c>
      <c r="D474" s="14" t="s">
        <v>32</v>
      </c>
      <c r="E474" s="14" t="s">
        <v>6901</v>
      </c>
      <c r="F474" s="21" t="s">
        <v>6902</v>
      </c>
      <c r="G474" s="22" t="str">
        <f t="shared" si="2"/>
        <v>|满足|mǎnzú|满足|mǎnzú|manzu|</v>
      </c>
      <c r="H474" s="22" t="str">
        <f t="shared" si="3"/>
        <v>|满足|manzu|满足|manzu|manzu|</v>
      </c>
    </row>
    <row r="475" spans="1:8" ht="15.75" customHeight="1">
      <c r="A475" s="19">
        <v>474</v>
      </c>
      <c r="B475" s="20" t="s">
        <v>6903</v>
      </c>
      <c r="C475" s="14" t="s">
        <v>6904</v>
      </c>
      <c r="D475" s="14" t="s">
        <v>78</v>
      </c>
      <c r="E475" s="14" t="s">
        <v>6905</v>
      </c>
      <c r="F475" s="21" t="s">
        <v>6906</v>
      </c>
      <c r="G475" s="22" t="str">
        <f t="shared" si="2"/>
        <v>|慢慢|mànmàn|慢慢|mànmàn|慢慢儿|mànmānr|manman|manmanr|</v>
      </c>
      <c r="H475" s="22" t="str">
        <f t="shared" si="3"/>
        <v>|慢慢|manman|慢慢|manman|慢慢儿|manmanr|manman|manmanr|</v>
      </c>
    </row>
    <row r="476" spans="1:8" ht="15.75" customHeight="1">
      <c r="A476" s="19">
        <v>475</v>
      </c>
      <c r="B476" s="20" t="s">
        <v>970</v>
      </c>
      <c r="C476" s="14" t="s">
        <v>971</v>
      </c>
      <c r="D476" s="14" t="s">
        <v>46</v>
      </c>
      <c r="E476" s="14" t="s">
        <v>6907</v>
      </c>
      <c r="F476" s="21" t="s">
        <v>6908</v>
      </c>
      <c r="G476" s="22" t="str">
        <f t="shared" si="2"/>
        <v>|毛|máo|毛|máo|mao|</v>
      </c>
      <c r="H476" s="22" t="str">
        <f t="shared" si="3"/>
        <v>|毛|mao|毛|mao|mao|</v>
      </c>
    </row>
    <row r="477" spans="1:8" ht="15.75" customHeight="1">
      <c r="A477" s="19">
        <v>476</v>
      </c>
      <c r="B477" s="20" t="s">
        <v>6909</v>
      </c>
      <c r="C477" s="14" t="s">
        <v>6910</v>
      </c>
      <c r="D477" s="14" t="s">
        <v>46</v>
      </c>
      <c r="E477" s="14" t="s">
        <v>6911</v>
      </c>
      <c r="F477" s="21" t="s">
        <v>6912</v>
      </c>
      <c r="G477" s="22" t="str">
        <f t="shared" si="2"/>
        <v>|毛病|máobìng|毛病|máobìng|máobing|maobing|</v>
      </c>
      <c r="H477" s="22" t="str">
        <f t="shared" si="3"/>
        <v>|毛病|maobing|毛病|maobing|maobing|maobing|</v>
      </c>
    </row>
    <row r="478" spans="1:8" ht="15.75" customHeight="1">
      <c r="A478" s="19">
        <v>477</v>
      </c>
      <c r="B478" s="20" t="s">
        <v>6913</v>
      </c>
      <c r="C478" s="14" t="s">
        <v>6914</v>
      </c>
      <c r="D478" s="14" t="s">
        <v>32</v>
      </c>
      <c r="E478" s="14" t="s">
        <v>6915</v>
      </c>
      <c r="F478" s="21" t="s">
        <v>6916</v>
      </c>
      <c r="G478" s="22" t="str">
        <f t="shared" si="2"/>
        <v>|没用|méiyòng|没用|méiyòng|meiyong|</v>
      </c>
      <c r="H478" s="22" t="str">
        <f t="shared" si="3"/>
        <v>|没用|meiyong|没用|meiyong|meiyong|</v>
      </c>
    </row>
    <row r="479" spans="1:8" ht="15.75" customHeight="1">
      <c r="A479" s="19">
        <v>478</v>
      </c>
      <c r="B479" s="20" t="s">
        <v>6917</v>
      </c>
      <c r="C479" s="14" t="s">
        <v>6918</v>
      </c>
      <c r="D479" s="14" t="s">
        <v>46</v>
      </c>
      <c r="E479" s="14" t="s">
        <v>6919</v>
      </c>
      <c r="F479" s="21" t="s">
        <v>6920</v>
      </c>
      <c r="G479" s="22" t="str">
        <f t="shared" si="2"/>
        <v>|媒体|méitǐ|媒体|méitǐ|meiti|</v>
      </c>
      <c r="H479" s="22" t="str">
        <f t="shared" si="3"/>
        <v>|媒体|meiti|媒体|meiti|meiti|</v>
      </c>
    </row>
    <row r="480" spans="1:8" ht="15.75" customHeight="1">
      <c r="A480" s="19">
        <v>479</v>
      </c>
      <c r="B480" s="20" t="s">
        <v>6921</v>
      </c>
      <c r="C480" s="14" t="s">
        <v>6922</v>
      </c>
      <c r="D480" s="14" t="s">
        <v>5953</v>
      </c>
      <c r="E480" s="14" t="s">
        <v>6923</v>
      </c>
      <c r="F480" s="21" t="s">
        <v>6924</v>
      </c>
      <c r="G480" s="22" t="str">
        <f t="shared" si="2"/>
        <v>|每|měi|每|měi|mei|</v>
      </c>
      <c r="H480" s="22" t="str">
        <f t="shared" si="3"/>
        <v>|每|mei|每|mei|mei|</v>
      </c>
    </row>
    <row r="481" spans="1:8" ht="15.75" customHeight="1">
      <c r="A481" s="19">
        <v>480</v>
      </c>
      <c r="B481" s="20" t="s">
        <v>6925</v>
      </c>
      <c r="C481" s="14" t="s">
        <v>6922</v>
      </c>
      <c r="D481" s="14" t="s">
        <v>56</v>
      </c>
      <c r="E481" s="14" t="s">
        <v>6926</v>
      </c>
      <c r="F481" s="21" t="s">
        <v>6927</v>
      </c>
      <c r="G481" s="22" t="str">
        <f t="shared" si="2"/>
        <v>|美|měi|美|měi|漂亮|piàoliang|mei|piaoliang|</v>
      </c>
      <c r="H481" s="22" t="str">
        <f t="shared" si="3"/>
        <v>|美|mei|美|mei|漂亮|piaoliang|mei|piaoliang|</v>
      </c>
    </row>
    <row r="482" spans="1:8" ht="15.75" customHeight="1">
      <c r="A482" s="19">
        <v>481</v>
      </c>
      <c r="B482" s="20" t="s">
        <v>6928</v>
      </c>
      <c r="C482" s="14" t="s">
        <v>6929</v>
      </c>
      <c r="D482" s="14" t="s">
        <v>56</v>
      </c>
      <c r="E482" s="14" t="s">
        <v>6930</v>
      </c>
      <c r="F482" s="21" t="s">
        <v>6931</v>
      </c>
      <c r="G482" s="22" t="str">
        <f t="shared" si="2"/>
        <v>|美好|měihǎo|美好|měihǎo|meihao|</v>
      </c>
      <c r="H482" s="22" t="str">
        <f t="shared" si="3"/>
        <v>|美好|meihao|美好|meihao|meihao|</v>
      </c>
    </row>
    <row r="483" spans="1:8" ht="15.75" customHeight="1">
      <c r="A483" s="19">
        <v>482</v>
      </c>
      <c r="B483" s="20" t="s">
        <v>6932</v>
      </c>
      <c r="C483" s="14" t="s">
        <v>6933</v>
      </c>
      <c r="D483" s="14" t="s">
        <v>56</v>
      </c>
      <c r="E483" s="14" t="s">
        <v>6934</v>
      </c>
      <c r="F483" s="21" t="s">
        <v>6935</v>
      </c>
      <c r="G483" s="22" t="str">
        <f t="shared" si="2"/>
        <v>|美丽|měilì|美丽|měilì|漂亮|piàoliang|meili|piaoliang|</v>
      </c>
      <c r="H483" s="22" t="str">
        <f t="shared" si="3"/>
        <v>|美丽|meili|美丽|meili|漂亮|piaoliang|meili|piaoliang|</v>
      </c>
    </row>
    <row r="484" spans="1:8" ht="15.75" customHeight="1">
      <c r="A484" s="19">
        <v>483</v>
      </c>
      <c r="B484" s="20" t="s">
        <v>6936</v>
      </c>
      <c r="C484" s="14" t="s">
        <v>6937</v>
      </c>
      <c r="D484" s="14" t="s">
        <v>46</v>
      </c>
      <c r="E484" s="14" t="s">
        <v>6938</v>
      </c>
      <c r="F484" s="21" t="s">
        <v>6939</v>
      </c>
      <c r="G484" s="22" t="str">
        <f t="shared" si="2"/>
        <v>|美食|měishí|美食|měishí|meishi|</v>
      </c>
      <c r="H484" s="22" t="str">
        <f t="shared" si="3"/>
        <v>|美食|meishi|美食|meishi|meishi|</v>
      </c>
    </row>
    <row r="485" spans="1:8" ht="15.75" customHeight="1">
      <c r="A485" s="19">
        <v>484</v>
      </c>
      <c r="B485" s="20" t="s">
        <v>6940</v>
      </c>
      <c r="C485" s="14" t="s">
        <v>6941</v>
      </c>
      <c r="D485" s="14" t="s">
        <v>46</v>
      </c>
      <c r="E485" s="14" t="s">
        <v>6942</v>
      </c>
      <c r="F485" s="21" t="s">
        <v>6943</v>
      </c>
      <c r="G485" s="22" t="str">
        <f t="shared" si="2"/>
        <v>|美术|měishù|美术|měishù|meishu|</v>
      </c>
      <c r="H485" s="22" t="str">
        <f t="shared" si="3"/>
        <v>|美术|meishu|美术|meishu|meishu|</v>
      </c>
    </row>
    <row r="486" spans="1:8" ht="15.75" customHeight="1">
      <c r="A486" s="19">
        <v>485</v>
      </c>
      <c r="B486" s="20" t="s">
        <v>6944</v>
      </c>
      <c r="C486" s="14" t="s">
        <v>6945</v>
      </c>
      <c r="D486" s="14" t="s">
        <v>46</v>
      </c>
      <c r="E486" s="14" t="s">
        <v>6946</v>
      </c>
      <c r="F486" s="21" t="s">
        <v>6947</v>
      </c>
      <c r="G486" s="22" t="str">
        <f t="shared" si="2"/>
        <v>|美元|měiyuán|美元|měiyuán|美金|měijīn|meiyuan|meijin|</v>
      </c>
      <c r="H486" s="22" t="str">
        <f t="shared" si="3"/>
        <v>|美元|meiyuan|美元|meiyuan|美金|meijin|meiyuan|meijin|</v>
      </c>
    </row>
    <row r="487" spans="1:8" ht="15.75" customHeight="1">
      <c r="A487" s="19">
        <v>486</v>
      </c>
      <c r="B487" s="20" t="s">
        <v>6948</v>
      </c>
      <c r="C487" s="14" t="s">
        <v>6949</v>
      </c>
      <c r="D487" s="14" t="s">
        <v>32</v>
      </c>
      <c r="E487" s="14" t="s">
        <v>6950</v>
      </c>
      <c r="F487" s="21" t="s">
        <v>6951</v>
      </c>
      <c r="G487" s="22" t="str">
        <f t="shared" si="2"/>
        <v>|迷|mí|迷|mí|mi|</v>
      </c>
      <c r="H487" s="22" t="str">
        <f t="shared" si="3"/>
        <v>|迷|mi|迷|mi|mi|</v>
      </c>
    </row>
    <row r="488" spans="1:8" ht="15.75" customHeight="1">
      <c r="A488" s="19">
        <v>487</v>
      </c>
      <c r="B488" s="20" t="s">
        <v>3501</v>
      </c>
      <c r="C488" s="14" t="s">
        <v>3502</v>
      </c>
      <c r="D488" s="14" t="s">
        <v>46</v>
      </c>
      <c r="E488" s="14" t="s">
        <v>6952</v>
      </c>
      <c r="F488" s="21" t="s">
        <v>6953</v>
      </c>
      <c r="G488" s="22" t="str">
        <f t="shared" si="2"/>
        <v>|米|mǐ|米|mǐ|大米|dàmǐ|mi|dami|</v>
      </c>
      <c r="H488" s="22" t="str">
        <f t="shared" si="3"/>
        <v>|米|mi|米|mi|大米|dami|mi|dami|</v>
      </c>
    </row>
    <row r="489" spans="1:8" ht="15.75" customHeight="1">
      <c r="A489" s="19">
        <v>488</v>
      </c>
      <c r="B489" s="20" t="s">
        <v>6954</v>
      </c>
      <c r="C489" s="14" t="s">
        <v>6955</v>
      </c>
      <c r="D489" s="14" t="s">
        <v>32</v>
      </c>
      <c r="E489" s="14" t="s">
        <v>6956</v>
      </c>
      <c r="F489" s="21" t="s">
        <v>6957</v>
      </c>
      <c r="G489" s="22" t="str">
        <f t="shared" si="2"/>
        <v>|面对|miànduì|面对|miànduì|miandui|</v>
      </c>
      <c r="H489" s="22" t="str">
        <f t="shared" si="3"/>
        <v>|面对|miandui|面对|miandui|miandui|</v>
      </c>
    </row>
    <row r="490" spans="1:8" ht="15.75" customHeight="1">
      <c r="A490" s="19">
        <v>489</v>
      </c>
      <c r="B490" s="20" t="s">
        <v>6958</v>
      </c>
      <c r="C490" s="14" t="s">
        <v>6959</v>
      </c>
      <c r="D490" s="14" t="s">
        <v>46</v>
      </c>
      <c r="E490" s="14" t="s">
        <v>6960</v>
      </c>
      <c r="F490" s="21" t="s">
        <v>6961</v>
      </c>
      <c r="G490" s="22" t="str">
        <f t="shared" si="2"/>
        <v>|面积|miànjī|面积|miànjī|mianji|</v>
      </c>
      <c r="H490" s="22" t="str">
        <f t="shared" si="3"/>
        <v>|面积|mianji|面积|mianji|mianji|</v>
      </c>
    </row>
    <row r="491" spans="1:8" ht="15.75" customHeight="1">
      <c r="A491" s="19">
        <v>490</v>
      </c>
      <c r="B491" s="20" t="s">
        <v>6962</v>
      </c>
      <c r="C491" s="14" t="s">
        <v>6963</v>
      </c>
      <c r="D491" s="14" t="s">
        <v>46</v>
      </c>
      <c r="E491" s="14" t="s">
        <v>6964</v>
      </c>
      <c r="F491" s="21" t="s">
        <v>6965</v>
      </c>
      <c r="G491" s="22" t="str">
        <f t="shared" si="2"/>
        <v>|民间|mínjiān|民间|mínjiān|minjian|</v>
      </c>
      <c r="H491" s="22" t="str">
        <f t="shared" si="3"/>
        <v>|民间|minjian|民间|minjian|minjian|</v>
      </c>
    </row>
    <row r="492" spans="1:8" ht="15.75" customHeight="1">
      <c r="A492" s="19">
        <v>491</v>
      </c>
      <c r="B492" s="20" t="s">
        <v>6966</v>
      </c>
      <c r="C492" s="14" t="s">
        <v>6967</v>
      </c>
      <c r="D492" s="14" t="s">
        <v>46</v>
      </c>
      <c r="E492" s="14" t="s">
        <v>6968</v>
      </c>
      <c r="F492" s="21" t="s">
        <v>6969</v>
      </c>
      <c r="G492" s="22" t="str">
        <f t="shared" si="2"/>
        <v>|民族|mínzú|民族|mínzú|minzu|</v>
      </c>
      <c r="H492" s="22" t="str">
        <f t="shared" si="3"/>
        <v>|民族|minzu|民族|minzu|minzu|</v>
      </c>
    </row>
    <row r="493" spans="1:8" ht="15.75" customHeight="1">
      <c r="A493" s="19">
        <v>492</v>
      </c>
      <c r="B493" s="20" t="s">
        <v>6970</v>
      </c>
      <c r="C493" s="14" t="s">
        <v>6971</v>
      </c>
      <c r="D493" s="14" t="s">
        <v>1035</v>
      </c>
      <c r="E493" s="14" t="s">
        <v>6972</v>
      </c>
      <c r="F493" s="21" t="s">
        <v>6973</v>
      </c>
      <c r="G493" s="22" t="str">
        <f t="shared" si="2"/>
        <v>|明确|míngquè|明确|míngquè|mingque|</v>
      </c>
      <c r="H493" s="22" t="str">
        <f t="shared" si="3"/>
        <v>|明确|mingque|明确|mingque|mingque|</v>
      </c>
    </row>
    <row r="494" spans="1:8" ht="15.75" customHeight="1">
      <c r="A494" s="19">
        <v>493</v>
      </c>
      <c r="B494" s="20" t="s">
        <v>6974</v>
      </c>
      <c r="C494" s="14" t="s">
        <v>6975</v>
      </c>
      <c r="D494" s="14" t="s">
        <v>56</v>
      </c>
      <c r="E494" s="14" t="s">
        <v>6976</v>
      </c>
      <c r="F494" s="21" t="s">
        <v>6977</v>
      </c>
      <c r="G494" s="22" t="str">
        <f t="shared" si="2"/>
        <v>|明显|míngxiǎn|明显|míngxiǎn|mingxian|</v>
      </c>
      <c r="H494" s="22" t="str">
        <f t="shared" si="3"/>
        <v>|明显|mingxian|明显|mingxian|mingxian|</v>
      </c>
    </row>
    <row r="495" spans="1:8" ht="15.75" customHeight="1">
      <c r="A495" s="19">
        <v>494</v>
      </c>
      <c r="B495" s="20" t="s">
        <v>6978</v>
      </c>
      <c r="C495" s="14" t="s">
        <v>6979</v>
      </c>
      <c r="D495" s="14" t="s">
        <v>46</v>
      </c>
      <c r="E495" s="14" t="s">
        <v>6980</v>
      </c>
      <c r="F495" s="21" t="s">
        <v>6981</v>
      </c>
      <c r="G495" s="22" t="str">
        <f t="shared" si="2"/>
        <v>|命运|mìngyùn|命运|mìngyùn|mingyun|</v>
      </c>
      <c r="H495" s="22" t="str">
        <f t="shared" si="3"/>
        <v>|命运|mingyun|命运|mingyun|mingyun|</v>
      </c>
    </row>
    <row r="496" spans="1:8" ht="15.75" customHeight="1">
      <c r="A496" s="19">
        <v>495</v>
      </c>
      <c r="B496" s="20" t="s">
        <v>6982</v>
      </c>
      <c r="C496" s="14" t="s">
        <v>6983</v>
      </c>
      <c r="D496" s="14" t="s">
        <v>143</v>
      </c>
      <c r="E496" s="14" t="s">
        <v>6984</v>
      </c>
      <c r="F496" s="21" t="s">
        <v>6985</v>
      </c>
      <c r="G496" s="22" t="str">
        <f t="shared" si="2"/>
        <v>|某|mǒu|某|mǒu|mou|</v>
      </c>
      <c r="H496" s="22" t="str">
        <f t="shared" si="3"/>
        <v>|某|mou|某|mou|mou|</v>
      </c>
    </row>
    <row r="497" spans="1:8" ht="15.75" customHeight="1">
      <c r="A497" s="19">
        <v>496</v>
      </c>
      <c r="B497" s="20" t="s">
        <v>6986</v>
      </c>
      <c r="C497" s="14" t="s">
        <v>6987</v>
      </c>
      <c r="D497" s="14" t="s">
        <v>46</v>
      </c>
      <c r="E497" s="14" t="s">
        <v>6988</v>
      </c>
      <c r="F497" s="21" t="s">
        <v>6989</v>
      </c>
      <c r="G497" s="22" t="str">
        <f t="shared" si="2"/>
        <v>|母亲|mǔqīn|母亲|mǔqīn|妈妈|māma|妈|mā|muqin|mama|ma|</v>
      </c>
      <c r="H497" s="22" t="str">
        <f t="shared" si="3"/>
        <v>|母亲|muqin|母亲|muqin|妈妈|mama|妈|ma|muqin|mama|ma|</v>
      </c>
    </row>
    <row r="498" spans="1:8" ht="15.75" customHeight="1">
      <c r="A498" s="19">
        <v>497</v>
      </c>
      <c r="B498" s="20" t="s">
        <v>6990</v>
      </c>
      <c r="C498" s="14" t="s">
        <v>6991</v>
      </c>
      <c r="D498" s="14" t="s">
        <v>46</v>
      </c>
      <c r="E498" s="14" t="s">
        <v>6992</v>
      </c>
      <c r="F498" s="21" t="s">
        <v>6993</v>
      </c>
      <c r="G498" s="22" t="str">
        <f t="shared" si="2"/>
        <v>|木头|mùtou|木头|mùtou|mutou|</v>
      </c>
      <c r="H498" s="22" t="str">
        <f t="shared" si="3"/>
        <v>|木头|mutou|木头|mutou|mutou|</v>
      </c>
    </row>
    <row r="499" spans="1:8" ht="15.75" customHeight="1">
      <c r="A499" s="19">
        <v>498</v>
      </c>
      <c r="B499" s="20" t="s">
        <v>6994</v>
      </c>
      <c r="C499" s="14" t="s">
        <v>6995</v>
      </c>
      <c r="D499" s="14" t="s">
        <v>46</v>
      </c>
      <c r="E499" s="14" t="s">
        <v>6996</v>
      </c>
      <c r="F499" s="21" t="s">
        <v>6997</v>
      </c>
      <c r="G499" s="22" t="str">
        <f t="shared" si="2"/>
        <v>|目标|mùbiāo|目标|mùbiāo|mubiao|</v>
      </c>
      <c r="H499" s="22" t="str">
        <f t="shared" si="3"/>
        <v>|目标|mubiao|目标|mubiao|mubiao|</v>
      </c>
    </row>
    <row r="500" spans="1:8" ht="15.75" customHeight="1">
      <c r="A500" s="19">
        <v>499</v>
      </c>
      <c r="B500" s="20" t="s">
        <v>6998</v>
      </c>
      <c r="C500" s="14" t="s">
        <v>6999</v>
      </c>
      <c r="D500" s="14" t="s">
        <v>46</v>
      </c>
      <c r="E500" s="14" t="s">
        <v>7000</v>
      </c>
      <c r="F500" s="21" t="s">
        <v>7001</v>
      </c>
      <c r="G500" s="22" t="str">
        <f t="shared" si="2"/>
        <v>|目前|mùqián|目前|mùqián|现在|xiànzài|muqian|xianzai|</v>
      </c>
      <c r="H500" s="22" t="str">
        <f t="shared" si="3"/>
        <v>|目前|muqian|目前|muqian|现在|xianzai|muqian|xianzai|</v>
      </c>
    </row>
    <row r="501" spans="1:8" ht="15.75" customHeight="1">
      <c r="A501" s="19">
        <v>500</v>
      </c>
      <c r="B501" s="20" t="s">
        <v>7002</v>
      </c>
      <c r="C501" s="14" t="s">
        <v>7003</v>
      </c>
      <c r="D501" s="14" t="s">
        <v>46</v>
      </c>
      <c r="E501" s="14" t="s">
        <v>7004</v>
      </c>
      <c r="F501" s="21" t="s">
        <v>7005</v>
      </c>
      <c r="G501" s="22" t="str">
        <f t="shared" si="2"/>
        <v>|奶茶|nǎichá|奶茶|nǎichá|naicha|</v>
      </c>
      <c r="H501" s="22" t="str">
        <f t="shared" si="3"/>
        <v>|奶茶|naicha|奶茶|naicha|naicha|</v>
      </c>
    </row>
    <row r="502" spans="1:8" ht="15.75" customHeight="1">
      <c r="A502" s="19">
        <v>501</v>
      </c>
      <c r="B502" s="20" t="s">
        <v>7006</v>
      </c>
      <c r="C502" s="14" t="s">
        <v>7007</v>
      </c>
      <c r="D502" s="14" t="s">
        <v>46</v>
      </c>
      <c r="E502" s="14" t="s">
        <v>7008</v>
      </c>
      <c r="F502" s="21" t="s">
        <v>7009</v>
      </c>
      <c r="G502" s="22" t="str">
        <f t="shared" si="2"/>
        <v>|男子|nánzǐ|男子|nánzǐ|男人|nánrén|nanzi|nanren|</v>
      </c>
      <c r="H502" s="22" t="str">
        <f t="shared" si="3"/>
        <v>|男子|nanzi|男子|nanzi|男人|nanren|nanzi|nanren|</v>
      </c>
    </row>
    <row r="503" spans="1:8" ht="15.75" customHeight="1">
      <c r="A503" s="19">
        <v>502</v>
      </c>
      <c r="B503" s="20" t="s">
        <v>7010</v>
      </c>
      <c r="C503" s="14" t="s">
        <v>7011</v>
      </c>
      <c r="D503" s="14" t="s">
        <v>46</v>
      </c>
      <c r="E503" s="14" t="s">
        <v>7012</v>
      </c>
      <c r="F503" s="21" t="s">
        <v>7013</v>
      </c>
      <c r="G503" s="22" t="str">
        <f t="shared" si="2"/>
        <v>|南部|nánbù|南部|nánbù|南方|nánfāng|nanbu|nanfang|</v>
      </c>
      <c r="H503" s="22" t="str">
        <f t="shared" si="3"/>
        <v>|南部|nanbu|南部|nanbu|南方|nanfang|nanbu|nanfang|</v>
      </c>
    </row>
    <row r="504" spans="1:8" ht="15.75" customHeight="1">
      <c r="A504" s="19">
        <v>503</v>
      </c>
      <c r="B504" s="20" t="s">
        <v>7014</v>
      </c>
      <c r="C504" s="14" t="s">
        <v>7015</v>
      </c>
      <c r="D504" s="14" t="s">
        <v>138</v>
      </c>
      <c r="E504" s="14" t="s">
        <v>7016</v>
      </c>
      <c r="F504" s="21" t="s">
        <v>7017</v>
      </c>
      <c r="G504" s="22" t="str">
        <f t="shared" si="2"/>
        <v>|难道|nándào|难道|nándào|nandao|</v>
      </c>
      <c r="H504" s="22" t="str">
        <f t="shared" si="3"/>
        <v>|难道|nandao|难道|nandao|nandao|</v>
      </c>
    </row>
    <row r="505" spans="1:8" ht="15.75" customHeight="1">
      <c r="A505" s="19">
        <v>504</v>
      </c>
      <c r="B505" s="20" t="s">
        <v>7018</v>
      </c>
      <c r="C505" s="14" t="s">
        <v>7019</v>
      </c>
      <c r="D505" s="14" t="s">
        <v>46</v>
      </c>
      <c r="E505" s="14" t="s">
        <v>7020</v>
      </c>
      <c r="F505" s="21" t="s">
        <v>7021</v>
      </c>
      <c r="G505" s="22" t="str">
        <f t="shared" si="2"/>
        <v>|难度|nándù|难度|nándù|nandu|</v>
      </c>
      <c r="H505" s="22" t="str">
        <f t="shared" si="3"/>
        <v>|难度|nandu|难度|nandu|nandu|</v>
      </c>
    </row>
    <row r="506" spans="1:8" ht="15.75" customHeight="1">
      <c r="A506" s="19">
        <v>505</v>
      </c>
      <c r="B506" s="20" t="s">
        <v>7022</v>
      </c>
      <c r="C506" s="14" t="s">
        <v>7023</v>
      </c>
      <c r="D506" s="14" t="s">
        <v>46</v>
      </c>
      <c r="E506" s="14" t="s">
        <v>7024</v>
      </c>
      <c r="F506" s="21" t="s">
        <v>7025</v>
      </c>
      <c r="G506" s="22" t="str">
        <f t="shared" si="2"/>
        <v>|内|nèi|内|nèi|nei|</v>
      </c>
      <c r="H506" s="22" t="str">
        <f t="shared" si="3"/>
        <v>|内|nei|内|nei|nei|</v>
      </c>
    </row>
    <row r="507" spans="1:8" ht="15.75" customHeight="1">
      <c r="A507" s="19">
        <v>506</v>
      </c>
      <c r="B507" s="20" t="s">
        <v>7026</v>
      </c>
      <c r="C507" s="14" t="s">
        <v>7027</v>
      </c>
      <c r="D507" s="14" t="s">
        <v>46</v>
      </c>
      <c r="E507" s="14" t="s">
        <v>7028</v>
      </c>
      <c r="F507" s="21" t="s">
        <v>7029</v>
      </c>
      <c r="G507" s="22" t="str">
        <f t="shared" si="2"/>
        <v>|内容|nèiróng|内容|nèiróng|neirong|</v>
      </c>
      <c r="H507" s="22" t="str">
        <f t="shared" si="3"/>
        <v>|内容|neirong|内容|neirong|neirong|</v>
      </c>
    </row>
    <row r="508" spans="1:8" ht="15.75" customHeight="1">
      <c r="A508" s="19">
        <v>507</v>
      </c>
      <c r="B508" s="20" t="s">
        <v>7030</v>
      </c>
      <c r="C508" s="14" t="s">
        <v>7031</v>
      </c>
      <c r="D508" s="14" t="s">
        <v>46</v>
      </c>
      <c r="E508" s="14" t="s">
        <v>7032</v>
      </c>
      <c r="F508" s="21" t="s">
        <v>7033</v>
      </c>
      <c r="G508" s="22" t="str">
        <f t="shared" si="2"/>
        <v>|内心|nèixīn|内心|nèixīn|neixin|</v>
      </c>
      <c r="H508" s="22" t="str">
        <f t="shared" si="3"/>
        <v>|内心|neixin|内心|neixin|neixin|</v>
      </c>
    </row>
    <row r="509" spans="1:8" ht="15.75" customHeight="1">
      <c r="A509" s="19">
        <v>508</v>
      </c>
      <c r="B509" s="20" t="s">
        <v>7034</v>
      </c>
      <c r="C509" s="14" t="s">
        <v>7035</v>
      </c>
      <c r="D509" s="14" t="s">
        <v>78</v>
      </c>
      <c r="E509" s="14" t="s">
        <v>7036</v>
      </c>
      <c r="F509" s="21" t="s">
        <v>7037</v>
      </c>
      <c r="G509" s="22" t="str">
        <f t="shared" si="2"/>
        <v>|能不能|néngbunéng|能不能|néngbunéng|nengbuneng|</v>
      </c>
      <c r="H509" s="22" t="str">
        <f t="shared" si="3"/>
        <v>|能不能|nengbuneng|能不能|nengbuneng|nengbuneng|</v>
      </c>
    </row>
    <row r="510" spans="1:8" ht="15.75" customHeight="1">
      <c r="A510" s="19">
        <v>509</v>
      </c>
      <c r="B510" s="20" t="s">
        <v>7038</v>
      </c>
      <c r="C510" s="14" t="s">
        <v>7039</v>
      </c>
      <c r="D510" s="14" t="s">
        <v>46</v>
      </c>
      <c r="E510" s="14" t="s">
        <v>7040</v>
      </c>
      <c r="F510" s="21" t="s">
        <v>7041</v>
      </c>
      <c r="G510" s="22" t="str">
        <f t="shared" si="2"/>
        <v>|能力|nénglì|能力|nénglì|nengli|</v>
      </c>
      <c r="H510" s="22" t="str">
        <f t="shared" si="3"/>
        <v>|能力|nengli|能力|nengli|nengli|</v>
      </c>
    </row>
    <row r="511" spans="1:8" ht="15.75" customHeight="1">
      <c r="A511" s="19">
        <v>510</v>
      </c>
      <c r="B511" s="20" t="s">
        <v>7042</v>
      </c>
      <c r="C511" s="14" t="s">
        <v>7043</v>
      </c>
      <c r="D511" s="14" t="s">
        <v>46</v>
      </c>
      <c r="E511" s="14" t="s">
        <v>7044</v>
      </c>
      <c r="F511" s="21" t="s">
        <v>7045</v>
      </c>
      <c r="G511" s="22" t="str">
        <f t="shared" si="2"/>
        <v>|年初|niánchū|年初|niánchū|nianchu|</v>
      </c>
      <c r="H511" s="22" t="str">
        <f t="shared" si="3"/>
        <v>|年初|nianchu|年初|nianchu|nianchu|</v>
      </c>
    </row>
    <row r="512" spans="1:8" ht="15.75" customHeight="1">
      <c r="A512" s="19">
        <v>511</v>
      </c>
      <c r="B512" s="20" t="s">
        <v>7046</v>
      </c>
      <c r="C512" s="14" t="s">
        <v>7047</v>
      </c>
      <c r="D512" s="14" t="s">
        <v>46</v>
      </c>
      <c r="E512" s="14" t="s">
        <v>7048</v>
      </c>
      <c r="F512" s="21" t="s">
        <v>7049</v>
      </c>
      <c r="G512" s="22" t="str">
        <f t="shared" ref="G512:G766" si="4">IF(AND(B512="",C512="",F512=""),"","|"&amp;SUBSTITUTE(SUBSTITUTE(SUBSTITUTE(SUBSTITUTE(SUBSTITUTE(SUBSTITUTE(SUBSTITUTE(SUBSTITUTE(SUBSTITUTE(SUBSTITUTE(SUBSTITUTE(SUBSTITUTE(SUBSTITUTE(SUBSTITUTE(SUBSTITUTE(SUBSTITUTE(LOWER(B512&amp;";"&amp;C512&amp;";"&amp;F512)," ",""),"'",""),"’",""),"·",""),"/",""),"-",""),"(",""),")",""),"（",""),"）",""),"ü","v"),";","|"),"；","|"),",","|"),"，","|"),"、","|")&amp;"|")</f>
        <v>|年代|niándài|年代|niándài|niandai|</v>
      </c>
      <c r="H512" s="22" t="str">
        <f t="shared" ref="H512:H766" si="5">SUBSTITUTE(SUBSTITUTE(SUBSTITUTE(SUBSTITUTE(SUBSTITUTE(SUBSTITUTE(SUBSTITUTE(SUBSTITUTE(SUBSTITUTE(SUBSTITUTE(SUBSTITUTE(SUBSTITUTE(SUBSTITUTE(SUBSTITUTE(SUBSTITUTE(SUBSTITUTE(SUBSTITUTE(SUBSTITUTE(SUBSTITUTE(SUBSTITUTE(SUBSTITUTE(SUBSTITUTE(SUBSTITUTE(SUBSTITUTE(G512,"ā","a"),"á","a"),"ǎ","a"),"à","a"),"ē","e"),"é","e"),"ě","e"),"è","e"),"ī","i"),"í","i"),"ǐ","i"),"ì","i"),"ō","o"),"ó","o"),"ǒ","o"),"ò","o"),"ū","u"),"ú","u"),"ǔ","u"),"ù","u"),"ǖ","v"),"ǘ","v"),"ǚ","v"),"ǜ","v")</f>
        <v>|年代|niandai|年代|niandai|niandai|</v>
      </c>
    </row>
    <row r="513" spans="1:8" ht="15.75" customHeight="1">
      <c r="A513" s="19">
        <v>512</v>
      </c>
      <c r="B513" s="20" t="s">
        <v>7050</v>
      </c>
      <c r="C513" s="14" t="s">
        <v>7051</v>
      </c>
      <c r="D513" s="14" t="s">
        <v>46</v>
      </c>
      <c r="E513" s="14" t="s">
        <v>7052</v>
      </c>
      <c r="F513" s="21" t="s">
        <v>7053</v>
      </c>
      <c r="G513" s="22" t="str">
        <f t="shared" si="4"/>
        <v>|年底|niándǐ|年底|niándǐ|niandi|</v>
      </c>
      <c r="H513" s="22" t="str">
        <f t="shared" si="5"/>
        <v>|年底|niandi|年底|niandi|niandi|</v>
      </c>
    </row>
    <row r="514" spans="1:8" ht="15.75" customHeight="1">
      <c r="A514" s="19">
        <v>513</v>
      </c>
      <c r="B514" s="20" t="s">
        <v>7054</v>
      </c>
      <c r="C514" s="14" t="s">
        <v>7055</v>
      </c>
      <c r="D514" s="14" t="s">
        <v>46</v>
      </c>
      <c r="E514" s="14" t="s">
        <v>7056</v>
      </c>
      <c r="F514" s="21" t="s">
        <v>7057</v>
      </c>
      <c r="G514" s="22" t="str">
        <f t="shared" si="4"/>
        <v>|年纪|niánjì|年纪|niánjì|岁数|suìshu|nianji|suishu|</v>
      </c>
      <c r="H514" s="22" t="str">
        <f t="shared" si="5"/>
        <v>|年纪|nianji|年纪|nianji|岁数|suishu|nianji|suishu|</v>
      </c>
    </row>
    <row r="515" spans="1:8" ht="15.75" customHeight="1">
      <c r="A515" s="19">
        <v>514</v>
      </c>
      <c r="B515" s="20" t="s">
        <v>7058</v>
      </c>
      <c r="C515" s="14" t="s">
        <v>7059</v>
      </c>
      <c r="D515" s="14" t="s">
        <v>32</v>
      </c>
      <c r="E515" s="14" t="s">
        <v>7060</v>
      </c>
      <c r="F515" s="21" t="s">
        <v>7061</v>
      </c>
      <c r="G515" s="22" t="str">
        <f t="shared" si="4"/>
        <v>|念|niàn|念|niàn|nian|</v>
      </c>
      <c r="H515" s="22" t="str">
        <f t="shared" si="5"/>
        <v>|念|nian|念|nian|nian|</v>
      </c>
    </row>
    <row r="516" spans="1:8" ht="15.75" customHeight="1">
      <c r="A516" s="19">
        <v>515</v>
      </c>
      <c r="B516" s="20" t="s">
        <v>7062</v>
      </c>
      <c r="C516" s="14" t="s">
        <v>7063</v>
      </c>
      <c r="D516" s="14" t="s">
        <v>46</v>
      </c>
      <c r="E516" s="14" t="s">
        <v>7064</v>
      </c>
      <c r="F516" s="21" t="s">
        <v>7065</v>
      </c>
      <c r="G516" s="22" t="str">
        <f t="shared" si="4"/>
        <v>|牛|niú|牛|niú|niu|</v>
      </c>
      <c r="H516" s="22" t="str">
        <f t="shared" si="5"/>
        <v>|牛|niu|牛|niu|niu|</v>
      </c>
    </row>
    <row r="517" spans="1:8" ht="15.75" customHeight="1">
      <c r="A517" s="19">
        <v>516</v>
      </c>
      <c r="B517" s="20" t="s">
        <v>7066</v>
      </c>
      <c r="C517" s="14" t="s">
        <v>7067</v>
      </c>
      <c r="D517" s="14" t="s">
        <v>46</v>
      </c>
      <c r="E517" s="14" t="s">
        <v>7068</v>
      </c>
      <c r="F517" s="21" t="s">
        <v>7069</v>
      </c>
      <c r="G517" s="22" t="str">
        <f t="shared" si="4"/>
        <v>|农村|nóngcūn|农村|nóngcūn|nongcun|</v>
      </c>
      <c r="H517" s="22" t="str">
        <f t="shared" si="5"/>
        <v>|农村|nongcun|农村|nongcun|nongcun|</v>
      </c>
    </row>
    <row r="518" spans="1:8" ht="15.75" customHeight="1">
      <c r="A518" s="19">
        <v>517</v>
      </c>
      <c r="B518" s="20" t="s">
        <v>7070</v>
      </c>
      <c r="C518" s="14" t="s">
        <v>7071</v>
      </c>
      <c r="D518" s="14" t="s">
        <v>46</v>
      </c>
      <c r="E518" s="14" t="s">
        <v>7072</v>
      </c>
      <c r="F518" s="21" t="s">
        <v>7073</v>
      </c>
      <c r="G518" s="22" t="str">
        <f t="shared" si="4"/>
        <v>|农民|nóngmín|农民|nóngmín|nongmin|</v>
      </c>
      <c r="H518" s="22" t="str">
        <f t="shared" si="5"/>
        <v>|农民|nongmin|农民|nongmin|nongmin|</v>
      </c>
    </row>
    <row r="519" spans="1:8" ht="15.75" customHeight="1">
      <c r="A519" s="19">
        <v>518</v>
      </c>
      <c r="B519" s="20" t="s">
        <v>7074</v>
      </c>
      <c r="C519" s="14" t="s">
        <v>7075</v>
      </c>
      <c r="D519" s="14" t="s">
        <v>46</v>
      </c>
      <c r="E519" s="14" t="s">
        <v>7076</v>
      </c>
      <c r="F519" s="21" t="s">
        <v>7077</v>
      </c>
      <c r="G519" s="22" t="str">
        <f t="shared" si="4"/>
        <v>|农业|nóngyè|农业|nóngyè|nongye|</v>
      </c>
      <c r="H519" s="22" t="str">
        <f t="shared" si="5"/>
        <v>|农业|nongye|农业|nongye|nongye|</v>
      </c>
    </row>
    <row r="520" spans="1:8" ht="15.75" customHeight="1">
      <c r="A520" s="19">
        <v>519</v>
      </c>
      <c r="B520" s="20" t="s">
        <v>7078</v>
      </c>
      <c r="C520" s="14" t="s">
        <v>7079</v>
      </c>
      <c r="D520" s="14" t="s">
        <v>46</v>
      </c>
      <c r="E520" s="14" t="s">
        <v>7080</v>
      </c>
      <c r="F520" s="21" t="s">
        <v>7081</v>
      </c>
      <c r="G520" s="22" t="str">
        <f t="shared" si="4"/>
        <v>|女子|nǚzǐ|女子|nǚzǐ|女人|nǚrén|nvzi|nuzi|nvren|nuren|</v>
      </c>
      <c r="H520" s="22" t="str">
        <f t="shared" si="5"/>
        <v>|女子|nvzi|女子|nvzi|女人|nvren|nvzi|nuzi|nvren|nuren|</v>
      </c>
    </row>
    <row r="521" spans="1:8" ht="15.75" customHeight="1">
      <c r="A521" s="19">
        <v>520</v>
      </c>
      <c r="B521" s="20" t="s">
        <v>7082</v>
      </c>
      <c r="C521" s="14" t="s">
        <v>7083</v>
      </c>
      <c r="D521" s="14" t="s">
        <v>56</v>
      </c>
      <c r="E521" s="14" t="s">
        <v>7084</v>
      </c>
      <c r="F521" s="21" t="s">
        <v>7085</v>
      </c>
      <c r="G521" s="22" t="str">
        <f t="shared" si="4"/>
        <v>|暖和|nuǎnhuo|暖和|nuǎnhuo|温暖|wēnnuǎn|nuanhuo|wennuan|</v>
      </c>
      <c r="H521" s="22" t="str">
        <f t="shared" si="5"/>
        <v>|暖和|nuanhuo|暖和|nuanhuo|温暖|wennuan|nuanhuo|wennuan|</v>
      </c>
    </row>
    <row r="522" spans="1:8" ht="15.75" customHeight="1">
      <c r="A522" s="19">
        <v>521</v>
      </c>
      <c r="B522" s="20" t="s">
        <v>3617</v>
      </c>
      <c r="C522" s="14" t="s">
        <v>3618</v>
      </c>
      <c r="D522" s="14" t="s">
        <v>138</v>
      </c>
      <c r="E522" s="14" t="s">
        <v>7086</v>
      </c>
      <c r="F522" s="21" t="s">
        <v>7087</v>
      </c>
      <c r="G522" s="22" t="str">
        <f t="shared" si="4"/>
        <v>|怕|pà|怕|pà|恐怕|kǒngpà|pa|kongpa|</v>
      </c>
      <c r="H522" s="22" t="str">
        <f t="shared" si="5"/>
        <v>|怕|pa|怕|pa|恐怕|kongpa|pa|kongpa|</v>
      </c>
    </row>
    <row r="523" spans="1:8" ht="15.75" customHeight="1">
      <c r="A523" s="19">
        <v>522</v>
      </c>
      <c r="B523" s="20" t="s">
        <v>7088</v>
      </c>
      <c r="C523" s="14" t="s">
        <v>7089</v>
      </c>
      <c r="D523" s="14" t="s">
        <v>32</v>
      </c>
      <c r="E523" s="14" t="s">
        <v>7090</v>
      </c>
      <c r="F523" s="21" t="s">
        <v>7091</v>
      </c>
      <c r="G523" s="22" t="str">
        <f t="shared" si="4"/>
        <v>|拍|pāi|拍|pāi|pai|</v>
      </c>
      <c r="H523" s="22" t="str">
        <f t="shared" si="5"/>
        <v>|拍|pai|拍|pai|pai|</v>
      </c>
    </row>
    <row r="524" spans="1:8" ht="15.75" customHeight="1">
      <c r="A524" s="19">
        <v>523</v>
      </c>
      <c r="B524" s="20" t="s">
        <v>3621</v>
      </c>
      <c r="C524" s="14" t="s">
        <v>3622</v>
      </c>
      <c r="D524" s="14" t="s">
        <v>32</v>
      </c>
      <c r="E524" s="14" t="s">
        <v>7092</v>
      </c>
      <c r="F524" s="21" t="s">
        <v>7093</v>
      </c>
      <c r="G524" s="22" t="str">
        <f t="shared" si="4"/>
        <v>|排|pái|排|pái|pai|</v>
      </c>
      <c r="H524" s="22" t="str">
        <f t="shared" si="5"/>
        <v>|排|pai|排|pai|pai|</v>
      </c>
    </row>
    <row r="525" spans="1:8" ht="15.75" customHeight="1">
      <c r="A525" s="19">
        <v>524</v>
      </c>
      <c r="B525" s="20" t="s">
        <v>7094</v>
      </c>
      <c r="C525" s="14" t="s">
        <v>7095</v>
      </c>
      <c r="D525" s="14" t="s">
        <v>78</v>
      </c>
      <c r="E525" s="14" t="s">
        <v>7096</v>
      </c>
      <c r="F525" s="21" t="s">
        <v>7097</v>
      </c>
      <c r="G525" s="22" t="str">
        <f t="shared" si="4"/>
        <v>|排名|páimíng|排名|páimíng|paiming|</v>
      </c>
      <c r="H525" s="22" t="str">
        <f t="shared" si="5"/>
        <v>|排名|paiming|排名|paiming|paiming|</v>
      </c>
    </row>
    <row r="526" spans="1:8" ht="15.75" customHeight="1">
      <c r="A526" s="19">
        <v>525</v>
      </c>
      <c r="B526" s="20" t="s">
        <v>7098</v>
      </c>
      <c r="C526" s="14" t="s">
        <v>7099</v>
      </c>
      <c r="D526" s="14" t="s">
        <v>46</v>
      </c>
      <c r="E526" s="14" t="s">
        <v>7100</v>
      </c>
      <c r="F526" s="21" t="s">
        <v>7101</v>
      </c>
      <c r="G526" s="22" t="str">
        <f t="shared" si="4"/>
        <v>|牌子|páizi|牌子|páizi|品牌|pǐnpái|paizi|pinpai|</v>
      </c>
      <c r="H526" s="22" t="str">
        <f t="shared" si="5"/>
        <v>|牌子|paizi|牌子|paizi|品牌|pinpai|paizi|pinpai|</v>
      </c>
    </row>
    <row r="527" spans="1:8" ht="15.75" customHeight="1">
      <c r="A527" s="19">
        <v>526</v>
      </c>
      <c r="B527" s="20" t="s">
        <v>7102</v>
      </c>
      <c r="C527" s="14" t="s">
        <v>7103</v>
      </c>
      <c r="D527" s="14" t="s">
        <v>36</v>
      </c>
      <c r="E527" s="14" t="s">
        <v>7104</v>
      </c>
      <c r="F527" s="21" t="s">
        <v>7105</v>
      </c>
      <c r="G527" s="22" t="str">
        <f t="shared" si="4"/>
        <v>|派|pài|派|pài|pai|</v>
      </c>
      <c r="H527" s="22" t="str">
        <f t="shared" si="5"/>
        <v>|派|pai|派|pai|pai|</v>
      </c>
    </row>
    <row r="528" spans="1:8" ht="15.75" customHeight="1">
      <c r="A528" s="19">
        <v>527</v>
      </c>
      <c r="B528" s="20" t="s">
        <v>7106</v>
      </c>
      <c r="C528" s="14" t="s">
        <v>7107</v>
      </c>
      <c r="D528" s="14" t="s">
        <v>36</v>
      </c>
      <c r="E528" s="14" t="s">
        <v>7108</v>
      </c>
      <c r="F528" s="21" t="s">
        <v>7109</v>
      </c>
      <c r="G528" s="22" t="str">
        <f t="shared" si="4"/>
        <v>|判断|pànduàn|判断|pànduàn|panduan|</v>
      </c>
      <c r="H528" s="22" t="str">
        <f t="shared" si="5"/>
        <v>|判断|panduan|判断|panduan|panduan|</v>
      </c>
    </row>
    <row r="529" spans="1:8" ht="15.75" customHeight="1">
      <c r="A529" s="19">
        <v>528</v>
      </c>
      <c r="B529" s="20" t="s">
        <v>7110</v>
      </c>
      <c r="C529" s="14" t="s">
        <v>7111</v>
      </c>
      <c r="D529" s="14" t="s">
        <v>56</v>
      </c>
      <c r="E529" s="14" t="s">
        <v>7112</v>
      </c>
      <c r="F529" s="21" t="s">
        <v>7113</v>
      </c>
      <c r="G529" s="22" t="str">
        <f t="shared" si="4"/>
        <v>|胖|pàng|胖|pàng|pang|</v>
      </c>
      <c r="H529" s="22" t="str">
        <f t="shared" si="5"/>
        <v>|胖|pang|胖|pang|pang|</v>
      </c>
    </row>
    <row r="530" spans="1:8" ht="15.75" customHeight="1">
      <c r="A530" s="19">
        <v>529</v>
      </c>
      <c r="B530" s="20" t="s">
        <v>7114</v>
      </c>
      <c r="C530" s="14" t="s">
        <v>7115</v>
      </c>
      <c r="D530" s="14" t="s">
        <v>78</v>
      </c>
      <c r="E530" s="14" t="s">
        <v>7116</v>
      </c>
      <c r="F530" s="21" t="s">
        <v>7117</v>
      </c>
      <c r="G530" s="22" t="str">
        <f t="shared" si="4"/>
        <v>|跑步|pǎobù|跑步|pǎobù|paobu|</v>
      </c>
      <c r="H530" s="22" t="str">
        <f t="shared" si="5"/>
        <v>|跑步|paobu|跑步|paobu|paobu|</v>
      </c>
    </row>
    <row r="531" spans="1:8" ht="15.75" customHeight="1">
      <c r="A531" s="19">
        <v>530</v>
      </c>
      <c r="B531" s="20" t="s">
        <v>7118</v>
      </c>
      <c r="C531" s="14" t="s">
        <v>7119</v>
      </c>
      <c r="D531" s="14" t="s">
        <v>32</v>
      </c>
      <c r="E531" s="14" t="s">
        <v>7120</v>
      </c>
      <c r="F531" s="21" t="s">
        <v>7121</v>
      </c>
      <c r="G531" s="22" t="str">
        <f t="shared" si="4"/>
        <v>|配|pèi|配|pèi|pei|</v>
      </c>
      <c r="H531" s="22" t="str">
        <f t="shared" si="5"/>
        <v>|配|pei|配|pei|pei|</v>
      </c>
    </row>
    <row r="532" spans="1:8" ht="15.75" customHeight="1">
      <c r="A532" s="19">
        <v>531</v>
      </c>
      <c r="B532" s="20" t="s">
        <v>7122</v>
      </c>
      <c r="C532" s="14" t="s">
        <v>7123</v>
      </c>
      <c r="D532" s="14" t="s">
        <v>32</v>
      </c>
      <c r="E532" s="14" t="s">
        <v>7124</v>
      </c>
      <c r="F532" s="21" t="s">
        <v>7125</v>
      </c>
      <c r="G532" s="22" t="str">
        <f t="shared" si="4"/>
        <v>|配合|pèihé|配合|pèihé|peihe|</v>
      </c>
      <c r="H532" s="22" t="str">
        <f t="shared" si="5"/>
        <v>|配合|peihe|配合|peihe|peihe|</v>
      </c>
    </row>
    <row r="533" spans="1:8" ht="15.75" customHeight="1">
      <c r="A533" s="19">
        <v>532</v>
      </c>
      <c r="B533" s="20" t="s">
        <v>7126</v>
      </c>
      <c r="C533" s="14" t="s">
        <v>7127</v>
      </c>
      <c r="D533" s="14" t="s">
        <v>32</v>
      </c>
      <c r="E533" s="14" t="s">
        <v>7128</v>
      </c>
      <c r="F533" s="21" t="s">
        <v>7129</v>
      </c>
      <c r="G533" s="22" t="str">
        <f t="shared" si="4"/>
        <v>|批评|pīpíng|批评|pīpíng|piping|</v>
      </c>
      <c r="H533" s="22" t="str">
        <f t="shared" si="5"/>
        <v>|批评|piping|批评|piping|piping|</v>
      </c>
    </row>
    <row r="534" spans="1:8" ht="15.75" customHeight="1">
      <c r="A534" s="19">
        <v>533</v>
      </c>
      <c r="B534" s="20" t="s">
        <v>7130</v>
      </c>
      <c r="C534" s="14" t="s">
        <v>7131</v>
      </c>
      <c r="D534" s="14" t="s">
        <v>32</v>
      </c>
      <c r="E534" s="14" t="s">
        <v>7132</v>
      </c>
      <c r="F534" s="21" t="s">
        <v>7133</v>
      </c>
      <c r="G534" s="22" t="str">
        <f t="shared" si="4"/>
        <v>|批准|pīzhǔn|批准|pīzhǔn|pizhun|</v>
      </c>
      <c r="H534" s="22" t="str">
        <f t="shared" si="5"/>
        <v>|批准|pizhun|批准|pizhun|pizhun|</v>
      </c>
    </row>
    <row r="535" spans="1:8" ht="15.75" customHeight="1">
      <c r="A535" s="19">
        <v>534</v>
      </c>
      <c r="B535" s="20" t="s">
        <v>7134</v>
      </c>
      <c r="C535" s="14" t="s">
        <v>7135</v>
      </c>
      <c r="D535" s="14" t="s">
        <v>46</v>
      </c>
      <c r="E535" s="14" t="s">
        <v>7136</v>
      </c>
      <c r="F535" s="21" t="s">
        <v>7137</v>
      </c>
      <c r="G535" s="22" t="str">
        <f t="shared" si="4"/>
        <v>|皮|pí|皮|pí|pi|</v>
      </c>
      <c r="H535" s="22" t="str">
        <f t="shared" si="5"/>
        <v>|皮|pi|皮|pi|pi|</v>
      </c>
    </row>
    <row r="536" spans="1:8" ht="15.75" customHeight="1">
      <c r="A536" s="19">
        <v>535</v>
      </c>
      <c r="B536" s="20" t="s">
        <v>7138</v>
      </c>
      <c r="C536" s="14" t="s">
        <v>7139</v>
      </c>
      <c r="D536" s="14" t="s">
        <v>46</v>
      </c>
      <c r="E536" s="14" t="s">
        <v>7140</v>
      </c>
      <c r="F536" s="21" t="s">
        <v>7141</v>
      </c>
      <c r="G536" s="22" t="str">
        <f t="shared" si="4"/>
        <v>|皮包|píbāo|皮包|píbāo|pibao|</v>
      </c>
      <c r="H536" s="22" t="str">
        <f t="shared" si="5"/>
        <v>|皮包|pibao|皮包|pibao|pibao|</v>
      </c>
    </row>
    <row r="537" spans="1:8" ht="15.75" customHeight="1">
      <c r="A537" s="19">
        <v>536</v>
      </c>
      <c r="B537" s="20" t="s">
        <v>7142</v>
      </c>
      <c r="C537" s="14" t="s">
        <v>7143</v>
      </c>
      <c r="D537" s="14" t="s">
        <v>46</v>
      </c>
      <c r="E537" s="14" t="s">
        <v>7144</v>
      </c>
      <c r="F537" s="21" t="s">
        <v>7145</v>
      </c>
      <c r="G537" s="22" t="str">
        <f t="shared" si="4"/>
        <v>|啤酒|píjiǔ|啤酒|píjiǔ|pijiu|</v>
      </c>
      <c r="H537" s="22" t="str">
        <f t="shared" si="5"/>
        <v>|啤酒|pijiu|啤酒|pijiu|pijiu|</v>
      </c>
    </row>
    <row r="538" spans="1:8" ht="15.75" customHeight="1">
      <c r="A538" s="19">
        <v>537</v>
      </c>
      <c r="B538" s="20" t="s">
        <v>7146</v>
      </c>
      <c r="C538" s="14" t="s">
        <v>7147</v>
      </c>
      <c r="D538" s="14" t="s">
        <v>46</v>
      </c>
      <c r="E538" s="14" t="s">
        <v>7148</v>
      </c>
      <c r="F538" s="21" t="s">
        <v>7149</v>
      </c>
      <c r="G538" s="22" t="str">
        <f t="shared" si="4"/>
        <v>|票价|piàojià|票价|piàojià|piaojia|</v>
      </c>
      <c r="H538" s="22" t="str">
        <f t="shared" si="5"/>
        <v>|票价|piaojia|票价|piaojia|piaojia|</v>
      </c>
    </row>
    <row r="539" spans="1:8" ht="15.75" customHeight="1">
      <c r="A539" s="19">
        <v>538</v>
      </c>
      <c r="B539" s="20" t="s">
        <v>7150</v>
      </c>
      <c r="C539" s="14" t="s">
        <v>7151</v>
      </c>
      <c r="D539" s="14" t="s">
        <v>36</v>
      </c>
      <c r="E539" s="14" t="s">
        <v>7152</v>
      </c>
      <c r="F539" s="21" t="s">
        <v>7153</v>
      </c>
      <c r="G539" s="22" t="str">
        <f t="shared" si="4"/>
        <v>|评价|píngjià|评价|píngjià|pingjia|</v>
      </c>
      <c r="H539" s="22" t="str">
        <f t="shared" si="5"/>
        <v>|评价|pingjia|评价|pingjia|pingjia|</v>
      </c>
    </row>
    <row r="540" spans="1:8" ht="15.75" customHeight="1">
      <c r="A540" s="19">
        <v>539</v>
      </c>
      <c r="B540" s="20" t="s">
        <v>7154</v>
      </c>
      <c r="C540" s="14" t="s">
        <v>7155</v>
      </c>
      <c r="D540" s="14" t="s">
        <v>46</v>
      </c>
      <c r="E540" s="14" t="s">
        <v>7156</v>
      </c>
      <c r="F540" s="21" t="s">
        <v>7157</v>
      </c>
      <c r="G540" s="22" t="str">
        <f t="shared" si="4"/>
        <v>|苹果|píngguǒ|苹果|píngguǒ|pingguo|</v>
      </c>
      <c r="H540" s="22" t="str">
        <f t="shared" si="5"/>
        <v>|苹果|pingguo|苹果|pingguo|pingguo|</v>
      </c>
    </row>
    <row r="541" spans="1:8" ht="15.75" customHeight="1">
      <c r="A541" s="19">
        <v>540</v>
      </c>
      <c r="B541" s="20" t="s">
        <v>7158</v>
      </c>
      <c r="C541" s="14" t="s">
        <v>7159</v>
      </c>
      <c r="D541" s="14" t="s">
        <v>1035</v>
      </c>
      <c r="E541" s="14" t="s">
        <v>7160</v>
      </c>
      <c r="F541" s="21" t="s">
        <v>7161</v>
      </c>
      <c r="G541" s="22" t="str">
        <f t="shared" si="4"/>
        <v>|破|pò|破|pò|po|</v>
      </c>
      <c r="H541" s="22" t="str">
        <f t="shared" si="5"/>
        <v>|破|po|破|po|po|</v>
      </c>
    </row>
    <row r="542" spans="1:8" ht="15.75" customHeight="1">
      <c r="A542" s="19">
        <v>541</v>
      </c>
      <c r="B542" s="20" t="s">
        <v>7162</v>
      </c>
      <c r="C542" s="14" t="s">
        <v>7163</v>
      </c>
      <c r="D542" s="14" t="s">
        <v>32</v>
      </c>
      <c r="E542" s="14" t="s">
        <v>7164</v>
      </c>
      <c r="F542" s="21" t="s">
        <v>7165</v>
      </c>
      <c r="G542" s="22" t="str">
        <f t="shared" si="4"/>
        <v>|破坏|pòhuài|破坏|pòhuài|pohuai|</v>
      </c>
      <c r="H542" s="22" t="str">
        <f t="shared" si="5"/>
        <v>|破坏|pohuai|破坏|pohuai|pohuai|</v>
      </c>
    </row>
    <row r="543" spans="1:8" ht="15.75" customHeight="1">
      <c r="A543" s="19">
        <v>542</v>
      </c>
      <c r="B543" s="20" t="s">
        <v>7166</v>
      </c>
      <c r="C543" s="14" t="s">
        <v>7167</v>
      </c>
      <c r="D543" s="14" t="s">
        <v>56</v>
      </c>
      <c r="E543" s="14" t="s">
        <v>7168</v>
      </c>
      <c r="F543" s="21" t="s">
        <v>7169</v>
      </c>
      <c r="G543" s="22" t="str">
        <f t="shared" si="4"/>
        <v>|普遍|pǔbiàn|普遍|pǔbiàn|pubian|</v>
      </c>
      <c r="H543" s="22" t="str">
        <f t="shared" si="5"/>
        <v>|普遍|pubian|普遍|pubian|pubian|</v>
      </c>
    </row>
    <row r="544" spans="1:8" ht="15.75" customHeight="1">
      <c r="A544" s="19">
        <v>543</v>
      </c>
      <c r="B544" s="20" t="s">
        <v>7170</v>
      </c>
      <c r="C544" s="14" t="s">
        <v>7171</v>
      </c>
      <c r="D544" s="14" t="s">
        <v>189</v>
      </c>
      <c r="E544" s="14" t="s">
        <v>7172</v>
      </c>
      <c r="F544" s="21" t="s">
        <v>7173</v>
      </c>
      <c r="G544" s="22" t="str">
        <f t="shared" si="4"/>
        <v>|普及|pǔjí|普及|pǔjí|puji|</v>
      </c>
      <c r="H544" s="22" t="str">
        <f t="shared" si="5"/>
        <v>|普及|puji|普及|puji|puji|</v>
      </c>
    </row>
    <row r="545" spans="1:8" ht="15.75" customHeight="1">
      <c r="A545" s="19">
        <v>544</v>
      </c>
      <c r="B545" s="20" t="s">
        <v>7174</v>
      </c>
      <c r="C545" s="14" t="s">
        <v>1193</v>
      </c>
      <c r="D545" s="14" t="s">
        <v>104</v>
      </c>
      <c r="E545" s="14" t="s">
        <v>7175</v>
      </c>
      <c r="F545" s="21" t="s">
        <v>7176</v>
      </c>
      <c r="G545" s="22" t="str">
        <f t="shared" si="4"/>
        <v>|期|qī|期|qī|qi|</v>
      </c>
      <c r="H545" s="22" t="str">
        <f t="shared" si="5"/>
        <v>|期|qi|期|qi|qi|</v>
      </c>
    </row>
    <row r="546" spans="1:8" ht="15.75" customHeight="1">
      <c r="A546" s="19">
        <v>545</v>
      </c>
      <c r="B546" s="20" t="s">
        <v>7177</v>
      </c>
      <c r="C546" s="14" t="s">
        <v>3705</v>
      </c>
      <c r="D546" s="14" t="s">
        <v>1035</v>
      </c>
      <c r="E546" s="14" t="s">
        <v>7178</v>
      </c>
      <c r="F546" s="21" t="s">
        <v>7179</v>
      </c>
      <c r="G546" s="22" t="str">
        <f t="shared" si="4"/>
        <v>|齐|qí|齐|qí|qi|</v>
      </c>
      <c r="H546" s="22" t="str">
        <f t="shared" si="5"/>
        <v>|齐|qi|齐|qi|qi|</v>
      </c>
    </row>
    <row r="547" spans="1:8" ht="15.75" customHeight="1">
      <c r="A547" s="19">
        <v>546</v>
      </c>
      <c r="B547" s="20" t="s">
        <v>7180</v>
      </c>
      <c r="C547" s="14" t="s">
        <v>7181</v>
      </c>
      <c r="D547" s="14" t="s">
        <v>143</v>
      </c>
      <c r="E547" s="14" t="s">
        <v>7182</v>
      </c>
      <c r="F547" s="21" t="s">
        <v>7183</v>
      </c>
      <c r="G547" s="22" t="str">
        <f t="shared" si="4"/>
        <v>|其次|qícì|其次|qícì|qici|</v>
      </c>
      <c r="H547" s="22" t="str">
        <f t="shared" si="5"/>
        <v>|其次|qici|其次|qici|qici|</v>
      </c>
    </row>
    <row r="548" spans="1:8" ht="15.75" customHeight="1">
      <c r="A548" s="19">
        <v>547</v>
      </c>
      <c r="B548" s="20" t="s">
        <v>7184</v>
      </c>
      <c r="C548" s="14" t="s">
        <v>7185</v>
      </c>
      <c r="D548" s="14" t="s">
        <v>138</v>
      </c>
      <c r="E548" s="14" t="s">
        <v>7186</v>
      </c>
      <c r="F548" s="21" t="s">
        <v>7187</v>
      </c>
      <c r="G548" s="22" t="str">
        <f t="shared" si="4"/>
        <v>|其实|qíshí|其实|qíshí|qishi|</v>
      </c>
      <c r="H548" s="22" t="str">
        <f t="shared" si="5"/>
        <v>|其实|qishi|其实|qishi|qishi|</v>
      </c>
    </row>
    <row r="549" spans="1:8" ht="15.75" customHeight="1">
      <c r="A549" s="19">
        <v>548</v>
      </c>
      <c r="B549" s="20" t="s">
        <v>7188</v>
      </c>
      <c r="C549" s="14" t="s">
        <v>7189</v>
      </c>
      <c r="D549" s="14" t="s">
        <v>56</v>
      </c>
      <c r="E549" s="14" t="s">
        <v>7190</v>
      </c>
      <c r="F549" s="21" t="s">
        <v>7191</v>
      </c>
      <c r="G549" s="22" t="str">
        <f t="shared" si="4"/>
        <v>|奇怪|qíguài|奇怪|qíguài|qiguai|</v>
      </c>
      <c r="H549" s="22" t="str">
        <f t="shared" si="5"/>
        <v>|奇怪|qiguai|奇怪|qiguai|qiguai|</v>
      </c>
    </row>
    <row r="550" spans="1:8" ht="15.75" customHeight="1">
      <c r="A550" s="19">
        <v>549</v>
      </c>
      <c r="B550" s="20" t="s">
        <v>7192</v>
      </c>
      <c r="C550" s="14" t="s">
        <v>7193</v>
      </c>
      <c r="D550" s="14" t="s">
        <v>46</v>
      </c>
      <c r="E550" s="14" t="s">
        <v>7194</v>
      </c>
      <c r="F550" s="21" t="s">
        <v>7195</v>
      </c>
      <c r="G550" s="22" t="str">
        <f t="shared" si="4"/>
        <v>|气候|qìhòu|气候|qìhòu|qihou|</v>
      </c>
      <c r="H550" s="22" t="str">
        <f t="shared" si="5"/>
        <v>|气候|qihou|气候|qihou|qihou|</v>
      </c>
    </row>
    <row r="551" spans="1:8" ht="15.75" customHeight="1">
      <c r="A551" s="19">
        <v>550</v>
      </c>
      <c r="B551" s="20" t="s">
        <v>7196</v>
      </c>
      <c r="C551" s="14" t="s">
        <v>7197</v>
      </c>
      <c r="D551" s="14" t="s">
        <v>138</v>
      </c>
      <c r="E551" s="14" t="s">
        <v>7198</v>
      </c>
      <c r="F551" s="21" t="s">
        <v>7199</v>
      </c>
      <c r="G551" s="22" t="str">
        <f t="shared" si="4"/>
        <v>|千万|qiānwàn|千万|qiānwàn|qianwan|</v>
      </c>
      <c r="H551" s="22" t="str">
        <f t="shared" si="5"/>
        <v>|千万|qianwan|千万|qianwan|qianwan|</v>
      </c>
    </row>
    <row r="552" spans="1:8" ht="15.75" customHeight="1">
      <c r="A552" s="19">
        <v>551</v>
      </c>
      <c r="B552" s="20" t="s">
        <v>7200</v>
      </c>
      <c r="C552" s="14" t="s">
        <v>7201</v>
      </c>
      <c r="D552" s="14" t="s">
        <v>46</v>
      </c>
      <c r="E552" s="14" t="s">
        <v>7202</v>
      </c>
      <c r="F552" s="21" t="s">
        <v>7203</v>
      </c>
      <c r="G552" s="22" t="str">
        <f t="shared" si="4"/>
        <v>|前后|qiánhòu|前后|qiánhòu|qianhou|</v>
      </c>
      <c r="H552" s="22" t="str">
        <f t="shared" si="5"/>
        <v>|前后|qianhou|前后|qianhou|qianhou|</v>
      </c>
    </row>
    <row r="553" spans="1:8" ht="15.75" customHeight="1">
      <c r="A553" s="19">
        <v>552</v>
      </c>
      <c r="B553" s="20" t="s">
        <v>7204</v>
      </c>
      <c r="C553" s="14" t="s">
        <v>7205</v>
      </c>
      <c r="D553" s="14" t="s">
        <v>32</v>
      </c>
      <c r="E553" s="14" t="s">
        <v>7206</v>
      </c>
      <c r="F553" s="21" t="s">
        <v>7207</v>
      </c>
      <c r="G553" s="22" t="str">
        <f t="shared" si="4"/>
        <v>|前进|qiánjìn|前进|qiánjìn|qianjin|</v>
      </c>
      <c r="H553" s="22" t="str">
        <f t="shared" si="5"/>
        <v>|前进|qianjin|前进|qianjin|qianjin|</v>
      </c>
    </row>
    <row r="554" spans="1:8" ht="15.75" customHeight="1">
      <c r="A554" s="19">
        <v>553</v>
      </c>
      <c r="B554" s="20" t="s">
        <v>7208</v>
      </c>
      <c r="C554" s="14" t="s">
        <v>7209</v>
      </c>
      <c r="D554" s="14" t="s">
        <v>46</v>
      </c>
      <c r="E554" s="14" t="s">
        <v>7210</v>
      </c>
      <c r="F554" s="21" t="s">
        <v>7211</v>
      </c>
      <c r="G554" s="22" t="str">
        <f t="shared" si="4"/>
        <v>|前面|qiánmiàn|前面|qiánmiàn|前边|qiánbian|qianmian|qianbian|</v>
      </c>
      <c r="H554" s="22" t="str">
        <f t="shared" si="5"/>
        <v>|前面|qianmian|前面|qianmian|前边|qianbian|qianmian|qianbian|</v>
      </c>
    </row>
    <row r="555" spans="1:8" ht="15.75" customHeight="1">
      <c r="A555" s="19">
        <v>554</v>
      </c>
      <c r="B555" s="20" t="s">
        <v>7212</v>
      </c>
      <c r="C555" s="14" t="s">
        <v>7213</v>
      </c>
      <c r="D555" s="14" t="s">
        <v>32</v>
      </c>
      <c r="E555" s="14" t="s">
        <v>7214</v>
      </c>
      <c r="F555" s="21" t="s">
        <v>7215</v>
      </c>
      <c r="G555" s="22" t="str">
        <f t="shared" si="4"/>
        <v>|前往|qiánwǎng|前往|qiánwǎng|qianwang|</v>
      </c>
      <c r="H555" s="22" t="str">
        <f t="shared" si="5"/>
        <v>|前往|qianwang|前往|qianwang|qianwang|</v>
      </c>
    </row>
    <row r="556" spans="1:8" ht="15.75" customHeight="1">
      <c r="A556" s="19">
        <v>555</v>
      </c>
      <c r="B556" s="20" t="s">
        <v>7216</v>
      </c>
      <c r="C556" s="14" t="s">
        <v>3737</v>
      </c>
      <c r="D556" s="14" t="s">
        <v>56</v>
      </c>
      <c r="E556" s="14" t="s">
        <v>7217</v>
      </c>
      <c r="F556" s="21" t="s">
        <v>7218</v>
      </c>
      <c r="G556" s="22" t="str">
        <f t="shared" si="4"/>
        <v>|强|qiáng|强|qiáng|qiang|</v>
      </c>
      <c r="H556" s="22" t="str">
        <f t="shared" si="5"/>
        <v>|强|qiang|强|qiang|qiang|</v>
      </c>
    </row>
    <row r="557" spans="1:8" ht="15.75" customHeight="1">
      <c r="A557" s="19">
        <v>556</v>
      </c>
      <c r="B557" s="20" t="s">
        <v>7219</v>
      </c>
      <c r="C557" s="14" t="s">
        <v>7220</v>
      </c>
      <c r="D557" s="14" t="s">
        <v>56</v>
      </c>
      <c r="E557" s="14" t="s">
        <v>7221</v>
      </c>
      <c r="F557" s="21" t="s">
        <v>7222</v>
      </c>
      <c r="G557" s="22" t="str">
        <f t="shared" si="4"/>
        <v>|强大|qiángdà|强大|qiángdà|qiangda|</v>
      </c>
      <c r="H557" s="22" t="str">
        <f t="shared" si="5"/>
        <v>|强大|qiangda|强大|qiangda|qiangda|</v>
      </c>
    </row>
    <row r="558" spans="1:8" ht="15.75" customHeight="1">
      <c r="A558" s="19">
        <v>557</v>
      </c>
      <c r="B558" s="20" t="s">
        <v>7223</v>
      </c>
      <c r="C558" s="14" t="s">
        <v>7224</v>
      </c>
      <c r="D558" s="14" t="s">
        <v>32</v>
      </c>
      <c r="E558" s="14" t="s">
        <v>7225</v>
      </c>
      <c r="F558" s="21" t="s">
        <v>7226</v>
      </c>
      <c r="G558" s="22" t="str">
        <f t="shared" si="4"/>
        <v>|强调|qiángdiào|强调|qiángdiào|qiangdiao|</v>
      </c>
      <c r="H558" s="22" t="str">
        <f t="shared" si="5"/>
        <v>|强调|qiangdiao|强调|qiangdiao|qiangdiao|</v>
      </c>
    </row>
    <row r="559" spans="1:8" ht="15.75" customHeight="1">
      <c r="A559" s="19">
        <v>558</v>
      </c>
      <c r="B559" s="20" t="s">
        <v>7227</v>
      </c>
      <c r="C559" s="14" t="s">
        <v>7228</v>
      </c>
      <c r="D559" s="14" t="s">
        <v>56</v>
      </c>
      <c r="E559" s="14" t="s">
        <v>7229</v>
      </c>
      <c r="F559" s="21" t="s">
        <v>7230</v>
      </c>
      <c r="G559" s="22" t="str">
        <f t="shared" si="4"/>
        <v>|强烈|qiángliè|强烈|qiángliè|qianglie|</v>
      </c>
      <c r="H559" s="22" t="str">
        <f t="shared" si="5"/>
        <v>|强烈|qianglie|强烈|qianglie|qianglie|</v>
      </c>
    </row>
    <row r="560" spans="1:8" ht="15.75" customHeight="1">
      <c r="A560" s="19">
        <v>559</v>
      </c>
      <c r="B560" s="20" t="s">
        <v>7231</v>
      </c>
      <c r="C560" s="14" t="s">
        <v>7232</v>
      </c>
      <c r="D560" s="14" t="s">
        <v>46</v>
      </c>
      <c r="E560" s="14" t="s">
        <v>7233</v>
      </c>
      <c r="F560" s="21" t="s">
        <v>7234</v>
      </c>
      <c r="G560" s="22" t="str">
        <f t="shared" si="4"/>
        <v>|桥|qiáo|桥|qiáo|qiao|</v>
      </c>
      <c r="H560" s="22" t="str">
        <f t="shared" si="5"/>
        <v>|桥|qiao|桥|qiao|qiao|</v>
      </c>
    </row>
    <row r="561" spans="1:8" ht="15.75" customHeight="1">
      <c r="A561" s="19">
        <v>560</v>
      </c>
      <c r="B561" s="20" t="s">
        <v>7235</v>
      </c>
      <c r="C561" s="14" t="s">
        <v>7236</v>
      </c>
      <c r="D561" s="14" t="s">
        <v>56</v>
      </c>
      <c r="E561" s="14" t="s">
        <v>7237</v>
      </c>
      <c r="F561" s="21" t="s">
        <v>7238</v>
      </c>
      <c r="G561" s="22" t="str">
        <f t="shared" si="4"/>
        <v>|巧|qiǎo|巧|qiǎo|qiao|</v>
      </c>
      <c r="H561" s="22" t="str">
        <f t="shared" si="5"/>
        <v>|巧|qiao|巧|qiao|qiao|</v>
      </c>
    </row>
    <row r="562" spans="1:8" ht="15.75" customHeight="1">
      <c r="A562" s="19">
        <v>561</v>
      </c>
      <c r="B562" s="20" t="s">
        <v>7239</v>
      </c>
      <c r="C562" s="14" t="s">
        <v>7240</v>
      </c>
      <c r="D562" s="14" t="s">
        <v>56</v>
      </c>
      <c r="E562" s="14" t="s">
        <v>7241</v>
      </c>
      <c r="F562" s="21" t="s">
        <v>7242</v>
      </c>
      <c r="G562" s="22" t="str">
        <f t="shared" si="4"/>
        <v>|亲|qīn|亲|qīn|qin|</v>
      </c>
      <c r="H562" s="22" t="str">
        <f t="shared" si="5"/>
        <v>|亲|qin|亲|qin|qin|</v>
      </c>
    </row>
    <row r="563" spans="1:8" ht="15.75" customHeight="1">
      <c r="A563" s="19">
        <v>562</v>
      </c>
      <c r="B563" s="20" t="s">
        <v>7243</v>
      </c>
      <c r="C563" s="14" t="s">
        <v>7244</v>
      </c>
      <c r="D563" s="14" t="s">
        <v>56</v>
      </c>
      <c r="E563" s="14" t="s">
        <v>7245</v>
      </c>
      <c r="F563" s="21" t="s">
        <v>7246</v>
      </c>
      <c r="G563" s="22" t="str">
        <f t="shared" si="4"/>
        <v>|亲切|qīnqiè|亲切|qīnqiè|qinqie|</v>
      </c>
      <c r="H563" s="22" t="str">
        <f t="shared" si="5"/>
        <v>|亲切|qinqie|亲切|qinqie|qinqie|</v>
      </c>
    </row>
    <row r="564" spans="1:8" ht="15.75" customHeight="1">
      <c r="A564" s="19">
        <v>563</v>
      </c>
      <c r="B564" s="20" t="s">
        <v>7247</v>
      </c>
      <c r="C564" s="14" t="s">
        <v>7248</v>
      </c>
      <c r="D564" s="14" t="s">
        <v>46</v>
      </c>
      <c r="E564" s="14" t="s">
        <v>7249</v>
      </c>
      <c r="F564" s="21" t="s">
        <v>7250</v>
      </c>
      <c r="G564" s="22" t="str">
        <f t="shared" si="4"/>
        <v>|亲人|qīnrén|亲人|qīnrén|家人|jiārén|qinren|jiaren|</v>
      </c>
      <c r="H564" s="22" t="str">
        <f t="shared" si="5"/>
        <v>|亲人|qinren|亲人|qinren|家人|jiaren|qinren|jiaren|</v>
      </c>
    </row>
    <row r="565" spans="1:8" ht="15.75" customHeight="1">
      <c r="A565" s="19">
        <v>564</v>
      </c>
      <c r="B565" s="20" t="s">
        <v>7251</v>
      </c>
      <c r="C565" s="14" t="s">
        <v>7252</v>
      </c>
      <c r="D565" s="14" t="s">
        <v>138</v>
      </c>
      <c r="E565" s="14" t="s">
        <v>7253</v>
      </c>
      <c r="F565" s="21" t="s">
        <v>7254</v>
      </c>
      <c r="G565" s="22" t="str">
        <f t="shared" si="4"/>
        <v>|亲自|qīnzì|亲自|qīnzì|qinzi|</v>
      </c>
      <c r="H565" s="22" t="str">
        <f t="shared" si="5"/>
        <v>|亲自|qinzi|亲自|qinzi|qinzi|</v>
      </c>
    </row>
    <row r="566" spans="1:8" ht="15.75" customHeight="1">
      <c r="A566" s="19">
        <v>565</v>
      </c>
      <c r="B566" s="20" t="s">
        <v>7255</v>
      </c>
      <c r="C566" s="14" t="s">
        <v>7256</v>
      </c>
      <c r="D566" s="14" t="s">
        <v>46</v>
      </c>
      <c r="E566" s="14" t="s">
        <v>7257</v>
      </c>
      <c r="F566" s="21" t="s">
        <v>7258</v>
      </c>
      <c r="G566" s="22" t="str">
        <f t="shared" si="4"/>
        <v>|情感|qínggǎn|情感|qínggǎn|感情|gǎnqíng|qinggan|ganqing|</v>
      </c>
      <c r="H566" s="22" t="str">
        <f t="shared" si="5"/>
        <v>|情感|qinggan|情感|qinggan|感情|ganqing|qinggan|ganqing|</v>
      </c>
    </row>
    <row r="567" spans="1:8" ht="15.75" customHeight="1">
      <c r="A567" s="19">
        <v>566</v>
      </c>
      <c r="B567" s="20" t="s">
        <v>7259</v>
      </c>
      <c r="C567" s="14" t="s">
        <v>7260</v>
      </c>
      <c r="D567" s="14" t="s">
        <v>46</v>
      </c>
      <c r="E567" s="14" t="s">
        <v>7261</v>
      </c>
      <c r="F567" s="21" t="s">
        <v>7262</v>
      </c>
      <c r="G567" s="22" t="str">
        <f t="shared" si="4"/>
        <v>|情况|qíngkuàng|情况|qíngkuàng|状况|zhuàngkuàng|qingkuang|zhuangkuang|</v>
      </c>
      <c r="H567" s="22" t="str">
        <f t="shared" si="5"/>
        <v>|情况|qingkuang|情况|qingkuang|状况|zhuangkuang|qingkuang|zhuangkuang|</v>
      </c>
    </row>
    <row r="568" spans="1:8" ht="15.75" customHeight="1">
      <c r="A568" s="19">
        <v>567</v>
      </c>
      <c r="B568" s="20" t="s">
        <v>7263</v>
      </c>
      <c r="C568" s="14" t="s">
        <v>7264</v>
      </c>
      <c r="D568" s="14" t="s">
        <v>32</v>
      </c>
      <c r="E568" s="14" t="s">
        <v>7265</v>
      </c>
      <c r="F568" s="21" t="s">
        <v>7266</v>
      </c>
      <c r="G568" s="22" t="str">
        <f t="shared" si="4"/>
        <v>|请教|qǐngjiào|请教|qǐngjiào|qingjiao|</v>
      </c>
      <c r="H568" s="22" t="str">
        <f t="shared" si="5"/>
        <v>|请教|qingjiao|请教|qingjiao|qingjiao|</v>
      </c>
    </row>
    <row r="569" spans="1:8" ht="15.75" customHeight="1">
      <c r="A569" s="19">
        <v>568</v>
      </c>
      <c r="B569" s="20" t="s">
        <v>7267</v>
      </c>
      <c r="C569" s="14" t="s">
        <v>7268</v>
      </c>
      <c r="D569" s="14" t="s">
        <v>32</v>
      </c>
      <c r="E569" s="14" t="s">
        <v>7269</v>
      </c>
      <c r="F569" s="21" t="s">
        <v>7270</v>
      </c>
      <c r="G569" s="22" t="str">
        <f t="shared" si="4"/>
        <v>|庆祝|qìngzhù|庆祝|qìngzhù|qingzhu|</v>
      </c>
      <c r="H569" s="22" t="str">
        <f t="shared" si="5"/>
        <v>|庆祝|qingzhu|庆祝|qingzhu|qingzhu|</v>
      </c>
    </row>
    <row r="570" spans="1:8" ht="15.75" customHeight="1">
      <c r="A570" s="19">
        <v>569</v>
      </c>
      <c r="B570" s="20" t="s">
        <v>7271</v>
      </c>
      <c r="C570" s="14" t="s">
        <v>7272</v>
      </c>
      <c r="D570" s="14" t="s">
        <v>46</v>
      </c>
      <c r="E570" s="14" t="s">
        <v>7273</v>
      </c>
      <c r="F570" s="21" t="s">
        <v>7274</v>
      </c>
      <c r="G570" s="22" t="str">
        <f t="shared" si="4"/>
        <v>|球迷|qiúmí|球迷|qiúmí|qiumi|</v>
      </c>
      <c r="H570" s="22" t="str">
        <f t="shared" si="5"/>
        <v>|球迷|qiumi|球迷|qiumi|qiumi|</v>
      </c>
    </row>
    <row r="571" spans="1:8" ht="15.75" customHeight="1">
      <c r="A571" s="19">
        <v>570</v>
      </c>
      <c r="B571" s="20" t="s">
        <v>7275</v>
      </c>
      <c r="C571" s="14" t="s">
        <v>7276</v>
      </c>
      <c r="D571" s="14" t="s">
        <v>46</v>
      </c>
      <c r="E571" s="14" t="s">
        <v>7277</v>
      </c>
      <c r="F571" s="21" t="s">
        <v>7278</v>
      </c>
      <c r="G571" s="22" t="str">
        <f t="shared" si="4"/>
        <v>|区|qū|区|qū|qu|</v>
      </c>
      <c r="H571" s="22" t="str">
        <f t="shared" si="5"/>
        <v>|区|qu|区|qu|qu|</v>
      </c>
    </row>
    <row r="572" spans="1:8" ht="15.75" customHeight="1">
      <c r="A572" s="19">
        <v>571</v>
      </c>
      <c r="B572" s="20" t="s">
        <v>7279</v>
      </c>
      <c r="C572" s="14" t="s">
        <v>7280</v>
      </c>
      <c r="D572" s="14" t="s">
        <v>152</v>
      </c>
      <c r="E572" s="14" t="s">
        <v>7281</v>
      </c>
      <c r="F572" s="21" t="s">
        <v>7282</v>
      </c>
      <c r="G572" s="22" t="str">
        <f t="shared" si="4"/>
        <v>|区别|qūbié|区别|qūbié|qubie|</v>
      </c>
      <c r="H572" s="22" t="str">
        <f t="shared" si="5"/>
        <v>|区别|qubie|区别|qubie|qubie|</v>
      </c>
    </row>
    <row r="573" spans="1:8" ht="15.75" customHeight="1">
      <c r="A573" s="19">
        <v>572</v>
      </c>
      <c r="B573" s="20" t="s">
        <v>7283</v>
      </c>
      <c r="C573" s="14" t="s">
        <v>7284</v>
      </c>
      <c r="D573" s="14" t="s">
        <v>32</v>
      </c>
      <c r="E573" s="14" t="s">
        <v>7285</v>
      </c>
      <c r="F573" s="21" t="s">
        <v>7286</v>
      </c>
      <c r="G573" s="22" t="str">
        <f t="shared" si="4"/>
        <v>|取消|qǔxiāo|取消|qǔxiāo|quxiao|</v>
      </c>
      <c r="H573" s="22" t="str">
        <f t="shared" si="5"/>
        <v>|取消|quxiao|取消|quxiao|quxiao|</v>
      </c>
    </row>
    <row r="574" spans="1:8" ht="15.75" customHeight="1">
      <c r="A574" s="19">
        <v>573</v>
      </c>
      <c r="B574" s="20" t="s">
        <v>7287</v>
      </c>
      <c r="C574" s="14" t="s">
        <v>7288</v>
      </c>
      <c r="D574" s="14" t="s">
        <v>32</v>
      </c>
      <c r="E574" s="14" t="s">
        <v>7289</v>
      </c>
      <c r="F574" s="21" t="s">
        <v>7290</v>
      </c>
      <c r="G574" s="22" t="str">
        <f t="shared" si="4"/>
        <v>|去世|qùshì|去世|qùshì|qushi|</v>
      </c>
      <c r="H574" s="22" t="str">
        <f t="shared" si="5"/>
        <v>|去世|qushi|去世|qushi|qushi|</v>
      </c>
    </row>
    <row r="575" spans="1:8" ht="15.75" customHeight="1">
      <c r="A575" s="19">
        <v>574</v>
      </c>
      <c r="B575" s="20" t="s">
        <v>7291</v>
      </c>
      <c r="C575" s="14" t="s">
        <v>7292</v>
      </c>
      <c r="D575" s="14" t="s">
        <v>46</v>
      </c>
      <c r="E575" s="14" t="s">
        <v>7293</v>
      </c>
      <c r="F575" s="21" t="s">
        <v>7294</v>
      </c>
      <c r="G575" s="22" t="str">
        <f t="shared" si="4"/>
        <v>|全场|quánchǎng|全场|quánchǎng|quanchang|</v>
      </c>
      <c r="H575" s="22" t="str">
        <f t="shared" si="5"/>
        <v>|全场|quanchang|全场|quanchang|quanchang|</v>
      </c>
    </row>
    <row r="576" spans="1:8" ht="15.75" customHeight="1">
      <c r="A576" s="19">
        <v>575</v>
      </c>
      <c r="B576" s="20" t="s">
        <v>7295</v>
      </c>
      <c r="C576" s="14" t="s">
        <v>7296</v>
      </c>
      <c r="D576" s="14" t="s">
        <v>56</v>
      </c>
      <c r="E576" s="14" t="s">
        <v>7297</v>
      </c>
      <c r="F576" s="21" t="s">
        <v>7298</v>
      </c>
      <c r="G576" s="22" t="str">
        <f t="shared" si="4"/>
        <v>|全面|quánmiàn|全面|quánmiàn|quanmian|</v>
      </c>
      <c r="H576" s="22" t="str">
        <f t="shared" si="5"/>
        <v>|全面|quanmian|全面|quanmian|quanmian|</v>
      </c>
    </row>
    <row r="577" spans="1:8" ht="15.75" customHeight="1">
      <c r="A577" s="19">
        <v>576</v>
      </c>
      <c r="B577" s="20" t="s">
        <v>7299</v>
      </c>
      <c r="C577" s="14" t="s">
        <v>7300</v>
      </c>
      <c r="D577" s="14" t="s">
        <v>46</v>
      </c>
      <c r="E577" s="14" t="s">
        <v>7301</v>
      </c>
      <c r="F577" s="21" t="s">
        <v>7302</v>
      </c>
      <c r="G577" s="22" t="str">
        <f t="shared" si="4"/>
        <v>|全球|quánqiú|全球|quánqiú|quanqiu|</v>
      </c>
      <c r="H577" s="22" t="str">
        <f t="shared" si="5"/>
        <v>|全球|quanqiu|全球|quanqiu|quanqiu|</v>
      </c>
    </row>
    <row r="578" spans="1:8" ht="15.75" customHeight="1">
      <c r="A578" s="19">
        <v>577</v>
      </c>
      <c r="B578" s="20" t="s">
        <v>7303</v>
      </c>
      <c r="C578" s="14" t="s">
        <v>7304</v>
      </c>
      <c r="D578" s="14" t="s">
        <v>32</v>
      </c>
      <c r="E578" s="14" t="s">
        <v>7305</v>
      </c>
      <c r="F578" s="21" t="s">
        <v>7306</v>
      </c>
      <c r="G578" s="22" t="str">
        <f t="shared" si="4"/>
        <v>|缺|quē|缺|quē|缺少|quēshǎo|que|queshao|</v>
      </c>
      <c r="H578" s="22" t="str">
        <f t="shared" si="5"/>
        <v>|缺|que|缺|que|缺少|queshao|que|queshao|</v>
      </c>
    </row>
    <row r="579" spans="1:8" ht="15.75" customHeight="1">
      <c r="A579" s="19">
        <v>578</v>
      </c>
      <c r="B579" s="20" t="s">
        <v>7307</v>
      </c>
      <c r="C579" s="14" t="s">
        <v>7308</v>
      </c>
      <c r="D579" s="14" t="s">
        <v>46</v>
      </c>
      <c r="E579" s="14" t="s">
        <v>7309</v>
      </c>
      <c r="F579" s="21" t="s">
        <v>7310</v>
      </c>
      <c r="G579" s="22" t="str">
        <f t="shared" si="4"/>
        <v>|缺点|quēdiǎn|缺点|quēdiǎn|短处|duǎnchù|quedian|duanchu|</v>
      </c>
      <c r="H579" s="22" t="str">
        <f t="shared" si="5"/>
        <v>|缺点|quedian|缺点|quedian|短处|duanchu|quedian|duanchu|</v>
      </c>
    </row>
    <row r="580" spans="1:8" ht="15.75" customHeight="1">
      <c r="A580" s="19">
        <v>579</v>
      </c>
      <c r="B580" s="20" t="s">
        <v>7311</v>
      </c>
      <c r="C580" s="14" t="s">
        <v>7312</v>
      </c>
      <c r="D580" s="14" t="s">
        <v>32</v>
      </c>
      <c r="E580" s="14" t="s">
        <v>7313</v>
      </c>
      <c r="F580" s="21" t="s">
        <v>7314</v>
      </c>
      <c r="G580" s="22" t="str">
        <f t="shared" si="4"/>
        <v>|缺少|quēshǎo|缺少|quēshǎo|缺|quē|queshao|que|</v>
      </c>
      <c r="H580" s="22" t="str">
        <f t="shared" si="5"/>
        <v>|缺少|queshao|缺少|queshao|缺|que|queshao|que|</v>
      </c>
    </row>
    <row r="581" spans="1:8" ht="15.75" customHeight="1">
      <c r="A581" s="19">
        <v>580</v>
      </c>
      <c r="B581" s="20" t="s">
        <v>7315</v>
      </c>
      <c r="C581" s="14" t="s">
        <v>7316</v>
      </c>
      <c r="D581" s="14" t="s">
        <v>32</v>
      </c>
      <c r="E581" s="14" t="s">
        <v>7317</v>
      </c>
      <c r="F581" s="21" t="s">
        <v>7318</v>
      </c>
      <c r="G581" s="22" t="str">
        <f t="shared" si="4"/>
        <v>|确保|quèbǎo|确保|quèbǎo|quebao|</v>
      </c>
      <c r="H581" s="22" t="str">
        <f t="shared" si="5"/>
        <v>|确保|quebao|确保|quebao|quebao|</v>
      </c>
    </row>
    <row r="582" spans="1:8" ht="15.75" customHeight="1">
      <c r="A582" s="19">
        <v>581</v>
      </c>
      <c r="B582" s="20" t="s">
        <v>7319</v>
      </c>
      <c r="C582" s="14" t="s">
        <v>7320</v>
      </c>
      <c r="D582" s="14" t="s">
        <v>1035</v>
      </c>
      <c r="E582" s="14" t="s">
        <v>7321</v>
      </c>
      <c r="F582" s="21" t="s">
        <v>7322</v>
      </c>
      <c r="G582" s="22" t="str">
        <f t="shared" si="4"/>
        <v>|确定|quèdìng|确定|quèdìng|queding|</v>
      </c>
      <c r="H582" s="22" t="str">
        <f t="shared" si="5"/>
        <v>|确定|queding|确定|queding|queding|</v>
      </c>
    </row>
    <row r="583" spans="1:8" ht="15.75" customHeight="1">
      <c r="A583" s="19">
        <v>582</v>
      </c>
      <c r="B583" s="20" t="s">
        <v>7323</v>
      </c>
      <c r="C583" s="14" t="s">
        <v>7324</v>
      </c>
      <c r="D583" s="14" t="s">
        <v>863</v>
      </c>
      <c r="E583" s="14" t="s">
        <v>7325</v>
      </c>
      <c r="F583" s="21" t="s">
        <v>7326</v>
      </c>
      <c r="G583" s="22" t="str">
        <f t="shared" si="4"/>
        <v>|确实|quèshí|确实|quèshí|queshi|</v>
      </c>
      <c r="H583" s="22" t="str">
        <f t="shared" si="5"/>
        <v>|确实|queshi|确实|queshi|queshi|</v>
      </c>
    </row>
    <row r="584" spans="1:8" ht="15.75" customHeight="1">
      <c r="A584" s="19">
        <v>583</v>
      </c>
      <c r="B584" s="20" t="s">
        <v>7327</v>
      </c>
      <c r="C584" s="14" t="s">
        <v>7328</v>
      </c>
      <c r="D584" s="14" t="s">
        <v>46</v>
      </c>
      <c r="E584" s="14" t="s">
        <v>7329</v>
      </c>
      <c r="F584" s="21" t="s">
        <v>7330</v>
      </c>
      <c r="G584" s="22" t="str">
        <f t="shared" si="4"/>
        <v>|裙子|qúnzi|裙子|qúnzi|qunzi|</v>
      </c>
      <c r="H584" s="22" t="str">
        <f t="shared" si="5"/>
        <v>|裙子|qunzi|裙子|qunzi|qunzi|</v>
      </c>
    </row>
    <row r="585" spans="1:8" ht="15.75" customHeight="1">
      <c r="A585" s="19">
        <v>584</v>
      </c>
      <c r="B585" s="20" t="s">
        <v>7331</v>
      </c>
      <c r="C585" s="14" t="s">
        <v>7332</v>
      </c>
      <c r="D585" s="14" t="s">
        <v>104</v>
      </c>
      <c r="E585" s="14" t="s">
        <v>7333</v>
      </c>
      <c r="F585" s="21" t="s">
        <v>7334</v>
      </c>
      <c r="G585" s="22" t="str">
        <f t="shared" si="4"/>
        <v>|群|qún|群|qún|qun|</v>
      </c>
      <c r="H585" s="22" t="str">
        <f t="shared" si="5"/>
        <v>|群|qun|群|qun|qun|</v>
      </c>
    </row>
    <row r="586" spans="1:8" ht="15.75" customHeight="1">
      <c r="A586" s="19">
        <v>585</v>
      </c>
      <c r="B586" s="20" t="s">
        <v>7335</v>
      </c>
      <c r="C586" s="14" t="s">
        <v>7336</v>
      </c>
      <c r="D586" s="14" t="s">
        <v>32</v>
      </c>
      <c r="E586" s="14" t="s">
        <v>7337</v>
      </c>
      <c r="F586" s="21" t="s">
        <v>7338</v>
      </c>
      <c r="G586" s="22" t="str">
        <f t="shared" si="4"/>
        <v>|热爱|rèài|热爱|rèài|reai|</v>
      </c>
      <c r="H586" s="22" t="str">
        <f t="shared" si="5"/>
        <v>|热爱|reai|热爱|reai|reai|</v>
      </c>
    </row>
    <row r="587" spans="1:8" ht="15.75" customHeight="1">
      <c r="A587" s="19">
        <v>586</v>
      </c>
      <c r="B587" s="20" t="s">
        <v>7339</v>
      </c>
      <c r="C587" s="14" t="s">
        <v>7340</v>
      </c>
      <c r="D587" s="14" t="s">
        <v>56</v>
      </c>
      <c r="E587" s="14" t="s">
        <v>7341</v>
      </c>
      <c r="F587" s="21" t="s">
        <v>7342</v>
      </c>
      <c r="G587" s="22" t="str">
        <f t="shared" si="4"/>
        <v>|热烈|rèliè|热烈|rèliè|relie|</v>
      </c>
      <c r="H587" s="22" t="str">
        <f t="shared" si="5"/>
        <v>|热烈|relie|热烈|relie|relie|</v>
      </c>
    </row>
    <row r="588" spans="1:8" ht="15.75" customHeight="1">
      <c r="A588" s="19">
        <v>587</v>
      </c>
      <c r="B588" s="20" t="s">
        <v>7343</v>
      </c>
      <c r="C588" s="14" t="s">
        <v>7344</v>
      </c>
      <c r="D588" s="14" t="s">
        <v>46</v>
      </c>
      <c r="E588" s="14" t="s">
        <v>7345</v>
      </c>
      <c r="F588" s="21" t="s">
        <v>7346</v>
      </c>
      <c r="G588" s="22" t="str">
        <f t="shared" si="4"/>
        <v>|人才|réncái|人才|réncái|rencai|</v>
      </c>
      <c r="H588" s="22" t="str">
        <f t="shared" si="5"/>
        <v>|人才|rencai|人才|rencai|rencai|</v>
      </c>
    </row>
    <row r="589" spans="1:8" ht="15.75" customHeight="1">
      <c r="A589" s="19">
        <v>588</v>
      </c>
      <c r="B589" s="20" t="s">
        <v>7347</v>
      </c>
      <c r="C589" s="14" t="s">
        <v>7348</v>
      </c>
      <c r="D589" s="14" t="s">
        <v>3275</v>
      </c>
      <c r="E589" s="14" t="s">
        <v>7349</v>
      </c>
      <c r="F589" s="21" t="s">
        <v>7350</v>
      </c>
      <c r="G589" s="22" t="str">
        <f t="shared" si="4"/>
        <v>|人工|réngōng|人工|réngōng|rengong|</v>
      </c>
      <c r="H589" s="22" t="str">
        <f t="shared" si="5"/>
        <v>|人工|rengong|人工|rengong|rengong|</v>
      </c>
    </row>
    <row r="590" spans="1:8" ht="15.75" customHeight="1">
      <c r="A590" s="19">
        <v>589</v>
      </c>
      <c r="B590" s="20" t="s">
        <v>7351</v>
      </c>
      <c r="C590" s="14" t="s">
        <v>7352</v>
      </c>
      <c r="D590" s="14" t="s">
        <v>46</v>
      </c>
      <c r="E590" s="14" t="s">
        <v>7353</v>
      </c>
      <c r="F590" s="21" t="s">
        <v>7354</v>
      </c>
      <c r="G590" s="22" t="str">
        <f t="shared" si="4"/>
        <v>|人类|rénlèi|人类|rénlèi|renlei|</v>
      </c>
      <c r="H590" s="22" t="str">
        <f t="shared" si="5"/>
        <v>|人类|renlei|人类|renlei|renlei|</v>
      </c>
    </row>
    <row r="591" spans="1:8" ht="15.75" customHeight="1">
      <c r="A591" s="19">
        <v>590</v>
      </c>
      <c r="B591" s="20" t="s">
        <v>7355</v>
      </c>
      <c r="C591" s="14" t="s">
        <v>7356</v>
      </c>
      <c r="D591" s="14" t="s">
        <v>46</v>
      </c>
      <c r="E591" s="14" t="s">
        <v>7357</v>
      </c>
      <c r="F591" s="21" t="s">
        <v>7358</v>
      </c>
      <c r="G591" s="22" t="str">
        <f t="shared" si="4"/>
        <v>|人民|rénmín|人民|rénmín|renmin|</v>
      </c>
      <c r="H591" s="22" t="str">
        <f t="shared" si="5"/>
        <v>|人民|renmin|人民|renmin|renmin|</v>
      </c>
    </row>
    <row r="592" spans="1:8" ht="15.75" customHeight="1">
      <c r="A592" s="19">
        <v>591</v>
      </c>
      <c r="B592" s="20" t="s">
        <v>7359</v>
      </c>
      <c r="C592" s="14" t="s">
        <v>7360</v>
      </c>
      <c r="D592" s="14" t="s">
        <v>46</v>
      </c>
      <c r="E592" s="14" t="s">
        <v>7361</v>
      </c>
      <c r="F592" s="21" t="s">
        <v>7362</v>
      </c>
      <c r="G592" s="22" t="str">
        <f t="shared" si="4"/>
        <v>|人民币|rénmínbì|人民币|rénmínbì|renminbi|</v>
      </c>
      <c r="H592" s="22" t="str">
        <f t="shared" si="5"/>
        <v>|人民币|renminbi|人民币|renminbi|renminbi|</v>
      </c>
    </row>
    <row r="593" spans="1:8" ht="15.75" customHeight="1">
      <c r="A593" s="19">
        <v>592</v>
      </c>
      <c r="B593" s="20" t="s">
        <v>7363</v>
      </c>
      <c r="C593" s="14" t="s">
        <v>7364</v>
      </c>
      <c r="D593" s="14" t="s">
        <v>46</v>
      </c>
      <c r="E593" s="14" t="s">
        <v>7365</v>
      </c>
      <c r="F593" s="21" t="s">
        <v>7366</v>
      </c>
      <c r="G593" s="22" t="str">
        <f t="shared" si="4"/>
        <v>|人群|rénqún|人群|rénqún|renqun|</v>
      </c>
      <c r="H593" s="22" t="str">
        <f t="shared" si="5"/>
        <v>|人群|renqun|人群|renqun|renqun|</v>
      </c>
    </row>
    <row r="594" spans="1:8" ht="15.75" customHeight="1">
      <c r="A594" s="19">
        <v>593</v>
      </c>
      <c r="B594" s="20" t="s">
        <v>7367</v>
      </c>
      <c r="C594" s="14" t="s">
        <v>7368</v>
      </c>
      <c r="D594" s="14" t="s">
        <v>46</v>
      </c>
      <c r="E594" s="14" t="s">
        <v>7369</v>
      </c>
      <c r="F594" s="21" t="s">
        <v>7370</v>
      </c>
      <c r="G594" s="22" t="str">
        <f t="shared" si="4"/>
        <v>|人生|rénshēng|人生|rénshēng|rensheng|</v>
      </c>
      <c r="H594" s="22" t="str">
        <f t="shared" si="5"/>
        <v>|人生|rensheng|人生|rensheng|rensheng|</v>
      </c>
    </row>
    <row r="595" spans="1:8" ht="15.75" customHeight="1">
      <c r="A595" s="19">
        <v>594</v>
      </c>
      <c r="B595" s="20" t="s">
        <v>7371</v>
      </c>
      <c r="C595" s="14" t="s">
        <v>7372</v>
      </c>
      <c r="D595" s="14" t="s">
        <v>46</v>
      </c>
      <c r="E595" s="14" t="s">
        <v>7373</v>
      </c>
      <c r="F595" s="21" t="s">
        <v>7374</v>
      </c>
      <c r="G595" s="22" t="str">
        <f t="shared" si="4"/>
        <v>|人员|rényuán|人员|rényuán|renyuan|</v>
      </c>
      <c r="H595" s="22" t="str">
        <f t="shared" si="5"/>
        <v>|人员|renyuan|人员|renyuan|renyuan|</v>
      </c>
    </row>
    <row r="596" spans="1:8" ht="15.75" customHeight="1">
      <c r="A596" s="19">
        <v>595</v>
      </c>
      <c r="B596" s="20" t="s">
        <v>7375</v>
      </c>
      <c r="C596" s="14" t="s">
        <v>7376</v>
      </c>
      <c r="D596" s="14" t="s">
        <v>78</v>
      </c>
      <c r="E596" s="14" t="s">
        <v>7377</v>
      </c>
      <c r="F596" s="21" t="s">
        <v>7378</v>
      </c>
      <c r="G596" s="22" t="str">
        <f t="shared" si="4"/>
        <v>|认出|rènchū|认出|rènchū|renchu|</v>
      </c>
      <c r="H596" s="22" t="str">
        <f t="shared" si="5"/>
        <v>|认出|renchu|认出|renchu|renchu|</v>
      </c>
    </row>
    <row r="597" spans="1:8" ht="15.75" customHeight="1">
      <c r="A597" s="19">
        <v>596</v>
      </c>
      <c r="B597" s="20" t="s">
        <v>7379</v>
      </c>
      <c r="C597" s="14" t="s">
        <v>7380</v>
      </c>
      <c r="D597" s="14" t="s">
        <v>32</v>
      </c>
      <c r="E597" s="14" t="s">
        <v>7381</v>
      </c>
      <c r="F597" s="21" t="s">
        <v>7382</v>
      </c>
      <c r="G597" s="22" t="str">
        <f t="shared" si="4"/>
        <v>|认得|rènde|认得|rènde|认识|rènshi|rende|renshi|</v>
      </c>
      <c r="H597" s="22" t="str">
        <f t="shared" si="5"/>
        <v>|认得|rende|认得|rende|认识|renshi|rende|renshi|</v>
      </c>
    </row>
    <row r="598" spans="1:8" ht="15.75" customHeight="1">
      <c r="A598" s="19">
        <v>597</v>
      </c>
      <c r="B598" s="20" t="s">
        <v>7383</v>
      </c>
      <c r="C598" s="14" t="s">
        <v>7384</v>
      </c>
      <c r="D598" s="14" t="s">
        <v>32</v>
      </c>
      <c r="E598" s="14" t="s">
        <v>7385</v>
      </c>
      <c r="F598" s="21" t="s">
        <v>7386</v>
      </c>
      <c r="G598" s="22" t="str">
        <f t="shared" si="4"/>
        <v>|认可|rènkě|认可|rènkě|renke|</v>
      </c>
      <c r="H598" s="22" t="str">
        <f t="shared" si="5"/>
        <v>|认可|renke|认可|renke|renke|</v>
      </c>
    </row>
    <row r="599" spans="1:8" ht="15.75" customHeight="1">
      <c r="A599" s="19">
        <v>598</v>
      </c>
      <c r="B599" s="20" t="s">
        <v>7387</v>
      </c>
      <c r="C599" s="14" t="s">
        <v>7388</v>
      </c>
      <c r="D599" s="14" t="s">
        <v>32</v>
      </c>
      <c r="E599" s="14" t="s">
        <v>7389</v>
      </c>
      <c r="F599" s="21" t="s">
        <v>7390</v>
      </c>
      <c r="G599" s="22" t="str">
        <f t="shared" si="4"/>
        <v>|任|rèn|任|rèn|ren|</v>
      </c>
      <c r="H599" s="22" t="str">
        <f t="shared" si="5"/>
        <v>|任|ren|任|ren|ren|</v>
      </c>
    </row>
    <row r="600" spans="1:8" ht="15.75" customHeight="1">
      <c r="A600" s="19">
        <v>599</v>
      </c>
      <c r="B600" s="20" t="s">
        <v>7387</v>
      </c>
      <c r="C600" s="14" t="s">
        <v>7388</v>
      </c>
      <c r="D600" s="14" t="s">
        <v>2168</v>
      </c>
      <c r="E600" s="14" t="s">
        <v>7391</v>
      </c>
      <c r="F600" s="21" t="s">
        <v>7392</v>
      </c>
      <c r="G600" s="22" t="str">
        <f t="shared" si="4"/>
        <v>|任|rèn|任|rèn|ren|</v>
      </c>
      <c r="H600" s="22" t="str">
        <f t="shared" si="5"/>
        <v>|任|ren|任|ren|ren|</v>
      </c>
    </row>
    <row r="601" spans="1:8" ht="15.75" customHeight="1">
      <c r="A601" s="19">
        <v>600</v>
      </c>
      <c r="B601" s="20" t="s">
        <v>7393</v>
      </c>
      <c r="C601" s="14" t="s">
        <v>7394</v>
      </c>
      <c r="D601" s="14" t="s">
        <v>143</v>
      </c>
      <c r="E601" s="14" t="s">
        <v>7395</v>
      </c>
      <c r="F601" s="21" t="s">
        <v>7396</v>
      </c>
      <c r="G601" s="22" t="str">
        <f t="shared" si="4"/>
        <v>|任何|rènhé|任何|rènhé|renhe|</v>
      </c>
      <c r="H601" s="22" t="str">
        <f t="shared" si="5"/>
        <v>|任何|renhe|任何|renhe|renhe|</v>
      </c>
    </row>
    <row r="602" spans="1:8" ht="15.75" customHeight="1">
      <c r="A602" s="19">
        <v>601</v>
      </c>
      <c r="B602" s="20" t="s">
        <v>7397</v>
      </c>
      <c r="C602" s="14" t="s">
        <v>7398</v>
      </c>
      <c r="D602" s="14" t="s">
        <v>46</v>
      </c>
      <c r="E602" s="14" t="s">
        <v>7399</v>
      </c>
      <c r="F602" s="21" t="s">
        <v>7400</v>
      </c>
      <c r="G602" s="22" t="str">
        <f t="shared" si="4"/>
        <v>|任务|rènwu|任务|rènwu|rènwù|renwu|</v>
      </c>
      <c r="H602" s="22" t="str">
        <f t="shared" si="5"/>
        <v>|任务|renwu|任务|renwu|renwu|renwu|</v>
      </c>
    </row>
    <row r="603" spans="1:8" ht="15.75" customHeight="1">
      <c r="A603" s="19">
        <v>602</v>
      </c>
      <c r="B603" s="20" t="s">
        <v>7401</v>
      </c>
      <c r="C603" s="14" t="s">
        <v>7402</v>
      </c>
      <c r="D603" s="14" t="s">
        <v>138</v>
      </c>
      <c r="E603" s="14" t="s">
        <v>7403</v>
      </c>
      <c r="F603" s="21" t="s">
        <v>7404</v>
      </c>
      <c r="G603" s="22" t="str">
        <f t="shared" si="4"/>
        <v>|仍|réng|仍|réng|仍然|réngrán|reng|rengran|</v>
      </c>
      <c r="H603" s="22" t="str">
        <f t="shared" si="5"/>
        <v>|仍|reng|仍|reng|仍然|rengran|reng|rengran|</v>
      </c>
    </row>
    <row r="604" spans="1:8" ht="15.75" customHeight="1">
      <c r="A604" s="19">
        <v>603</v>
      </c>
      <c r="B604" s="20" t="s">
        <v>7405</v>
      </c>
      <c r="C604" s="14" t="s">
        <v>7406</v>
      </c>
      <c r="D604" s="14" t="s">
        <v>138</v>
      </c>
      <c r="E604" s="14" t="s">
        <v>7407</v>
      </c>
      <c r="F604" s="21" t="s">
        <v>7408</v>
      </c>
      <c r="G604" s="22" t="str">
        <f t="shared" si="4"/>
        <v>|仍然|réngrán|仍然|réngrán|仍|réng|还是|háishi|rengran|reng|haishi|</v>
      </c>
      <c r="H604" s="22" t="str">
        <f t="shared" si="5"/>
        <v>|仍然|rengran|仍然|rengran|仍|reng|还是|haishi|rengran|reng|haishi|</v>
      </c>
    </row>
    <row r="605" spans="1:8" ht="15.75" customHeight="1">
      <c r="A605" s="19">
        <v>604</v>
      </c>
      <c r="B605" s="20" t="s">
        <v>7409</v>
      </c>
      <c r="C605" s="14" t="s">
        <v>7410</v>
      </c>
      <c r="D605" s="14" t="s">
        <v>56</v>
      </c>
      <c r="E605" s="14" t="s">
        <v>7411</v>
      </c>
      <c r="F605" s="21" t="s">
        <v>7412</v>
      </c>
      <c r="G605" s="22" t="str">
        <f t="shared" si="4"/>
        <v>|日常|rìcháng|日常|rìcháng|richang|</v>
      </c>
      <c r="H605" s="22" t="str">
        <f t="shared" si="5"/>
        <v>|日常|richang|日常|richang|richang|</v>
      </c>
    </row>
    <row r="606" spans="1:8" ht="15.75" customHeight="1">
      <c r="A606" s="19">
        <v>605</v>
      </c>
      <c r="B606" s="20" t="s">
        <v>7413</v>
      </c>
      <c r="C606" s="14" t="s">
        <v>7414</v>
      </c>
      <c r="D606" s="14" t="s">
        <v>56</v>
      </c>
      <c r="E606" s="14" t="s">
        <v>7415</v>
      </c>
      <c r="F606" s="21" t="s">
        <v>7416</v>
      </c>
      <c r="G606" s="22" t="str">
        <f t="shared" si="4"/>
        <v>|容易|róngyì|容易|róngyì|rongyi|</v>
      </c>
      <c r="H606" s="22" t="str">
        <f t="shared" si="5"/>
        <v>|容易|rongyi|容易|rongyi|rongyi|</v>
      </c>
    </row>
    <row r="607" spans="1:8" ht="15.75" customHeight="1">
      <c r="A607" s="19">
        <v>606</v>
      </c>
      <c r="B607" s="20" t="s">
        <v>7417</v>
      </c>
      <c r="C607" s="14" t="s">
        <v>7418</v>
      </c>
      <c r="D607" s="14" t="s">
        <v>143</v>
      </c>
      <c r="E607" s="14" t="s">
        <v>7419</v>
      </c>
      <c r="F607" s="21" t="s">
        <v>7420</v>
      </c>
      <c r="G607" s="22" t="str">
        <f t="shared" si="4"/>
        <v>|如何|rúhé|如何|rúhé|怎么样|zěnmeyàng|怎样|zěnyàng|ruhe|zenmeyang|zenyang|</v>
      </c>
      <c r="H607" s="22" t="str">
        <f t="shared" si="5"/>
        <v>|如何|ruhe|如何|ruhe|怎么样|zenmeyang|怎样|zenyang|ruhe|zenmeyang|zenyang|</v>
      </c>
    </row>
    <row r="608" spans="1:8" ht="15.75" customHeight="1">
      <c r="A608" s="19">
        <v>607</v>
      </c>
      <c r="B608" s="20" t="s">
        <v>7421</v>
      </c>
      <c r="C608" s="14" t="s">
        <v>7422</v>
      </c>
      <c r="D608" s="14" t="s">
        <v>78</v>
      </c>
      <c r="E608" s="14" t="s">
        <v>7423</v>
      </c>
      <c r="F608" s="21" t="s">
        <v>7424</v>
      </c>
      <c r="G608" s="22" t="str">
        <f t="shared" si="4"/>
        <v>|散步|sànbù|散步|sànbù|sanbu|</v>
      </c>
      <c r="H608" s="22" t="str">
        <f t="shared" si="5"/>
        <v>|散步|sanbu|散步|sanbu|sanbu|</v>
      </c>
    </row>
    <row r="609" spans="1:8" ht="15.75" customHeight="1">
      <c r="A609" s="19">
        <v>608</v>
      </c>
      <c r="B609" s="20" t="s">
        <v>7425</v>
      </c>
      <c r="C609" s="14" t="s">
        <v>7426</v>
      </c>
      <c r="D609" s="14" t="s">
        <v>46</v>
      </c>
      <c r="E609" s="14" t="s">
        <v>7427</v>
      </c>
      <c r="F609" s="21" t="s">
        <v>7428</v>
      </c>
      <c r="G609" s="22" t="str">
        <f t="shared" si="4"/>
        <v>|沙发|shāfā|沙发|shāfā|shafa|</v>
      </c>
      <c r="H609" s="22" t="str">
        <f t="shared" si="5"/>
        <v>|沙发|shafa|沙发|shafa|shafa|</v>
      </c>
    </row>
    <row r="610" spans="1:8" ht="15.75" customHeight="1">
      <c r="A610" s="19">
        <v>609</v>
      </c>
      <c r="B610" s="20" t="s">
        <v>7429</v>
      </c>
      <c r="C610" s="14" t="s">
        <v>7430</v>
      </c>
      <c r="D610" s="14" t="s">
        <v>46</v>
      </c>
      <c r="E610" s="14" t="s">
        <v>7431</v>
      </c>
      <c r="F610" s="21" t="s">
        <v>7432</v>
      </c>
      <c r="G610" s="22" t="str">
        <f t="shared" si="4"/>
        <v>|沙子|shāzi|沙子|shāzi|shazi|</v>
      </c>
      <c r="H610" s="22" t="str">
        <f t="shared" si="5"/>
        <v>|沙子|shazi|沙子|shazi|shazi|</v>
      </c>
    </row>
    <row r="611" spans="1:8" ht="15.75" customHeight="1">
      <c r="A611" s="19">
        <v>610</v>
      </c>
      <c r="B611" s="20" t="s">
        <v>7433</v>
      </c>
      <c r="C611" s="14" t="s">
        <v>7434</v>
      </c>
      <c r="D611" s="14" t="s">
        <v>36</v>
      </c>
      <c r="E611" s="14" t="s">
        <v>7435</v>
      </c>
      <c r="F611" s="21" t="s">
        <v>7436</v>
      </c>
      <c r="G611" s="22" t="str">
        <f t="shared" si="4"/>
        <v>|伤|shāng|伤|shāng|shang|</v>
      </c>
      <c r="H611" s="22" t="str">
        <f t="shared" si="5"/>
        <v>|伤|shang|伤|shang|shang|</v>
      </c>
    </row>
    <row r="612" spans="1:8" ht="15.75" customHeight="1">
      <c r="A612" s="19">
        <v>611</v>
      </c>
      <c r="B612" s="20" t="s">
        <v>7437</v>
      </c>
      <c r="C612" s="14" t="s">
        <v>7438</v>
      </c>
      <c r="D612" s="14" t="s">
        <v>78</v>
      </c>
      <c r="E612" s="14" t="s">
        <v>7439</v>
      </c>
      <c r="F612" s="21" t="s">
        <v>7440</v>
      </c>
      <c r="G612" s="22" t="str">
        <f t="shared" si="4"/>
        <v>|伤心|shāngxīn|伤心|shāngxīn|难过|nánguò|shangxin|nanguo|</v>
      </c>
      <c r="H612" s="22" t="str">
        <f t="shared" si="5"/>
        <v>|伤心|shangxin|伤心|shangxin|难过|nanguo|shangxin|nanguo|</v>
      </c>
    </row>
    <row r="613" spans="1:8" ht="15.75" customHeight="1">
      <c r="A613" s="19">
        <v>612</v>
      </c>
      <c r="B613" s="20" t="s">
        <v>7441</v>
      </c>
      <c r="C613" s="14" t="s">
        <v>7442</v>
      </c>
      <c r="D613" s="14" t="s">
        <v>46</v>
      </c>
      <c r="E613" s="14" t="s">
        <v>7443</v>
      </c>
      <c r="F613" s="21" t="s">
        <v>7444</v>
      </c>
      <c r="G613" s="22" t="str">
        <f t="shared" si="4"/>
        <v>|商品|shāngpǐn|商品|shāngpǐn|shangpin|</v>
      </c>
      <c r="H613" s="22" t="str">
        <f t="shared" si="5"/>
        <v>|商品|shangpin|商品|shangpin|shangpin|</v>
      </c>
    </row>
    <row r="614" spans="1:8" ht="15.75" customHeight="1">
      <c r="A614" s="19">
        <v>613</v>
      </c>
      <c r="B614" s="20" t="s">
        <v>7445</v>
      </c>
      <c r="C614" s="14" t="s">
        <v>7446</v>
      </c>
      <c r="D614" s="14" t="s">
        <v>46</v>
      </c>
      <c r="E614" s="14" t="s">
        <v>7447</v>
      </c>
      <c r="F614" s="21" t="s">
        <v>7448</v>
      </c>
      <c r="G614" s="22" t="str">
        <f t="shared" si="4"/>
        <v>|商业|shāngyè|商业|shāngyè|shangye|</v>
      </c>
      <c r="H614" s="22" t="str">
        <f t="shared" si="5"/>
        <v>|商业|shangye|商业|shangye|shangye|</v>
      </c>
    </row>
    <row r="615" spans="1:8" ht="15.75" customHeight="1">
      <c r="A615" s="19">
        <v>614</v>
      </c>
      <c r="B615" s="20" t="s">
        <v>7449</v>
      </c>
      <c r="C615" s="14" t="s">
        <v>7450</v>
      </c>
      <c r="D615" s="14" t="s">
        <v>78</v>
      </c>
      <c r="E615" s="14" t="s">
        <v>7451</v>
      </c>
      <c r="F615" s="21" t="s">
        <v>7452</v>
      </c>
      <c r="G615" s="22" t="str">
        <f t="shared" si="4"/>
        <v>|上来|shànglái|上来|shànglái|shànglai|shanglai|</v>
      </c>
      <c r="H615" s="22" t="str">
        <f t="shared" si="5"/>
        <v>|上来|shanglai|上来|shanglai|shanglai|shanglai|</v>
      </c>
    </row>
    <row r="616" spans="1:8" ht="15.75" customHeight="1">
      <c r="A616" s="19">
        <v>615</v>
      </c>
      <c r="B616" s="20" t="s">
        <v>7453</v>
      </c>
      <c r="C616" s="14" t="s">
        <v>7454</v>
      </c>
      <c r="D616" s="14" t="s">
        <v>46</v>
      </c>
      <c r="E616" s="14" t="s">
        <v>7455</v>
      </c>
      <c r="F616" s="21" t="s">
        <v>7456</v>
      </c>
      <c r="G616" s="22" t="str">
        <f t="shared" si="4"/>
        <v>|上面|shàngmiàn|上面|shàngmiàn|上边|shàngbian|shangmian|shangbian|</v>
      </c>
      <c r="H616" s="22" t="str">
        <f t="shared" si="5"/>
        <v>|上面|shangmian|上面|shangmian|上边|shangbian|shangmian|shangbian|</v>
      </c>
    </row>
    <row r="617" spans="1:8" ht="15.75" customHeight="1">
      <c r="A617" s="19">
        <v>616</v>
      </c>
      <c r="B617" s="20" t="s">
        <v>7457</v>
      </c>
      <c r="C617" s="14" t="s">
        <v>7458</v>
      </c>
      <c r="D617" s="14" t="s">
        <v>78</v>
      </c>
      <c r="E617" s="14" t="s">
        <v>7459</v>
      </c>
      <c r="F617" s="21" t="s">
        <v>7460</v>
      </c>
      <c r="G617" s="22" t="str">
        <f t="shared" si="4"/>
        <v>|上去|shàngqù|上去|shàngqù|shàngqu|shangqu|</v>
      </c>
      <c r="H617" s="22" t="str">
        <f t="shared" si="5"/>
        <v>|上去|shangqu|上去|shangqu|shangqu|shangqu|</v>
      </c>
    </row>
    <row r="618" spans="1:8" ht="15.75" customHeight="1">
      <c r="A618" s="19">
        <v>617</v>
      </c>
      <c r="B618" s="20" t="s">
        <v>7461</v>
      </c>
      <c r="C618" s="14" t="s">
        <v>7462</v>
      </c>
      <c r="D618" s="14" t="s">
        <v>32</v>
      </c>
      <c r="E618" s="14" t="s">
        <v>7463</v>
      </c>
      <c r="F618" s="21" t="s">
        <v>7464</v>
      </c>
      <c r="G618" s="22" t="str">
        <f t="shared" si="4"/>
        <v>|上升|shàngshēng|上升|shàngshēng|shangsheng|</v>
      </c>
      <c r="H618" s="22" t="str">
        <f t="shared" si="5"/>
        <v>|上升|shangsheng|上升|shangsheng|shangsheng|</v>
      </c>
    </row>
    <row r="619" spans="1:8" ht="15.75" customHeight="1">
      <c r="A619" s="19">
        <v>618</v>
      </c>
      <c r="B619" s="20" t="s">
        <v>7465</v>
      </c>
      <c r="C619" s="14" t="s">
        <v>7466</v>
      </c>
      <c r="D619" s="14" t="s">
        <v>46</v>
      </c>
      <c r="E619" s="14" t="s">
        <v>7467</v>
      </c>
      <c r="F619" s="21" t="s">
        <v>7468</v>
      </c>
      <c r="G619" s="22" t="str">
        <f t="shared" si="4"/>
        <v>|上衣|shàngyī|上衣|shàngyī|shangyi|</v>
      </c>
      <c r="H619" s="22" t="str">
        <f t="shared" si="5"/>
        <v>|上衣|shangyi|上衣|shangyi|shangyi|</v>
      </c>
    </row>
    <row r="620" spans="1:8" ht="15.75" customHeight="1">
      <c r="A620" s="19">
        <v>619</v>
      </c>
      <c r="B620" s="20" t="s">
        <v>7469</v>
      </c>
      <c r="C620" s="14" t="s">
        <v>7470</v>
      </c>
      <c r="D620" s="14" t="s">
        <v>46</v>
      </c>
      <c r="E620" s="14" t="s">
        <v>7471</v>
      </c>
      <c r="F620" s="21" t="s">
        <v>7472</v>
      </c>
      <c r="G620" s="22" t="str">
        <f t="shared" si="4"/>
        <v>|设备|shèbèi|设备|shèbèi|shebei|</v>
      </c>
      <c r="H620" s="22" t="str">
        <f t="shared" si="5"/>
        <v>|设备|shebei|设备|shebei|shebei|</v>
      </c>
    </row>
    <row r="621" spans="1:8" ht="15.75" customHeight="1">
      <c r="A621" s="19">
        <v>620</v>
      </c>
      <c r="B621" s="20" t="s">
        <v>7473</v>
      </c>
      <c r="C621" s="14" t="s">
        <v>7474</v>
      </c>
      <c r="D621" s="14" t="s">
        <v>36</v>
      </c>
      <c r="E621" s="14" t="s">
        <v>7475</v>
      </c>
      <c r="F621" s="21" t="s">
        <v>7476</v>
      </c>
      <c r="G621" s="22" t="str">
        <f t="shared" si="4"/>
        <v>|设计|shèjì|设计|shèjì|sheji|</v>
      </c>
      <c r="H621" s="22" t="str">
        <f t="shared" si="5"/>
        <v>|设计|sheji|设计|sheji|sheji|</v>
      </c>
    </row>
    <row r="622" spans="1:8" ht="15.75" customHeight="1">
      <c r="A622" s="19">
        <v>621</v>
      </c>
      <c r="B622" s="20" t="s">
        <v>7477</v>
      </c>
      <c r="C622" s="14" t="s">
        <v>7478</v>
      </c>
      <c r="D622" s="14" t="s">
        <v>32</v>
      </c>
      <c r="E622" s="14" t="s">
        <v>7479</v>
      </c>
      <c r="F622" s="21" t="s">
        <v>7480</v>
      </c>
      <c r="G622" s="22" t="str">
        <f t="shared" si="4"/>
        <v>|设立|shèlì|设立|shèlì|sheli|</v>
      </c>
      <c r="H622" s="22" t="str">
        <f t="shared" si="5"/>
        <v>|设立|sheli|设立|sheli|sheli|</v>
      </c>
    </row>
    <row r="623" spans="1:8" ht="15.75" customHeight="1">
      <c r="A623" s="19">
        <v>622</v>
      </c>
      <c r="B623" s="20" t="s">
        <v>7481</v>
      </c>
      <c r="C623" s="14" t="s">
        <v>7482</v>
      </c>
      <c r="D623" s="14" t="s">
        <v>46</v>
      </c>
      <c r="E623" s="14" t="s">
        <v>7483</v>
      </c>
      <c r="F623" s="21" t="s">
        <v>7484</v>
      </c>
      <c r="G623" s="22" t="str">
        <f t="shared" si="4"/>
        <v>|社会|shèhuì|社会|shèhuì|shehui|</v>
      </c>
      <c r="H623" s="22" t="str">
        <f t="shared" si="5"/>
        <v>|社会|shehui|社会|shehui|shehui|</v>
      </c>
    </row>
    <row r="624" spans="1:8" ht="15.75" customHeight="1">
      <c r="A624" s="19">
        <v>623</v>
      </c>
      <c r="B624" s="20" t="s">
        <v>7485</v>
      </c>
      <c r="C624" s="14" t="s">
        <v>7486</v>
      </c>
      <c r="D624" s="14" t="s">
        <v>46</v>
      </c>
      <c r="E624" s="14" t="s">
        <v>7487</v>
      </c>
      <c r="F624" s="21" t="s">
        <v>7488</v>
      </c>
      <c r="G624" s="22" t="str">
        <f t="shared" si="4"/>
        <v>|身份证|shēnfènzhèng|身份证|shēnfènzhèng|shenfenzheng|</v>
      </c>
      <c r="H624" s="22" t="str">
        <f t="shared" si="5"/>
        <v>|身份证|shenfenzheng|身份证|shenfenzheng|shenfenzheng|</v>
      </c>
    </row>
    <row r="625" spans="1:8" ht="15.75" customHeight="1">
      <c r="A625" s="19">
        <v>624</v>
      </c>
      <c r="B625" s="20" t="s">
        <v>7489</v>
      </c>
      <c r="C625" s="14" t="s">
        <v>7490</v>
      </c>
      <c r="D625" s="14" t="s">
        <v>56</v>
      </c>
      <c r="E625" s="14" t="s">
        <v>7491</v>
      </c>
      <c r="F625" s="21" t="s">
        <v>7492</v>
      </c>
      <c r="G625" s="22" t="str">
        <f t="shared" si="4"/>
        <v>|深|shēn|深|shēn|shen|</v>
      </c>
      <c r="H625" s="22" t="str">
        <f t="shared" si="5"/>
        <v>|深|shen|深|shen|shen|</v>
      </c>
    </row>
    <row r="626" spans="1:8" ht="15.75" customHeight="1">
      <c r="A626" s="19">
        <v>625</v>
      </c>
      <c r="B626" s="20" t="s">
        <v>7493</v>
      </c>
      <c r="C626" s="14" t="s">
        <v>7494</v>
      </c>
      <c r="D626" s="14" t="s">
        <v>56</v>
      </c>
      <c r="E626" s="14" t="s">
        <v>7495</v>
      </c>
      <c r="F626" s="21" t="s">
        <v>7496</v>
      </c>
      <c r="G626" s="22" t="str">
        <f t="shared" si="4"/>
        <v>|深刻|shēnkè|深刻|shēnkè|shenke|</v>
      </c>
      <c r="H626" s="22" t="str">
        <f t="shared" si="5"/>
        <v>|深刻|shenke|深刻|shenke|shenke|</v>
      </c>
    </row>
    <row r="627" spans="1:8" ht="15.75" customHeight="1">
      <c r="A627" s="19">
        <v>626</v>
      </c>
      <c r="B627" s="20" t="s">
        <v>7497</v>
      </c>
      <c r="C627" s="14" t="s">
        <v>7498</v>
      </c>
      <c r="D627" s="14" t="s">
        <v>189</v>
      </c>
      <c r="E627" s="14" t="s">
        <v>7499</v>
      </c>
      <c r="F627" s="21" t="s">
        <v>7500</v>
      </c>
      <c r="G627" s="22" t="str">
        <f t="shared" si="4"/>
        <v>|深入|shēnrù|深入|shēnrù|shenru|</v>
      </c>
      <c r="H627" s="22" t="str">
        <f t="shared" si="5"/>
        <v>|深入|shenru|深入|shenru|shenru|</v>
      </c>
    </row>
    <row r="628" spans="1:8" ht="15.75" customHeight="1">
      <c r="A628" s="19">
        <v>627</v>
      </c>
      <c r="B628" s="20" t="s">
        <v>7501</v>
      </c>
      <c r="C628" s="14" t="s">
        <v>3900</v>
      </c>
      <c r="D628" s="14" t="s">
        <v>32</v>
      </c>
      <c r="E628" s="14" t="s">
        <v>7502</v>
      </c>
      <c r="F628" s="21" t="s">
        <v>7503</v>
      </c>
      <c r="G628" s="22" t="str">
        <f t="shared" si="4"/>
        <v>|升|shēng|升|shēng|sheng|</v>
      </c>
      <c r="H628" s="22" t="str">
        <f t="shared" si="5"/>
        <v>|升|sheng|升|sheng|sheng|</v>
      </c>
    </row>
    <row r="629" spans="1:8" ht="15.75" customHeight="1">
      <c r="A629" s="19">
        <v>628</v>
      </c>
      <c r="B629" s="20" t="s">
        <v>3899</v>
      </c>
      <c r="C629" s="14" t="s">
        <v>3900</v>
      </c>
      <c r="D629" s="14" t="s">
        <v>56</v>
      </c>
      <c r="E629" s="14" t="s">
        <v>7504</v>
      </c>
      <c r="F629" s="21" t="s">
        <v>7505</v>
      </c>
      <c r="G629" s="22" t="str">
        <f t="shared" si="4"/>
        <v>|生|shēng|生|shēng|sheng|</v>
      </c>
      <c r="H629" s="22" t="str">
        <f t="shared" si="5"/>
        <v>|生|sheng|生|sheng|sheng|</v>
      </c>
    </row>
    <row r="630" spans="1:8" ht="15.75" customHeight="1">
      <c r="A630" s="19">
        <v>629</v>
      </c>
      <c r="B630" s="20" t="s">
        <v>7506</v>
      </c>
      <c r="C630" s="14" t="s">
        <v>7507</v>
      </c>
      <c r="D630" s="14" t="s">
        <v>32</v>
      </c>
      <c r="E630" s="14" t="s">
        <v>7508</v>
      </c>
      <c r="F630" s="21" t="s">
        <v>7509</v>
      </c>
      <c r="G630" s="22" t="str">
        <f t="shared" si="4"/>
        <v>|生产|shēngchǎn|生产|shēngchǎn|shengchan|</v>
      </c>
      <c r="H630" s="22" t="str">
        <f t="shared" si="5"/>
        <v>|生产|shengchan|生产|shengchan|shengchan|</v>
      </c>
    </row>
    <row r="631" spans="1:8" ht="15.75" customHeight="1">
      <c r="A631" s="19">
        <v>630</v>
      </c>
      <c r="B631" s="20" t="s">
        <v>7510</v>
      </c>
      <c r="C631" s="14" t="s">
        <v>7511</v>
      </c>
      <c r="D631" s="14" t="s">
        <v>32</v>
      </c>
      <c r="E631" s="14" t="s">
        <v>7512</v>
      </c>
      <c r="F631" s="21" t="s">
        <v>7513</v>
      </c>
      <c r="G631" s="22" t="str">
        <f t="shared" si="4"/>
        <v>|生存|shēngcún|生存|shēngcún|shengcun|</v>
      </c>
      <c r="H631" s="22" t="str">
        <f t="shared" si="5"/>
        <v>|生存|shengcun|生存|shengcun|shengcun|</v>
      </c>
    </row>
    <row r="632" spans="1:8" ht="15.75" customHeight="1">
      <c r="A632" s="19">
        <v>631</v>
      </c>
      <c r="B632" s="20" t="s">
        <v>7514</v>
      </c>
      <c r="C632" s="14" t="s">
        <v>7515</v>
      </c>
      <c r="D632" s="14" t="s">
        <v>56</v>
      </c>
      <c r="E632" s="14" t="s">
        <v>7516</v>
      </c>
      <c r="F632" s="21" t="s">
        <v>7517</v>
      </c>
      <c r="G632" s="22" t="str">
        <f t="shared" si="4"/>
        <v>|生动|shēngdòng|生动|shēngdòng|shengdong|</v>
      </c>
      <c r="H632" s="22" t="str">
        <f t="shared" si="5"/>
        <v>|生动|shengdong|生动|shengdong|shengdong|</v>
      </c>
    </row>
    <row r="633" spans="1:8" ht="15.75" customHeight="1">
      <c r="A633" s="19">
        <v>632</v>
      </c>
      <c r="B633" s="20" t="s">
        <v>7518</v>
      </c>
      <c r="C633" s="14" t="s">
        <v>7519</v>
      </c>
      <c r="D633" s="14" t="s">
        <v>46</v>
      </c>
      <c r="E633" s="14" t="s">
        <v>7520</v>
      </c>
      <c r="F633" s="21" t="s">
        <v>7521</v>
      </c>
      <c r="G633" s="22" t="str">
        <f t="shared" si="4"/>
        <v>|生命|shēngmìng|生命|shēngmìng|shengming|</v>
      </c>
      <c r="H633" s="22" t="str">
        <f t="shared" si="5"/>
        <v>|生命|shengming|生命|shengming|shengming|</v>
      </c>
    </row>
    <row r="634" spans="1:8" ht="15.75" customHeight="1">
      <c r="A634" s="19">
        <v>633</v>
      </c>
      <c r="B634" s="20" t="s">
        <v>7522</v>
      </c>
      <c r="C634" s="14" t="s">
        <v>7523</v>
      </c>
      <c r="D634" s="14" t="s">
        <v>46</v>
      </c>
      <c r="E634" s="14" t="s">
        <v>7524</v>
      </c>
      <c r="F634" s="21" t="s">
        <v>7525</v>
      </c>
      <c r="G634" s="22" t="str">
        <f t="shared" si="4"/>
        <v>|生意|shēngyi|生意|shēngyi|shengyi|</v>
      </c>
      <c r="H634" s="22" t="str">
        <f t="shared" si="5"/>
        <v>|生意|shengyi|生意|shengyi|shengyi|</v>
      </c>
    </row>
    <row r="635" spans="1:8" ht="15.75" customHeight="1">
      <c r="A635" s="19">
        <v>634</v>
      </c>
      <c r="B635" s="20" t="s">
        <v>7526</v>
      </c>
      <c r="C635" s="14" t="s">
        <v>7527</v>
      </c>
      <c r="D635" s="14" t="s">
        <v>32</v>
      </c>
      <c r="E635" s="14" t="s">
        <v>7528</v>
      </c>
      <c r="F635" s="21" t="s">
        <v>7529</v>
      </c>
      <c r="G635" s="22" t="str">
        <f t="shared" si="4"/>
        <v>|生长|shēngzhǎng|生长|shēngzhǎng|shengzhang|</v>
      </c>
      <c r="H635" s="22" t="str">
        <f t="shared" si="5"/>
        <v>|生长|shengzhang|生长|shengzhang|shengzhang|</v>
      </c>
    </row>
    <row r="636" spans="1:8" ht="15.75" customHeight="1">
      <c r="A636" s="19">
        <v>635</v>
      </c>
      <c r="B636" s="20" t="s">
        <v>7530</v>
      </c>
      <c r="C636" s="14" t="s">
        <v>7531</v>
      </c>
      <c r="D636" s="14" t="s">
        <v>36</v>
      </c>
      <c r="E636" s="14" t="s">
        <v>7532</v>
      </c>
      <c r="F636" s="21" t="s">
        <v>7533</v>
      </c>
      <c r="G636" s="22" t="str">
        <f t="shared" si="4"/>
        <v>|声明|shēngmíng|声明|shēngmíng|shengming|</v>
      </c>
      <c r="H636" s="22" t="str">
        <f t="shared" si="5"/>
        <v>|声明|shengming|声明|shengming|shengming|</v>
      </c>
    </row>
    <row r="637" spans="1:8" ht="15.75" customHeight="1">
      <c r="A637" s="19">
        <v>636</v>
      </c>
      <c r="B637" s="20" t="s">
        <v>7534</v>
      </c>
      <c r="C637" s="14" t="s">
        <v>7535</v>
      </c>
      <c r="D637" s="14" t="s">
        <v>32</v>
      </c>
      <c r="E637" s="14" t="s">
        <v>7536</v>
      </c>
      <c r="F637" s="21" t="s">
        <v>7537</v>
      </c>
      <c r="G637" s="22" t="str">
        <f t="shared" si="4"/>
        <v>|胜|shèng|胜|shèng|赢|yíng|sheng|ying|</v>
      </c>
      <c r="H637" s="22" t="str">
        <f t="shared" si="5"/>
        <v>|胜|sheng|胜|sheng|赢|ying|sheng|ying|</v>
      </c>
    </row>
    <row r="638" spans="1:8" ht="15.75" customHeight="1">
      <c r="A638" s="19">
        <v>637</v>
      </c>
      <c r="B638" s="20" t="s">
        <v>7538</v>
      </c>
      <c r="C638" s="14" t="s">
        <v>7539</v>
      </c>
      <c r="D638" s="14" t="s">
        <v>36</v>
      </c>
      <c r="E638" s="14" t="s">
        <v>7540</v>
      </c>
      <c r="F638" s="21" t="s">
        <v>7541</v>
      </c>
      <c r="G638" s="22" t="str">
        <f t="shared" si="4"/>
        <v>|胜利|shènglì|胜利|shènglì|shengli|</v>
      </c>
      <c r="H638" s="22" t="str">
        <f t="shared" si="5"/>
        <v>|胜利|shengli|胜利|shengli|shengli|</v>
      </c>
    </row>
    <row r="639" spans="1:8" ht="15.75" customHeight="1">
      <c r="A639" s="19">
        <v>638</v>
      </c>
      <c r="B639" s="20" t="s">
        <v>7542</v>
      </c>
      <c r="C639" s="14" t="s">
        <v>7543</v>
      </c>
      <c r="D639" s="14" t="s">
        <v>32</v>
      </c>
      <c r="E639" s="14" t="s">
        <v>7544</v>
      </c>
      <c r="F639" s="21" t="s">
        <v>7545</v>
      </c>
      <c r="G639" s="22" t="str">
        <f t="shared" si="4"/>
        <v>|失去|shīqù|失去|shīqù|shiqu|</v>
      </c>
      <c r="H639" s="22" t="str">
        <f t="shared" si="5"/>
        <v>|失去|shiqu|失去|shiqu|shiqu|</v>
      </c>
    </row>
    <row r="640" spans="1:8" ht="15.75" customHeight="1">
      <c r="A640" s="19">
        <v>639</v>
      </c>
      <c r="B640" s="20" t="s">
        <v>7546</v>
      </c>
      <c r="C640" s="14" t="s">
        <v>7547</v>
      </c>
      <c r="D640" s="14" t="s">
        <v>46</v>
      </c>
      <c r="E640" s="14" t="s">
        <v>7548</v>
      </c>
      <c r="F640" s="21" t="s">
        <v>7549</v>
      </c>
      <c r="G640" s="22" t="str">
        <f t="shared" si="4"/>
        <v>|石头|shítou|石头|shítou|shitou|</v>
      </c>
      <c r="H640" s="22" t="str">
        <f t="shared" si="5"/>
        <v>|石头|shitou|石头|shitou|shitou|</v>
      </c>
    </row>
    <row r="641" spans="1:8" ht="15.75" customHeight="1">
      <c r="A641" s="19">
        <v>640</v>
      </c>
      <c r="B641" s="20" t="s">
        <v>7550</v>
      </c>
      <c r="C641" s="14" t="s">
        <v>7551</v>
      </c>
      <c r="D641" s="14" t="s">
        <v>46</v>
      </c>
      <c r="E641" s="14" t="s">
        <v>7552</v>
      </c>
      <c r="F641" s="21" t="s">
        <v>7553</v>
      </c>
      <c r="G641" s="22" t="str">
        <f t="shared" si="4"/>
        <v>|石油|shíyóu|石油|shíyóu|shiyou|</v>
      </c>
      <c r="H641" s="22" t="str">
        <f t="shared" si="5"/>
        <v>|石油|shiyou|石油|shiyou|shiyou|</v>
      </c>
    </row>
    <row r="642" spans="1:8" ht="15.75" customHeight="1">
      <c r="A642" s="19">
        <v>641</v>
      </c>
      <c r="B642" s="20" t="s">
        <v>7554</v>
      </c>
      <c r="C642" s="14" t="s">
        <v>1376</v>
      </c>
      <c r="D642" s="14" t="s">
        <v>46</v>
      </c>
      <c r="E642" s="14" t="s">
        <v>7555</v>
      </c>
      <c r="F642" s="21" t="s">
        <v>7556</v>
      </c>
      <c r="G642" s="22" t="str">
        <f t="shared" si="4"/>
        <v>|时|shí|时|shí|shi|</v>
      </c>
      <c r="H642" s="22" t="str">
        <f t="shared" si="5"/>
        <v>|时|shi|时|shi|shi|</v>
      </c>
    </row>
    <row r="643" spans="1:8" ht="15.75" customHeight="1">
      <c r="A643" s="19">
        <v>642</v>
      </c>
      <c r="B643" s="20" t="s">
        <v>7557</v>
      </c>
      <c r="C643" s="14" t="s">
        <v>7558</v>
      </c>
      <c r="D643" s="14" t="s">
        <v>46</v>
      </c>
      <c r="E643" s="14" t="s">
        <v>7559</v>
      </c>
      <c r="F643" s="21" t="s">
        <v>7560</v>
      </c>
      <c r="G643" s="22" t="str">
        <f t="shared" si="4"/>
        <v>|时代|shídài|时代|shídài|shidai|</v>
      </c>
      <c r="H643" s="22" t="str">
        <f t="shared" si="5"/>
        <v>|时代|shidai|时代|shidai|shidai|</v>
      </c>
    </row>
    <row r="644" spans="1:8" ht="15.75" customHeight="1">
      <c r="A644" s="19">
        <v>643</v>
      </c>
      <c r="B644" s="20" t="s">
        <v>7561</v>
      </c>
      <c r="C644" s="14" t="s">
        <v>7562</v>
      </c>
      <c r="D644" s="14" t="s">
        <v>1777</v>
      </c>
      <c r="E644" s="14" t="s">
        <v>7563</v>
      </c>
      <c r="F644" s="21" t="s">
        <v>7564</v>
      </c>
      <c r="G644" s="22" t="str">
        <f t="shared" si="4"/>
        <v>|时刻|shíkè|时刻|shíkè|shike|</v>
      </c>
      <c r="H644" s="22" t="str">
        <f t="shared" si="5"/>
        <v>|时刻|shike|时刻|shike|shike|</v>
      </c>
    </row>
    <row r="645" spans="1:8" ht="15.75" customHeight="1">
      <c r="A645" s="19">
        <v>644</v>
      </c>
      <c r="B645" s="20" t="s">
        <v>7565</v>
      </c>
      <c r="C645" s="14" t="s">
        <v>7566</v>
      </c>
      <c r="D645" s="14" t="s">
        <v>138</v>
      </c>
      <c r="E645" s="14" t="s">
        <v>7567</v>
      </c>
      <c r="F645" s="21" t="s">
        <v>7568</v>
      </c>
      <c r="G645" s="22" t="str">
        <f t="shared" si="4"/>
        <v>|实际上|shíjìshang|实际上|shíjìshang|事实上|shìshíshang|其实|qíshí|shíjìshàng|shijishang|shishishang|qishi|</v>
      </c>
      <c r="H645" s="22" t="str">
        <f t="shared" si="5"/>
        <v>|实际上|shijishang|实际上|shijishang|事实上|shishishang|其实|qishi|shijishang|shijishang|shishishang|qishi|</v>
      </c>
    </row>
    <row r="646" spans="1:8" ht="15.75" customHeight="1">
      <c r="A646" s="19">
        <v>645</v>
      </c>
      <c r="B646" s="20" t="s">
        <v>7569</v>
      </c>
      <c r="C646" s="14" t="s">
        <v>7570</v>
      </c>
      <c r="D646" s="14" t="s">
        <v>46</v>
      </c>
      <c r="E646" s="14" t="s">
        <v>7571</v>
      </c>
      <c r="F646" s="21" t="s">
        <v>7572</v>
      </c>
      <c r="G646" s="22" t="str">
        <f t="shared" si="4"/>
        <v>|实力|shílì|实力|shílì|shili|</v>
      </c>
      <c r="H646" s="22" t="str">
        <f t="shared" si="5"/>
        <v>|实力|shili|实力|shili|shili|</v>
      </c>
    </row>
    <row r="647" spans="1:8" ht="15.75" customHeight="1">
      <c r="A647" s="19">
        <v>646</v>
      </c>
      <c r="B647" s="20" t="s">
        <v>7573</v>
      </c>
      <c r="C647" s="14" t="s">
        <v>7574</v>
      </c>
      <c r="D647" s="14" t="s">
        <v>32</v>
      </c>
      <c r="E647" s="14" t="s">
        <v>7575</v>
      </c>
      <c r="F647" s="21" t="s">
        <v>7576</v>
      </c>
      <c r="G647" s="22" t="str">
        <f t="shared" si="4"/>
        <v>|实行|shíxíng|实行|shíxíng|shixing|</v>
      </c>
      <c r="H647" s="22" t="str">
        <f t="shared" si="5"/>
        <v>|实行|shixing|实行|shixing|shixing|</v>
      </c>
    </row>
    <row r="648" spans="1:8" ht="15.75" customHeight="1">
      <c r="A648" s="19">
        <v>647</v>
      </c>
      <c r="B648" s="20" t="s">
        <v>7577</v>
      </c>
      <c r="C648" s="14" t="s">
        <v>7578</v>
      </c>
      <c r="D648" s="14" t="s">
        <v>36</v>
      </c>
      <c r="E648" s="14" t="s">
        <v>7579</v>
      </c>
      <c r="F648" s="21" t="s">
        <v>7580</v>
      </c>
      <c r="G648" s="22" t="str">
        <f t="shared" si="4"/>
        <v>|实验|shíyàn|实验|shíyàn|试验|shìyàn|shiyan|</v>
      </c>
      <c r="H648" s="22" t="str">
        <f t="shared" si="5"/>
        <v>|实验|shiyan|实验|shiyan|试验|shiyan|shiyan|</v>
      </c>
    </row>
    <row r="649" spans="1:8" ht="15.75" customHeight="1">
      <c r="A649" s="19">
        <v>648</v>
      </c>
      <c r="B649" s="20" t="s">
        <v>7581</v>
      </c>
      <c r="C649" s="14" t="s">
        <v>7582</v>
      </c>
      <c r="D649" s="14" t="s">
        <v>46</v>
      </c>
      <c r="E649" s="14" t="s">
        <v>7583</v>
      </c>
      <c r="F649" s="21" t="s">
        <v>7584</v>
      </c>
      <c r="G649" s="22" t="str">
        <f t="shared" si="4"/>
        <v>|实验室|shíyànshì|实验室|shíyànshì|shiyanshi|</v>
      </c>
      <c r="H649" s="22" t="str">
        <f t="shared" si="5"/>
        <v>|实验室|shiyanshi|实验室|shiyanshi|shiyanshi|</v>
      </c>
    </row>
    <row r="650" spans="1:8" ht="15.75" customHeight="1">
      <c r="A650" s="19">
        <v>649</v>
      </c>
      <c r="B650" s="20" t="s">
        <v>7585</v>
      </c>
      <c r="C650" s="14" t="s">
        <v>7586</v>
      </c>
      <c r="D650" s="14" t="s">
        <v>46</v>
      </c>
      <c r="E650" s="14" t="s">
        <v>7587</v>
      </c>
      <c r="F650" s="21" t="s">
        <v>7588</v>
      </c>
      <c r="G650" s="22" t="str">
        <f t="shared" si="4"/>
        <v>|食品|shípǐn|食品|shípǐn|食物|shíwù|shipin|shiwu|</v>
      </c>
      <c r="H650" s="22" t="str">
        <f t="shared" si="5"/>
        <v>|食品|shipin|食品|shipin|食物|shiwu|shipin|shiwu|</v>
      </c>
    </row>
    <row r="651" spans="1:8" ht="15.75" customHeight="1">
      <c r="A651" s="19">
        <v>650</v>
      </c>
      <c r="B651" s="20" t="s">
        <v>7589</v>
      </c>
      <c r="C651" s="14" t="s">
        <v>7590</v>
      </c>
      <c r="D651" s="14" t="s">
        <v>32</v>
      </c>
      <c r="E651" s="14" t="s">
        <v>7591</v>
      </c>
      <c r="F651" s="21" t="s">
        <v>7592</v>
      </c>
      <c r="G651" s="22" t="str">
        <f t="shared" si="4"/>
        <v>|使|shǐ|使|shǐ|让|ràng|shi|rang|</v>
      </c>
      <c r="H651" s="22" t="str">
        <f t="shared" si="5"/>
        <v>|使|shi|使|shi|让|rang|shi|rang|</v>
      </c>
    </row>
    <row r="652" spans="1:8" ht="15.75" customHeight="1">
      <c r="A652" s="19">
        <v>651</v>
      </c>
      <c r="B652" s="20" t="s">
        <v>7593</v>
      </c>
      <c r="C652" s="14" t="s">
        <v>7594</v>
      </c>
      <c r="D652" s="14" t="s">
        <v>138</v>
      </c>
      <c r="E652" s="14" t="s">
        <v>7595</v>
      </c>
      <c r="F652" s="21" t="s">
        <v>7596</v>
      </c>
      <c r="G652" s="22" t="str">
        <f t="shared" si="4"/>
        <v>|始终|shǐzhōng|始终|shǐzhōng|一直|yìzhí|shizhong|yizhi|</v>
      </c>
      <c r="H652" s="22" t="str">
        <f t="shared" si="5"/>
        <v>|始终|shizhong|始终|shizhong|一直|yizhi|shizhong|yizhi|</v>
      </c>
    </row>
    <row r="653" spans="1:8" ht="15.75" customHeight="1">
      <c r="A653" s="19">
        <v>652</v>
      </c>
      <c r="B653" s="20" t="s">
        <v>7597</v>
      </c>
      <c r="C653" s="14" t="s">
        <v>7598</v>
      </c>
      <c r="D653" s="14" t="s">
        <v>46</v>
      </c>
      <c r="E653" s="14" t="s">
        <v>7599</v>
      </c>
      <c r="F653" s="21" t="s">
        <v>7600</v>
      </c>
      <c r="G653" s="22" t="str">
        <f t="shared" si="4"/>
        <v>|世纪|shìjì|世纪|shìjì|shiji|</v>
      </c>
      <c r="H653" s="22" t="str">
        <f t="shared" si="5"/>
        <v>|世纪|shiji|世纪|shiji|shiji|</v>
      </c>
    </row>
    <row r="654" spans="1:8" ht="15.75" customHeight="1">
      <c r="A654" s="19">
        <v>653</v>
      </c>
      <c r="B654" s="20" t="s">
        <v>7601</v>
      </c>
      <c r="C654" s="14" t="s">
        <v>7602</v>
      </c>
      <c r="D654" s="14" t="s">
        <v>46</v>
      </c>
      <c r="E654" s="14" t="s">
        <v>7603</v>
      </c>
      <c r="F654" s="21" t="s">
        <v>7604</v>
      </c>
      <c r="G654" s="22" t="str">
        <f t="shared" si="4"/>
        <v>|世界|shìjiè|世界|shìjiè|shijie|</v>
      </c>
      <c r="H654" s="22" t="str">
        <f t="shared" si="5"/>
        <v>|世界|shijie|世界|shijie|shijie|</v>
      </c>
    </row>
    <row r="655" spans="1:8" ht="15.75" customHeight="1">
      <c r="A655" s="19">
        <v>654</v>
      </c>
      <c r="B655" s="20" t="s">
        <v>7605</v>
      </c>
      <c r="C655" s="14" t="s">
        <v>7606</v>
      </c>
      <c r="D655" s="14" t="s">
        <v>46</v>
      </c>
      <c r="E655" s="14" t="s">
        <v>7607</v>
      </c>
      <c r="F655" s="21" t="s">
        <v>7608</v>
      </c>
      <c r="G655" s="22" t="str">
        <f t="shared" si="4"/>
        <v>|世界杯|shìjièbēi|世界杯|shìjièbēi|shijiebei|</v>
      </c>
      <c r="H655" s="22" t="str">
        <f t="shared" si="5"/>
        <v>|世界杯|shijiebei|世界杯|shijiebei|shijiebei|</v>
      </c>
    </row>
    <row r="656" spans="1:8" ht="15.75" customHeight="1">
      <c r="A656" s="19">
        <v>655</v>
      </c>
      <c r="B656" s="20" t="s">
        <v>7609</v>
      </c>
      <c r="C656" s="14" t="s">
        <v>7610</v>
      </c>
      <c r="D656" s="14" t="s">
        <v>46</v>
      </c>
      <c r="E656" s="14" t="s">
        <v>7611</v>
      </c>
      <c r="F656" s="21" t="s">
        <v>7612</v>
      </c>
      <c r="G656" s="22" t="str">
        <f t="shared" si="4"/>
        <v>|市场|shìchǎng|市场|shìchǎng|shichang|</v>
      </c>
      <c r="H656" s="22" t="str">
        <f t="shared" si="5"/>
        <v>|市场|shichang|市场|shichang|shichang|</v>
      </c>
    </row>
    <row r="657" spans="1:8" ht="15.75" customHeight="1">
      <c r="A657" s="19">
        <v>656</v>
      </c>
      <c r="B657" s="20" t="s">
        <v>7613</v>
      </c>
      <c r="C657" s="14" t="s">
        <v>7614</v>
      </c>
      <c r="D657" s="14" t="s">
        <v>46</v>
      </c>
      <c r="E657" s="14" t="s">
        <v>7615</v>
      </c>
      <c r="F657" s="21" t="s">
        <v>7616</v>
      </c>
      <c r="G657" s="22" t="str">
        <f t="shared" si="4"/>
        <v>|事故|shìgù|事故|shìgù|shigu|</v>
      </c>
      <c r="H657" s="22" t="str">
        <f t="shared" si="5"/>
        <v>|事故|shigu|事故|shigu|shigu|</v>
      </c>
    </row>
    <row r="658" spans="1:8" ht="15.75" customHeight="1">
      <c r="A658" s="19">
        <v>657</v>
      </c>
      <c r="B658" s="20" t="s">
        <v>7617</v>
      </c>
      <c r="C658" s="14" t="s">
        <v>7618</v>
      </c>
      <c r="D658" s="14" t="s">
        <v>46</v>
      </c>
      <c r="E658" s="14" t="s">
        <v>7619</v>
      </c>
      <c r="F658" s="21" t="s">
        <v>7620</v>
      </c>
      <c r="G658" s="22" t="str">
        <f t="shared" si="4"/>
        <v>|事件|shìjiàn|事件|shìjiàn|shijian|</v>
      </c>
      <c r="H658" s="22" t="str">
        <f t="shared" si="5"/>
        <v>|事件|shijian|事件|shijian|shijian|</v>
      </c>
    </row>
    <row r="659" spans="1:8" ht="15.75" customHeight="1">
      <c r="A659" s="19">
        <v>658</v>
      </c>
      <c r="B659" s="20" t="s">
        <v>7621</v>
      </c>
      <c r="C659" s="14" t="s">
        <v>7622</v>
      </c>
      <c r="D659" s="14" t="s">
        <v>46</v>
      </c>
      <c r="E659" s="14" t="s">
        <v>7623</v>
      </c>
      <c r="F659" s="21" t="s">
        <v>7624</v>
      </c>
      <c r="G659" s="22" t="str">
        <f t="shared" si="4"/>
        <v>|事实|shìshí|事实|shìshí|shishi|</v>
      </c>
      <c r="H659" s="22" t="str">
        <f t="shared" si="5"/>
        <v>|事实|shishi|事实|shishi|shishi|</v>
      </c>
    </row>
    <row r="660" spans="1:8" ht="15.75" customHeight="1">
      <c r="A660" s="19">
        <v>659</v>
      </c>
      <c r="B660" s="20" t="s">
        <v>7625</v>
      </c>
      <c r="C660" s="14" t="s">
        <v>7626</v>
      </c>
      <c r="D660" s="14" t="s">
        <v>78</v>
      </c>
      <c r="E660" s="14" t="s">
        <v>7627</v>
      </c>
      <c r="F660" s="21" t="s">
        <v>7628</v>
      </c>
      <c r="G660" s="22" t="str">
        <f t="shared" si="4"/>
        <v>|事实上|shìshíshang|事实上|shìshíshang|实际上|shíjìshang|其实|qíshí|shìshíshàng|shishishang|shijishang|qishi|</v>
      </c>
      <c r="H660" s="22" t="str">
        <f t="shared" si="5"/>
        <v>|事实上|shishishang|事实上|shishishang|实际上|shijishang|其实|qishi|shishishang|shishishang|shijishang|qishi|</v>
      </c>
    </row>
    <row r="661" spans="1:8" ht="15.75" customHeight="1">
      <c r="A661" s="19">
        <v>660</v>
      </c>
      <c r="B661" s="20" t="s">
        <v>7629</v>
      </c>
      <c r="C661" s="14" t="s">
        <v>7630</v>
      </c>
      <c r="D661" s="14" t="s">
        <v>46</v>
      </c>
      <c r="E661" s="14" t="s">
        <v>7631</v>
      </c>
      <c r="F661" s="21" t="s">
        <v>7632</v>
      </c>
      <c r="G661" s="22" t="str">
        <f t="shared" si="4"/>
        <v>|事业|shìyè|事业|shìyè|shiye|</v>
      </c>
      <c r="H661" s="22" t="str">
        <f t="shared" si="5"/>
        <v>|事业|shiye|事业|shiye|shiye|</v>
      </c>
    </row>
    <row r="662" spans="1:8" ht="15.75" customHeight="1">
      <c r="A662" s="19">
        <v>661</v>
      </c>
      <c r="B662" s="20" t="s">
        <v>7633</v>
      </c>
      <c r="C662" s="14" t="s">
        <v>7634</v>
      </c>
      <c r="D662" s="14" t="s">
        <v>46</v>
      </c>
      <c r="E662" s="14" t="s">
        <v>7635</v>
      </c>
      <c r="F662" s="21" t="s">
        <v>7636</v>
      </c>
      <c r="G662" s="22" t="str">
        <f t="shared" si="4"/>
        <v>|试题|shìtí|试题|shìtí|shiti|</v>
      </c>
      <c r="H662" s="22" t="str">
        <f t="shared" si="5"/>
        <v>|试题|shiti|试题|shiti|shiti|</v>
      </c>
    </row>
    <row r="663" spans="1:8" ht="15.75" customHeight="1">
      <c r="A663" s="19">
        <v>662</v>
      </c>
      <c r="B663" s="20" t="s">
        <v>7637</v>
      </c>
      <c r="C663" s="14" t="s">
        <v>7638</v>
      </c>
      <c r="D663" s="14" t="s">
        <v>32</v>
      </c>
      <c r="E663" s="14" t="s">
        <v>7639</v>
      </c>
      <c r="F663" s="21" t="s">
        <v>7640</v>
      </c>
      <c r="G663" s="22" t="str">
        <f t="shared" si="4"/>
        <v>|试验|shìyàn|试验|shìyàn|实验|shíyàn|shiyan|</v>
      </c>
      <c r="H663" s="22" t="str">
        <f t="shared" si="5"/>
        <v>|试验|shiyan|试验|shiyan|实验|shiyan|shiyan|</v>
      </c>
    </row>
    <row r="664" spans="1:8" ht="15.75" customHeight="1">
      <c r="A664" s="19">
        <v>663</v>
      </c>
      <c r="B664" s="20" t="s">
        <v>7641</v>
      </c>
      <c r="C664" s="14" t="s">
        <v>7642</v>
      </c>
      <c r="D664" s="14" t="s">
        <v>32</v>
      </c>
      <c r="E664" s="14" t="s">
        <v>7643</v>
      </c>
      <c r="F664" s="21" t="s">
        <v>7644</v>
      </c>
      <c r="G664" s="22" t="str">
        <f t="shared" si="4"/>
        <v>|适合|shìhé|适合|shìhé|合适|héshì|shihe|heshi|</v>
      </c>
      <c r="H664" s="22" t="str">
        <f t="shared" si="5"/>
        <v>|适合|shihe|适合|shihe|合适|heshi|shihe|heshi|</v>
      </c>
    </row>
    <row r="665" spans="1:8" ht="15.75" customHeight="1">
      <c r="A665" s="19">
        <v>664</v>
      </c>
      <c r="B665" s="20" t="s">
        <v>7645</v>
      </c>
      <c r="C665" s="14" t="s">
        <v>7646</v>
      </c>
      <c r="D665" s="14" t="s">
        <v>32</v>
      </c>
      <c r="E665" s="14" t="s">
        <v>7647</v>
      </c>
      <c r="F665" s="21" t="s">
        <v>7648</v>
      </c>
      <c r="G665" s="22" t="str">
        <f t="shared" si="4"/>
        <v>|适应|shìyìng|适应|shìyìng|shiying|</v>
      </c>
      <c r="H665" s="22" t="str">
        <f t="shared" si="5"/>
        <v>|适应|shiying|适应|shiying|shiying|</v>
      </c>
    </row>
    <row r="666" spans="1:8" ht="15.75" customHeight="1">
      <c r="A666" s="19">
        <v>665</v>
      </c>
      <c r="B666" s="20" t="s">
        <v>7649</v>
      </c>
      <c r="C666" s="14" t="s">
        <v>7650</v>
      </c>
      <c r="D666" s="14" t="s">
        <v>56</v>
      </c>
      <c r="E666" s="14" t="s">
        <v>7651</v>
      </c>
      <c r="F666" s="21" t="s">
        <v>7652</v>
      </c>
      <c r="G666" s="22" t="str">
        <f t="shared" si="4"/>
        <v>|适用|shìyòng|适用|shìyòng|shiyong|</v>
      </c>
      <c r="H666" s="22" t="str">
        <f t="shared" si="5"/>
        <v>|适用|shiyong|适用|shiyong|shiyong|</v>
      </c>
    </row>
    <row r="667" spans="1:8" ht="15.75" customHeight="1">
      <c r="A667" s="19">
        <v>666</v>
      </c>
      <c r="B667" s="20" t="s">
        <v>7653</v>
      </c>
      <c r="C667" s="14" t="s">
        <v>1388</v>
      </c>
      <c r="D667" s="14" t="s">
        <v>46</v>
      </c>
      <c r="E667" s="14" t="s">
        <v>7654</v>
      </c>
      <c r="F667" s="21" t="s">
        <v>7655</v>
      </c>
      <c r="G667" s="22" t="str">
        <f t="shared" si="4"/>
        <v>|室|shì|室|shì|shi|</v>
      </c>
      <c r="H667" s="22" t="str">
        <f t="shared" si="5"/>
        <v>|室|shi|室|shi|shi|</v>
      </c>
    </row>
    <row r="668" spans="1:8" ht="15.75" customHeight="1">
      <c r="A668" s="19">
        <v>667</v>
      </c>
      <c r="B668" s="20" t="s">
        <v>7656</v>
      </c>
      <c r="C668" s="14" t="s">
        <v>7657</v>
      </c>
      <c r="D668" s="14" t="s">
        <v>32</v>
      </c>
      <c r="E668" s="14" t="s">
        <v>7658</v>
      </c>
      <c r="F668" s="21" t="s">
        <v>7659</v>
      </c>
      <c r="G668" s="22" t="str">
        <f t="shared" si="4"/>
        <v>|收费|shōufèi|收费|shōufèi|shoufei|</v>
      </c>
      <c r="H668" s="22" t="str">
        <f t="shared" si="5"/>
        <v>|收费|shoufei|收费|shoufei|shoufei|</v>
      </c>
    </row>
    <row r="669" spans="1:8" ht="15.75" customHeight="1">
      <c r="A669" s="19">
        <v>668</v>
      </c>
      <c r="B669" s="20" t="s">
        <v>7660</v>
      </c>
      <c r="C669" s="14" t="s">
        <v>7661</v>
      </c>
      <c r="D669" s="14" t="s">
        <v>32</v>
      </c>
      <c r="E669" s="14" t="s">
        <v>7662</v>
      </c>
      <c r="F669" s="21" t="s">
        <v>7663</v>
      </c>
      <c r="G669" s="22" t="str">
        <f t="shared" si="4"/>
        <v>|收看|shōukàn|收看|shōukàn|shoukan|</v>
      </c>
      <c r="H669" s="22" t="str">
        <f t="shared" si="5"/>
        <v>|收看|shoukan|收看|shoukan|shoukan|</v>
      </c>
    </row>
    <row r="670" spans="1:8" ht="15.75" customHeight="1">
      <c r="A670" s="19">
        <v>669</v>
      </c>
      <c r="B670" s="20" t="s">
        <v>7664</v>
      </c>
      <c r="C670" s="14" t="s">
        <v>7665</v>
      </c>
      <c r="D670" s="14" t="s">
        <v>32</v>
      </c>
      <c r="E670" s="14" t="s">
        <v>7666</v>
      </c>
      <c r="F670" s="21" t="s">
        <v>7667</v>
      </c>
      <c r="G670" s="22" t="str">
        <f t="shared" si="4"/>
        <v>|收听|shōutīng|收听|shōutīng|shouting|</v>
      </c>
      <c r="H670" s="22" t="str">
        <f t="shared" si="5"/>
        <v>|收听|shouting|收听|shouting|shouting|</v>
      </c>
    </row>
    <row r="671" spans="1:8" ht="15.75" customHeight="1">
      <c r="A671" s="19">
        <v>670</v>
      </c>
      <c r="B671" s="20" t="s">
        <v>7668</v>
      </c>
      <c r="C671" s="14" t="s">
        <v>7669</v>
      </c>
      <c r="D671" s="14" t="s">
        <v>46</v>
      </c>
      <c r="E671" s="14" t="s">
        <v>7670</v>
      </c>
      <c r="F671" s="21" t="s">
        <v>7671</v>
      </c>
      <c r="G671" s="22" t="str">
        <f t="shared" si="4"/>
        <v>|收音机|shōuyīnjī|收音机|shōuyīnjī|shouyinji|</v>
      </c>
      <c r="H671" s="22" t="str">
        <f t="shared" si="5"/>
        <v>|收音机|shouyinji|收音机|shouyinji|shouyinji|</v>
      </c>
    </row>
    <row r="672" spans="1:8" ht="15.75" customHeight="1">
      <c r="A672" s="19">
        <v>671</v>
      </c>
      <c r="B672" s="20" t="s">
        <v>7672</v>
      </c>
      <c r="C672" s="14" t="s">
        <v>7673</v>
      </c>
      <c r="D672" s="14" t="s">
        <v>46</v>
      </c>
      <c r="E672" s="14" t="s">
        <v>7674</v>
      </c>
      <c r="F672" s="21" t="s">
        <v>7675</v>
      </c>
      <c r="G672" s="22" t="str">
        <f t="shared" si="4"/>
        <v>|手续|shǒuxù|手续|shǒuxù|shouxu|</v>
      </c>
      <c r="H672" s="22" t="str">
        <f t="shared" si="5"/>
        <v>|手续|shouxu|手续|shouxu|shouxu|</v>
      </c>
    </row>
    <row r="673" spans="1:8" ht="15.75" customHeight="1">
      <c r="A673" s="19">
        <v>672</v>
      </c>
      <c r="B673" s="20" t="s">
        <v>7676</v>
      </c>
      <c r="C673" s="14" t="s">
        <v>7677</v>
      </c>
      <c r="D673" s="14" t="s">
        <v>46</v>
      </c>
      <c r="E673" s="14" t="s">
        <v>7678</v>
      </c>
      <c r="F673" s="21" t="s">
        <v>7679</v>
      </c>
      <c r="G673" s="22" t="str">
        <f t="shared" si="4"/>
        <v>|手指|shǒuzhǐ|手指|shǒuzhǐ|shouzhi|</v>
      </c>
      <c r="H673" s="22" t="str">
        <f t="shared" si="5"/>
        <v>|手指|shouzhi|手指|shouzhi|shouzhi|</v>
      </c>
    </row>
    <row r="674" spans="1:8" ht="15.75" customHeight="1">
      <c r="A674" s="19">
        <v>673</v>
      </c>
      <c r="B674" s="20" t="s">
        <v>7680</v>
      </c>
      <c r="C674" s="14" t="s">
        <v>7681</v>
      </c>
      <c r="D674" s="14" t="s">
        <v>46</v>
      </c>
      <c r="E674" s="14" t="s">
        <v>7682</v>
      </c>
      <c r="F674" s="21" t="s">
        <v>7683</v>
      </c>
      <c r="G674" s="22" t="str">
        <f t="shared" si="4"/>
        <v>|首都|shǒudū|首都|shǒudū|shoudu|</v>
      </c>
      <c r="H674" s="22" t="str">
        <f t="shared" si="5"/>
        <v>|首都|shoudu|首都|shoudu|shoudu|</v>
      </c>
    </row>
    <row r="675" spans="1:8" ht="15.75" customHeight="1">
      <c r="A675" s="19">
        <v>674</v>
      </c>
      <c r="B675" s="20" t="s">
        <v>7684</v>
      </c>
      <c r="C675" s="14" t="s">
        <v>7685</v>
      </c>
      <c r="D675" s="14" t="s">
        <v>138</v>
      </c>
      <c r="E675" s="14" t="s">
        <v>7686</v>
      </c>
      <c r="F675" s="21" t="s">
        <v>7687</v>
      </c>
      <c r="G675" s="22" t="str">
        <f t="shared" si="4"/>
        <v>|首先|shǒuxiān|首先|shǒuxiān|shouxian|</v>
      </c>
      <c r="H675" s="22" t="str">
        <f t="shared" si="5"/>
        <v>|首先|shouxian|首先|shouxian|shouxian|</v>
      </c>
    </row>
    <row r="676" spans="1:8" ht="15.75" customHeight="1">
      <c r="A676" s="19">
        <v>675</v>
      </c>
      <c r="B676" s="20" t="s">
        <v>7688</v>
      </c>
      <c r="C676" s="14" t="s">
        <v>7689</v>
      </c>
      <c r="D676" s="14" t="s">
        <v>32</v>
      </c>
      <c r="E676" s="14" t="s">
        <v>7690</v>
      </c>
      <c r="F676" s="21" t="s">
        <v>7691</v>
      </c>
      <c r="G676" s="22" t="str">
        <f t="shared" si="4"/>
        <v>|受|shòu|受|shòu|shou|</v>
      </c>
      <c r="H676" s="22" t="str">
        <f t="shared" si="5"/>
        <v>|受|shou|受|shou|shou|</v>
      </c>
    </row>
    <row r="677" spans="1:8" ht="15.75" customHeight="1">
      <c r="A677" s="19">
        <v>676</v>
      </c>
      <c r="B677" s="20" t="s">
        <v>7692</v>
      </c>
      <c r="C677" s="14" t="s">
        <v>7693</v>
      </c>
      <c r="D677" s="14" t="s">
        <v>78</v>
      </c>
      <c r="E677" s="14" t="s">
        <v>7694</v>
      </c>
      <c r="F677" s="21" t="s">
        <v>7695</v>
      </c>
      <c r="G677" s="22" t="str">
        <f t="shared" si="4"/>
        <v>|受伤|shòushāng|受伤|shòushāng|shoushang|</v>
      </c>
      <c r="H677" s="22" t="str">
        <f t="shared" si="5"/>
        <v>|受伤|shoushang|受伤|shoushang|shoushang|</v>
      </c>
    </row>
    <row r="678" spans="1:8" ht="15.75" customHeight="1">
      <c r="A678" s="19">
        <v>677</v>
      </c>
      <c r="B678" s="20" t="s">
        <v>7696</v>
      </c>
      <c r="C678" s="14" t="s">
        <v>7697</v>
      </c>
      <c r="D678" s="14" t="s">
        <v>46</v>
      </c>
      <c r="E678" s="14" t="s">
        <v>7698</v>
      </c>
      <c r="F678" s="21" t="s">
        <v>7699</v>
      </c>
      <c r="G678" s="22" t="str">
        <f t="shared" si="4"/>
        <v>|书架|shūjià|书架|shūjià|shujia|</v>
      </c>
      <c r="H678" s="22" t="str">
        <f t="shared" si="5"/>
        <v>|书架|shujia|书架|shujia|shujia|</v>
      </c>
    </row>
    <row r="679" spans="1:8" ht="15.75" customHeight="1">
      <c r="A679" s="19">
        <v>678</v>
      </c>
      <c r="B679" s="20" t="s">
        <v>7700</v>
      </c>
      <c r="C679" s="14" t="s">
        <v>1410</v>
      </c>
      <c r="D679" s="14" t="s">
        <v>32</v>
      </c>
      <c r="E679" s="14" t="s">
        <v>7701</v>
      </c>
      <c r="F679" s="21" t="s">
        <v>7702</v>
      </c>
      <c r="G679" s="22" t="str">
        <f t="shared" si="4"/>
        <v>|输|shū|输|shū|shu|</v>
      </c>
      <c r="H679" s="22" t="str">
        <f t="shared" si="5"/>
        <v>|输|shu|输|shu|shu|</v>
      </c>
    </row>
    <row r="680" spans="1:8" ht="15.75" customHeight="1">
      <c r="A680" s="19">
        <v>679</v>
      </c>
      <c r="B680" s="20" t="s">
        <v>7703</v>
      </c>
      <c r="C680" s="14" t="s">
        <v>7704</v>
      </c>
      <c r="D680" s="14" t="s">
        <v>32</v>
      </c>
      <c r="E680" s="14" t="s">
        <v>7705</v>
      </c>
      <c r="F680" s="21" t="s">
        <v>7706</v>
      </c>
      <c r="G680" s="22" t="str">
        <f t="shared" si="4"/>
        <v>|输入|shūrù|输入|shūrù|shuru|</v>
      </c>
      <c r="H680" s="22" t="str">
        <f t="shared" si="5"/>
        <v>|输入|shuru|输入|shuru|shuru|</v>
      </c>
    </row>
    <row r="681" spans="1:8" ht="15.75" customHeight="1">
      <c r="A681" s="19">
        <v>680</v>
      </c>
      <c r="B681" s="20" t="s">
        <v>7707</v>
      </c>
      <c r="C681" s="14" t="s">
        <v>7708</v>
      </c>
      <c r="D681" s="14" t="s">
        <v>46</v>
      </c>
      <c r="E681" s="14" t="s">
        <v>7709</v>
      </c>
      <c r="F681" s="21" t="s">
        <v>7710</v>
      </c>
      <c r="G681" s="22" t="str">
        <f t="shared" si="4"/>
        <v>|熟人|shúrén|熟人|shúrén|shóurén|shuren|shouren|</v>
      </c>
      <c r="H681" s="22" t="str">
        <f t="shared" si="5"/>
        <v>|熟人|shuren|熟人|shuren|shouren|shuren|shouren|</v>
      </c>
    </row>
    <row r="682" spans="1:8" ht="15.75" customHeight="1">
      <c r="A682" s="19">
        <v>681</v>
      </c>
      <c r="B682" s="20" t="s">
        <v>7711</v>
      </c>
      <c r="C682" s="14" t="s">
        <v>3992</v>
      </c>
      <c r="D682" s="14" t="s">
        <v>32</v>
      </c>
      <c r="E682" s="14" t="s">
        <v>7712</v>
      </c>
      <c r="F682" s="21" t="s">
        <v>7713</v>
      </c>
      <c r="G682" s="22" t="str">
        <f t="shared" si="4"/>
        <v>|属|shǔ|属|shǔ|shu|</v>
      </c>
      <c r="H682" s="22" t="str">
        <f t="shared" si="5"/>
        <v>|属|shu|属|shu|shu|</v>
      </c>
    </row>
    <row r="683" spans="1:8" ht="15.75" customHeight="1">
      <c r="A683" s="19">
        <v>682</v>
      </c>
      <c r="B683" s="20" t="s">
        <v>7714</v>
      </c>
      <c r="C683" s="14" t="s">
        <v>7715</v>
      </c>
      <c r="D683" s="14" t="s">
        <v>32</v>
      </c>
      <c r="E683" s="14" t="s">
        <v>7716</v>
      </c>
      <c r="F683" s="21" t="s">
        <v>7717</v>
      </c>
      <c r="G683" s="22" t="str">
        <f t="shared" si="4"/>
        <v>|属于|shǔyú|属于|shǔyú|shuyu|</v>
      </c>
      <c r="H683" s="22" t="str">
        <f t="shared" si="5"/>
        <v>|属于|shuyu|属于|shuyu|shuyu|</v>
      </c>
    </row>
    <row r="684" spans="1:8" ht="15.75" customHeight="1">
      <c r="A684" s="19">
        <v>683</v>
      </c>
      <c r="B684" s="20" t="s">
        <v>7718</v>
      </c>
      <c r="C684" s="14" t="s">
        <v>1422</v>
      </c>
      <c r="D684" s="14" t="s">
        <v>104</v>
      </c>
      <c r="E684" s="14" t="s">
        <v>7719</v>
      </c>
      <c r="F684" s="21" t="s">
        <v>7720</v>
      </c>
      <c r="G684" s="22" t="str">
        <f t="shared" si="4"/>
        <v>|束|shù|束|shù|shu|</v>
      </c>
      <c r="H684" s="22" t="str">
        <f t="shared" si="5"/>
        <v>|束|shu|束|shu|shu|</v>
      </c>
    </row>
    <row r="685" spans="1:8" ht="15.75" customHeight="1">
      <c r="A685" s="19">
        <v>684</v>
      </c>
      <c r="B685" s="20" t="s">
        <v>7721</v>
      </c>
      <c r="C685" s="14" t="s">
        <v>7722</v>
      </c>
      <c r="D685" s="14" t="s">
        <v>46</v>
      </c>
      <c r="E685" s="14" t="s">
        <v>7723</v>
      </c>
      <c r="F685" s="21" t="s">
        <v>7724</v>
      </c>
      <c r="G685" s="22" t="str">
        <f t="shared" si="4"/>
        <v>|数量|shùliàng|数量|shùliàng|shuliang|</v>
      </c>
      <c r="H685" s="22" t="str">
        <f t="shared" si="5"/>
        <v>|数量|shuliang|数量|shuliang|shuliang|</v>
      </c>
    </row>
    <row r="686" spans="1:8" ht="15.75" customHeight="1">
      <c r="A686" s="19">
        <v>685</v>
      </c>
      <c r="B686" s="20" t="s">
        <v>7725</v>
      </c>
      <c r="C686" s="14" t="s">
        <v>7726</v>
      </c>
      <c r="D686" s="14" t="s">
        <v>7727</v>
      </c>
      <c r="E686" s="14" t="s">
        <v>7728</v>
      </c>
      <c r="F686" s="21" t="s">
        <v>7729</v>
      </c>
      <c r="G686" s="22" t="str">
        <f t="shared" si="4"/>
        <v>|双|shuāng|双|shuāng|shuang|</v>
      </c>
      <c r="H686" s="22" t="str">
        <f t="shared" si="5"/>
        <v>|双|shuang|双|shuang|shuang|</v>
      </c>
    </row>
    <row r="687" spans="1:8" ht="15.75" customHeight="1">
      <c r="A687" s="19">
        <v>686</v>
      </c>
      <c r="B687" s="20" t="s">
        <v>7730</v>
      </c>
      <c r="C687" s="14" t="s">
        <v>7731</v>
      </c>
      <c r="D687" s="14" t="s">
        <v>46</v>
      </c>
      <c r="E687" s="14" t="s">
        <v>7732</v>
      </c>
      <c r="F687" s="21" t="s">
        <v>7733</v>
      </c>
      <c r="G687" s="22" t="str">
        <f t="shared" si="4"/>
        <v>|双方|shuāngfāng|双方|shuāngfāng|shuangfang|</v>
      </c>
      <c r="H687" s="22" t="str">
        <f t="shared" si="5"/>
        <v>|双方|shuangfang|双方|shuangfang|shuangfang|</v>
      </c>
    </row>
    <row r="688" spans="1:8" ht="15.75" customHeight="1">
      <c r="A688" s="19">
        <v>687</v>
      </c>
      <c r="B688" s="20" t="s">
        <v>7734</v>
      </c>
      <c r="C688" s="14" t="s">
        <v>7735</v>
      </c>
      <c r="D688" s="14" t="s">
        <v>46</v>
      </c>
      <c r="E688" s="14" t="s">
        <v>7736</v>
      </c>
      <c r="F688" s="21" t="s">
        <v>7737</v>
      </c>
      <c r="G688" s="22" t="str">
        <f t="shared" si="4"/>
        <v>|思想|sīxiǎng|思想|sīxiǎng|sixiang|</v>
      </c>
      <c r="H688" s="22" t="str">
        <f t="shared" si="5"/>
        <v>|思想|sixiang|思想|sixiang|sixiang|</v>
      </c>
    </row>
    <row r="689" spans="1:8" ht="15.75" customHeight="1">
      <c r="A689" s="19">
        <v>688</v>
      </c>
      <c r="B689" s="20" t="s">
        <v>7738</v>
      </c>
      <c r="C689" s="14" t="s">
        <v>7739</v>
      </c>
      <c r="D689" s="14" t="s">
        <v>189</v>
      </c>
      <c r="E689" s="14" t="s">
        <v>7740</v>
      </c>
      <c r="F689" s="21" t="s">
        <v>7741</v>
      </c>
      <c r="G689" s="22" t="str">
        <f t="shared" si="4"/>
        <v>|死|sǐ|死|sǐ|si|</v>
      </c>
      <c r="H689" s="22" t="str">
        <f t="shared" si="5"/>
        <v>|死|si|死|si|si|</v>
      </c>
    </row>
    <row r="690" spans="1:8" ht="15.75" customHeight="1">
      <c r="A690" s="19">
        <v>689</v>
      </c>
      <c r="B690" s="20" t="s">
        <v>7742</v>
      </c>
      <c r="C690" s="14" t="s">
        <v>7743</v>
      </c>
      <c r="D690" s="14" t="s">
        <v>46</v>
      </c>
      <c r="E690" s="14" t="s">
        <v>7744</v>
      </c>
      <c r="F690" s="21" t="s">
        <v>7745</v>
      </c>
      <c r="G690" s="22" t="str">
        <f t="shared" si="4"/>
        <v>|速度|sùdù|速度|sùdù|sudu|</v>
      </c>
      <c r="H690" s="22" t="str">
        <f t="shared" si="5"/>
        <v>|速度|sudu|速度|sudu|sudu|</v>
      </c>
    </row>
    <row r="691" spans="1:8" ht="15.75" customHeight="1">
      <c r="A691" s="19">
        <v>690</v>
      </c>
      <c r="B691" s="20" t="s">
        <v>7746</v>
      </c>
      <c r="C691" s="14" t="s">
        <v>7747</v>
      </c>
      <c r="D691" s="14" t="s">
        <v>32</v>
      </c>
      <c r="E691" s="14" t="s">
        <v>7748</v>
      </c>
      <c r="F691" s="21" t="s">
        <v>7749</v>
      </c>
      <c r="G691" s="22" t="str">
        <f t="shared" si="4"/>
        <v>|随|suí|随|suí|sui|</v>
      </c>
      <c r="H691" s="22" t="str">
        <f t="shared" si="5"/>
        <v>|随|sui|随|sui|sui|</v>
      </c>
    </row>
    <row r="692" spans="1:8" ht="15.75" customHeight="1">
      <c r="A692" s="19">
        <v>691</v>
      </c>
      <c r="B692" s="20" t="s">
        <v>7750</v>
      </c>
      <c r="C692" s="14" t="s">
        <v>7751</v>
      </c>
      <c r="D692" s="14" t="s">
        <v>69</v>
      </c>
      <c r="E692" s="14" t="s">
        <v>7752</v>
      </c>
      <c r="F692" s="21" t="s">
        <v>7753</v>
      </c>
      <c r="G692" s="22" t="str">
        <f t="shared" si="4"/>
        <v>|所|suǒ|所|suǒ|suo|</v>
      </c>
      <c r="H692" s="22" t="str">
        <f t="shared" si="5"/>
        <v>|所|suo|所|suo|suo|</v>
      </c>
    </row>
    <row r="693" spans="1:8" ht="15.75" customHeight="1">
      <c r="A693" s="19">
        <v>692</v>
      </c>
      <c r="B693" s="20" t="s">
        <v>7754</v>
      </c>
      <c r="C693" s="14" t="s">
        <v>7755</v>
      </c>
      <c r="D693" s="14" t="s">
        <v>46</v>
      </c>
      <c r="E693" s="14" t="s">
        <v>7756</v>
      </c>
      <c r="F693" s="21" t="s">
        <v>7757</v>
      </c>
      <c r="G693" s="22" t="str">
        <f t="shared" si="4"/>
        <v>|所长|suǒzhǎng|所长|suǒzhǎng|suozhang|</v>
      </c>
      <c r="H693" s="22" t="str">
        <f t="shared" si="5"/>
        <v>|所长|suozhang|所长|suozhang|suozhang|</v>
      </c>
    </row>
    <row r="694" spans="1:8" ht="15.75" customHeight="1">
      <c r="A694" s="19">
        <v>693</v>
      </c>
      <c r="B694" s="20" t="s">
        <v>7758</v>
      </c>
      <c r="C694" s="14" t="s">
        <v>7759</v>
      </c>
      <c r="D694" s="14" t="s">
        <v>69</v>
      </c>
      <c r="E694" s="14" t="s">
        <v>7760</v>
      </c>
      <c r="F694" s="21" t="s">
        <v>7761</v>
      </c>
      <c r="G694" s="22" t="str">
        <f t="shared" si="4"/>
        <v>|台|tái|台|tái|tai|</v>
      </c>
      <c r="H694" s="22" t="str">
        <f t="shared" si="5"/>
        <v>|台|tai|台|tai|tai|</v>
      </c>
    </row>
    <row r="695" spans="1:8" ht="15.75" customHeight="1">
      <c r="A695" s="19">
        <v>694</v>
      </c>
      <c r="B695" s="20" t="s">
        <v>7762</v>
      </c>
      <c r="C695" s="14" t="s">
        <v>7763</v>
      </c>
      <c r="D695" s="14" t="s">
        <v>32</v>
      </c>
      <c r="E695" s="14" t="s">
        <v>7764</v>
      </c>
      <c r="F695" s="21" t="s">
        <v>7765</v>
      </c>
      <c r="G695" s="22" t="str">
        <f t="shared" si="4"/>
        <v>|谈|tán|谈|tán|tan|</v>
      </c>
      <c r="H695" s="22" t="str">
        <f t="shared" si="5"/>
        <v>|谈|tan|谈|tan|tan|</v>
      </c>
    </row>
    <row r="696" spans="1:8" ht="15.75" customHeight="1">
      <c r="A696" s="19">
        <v>695</v>
      </c>
      <c r="B696" s="20" t="s">
        <v>7766</v>
      </c>
      <c r="C696" s="14" t="s">
        <v>7767</v>
      </c>
      <c r="D696" s="14" t="s">
        <v>78</v>
      </c>
      <c r="E696" s="14" t="s">
        <v>7768</v>
      </c>
      <c r="F696" s="21" t="s">
        <v>7769</v>
      </c>
      <c r="G696" s="22" t="str">
        <f t="shared" si="4"/>
        <v>|谈话|tánhuà|谈话|tánhuà|tanhua|</v>
      </c>
      <c r="H696" s="22" t="str">
        <f t="shared" si="5"/>
        <v>|谈话|tanhua|谈话|tanhua|tanhua|</v>
      </c>
    </row>
    <row r="697" spans="1:8" ht="15.75" customHeight="1">
      <c r="A697" s="19">
        <v>696</v>
      </c>
      <c r="B697" s="20" t="s">
        <v>7770</v>
      </c>
      <c r="C697" s="14" t="s">
        <v>7771</v>
      </c>
      <c r="D697" s="14" t="s">
        <v>36</v>
      </c>
      <c r="E697" s="14" t="s">
        <v>7772</v>
      </c>
      <c r="F697" s="21" t="s">
        <v>7773</v>
      </c>
      <c r="G697" s="22" t="str">
        <f t="shared" si="4"/>
        <v>|谈判|tánpàn|谈判|tánpàn|tanpan|</v>
      </c>
      <c r="H697" s="22" t="str">
        <f t="shared" si="5"/>
        <v>|谈判|tanpan|谈判|tanpan|tanpan|</v>
      </c>
    </row>
    <row r="698" spans="1:8" ht="15.75" customHeight="1">
      <c r="A698" s="19">
        <v>697</v>
      </c>
      <c r="B698" s="20" t="s">
        <v>7774</v>
      </c>
      <c r="C698" s="14" t="s">
        <v>7775</v>
      </c>
      <c r="D698" s="14" t="s">
        <v>46</v>
      </c>
      <c r="E698" s="14" t="s">
        <v>7776</v>
      </c>
      <c r="F698" s="21" t="s">
        <v>7777</v>
      </c>
      <c r="G698" s="22" t="str">
        <f t="shared" si="4"/>
        <v>|汤|tāng|汤|tāng|tang|</v>
      </c>
      <c r="H698" s="22" t="str">
        <f t="shared" si="5"/>
        <v>|汤|tang|汤|tang|tang|</v>
      </c>
    </row>
    <row r="699" spans="1:8" ht="15.75" customHeight="1">
      <c r="A699" s="19">
        <v>698</v>
      </c>
      <c r="B699" s="20" t="s">
        <v>7778</v>
      </c>
      <c r="C699" s="14" t="s">
        <v>7779</v>
      </c>
      <c r="D699" s="14" t="s">
        <v>46</v>
      </c>
      <c r="E699" s="14" t="s">
        <v>7780</v>
      </c>
      <c r="F699" s="21" t="s">
        <v>7781</v>
      </c>
      <c r="G699" s="22" t="str">
        <f t="shared" si="4"/>
        <v>|糖|táng|糖|táng|tang|</v>
      </c>
      <c r="H699" s="22" t="str">
        <f t="shared" si="5"/>
        <v>|糖|tang|糖|tang|tang|</v>
      </c>
    </row>
    <row r="700" spans="1:8" ht="15.75" customHeight="1">
      <c r="A700" s="19">
        <v>699</v>
      </c>
      <c r="B700" s="20" t="s">
        <v>7782</v>
      </c>
      <c r="C700" s="14" t="s">
        <v>7783</v>
      </c>
      <c r="D700" s="14" t="s">
        <v>46</v>
      </c>
      <c r="E700" s="14" t="s">
        <v>7784</v>
      </c>
      <c r="F700" s="21" t="s">
        <v>7785</v>
      </c>
      <c r="G700" s="22" t="str">
        <f t="shared" si="4"/>
        <v>|特色|tèsè|特色|tèsè|tese|</v>
      </c>
      <c r="H700" s="22" t="str">
        <f t="shared" si="5"/>
        <v>|特色|tese|特色|tese|tese|</v>
      </c>
    </row>
    <row r="701" spans="1:8" ht="15.75" customHeight="1">
      <c r="A701" s="19">
        <v>700</v>
      </c>
      <c r="B701" s="20" t="s">
        <v>7786</v>
      </c>
      <c r="C701" s="14" t="s">
        <v>7787</v>
      </c>
      <c r="D701" s="14" t="s">
        <v>32</v>
      </c>
      <c r="E701" s="14" t="s">
        <v>7788</v>
      </c>
      <c r="F701" s="21" t="s">
        <v>7789</v>
      </c>
      <c r="G701" s="22" t="str">
        <f t="shared" si="4"/>
        <v>|提前|tíqián|提前|tíqián|tiqian|</v>
      </c>
      <c r="H701" s="22" t="str">
        <f t="shared" si="5"/>
        <v>|提前|tiqian|提前|tiqian|tiqian|</v>
      </c>
    </row>
    <row r="702" spans="1:8" ht="15.75" customHeight="1">
      <c r="A702" s="19">
        <v>701</v>
      </c>
      <c r="B702" s="20" t="s">
        <v>7790</v>
      </c>
      <c r="C702" s="14" t="s">
        <v>7791</v>
      </c>
      <c r="D702" s="14" t="s">
        <v>32</v>
      </c>
      <c r="E702" s="14" t="s">
        <v>7792</v>
      </c>
      <c r="F702" s="21" t="s">
        <v>7793</v>
      </c>
      <c r="G702" s="22" t="str">
        <f t="shared" si="4"/>
        <v>|提问|tíwèn|提问|tíwèn|tiwen|</v>
      </c>
      <c r="H702" s="22" t="str">
        <f t="shared" si="5"/>
        <v>|提问|tiwen|提问|tiwen|tiwen|</v>
      </c>
    </row>
    <row r="703" spans="1:8" ht="15.75" customHeight="1">
      <c r="A703" s="19">
        <v>702</v>
      </c>
      <c r="B703" s="20" t="s">
        <v>7794</v>
      </c>
      <c r="C703" s="14" t="s">
        <v>7795</v>
      </c>
      <c r="D703" s="14" t="s">
        <v>46</v>
      </c>
      <c r="E703" s="14" t="s">
        <v>7796</v>
      </c>
      <c r="F703" s="21" t="s">
        <v>7797</v>
      </c>
      <c r="G703" s="22" t="str">
        <f t="shared" si="4"/>
        <v>|题目|tímù|题目|tímù|题|tí|timu|ti|</v>
      </c>
      <c r="H703" s="22" t="str">
        <f t="shared" si="5"/>
        <v>|题目|timu|题目|timu|题|ti|timu|ti|</v>
      </c>
    </row>
    <row r="704" spans="1:8" ht="15.75" customHeight="1">
      <c r="A704" s="19">
        <v>703</v>
      </c>
      <c r="B704" s="20" t="s">
        <v>7798</v>
      </c>
      <c r="C704" s="14" t="s">
        <v>7799</v>
      </c>
      <c r="D704" s="14" t="s">
        <v>36</v>
      </c>
      <c r="E704" s="14" t="s">
        <v>7800</v>
      </c>
      <c r="F704" s="21" t="s">
        <v>7801</v>
      </c>
      <c r="G704" s="22" t="str">
        <f t="shared" si="4"/>
        <v>|体会|tǐhuì|体会|tǐhuì|tihui|</v>
      </c>
      <c r="H704" s="22" t="str">
        <f t="shared" si="5"/>
        <v>|体会|tihui|体会|tihui|tihui|</v>
      </c>
    </row>
    <row r="705" spans="1:8" ht="15.75" customHeight="1">
      <c r="A705" s="19">
        <v>704</v>
      </c>
      <c r="B705" s="20" t="s">
        <v>7802</v>
      </c>
      <c r="C705" s="14" t="s">
        <v>7803</v>
      </c>
      <c r="D705" s="14" t="s">
        <v>32</v>
      </c>
      <c r="E705" s="14" t="s">
        <v>7804</v>
      </c>
      <c r="F705" s="21" t="s">
        <v>7805</v>
      </c>
      <c r="G705" s="22" t="str">
        <f t="shared" si="4"/>
        <v>|体现|tǐxiàn|体现|tǐxiàn|tixian|</v>
      </c>
      <c r="H705" s="22" t="str">
        <f t="shared" si="5"/>
        <v>|体现|tixian|体现|tixian|tixian|</v>
      </c>
    </row>
    <row r="706" spans="1:8" ht="15.75" customHeight="1">
      <c r="A706" s="19">
        <v>705</v>
      </c>
      <c r="B706" s="20" t="s">
        <v>7806</v>
      </c>
      <c r="C706" s="14" t="s">
        <v>7807</v>
      </c>
      <c r="D706" s="14" t="s">
        <v>32</v>
      </c>
      <c r="E706" s="14" t="s">
        <v>7808</v>
      </c>
      <c r="F706" s="21" t="s">
        <v>7809</v>
      </c>
      <c r="G706" s="22" t="str">
        <f t="shared" si="4"/>
        <v>|体验|tǐyàn|体验|tǐyàn|tiyan|</v>
      </c>
      <c r="H706" s="22" t="str">
        <f t="shared" si="5"/>
        <v>|体验|tiyan|体验|tiyan|tiyan|</v>
      </c>
    </row>
    <row r="707" spans="1:8" ht="15.75" customHeight="1">
      <c r="A707" s="19">
        <v>706</v>
      </c>
      <c r="B707" s="20" t="s">
        <v>7810</v>
      </c>
      <c r="C707" s="14" t="s">
        <v>7811</v>
      </c>
      <c r="D707" s="14" t="s">
        <v>46</v>
      </c>
      <c r="E707" s="14" t="s">
        <v>7812</v>
      </c>
      <c r="F707" s="21" t="s">
        <v>7813</v>
      </c>
      <c r="G707" s="22" t="str">
        <f t="shared" si="4"/>
        <v>|天空|tiānkōng|天空|tiānkōng|tiankong|</v>
      </c>
      <c r="H707" s="22" t="str">
        <f t="shared" si="5"/>
        <v>|天空|tiankong|天空|tiankong|tiankong|</v>
      </c>
    </row>
    <row r="708" spans="1:8" ht="15.75" customHeight="1">
      <c r="A708" s="19">
        <v>707</v>
      </c>
      <c r="B708" s="20" t="s">
        <v>7814</v>
      </c>
      <c r="C708" s="14" t="s">
        <v>7815</v>
      </c>
      <c r="D708" s="14" t="s">
        <v>56</v>
      </c>
      <c r="E708" s="14" t="s">
        <v>7816</v>
      </c>
      <c r="F708" s="21" t="s">
        <v>7817</v>
      </c>
      <c r="G708" s="22" t="str">
        <f t="shared" si="4"/>
        <v>|甜|tián|甜|tián|tian|</v>
      </c>
      <c r="H708" s="22" t="str">
        <f t="shared" si="5"/>
        <v>|甜|tian|甜|tian|tian|</v>
      </c>
    </row>
    <row r="709" spans="1:8" ht="15.75" customHeight="1">
      <c r="A709" s="19">
        <v>708</v>
      </c>
      <c r="B709" s="20" t="s">
        <v>5641</v>
      </c>
      <c r="C709" s="14" t="s">
        <v>4121</v>
      </c>
      <c r="D709" s="14" t="s">
        <v>32</v>
      </c>
      <c r="E709" s="14" t="s">
        <v>7818</v>
      </c>
      <c r="F709" s="21" t="s">
        <v>7819</v>
      </c>
      <c r="G709" s="22" t="str">
        <f t="shared" si="4"/>
        <v>|调|tiáo|调|tiáo|tiao|</v>
      </c>
      <c r="H709" s="22" t="str">
        <f t="shared" si="5"/>
        <v>|调|tiao|调|tiao|tiao|</v>
      </c>
    </row>
    <row r="710" spans="1:8" ht="15.75" customHeight="1">
      <c r="A710" s="19">
        <v>709</v>
      </c>
      <c r="B710" s="20" t="s">
        <v>7820</v>
      </c>
      <c r="C710" s="14" t="s">
        <v>7821</v>
      </c>
      <c r="D710" s="14" t="s">
        <v>32</v>
      </c>
      <c r="E710" s="14" t="s">
        <v>7822</v>
      </c>
      <c r="F710" s="21" t="s">
        <v>7823</v>
      </c>
      <c r="G710" s="22" t="str">
        <f t="shared" si="4"/>
        <v>|调整|tiáozhěng|调整|tiáozhěng|tiaozheng|</v>
      </c>
      <c r="H710" s="22" t="str">
        <f t="shared" si="5"/>
        <v>|调整|tiaozheng|调整|tiaozheng|tiaozheng|</v>
      </c>
    </row>
    <row r="711" spans="1:8" ht="15.75" customHeight="1">
      <c r="A711" s="19">
        <v>710</v>
      </c>
      <c r="B711" s="20" t="s">
        <v>7824</v>
      </c>
      <c r="C711" s="14" t="s">
        <v>7825</v>
      </c>
      <c r="D711" s="14" t="s">
        <v>32</v>
      </c>
      <c r="E711" s="14" t="s">
        <v>7826</v>
      </c>
      <c r="F711" s="21" t="s">
        <v>7827</v>
      </c>
      <c r="G711" s="22" t="str">
        <f t="shared" si="4"/>
        <v>|跳|tiào|跳|tiào|tiao|</v>
      </c>
      <c r="H711" s="22" t="str">
        <f t="shared" si="5"/>
        <v>|跳|tiao|跳|tiao|tiao|</v>
      </c>
    </row>
    <row r="712" spans="1:8" ht="15.75" customHeight="1">
      <c r="A712" s="19">
        <v>711</v>
      </c>
      <c r="B712" s="20" t="s">
        <v>7828</v>
      </c>
      <c r="C712" s="14" t="s">
        <v>7829</v>
      </c>
      <c r="D712" s="14" t="s">
        <v>32</v>
      </c>
      <c r="E712" s="14" t="s">
        <v>7830</v>
      </c>
      <c r="F712" s="21" t="s">
        <v>7831</v>
      </c>
      <c r="G712" s="22" t="str">
        <f t="shared" si="4"/>
        <v>|跳高|tiàogāo|跳高|tiàogāo|tiaogao|</v>
      </c>
      <c r="H712" s="22" t="str">
        <f t="shared" si="5"/>
        <v>|跳高|tiaogao|跳高|tiaogao|tiaogao|</v>
      </c>
    </row>
    <row r="713" spans="1:8" ht="15.75" customHeight="1">
      <c r="A713" s="19">
        <v>712</v>
      </c>
      <c r="B713" s="20" t="s">
        <v>7832</v>
      </c>
      <c r="C713" s="14" t="s">
        <v>7833</v>
      </c>
      <c r="D713" s="14" t="s">
        <v>78</v>
      </c>
      <c r="E713" s="14" t="s">
        <v>7834</v>
      </c>
      <c r="F713" s="21" t="s">
        <v>7835</v>
      </c>
      <c r="G713" s="22" t="str">
        <f t="shared" si="4"/>
        <v>|跳舞|tiàowǔ|跳舞|tiàowǔ|tiaowu|</v>
      </c>
      <c r="H713" s="22" t="str">
        <f t="shared" si="5"/>
        <v>|跳舞|tiaowu|跳舞|tiaowu|tiaowu|</v>
      </c>
    </row>
    <row r="714" spans="1:8" ht="15.75" customHeight="1">
      <c r="A714" s="19">
        <v>713</v>
      </c>
      <c r="B714" s="20" t="s">
        <v>7836</v>
      </c>
      <c r="C714" s="14" t="s">
        <v>7837</v>
      </c>
      <c r="D714" s="14" t="s">
        <v>32</v>
      </c>
      <c r="E714" s="14" t="s">
        <v>7838</v>
      </c>
      <c r="F714" s="21" t="s">
        <v>7839</v>
      </c>
      <c r="G714" s="22" t="str">
        <f t="shared" si="4"/>
        <v>|跳远|tiàoyuǎn|跳远|tiàoyuǎn|tiaoyuan|</v>
      </c>
      <c r="H714" s="22" t="str">
        <f t="shared" si="5"/>
        <v>|跳远|tiaoyuan|跳远|tiaoyuan|tiaoyuan|</v>
      </c>
    </row>
    <row r="715" spans="1:8" ht="15.75" customHeight="1">
      <c r="A715" s="19">
        <v>714</v>
      </c>
      <c r="B715" s="20" t="s">
        <v>7840</v>
      </c>
      <c r="C715" s="14" t="s">
        <v>7841</v>
      </c>
      <c r="D715" s="14" t="s">
        <v>46</v>
      </c>
      <c r="E715" s="14" t="s">
        <v>7842</v>
      </c>
      <c r="F715" s="21" t="s">
        <v>7843</v>
      </c>
      <c r="G715" s="22" t="str">
        <f t="shared" si="4"/>
        <v>|铁|tiě|铁|tiě|tie|</v>
      </c>
      <c r="H715" s="22" t="str">
        <f t="shared" si="5"/>
        <v>|铁|tie|铁|tie|tie|</v>
      </c>
    </row>
    <row r="716" spans="1:8" ht="15.75" customHeight="1">
      <c r="A716" s="19">
        <v>715</v>
      </c>
      <c r="B716" s="20" t="s">
        <v>7844</v>
      </c>
      <c r="C716" s="14" t="s">
        <v>7845</v>
      </c>
      <c r="D716" s="14" t="s">
        <v>46</v>
      </c>
      <c r="E716" s="14" t="s">
        <v>7846</v>
      </c>
      <c r="F716" s="21" t="s">
        <v>7847</v>
      </c>
      <c r="G716" s="22" t="str">
        <f t="shared" si="4"/>
        <v>|铁路|tiělù|铁路|tiělù|tielu|</v>
      </c>
      <c r="H716" s="22" t="str">
        <f t="shared" si="5"/>
        <v>|铁路|tielu|铁路|tielu|tielu|</v>
      </c>
    </row>
    <row r="717" spans="1:8" ht="15.75" customHeight="1">
      <c r="A717" s="19">
        <v>716</v>
      </c>
      <c r="B717" s="20" t="s">
        <v>7848</v>
      </c>
      <c r="C717" s="14" t="s">
        <v>7849</v>
      </c>
      <c r="D717" s="14" t="s">
        <v>46</v>
      </c>
      <c r="E717" s="14" t="s">
        <v>7850</v>
      </c>
      <c r="F717" s="21" t="s">
        <v>7851</v>
      </c>
      <c r="G717" s="22" t="str">
        <f t="shared" si="4"/>
        <v>|听力|tīnglì|听力|tīnglì|tingli|</v>
      </c>
      <c r="H717" s="22" t="str">
        <f t="shared" si="5"/>
        <v>|听力|tingli|听力|tingli|tingli|</v>
      </c>
    </row>
    <row r="718" spans="1:8" ht="15.75" customHeight="1">
      <c r="A718" s="19">
        <v>717</v>
      </c>
      <c r="B718" s="20" t="s">
        <v>7852</v>
      </c>
      <c r="C718" s="14" t="s">
        <v>7853</v>
      </c>
      <c r="D718" s="14" t="s">
        <v>46</v>
      </c>
      <c r="E718" s="14" t="s">
        <v>7854</v>
      </c>
      <c r="F718" s="21" t="s">
        <v>7855</v>
      </c>
      <c r="G718" s="22" t="str">
        <f t="shared" si="4"/>
        <v>|听众|tīngzhòng|听众|tīngzhòng|tingzhong|</v>
      </c>
      <c r="H718" s="22" t="str">
        <f t="shared" si="5"/>
        <v>|听众|tingzhong|听众|tingzhong|tingzhong|</v>
      </c>
    </row>
    <row r="719" spans="1:8" ht="15.75" customHeight="1">
      <c r="A719" s="19">
        <v>718</v>
      </c>
      <c r="B719" s="20" t="s">
        <v>7856</v>
      </c>
      <c r="C719" s="14" t="s">
        <v>7857</v>
      </c>
      <c r="D719" s="14" t="s">
        <v>32</v>
      </c>
      <c r="E719" s="14" t="s">
        <v>7858</v>
      </c>
      <c r="F719" s="21" t="s">
        <v>7859</v>
      </c>
      <c r="G719" s="22" t="str">
        <f t="shared" si="4"/>
        <v>|停止|tíngzhǐ|停止|tíngzhǐ|停|tíng|tingzhi|ting|</v>
      </c>
      <c r="H719" s="22" t="str">
        <f t="shared" si="5"/>
        <v>|停止|tingzhi|停止|tingzhi|停|ting|tingzhi|ting|</v>
      </c>
    </row>
    <row r="720" spans="1:8" ht="15.75" customHeight="1">
      <c r="A720" s="19">
        <v>719</v>
      </c>
      <c r="B720" s="20" t="s">
        <v>7860</v>
      </c>
      <c r="C720" s="14" t="s">
        <v>7861</v>
      </c>
      <c r="D720" s="14" t="s">
        <v>56</v>
      </c>
      <c r="E720" s="14" t="s">
        <v>7862</v>
      </c>
      <c r="F720" s="21" t="s">
        <v>7863</v>
      </c>
      <c r="G720" s="22" t="str">
        <f t="shared" si="4"/>
        <v>|通常|tōngcháng|通常|tōngcháng|一般|yìbān|tongchang|yiban|</v>
      </c>
      <c r="H720" s="22" t="str">
        <f t="shared" si="5"/>
        <v>|通常|tongchang|通常|tongchang|一般|yiban|tongchang|yiban|</v>
      </c>
    </row>
    <row r="721" spans="1:8" ht="15.75" customHeight="1">
      <c r="A721" s="19">
        <v>720</v>
      </c>
      <c r="B721" s="20" t="s">
        <v>7864</v>
      </c>
      <c r="C721" s="14" t="s">
        <v>7865</v>
      </c>
      <c r="D721" s="14" t="s">
        <v>78</v>
      </c>
      <c r="E721" s="14" t="s">
        <v>7866</v>
      </c>
      <c r="F721" s="21" t="s">
        <v>7867</v>
      </c>
      <c r="G721" s="22" t="str">
        <f t="shared" si="4"/>
        <v>|通信|tōngxìn|通信|tōngxìn|tongxin|</v>
      </c>
      <c r="H721" s="22" t="str">
        <f t="shared" si="5"/>
        <v>|通信|tongxin|通信|tongxin|tongxin|</v>
      </c>
    </row>
    <row r="722" spans="1:8" ht="15.75" customHeight="1">
      <c r="A722" s="19">
        <v>721</v>
      </c>
      <c r="B722" s="20" t="s">
        <v>7868</v>
      </c>
      <c r="C722" s="14" t="s">
        <v>7869</v>
      </c>
      <c r="D722" s="14" t="s">
        <v>32</v>
      </c>
      <c r="E722" s="14" t="s">
        <v>7870</v>
      </c>
      <c r="F722" s="21" t="s">
        <v>7871</v>
      </c>
      <c r="G722" s="22" t="str">
        <f t="shared" si="4"/>
        <v>|同意|tóngyì|同意|tóngyì|tongyi|</v>
      </c>
      <c r="H722" s="22" t="str">
        <f t="shared" si="5"/>
        <v>|同意|tongyi|同意|tongyi|tongyi|</v>
      </c>
    </row>
    <row r="723" spans="1:8" ht="15.75" customHeight="1">
      <c r="A723" s="19">
        <v>722</v>
      </c>
      <c r="B723" s="20" t="s">
        <v>7872</v>
      </c>
      <c r="C723" s="14" t="s">
        <v>7873</v>
      </c>
      <c r="D723" s="14" t="s">
        <v>56</v>
      </c>
      <c r="E723" s="14" t="s">
        <v>7874</v>
      </c>
      <c r="F723" s="21" t="s">
        <v>7875</v>
      </c>
      <c r="G723" s="22" t="str">
        <f t="shared" si="4"/>
        <v>|痛|tòng|痛|tòng|疼|téng|tong|teng|</v>
      </c>
      <c r="H723" s="22" t="str">
        <f t="shared" si="5"/>
        <v>|痛|tong|痛|tong|疼|teng|tong|teng|</v>
      </c>
    </row>
    <row r="724" spans="1:8" ht="15.75" customHeight="1">
      <c r="A724" s="19">
        <v>723</v>
      </c>
      <c r="B724" s="20" t="s">
        <v>7876</v>
      </c>
      <c r="C724" s="14" t="s">
        <v>7877</v>
      </c>
      <c r="D724" s="14" t="s">
        <v>56</v>
      </c>
      <c r="E724" s="14" t="s">
        <v>7878</v>
      </c>
      <c r="F724" s="21" t="s">
        <v>7879</v>
      </c>
      <c r="G724" s="22" t="str">
        <f t="shared" si="4"/>
        <v>|痛苦|tòngkǔ|痛苦|tòngkǔ|tongku|</v>
      </c>
      <c r="H724" s="22" t="str">
        <f t="shared" si="5"/>
        <v>|痛苦|tongku|痛苦|tongku|tongku|</v>
      </c>
    </row>
    <row r="725" spans="1:8" ht="15.75" customHeight="1">
      <c r="A725" s="19">
        <v>724</v>
      </c>
      <c r="B725" s="20" t="s">
        <v>4182</v>
      </c>
      <c r="C725" s="14" t="s">
        <v>4183</v>
      </c>
      <c r="D725" s="14" t="s">
        <v>56</v>
      </c>
      <c r="E725" s="14" t="s">
        <v>7880</v>
      </c>
      <c r="F725" s="21" t="s">
        <v>7881</v>
      </c>
      <c r="G725" s="22" t="str">
        <f t="shared" si="4"/>
        <v>|头|tóu|头|tóu|tou|</v>
      </c>
      <c r="H725" s="22" t="str">
        <f t="shared" si="5"/>
        <v>|头|tou|头|tou|tou|</v>
      </c>
    </row>
    <row r="726" spans="1:8" ht="15.75" customHeight="1">
      <c r="A726" s="19">
        <v>725</v>
      </c>
      <c r="B726" s="20" t="s">
        <v>7882</v>
      </c>
      <c r="C726" s="14" t="s">
        <v>7883</v>
      </c>
      <c r="D726" s="14" t="s">
        <v>46</v>
      </c>
      <c r="E726" s="14" t="s">
        <v>7884</v>
      </c>
      <c r="F726" s="21" t="s">
        <v>7885</v>
      </c>
      <c r="G726" s="22" t="str">
        <f t="shared" si="4"/>
        <v>|头脑|tóunǎo|头脑|tóunǎo|tounao|</v>
      </c>
      <c r="H726" s="22" t="str">
        <f t="shared" si="5"/>
        <v>|头脑|tounao|头脑|tounao|tounao|</v>
      </c>
    </row>
    <row r="727" spans="1:8" ht="15.75" customHeight="1">
      <c r="A727" s="19">
        <v>726</v>
      </c>
      <c r="B727" s="20" t="s">
        <v>7886</v>
      </c>
      <c r="C727" s="14" t="s">
        <v>7887</v>
      </c>
      <c r="D727" s="14" t="s">
        <v>1035</v>
      </c>
      <c r="E727" s="14" t="s">
        <v>7888</v>
      </c>
      <c r="F727" s="21" t="s">
        <v>7889</v>
      </c>
      <c r="G727" s="22" t="str">
        <f t="shared" si="4"/>
        <v>|突出|tūchū|突出|tūchū|tuchu|</v>
      </c>
      <c r="H727" s="22" t="str">
        <f t="shared" si="5"/>
        <v>|突出|tuchu|突出|tuchu|tuchu|</v>
      </c>
    </row>
    <row r="728" spans="1:8" ht="15.75" customHeight="1">
      <c r="A728" s="19">
        <v>727</v>
      </c>
      <c r="B728" s="20" t="s">
        <v>7890</v>
      </c>
      <c r="C728" s="14" t="s">
        <v>7891</v>
      </c>
      <c r="D728" s="14" t="s">
        <v>56</v>
      </c>
      <c r="E728" s="14" t="s">
        <v>7892</v>
      </c>
      <c r="F728" s="21" t="s">
        <v>7893</v>
      </c>
      <c r="G728" s="22" t="str">
        <f t="shared" si="4"/>
        <v>|突然|tūrán|突然|tūrán|忽然|hūrán|turan|huran|</v>
      </c>
      <c r="H728" s="22" t="str">
        <f t="shared" si="5"/>
        <v>|突然|turan|突然|turan|忽然|huran|turan|huran|</v>
      </c>
    </row>
    <row r="729" spans="1:8" ht="15.75" customHeight="1">
      <c r="A729" s="19">
        <v>728</v>
      </c>
      <c r="B729" s="20" t="s">
        <v>7894</v>
      </c>
      <c r="C729" s="14" t="s">
        <v>7895</v>
      </c>
      <c r="D729" s="14" t="s">
        <v>46</v>
      </c>
      <c r="E729" s="14" t="s">
        <v>7896</v>
      </c>
      <c r="F729" s="21" t="s">
        <v>7897</v>
      </c>
      <c r="G729" s="22" t="str">
        <f t="shared" si="4"/>
        <v>|图|tú|图|tú|tu|</v>
      </c>
      <c r="H729" s="22" t="str">
        <f t="shared" si="5"/>
        <v>|图|tu|图|tu|tu|</v>
      </c>
    </row>
    <row r="730" spans="1:8" ht="15.75" customHeight="1">
      <c r="A730" s="19">
        <v>729</v>
      </c>
      <c r="B730" s="20" t="s">
        <v>7898</v>
      </c>
      <c r="C730" s="14" t="s">
        <v>7899</v>
      </c>
      <c r="D730" s="14" t="s">
        <v>46</v>
      </c>
      <c r="E730" s="14" t="s">
        <v>7900</v>
      </c>
      <c r="F730" s="21" t="s">
        <v>7901</v>
      </c>
      <c r="G730" s="22" t="str">
        <f t="shared" si="4"/>
        <v>|图画|túhuà|图画|túhuà|画儿|huàr|tuhua|huar|</v>
      </c>
      <c r="H730" s="22" t="str">
        <f t="shared" si="5"/>
        <v>|图画|tuhua|图画|tuhua|画儿|huar|tuhua|huar|</v>
      </c>
    </row>
    <row r="731" spans="1:8" ht="15.75" customHeight="1">
      <c r="A731" s="19">
        <v>730</v>
      </c>
      <c r="B731" s="20" t="s">
        <v>7902</v>
      </c>
      <c r="C731" s="14" t="s">
        <v>7903</v>
      </c>
      <c r="D731" s="14" t="s">
        <v>46</v>
      </c>
      <c r="E731" s="14" t="s">
        <v>7904</v>
      </c>
      <c r="F731" s="21" t="s">
        <v>7905</v>
      </c>
      <c r="G731" s="22" t="str">
        <f t="shared" si="4"/>
        <v>|土|tǔ|土|tǔ|tu|</v>
      </c>
      <c r="H731" s="22" t="str">
        <f t="shared" si="5"/>
        <v>|土|tu|土|tu|tu|</v>
      </c>
    </row>
    <row r="732" spans="1:8" ht="15.75" customHeight="1">
      <c r="A732" s="19">
        <v>731</v>
      </c>
      <c r="B732" s="20" t="s">
        <v>7906</v>
      </c>
      <c r="C732" s="14" t="s">
        <v>7907</v>
      </c>
      <c r="D732" s="14" t="s">
        <v>69</v>
      </c>
      <c r="E732" s="14" t="s">
        <v>7908</v>
      </c>
      <c r="F732" s="21" t="s">
        <v>7909</v>
      </c>
      <c r="G732" s="22" t="str">
        <f t="shared" si="4"/>
        <v>|团|tuán|团|tuán|tuan|</v>
      </c>
      <c r="H732" s="22" t="str">
        <f t="shared" si="5"/>
        <v>|团|tuan|团|tuan|tuan|</v>
      </c>
    </row>
    <row r="733" spans="1:8" ht="15.75" customHeight="1">
      <c r="A733" s="19">
        <v>732</v>
      </c>
      <c r="B733" s="20" t="s">
        <v>7910</v>
      </c>
      <c r="C733" s="14" t="s">
        <v>7911</v>
      </c>
      <c r="D733" s="14" t="s">
        <v>32</v>
      </c>
      <c r="E733" s="14" t="s">
        <v>7912</v>
      </c>
      <c r="F733" s="21" t="s">
        <v>7913</v>
      </c>
      <c r="G733" s="22" t="str">
        <f t="shared" si="4"/>
        <v>|团结|tuánjié|团结|tuánjié|tuanjie|</v>
      </c>
      <c r="H733" s="22" t="str">
        <f t="shared" si="5"/>
        <v>|团结|tuanjie|团结|tuanjie|tuanjie|</v>
      </c>
    </row>
    <row r="734" spans="1:8" ht="15.75" customHeight="1">
      <c r="A734" s="19">
        <v>733</v>
      </c>
      <c r="B734" s="20" t="s">
        <v>7914</v>
      </c>
      <c r="C734" s="14" t="s">
        <v>7915</v>
      </c>
      <c r="D734" s="14" t="s">
        <v>46</v>
      </c>
      <c r="E734" s="14" t="s">
        <v>7916</v>
      </c>
      <c r="F734" s="21" t="s">
        <v>7917</v>
      </c>
      <c r="G734" s="22" t="str">
        <f t="shared" si="4"/>
        <v>|团体|tuántǐ|团体|tuántǐ|tuanti|</v>
      </c>
      <c r="H734" s="22" t="str">
        <f t="shared" si="5"/>
        <v>|团体|tuanti|团体|tuanti|tuanti|</v>
      </c>
    </row>
    <row r="735" spans="1:8" ht="15.75" customHeight="1">
      <c r="A735" s="19">
        <v>734</v>
      </c>
      <c r="B735" s="20" t="s">
        <v>7918</v>
      </c>
      <c r="C735" s="14" t="s">
        <v>7919</v>
      </c>
      <c r="D735" s="14" t="s">
        <v>78</v>
      </c>
      <c r="E735" s="14" t="s">
        <v>7920</v>
      </c>
      <c r="F735" s="21" t="s">
        <v>7921</v>
      </c>
      <c r="G735" s="22" t="str">
        <f t="shared" si="4"/>
        <v>|推动|tuīdòng|推动|tuīdòng|推进|tuījìn|tuidong|tuijin|</v>
      </c>
      <c r="H735" s="22" t="str">
        <f t="shared" si="5"/>
        <v>|推动|tuidong|推动|tuidong|推进|tuijin|tuidong|tuijin|</v>
      </c>
    </row>
    <row r="736" spans="1:8" ht="15.75" customHeight="1">
      <c r="A736" s="19">
        <v>735</v>
      </c>
      <c r="B736" s="20" t="s">
        <v>7922</v>
      </c>
      <c r="C736" s="14" t="s">
        <v>7923</v>
      </c>
      <c r="D736" s="14" t="s">
        <v>32</v>
      </c>
      <c r="E736" s="14" t="s">
        <v>7924</v>
      </c>
      <c r="F736" s="21" t="s">
        <v>7925</v>
      </c>
      <c r="G736" s="22" t="str">
        <f t="shared" si="4"/>
        <v>|推广|tuīguǎng|推广|tuīguǎng|tuiguang|</v>
      </c>
      <c r="H736" s="22" t="str">
        <f t="shared" si="5"/>
        <v>|推广|tuiguang|推广|tuiguang|tuiguang|</v>
      </c>
    </row>
    <row r="737" spans="1:8" ht="15.75" customHeight="1">
      <c r="A737" s="19">
        <v>736</v>
      </c>
      <c r="B737" s="20" t="s">
        <v>7926</v>
      </c>
      <c r="C737" s="14" t="s">
        <v>7927</v>
      </c>
      <c r="D737" s="14" t="s">
        <v>32</v>
      </c>
      <c r="E737" s="14" t="s">
        <v>7928</v>
      </c>
      <c r="F737" s="21" t="s">
        <v>7929</v>
      </c>
      <c r="G737" s="22" t="str">
        <f t="shared" si="4"/>
        <v>|推进|tuījìn|推进|tuījìn|推动|tuīdòng|tuijin|tuidong|</v>
      </c>
      <c r="H737" s="22" t="str">
        <f t="shared" si="5"/>
        <v>|推进|tuijin|推进|tuijin|推动|tuidong|tuijin|tuidong|</v>
      </c>
    </row>
    <row r="738" spans="1:8" ht="15.75" customHeight="1">
      <c r="A738" s="19">
        <v>737</v>
      </c>
      <c r="B738" s="20" t="s">
        <v>7930</v>
      </c>
      <c r="C738" s="14" t="s">
        <v>7931</v>
      </c>
      <c r="D738" s="14" t="s">
        <v>78</v>
      </c>
      <c r="E738" s="14" t="s">
        <v>7932</v>
      </c>
      <c r="F738" s="21" t="s">
        <v>7933</v>
      </c>
      <c r="G738" s="22" t="str">
        <f t="shared" si="4"/>
        <v>|推开|tuīkāi|推开|tuīkāi|tuikai|</v>
      </c>
      <c r="H738" s="22" t="str">
        <f t="shared" si="5"/>
        <v>|推开|tuikai|推开|tuikai|tuikai|</v>
      </c>
    </row>
    <row r="739" spans="1:8" ht="15.75" customHeight="1">
      <c r="A739" s="19">
        <v>738</v>
      </c>
      <c r="B739" s="20" t="s">
        <v>7934</v>
      </c>
      <c r="C739" s="14" t="s">
        <v>7935</v>
      </c>
      <c r="D739" s="14" t="s">
        <v>32</v>
      </c>
      <c r="E739" s="14" t="s">
        <v>7936</v>
      </c>
      <c r="F739" s="21" t="s">
        <v>7937</v>
      </c>
      <c r="G739" s="22" t="str">
        <f t="shared" si="4"/>
        <v>|退|tuì|退|tuì|tui|</v>
      </c>
      <c r="H739" s="22" t="str">
        <f t="shared" si="5"/>
        <v>|退|tui|退|tui|tui|</v>
      </c>
    </row>
    <row r="740" spans="1:8" ht="15.75" customHeight="1">
      <c r="A740" s="19">
        <v>739</v>
      </c>
      <c r="B740" s="20" t="s">
        <v>7938</v>
      </c>
      <c r="C740" s="14" t="s">
        <v>7939</v>
      </c>
      <c r="D740" s="14" t="s">
        <v>32</v>
      </c>
      <c r="E740" s="14" t="s">
        <v>7940</v>
      </c>
      <c r="F740" s="21" t="s">
        <v>7941</v>
      </c>
      <c r="G740" s="22" t="str">
        <f t="shared" si="4"/>
        <v>|退出|tuìchū|退出|tuìchū|tuichu|</v>
      </c>
      <c r="H740" s="22" t="str">
        <f t="shared" si="5"/>
        <v>|退出|tuichu|退出|tuichu|tuichu|</v>
      </c>
    </row>
    <row r="741" spans="1:8" ht="15.75" customHeight="1">
      <c r="A741" s="19">
        <v>740</v>
      </c>
      <c r="B741" s="20" t="s">
        <v>7942</v>
      </c>
      <c r="C741" s="14" t="s">
        <v>7943</v>
      </c>
      <c r="D741" s="14" t="s">
        <v>78</v>
      </c>
      <c r="E741" s="14" t="s">
        <v>7944</v>
      </c>
      <c r="F741" s="21" t="s">
        <v>7945</v>
      </c>
      <c r="G741" s="22" t="str">
        <f t="shared" si="4"/>
        <v>|退休|tuìxiū|退休|tuìxiū|tuixiu|</v>
      </c>
      <c r="H741" s="22" t="str">
        <f t="shared" si="5"/>
        <v>|退休|tuixiu|退休|tuixiu|tuixiu|</v>
      </c>
    </row>
    <row r="742" spans="1:8" ht="15.75" customHeight="1">
      <c r="A742" s="19">
        <v>741</v>
      </c>
      <c r="B742" s="20" t="s">
        <v>7946</v>
      </c>
      <c r="C742" s="14" t="s">
        <v>7947</v>
      </c>
      <c r="D742" s="14" t="s">
        <v>46</v>
      </c>
      <c r="E742" s="14" t="s">
        <v>7948</v>
      </c>
      <c r="F742" s="21" t="s">
        <v>7949</v>
      </c>
      <c r="G742" s="22" t="str">
        <f t="shared" si="4"/>
        <v>|外交|wàijiāo|外交|wàijiāo|waijiao|</v>
      </c>
      <c r="H742" s="22" t="str">
        <f t="shared" si="5"/>
        <v>|外交|waijiao|外交|waijiao|waijiao|</v>
      </c>
    </row>
    <row r="743" spans="1:8" ht="15.75" customHeight="1">
      <c r="A743" s="19">
        <v>742</v>
      </c>
      <c r="B743" s="20" t="s">
        <v>7950</v>
      </c>
      <c r="C743" s="14" t="s">
        <v>7951</v>
      </c>
      <c r="D743" s="14" t="s">
        <v>46</v>
      </c>
      <c r="E743" s="14" t="s">
        <v>7952</v>
      </c>
      <c r="F743" s="21" t="s">
        <v>7953</v>
      </c>
      <c r="G743" s="22" t="str">
        <f t="shared" si="4"/>
        <v>|外面|wàimiàn|外面|wàimiàn|外边|wàibian|waimian|waibian|</v>
      </c>
      <c r="H743" s="22" t="str">
        <f t="shared" si="5"/>
        <v>|外面|waimian|外面|waimian|外边|waibian|waimian|waibian|</v>
      </c>
    </row>
    <row r="744" spans="1:8" ht="15.75" customHeight="1">
      <c r="A744" s="19">
        <v>743</v>
      </c>
      <c r="B744" s="20" t="s">
        <v>7954</v>
      </c>
      <c r="C744" s="14" t="s">
        <v>7955</v>
      </c>
      <c r="D744" s="14" t="s">
        <v>46</v>
      </c>
      <c r="E744" s="14" t="s">
        <v>7956</v>
      </c>
      <c r="F744" s="21" t="s">
        <v>7957</v>
      </c>
      <c r="G744" s="22" t="str">
        <f t="shared" si="4"/>
        <v>|外文|wàiwén|外文|wàiwén|外语|wàiyǔ|waiwen|waiyu|</v>
      </c>
      <c r="H744" s="22" t="str">
        <f t="shared" si="5"/>
        <v>|外文|waiwen|外文|waiwen|外语|waiyu|waiwen|waiyu|</v>
      </c>
    </row>
    <row r="745" spans="1:8" ht="15.75" customHeight="1">
      <c r="A745" s="19">
        <v>744</v>
      </c>
      <c r="B745" s="20" t="s">
        <v>7958</v>
      </c>
      <c r="C745" s="14" t="s">
        <v>7959</v>
      </c>
      <c r="D745" s="14" t="s">
        <v>56</v>
      </c>
      <c r="E745" s="14" t="s">
        <v>7960</v>
      </c>
      <c r="F745" s="21" t="s">
        <v>7961</v>
      </c>
      <c r="G745" s="22" t="str">
        <f t="shared" si="4"/>
        <v>|完美|wánměi|完美|wánměi|wanmei|</v>
      </c>
      <c r="H745" s="22" t="str">
        <f t="shared" si="5"/>
        <v>|完美|wanmei|完美|wanmei|wanmei|</v>
      </c>
    </row>
    <row r="746" spans="1:8" ht="15.75" customHeight="1">
      <c r="A746" s="19">
        <v>745</v>
      </c>
      <c r="B746" s="20" t="s">
        <v>7962</v>
      </c>
      <c r="C746" s="14" t="s">
        <v>7963</v>
      </c>
      <c r="D746" s="14" t="s">
        <v>1035</v>
      </c>
      <c r="E746" s="14" t="s">
        <v>7964</v>
      </c>
      <c r="F746" s="21" t="s">
        <v>7965</v>
      </c>
      <c r="G746" s="22" t="str">
        <f t="shared" si="4"/>
        <v>|完善|wánshàn|完善|wánshàn|wanshan|</v>
      </c>
      <c r="H746" s="22" t="str">
        <f t="shared" si="5"/>
        <v>|完善|wanshan|完善|wanshan|wanshan|</v>
      </c>
    </row>
    <row r="747" spans="1:8" ht="15.75" customHeight="1">
      <c r="A747" s="19">
        <v>746</v>
      </c>
      <c r="B747" s="20" t="s">
        <v>7966</v>
      </c>
      <c r="C747" s="14" t="s">
        <v>7967</v>
      </c>
      <c r="D747" s="14" t="s">
        <v>56</v>
      </c>
      <c r="E747" s="14" t="s">
        <v>7968</v>
      </c>
      <c r="F747" s="21" t="s">
        <v>7969</v>
      </c>
      <c r="G747" s="22" t="str">
        <f t="shared" si="4"/>
        <v>|完整|wánzhěng|完整|wánzhěng|wanzheng|</v>
      </c>
      <c r="H747" s="22" t="str">
        <f t="shared" si="5"/>
        <v>|完整|wanzheng|完整|wanzheng|wanzheng|</v>
      </c>
    </row>
    <row r="748" spans="1:8" ht="15.75" customHeight="1">
      <c r="A748" s="19">
        <v>747</v>
      </c>
      <c r="B748" s="20" t="s">
        <v>7970</v>
      </c>
      <c r="C748" s="14" t="s">
        <v>7971</v>
      </c>
      <c r="D748" s="14" t="s">
        <v>46</v>
      </c>
      <c r="E748" s="14" t="s">
        <v>7972</v>
      </c>
      <c r="F748" s="21" t="s">
        <v>7973</v>
      </c>
      <c r="G748" s="22" t="str">
        <f t="shared" si="4"/>
        <v>|玩具|wánjù|玩具|wánjù|wanju|</v>
      </c>
      <c r="H748" s="22" t="str">
        <f t="shared" si="5"/>
        <v>|玩具|wanju|玩具|wanju|wanju|</v>
      </c>
    </row>
    <row r="749" spans="1:8" ht="15.75" customHeight="1">
      <c r="A749" s="19">
        <v>748</v>
      </c>
      <c r="B749" s="20" t="s">
        <v>7974</v>
      </c>
      <c r="C749" s="14" t="s">
        <v>7975</v>
      </c>
      <c r="D749" s="14" t="s">
        <v>138</v>
      </c>
      <c r="E749" s="14" t="s">
        <v>7976</v>
      </c>
      <c r="F749" s="21" t="s">
        <v>7977</v>
      </c>
      <c r="G749" s="22" t="str">
        <f t="shared" si="4"/>
        <v>|往往|wǎngwǎng|往往|wǎngwǎng|wangwang|</v>
      </c>
      <c r="H749" s="22" t="str">
        <f t="shared" si="5"/>
        <v>|往往|wangwang|往往|wangwang|wangwang|</v>
      </c>
    </row>
    <row r="750" spans="1:8" ht="15.75" customHeight="1">
      <c r="A750" s="19">
        <v>749</v>
      </c>
      <c r="B750" s="20" t="s">
        <v>7978</v>
      </c>
      <c r="C750" s="14" t="s">
        <v>7979</v>
      </c>
      <c r="D750" s="14" t="s">
        <v>36</v>
      </c>
      <c r="E750" s="14" t="s">
        <v>7980</v>
      </c>
      <c r="F750" s="21" t="s">
        <v>7981</v>
      </c>
      <c r="G750" s="22" t="str">
        <f t="shared" si="4"/>
        <v>|危害|wēihài|危害|wēihài|weihai|</v>
      </c>
      <c r="H750" s="22" t="str">
        <f t="shared" si="5"/>
        <v>|危害|weihai|危害|weihai|weihai|</v>
      </c>
    </row>
    <row r="751" spans="1:8" ht="15.75" customHeight="1">
      <c r="A751" s="19">
        <v>750</v>
      </c>
      <c r="B751" s="20" t="s">
        <v>7982</v>
      </c>
      <c r="C751" s="14" t="s">
        <v>7983</v>
      </c>
      <c r="D751" s="14" t="s">
        <v>263</v>
      </c>
      <c r="E751" s="14" t="s">
        <v>7984</v>
      </c>
      <c r="F751" s="21" t="s">
        <v>7985</v>
      </c>
      <c r="G751" s="22" t="str">
        <f t="shared" si="4"/>
        <v>|危险|wēixiǎn|危险|wēixiǎn|weixian|</v>
      </c>
      <c r="H751" s="22" t="str">
        <f t="shared" si="5"/>
        <v>|危险|weixian|危险|weixian|weixian|</v>
      </c>
    </row>
    <row r="752" spans="1:8" ht="15.75" customHeight="1">
      <c r="A752" s="19">
        <v>751</v>
      </c>
      <c r="B752" s="20" t="s">
        <v>4263</v>
      </c>
      <c r="C752" s="14" t="s">
        <v>7986</v>
      </c>
      <c r="D752" s="14" t="s">
        <v>32</v>
      </c>
      <c r="E752" s="14" t="s">
        <v>7987</v>
      </c>
      <c r="F752" s="21" t="s">
        <v>7988</v>
      </c>
      <c r="G752" s="22" t="str">
        <f t="shared" si="4"/>
        <v>|为|wéi|为|wéi|wei|</v>
      </c>
      <c r="H752" s="22" t="str">
        <f t="shared" si="5"/>
        <v>|为|wei|为|wei|wei|</v>
      </c>
    </row>
    <row r="753" spans="1:8" ht="15.75" customHeight="1">
      <c r="A753" s="19">
        <v>752</v>
      </c>
      <c r="B753" s="20" t="s">
        <v>4263</v>
      </c>
      <c r="C753" s="14" t="s">
        <v>7986</v>
      </c>
      <c r="D753" s="14" t="s">
        <v>258</v>
      </c>
      <c r="E753" s="14" t="s">
        <v>7989</v>
      </c>
      <c r="F753" s="21" t="s">
        <v>7990</v>
      </c>
      <c r="G753" s="22" t="str">
        <f t="shared" si="4"/>
        <v>|为|wéi|为|wéi|wei|</v>
      </c>
      <c r="H753" s="22" t="str">
        <f t="shared" si="5"/>
        <v>|为|wei|为|wei|wei|</v>
      </c>
    </row>
    <row r="754" spans="1:8" ht="15.75" customHeight="1">
      <c r="A754" s="19">
        <v>753</v>
      </c>
      <c r="B754" s="20" t="s">
        <v>7991</v>
      </c>
      <c r="C754" s="14" t="s">
        <v>7986</v>
      </c>
      <c r="D754" s="14" t="s">
        <v>32</v>
      </c>
      <c r="E754" s="14" t="s">
        <v>7992</v>
      </c>
      <c r="F754" s="21" t="s">
        <v>7993</v>
      </c>
      <c r="G754" s="22" t="str">
        <f t="shared" si="4"/>
        <v>|围|wéi|围|wéi|wei|</v>
      </c>
      <c r="H754" s="22" t="str">
        <f t="shared" si="5"/>
        <v>|围|wei|围|wei|wei|</v>
      </c>
    </row>
    <row r="755" spans="1:8" ht="15.75" customHeight="1">
      <c r="A755" s="19">
        <v>754</v>
      </c>
      <c r="B755" s="20" t="s">
        <v>7994</v>
      </c>
      <c r="C755" s="14" t="s">
        <v>7995</v>
      </c>
      <c r="D755" s="14" t="s">
        <v>56</v>
      </c>
      <c r="E755" s="14" t="s">
        <v>7996</v>
      </c>
      <c r="F755" s="21" t="s">
        <v>7997</v>
      </c>
      <c r="G755" s="22" t="str">
        <f t="shared" si="4"/>
        <v>|伟大|wěidà|伟大|wěidà|weida|</v>
      </c>
      <c r="H755" s="22" t="str">
        <f t="shared" si="5"/>
        <v>|伟大|weida|伟大|weida|weida|</v>
      </c>
    </row>
    <row r="756" spans="1:8" ht="15.75" customHeight="1">
      <c r="A756" s="19">
        <v>755</v>
      </c>
      <c r="B756" s="20" t="s">
        <v>7998</v>
      </c>
      <c r="C756" s="14" t="s">
        <v>7999</v>
      </c>
      <c r="D756" s="14" t="s">
        <v>263</v>
      </c>
      <c r="E756" s="14" t="s">
        <v>8000</v>
      </c>
      <c r="F756" s="21" t="s">
        <v>8001</v>
      </c>
      <c r="G756" s="22" t="str">
        <f t="shared" si="4"/>
        <v>|卫生|wèishēng|卫生|wèishēng|weisheng|</v>
      </c>
      <c r="H756" s="22" t="str">
        <f t="shared" si="5"/>
        <v>|卫生|weisheng|卫生|weisheng|weisheng|</v>
      </c>
    </row>
    <row r="757" spans="1:8" ht="15.75" customHeight="1">
      <c r="A757" s="19">
        <v>756</v>
      </c>
      <c r="B757" s="20" t="s">
        <v>8002</v>
      </c>
      <c r="C757" s="14" t="s">
        <v>8003</v>
      </c>
      <c r="D757" s="14" t="s">
        <v>46</v>
      </c>
      <c r="E757" s="14" t="s">
        <v>8004</v>
      </c>
      <c r="F757" s="21" t="s">
        <v>8005</v>
      </c>
      <c r="G757" s="22" t="str">
        <f t="shared" si="4"/>
        <v>|卫生间|wèishēngjiān|卫生间|wèishēngjiān|洗手间|xǐshǒujiān|厕所|cèsuǒ|weishengjian|xishoujian|cesuo|</v>
      </c>
      <c r="H757" s="22" t="str">
        <f t="shared" si="5"/>
        <v>|卫生间|weishengjian|卫生间|weishengjian|洗手间|xishoujian|厕所|cesuo|weishengjian|xishoujian|cesuo|</v>
      </c>
    </row>
    <row r="758" spans="1:8" ht="15.75" customHeight="1">
      <c r="A758" s="19">
        <v>757</v>
      </c>
      <c r="B758" s="20" t="s">
        <v>8006</v>
      </c>
      <c r="C758" s="14" t="s">
        <v>8007</v>
      </c>
      <c r="D758" s="14" t="s">
        <v>258</v>
      </c>
      <c r="E758" s="14" t="s">
        <v>8008</v>
      </c>
      <c r="F758" s="21" t="s">
        <v>8009</v>
      </c>
      <c r="G758" s="22" t="str">
        <f t="shared" si="4"/>
        <v>|为了|wèile|为了|wèile|为|wèi|weile|wei|</v>
      </c>
      <c r="H758" s="22" t="str">
        <f t="shared" si="5"/>
        <v>|为了|weile|为了|weile|为|wei|weile|wei|</v>
      </c>
    </row>
    <row r="759" spans="1:8" ht="15.75" customHeight="1">
      <c r="A759" s="19">
        <v>758</v>
      </c>
      <c r="B759" s="20" t="s">
        <v>8010</v>
      </c>
      <c r="C759" s="14" t="s">
        <v>8011</v>
      </c>
      <c r="D759" s="14" t="s">
        <v>1035</v>
      </c>
      <c r="E759" s="14" t="s">
        <v>8012</v>
      </c>
      <c r="F759" s="21" t="s">
        <v>8013</v>
      </c>
      <c r="G759" s="22" t="str">
        <f t="shared" si="4"/>
        <v>|温暖|wēnnuǎn|温暖|wēnnuǎn|暖和|nuǎnhuo|wennuan|nuanhuo|</v>
      </c>
      <c r="H759" s="22" t="str">
        <f t="shared" si="5"/>
        <v>|温暖|wennuan|温暖|wennuan|暖和|nuanhuo|wennuan|nuanhuo|</v>
      </c>
    </row>
    <row r="760" spans="1:8" ht="15.75" customHeight="1">
      <c r="A760" s="19">
        <v>759</v>
      </c>
      <c r="B760" s="20" t="s">
        <v>8014</v>
      </c>
      <c r="C760" s="14" t="s">
        <v>8015</v>
      </c>
      <c r="D760" s="14" t="s">
        <v>46</v>
      </c>
      <c r="E760" s="14" t="s">
        <v>8016</v>
      </c>
      <c r="F760" s="21" t="s">
        <v>8017</v>
      </c>
      <c r="G760" s="22" t="str">
        <f t="shared" si="4"/>
        <v>|文化|wénhuà|文化|wénhuà|wenhua|</v>
      </c>
      <c r="H760" s="22" t="str">
        <f t="shared" si="5"/>
        <v>|文化|wenhua|文化|wenhua|wenhua|</v>
      </c>
    </row>
    <row r="761" spans="1:8" ht="15.75" customHeight="1">
      <c r="A761" s="19">
        <v>760</v>
      </c>
      <c r="B761" s="20" t="s">
        <v>8018</v>
      </c>
      <c r="C761" s="14" t="s">
        <v>8019</v>
      </c>
      <c r="D761" s="14" t="s">
        <v>46</v>
      </c>
      <c r="E761" s="14" t="s">
        <v>8020</v>
      </c>
      <c r="F761" s="21" t="s">
        <v>8021</v>
      </c>
      <c r="G761" s="22" t="str">
        <f t="shared" si="4"/>
        <v>|文件|wénjiàn|文件|wénjiàn|wenjian|</v>
      </c>
      <c r="H761" s="22" t="str">
        <f t="shared" si="5"/>
        <v>|文件|wenjian|文件|wenjian|wenjian|</v>
      </c>
    </row>
    <row r="762" spans="1:8" ht="15.75" customHeight="1">
      <c r="A762" s="19">
        <v>761</v>
      </c>
      <c r="B762" s="20" t="s">
        <v>8022</v>
      </c>
      <c r="C762" s="14" t="s">
        <v>8023</v>
      </c>
      <c r="D762" s="14" t="s">
        <v>3275</v>
      </c>
      <c r="E762" s="14" t="s">
        <v>8024</v>
      </c>
      <c r="F762" s="21" t="s">
        <v>8025</v>
      </c>
      <c r="G762" s="22" t="str">
        <f t="shared" si="4"/>
        <v>|文明|wénmíng|文明|wénmíng|wenming|</v>
      </c>
      <c r="H762" s="22" t="str">
        <f t="shared" si="5"/>
        <v>|文明|wenming|文明|wenming|wenming|</v>
      </c>
    </row>
    <row r="763" spans="1:8" ht="15.75" customHeight="1">
      <c r="A763" s="19">
        <v>762</v>
      </c>
      <c r="B763" s="20" t="s">
        <v>8026</v>
      </c>
      <c r="C763" s="14" t="s">
        <v>8027</v>
      </c>
      <c r="D763" s="14" t="s">
        <v>46</v>
      </c>
      <c r="E763" s="14" t="s">
        <v>8028</v>
      </c>
      <c r="F763" s="21" t="s">
        <v>8029</v>
      </c>
      <c r="G763" s="22" t="str">
        <f t="shared" si="4"/>
        <v>|文学|wénxué|文学|wénxué|wenxue|</v>
      </c>
      <c r="H763" s="22" t="str">
        <f t="shared" si="5"/>
        <v>|文学|wenxue|文学|wenxue|wenxue|</v>
      </c>
    </row>
    <row r="764" spans="1:8" ht="15.75" customHeight="1">
      <c r="A764" s="19">
        <v>763</v>
      </c>
      <c r="B764" s="20" t="s">
        <v>8030</v>
      </c>
      <c r="C764" s="14" t="s">
        <v>8031</v>
      </c>
      <c r="D764" s="14" t="s">
        <v>46</v>
      </c>
      <c r="E764" s="14" t="s">
        <v>8032</v>
      </c>
      <c r="F764" s="21" t="s">
        <v>8033</v>
      </c>
      <c r="G764" s="22" t="str">
        <f t="shared" si="4"/>
        <v>|文章|wénzhāng|文章|wénzhāng|wenzhang|</v>
      </c>
      <c r="H764" s="22" t="str">
        <f t="shared" si="5"/>
        <v>|文章|wenzhang|文章|wenzhang|wenzhang|</v>
      </c>
    </row>
    <row r="765" spans="1:8" ht="15.75" customHeight="1">
      <c r="A765" s="19">
        <v>764</v>
      </c>
      <c r="B765" s="20" t="s">
        <v>8034</v>
      </c>
      <c r="C765" s="14" t="s">
        <v>8035</v>
      </c>
      <c r="D765" s="14" t="s">
        <v>46</v>
      </c>
      <c r="E765" s="14" t="s">
        <v>8036</v>
      </c>
      <c r="F765" s="21" t="s">
        <v>8037</v>
      </c>
      <c r="G765" s="22" t="str">
        <f t="shared" si="4"/>
        <v>|文字|wénzì|文字|wénzì|wenzi|</v>
      </c>
      <c r="H765" s="22" t="str">
        <f t="shared" si="5"/>
        <v>|文字|wenzi|文字|wenzi|wenzi|</v>
      </c>
    </row>
    <row r="766" spans="1:8" ht="15.75" customHeight="1">
      <c r="A766" s="19">
        <v>765</v>
      </c>
      <c r="B766" s="20" t="s">
        <v>8038</v>
      </c>
      <c r="C766" s="14" t="s">
        <v>8039</v>
      </c>
      <c r="D766" s="14" t="s">
        <v>78</v>
      </c>
      <c r="E766" s="14" t="s">
        <v>8040</v>
      </c>
      <c r="F766" s="21" t="s">
        <v>8041</v>
      </c>
      <c r="G766" s="22" t="str">
        <f t="shared" si="4"/>
        <v>|握手|wòshǒu|握手|wòshǒu|woshou|</v>
      </c>
      <c r="H766" s="22" t="str">
        <f t="shared" si="5"/>
        <v>|握手|woshou|握手|woshou|woshou|</v>
      </c>
    </row>
    <row r="767" spans="1:8" ht="15.75" customHeight="1">
      <c r="A767" s="19">
        <v>766</v>
      </c>
      <c r="B767" s="20" t="s">
        <v>8042</v>
      </c>
      <c r="C767" s="14" t="s">
        <v>8043</v>
      </c>
      <c r="D767" s="14" t="s">
        <v>46</v>
      </c>
      <c r="E767" s="14" t="s">
        <v>8044</v>
      </c>
      <c r="F767" s="21" t="s">
        <v>8045</v>
      </c>
      <c r="G767" s="22" t="str">
        <f t="shared" ref="G767:G1021" si="6">IF(AND(B767="",C767="",F767=""),"","|"&amp;SUBSTITUTE(SUBSTITUTE(SUBSTITUTE(SUBSTITUTE(SUBSTITUTE(SUBSTITUTE(SUBSTITUTE(SUBSTITUTE(SUBSTITUTE(SUBSTITUTE(SUBSTITUTE(SUBSTITUTE(SUBSTITUTE(SUBSTITUTE(SUBSTITUTE(SUBSTITUTE(LOWER(B767&amp;";"&amp;C767&amp;";"&amp;F767)," ",""),"'",""),"’",""),"·",""),"/",""),"-",""),"(",""),")",""),"（",""),"）",""),"ü","v"),";","|"),"；","|"),",","|"),"，","|"),"、","|")&amp;"|")</f>
        <v>|屋子|wūzi|屋子|wūzi|房间|fángjiān|wuzi|fangjian|</v>
      </c>
      <c r="H767" s="22" t="str">
        <f t="shared" ref="H767:H1021" si="7">SUBSTITUTE(SUBSTITUTE(SUBSTITUTE(SUBSTITUTE(SUBSTITUTE(SUBSTITUTE(SUBSTITUTE(SUBSTITUTE(SUBSTITUTE(SUBSTITUTE(SUBSTITUTE(SUBSTITUTE(SUBSTITUTE(SUBSTITUTE(SUBSTITUTE(SUBSTITUTE(SUBSTITUTE(SUBSTITUTE(SUBSTITUTE(SUBSTITUTE(SUBSTITUTE(SUBSTITUTE(SUBSTITUTE(SUBSTITUTE(G767,"ā","a"),"á","a"),"ǎ","a"),"à","a"),"ē","e"),"é","e"),"ě","e"),"è","e"),"ī","i"),"í","i"),"ǐ","i"),"ì","i"),"ō","o"),"ó","o"),"ǒ","o"),"ò","o"),"ū","u"),"ú","u"),"ǔ","u"),"ù","u"),"ǖ","v"),"ǘ","v"),"ǚ","v"),"ǜ","v")</f>
        <v>|屋子|wuzi|屋子|wuzi|房间|fangjian|wuzi|fangjian|</v>
      </c>
    </row>
    <row r="768" spans="1:8" ht="15.75" customHeight="1">
      <c r="A768" s="19">
        <v>767</v>
      </c>
      <c r="B768" s="20" t="s">
        <v>8046</v>
      </c>
      <c r="C768" s="14" t="s">
        <v>8047</v>
      </c>
      <c r="D768" s="14" t="s">
        <v>46</v>
      </c>
      <c r="E768" s="14" t="s">
        <v>8048</v>
      </c>
      <c r="F768" s="21" t="s">
        <v>8049</v>
      </c>
      <c r="G768" s="22" t="str">
        <f t="shared" si="6"/>
        <v>|武器|wǔqì|武器|wǔqì|wuqi|</v>
      </c>
      <c r="H768" s="22" t="str">
        <f t="shared" si="7"/>
        <v>|武器|wuqi|武器|wuqi|wuqi|</v>
      </c>
    </row>
    <row r="769" spans="1:8" ht="15.75" customHeight="1">
      <c r="A769" s="19">
        <v>768</v>
      </c>
      <c r="B769" s="20" t="s">
        <v>8050</v>
      </c>
      <c r="C769" s="14" t="s">
        <v>8051</v>
      </c>
      <c r="D769" s="14" t="s">
        <v>46</v>
      </c>
      <c r="E769" s="14" t="s">
        <v>8052</v>
      </c>
      <c r="F769" s="21" t="s">
        <v>8053</v>
      </c>
      <c r="G769" s="22" t="str">
        <f t="shared" si="6"/>
        <v>|武术|wǔshù|武术|wǔshù|功夫|gōngfu|wushu|gongfu|</v>
      </c>
      <c r="H769" s="22" t="str">
        <f t="shared" si="7"/>
        <v>|武术|wushu|武术|wushu|功夫|gongfu|wushu|gongfu|</v>
      </c>
    </row>
    <row r="770" spans="1:8" ht="15.75" customHeight="1">
      <c r="A770" s="19">
        <v>769</v>
      </c>
      <c r="B770" s="20" t="s">
        <v>8054</v>
      </c>
      <c r="C770" s="14" t="s">
        <v>8055</v>
      </c>
      <c r="D770" s="14" t="s">
        <v>46</v>
      </c>
      <c r="E770" s="14" t="s">
        <v>8056</v>
      </c>
      <c r="F770" s="21" t="s">
        <v>8057</v>
      </c>
      <c r="G770" s="22" t="str">
        <f t="shared" si="6"/>
        <v>|舞台|wǔtái|舞台|wǔtái|wutai|</v>
      </c>
      <c r="H770" s="22" t="str">
        <f t="shared" si="7"/>
        <v>|舞台|wutai|舞台|wutai|wutai|</v>
      </c>
    </row>
    <row r="771" spans="1:8" ht="15.75" customHeight="1">
      <c r="A771" s="19">
        <v>770</v>
      </c>
      <c r="B771" s="20" t="s">
        <v>8058</v>
      </c>
      <c r="C771" s="14" t="s">
        <v>8059</v>
      </c>
      <c r="D771" s="14" t="s">
        <v>46</v>
      </c>
      <c r="E771" s="14" t="s">
        <v>8060</v>
      </c>
      <c r="F771" s="21" t="s">
        <v>8061</v>
      </c>
      <c r="G771" s="22" t="str">
        <f t="shared" si="6"/>
        <v>|西部|xībù|西部|xībù|xibu|</v>
      </c>
      <c r="H771" s="22" t="str">
        <f t="shared" si="7"/>
        <v>|西部|xibu|西部|xibu|xibu|</v>
      </c>
    </row>
    <row r="772" spans="1:8" ht="15.75" customHeight="1">
      <c r="A772" s="19">
        <v>771</v>
      </c>
      <c r="B772" s="20" t="s">
        <v>8062</v>
      </c>
      <c r="C772" s="14" t="s">
        <v>8063</v>
      </c>
      <c r="D772" s="14" t="s">
        <v>36</v>
      </c>
      <c r="E772" s="14" t="s">
        <v>8064</v>
      </c>
      <c r="F772" s="21" t="s">
        <v>8065</v>
      </c>
      <c r="G772" s="22" t="str">
        <f t="shared" si="6"/>
        <v>|希望|xīwàng|希望|xīwàng|xiwang|</v>
      </c>
      <c r="H772" s="22" t="str">
        <f t="shared" si="7"/>
        <v>|希望|xiwang|希望|xiwang|xiwang|</v>
      </c>
    </row>
    <row r="773" spans="1:8" ht="15.75" customHeight="1">
      <c r="A773" s="19">
        <v>772</v>
      </c>
      <c r="B773" s="20" t="s">
        <v>8066</v>
      </c>
      <c r="C773" s="14" t="s">
        <v>8067</v>
      </c>
      <c r="D773" s="14" t="s">
        <v>46</v>
      </c>
      <c r="E773" s="14" t="s">
        <v>8068</v>
      </c>
      <c r="F773" s="21" t="s">
        <v>8069</v>
      </c>
      <c r="G773" s="22" t="str">
        <f t="shared" si="6"/>
        <v>|系|xì|系|xì|xi|</v>
      </c>
      <c r="H773" s="22" t="str">
        <f t="shared" si="7"/>
        <v>|系|xi|系|xi|xi|</v>
      </c>
    </row>
    <row r="774" spans="1:8" ht="15.75" customHeight="1">
      <c r="A774" s="19">
        <v>773</v>
      </c>
      <c r="B774" s="20" t="s">
        <v>8070</v>
      </c>
      <c r="C774" s="14" t="s">
        <v>8071</v>
      </c>
      <c r="D774" s="14" t="s">
        <v>78</v>
      </c>
      <c r="E774" s="14" t="s">
        <v>8072</v>
      </c>
      <c r="F774" s="21" t="s">
        <v>8073</v>
      </c>
      <c r="G774" s="22" t="str">
        <f t="shared" si="6"/>
        <v>|下来|xiàlái|下来|xiàlái|xiàlai|xialai|</v>
      </c>
      <c r="H774" s="22" t="str">
        <f t="shared" si="7"/>
        <v>|下来|xialai|下来|xialai|xialai|xialai|</v>
      </c>
    </row>
    <row r="775" spans="1:8" ht="15.75" customHeight="1">
      <c r="A775" s="19">
        <v>774</v>
      </c>
      <c r="B775" s="20" t="s">
        <v>8074</v>
      </c>
      <c r="C775" s="14" t="s">
        <v>8075</v>
      </c>
      <c r="D775" s="14" t="s">
        <v>46</v>
      </c>
      <c r="E775" s="14" t="s">
        <v>8076</v>
      </c>
      <c r="F775" s="21" t="s">
        <v>8077</v>
      </c>
      <c r="G775" s="22" t="str">
        <f t="shared" si="6"/>
        <v>|下面|xiàmiàn|下面|xiàmiàn|下边|xiàbian|底下|dǐxia|xiamian|xiabian|dixia|</v>
      </c>
      <c r="H775" s="22" t="str">
        <f t="shared" si="7"/>
        <v>|下面|xiamian|下面|xiamian|下边|xiabian|底下|dixia|xiamian|xiabian|dixia|</v>
      </c>
    </row>
    <row r="776" spans="1:8" ht="15.75" customHeight="1">
      <c r="A776" s="19">
        <v>775</v>
      </c>
      <c r="B776" s="20" t="s">
        <v>8078</v>
      </c>
      <c r="C776" s="14" t="s">
        <v>8079</v>
      </c>
      <c r="D776" s="14" t="s">
        <v>78</v>
      </c>
      <c r="E776" s="14" t="s">
        <v>8080</v>
      </c>
      <c r="F776" s="21" t="s">
        <v>8081</v>
      </c>
      <c r="G776" s="22" t="str">
        <f t="shared" si="6"/>
        <v>|下去|xiàqù|下去|xiàqù|xiàqu|xiaqu|</v>
      </c>
      <c r="H776" s="22" t="str">
        <f t="shared" si="7"/>
        <v>|下去|xiaqu|下去|xiaqu|xiaqu|xiaqu|</v>
      </c>
    </row>
    <row r="777" spans="1:8" ht="15.75" customHeight="1">
      <c r="A777" s="19">
        <v>776</v>
      </c>
      <c r="B777" s="20" t="s">
        <v>8082</v>
      </c>
      <c r="C777" s="14" t="s">
        <v>8083</v>
      </c>
      <c r="D777" s="14" t="s">
        <v>263</v>
      </c>
      <c r="E777" s="14" t="s">
        <v>8084</v>
      </c>
      <c r="F777" s="21" t="s">
        <v>8085</v>
      </c>
      <c r="G777" s="22" t="str">
        <f t="shared" si="6"/>
        <v>|先进|xiānjìn|先进|xiānjìn|xianjin|</v>
      </c>
      <c r="H777" s="22" t="str">
        <f t="shared" si="7"/>
        <v>|先进|xianjin|先进|xianjin|xianjin|</v>
      </c>
    </row>
    <row r="778" spans="1:8" ht="15.75" customHeight="1">
      <c r="A778" s="19">
        <v>777</v>
      </c>
      <c r="B778" s="20" t="s">
        <v>8086</v>
      </c>
      <c r="C778" s="14" t="s">
        <v>8087</v>
      </c>
      <c r="D778" s="14" t="s">
        <v>32</v>
      </c>
      <c r="E778" s="14" t="s">
        <v>8088</v>
      </c>
      <c r="F778" s="21" t="s">
        <v>8089</v>
      </c>
      <c r="G778" s="22" t="str">
        <f t="shared" si="6"/>
        <v>|显得|xiǎnde|显得|xiǎnde|xiande|</v>
      </c>
      <c r="H778" s="22" t="str">
        <f t="shared" si="7"/>
        <v>|显得|xiande|显得|xiande|xiande|</v>
      </c>
    </row>
    <row r="779" spans="1:8" ht="15.75" customHeight="1">
      <c r="A779" s="19">
        <v>778</v>
      </c>
      <c r="B779" s="20" t="s">
        <v>8090</v>
      </c>
      <c r="C779" s="14" t="s">
        <v>8091</v>
      </c>
      <c r="D779" s="14" t="s">
        <v>56</v>
      </c>
      <c r="E779" s="14" t="s">
        <v>8092</v>
      </c>
      <c r="F779" s="21" t="s">
        <v>8093</v>
      </c>
      <c r="G779" s="22" t="str">
        <f t="shared" si="6"/>
        <v>|显然|xiǎnrán|显然|xiǎnrán|xianran|</v>
      </c>
      <c r="H779" s="22" t="str">
        <f t="shared" si="7"/>
        <v>|显然|xianran|显然|xianran|xianran|</v>
      </c>
    </row>
    <row r="780" spans="1:8" ht="15.75" customHeight="1">
      <c r="A780" s="19">
        <v>779</v>
      </c>
      <c r="B780" s="20" t="s">
        <v>8094</v>
      </c>
      <c r="C780" s="14" t="s">
        <v>8095</v>
      </c>
      <c r="D780" s="14" t="s">
        <v>32</v>
      </c>
      <c r="E780" s="14" t="s">
        <v>8096</v>
      </c>
      <c r="F780" s="21" t="s">
        <v>8097</v>
      </c>
      <c r="G780" s="22" t="str">
        <f t="shared" si="6"/>
        <v>|显示|xiǎnshì|显示|xiǎnshì|xianshi|</v>
      </c>
      <c r="H780" s="22" t="str">
        <f t="shared" si="7"/>
        <v>|显示|xianshi|显示|xianshi|xianshi|</v>
      </c>
    </row>
    <row r="781" spans="1:8" ht="15.75" customHeight="1">
      <c r="A781" s="19">
        <v>780</v>
      </c>
      <c r="B781" s="20" t="s">
        <v>8098</v>
      </c>
      <c r="C781" s="14" t="s">
        <v>8099</v>
      </c>
      <c r="D781" s="14" t="s">
        <v>46</v>
      </c>
      <c r="E781" s="14" t="s">
        <v>8100</v>
      </c>
      <c r="F781" s="21" t="s">
        <v>8101</v>
      </c>
      <c r="G781" s="22" t="str">
        <f t="shared" si="6"/>
        <v>|现场|xiànchǎng|现场|xiànchǎng|xianchang|</v>
      </c>
      <c r="H781" s="22" t="str">
        <f t="shared" si="7"/>
        <v>|现场|xianchang|现场|xianchang|xianchang|</v>
      </c>
    </row>
    <row r="782" spans="1:8" ht="15.75" customHeight="1">
      <c r="A782" s="19">
        <v>781</v>
      </c>
      <c r="B782" s="20" t="s">
        <v>8102</v>
      </c>
      <c r="C782" s="14" t="s">
        <v>8103</v>
      </c>
      <c r="D782" s="14" t="s">
        <v>46</v>
      </c>
      <c r="E782" s="14" t="s">
        <v>8104</v>
      </c>
      <c r="F782" s="21" t="s">
        <v>8105</v>
      </c>
      <c r="G782" s="22" t="str">
        <f t="shared" si="6"/>
        <v>|现代|xiàndài|现代|xiàndài|xiandai|</v>
      </c>
      <c r="H782" s="22" t="str">
        <f t="shared" si="7"/>
        <v>|现代|xiandai|现代|xiandai|xiandai|</v>
      </c>
    </row>
    <row r="783" spans="1:8" ht="15.75" customHeight="1">
      <c r="A783" s="19">
        <v>782</v>
      </c>
      <c r="B783" s="20" t="s">
        <v>8106</v>
      </c>
      <c r="C783" s="14" t="s">
        <v>8107</v>
      </c>
      <c r="D783" s="14" t="s">
        <v>46</v>
      </c>
      <c r="E783" s="14" t="s">
        <v>8108</v>
      </c>
      <c r="F783" s="21" t="s">
        <v>8109</v>
      </c>
      <c r="G783" s="22" t="str">
        <f t="shared" si="6"/>
        <v>|现金|xiànjīn|现金|xiànjīn|xianjin|</v>
      </c>
      <c r="H783" s="22" t="str">
        <f t="shared" si="7"/>
        <v>|现金|xianjin|现金|xianjin|xianjin|</v>
      </c>
    </row>
    <row r="784" spans="1:8" ht="15.75" customHeight="1">
      <c r="A784" s="19">
        <v>783</v>
      </c>
      <c r="B784" s="20" t="s">
        <v>8110</v>
      </c>
      <c r="C784" s="14" t="s">
        <v>8111</v>
      </c>
      <c r="D784" s="14" t="s">
        <v>46</v>
      </c>
      <c r="E784" s="14" t="s">
        <v>8112</v>
      </c>
      <c r="F784" s="21" t="s">
        <v>8113</v>
      </c>
      <c r="G784" s="22" t="str">
        <f t="shared" si="6"/>
        <v>|现实|xiànshí|现实|xiànshí|xianshi|</v>
      </c>
      <c r="H784" s="22" t="str">
        <f t="shared" si="7"/>
        <v>|现实|xianshi|现实|xianshi|xianshi|</v>
      </c>
    </row>
    <row r="785" spans="1:8" ht="15.75" customHeight="1">
      <c r="A785" s="19">
        <v>784</v>
      </c>
      <c r="B785" s="20" t="s">
        <v>8114</v>
      </c>
      <c r="C785" s="14" t="s">
        <v>8115</v>
      </c>
      <c r="D785" s="14" t="s">
        <v>46</v>
      </c>
      <c r="E785" s="14" t="s">
        <v>8116</v>
      </c>
      <c r="F785" s="21" t="s">
        <v>8117</v>
      </c>
      <c r="G785" s="22" t="str">
        <f t="shared" si="6"/>
        <v>|现象|xiànxiàng|现象|xiànxiàng|xianxiang|</v>
      </c>
      <c r="H785" s="22" t="str">
        <f t="shared" si="7"/>
        <v>|现象|xianxiang|现象|xianxiang|xianxiang|</v>
      </c>
    </row>
    <row r="786" spans="1:8" ht="15.75" customHeight="1">
      <c r="A786" s="19">
        <v>785</v>
      </c>
      <c r="B786" s="20" t="s">
        <v>8118</v>
      </c>
      <c r="C786" s="14" t="s">
        <v>8119</v>
      </c>
      <c r="D786" s="14" t="s">
        <v>46</v>
      </c>
      <c r="E786" s="14" t="s">
        <v>8120</v>
      </c>
      <c r="F786" s="21" t="s">
        <v>8121</v>
      </c>
      <c r="G786" s="22" t="str">
        <f t="shared" si="6"/>
        <v>|线|xiàn|线|xiàn|xian|</v>
      </c>
      <c r="H786" s="22" t="str">
        <f t="shared" si="7"/>
        <v>|线|xian|线|xian|xian|</v>
      </c>
    </row>
    <row r="787" spans="1:8" ht="15.75" customHeight="1">
      <c r="A787" s="19">
        <v>786</v>
      </c>
      <c r="B787" s="20" t="s">
        <v>8122</v>
      </c>
      <c r="C787" s="14" t="s">
        <v>8123</v>
      </c>
      <c r="D787" s="14" t="s">
        <v>32</v>
      </c>
      <c r="E787" s="14" t="s">
        <v>8124</v>
      </c>
      <c r="F787" s="21" t="s">
        <v>8125</v>
      </c>
      <c r="G787" s="22" t="str">
        <f t="shared" si="6"/>
        <v>|相比|xiāngbǐ|相比|xiāngbǐ|xiangbi|</v>
      </c>
      <c r="H787" s="22" t="str">
        <f t="shared" si="7"/>
        <v>|相比|xiangbi|相比|xiangbi|xiangbi|</v>
      </c>
    </row>
    <row r="788" spans="1:8" ht="15.75" customHeight="1">
      <c r="A788" s="19">
        <v>787</v>
      </c>
      <c r="B788" s="20" t="s">
        <v>8126</v>
      </c>
      <c r="C788" s="14" t="s">
        <v>8127</v>
      </c>
      <c r="D788" s="14" t="s">
        <v>976</v>
      </c>
      <c r="E788" s="14" t="s">
        <v>8128</v>
      </c>
      <c r="F788" s="21" t="s">
        <v>8129</v>
      </c>
      <c r="G788" s="22" t="str">
        <f t="shared" si="6"/>
        <v>|相当|xiāngdāng|相当|xiāngdāng|xiangdang|</v>
      </c>
      <c r="H788" s="22" t="str">
        <f t="shared" si="7"/>
        <v>|相当|xiangdang|相当|xiangdang|xiangdang|</v>
      </c>
    </row>
    <row r="789" spans="1:8" ht="15.75" customHeight="1">
      <c r="A789" s="19">
        <v>788</v>
      </c>
      <c r="B789" s="20" t="s">
        <v>8130</v>
      </c>
      <c r="C789" s="14" t="s">
        <v>8131</v>
      </c>
      <c r="D789" s="14" t="s">
        <v>32</v>
      </c>
      <c r="E789" s="14" t="s">
        <v>8132</v>
      </c>
      <c r="F789" s="21" t="s">
        <v>8133</v>
      </c>
      <c r="G789" s="22" t="str">
        <f t="shared" si="6"/>
        <v>|相关|xiāngguān|相关|xiāngguān|xiangguan|</v>
      </c>
      <c r="H789" s="22" t="str">
        <f t="shared" si="7"/>
        <v>|相关|xiangguan|相关|xiangguan|xiangguan|</v>
      </c>
    </row>
    <row r="790" spans="1:8" ht="15.75" customHeight="1">
      <c r="A790" s="19">
        <v>789</v>
      </c>
      <c r="B790" s="20" t="s">
        <v>8134</v>
      </c>
      <c r="C790" s="14" t="s">
        <v>8135</v>
      </c>
      <c r="D790" s="14" t="s">
        <v>138</v>
      </c>
      <c r="E790" s="14" t="s">
        <v>8136</v>
      </c>
      <c r="F790" s="21" t="s">
        <v>8137</v>
      </c>
      <c r="G790" s="22" t="str">
        <f t="shared" si="6"/>
        <v>|相互|xiānghù|相互|xiānghù|互相|hùxiāng|xianghu|huxiang|</v>
      </c>
      <c r="H790" s="22" t="str">
        <f t="shared" si="7"/>
        <v>|相互|xianghu|相互|xianghu|互相|huxiang|xianghu|huxiang|</v>
      </c>
    </row>
    <row r="791" spans="1:8" ht="15.75" customHeight="1">
      <c r="A791" s="19">
        <v>790</v>
      </c>
      <c r="B791" s="20" t="s">
        <v>8138</v>
      </c>
      <c r="C791" s="14" t="s">
        <v>8139</v>
      </c>
      <c r="D791" s="14" t="s">
        <v>56</v>
      </c>
      <c r="E791" s="14" t="s">
        <v>8140</v>
      </c>
      <c r="F791" s="21" t="s">
        <v>8141</v>
      </c>
      <c r="G791" s="22" t="str">
        <f t="shared" si="6"/>
        <v>|相似|xiāngsì|相似|xiāngsì|类似|lèisì|xiangsi|leisi|</v>
      </c>
      <c r="H791" s="22" t="str">
        <f t="shared" si="7"/>
        <v>|相似|xiangsi|相似|xiangsi|类似|leisi|xiangsi|leisi|</v>
      </c>
    </row>
    <row r="792" spans="1:8" ht="15.75" customHeight="1">
      <c r="A792" s="19">
        <v>791</v>
      </c>
      <c r="B792" s="20" t="s">
        <v>8142</v>
      </c>
      <c r="C792" s="14" t="s">
        <v>8143</v>
      </c>
      <c r="D792" s="14" t="s">
        <v>56</v>
      </c>
      <c r="E792" s="14" t="s">
        <v>8144</v>
      </c>
      <c r="F792" s="21" t="s">
        <v>8145</v>
      </c>
      <c r="G792" s="22" t="str">
        <f t="shared" si="6"/>
        <v>|香|xiāng|香|xiāng|xiang|</v>
      </c>
      <c r="H792" s="22" t="str">
        <f t="shared" si="7"/>
        <v>|香|xiang|香|xiang|xiang|</v>
      </c>
    </row>
    <row r="793" spans="1:8" ht="15.75" customHeight="1">
      <c r="A793" s="19">
        <v>792</v>
      </c>
      <c r="B793" s="20" t="s">
        <v>8146</v>
      </c>
      <c r="C793" s="14" t="s">
        <v>8147</v>
      </c>
      <c r="D793" s="14" t="s">
        <v>46</v>
      </c>
      <c r="E793" s="14" t="s">
        <v>8148</v>
      </c>
      <c r="F793" s="21" t="s">
        <v>8149</v>
      </c>
      <c r="G793" s="22" t="str">
        <f t="shared" si="6"/>
        <v>|香蕉|xiāngjiāo|香蕉|xiāngjiāo|xiangjiao|</v>
      </c>
      <c r="H793" s="22" t="str">
        <f t="shared" si="7"/>
        <v>|香蕉|xiangjiao|香蕉|xiangjiao|xiangjiao|</v>
      </c>
    </row>
    <row r="794" spans="1:8" ht="15.75" customHeight="1">
      <c r="A794" s="19">
        <v>793</v>
      </c>
      <c r="B794" s="20" t="s">
        <v>8150</v>
      </c>
      <c r="C794" s="14" t="s">
        <v>8151</v>
      </c>
      <c r="D794" s="14" t="s">
        <v>32</v>
      </c>
      <c r="E794" s="14" t="s">
        <v>8152</v>
      </c>
      <c r="F794" s="21" t="s">
        <v>8153</v>
      </c>
      <c r="G794" s="22" t="str">
        <f t="shared" si="6"/>
        <v>|消费|xiāofèi|消费|xiāofèi|xiaofei|</v>
      </c>
      <c r="H794" s="22" t="str">
        <f t="shared" si="7"/>
        <v>|消费|xiaofei|消费|xiaofei|xiaofei|</v>
      </c>
    </row>
    <row r="795" spans="1:8" ht="15.75" customHeight="1">
      <c r="A795" s="19">
        <v>794</v>
      </c>
      <c r="B795" s="20" t="s">
        <v>8154</v>
      </c>
      <c r="C795" s="14" t="s">
        <v>8155</v>
      </c>
      <c r="D795" s="14" t="s">
        <v>32</v>
      </c>
      <c r="E795" s="14" t="s">
        <v>8156</v>
      </c>
      <c r="F795" s="21" t="s">
        <v>8157</v>
      </c>
      <c r="G795" s="22" t="str">
        <f t="shared" si="6"/>
        <v>|消失|xiāoshī|消失|xiāoshī|xiaoshi|</v>
      </c>
      <c r="H795" s="22" t="str">
        <f t="shared" si="7"/>
        <v>|消失|xiaoshi|消失|xiaoshi|xiaoshi|</v>
      </c>
    </row>
    <row r="796" spans="1:8" ht="15.75" customHeight="1">
      <c r="A796" s="19">
        <v>795</v>
      </c>
      <c r="B796" s="20" t="s">
        <v>8158</v>
      </c>
      <c r="C796" s="14" t="s">
        <v>8159</v>
      </c>
      <c r="D796" s="14" t="s">
        <v>46</v>
      </c>
      <c r="E796" s="14" t="s">
        <v>8160</v>
      </c>
      <c r="F796" s="21" t="s">
        <v>8161</v>
      </c>
      <c r="G796" s="22" t="str">
        <f t="shared" si="6"/>
        <v>|消息|xiāoxi|消息|xiāoxi|信息|xìnxī|xiaoxi|xinxi|</v>
      </c>
      <c r="H796" s="22" t="str">
        <f t="shared" si="7"/>
        <v>|消息|xiaoxi|消息|xiaoxi|信息|xinxi|xiaoxi|xinxi|</v>
      </c>
    </row>
    <row r="797" spans="1:8" ht="15.75" customHeight="1">
      <c r="A797" s="19">
        <v>796</v>
      </c>
      <c r="B797" s="20" t="s">
        <v>8162</v>
      </c>
      <c r="C797" s="14" t="s">
        <v>8163</v>
      </c>
      <c r="D797" s="14" t="s">
        <v>46</v>
      </c>
      <c r="E797" s="14" t="s">
        <v>8164</v>
      </c>
      <c r="F797" s="21" t="s">
        <v>8165</v>
      </c>
      <c r="G797" s="22" t="str">
        <f t="shared" si="6"/>
        <v>|效果|xiàoguǒ|效果|xiàoguǒ|xiaoguo|</v>
      </c>
      <c r="H797" s="22" t="str">
        <f t="shared" si="7"/>
        <v>|效果|xiaoguo|效果|xiaoguo|xiaoguo|</v>
      </c>
    </row>
    <row r="798" spans="1:8" ht="15.75" customHeight="1">
      <c r="A798" s="19">
        <v>797</v>
      </c>
      <c r="B798" s="20" t="s">
        <v>8166</v>
      </c>
      <c r="C798" s="14" t="s">
        <v>8167</v>
      </c>
      <c r="D798" s="14" t="s">
        <v>32</v>
      </c>
      <c r="E798" s="14" t="s">
        <v>8168</v>
      </c>
      <c r="F798" s="21" t="s">
        <v>8169</v>
      </c>
      <c r="G798" s="22" t="str">
        <f t="shared" si="6"/>
        <v>|写作|xiězuò|写作|xiězuò|xiezuo|</v>
      </c>
      <c r="H798" s="22" t="str">
        <f t="shared" si="7"/>
        <v>|写作|xiezuo|写作|xiezuo|xiezuo|</v>
      </c>
    </row>
    <row r="799" spans="1:8" ht="15.75" customHeight="1">
      <c r="A799" s="19">
        <v>798</v>
      </c>
      <c r="B799" s="20" t="s">
        <v>8170</v>
      </c>
      <c r="C799" s="14" t="s">
        <v>1680</v>
      </c>
      <c r="D799" s="14" t="s">
        <v>46</v>
      </c>
      <c r="E799" s="14" t="s">
        <v>8171</v>
      </c>
      <c r="F799" s="21" t="s">
        <v>8172</v>
      </c>
      <c r="G799" s="22" t="str">
        <f t="shared" si="6"/>
        <v>|血|xiě|血|xiě|xuè|xie|xue|</v>
      </c>
      <c r="H799" s="22" t="str">
        <f t="shared" si="7"/>
        <v>|血|xie|血|xie|xue|xie|xue|</v>
      </c>
    </row>
    <row r="800" spans="1:8" ht="15.75" customHeight="1">
      <c r="A800" s="19">
        <v>799</v>
      </c>
      <c r="B800" s="20" t="s">
        <v>8173</v>
      </c>
      <c r="C800" s="14" t="s">
        <v>1688</v>
      </c>
      <c r="D800" s="14" t="s">
        <v>46</v>
      </c>
      <c r="E800" s="14" t="s">
        <v>8174</v>
      </c>
      <c r="F800" s="21" t="s">
        <v>8175</v>
      </c>
      <c r="G800" s="22" t="str">
        <f t="shared" si="6"/>
        <v>|心|xīn|心|xīn|xin|</v>
      </c>
      <c r="H800" s="22" t="str">
        <f t="shared" si="7"/>
        <v>|心|xin|心|xin|xin|</v>
      </c>
    </row>
    <row r="801" spans="1:8" ht="15.75" customHeight="1">
      <c r="A801" s="19">
        <v>800</v>
      </c>
      <c r="B801" s="20" t="s">
        <v>4444</v>
      </c>
      <c r="C801" s="14" t="s">
        <v>4445</v>
      </c>
      <c r="D801" s="14" t="s">
        <v>32</v>
      </c>
      <c r="E801" s="14" t="s">
        <v>8176</v>
      </c>
      <c r="F801" s="21" t="s">
        <v>8177</v>
      </c>
      <c r="G801" s="22" t="str">
        <f t="shared" si="6"/>
        <v>|信|xìn|信|xìn|相信|xiāngxìn|xin|xiangxin|</v>
      </c>
      <c r="H801" s="22" t="str">
        <f t="shared" si="7"/>
        <v>|信|xin|信|xin|相信|xiangxin|xin|xiangxin|</v>
      </c>
    </row>
    <row r="802" spans="1:8" ht="15.75" customHeight="1">
      <c r="A802" s="19">
        <v>801</v>
      </c>
      <c r="B802" s="20" t="s">
        <v>8178</v>
      </c>
      <c r="C802" s="14" t="s">
        <v>8179</v>
      </c>
      <c r="D802" s="14" t="s">
        <v>46</v>
      </c>
      <c r="E802" s="14" t="s">
        <v>8180</v>
      </c>
      <c r="F802" s="21" t="s">
        <v>8181</v>
      </c>
      <c r="G802" s="22" t="str">
        <f t="shared" si="6"/>
        <v>|信封|xìnfēng|信封|xìnfēng|xinfeng|</v>
      </c>
      <c r="H802" s="22" t="str">
        <f t="shared" si="7"/>
        <v>|信封|xinfeng|信封|xinfeng|xinfeng|</v>
      </c>
    </row>
    <row r="803" spans="1:8" ht="15.75" customHeight="1">
      <c r="A803" s="19">
        <v>802</v>
      </c>
      <c r="B803" s="20" t="s">
        <v>8182</v>
      </c>
      <c r="C803" s="14" t="s">
        <v>8183</v>
      </c>
      <c r="D803" s="14" t="s">
        <v>32</v>
      </c>
      <c r="E803" s="14" t="s">
        <v>8184</v>
      </c>
      <c r="F803" s="21" t="s">
        <v>8185</v>
      </c>
      <c r="G803" s="22" t="str">
        <f t="shared" si="6"/>
        <v>|信任|xìnrèn|信任|xìnrèn|xinren|</v>
      </c>
      <c r="H803" s="22" t="str">
        <f t="shared" si="7"/>
        <v>|信任|xinren|信任|xinren|xinren|</v>
      </c>
    </row>
    <row r="804" spans="1:8" ht="15.75" customHeight="1">
      <c r="A804" s="19">
        <v>803</v>
      </c>
      <c r="B804" s="20" t="s">
        <v>8186</v>
      </c>
      <c r="C804" s="14" t="s">
        <v>8187</v>
      </c>
      <c r="D804" s="14" t="s">
        <v>46</v>
      </c>
      <c r="E804" s="14" t="s">
        <v>8188</v>
      </c>
      <c r="F804" s="21" t="s">
        <v>8189</v>
      </c>
      <c r="G804" s="22" t="str">
        <f t="shared" si="6"/>
        <v>|行李|xíngli|行李|xíngli|xingli|</v>
      </c>
      <c r="H804" s="22" t="str">
        <f t="shared" si="7"/>
        <v>|行李|xingli|行李|xingli|xingli|</v>
      </c>
    </row>
    <row r="805" spans="1:8" ht="15.75" customHeight="1">
      <c r="A805" s="19">
        <v>804</v>
      </c>
      <c r="B805" s="20" t="s">
        <v>8190</v>
      </c>
      <c r="C805" s="14" t="s">
        <v>8191</v>
      </c>
      <c r="D805" s="14" t="s">
        <v>32</v>
      </c>
      <c r="E805" s="14" t="s">
        <v>8192</v>
      </c>
      <c r="F805" s="21" t="s">
        <v>8193</v>
      </c>
      <c r="G805" s="22" t="str">
        <f t="shared" si="6"/>
        <v>|形成|xíngchéng|形成|xíngchéng|xingcheng|</v>
      </c>
      <c r="H805" s="22" t="str">
        <f t="shared" si="7"/>
        <v>|形成|xingcheng|形成|xingcheng|xingcheng|</v>
      </c>
    </row>
    <row r="806" spans="1:8" ht="15.75" customHeight="1">
      <c r="A806" s="19">
        <v>805</v>
      </c>
      <c r="B806" s="20" t="s">
        <v>8194</v>
      </c>
      <c r="C806" s="14" t="s">
        <v>8195</v>
      </c>
      <c r="D806" s="14" t="s">
        <v>46</v>
      </c>
      <c r="E806" s="14" t="s">
        <v>8196</v>
      </c>
      <c r="F806" s="21" t="s">
        <v>8197</v>
      </c>
      <c r="G806" s="22" t="str">
        <f t="shared" si="6"/>
        <v>|形式|xíngshì|形式|xíngshì|xingshi|</v>
      </c>
      <c r="H806" s="22" t="str">
        <f t="shared" si="7"/>
        <v>|形式|xingshi|形式|xingshi|xingshi|</v>
      </c>
    </row>
    <row r="807" spans="1:8" ht="15.75" customHeight="1">
      <c r="A807" s="19">
        <v>806</v>
      </c>
      <c r="B807" s="20" t="s">
        <v>8198</v>
      </c>
      <c r="C807" s="14" t="s">
        <v>8199</v>
      </c>
      <c r="D807" s="14" t="s">
        <v>3275</v>
      </c>
      <c r="E807" s="14" t="s">
        <v>8200</v>
      </c>
      <c r="F807" s="21" t="s">
        <v>8201</v>
      </c>
      <c r="G807" s="22" t="str">
        <f t="shared" si="6"/>
        <v>|形象|xíngxiàng|形象|xíngxiàng|xingxiang|</v>
      </c>
      <c r="H807" s="22" t="str">
        <f t="shared" si="7"/>
        <v>|形象|xingxiang|形象|xingxiang|xingxiang|</v>
      </c>
    </row>
    <row r="808" spans="1:8" ht="15.75" customHeight="1">
      <c r="A808" s="19">
        <v>807</v>
      </c>
      <c r="B808" s="20" t="s">
        <v>8202</v>
      </c>
      <c r="C808" s="14" t="s">
        <v>8203</v>
      </c>
      <c r="D808" s="14" t="s">
        <v>46</v>
      </c>
      <c r="E808" s="14" t="s">
        <v>8204</v>
      </c>
      <c r="F808" s="21" t="s">
        <v>8205</v>
      </c>
      <c r="G808" s="22" t="str">
        <f t="shared" si="6"/>
        <v>|形状|xíngzhuàng|形状|xíngzhuàng|xingzhuang|</v>
      </c>
      <c r="H808" s="22" t="str">
        <f t="shared" si="7"/>
        <v>|形状|xingzhuang|形状|xingzhuang|xingzhuang|</v>
      </c>
    </row>
    <row r="809" spans="1:8" ht="15.75" customHeight="1">
      <c r="A809" s="19">
        <v>808</v>
      </c>
      <c r="B809" s="20" t="s">
        <v>8206</v>
      </c>
      <c r="C809" s="14" t="s">
        <v>8207</v>
      </c>
      <c r="D809" s="14" t="s">
        <v>263</v>
      </c>
      <c r="E809" s="14" t="s">
        <v>8208</v>
      </c>
      <c r="F809" s="21" t="s">
        <v>8209</v>
      </c>
      <c r="G809" s="22" t="str">
        <f t="shared" si="6"/>
        <v>|幸福|xìngfú|幸福|xìngfú|xingfu|</v>
      </c>
      <c r="H809" s="22" t="str">
        <f t="shared" si="7"/>
        <v>|幸福|xingfu|幸福|xingfu|xingfu|</v>
      </c>
    </row>
    <row r="810" spans="1:8" ht="15.75" customHeight="1">
      <c r="A810" s="19">
        <v>809</v>
      </c>
      <c r="B810" s="20" t="s">
        <v>8210</v>
      </c>
      <c r="C810" s="14" t="s">
        <v>8211</v>
      </c>
      <c r="D810" s="14" t="s">
        <v>56</v>
      </c>
      <c r="E810" s="14" t="s">
        <v>8212</v>
      </c>
      <c r="F810" s="21" t="s">
        <v>8213</v>
      </c>
      <c r="G810" s="22" t="str">
        <f t="shared" si="6"/>
        <v>|幸运|xìngyùn|幸运|xìngyùn|xingyun|</v>
      </c>
      <c r="H810" s="22" t="str">
        <f t="shared" si="7"/>
        <v>|幸运|xingyun|幸运|xingyun|xingyun|</v>
      </c>
    </row>
    <row r="811" spans="1:8" ht="15.75" customHeight="1">
      <c r="A811" s="19">
        <v>810</v>
      </c>
      <c r="B811" s="20" t="s">
        <v>8214</v>
      </c>
      <c r="C811" s="14" t="s">
        <v>4481</v>
      </c>
      <c r="D811" s="14" t="s">
        <v>1014</v>
      </c>
      <c r="E811" s="14" t="s">
        <v>8215</v>
      </c>
      <c r="F811" s="21" t="s">
        <v>8216</v>
      </c>
      <c r="G811" s="22" t="str">
        <f t="shared" si="6"/>
        <v>|性|xìng|性|xìng|xing|</v>
      </c>
      <c r="H811" s="22" t="str">
        <f t="shared" si="7"/>
        <v>|性|xing|性|xing|xing|</v>
      </c>
    </row>
    <row r="812" spans="1:8" ht="15.75" customHeight="1">
      <c r="A812" s="19">
        <v>811</v>
      </c>
      <c r="B812" s="20" t="s">
        <v>8217</v>
      </c>
      <c r="C812" s="14" t="s">
        <v>8218</v>
      </c>
      <c r="D812" s="14" t="s">
        <v>46</v>
      </c>
      <c r="E812" s="14" t="s">
        <v>8219</v>
      </c>
      <c r="F812" s="21" t="s">
        <v>8220</v>
      </c>
      <c r="G812" s="22" t="str">
        <f t="shared" si="6"/>
        <v>|性别|xìngbié|性别|xìngbié|xingbie|</v>
      </c>
      <c r="H812" s="22" t="str">
        <f t="shared" si="7"/>
        <v>|性别|xingbie|性别|xingbie|xingbie|</v>
      </c>
    </row>
    <row r="813" spans="1:8" ht="15.75" customHeight="1">
      <c r="A813" s="19">
        <v>812</v>
      </c>
      <c r="B813" s="20" t="s">
        <v>8221</v>
      </c>
      <c r="C813" s="14" t="s">
        <v>8222</v>
      </c>
      <c r="D813" s="14" t="s">
        <v>46</v>
      </c>
      <c r="E813" s="14" t="s">
        <v>8223</v>
      </c>
      <c r="F813" s="21" t="s">
        <v>8224</v>
      </c>
      <c r="G813" s="22" t="str">
        <f t="shared" si="6"/>
        <v>|性格|xìnggé|性格|xìnggé|xingge|</v>
      </c>
      <c r="H813" s="22" t="str">
        <f t="shared" si="7"/>
        <v>|性格|xingge|性格|xingge|xingge|</v>
      </c>
    </row>
    <row r="814" spans="1:8" ht="15.75" customHeight="1">
      <c r="A814" s="19">
        <v>813</v>
      </c>
      <c r="B814" s="20" t="s">
        <v>8225</v>
      </c>
      <c r="C814" s="14" t="s">
        <v>8226</v>
      </c>
      <c r="D814" s="14" t="s">
        <v>32</v>
      </c>
      <c r="E814" s="14" t="s">
        <v>8227</v>
      </c>
      <c r="F814" s="21" t="s">
        <v>8228</v>
      </c>
      <c r="G814" s="22" t="str">
        <f t="shared" si="6"/>
        <v>|修|xiū|修|xiū|修理|xiūlǐ|xiu|xiuli|</v>
      </c>
      <c r="H814" s="22" t="str">
        <f t="shared" si="7"/>
        <v>|修|xiu|修|xiu|修理|xiuli|xiu|xiuli|</v>
      </c>
    </row>
    <row r="815" spans="1:8" ht="15.75" customHeight="1">
      <c r="A815" s="19">
        <v>814</v>
      </c>
      <c r="B815" s="20" t="s">
        <v>8229</v>
      </c>
      <c r="C815" s="14" t="s">
        <v>8230</v>
      </c>
      <c r="D815" s="14" t="s">
        <v>32</v>
      </c>
      <c r="E815" s="14" t="s">
        <v>8231</v>
      </c>
      <c r="F815" s="21" t="s">
        <v>8232</v>
      </c>
      <c r="G815" s="22" t="str">
        <f t="shared" si="6"/>
        <v>|修改|xiūgǎi|修改|xiūgǎi|改|gǎi|xiugai|gai|</v>
      </c>
      <c r="H815" s="22" t="str">
        <f t="shared" si="7"/>
        <v>|修改|xiugai|修改|xiugai|改|gai|xiugai|gai|</v>
      </c>
    </row>
    <row r="816" spans="1:8" ht="15.75" customHeight="1">
      <c r="A816" s="19">
        <v>815</v>
      </c>
      <c r="B816" s="20" t="s">
        <v>8233</v>
      </c>
      <c r="C816" s="14" t="s">
        <v>8234</v>
      </c>
      <c r="D816" s="14" t="s">
        <v>46</v>
      </c>
      <c r="E816" s="14" t="s">
        <v>8235</v>
      </c>
      <c r="F816" s="21" t="s">
        <v>8236</v>
      </c>
      <c r="G816" s="22" t="str">
        <f t="shared" si="6"/>
        <v>|需求|xūqiú|需求|xūqiú|xuqiu|</v>
      </c>
      <c r="H816" s="22" t="str">
        <f t="shared" si="7"/>
        <v>|需求|xuqiu|需求|xuqiu|xuqiu|</v>
      </c>
    </row>
    <row r="817" spans="1:8" ht="15.75" customHeight="1">
      <c r="A817" s="19">
        <v>816</v>
      </c>
      <c r="B817" s="20" t="s">
        <v>8237</v>
      </c>
      <c r="C817" s="14" t="s">
        <v>8238</v>
      </c>
      <c r="D817" s="14" t="s">
        <v>36</v>
      </c>
      <c r="E817" s="14" t="s">
        <v>8239</v>
      </c>
      <c r="F817" s="21" t="s">
        <v>8240</v>
      </c>
      <c r="G817" s="22" t="str">
        <f t="shared" si="6"/>
        <v>|需要|xūyào|需要|xūyào|xuyao|</v>
      </c>
      <c r="H817" s="22" t="str">
        <f t="shared" si="7"/>
        <v>|需要|xuyao|需要|xuyao|xuyao|</v>
      </c>
    </row>
    <row r="818" spans="1:8" ht="15.75" customHeight="1">
      <c r="A818" s="19">
        <v>817</v>
      </c>
      <c r="B818" s="20" t="s">
        <v>8241</v>
      </c>
      <c r="C818" s="14" t="s">
        <v>8242</v>
      </c>
      <c r="D818" s="14" t="s">
        <v>32</v>
      </c>
      <c r="E818" s="14" t="s">
        <v>8243</v>
      </c>
      <c r="F818" s="21" t="s">
        <v>8244</v>
      </c>
      <c r="G818" s="22" t="str">
        <f t="shared" si="6"/>
        <v>|宣布|xuānbù|宣布|xuānbù|xuanbu|</v>
      </c>
      <c r="H818" s="22" t="str">
        <f t="shared" si="7"/>
        <v>|宣布|xuanbu|宣布|xuanbu|xuanbu|</v>
      </c>
    </row>
    <row r="819" spans="1:8" ht="15.75" customHeight="1">
      <c r="A819" s="19">
        <v>818</v>
      </c>
      <c r="B819" s="20" t="s">
        <v>8245</v>
      </c>
      <c r="C819" s="14" t="s">
        <v>8246</v>
      </c>
      <c r="D819" s="14" t="s">
        <v>36</v>
      </c>
      <c r="E819" s="14" t="s">
        <v>8247</v>
      </c>
      <c r="F819" s="21" t="s">
        <v>8248</v>
      </c>
      <c r="G819" s="22" t="str">
        <f t="shared" si="6"/>
        <v>|宣传|xuānchuán|宣传|xuānchuán|xuanchuan|</v>
      </c>
      <c r="H819" s="22" t="str">
        <f t="shared" si="7"/>
        <v>|宣传|xuanchuan|宣传|xuanchuan|xuanchuan|</v>
      </c>
    </row>
    <row r="820" spans="1:8" ht="15.75" customHeight="1">
      <c r="A820" s="19">
        <v>819</v>
      </c>
      <c r="B820" s="20" t="s">
        <v>8249</v>
      </c>
      <c r="C820" s="14" t="s">
        <v>8250</v>
      </c>
      <c r="D820" s="14" t="s">
        <v>46</v>
      </c>
      <c r="E820" s="14" t="s">
        <v>8251</v>
      </c>
      <c r="F820" s="21" t="s">
        <v>8252</v>
      </c>
      <c r="G820" s="22" t="str">
        <f t="shared" si="6"/>
        <v>|选手|xuǎnshǒu|选手|xuǎnshǒu|xuanshou|</v>
      </c>
      <c r="H820" s="22" t="str">
        <f t="shared" si="7"/>
        <v>|选手|xuanshou|选手|xuanshou|xuanshou|</v>
      </c>
    </row>
    <row r="821" spans="1:8" ht="15.75" customHeight="1">
      <c r="A821" s="19">
        <v>820</v>
      </c>
      <c r="B821" s="20" t="s">
        <v>8253</v>
      </c>
      <c r="C821" s="14" t="s">
        <v>8254</v>
      </c>
      <c r="D821" s="14" t="s">
        <v>46</v>
      </c>
      <c r="E821" s="14" t="s">
        <v>8255</v>
      </c>
      <c r="F821" s="21" t="s">
        <v>8256</v>
      </c>
      <c r="G821" s="22" t="str">
        <f t="shared" si="6"/>
        <v>|学费|xuéfèi|学费|xuéfèi|xuefei|</v>
      </c>
      <c r="H821" s="22" t="str">
        <f t="shared" si="7"/>
        <v>|学费|xuefei|学费|xuefei|xuefei|</v>
      </c>
    </row>
    <row r="822" spans="1:8" ht="15.75" customHeight="1">
      <c r="A822" s="19">
        <v>821</v>
      </c>
      <c r="B822" s="20" t="s">
        <v>8257</v>
      </c>
      <c r="C822" s="14" t="s">
        <v>8258</v>
      </c>
      <c r="D822" s="14" t="s">
        <v>36</v>
      </c>
      <c r="E822" s="14" t="s">
        <v>8259</v>
      </c>
      <c r="F822" s="21" t="s">
        <v>8260</v>
      </c>
      <c r="G822" s="22" t="str">
        <f t="shared" si="6"/>
        <v>|训练|xùnliàn|训练|xùnliàn|xunlian|</v>
      </c>
      <c r="H822" s="22" t="str">
        <f t="shared" si="7"/>
        <v>|训练|xunlian|训练|xunlian|xunlian|</v>
      </c>
    </row>
    <row r="823" spans="1:8" ht="15.75" customHeight="1">
      <c r="A823" s="19">
        <v>822</v>
      </c>
      <c r="B823" s="20" t="s">
        <v>8261</v>
      </c>
      <c r="C823" s="14" t="s">
        <v>8262</v>
      </c>
      <c r="D823" s="14" t="s">
        <v>32</v>
      </c>
      <c r="E823" s="14" t="s">
        <v>8263</v>
      </c>
      <c r="F823" s="21" t="s">
        <v>8264</v>
      </c>
      <c r="G823" s="22" t="str">
        <f t="shared" si="6"/>
        <v>|压|yā|压|yā|ya|</v>
      </c>
      <c r="H823" s="22" t="str">
        <f t="shared" si="7"/>
        <v>|压|ya|压|ya|ya|</v>
      </c>
    </row>
    <row r="824" spans="1:8" ht="15.75" customHeight="1">
      <c r="A824" s="19">
        <v>823</v>
      </c>
      <c r="B824" s="20" t="s">
        <v>8265</v>
      </c>
      <c r="C824" s="14" t="s">
        <v>8266</v>
      </c>
      <c r="D824" s="14" t="s">
        <v>46</v>
      </c>
      <c r="E824" s="14" t="s">
        <v>8267</v>
      </c>
      <c r="F824" s="21" t="s">
        <v>8268</v>
      </c>
      <c r="G824" s="22" t="str">
        <f t="shared" si="6"/>
        <v>|压力|yālì|压力|yālì|yali|</v>
      </c>
      <c r="H824" s="22" t="str">
        <f t="shared" si="7"/>
        <v>|压力|yali|压力|yali|yali|</v>
      </c>
    </row>
    <row r="825" spans="1:8" ht="15.75" customHeight="1">
      <c r="A825" s="19">
        <v>824</v>
      </c>
      <c r="B825" s="20" t="s">
        <v>8269</v>
      </c>
      <c r="C825" s="14" t="s">
        <v>8270</v>
      </c>
      <c r="D825" s="14" t="s">
        <v>46</v>
      </c>
      <c r="E825" s="14" t="s">
        <v>8271</v>
      </c>
      <c r="F825" s="21" t="s">
        <v>8272</v>
      </c>
      <c r="G825" s="22" t="str">
        <f t="shared" si="6"/>
        <v>|烟|yān|烟|yān|香烟|xiāngyān|yan|xiangyan|</v>
      </c>
      <c r="H825" s="22" t="str">
        <f t="shared" si="7"/>
        <v>|烟|yan|烟|yan|香烟|xiangyan|yan|xiangyan|</v>
      </c>
    </row>
    <row r="826" spans="1:8" ht="15.75" customHeight="1">
      <c r="A826" s="19">
        <v>825</v>
      </c>
      <c r="B826" s="20" t="s">
        <v>8273</v>
      </c>
      <c r="C826" s="14" t="s">
        <v>8274</v>
      </c>
      <c r="D826" s="14" t="s">
        <v>46</v>
      </c>
      <c r="E826" s="14" t="s">
        <v>8275</v>
      </c>
      <c r="F826" s="21" t="s">
        <v>8276</v>
      </c>
      <c r="G826" s="22" t="str">
        <f t="shared" si="6"/>
        <v>|眼前|yǎnqián|眼前|yǎnqián|yanqian|</v>
      </c>
      <c r="H826" s="22" t="str">
        <f t="shared" si="7"/>
        <v>|眼前|yanqian|眼前|yanqian|yanqian|</v>
      </c>
    </row>
    <row r="827" spans="1:8" ht="15.75" customHeight="1">
      <c r="A827" s="19">
        <v>826</v>
      </c>
      <c r="B827" s="20" t="s">
        <v>8277</v>
      </c>
      <c r="C827" s="14" t="s">
        <v>4513</v>
      </c>
      <c r="D827" s="14" t="s">
        <v>32</v>
      </c>
      <c r="E827" s="14" t="s">
        <v>8278</v>
      </c>
      <c r="F827" s="21" t="s">
        <v>8279</v>
      </c>
      <c r="G827" s="22" t="str">
        <f t="shared" si="6"/>
        <v>|演|yǎn|演|yǎn|yan|</v>
      </c>
      <c r="H827" s="22" t="str">
        <f t="shared" si="7"/>
        <v>|演|yan|演|yan|yan|</v>
      </c>
    </row>
    <row r="828" spans="1:8" ht="15.75" customHeight="1">
      <c r="A828" s="19">
        <v>827</v>
      </c>
      <c r="B828" s="20" t="s">
        <v>8280</v>
      </c>
      <c r="C828" s="14" t="s">
        <v>8281</v>
      </c>
      <c r="D828" s="14" t="s">
        <v>32</v>
      </c>
      <c r="E828" s="14" t="s">
        <v>8282</v>
      </c>
      <c r="F828" s="21" t="s">
        <v>8283</v>
      </c>
      <c r="G828" s="22" t="str">
        <f t="shared" si="6"/>
        <v>|演唱|yǎnchàng|演唱|yǎnchàng|yanchang|</v>
      </c>
      <c r="H828" s="22" t="str">
        <f t="shared" si="7"/>
        <v>|演唱|yanchang|演唱|yanchang|yanchang|</v>
      </c>
    </row>
    <row r="829" spans="1:8" ht="15.75" customHeight="1">
      <c r="A829" s="19">
        <v>828</v>
      </c>
      <c r="B829" s="20" t="s">
        <v>8284</v>
      </c>
      <c r="C829" s="14" t="s">
        <v>8285</v>
      </c>
      <c r="D829" s="14" t="s">
        <v>46</v>
      </c>
      <c r="E829" s="14" t="s">
        <v>8286</v>
      </c>
      <c r="F829" s="21" t="s">
        <v>8287</v>
      </c>
      <c r="G829" s="22" t="str">
        <f t="shared" si="6"/>
        <v>|演唱会|yǎnchànghuì|演唱会|yǎnchànghuì|音乐会|yīnyuèhuì|yanchanghui|yinyuehui|</v>
      </c>
      <c r="H829" s="22" t="str">
        <f t="shared" si="7"/>
        <v>|演唱会|yanchanghui|演唱会|yanchanghui|音乐会|yinyuehui|yanchanghui|yinyuehui|</v>
      </c>
    </row>
    <row r="830" spans="1:8" ht="15.75" customHeight="1">
      <c r="A830" s="19">
        <v>829</v>
      </c>
      <c r="B830" s="20" t="s">
        <v>8288</v>
      </c>
      <c r="C830" s="14" t="s">
        <v>8289</v>
      </c>
      <c r="D830" s="14" t="s">
        <v>36</v>
      </c>
      <c r="E830" s="14" t="s">
        <v>8290</v>
      </c>
      <c r="F830" s="21" t="s">
        <v>8291</v>
      </c>
      <c r="G830" s="22" t="str">
        <f t="shared" si="6"/>
        <v>|演出|yǎnchū|演出|yǎnchū|表演|biǎoyǎn|yanchu|biaoyan|</v>
      </c>
      <c r="H830" s="22" t="str">
        <f t="shared" si="7"/>
        <v>|演出|yanchu|演出|yanchu|表演|biaoyan|yanchu|biaoyan|</v>
      </c>
    </row>
    <row r="831" spans="1:8" ht="15.75" customHeight="1">
      <c r="A831" s="19">
        <v>830</v>
      </c>
      <c r="B831" s="20" t="s">
        <v>8292</v>
      </c>
      <c r="C831" s="14" t="s">
        <v>8293</v>
      </c>
      <c r="D831" s="14" t="s">
        <v>46</v>
      </c>
      <c r="E831" s="14" t="s">
        <v>8294</v>
      </c>
      <c r="F831" s="21" t="s">
        <v>8295</v>
      </c>
      <c r="G831" s="22" t="str">
        <f t="shared" si="6"/>
        <v>|演员|yǎnyuán|演员|yǎnyuán|yanyuan|</v>
      </c>
      <c r="H831" s="22" t="str">
        <f t="shared" si="7"/>
        <v>|演员|yanyuan|演员|yanyuan|yanyuan|</v>
      </c>
    </row>
    <row r="832" spans="1:8" ht="15.75" customHeight="1">
      <c r="A832" s="19">
        <v>831</v>
      </c>
      <c r="B832" s="20" t="s">
        <v>8296</v>
      </c>
      <c r="C832" s="14" t="s">
        <v>8297</v>
      </c>
      <c r="D832" s="14" t="s">
        <v>46</v>
      </c>
      <c r="E832" s="14" t="s">
        <v>8298</v>
      </c>
      <c r="F832" s="21" t="s">
        <v>8299</v>
      </c>
      <c r="G832" s="22" t="str">
        <f t="shared" si="6"/>
        <v>|羊|yáng|羊|yáng|yang|</v>
      </c>
      <c r="H832" s="22" t="str">
        <f t="shared" si="7"/>
        <v>|羊|yang|羊|yang|yang|</v>
      </c>
    </row>
    <row r="833" spans="1:8" ht="15.75" customHeight="1">
      <c r="A833" s="19">
        <v>832</v>
      </c>
      <c r="B833" s="20" t="s">
        <v>8300</v>
      </c>
      <c r="C833" s="14" t="s">
        <v>8301</v>
      </c>
      <c r="D833" s="14" t="s">
        <v>46</v>
      </c>
      <c r="E833" s="14" t="s">
        <v>8302</v>
      </c>
      <c r="F833" s="21" t="s">
        <v>8303</v>
      </c>
      <c r="G833" s="22" t="str">
        <f t="shared" si="6"/>
        <v>|阳光|yángguāng|阳光|yángguāng|yangguang|</v>
      </c>
      <c r="H833" s="22" t="str">
        <f t="shared" si="7"/>
        <v>|阳光|yangguang|阳光|yangguang|yangguang|</v>
      </c>
    </row>
    <row r="834" spans="1:8" ht="15.75" customHeight="1">
      <c r="A834" s="19">
        <v>833</v>
      </c>
      <c r="B834" s="20" t="s">
        <v>8304</v>
      </c>
      <c r="C834" s="14" t="s">
        <v>8305</v>
      </c>
      <c r="D834" s="14" t="s">
        <v>2168</v>
      </c>
      <c r="E834" s="14" t="s">
        <v>8306</v>
      </c>
      <c r="F834" s="21" t="s">
        <v>8307</v>
      </c>
      <c r="G834" s="22" t="str">
        <f t="shared" si="6"/>
        <v>|要是|yàoshi|要是|yàoshi|如果|rúguǒ|yaoshi|ruguo|</v>
      </c>
      <c r="H834" s="22" t="str">
        <f t="shared" si="7"/>
        <v>|要是|yaoshi|要是|yaoshi|如果|ruguo|yaoshi|ruguo|</v>
      </c>
    </row>
    <row r="835" spans="1:8" ht="15.75" customHeight="1">
      <c r="A835" s="19">
        <v>834</v>
      </c>
      <c r="B835" s="20" t="s">
        <v>8308</v>
      </c>
      <c r="C835" s="14" t="s">
        <v>8309</v>
      </c>
      <c r="D835" s="14" t="s">
        <v>46</v>
      </c>
      <c r="E835" s="14" t="s">
        <v>8310</v>
      </c>
      <c r="F835" s="21" t="s">
        <v>8311</v>
      </c>
      <c r="G835" s="22" t="str">
        <f t="shared" si="6"/>
        <v>|衣架|yījià|衣架|yījià|yijia|</v>
      </c>
      <c r="H835" s="22" t="str">
        <f t="shared" si="7"/>
        <v>|衣架|yijia|衣架|yijia|yijia|</v>
      </c>
    </row>
    <row r="836" spans="1:8" ht="15.75" customHeight="1">
      <c r="A836" s="19">
        <v>835</v>
      </c>
      <c r="B836" s="20" t="s">
        <v>8312</v>
      </c>
      <c r="C836" s="14" t="s">
        <v>8313</v>
      </c>
      <c r="D836" s="14" t="s">
        <v>143</v>
      </c>
      <c r="E836" s="14" t="s">
        <v>8314</v>
      </c>
      <c r="F836" s="21" t="s">
        <v>8315</v>
      </c>
      <c r="G836" s="22" t="str">
        <f t="shared" si="6"/>
        <v>|一切|yíqiè|一切|yíqiè|所有|suǒyǒu|yiqie|suoyou|</v>
      </c>
      <c r="H836" s="22" t="str">
        <f t="shared" si="7"/>
        <v>|一切|yiqie|一切|yiqie|所有|suoyou|yiqie|suoyou|</v>
      </c>
    </row>
    <row r="837" spans="1:8" ht="15.75" customHeight="1">
      <c r="A837" s="19">
        <v>836</v>
      </c>
      <c r="B837" s="20" t="s">
        <v>8316</v>
      </c>
      <c r="C837" s="14" t="s">
        <v>8317</v>
      </c>
      <c r="D837" s="14" t="s">
        <v>138</v>
      </c>
      <c r="E837" s="14" t="s">
        <v>8318</v>
      </c>
      <c r="F837" s="21" t="s">
        <v>8319</v>
      </c>
      <c r="G837" s="22" t="str">
        <f t="shared" si="6"/>
        <v>|已|yǐ|已|yǐ|已经|yǐjīng|yi|yijing|</v>
      </c>
      <c r="H837" s="22" t="str">
        <f t="shared" si="7"/>
        <v>|已|yi|已|yi|已经|yijing|yi|yijing|</v>
      </c>
    </row>
    <row r="838" spans="1:8" ht="15.75" customHeight="1">
      <c r="A838" s="19">
        <v>837</v>
      </c>
      <c r="B838" s="20" t="s">
        <v>8320</v>
      </c>
      <c r="C838" s="14" t="s">
        <v>8321</v>
      </c>
      <c r="D838" s="14" t="s">
        <v>46</v>
      </c>
      <c r="E838" s="14" t="s">
        <v>8322</v>
      </c>
      <c r="F838" s="21" t="s">
        <v>8323</v>
      </c>
      <c r="G838" s="22" t="str">
        <f t="shared" si="6"/>
        <v>|以来|yǐlái|以来|yǐlái|yilai|</v>
      </c>
      <c r="H838" s="22" t="str">
        <f t="shared" si="7"/>
        <v>|以来|yilai|以来|yilai|yilai|</v>
      </c>
    </row>
    <row r="839" spans="1:8" ht="15.75" customHeight="1">
      <c r="A839" s="19">
        <v>838</v>
      </c>
      <c r="B839" s="20" t="s">
        <v>8324</v>
      </c>
      <c r="C839" s="14" t="s">
        <v>8325</v>
      </c>
      <c r="D839" s="14" t="s">
        <v>46</v>
      </c>
      <c r="E839" s="14" t="s">
        <v>8326</v>
      </c>
      <c r="F839" s="21" t="s">
        <v>8327</v>
      </c>
      <c r="G839" s="22" t="str">
        <f t="shared" si="6"/>
        <v>|一方面|yìfāngmiàn|一方面|yìfāngmiàn|yifangmian|</v>
      </c>
      <c r="H839" s="22" t="str">
        <f t="shared" si="7"/>
        <v>|一方面|yifangmian|一方面|yifangmian|yifangmian|</v>
      </c>
    </row>
    <row r="840" spans="1:8" ht="15.75" customHeight="1">
      <c r="A840" s="19">
        <v>839</v>
      </c>
      <c r="B840" s="20" t="s">
        <v>8328</v>
      </c>
      <c r="C840" s="14" t="s">
        <v>8329</v>
      </c>
      <c r="D840" s="14" t="s">
        <v>46</v>
      </c>
      <c r="E840" s="14" t="s">
        <v>8330</v>
      </c>
      <c r="F840" s="21" t="s">
        <v>8331</v>
      </c>
      <c r="G840" s="22" t="str">
        <f t="shared" si="6"/>
        <v>|艺术|yìshù|艺术|yìshù|yishu|</v>
      </c>
      <c r="H840" s="22" t="str">
        <f t="shared" si="7"/>
        <v>|艺术|yishu|艺术|yishu|yishu|</v>
      </c>
    </row>
    <row r="841" spans="1:8" ht="15.75" customHeight="1">
      <c r="A841" s="19">
        <v>840</v>
      </c>
      <c r="B841" s="20" t="s">
        <v>8332</v>
      </c>
      <c r="C841" s="14" t="s">
        <v>8333</v>
      </c>
      <c r="D841" s="14" t="s">
        <v>263</v>
      </c>
      <c r="E841" s="14" t="s">
        <v>8334</v>
      </c>
      <c r="F841" s="21" t="s">
        <v>8335</v>
      </c>
      <c r="G841" s="22" t="str">
        <f t="shared" si="6"/>
        <v>|意外|yìwài|意外|yìwài|yiwai|</v>
      </c>
      <c r="H841" s="22" t="str">
        <f t="shared" si="7"/>
        <v>|意外|yiwai|意外|yiwai|yiwai|</v>
      </c>
    </row>
    <row r="842" spans="1:8" ht="15.75" customHeight="1">
      <c r="A842" s="19">
        <v>841</v>
      </c>
      <c r="B842" s="20" t="s">
        <v>8336</v>
      </c>
      <c r="C842" s="14" t="s">
        <v>8337</v>
      </c>
      <c r="D842" s="14" t="s">
        <v>46</v>
      </c>
      <c r="E842" s="14" t="s">
        <v>8338</v>
      </c>
      <c r="F842" s="21" t="s">
        <v>8339</v>
      </c>
      <c r="G842" s="22" t="str">
        <f t="shared" si="6"/>
        <v>|意义|yìyì|意义|yìyì|yiyi|</v>
      </c>
      <c r="H842" s="22" t="str">
        <f t="shared" si="7"/>
        <v>|意义|yiyi|意义|yiyi|yiyi|</v>
      </c>
    </row>
    <row r="843" spans="1:8" ht="15.75" customHeight="1">
      <c r="A843" s="19">
        <v>842</v>
      </c>
      <c r="B843" s="20" t="s">
        <v>8340</v>
      </c>
      <c r="C843" s="14" t="s">
        <v>8341</v>
      </c>
      <c r="D843" s="14" t="s">
        <v>2168</v>
      </c>
      <c r="E843" s="14" t="s">
        <v>8342</v>
      </c>
      <c r="F843" s="21" t="s">
        <v>8343</v>
      </c>
      <c r="G843" s="22" t="str">
        <f t="shared" si="6"/>
        <v>|因此|yīncǐ|因此|yīncǐ|所以|suǒyǐ|yinci|suoyi|</v>
      </c>
      <c r="H843" s="22" t="str">
        <f t="shared" si="7"/>
        <v>|因此|yinci|因此|yinci|所以|suoyi|yinci|suoyi|</v>
      </c>
    </row>
    <row r="844" spans="1:8" ht="15.75" customHeight="1">
      <c r="A844" s="19">
        <v>843</v>
      </c>
      <c r="B844" s="20" t="s">
        <v>8344</v>
      </c>
      <c r="C844" s="14" t="s">
        <v>8345</v>
      </c>
      <c r="D844" s="14" t="s">
        <v>46</v>
      </c>
      <c r="E844" s="14" t="s">
        <v>8346</v>
      </c>
      <c r="F844" s="21" t="s">
        <v>8347</v>
      </c>
      <c r="G844" s="22" t="str">
        <f t="shared" si="6"/>
        <v>|银|yín|银|yín|yin|</v>
      </c>
      <c r="H844" s="22" t="str">
        <f t="shared" si="7"/>
        <v>|银|yin|银|yin|yin|</v>
      </c>
    </row>
    <row r="845" spans="1:8" ht="15.75" customHeight="1">
      <c r="A845" s="19">
        <v>844</v>
      </c>
      <c r="B845" s="20" t="s">
        <v>8348</v>
      </c>
      <c r="C845" s="14" t="s">
        <v>8349</v>
      </c>
      <c r="D845" s="14" t="s">
        <v>46</v>
      </c>
      <c r="E845" s="14" t="s">
        <v>8350</v>
      </c>
      <c r="F845" s="21" t="s">
        <v>8351</v>
      </c>
      <c r="G845" s="22" t="str">
        <f t="shared" si="6"/>
        <v>|银牌|yínpái|银牌|yínpái|yinpai|</v>
      </c>
      <c r="H845" s="22" t="str">
        <f t="shared" si="7"/>
        <v>|银牌|yinpai|银牌|yinpai|yinpai|</v>
      </c>
    </row>
    <row r="846" spans="1:8" ht="15.75" customHeight="1">
      <c r="A846" s="19">
        <v>845</v>
      </c>
      <c r="B846" s="20" t="s">
        <v>8352</v>
      </c>
      <c r="C846" s="14" t="s">
        <v>8353</v>
      </c>
      <c r="D846" s="14" t="s">
        <v>46</v>
      </c>
      <c r="E846" s="14" t="s">
        <v>8354</v>
      </c>
      <c r="F846" s="21" t="s">
        <v>8355</v>
      </c>
      <c r="G846" s="22" t="str">
        <f t="shared" si="6"/>
        <v>|印象|yìnxiàng|印象|yìnxiàng|yinxiang|</v>
      </c>
      <c r="H846" s="22" t="str">
        <f t="shared" si="7"/>
        <v>|印象|yinxiang|印象|yinxiang|yinxiang|</v>
      </c>
    </row>
    <row r="847" spans="1:8" ht="15.75" customHeight="1">
      <c r="A847" s="19">
        <v>846</v>
      </c>
      <c r="B847" s="20" t="s">
        <v>8356</v>
      </c>
      <c r="C847" s="14" t="s">
        <v>8357</v>
      </c>
      <c r="D847" s="14" t="s">
        <v>32</v>
      </c>
      <c r="E847" s="14" t="s">
        <v>8358</v>
      </c>
      <c r="F847" s="21" t="s">
        <v>8359</v>
      </c>
      <c r="G847" s="22" t="str">
        <f t="shared" si="6"/>
        <v>|应当|yīngdāng|应当|yīngdāng|应该|yīnggāi|yingdang|yinggai|</v>
      </c>
      <c r="H847" s="22" t="str">
        <f t="shared" si="7"/>
        <v>|应当|yingdang|应当|yingdang|应该|yinggai|yingdang|yinggai|</v>
      </c>
    </row>
    <row r="848" spans="1:8" ht="15.75" customHeight="1">
      <c r="A848" s="19">
        <v>847</v>
      </c>
      <c r="B848" s="20" t="s">
        <v>8360</v>
      </c>
      <c r="C848" s="14" t="s">
        <v>8361</v>
      </c>
      <c r="D848" s="14" t="s">
        <v>32</v>
      </c>
      <c r="E848" s="14" t="s">
        <v>8362</v>
      </c>
      <c r="F848" s="21" t="s">
        <v>8363</v>
      </c>
      <c r="G848" s="22" t="str">
        <f t="shared" si="6"/>
        <v>|迎接|yíngjiē|迎接|yíngjiē|yingjie|</v>
      </c>
      <c r="H848" s="22" t="str">
        <f t="shared" si="7"/>
        <v>|迎接|yingjie|迎接|yingjie|yingjie|</v>
      </c>
    </row>
    <row r="849" spans="1:8" ht="15.75" customHeight="1">
      <c r="A849" s="19">
        <v>848</v>
      </c>
      <c r="B849" s="20" t="s">
        <v>8364</v>
      </c>
      <c r="C849" s="14" t="s">
        <v>8365</v>
      </c>
      <c r="D849" s="14" t="s">
        <v>46</v>
      </c>
      <c r="E849" s="14" t="s">
        <v>8366</v>
      </c>
      <c r="F849" s="21" t="s">
        <v>8367</v>
      </c>
      <c r="G849" s="22" t="str">
        <f t="shared" si="6"/>
        <v>|营养|yíngyǎng|营养|yíngyǎng|yingyang|</v>
      </c>
      <c r="H849" s="22" t="str">
        <f t="shared" si="7"/>
        <v>|营养|yingyang|营养|yingyang|yingyang|</v>
      </c>
    </row>
    <row r="850" spans="1:8" ht="15.75" customHeight="1">
      <c r="A850" s="19">
        <v>849</v>
      </c>
      <c r="B850" s="20" t="s">
        <v>8368</v>
      </c>
      <c r="C850" s="14" t="s">
        <v>8369</v>
      </c>
      <c r="D850" s="14" t="s">
        <v>32</v>
      </c>
      <c r="E850" s="14" t="s">
        <v>8370</v>
      </c>
      <c r="F850" s="21" t="s">
        <v>8371</v>
      </c>
      <c r="G850" s="22" t="str">
        <f t="shared" si="6"/>
        <v>|赢|yíng|赢|yíng|胜|shèng|ying|sheng|</v>
      </c>
      <c r="H850" s="22" t="str">
        <f t="shared" si="7"/>
        <v>|赢|ying|赢|ying|胜|sheng|ying|sheng|</v>
      </c>
    </row>
    <row r="851" spans="1:8" ht="15.75" customHeight="1">
      <c r="A851" s="19">
        <v>850</v>
      </c>
      <c r="B851" s="20" t="s">
        <v>8372</v>
      </c>
      <c r="C851" s="14" t="s">
        <v>8373</v>
      </c>
      <c r="D851" s="14" t="s">
        <v>46</v>
      </c>
      <c r="E851" s="14" t="s">
        <v>8374</v>
      </c>
      <c r="F851" s="21" t="s">
        <v>8375</v>
      </c>
      <c r="G851" s="22" t="str">
        <f t="shared" si="6"/>
        <v>|影视|yǐngshì|影视|yǐngshì|yingshi|</v>
      </c>
      <c r="H851" s="22" t="str">
        <f t="shared" si="7"/>
        <v>|影视|yingshi|影视|yingshi|yingshi|</v>
      </c>
    </row>
    <row r="852" spans="1:8" ht="15.75" customHeight="1">
      <c r="A852" s="19">
        <v>851</v>
      </c>
      <c r="B852" s="20" t="s">
        <v>8376</v>
      </c>
      <c r="C852" s="14" t="s">
        <v>8377</v>
      </c>
      <c r="D852" s="14" t="s">
        <v>32</v>
      </c>
      <c r="E852" s="14" t="s">
        <v>8378</v>
      </c>
      <c r="F852" s="21" t="s">
        <v>8379</v>
      </c>
      <c r="G852" s="22" t="str">
        <f t="shared" si="6"/>
        <v>|应用|yìngyòng|应用|yìngyòng|yingyong|</v>
      </c>
      <c r="H852" s="22" t="str">
        <f t="shared" si="7"/>
        <v>|应用|yingyong|应用|yingyong|yingyong|</v>
      </c>
    </row>
    <row r="853" spans="1:8" ht="15.75" customHeight="1">
      <c r="A853" s="19">
        <v>852</v>
      </c>
      <c r="B853" s="20" t="s">
        <v>8380</v>
      </c>
      <c r="C853" s="14" t="s">
        <v>8381</v>
      </c>
      <c r="D853" s="14" t="s">
        <v>46</v>
      </c>
      <c r="E853" s="14" t="s">
        <v>8382</v>
      </c>
      <c r="F853" s="21" t="s">
        <v>8383</v>
      </c>
      <c r="G853" s="22" t="str">
        <f t="shared" si="6"/>
        <v>|优点|yōudiǎn|优点|yōudiǎn|长处|chángchù|youdian|changchu|</v>
      </c>
      <c r="H853" s="22" t="str">
        <f t="shared" si="7"/>
        <v>|优点|youdian|优点|youdian|长处|changchu|youdian|changchu|</v>
      </c>
    </row>
    <row r="854" spans="1:8" ht="15.75" customHeight="1">
      <c r="A854" s="19">
        <v>853</v>
      </c>
      <c r="B854" s="20" t="s">
        <v>8384</v>
      </c>
      <c r="C854" s="14" t="s">
        <v>8385</v>
      </c>
      <c r="D854" s="14" t="s">
        <v>46</v>
      </c>
      <c r="E854" s="14" t="s">
        <v>8386</v>
      </c>
      <c r="F854" s="21" t="s">
        <v>8387</v>
      </c>
      <c r="G854" s="22" t="str">
        <f t="shared" si="6"/>
        <v>|优势|yōushì|优势|yōushì|youshi|</v>
      </c>
      <c r="H854" s="22" t="str">
        <f t="shared" si="7"/>
        <v>|优势|youshi|优势|youshi|youshi|</v>
      </c>
    </row>
    <row r="855" spans="1:8" ht="15.75" customHeight="1">
      <c r="A855" s="19">
        <v>854</v>
      </c>
      <c r="B855" s="20" t="s">
        <v>8388</v>
      </c>
      <c r="C855" s="14" t="s">
        <v>4698</v>
      </c>
      <c r="D855" s="14" t="s">
        <v>258</v>
      </c>
      <c r="E855" s="14" t="s">
        <v>8389</v>
      </c>
      <c r="F855" s="21" t="s">
        <v>8390</v>
      </c>
      <c r="G855" s="22" t="str">
        <f t="shared" si="6"/>
        <v>|由|yóu|由|yóu|you|</v>
      </c>
      <c r="H855" s="22" t="str">
        <f t="shared" si="7"/>
        <v>|由|you|由|you|you|</v>
      </c>
    </row>
    <row r="856" spans="1:8" ht="15.75" customHeight="1">
      <c r="A856" s="19">
        <v>855</v>
      </c>
      <c r="B856" s="20" t="s">
        <v>8391</v>
      </c>
      <c r="C856" s="14" t="s">
        <v>8392</v>
      </c>
      <c r="D856" s="14" t="s">
        <v>626</v>
      </c>
      <c r="E856" s="14" t="s">
        <v>8393</v>
      </c>
      <c r="F856" s="21" t="s">
        <v>8394</v>
      </c>
      <c r="G856" s="22" t="str">
        <f t="shared" si="6"/>
        <v>|由于|yóuyú|由于|yóuyú|因为|yīnwèi|youyu|yinwei|</v>
      </c>
      <c r="H856" s="22" t="str">
        <f t="shared" si="7"/>
        <v>|由于|youyu|由于|youyu|因为|yinwei|youyu|yinwei|</v>
      </c>
    </row>
    <row r="857" spans="1:8" ht="15.75" customHeight="1">
      <c r="A857" s="19">
        <v>856</v>
      </c>
      <c r="B857" s="20" t="s">
        <v>8395</v>
      </c>
      <c r="C857" s="14" t="s">
        <v>8396</v>
      </c>
      <c r="D857" s="14" t="s">
        <v>46</v>
      </c>
      <c r="E857" s="14" t="s">
        <v>8397</v>
      </c>
      <c r="F857" s="21" t="s">
        <v>8398</v>
      </c>
      <c r="G857" s="22" t="str">
        <f t="shared" si="6"/>
        <v>|邮件|yóujiàn|邮件|yóujiàn|电子邮件|diànzǐyóujiàn|youjian|dianziyoujian|</v>
      </c>
      <c r="H857" s="22" t="str">
        <f t="shared" si="7"/>
        <v>|邮件|youjian|邮件|youjian|电子邮件|dianziyoujian|youjian|dianziyoujian|</v>
      </c>
    </row>
    <row r="858" spans="1:8" ht="15.75" customHeight="1">
      <c r="A858" s="19">
        <v>857</v>
      </c>
      <c r="B858" s="20" t="s">
        <v>8399</v>
      </c>
      <c r="C858" s="14" t="s">
        <v>8400</v>
      </c>
      <c r="D858" s="14" t="s">
        <v>46</v>
      </c>
      <c r="E858" s="14" t="s">
        <v>8401</v>
      </c>
      <c r="F858" s="21" t="s">
        <v>8402</v>
      </c>
      <c r="G858" s="22" t="str">
        <f t="shared" si="6"/>
        <v>|邮票|yóupiào|邮票|yóupiào|youpiao|</v>
      </c>
      <c r="H858" s="22" t="str">
        <f t="shared" si="7"/>
        <v>|邮票|youpiao|邮票|youpiao|youpiao|</v>
      </c>
    </row>
    <row r="859" spans="1:8" ht="15.75" customHeight="1">
      <c r="A859" s="19">
        <v>858</v>
      </c>
      <c r="B859" s="20" t="s">
        <v>8403</v>
      </c>
      <c r="C859" s="14" t="s">
        <v>8404</v>
      </c>
      <c r="D859" s="14" t="s">
        <v>46</v>
      </c>
      <c r="E859" s="14" t="s">
        <v>8405</v>
      </c>
      <c r="F859" s="21" t="s">
        <v>8406</v>
      </c>
      <c r="G859" s="22" t="str">
        <f t="shared" si="6"/>
        <v>|邮箱|yóuxiāng|邮箱|yóuxiāng|youxiang|</v>
      </c>
      <c r="H859" s="22" t="str">
        <f t="shared" si="7"/>
        <v>|邮箱|youxiang|邮箱|youxiang|youxiang|</v>
      </c>
    </row>
    <row r="860" spans="1:8" ht="15.75" customHeight="1">
      <c r="A860" s="19">
        <v>859</v>
      </c>
      <c r="B860" s="20" t="s">
        <v>8407</v>
      </c>
      <c r="C860" s="14" t="s">
        <v>4698</v>
      </c>
      <c r="D860" s="14" t="s">
        <v>32</v>
      </c>
      <c r="E860" s="14" t="s">
        <v>8408</v>
      </c>
      <c r="F860" s="21" t="s">
        <v>8409</v>
      </c>
      <c r="G860" s="22" t="str">
        <f t="shared" si="6"/>
        <v>|游|yóu|游|yóu|you|</v>
      </c>
      <c r="H860" s="22" t="str">
        <f t="shared" si="7"/>
        <v>|游|you|游|you|you|</v>
      </c>
    </row>
    <row r="861" spans="1:8" ht="15.75" customHeight="1">
      <c r="A861" s="19">
        <v>860</v>
      </c>
      <c r="B861" s="20" t="s">
        <v>8410</v>
      </c>
      <c r="C861" s="14" t="s">
        <v>8411</v>
      </c>
      <c r="D861" s="14" t="s">
        <v>46</v>
      </c>
      <c r="E861" s="14" t="s">
        <v>8412</v>
      </c>
      <c r="F861" s="21" t="s">
        <v>8413</v>
      </c>
      <c r="G861" s="22" t="str">
        <f t="shared" si="6"/>
        <v>|游戏|yóuxì|游戏|yóuxì|youxi|</v>
      </c>
      <c r="H861" s="22" t="str">
        <f t="shared" si="7"/>
        <v>|游戏|youxi|游戏|youxi|youxi|</v>
      </c>
    </row>
    <row r="862" spans="1:8" ht="15.75" customHeight="1">
      <c r="A862" s="19">
        <v>861</v>
      </c>
      <c r="B862" s="20" t="s">
        <v>8414</v>
      </c>
      <c r="C862" s="14" t="s">
        <v>8415</v>
      </c>
      <c r="D862" s="14" t="s">
        <v>152</v>
      </c>
      <c r="E862" s="14" t="s">
        <v>8416</v>
      </c>
      <c r="F862" s="21" t="s">
        <v>8417</v>
      </c>
      <c r="G862" s="22" t="str">
        <f t="shared" si="6"/>
        <v>|游泳|yóuyǒng|游泳|yóuyǒng|youyong|</v>
      </c>
      <c r="H862" s="22" t="str">
        <f t="shared" si="7"/>
        <v>|游泳|youyong|游泳|youyong|youyong|</v>
      </c>
    </row>
    <row r="863" spans="1:8" ht="15.75" customHeight="1">
      <c r="A863" s="19">
        <v>862</v>
      </c>
      <c r="B863" s="20" t="s">
        <v>8418</v>
      </c>
      <c r="C863" s="14" t="s">
        <v>8419</v>
      </c>
      <c r="D863" s="14" t="s">
        <v>78</v>
      </c>
      <c r="E863" s="14" t="s">
        <v>8420</v>
      </c>
      <c r="F863" s="21" t="s">
        <v>8421</v>
      </c>
      <c r="G863" s="22" t="str">
        <f t="shared" si="6"/>
        <v>|有的是|yǒudeshì|有的是|yǒudeshì|youdeshi|</v>
      </c>
      <c r="H863" s="22" t="str">
        <f t="shared" si="7"/>
        <v>|有的是|youdeshi|有的是|youdeshi|youdeshi|</v>
      </c>
    </row>
    <row r="864" spans="1:8" ht="15.75" customHeight="1">
      <c r="A864" s="19">
        <v>863</v>
      </c>
      <c r="B864" s="20" t="s">
        <v>8422</v>
      </c>
      <c r="C864" s="14" t="s">
        <v>8423</v>
      </c>
      <c r="D864" s="14" t="s">
        <v>56</v>
      </c>
      <c r="E864" s="14" t="s">
        <v>8424</v>
      </c>
      <c r="F864" s="21" t="s">
        <v>8425</v>
      </c>
      <c r="G864" s="22" t="str">
        <f t="shared" si="6"/>
        <v>|有利|yǒulì|有利|yǒulì|youli|</v>
      </c>
      <c r="H864" s="22" t="str">
        <f t="shared" si="7"/>
        <v>|有利|youli|有利|youli|youli|</v>
      </c>
    </row>
    <row r="865" spans="1:8" ht="15.75" customHeight="1">
      <c r="A865" s="19">
        <v>864</v>
      </c>
      <c r="B865" s="20" t="s">
        <v>8426</v>
      </c>
      <c r="C865" s="14" t="s">
        <v>8427</v>
      </c>
      <c r="D865" s="14" t="s">
        <v>56</v>
      </c>
      <c r="E865" s="14" t="s">
        <v>8428</v>
      </c>
      <c r="F865" s="21" t="s">
        <v>8429</v>
      </c>
      <c r="G865" s="22" t="str">
        <f t="shared" si="6"/>
        <v>|有效|yǒuxiào|有效|yǒuxiào|youxiao|</v>
      </c>
      <c r="H865" s="22" t="str">
        <f t="shared" si="7"/>
        <v>|有效|youxiao|有效|youxiao|youxiao|</v>
      </c>
    </row>
    <row r="866" spans="1:8" ht="15.75" customHeight="1">
      <c r="A866" s="19">
        <v>865</v>
      </c>
      <c r="B866" s="20" t="s">
        <v>8430</v>
      </c>
      <c r="C866" s="14" t="s">
        <v>8431</v>
      </c>
      <c r="D866" s="14" t="s">
        <v>36</v>
      </c>
      <c r="E866" s="14" t="s">
        <v>8432</v>
      </c>
      <c r="F866" s="21" t="s">
        <v>8433</v>
      </c>
      <c r="G866" s="22" t="str">
        <f t="shared" si="6"/>
        <v>|预报|yùbào|预报|yùbào|yubao|</v>
      </c>
      <c r="H866" s="22" t="str">
        <f t="shared" si="7"/>
        <v>|预报|yubao|预报|yubao|yubao|</v>
      </c>
    </row>
    <row r="867" spans="1:8" ht="15.75" customHeight="1">
      <c r="A867" s="19">
        <v>866</v>
      </c>
      <c r="B867" s="20" t="s">
        <v>8434</v>
      </c>
      <c r="C867" s="14" t="s">
        <v>8435</v>
      </c>
      <c r="D867" s="14" t="s">
        <v>32</v>
      </c>
      <c r="E867" s="14" t="s">
        <v>8436</v>
      </c>
      <c r="F867" s="21" t="s">
        <v>8437</v>
      </c>
      <c r="G867" s="22" t="str">
        <f t="shared" si="6"/>
        <v>|预防|yùfáng|预防|yùfáng|yufang|</v>
      </c>
      <c r="H867" s="22" t="str">
        <f t="shared" si="7"/>
        <v>|预防|yufang|预防|yufang|yufang|</v>
      </c>
    </row>
    <row r="868" spans="1:8" ht="15.75" customHeight="1">
      <c r="A868" s="19">
        <v>867</v>
      </c>
      <c r="B868" s="20" t="s">
        <v>8438</v>
      </c>
      <c r="C868" s="14" t="s">
        <v>8439</v>
      </c>
      <c r="D868" s="14" t="s">
        <v>32</v>
      </c>
      <c r="E868" s="14" t="s">
        <v>8440</v>
      </c>
      <c r="F868" s="21" t="s">
        <v>8441</v>
      </c>
      <c r="G868" s="22" t="str">
        <f t="shared" si="6"/>
        <v>|预计|yùjì|预计|yùjì|yuji|</v>
      </c>
      <c r="H868" s="22" t="str">
        <f t="shared" si="7"/>
        <v>|预计|yuji|预计|yuji|yuji|</v>
      </c>
    </row>
    <row r="869" spans="1:8" ht="15.75" customHeight="1">
      <c r="A869" s="19">
        <v>868</v>
      </c>
      <c r="B869" s="20" t="s">
        <v>8442</v>
      </c>
      <c r="C869" s="14" t="s">
        <v>8443</v>
      </c>
      <c r="D869" s="14" t="s">
        <v>32</v>
      </c>
      <c r="E869" s="14" t="s">
        <v>8444</v>
      </c>
      <c r="F869" s="21" t="s">
        <v>8445</v>
      </c>
      <c r="G869" s="22" t="str">
        <f t="shared" si="6"/>
        <v>|预习|yùxí|预习|yùxí|yuxi|</v>
      </c>
      <c r="H869" s="22" t="str">
        <f t="shared" si="7"/>
        <v>|预习|yuxi|预习|yuxi|yuxi|</v>
      </c>
    </row>
    <row r="870" spans="1:8" ht="15.75" customHeight="1">
      <c r="A870" s="19">
        <v>869</v>
      </c>
      <c r="B870" s="20" t="s">
        <v>8446</v>
      </c>
      <c r="C870" s="14" t="s">
        <v>1846</v>
      </c>
      <c r="D870" s="14" t="s">
        <v>1014</v>
      </c>
      <c r="E870" s="14" t="s">
        <v>8447</v>
      </c>
      <c r="F870" s="21" t="s">
        <v>8448</v>
      </c>
      <c r="G870" s="22" t="str">
        <f t="shared" si="6"/>
        <v>|员|yuán|员|yuán|yuan|</v>
      </c>
      <c r="H870" s="22" t="str">
        <f t="shared" si="7"/>
        <v>|员|yuan|员|yuan|yuan|</v>
      </c>
    </row>
    <row r="871" spans="1:8" ht="15.75" customHeight="1">
      <c r="A871" s="19">
        <v>870</v>
      </c>
      <c r="B871" s="20" t="s">
        <v>8449</v>
      </c>
      <c r="C871" s="14" t="s">
        <v>8450</v>
      </c>
      <c r="D871" s="14" t="s">
        <v>46</v>
      </c>
      <c r="E871" s="14" t="s">
        <v>8451</v>
      </c>
      <c r="F871" s="21" t="s">
        <v>8452</v>
      </c>
      <c r="G871" s="22" t="str">
        <f t="shared" si="6"/>
        <v>|员工|yuángōng|员工|yuángōng|职工|zhígōng|yuangong|zhigong|</v>
      </c>
      <c r="H871" s="22" t="str">
        <f t="shared" si="7"/>
        <v>|员工|yuangong|员工|yuangong|职工|zhigong|yuangong|zhigong|</v>
      </c>
    </row>
    <row r="872" spans="1:8" ht="15.75" customHeight="1">
      <c r="A872" s="19">
        <v>871</v>
      </c>
      <c r="B872" s="20" t="s">
        <v>8453</v>
      </c>
      <c r="C872" s="14" t="s">
        <v>8454</v>
      </c>
      <c r="D872" s="14" t="s">
        <v>46</v>
      </c>
      <c r="E872" s="14" t="s">
        <v>8455</v>
      </c>
      <c r="F872" s="21" t="s">
        <v>8456</v>
      </c>
      <c r="G872" s="22" t="str">
        <f t="shared" si="6"/>
        <v>|愿望|yuànwàng|愿望|yuànwàng|yuanwang|</v>
      </c>
      <c r="H872" s="22" t="str">
        <f t="shared" si="7"/>
        <v>|愿望|yuanwang|愿望|yuanwang|yuanwang|</v>
      </c>
    </row>
    <row r="873" spans="1:8" ht="15.75" customHeight="1">
      <c r="A873" s="19">
        <v>872</v>
      </c>
      <c r="B873" s="20" t="s">
        <v>8457</v>
      </c>
      <c r="C873" s="14" t="s">
        <v>8458</v>
      </c>
      <c r="D873" s="14" t="s">
        <v>32</v>
      </c>
      <c r="E873" s="14" t="s">
        <v>8459</v>
      </c>
      <c r="F873" s="21" t="s">
        <v>8460</v>
      </c>
      <c r="G873" s="22" t="str">
        <f t="shared" si="6"/>
        <v>|约|yuē|约|yuē|yue|</v>
      </c>
      <c r="H873" s="22" t="str">
        <f t="shared" si="7"/>
        <v>|约|yue|约|yue|yue|</v>
      </c>
    </row>
    <row r="874" spans="1:8" ht="15.75" customHeight="1">
      <c r="A874" s="19">
        <v>873</v>
      </c>
      <c r="B874" s="20" t="s">
        <v>8461</v>
      </c>
      <c r="C874" s="14" t="s">
        <v>8462</v>
      </c>
      <c r="D874" s="14" t="s">
        <v>46</v>
      </c>
      <c r="E874" s="14" t="s">
        <v>8463</v>
      </c>
      <c r="F874" s="21" t="s">
        <v>8464</v>
      </c>
      <c r="G874" s="22" t="str">
        <f t="shared" si="6"/>
        <v>|乐队|yuèduì|乐队|yuèduì|yuedui|</v>
      </c>
      <c r="H874" s="22" t="str">
        <f t="shared" si="7"/>
        <v>|乐队|yuedui|乐队|yuedui|yuedui|</v>
      </c>
    </row>
    <row r="875" spans="1:8" ht="15.75" customHeight="1">
      <c r="A875" s="19">
        <v>874</v>
      </c>
      <c r="B875" s="20" t="s">
        <v>8465</v>
      </c>
      <c r="C875" s="14" t="s">
        <v>8466</v>
      </c>
      <c r="D875" s="14" t="s">
        <v>32</v>
      </c>
      <c r="E875" s="14" t="s">
        <v>8467</v>
      </c>
      <c r="F875" s="21" t="s">
        <v>8468</v>
      </c>
      <c r="G875" s="22" t="str">
        <f t="shared" si="6"/>
        <v>|运输|yùnshū|运输|yùnshū|yunshu|</v>
      </c>
      <c r="H875" s="22" t="str">
        <f t="shared" si="7"/>
        <v>|运输|yunshu|运输|yunshu|yunshu|</v>
      </c>
    </row>
    <row r="876" spans="1:8" ht="15.75" customHeight="1">
      <c r="A876" s="19">
        <v>875</v>
      </c>
      <c r="B876" s="20" t="s">
        <v>8469</v>
      </c>
      <c r="C876" s="14" t="s">
        <v>8470</v>
      </c>
      <c r="D876" s="14" t="s">
        <v>46</v>
      </c>
      <c r="E876" s="14" t="s">
        <v>8471</v>
      </c>
      <c r="F876" s="21" t="s">
        <v>8472</v>
      </c>
      <c r="G876" s="22" t="str">
        <f t="shared" si="6"/>
        <v>|杂志|zázhì|杂志|zázhì|zazhi|</v>
      </c>
      <c r="H876" s="22" t="str">
        <f t="shared" si="7"/>
        <v>|杂志|zazhi|杂志|zazhi|zazhi|</v>
      </c>
    </row>
    <row r="877" spans="1:8" ht="15.75" customHeight="1">
      <c r="A877" s="19">
        <v>876</v>
      </c>
      <c r="B877" s="20" t="s">
        <v>8473</v>
      </c>
      <c r="C877" s="14" t="s">
        <v>8474</v>
      </c>
      <c r="D877" s="14" t="s">
        <v>138</v>
      </c>
      <c r="E877" s="14" t="s">
        <v>8475</v>
      </c>
      <c r="F877" s="21" t="s">
        <v>8476</v>
      </c>
      <c r="G877" s="22" t="str">
        <f t="shared" si="6"/>
        <v>|早已|zǎoyǐ|早已|zǎoyǐ|早就|zǎojiù|zaoyi|zaojiu|</v>
      </c>
      <c r="H877" s="22" t="str">
        <f t="shared" si="7"/>
        <v>|早已|zaoyi|早已|zaoyi|早就|zaojiu|zaoyi|zaojiu|</v>
      </c>
    </row>
    <row r="878" spans="1:8" ht="15.75" customHeight="1">
      <c r="A878" s="19">
        <v>877</v>
      </c>
      <c r="B878" s="20" t="s">
        <v>8477</v>
      </c>
      <c r="C878" s="14" t="s">
        <v>8478</v>
      </c>
      <c r="D878" s="14" t="s">
        <v>32</v>
      </c>
      <c r="E878" s="14" t="s">
        <v>8479</v>
      </c>
      <c r="F878" s="21" t="s">
        <v>8480</v>
      </c>
      <c r="G878" s="22" t="str">
        <f t="shared" si="6"/>
        <v>|造|zào|造|zào|制造|zhìzào|zao|zhizao|</v>
      </c>
      <c r="H878" s="22" t="str">
        <f t="shared" si="7"/>
        <v>|造|zao|造|zao|制造|zhizao|zao|zhizao|</v>
      </c>
    </row>
    <row r="879" spans="1:8" ht="15.75" customHeight="1">
      <c r="A879" s="19">
        <v>878</v>
      </c>
      <c r="B879" s="20" t="s">
        <v>8481</v>
      </c>
      <c r="C879" s="14" t="s">
        <v>8482</v>
      </c>
      <c r="D879" s="14" t="s">
        <v>32</v>
      </c>
      <c r="E879" s="14" t="s">
        <v>8483</v>
      </c>
      <c r="F879" s="21" t="s">
        <v>8484</v>
      </c>
      <c r="G879" s="22" t="str">
        <f t="shared" si="6"/>
        <v>|造成|zàochéng|造成|zàochéng|zaocheng|</v>
      </c>
      <c r="H879" s="22" t="str">
        <f t="shared" si="7"/>
        <v>|造成|zaocheng|造成|zaocheng|zaocheng|</v>
      </c>
    </row>
    <row r="880" spans="1:8" ht="15.75" customHeight="1">
      <c r="A880" s="19">
        <v>879</v>
      </c>
      <c r="B880" s="20" t="s">
        <v>8485</v>
      </c>
      <c r="C880" s="14" t="s">
        <v>8486</v>
      </c>
      <c r="D880" s="14" t="s">
        <v>46</v>
      </c>
      <c r="E880" s="14" t="s">
        <v>8487</v>
      </c>
      <c r="F880" s="21" t="s">
        <v>8488</v>
      </c>
      <c r="G880" s="22" t="str">
        <f t="shared" si="6"/>
        <v>|责任|zérèn|责任|zérèn|zeren|</v>
      </c>
      <c r="H880" s="22" t="str">
        <f t="shared" si="7"/>
        <v>|责任|zeren|责任|zeren|zeren|</v>
      </c>
    </row>
    <row r="881" spans="1:8" ht="15.75" customHeight="1">
      <c r="A881" s="19">
        <v>880</v>
      </c>
      <c r="B881" s="20" t="s">
        <v>8489</v>
      </c>
      <c r="C881" s="14" t="s">
        <v>8490</v>
      </c>
      <c r="D881" s="14" t="s">
        <v>32</v>
      </c>
      <c r="E881" s="14" t="s">
        <v>8491</v>
      </c>
      <c r="F881" s="21" t="s">
        <v>8492</v>
      </c>
      <c r="G881" s="22" t="str">
        <f t="shared" si="6"/>
        <v>|增加|zēngjiā|增加|zēngjiā|zengjia|</v>
      </c>
      <c r="H881" s="22" t="str">
        <f t="shared" si="7"/>
        <v>|增加|zengjia|增加|zengjia|zengjia|</v>
      </c>
    </row>
    <row r="882" spans="1:8" ht="15.75" customHeight="1">
      <c r="A882" s="19">
        <v>881</v>
      </c>
      <c r="B882" s="20" t="s">
        <v>8493</v>
      </c>
      <c r="C882" s="14" t="s">
        <v>8494</v>
      </c>
      <c r="D882" s="14" t="s">
        <v>32</v>
      </c>
      <c r="E882" s="14" t="s">
        <v>8495</v>
      </c>
      <c r="F882" s="21" t="s">
        <v>8496</v>
      </c>
      <c r="G882" s="22" t="str">
        <f t="shared" si="6"/>
        <v>|增长|zēngzhǎng|增长|zēngzhǎng|zengzhang|</v>
      </c>
      <c r="H882" s="22" t="str">
        <f t="shared" si="7"/>
        <v>|增长|zengzhang|增长|zengzhang|zengzhang|</v>
      </c>
    </row>
    <row r="883" spans="1:8" ht="15.75" customHeight="1">
      <c r="A883" s="19">
        <v>882</v>
      </c>
      <c r="B883" s="20" t="s">
        <v>8497</v>
      </c>
      <c r="C883" s="14" t="s">
        <v>8498</v>
      </c>
      <c r="D883" s="14" t="s">
        <v>78</v>
      </c>
      <c r="E883" s="14" t="s">
        <v>8499</v>
      </c>
      <c r="F883" s="21" t="s">
        <v>8500</v>
      </c>
      <c r="G883" s="22" t="str">
        <f t="shared" si="6"/>
        <v>|展开|zhǎnkāi|展开|zhǎnkāi|zhankai|</v>
      </c>
      <c r="H883" s="22" t="str">
        <f t="shared" si="7"/>
        <v>|展开|zhankai|展开|zhankai|zhankai|</v>
      </c>
    </row>
    <row r="884" spans="1:8" ht="15.75" customHeight="1">
      <c r="A884" s="19">
        <v>883</v>
      </c>
      <c r="B884" s="20" t="s">
        <v>8501</v>
      </c>
      <c r="C884" s="14" t="s">
        <v>8502</v>
      </c>
      <c r="D884" s="14" t="s">
        <v>8503</v>
      </c>
      <c r="E884" s="14" t="s">
        <v>8504</v>
      </c>
      <c r="F884" s="21" t="s">
        <v>8505</v>
      </c>
      <c r="G884" s="22" t="str">
        <f t="shared" si="6"/>
        <v>|张|zhāng|张|zhāng|zhang|</v>
      </c>
      <c r="H884" s="22" t="str">
        <f t="shared" si="7"/>
        <v>|张|zhang|张|zhang|zhang|</v>
      </c>
    </row>
    <row r="885" spans="1:8" ht="15.75" customHeight="1">
      <c r="A885" s="19">
        <v>884</v>
      </c>
      <c r="B885" s="20" t="s">
        <v>8506</v>
      </c>
      <c r="C885" s="14" t="s">
        <v>8507</v>
      </c>
      <c r="D885" s="14" t="s">
        <v>527</v>
      </c>
      <c r="E885" s="14" t="s">
        <v>8508</v>
      </c>
      <c r="F885" s="21" t="s">
        <v>8509</v>
      </c>
      <c r="G885" s="22" t="str">
        <f t="shared" si="6"/>
        <v>|照|zhào|照|zhào|zhao|</v>
      </c>
      <c r="H885" s="22" t="str">
        <f t="shared" si="7"/>
        <v>|照|zhao|照|zhao|zhao|</v>
      </c>
    </row>
    <row r="886" spans="1:8" ht="15.75" customHeight="1">
      <c r="A886" s="19">
        <v>885</v>
      </c>
      <c r="B886" s="20" t="s">
        <v>8510</v>
      </c>
      <c r="C886" s="14" t="s">
        <v>8511</v>
      </c>
      <c r="D886" s="14" t="s">
        <v>1014</v>
      </c>
      <c r="E886" s="14" t="s">
        <v>8512</v>
      </c>
      <c r="F886" s="21" t="s">
        <v>8513</v>
      </c>
      <c r="G886" s="22" t="str">
        <f t="shared" si="6"/>
        <v>|者|zhě|者|zhě|zhe|</v>
      </c>
      <c r="H886" s="22" t="str">
        <f t="shared" si="7"/>
        <v>|者|zhe|者|zhe|zhe|</v>
      </c>
    </row>
    <row r="887" spans="1:8" ht="15.75" customHeight="1">
      <c r="A887" s="19">
        <v>886</v>
      </c>
      <c r="B887" s="20" t="s">
        <v>8514</v>
      </c>
      <c r="C887" s="14" t="s">
        <v>8515</v>
      </c>
      <c r="D887" s="14" t="s">
        <v>56</v>
      </c>
      <c r="E887" s="14" t="s">
        <v>8516</v>
      </c>
      <c r="F887" s="21" t="s">
        <v>8517</v>
      </c>
      <c r="G887" s="22" t="str">
        <f t="shared" si="6"/>
        <v>|真实|zhēnshí|真实|zhēnshí|zhenshi|</v>
      </c>
      <c r="H887" s="22" t="str">
        <f t="shared" si="7"/>
        <v>|真实|zhenshi|真实|zhenshi|zhenshi|</v>
      </c>
    </row>
    <row r="888" spans="1:8" ht="15.75" customHeight="1">
      <c r="A888" s="19">
        <v>887</v>
      </c>
      <c r="B888" s="20" t="s">
        <v>8518</v>
      </c>
      <c r="C888" s="14" t="s">
        <v>8519</v>
      </c>
      <c r="D888" s="14" t="s">
        <v>32</v>
      </c>
      <c r="E888" s="14" t="s">
        <v>8520</v>
      </c>
      <c r="F888" s="21" t="s">
        <v>8521</v>
      </c>
      <c r="G888" s="22" t="str">
        <f t="shared" si="6"/>
        <v>|争|zhēng|争|zhēng|zheng|</v>
      </c>
      <c r="H888" s="22" t="str">
        <f t="shared" si="7"/>
        <v>|争|zheng|争|zheng|zheng|</v>
      </c>
    </row>
    <row r="889" spans="1:8" ht="15.75" customHeight="1">
      <c r="A889" s="19">
        <v>888</v>
      </c>
      <c r="B889" s="20" t="s">
        <v>8522</v>
      </c>
      <c r="C889" s="14" t="s">
        <v>8523</v>
      </c>
      <c r="D889" s="14" t="s">
        <v>32</v>
      </c>
      <c r="E889" s="14" t="s">
        <v>8524</v>
      </c>
      <c r="F889" s="21" t="s">
        <v>8525</v>
      </c>
      <c r="G889" s="22" t="str">
        <f t="shared" si="6"/>
        <v>|争取|zhēngqǔ|争取|zhēngqǔ|zhengqu|</v>
      </c>
      <c r="H889" s="22" t="str">
        <f t="shared" si="7"/>
        <v>|争取|zhengqu|争取|zhengqu|zhengqu|</v>
      </c>
    </row>
    <row r="890" spans="1:8" ht="15.75" customHeight="1">
      <c r="A890" s="19">
        <v>889</v>
      </c>
      <c r="B890" s="20" t="s">
        <v>8526</v>
      </c>
      <c r="C890" s="14" t="s">
        <v>8527</v>
      </c>
      <c r="D890" s="14" t="s">
        <v>1035</v>
      </c>
      <c r="E890" s="14" t="s">
        <v>8528</v>
      </c>
      <c r="F890" s="21" t="s">
        <v>8529</v>
      </c>
      <c r="G890" s="22" t="str">
        <f t="shared" si="6"/>
        <v>|整|zhěng|整|zhěng|zheng|</v>
      </c>
      <c r="H890" s="22" t="str">
        <f t="shared" si="7"/>
        <v>|整|zheng|整|zheng|zheng|</v>
      </c>
    </row>
    <row r="891" spans="1:8" ht="15.75" customHeight="1">
      <c r="A891" s="19">
        <v>890</v>
      </c>
      <c r="B891" s="20" t="s">
        <v>8530</v>
      </c>
      <c r="C891" s="14" t="s">
        <v>8531</v>
      </c>
      <c r="D891" s="14" t="s">
        <v>56</v>
      </c>
      <c r="E891" s="14" t="s">
        <v>8532</v>
      </c>
      <c r="F891" s="21" t="s">
        <v>8533</v>
      </c>
      <c r="G891" s="22" t="str">
        <f t="shared" si="6"/>
        <v>|整个|zhěnggè|整个|zhěnggè|zhengge|</v>
      </c>
      <c r="H891" s="22" t="str">
        <f t="shared" si="7"/>
        <v>|整个|zhengge|整个|zhengge|zhengge|</v>
      </c>
    </row>
    <row r="892" spans="1:8" ht="15.75" customHeight="1">
      <c r="A892" s="19">
        <v>891</v>
      </c>
      <c r="B892" s="20" t="s">
        <v>8534</v>
      </c>
      <c r="C892" s="14" t="s">
        <v>8535</v>
      </c>
      <c r="D892" s="14" t="s">
        <v>32</v>
      </c>
      <c r="E892" s="14" t="s">
        <v>8536</v>
      </c>
      <c r="F892" s="21" t="s">
        <v>8537</v>
      </c>
      <c r="G892" s="22" t="str">
        <f t="shared" si="6"/>
        <v>|整理|zhěnglǐ|整理|zhěnglǐ|zhengli|</v>
      </c>
      <c r="H892" s="22" t="str">
        <f t="shared" si="7"/>
        <v>|整理|zhengli|整理|zhengli|zhengli|</v>
      </c>
    </row>
    <row r="893" spans="1:8" ht="15.75" customHeight="1">
      <c r="A893" s="19">
        <v>892</v>
      </c>
      <c r="B893" s="20" t="s">
        <v>8538</v>
      </c>
      <c r="C893" s="14" t="s">
        <v>8539</v>
      </c>
      <c r="D893" s="14" t="s">
        <v>56</v>
      </c>
      <c r="E893" s="14" t="s">
        <v>8540</v>
      </c>
      <c r="F893" s="21" t="s">
        <v>8541</v>
      </c>
      <c r="G893" s="22" t="str">
        <f t="shared" si="6"/>
        <v>|整齐|zhěngqí|整齐|zhěngqí|zhengqi|</v>
      </c>
      <c r="H893" s="22" t="str">
        <f t="shared" si="7"/>
        <v>|整齐|zhengqi|整齐|zhengqi|zhengqi|</v>
      </c>
    </row>
    <row r="894" spans="1:8" ht="15.75" customHeight="1">
      <c r="A894" s="19">
        <v>893</v>
      </c>
      <c r="B894" s="20" t="s">
        <v>8542</v>
      </c>
      <c r="C894" s="14" t="s">
        <v>8543</v>
      </c>
      <c r="D894" s="14" t="s">
        <v>46</v>
      </c>
      <c r="E894" s="14" t="s">
        <v>8544</v>
      </c>
      <c r="F894" s="21" t="s">
        <v>8545</v>
      </c>
      <c r="G894" s="22" t="str">
        <f t="shared" si="6"/>
        <v>|整体|zhěngtǐ|整体|zhěngtǐ|zhengti|</v>
      </c>
      <c r="H894" s="22" t="str">
        <f t="shared" si="7"/>
        <v>|整体|zhengti|整体|zhengti|zhengti|</v>
      </c>
    </row>
    <row r="895" spans="1:8" ht="15.75" customHeight="1">
      <c r="A895" s="19">
        <v>894</v>
      </c>
      <c r="B895" s="20" t="s">
        <v>8546</v>
      </c>
      <c r="C895" s="14" t="s">
        <v>8547</v>
      </c>
      <c r="D895" s="14" t="s">
        <v>46</v>
      </c>
      <c r="E895" s="14" t="s">
        <v>8548</v>
      </c>
      <c r="F895" s="21" t="s">
        <v>8549</v>
      </c>
      <c r="G895" s="22" t="str">
        <f t="shared" si="6"/>
        <v>|整天|zhěngtiān|整天|zhěngtiān|zhengtian|</v>
      </c>
      <c r="H895" s="22" t="str">
        <f t="shared" si="7"/>
        <v>|整天|zhengtian|整天|zhengtian|zhengtian|</v>
      </c>
    </row>
    <row r="896" spans="1:8" ht="15.75" customHeight="1">
      <c r="A896" s="19">
        <v>895</v>
      </c>
      <c r="B896" s="20" t="s">
        <v>8550</v>
      </c>
      <c r="C896" s="14" t="s">
        <v>8551</v>
      </c>
      <c r="D896" s="14" t="s">
        <v>138</v>
      </c>
      <c r="E896" s="14" t="s">
        <v>8552</v>
      </c>
      <c r="F896" s="21" t="s">
        <v>8553</v>
      </c>
      <c r="G896" s="22" t="str">
        <f t="shared" si="6"/>
        <v>|整整|zhěngzhěng|整整|zhěngzhěng|zhengzheng|</v>
      </c>
      <c r="H896" s="22" t="str">
        <f t="shared" si="7"/>
        <v>|整整|zhengzheng|整整|zhengzheng|zhengzheng|</v>
      </c>
    </row>
    <row r="897" spans="1:8" ht="15.75" customHeight="1">
      <c r="A897" s="19">
        <v>896</v>
      </c>
      <c r="B897" s="20" t="s">
        <v>1934</v>
      </c>
      <c r="C897" s="14" t="s">
        <v>1935</v>
      </c>
      <c r="D897" s="14" t="s">
        <v>56</v>
      </c>
      <c r="E897" s="14" t="s">
        <v>8554</v>
      </c>
      <c r="F897" s="21" t="s">
        <v>8555</v>
      </c>
      <c r="G897" s="22" t="str">
        <f t="shared" si="6"/>
        <v>|正|zhèng|正|zhèng|zheng|</v>
      </c>
      <c r="H897" s="22" t="str">
        <f t="shared" si="7"/>
        <v>|正|zheng|正|zheng|zheng|</v>
      </c>
    </row>
    <row r="898" spans="1:8" ht="15.75" customHeight="1">
      <c r="A898" s="19">
        <v>897</v>
      </c>
      <c r="B898" s="20" t="s">
        <v>8556</v>
      </c>
      <c r="C898" s="14" t="s">
        <v>8557</v>
      </c>
      <c r="D898" s="14" t="s">
        <v>56</v>
      </c>
      <c r="E898" s="14" t="s">
        <v>8558</v>
      </c>
      <c r="F898" s="21" t="s">
        <v>8559</v>
      </c>
      <c r="G898" s="22" t="str">
        <f t="shared" si="6"/>
        <v>|正式|zhèngshì|正式|zhèngshì|zhengshi|</v>
      </c>
      <c r="H898" s="22" t="str">
        <f t="shared" si="7"/>
        <v>|正式|zhengshi|正式|zhengshi|zhengshi|</v>
      </c>
    </row>
    <row r="899" spans="1:8" ht="15.75" customHeight="1">
      <c r="A899" s="19">
        <v>898</v>
      </c>
      <c r="B899" s="20" t="s">
        <v>8560</v>
      </c>
      <c r="C899" s="14" t="s">
        <v>1935</v>
      </c>
      <c r="D899" s="14" t="s">
        <v>46</v>
      </c>
      <c r="E899" s="14" t="s">
        <v>8561</v>
      </c>
      <c r="F899" s="21" t="s">
        <v>8562</v>
      </c>
      <c r="G899" s="22" t="str">
        <f t="shared" si="6"/>
        <v>|证|zhèng|证|zhèng|证件|zhèngjiàn|zheng|zhengjian|</v>
      </c>
      <c r="H899" s="22" t="str">
        <f t="shared" si="7"/>
        <v>|证|zheng|证|zheng|证件|zhengjian|zheng|zhengjian|</v>
      </c>
    </row>
    <row r="900" spans="1:8" ht="15.75" customHeight="1">
      <c r="A900" s="19">
        <v>899</v>
      </c>
      <c r="B900" s="20" t="s">
        <v>8563</v>
      </c>
      <c r="C900" s="14" t="s">
        <v>8564</v>
      </c>
      <c r="D900" s="14" t="s">
        <v>46</v>
      </c>
      <c r="E900" s="14" t="s">
        <v>8565</v>
      </c>
      <c r="F900" s="21" t="s">
        <v>8566</v>
      </c>
      <c r="G900" s="22" t="str">
        <f t="shared" si="6"/>
        <v>|证件|zhèngjiàn|证件|zhèngjiàn|证|zhèng|zhengjian|zheng|</v>
      </c>
      <c r="H900" s="22" t="str">
        <f t="shared" si="7"/>
        <v>|证件|zhengjian|证件|zhengjian|证|zheng|zhengjian|zheng|</v>
      </c>
    </row>
    <row r="901" spans="1:8" ht="15.75" customHeight="1">
      <c r="A901" s="19">
        <v>900</v>
      </c>
      <c r="B901" s="20" t="s">
        <v>8567</v>
      </c>
      <c r="C901" s="14" t="s">
        <v>8568</v>
      </c>
      <c r="D901" s="14" t="s">
        <v>46</v>
      </c>
      <c r="E901" s="14" t="s">
        <v>8569</v>
      </c>
      <c r="F901" s="21" t="s">
        <v>8570</v>
      </c>
      <c r="G901" s="22" t="str">
        <f t="shared" si="6"/>
        <v>|证据|zhèngjù|证据|zhèngjù|zhengju|</v>
      </c>
      <c r="H901" s="22" t="str">
        <f t="shared" si="7"/>
        <v>|证据|zhengju|证据|zhengju|zhengju|</v>
      </c>
    </row>
    <row r="902" spans="1:8" ht="15.75" customHeight="1">
      <c r="A902" s="19">
        <v>901</v>
      </c>
      <c r="B902" s="20" t="s">
        <v>8571</v>
      </c>
      <c r="C902" s="14" t="s">
        <v>8572</v>
      </c>
      <c r="D902" s="14" t="s">
        <v>36</v>
      </c>
      <c r="E902" s="14" t="s">
        <v>8573</v>
      </c>
      <c r="F902" s="21" t="s">
        <v>8574</v>
      </c>
      <c r="G902" s="22" t="str">
        <f t="shared" si="6"/>
        <v>|证明|zhèngmíng|证明|zhèngmíng|zhengming|</v>
      </c>
      <c r="H902" s="22" t="str">
        <f t="shared" si="7"/>
        <v>|证明|zhengming|证明|zhengming|zhengming|</v>
      </c>
    </row>
    <row r="903" spans="1:8" ht="15.75" customHeight="1">
      <c r="A903" s="19">
        <v>902</v>
      </c>
      <c r="B903" s="20" t="s">
        <v>8575</v>
      </c>
      <c r="C903" s="14" t="s">
        <v>8576</v>
      </c>
      <c r="D903" s="14" t="s">
        <v>104</v>
      </c>
      <c r="E903" s="14" t="s">
        <v>8577</v>
      </c>
      <c r="F903" s="21" t="s">
        <v>8578</v>
      </c>
      <c r="G903" s="22" t="str">
        <f t="shared" si="6"/>
        <v>|支|zhī|支|zhī|zhi|</v>
      </c>
      <c r="H903" s="22" t="str">
        <f t="shared" si="7"/>
        <v>|支|zhi|支|zhi|zhi|</v>
      </c>
    </row>
    <row r="904" spans="1:8" ht="15.75" customHeight="1">
      <c r="A904" s="19">
        <v>903</v>
      </c>
      <c r="B904" s="20" t="s">
        <v>8579</v>
      </c>
      <c r="C904" s="14" t="s">
        <v>8580</v>
      </c>
      <c r="D904" s="14" t="s">
        <v>32</v>
      </c>
      <c r="E904" s="14" t="s">
        <v>8581</v>
      </c>
      <c r="F904" s="21" t="s">
        <v>8582</v>
      </c>
      <c r="G904" s="22" t="str">
        <f t="shared" si="6"/>
        <v>|支持|zhīchí|支持|zhīchí|zhichi|</v>
      </c>
      <c r="H904" s="22" t="str">
        <f t="shared" si="7"/>
        <v>|支持|zhichi|支持|zhichi|zhichi|</v>
      </c>
    </row>
    <row r="905" spans="1:8" ht="15.75" customHeight="1">
      <c r="A905" s="19">
        <v>904</v>
      </c>
      <c r="B905" s="20" t="s">
        <v>8583</v>
      </c>
      <c r="C905" s="14" t="s">
        <v>8584</v>
      </c>
      <c r="D905" s="14" t="s">
        <v>32</v>
      </c>
      <c r="E905" s="14" t="s">
        <v>8585</v>
      </c>
      <c r="F905" s="21" t="s">
        <v>8586</v>
      </c>
      <c r="G905" s="22" t="str">
        <f t="shared" si="6"/>
        <v>|支付|zhīfù|支付|zhīfù|付|fù|zhifu|fu|</v>
      </c>
      <c r="H905" s="22" t="str">
        <f t="shared" si="7"/>
        <v>|支付|zhifu|支付|zhifu|付|fu|zhifu|fu|</v>
      </c>
    </row>
    <row r="906" spans="1:8" ht="15.75" customHeight="1">
      <c r="A906" s="19">
        <v>905</v>
      </c>
      <c r="B906" s="20" t="s">
        <v>4887</v>
      </c>
      <c r="C906" s="14" t="s">
        <v>8576</v>
      </c>
      <c r="D906" s="14" t="s">
        <v>104</v>
      </c>
      <c r="E906" s="14" t="s">
        <v>8587</v>
      </c>
      <c r="F906" s="21" t="s">
        <v>8588</v>
      </c>
      <c r="G906" s="22" t="str">
        <f t="shared" si="6"/>
        <v>|只|zhī|只|zhī|zhi|</v>
      </c>
      <c r="H906" s="22" t="str">
        <f t="shared" si="7"/>
        <v>|只|zhi|只|zhi|zhi|</v>
      </c>
    </row>
    <row r="907" spans="1:8" ht="15.75" customHeight="1">
      <c r="A907" s="19">
        <v>906</v>
      </c>
      <c r="B907" s="20" t="s">
        <v>8589</v>
      </c>
      <c r="C907" s="14" t="s">
        <v>8590</v>
      </c>
      <c r="D907" s="14" t="s">
        <v>8591</v>
      </c>
      <c r="E907" s="14" t="s">
        <v>8592</v>
      </c>
      <c r="F907" s="21" t="s">
        <v>8593</v>
      </c>
      <c r="G907" s="22" t="str">
        <f t="shared" si="6"/>
        <v>|直|zhí|直|zhí|zhi|</v>
      </c>
      <c r="H907" s="22" t="str">
        <f t="shared" si="7"/>
        <v>|直|zhi|直|zhi|zhi|</v>
      </c>
    </row>
    <row r="908" spans="1:8" ht="15.75" customHeight="1">
      <c r="A908" s="19">
        <v>907</v>
      </c>
      <c r="B908" s="20" t="s">
        <v>8594</v>
      </c>
      <c r="C908" s="14" t="s">
        <v>8595</v>
      </c>
      <c r="D908" s="14" t="s">
        <v>32</v>
      </c>
      <c r="E908" s="14" t="s">
        <v>8596</v>
      </c>
      <c r="F908" s="21" t="s">
        <v>8597</v>
      </c>
      <c r="G908" s="22" t="str">
        <f t="shared" si="6"/>
        <v>|直播|zhíbō|直播|zhíbō|zhibo|</v>
      </c>
      <c r="H908" s="22" t="str">
        <f t="shared" si="7"/>
        <v>|直播|zhibo|直播|zhibo|zhibo|</v>
      </c>
    </row>
    <row r="909" spans="1:8" ht="15.75" customHeight="1">
      <c r="A909" s="19">
        <v>908</v>
      </c>
      <c r="B909" s="20" t="s">
        <v>8598</v>
      </c>
      <c r="C909" s="14" t="s">
        <v>8599</v>
      </c>
      <c r="D909" s="14" t="s">
        <v>32</v>
      </c>
      <c r="E909" s="14" t="s">
        <v>8600</v>
      </c>
      <c r="F909" s="21" t="s">
        <v>8601</v>
      </c>
      <c r="G909" s="22" t="str">
        <f t="shared" si="6"/>
        <v>|直到|zhídào|直到|zhídào|zhidao|</v>
      </c>
      <c r="H909" s="22" t="str">
        <f t="shared" si="7"/>
        <v>|直到|zhidao|直到|zhidao|zhidao|</v>
      </c>
    </row>
    <row r="910" spans="1:8" ht="15.75" customHeight="1">
      <c r="A910" s="19">
        <v>909</v>
      </c>
      <c r="B910" s="20" t="s">
        <v>8602</v>
      </c>
      <c r="C910" s="14" t="s">
        <v>8590</v>
      </c>
      <c r="D910" s="14" t="s">
        <v>32</v>
      </c>
      <c r="E910" s="14" t="s">
        <v>8603</v>
      </c>
      <c r="F910" s="21" t="s">
        <v>8604</v>
      </c>
      <c r="G910" s="22" t="str">
        <f t="shared" si="6"/>
        <v>|值|zhí|值|zhí|zhi|</v>
      </c>
      <c r="H910" s="22" t="str">
        <f t="shared" si="7"/>
        <v>|值|zhi|值|zhi|zhi|</v>
      </c>
    </row>
    <row r="911" spans="1:8" ht="15.75" customHeight="1">
      <c r="A911" s="19">
        <v>910</v>
      </c>
      <c r="B911" s="20" t="s">
        <v>8605</v>
      </c>
      <c r="C911" s="14" t="s">
        <v>8606</v>
      </c>
      <c r="D911" s="14" t="s">
        <v>78</v>
      </c>
      <c r="E911" s="14" t="s">
        <v>8607</v>
      </c>
      <c r="F911" s="21" t="s">
        <v>8608</v>
      </c>
      <c r="G911" s="22" t="str">
        <f t="shared" si="6"/>
        <v>|值得|zhídé|值得|zhídé|zhide|</v>
      </c>
      <c r="H911" s="22" t="str">
        <f t="shared" si="7"/>
        <v>|值得|zhide|值得|zhide|zhide|</v>
      </c>
    </row>
    <row r="912" spans="1:8" ht="15.75" customHeight="1">
      <c r="A912" s="19">
        <v>911</v>
      </c>
      <c r="B912" s="20" t="s">
        <v>8609</v>
      </c>
      <c r="C912" s="14" t="s">
        <v>8610</v>
      </c>
      <c r="D912" s="14" t="s">
        <v>46</v>
      </c>
      <c r="E912" s="14" t="s">
        <v>8611</v>
      </c>
      <c r="F912" s="21" t="s">
        <v>8612</v>
      </c>
      <c r="G912" s="22" t="str">
        <f t="shared" si="6"/>
        <v>|职工|zhígōng|职工|zhígōng|员工|yuángōng|zhigong|yuangong|</v>
      </c>
      <c r="H912" s="22" t="str">
        <f t="shared" si="7"/>
        <v>|职工|zhigong|职工|zhigong|员工|yuangong|zhigong|yuangong|</v>
      </c>
    </row>
    <row r="913" spans="1:8" ht="15.75" customHeight="1">
      <c r="A913" s="19">
        <v>912</v>
      </c>
      <c r="B913" s="20" t="s">
        <v>8613</v>
      </c>
      <c r="C913" s="14" t="s">
        <v>8614</v>
      </c>
      <c r="D913" s="14" t="s">
        <v>46</v>
      </c>
      <c r="E913" s="14" t="s">
        <v>8615</v>
      </c>
      <c r="F913" s="21" t="s">
        <v>8616</v>
      </c>
      <c r="G913" s="22" t="str">
        <f t="shared" si="6"/>
        <v>|职业|zhíyè|职业|zhíyè|zhiye|</v>
      </c>
      <c r="H913" s="22" t="str">
        <f t="shared" si="7"/>
        <v>|职业|zhiye|职业|zhiye|zhiye|</v>
      </c>
    </row>
    <row r="914" spans="1:8" ht="15.75" customHeight="1">
      <c r="A914" s="19">
        <v>913</v>
      </c>
      <c r="B914" s="20" t="s">
        <v>8617</v>
      </c>
      <c r="C914" s="14" t="s">
        <v>8618</v>
      </c>
      <c r="D914" s="14" t="s">
        <v>138</v>
      </c>
      <c r="E914" s="14" t="s">
        <v>8619</v>
      </c>
      <c r="F914" s="21" t="s">
        <v>8620</v>
      </c>
      <c r="G914" s="22" t="str">
        <f t="shared" si="6"/>
        <v>|只好|zhǐhǎo|只好|zhǐhǎo|zhihao|</v>
      </c>
      <c r="H914" s="22" t="str">
        <f t="shared" si="7"/>
        <v>|只好|zhihao|只好|zhihao|zhihao|</v>
      </c>
    </row>
    <row r="915" spans="1:8" ht="15.75" customHeight="1">
      <c r="A915" s="19">
        <v>914</v>
      </c>
      <c r="B915" s="20" t="s">
        <v>8621</v>
      </c>
      <c r="C915" s="14" t="s">
        <v>8622</v>
      </c>
      <c r="D915" s="14" t="s">
        <v>577</v>
      </c>
      <c r="E915" s="14" t="s">
        <v>8623</v>
      </c>
      <c r="F915" s="21" t="s">
        <v>8624</v>
      </c>
      <c r="G915" s="22" t="str">
        <f t="shared" si="6"/>
        <v>|只是|zhǐshì|只是|zhǐshì|zhishi|</v>
      </c>
      <c r="H915" s="22" t="str">
        <f t="shared" si="7"/>
        <v>|只是|zhishi|只是|zhishi|zhishi|</v>
      </c>
    </row>
    <row r="916" spans="1:8" ht="15.75" customHeight="1">
      <c r="A916" s="19">
        <v>915</v>
      </c>
      <c r="B916" s="20" t="s">
        <v>8625</v>
      </c>
      <c r="C916" s="14" t="s">
        <v>8626</v>
      </c>
      <c r="D916" s="14" t="s">
        <v>2168</v>
      </c>
      <c r="E916" s="14" t="s">
        <v>8627</v>
      </c>
      <c r="F916" s="21" t="s">
        <v>8628</v>
      </c>
      <c r="G916" s="22" t="str">
        <f t="shared" si="6"/>
        <v>|只有|zhǐyǒu|只有|zhǐyǒu|zhiyou|</v>
      </c>
      <c r="H916" s="22" t="str">
        <f t="shared" si="7"/>
        <v>|只有|zhiyou|只有|zhiyou|zhiyou|</v>
      </c>
    </row>
    <row r="917" spans="1:8" ht="15.75" customHeight="1">
      <c r="A917" s="19">
        <v>916</v>
      </c>
      <c r="B917" s="20" t="s">
        <v>8629</v>
      </c>
      <c r="C917" s="14" t="s">
        <v>4888</v>
      </c>
      <c r="D917" s="14" t="s">
        <v>32</v>
      </c>
      <c r="E917" s="14" t="s">
        <v>8630</v>
      </c>
      <c r="F917" s="21" t="s">
        <v>8631</v>
      </c>
      <c r="G917" s="22" t="str">
        <f t="shared" si="6"/>
        <v>|指|zhǐ|指|zhǐ|zhi|</v>
      </c>
      <c r="H917" s="22" t="str">
        <f t="shared" si="7"/>
        <v>|指|zhi|指|zhi|zhi|</v>
      </c>
    </row>
    <row r="918" spans="1:8" ht="15.75" customHeight="1">
      <c r="A918" s="19">
        <v>917</v>
      </c>
      <c r="B918" s="20" t="s">
        <v>8632</v>
      </c>
      <c r="C918" s="14" t="s">
        <v>8633</v>
      </c>
      <c r="D918" s="14" t="s">
        <v>78</v>
      </c>
      <c r="E918" s="14" t="s">
        <v>8634</v>
      </c>
      <c r="F918" s="21" t="s">
        <v>8635</v>
      </c>
      <c r="G918" s="22" t="str">
        <f t="shared" si="6"/>
        <v>|指出|zhǐchū|指出|zhǐchū|zhichu|</v>
      </c>
      <c r="H918" s="22" t="str">
        <f t="shared" si="7"/>
        <v>|指出|zhichu|指出|zhichu|zhichu|</v>
      </c>
    </row>
    <row r="919" spans="1:8" ht="15.75" customHeight="1">
      <c r="A919" s="19">
        <v>918</v>
      </c>
      <c r="B919" s="20" t="s">
        <v>8636</v>
      </c>
      <c r="C919" s="14" t="s">
        <v>8637</v>
      </c>
      <c r="D919" s="14" t="s">
        <v>32</v>
      </c>
      <c r="E919" s="14" t="s">
        <v>8638</v>
      </c>
      <c r="F919" s="21" t="s">
        <v>8639</v>
      </c>
      <c r="G919" s="22" t="str">
        <f t="shared" si="6"/>
        <v>|指导|zhǐdǎo|指导|zhǐdǎo|zhidao|</v>
      </c>
      <c r="H919" s="22" t="str">
        <f t="shared" si="7"/>
        <v>|指导|zhidao|指导|zhidao|zhidao|</v>
      </c>
    </row>
    <row r="920" spans="1:8" ht="15.75" customHeight="1">
      <c r="A920" s="19">
        <v>919</v>
      </c>
      <c r="B920" s="20" t="s">
        <v>8640</v>
      </c>
      <c r="C920" s="14" t="s">
        <v>8641</v>
      </c>
      <c r="D920" s="14" t="s">
        <v>138</v>
      </c>
      <c r="E920" s="14" t="s">
        <v>8642</v>
      </c>
      <c r="F920" s="21" t="s">
        <v>8643</v>
      </c>
      <c r="G920" s="22" t="str">
        <f t="shared" si="6"/>
        <v>|至今|zhìjīn|至今|zhìjīn|zhijin|</v>
      </c>
      <c r="H920" s="22" t="str">
        <f t="shared" si="7"/>
        <v>|至今|zhijin|至今|zhijin|zhijin|</v>
      </c>
    </row>
    <row r="921" spans="1:8" ht="15.75" customHeight="1">
      <c r="A921" s="19">
        <v>920</v>
      </c>
      <c r="B921" s="20" t="s">
        <v>8644</v>
      </c>
      <c r="C921" s="14" t="s">
        <v>8645</v>
      </c>
      <c r="D921" s="14" t="s">
        <v>138</v>
      </c>
      <c r="E921" s="14" t="s">
        <v>8646</v>
      </c>
      <c r="F921" s="21" t="s">
        <v>8647</v>
      </c>
      <c r="G921" s="22" t="str">
        <f t="shared" si="6"/>
        <v>|至少|zhìshǎo|至少|zhìshǎo|zhishao|</v>
      </c>
      <c r="H921" s="22" t="str">
        <f t="shared" si="7"/>
        <v>|至少|zhishao|至少|zhishao|zhishao|</v>
      </c>
    </row>
    <row r="922" spans="1:8" ht="15.75" customHeight="1">
      <c r="A922" s="19">
        <v>921</v>
      </c>
      <c r="B922" s="20" t="s">
        <v>8648</v>
      </c>
      <c r="C922" s="14" t="s">
        <v>8649</v>
      </c>
      <c r="D922" s="14" t="s">
        <v>46</v>
      </c>
      <c r="E922" s="14" t="s">
        <v>8650</v>
      </c>
      <c r="F922" s="21" t="s">
        <v>8651</v>
      </c>
      <c r="G922" s="22" t="str">
        <f t="shared" si="6"/>
        <v>|志愿|zhìyuàn|志愿|zhìyuàn|zhiyuan|</v>
      </c>
      <c r="H922" s="22" t="str">
        <f t="shared" si="7"/>
        <v>|志愿|zhiyuan|志愿|zhiyuan|zhiyuan|</v>
      </c>
    </row>
    <row r="923" spans="1:8" ht="15.75" customHeight="1">
      <c r="A923" s="19">
        <v>922</v>
      </c>
      <c r="B923" s="20" t="s">
        <v>8652</v>
      </c>
      <c r="C923" s="14" t="s">
        <v>8653</v>
      </c>
      <c r="D923" s="14" t="s">
        <v>46</v>
      </c>
      <c r="E923" s="14" t="s">
        <v>8654</v>
      </c>
      <c r="F923" s="21" t="s">
        <v>8655</v>
      </c>
      <c r="G923" s="22" t="str">
        <f t="shared" si="6"/>
        <v>|志愿者|zhìyuànzhě|志愿者|zhìyuànzhě|zhiyuanzhe|</v>
      </c>
      <c r="H923" s="22" t="str">
        <f t="shared" si="7"/>
        <v>|志愿者|zhiyuanzhe|志愿者|zhiyuanzhe|zhiyuanzhe|</v>
      </c>
    </row>
    <row r="924" spans="1:8" ht="15.75" customHeight="1">
      <c r="A924" s="19">
        <v>923</v>
      </c>
      <c r="B924" s="20" t="s">
        <v>8656</v>
      </c>
      <c r="C924" s="14" t="s">
        <v>8657</v>
      </c>
      <c r="D924" s="14" t="s">
        <v>32</v>
      </c>
      <c r="E924" s="14" t="s">
        <v>8658</v>
      </c>
      <c r="F924" s="21" t="s">
        <v>8659</v>
      </c>
      <c r="G924" s="22" t="str">
        <f t="shared" si="6"/>
        <v>|制定|zhìdìng|制定|zhìdìng|zhiding|</v>
      </c>
      <c r="H924" s="22" t="str">
        <f t="shared" si="7"/>
        <v>|制定|zhiding|制定|zhiding|zhiding|</v>
      </c>
    </row>
    <row r="925" spans="1:8" ht="15.75" customHeight="1">
      <c r="A925" s="19">
        <v>924</v>
      </c>
      <c r="B925" s="20" t="s">
        <v>8660</v>
      </c>
      <c r="C925" s="14" t="s">
        <v>8661</v>
      </c>
      <c r="D925" s="14" t="s">
        <v>46</v>
      </c>
      <c r="E925" s="14" t="s">
        <v>8662</v>
      </c>
      <c r="F925" s="21" t="s">
        <v>8663</v>
      </c>
      <c r="G925" s="22" t="str">
        <f t="shared" si="6"/>
        <v>|制度|zhìdù|制度|zhìdù|zhidu|</v>
      </c>
      <c r="H925" s="22" t="str">
        <f t="shared" si="7"/>
        <v>|制度|zhidu|制度|zhidu|zhidu|</v>
      </c>
    </row>
    <row r="926" spans="1:8" ht="15.75" customHeight="1">
      <c r="A926" s="19">
        <v>925</v>
      </c>
      <c r="B926" s="20" t="s">
        <v>8664</v>
      </c>
      <c r="C926" s="14" t="s">
        <v>8665</v>
      </c>
      <c r="D926" s="14" t="s">
        <v>32</v>
      </c>
      <c r="E926" s="14" t="s">
        <v>8666</v>
      </c>
      <c r="F926" s="21" t="s">
        <v>8667</v>
      </c>
      <c r="G926" s="22" t="str">
        <f t="shared" si="6"/>
        <v>|制造|zhìzào|制造|zhìzào|造|zào|zhizao|zao|</v>
      </c>
      <c r="H926" s="22" t="str">
        <f t="shared" si="7"/>
        <v>|制造|zhizao|制造|zhizao|造|zao|zhizao|zao|</v>
      </c>
    </row>
    <row r="927" spans="1:8" ht="15.75" customHeight="1">
      <c r="A927" s="19">
        <v>926</v>
      </c>
      <c r="B927" s="20" t="s">
        <v>8668</v>
      </c>
      <c r="C927" s="14" t="s">
        <v>8669</v>
      </c>
      <c r="D927" s="14" t="s">
        <v>32</v>
      </c>
      <c r="E927" s="14" t="s">
        <v>8670</v>
      </c>
      <c r="F927" s="21" t="s">
        <v>8671</v>
      </c>
      <c r="G927" s="22" t="str">
        <f t="shared" si="6"/>
        <v>|制作|zhìzuò|制作|zhìzuò|zhizuo|</v>
      </c>
      <c r="H927" s="22" t="str">
        <f t="shared" si="7"/>
        <v>|制作|zhizuo|制作|zhizuo|zhizuo|</v>
      </c>
    </row>
    <row r="928" spans="1:8" ht="15.75" customHeight="1">
      <c r="A928" s="19">
        <v>927</v>
      </c>
      <c r="B928" s="20" t="s">
        <v>8672</v>
      </c>
      <c r="C928" s="14" t="s">
        <v>8673</v>
      </c>
      <c r="D928" s="14" t="s">
        <v>46</v>
      </c>
      <c r="E928" s="14" t="s">
        <v>8674</v>
      </c>
      <c r="F928" s="21" t="s">
        <v>8675</v>
      </c>
      <c r="G928" s="22" t="str">
        <f t="shared" si="6"/>
        <v>|中部|zhōngbù|中部|zhōngbù|zhongbu|</v>
      </c>
      <c r="H928" s="22" t="str">
        <f t="shared" si="7"/>
        <v>|中部|zhongbu|中部|zhongbu|zhongbu|</v>
      </c>
    </row>
    <row r="929" spans="1:8" ht="15.75" customHeight="1">
      <c r="A929" s="19">
        <v>928</v>
      </c>
      <c r="B929" s="20" t="s">
        <v>8676</v>
      </c>
      <c r="C929" s="14" t="s">
        <v>8677</v>
      </c>
      <c r="D929" s="14" t="s">
        <v>78</v>
      </c>
      <c r="E929" s="14" t="s">
        <v>8678</v>
      </c>
      <c r="F929" s="21" t="s">
        <v>8679</v>
      </c>
      <c r="G929" s="22" t="str">
        <f t="shared" si="6"/>
        <v>|中华民族|zhōnghuámínzú|中华民族|zhōnghuámínzú|zhonghuaminzu|</v>
      </c>
      <c r="H929" s="22" t="str">
        <f t="shared" si="7"/>
        <v>|中华民族|zhonghuaminzu|中华民族|zhonghuaminzu|zhonghuaminzu|</v>
      </c>
    </row>
    <row r="930" spans="1:8" ht="15.75" customHeight="1">
      <c r="A930" s="19">
        <v>929</v>
      </c>
      <c r="B930" s="20" t="s">
        <v>8680</v>
      </c>
      <c r="C930" s="14" t="s">
        <v>8681</v>
      </c>
      <c r="D930" s="14" t="s">
        <v>138</v>
      </c>
      <c r="E930" s="14" t="s">
        <v>8682</v>
      </c>
      <c r="F930" s="21" t="s">
        <v>8683</v>
      </c>
      <c r="G930" s="22" t="str">
        <f t="shared" si="6"/>
        <v>|终于|zhōngyú|终于|zhōngyú|zhongyu|</v>
      </c>
      <c r="H930" s="22" t="str">
        <f t="shared" si="7"/>
        <v>|终于|zhongyu|终于|zhongyu|zhongyu|</v>
      </c>
    </row>
    <row r="931" spans="1:8" ht="15.75" customHeight="1">
      <c r="A931" s="19">
        <v>930</v>
      </c>
      <c r="B931" s="20" t="s">
        <v>8684</v>
      </c>
      <c r="C931" s="14" t="s">
        <v>1951</v>
      </c>
      <c r="D931" s="14" t="s">
        <v>46</v>
      </c>
      <c r="E931" s="14" t="s">
        <v>8685</v>
      </c>
      <c r="F931" s="21" t="s">
        <v>8686</v>
      </c>
      <c r="G931" s="22" t="str">
        <f t="shared" si="6"/>
        <v>|钟|zhōng|钟|zhōng|zhong|</v>
      </c>
      <c r="H931" s="22" t="str">
        <f t="shared" si="7"/>
        <v>|钟|zhong|钟|zhong|zhong|</v>
      </c>
    </row>
    <row r="932" spans="1:8" ht="15.75" customHeight="1">
      <c r="A932" s="19">
        <v>931</v>
      </c>
      <c r="B932" s="20" t="s">
        <v>8687</v>
      </c>
      <c r="C932" s="14" t="s">
        <v>8688</v>
      </c>
      <c r="D932" s="14" t="s">
        <v>104</v>
      </c>
      <c r="E932" s="14" t="s">
        <v>8689</v>
      </c>
      <c r="F932" s="21" t="s">
        <v>8690</v>
      </c>
      <c r="G932" s="22" t="str">
        <f t="shared" si="6"/>
        <v>|种|zhǒng|种|zhǒng|zhong|</v>
      </c>
      <c r="H932" s="22" t="str">
        <f t="shared" si="7"/>
        <v>|种|zhong|种|zhong|zhong|</v>
      </c>
    </row>
    <row r="933" spans="1:8" ht="15.75" customHeight="1">
      <c r="A933" s="19">
        <v>932</v>
      </c>
      <c r="B933" s="20" t="s">
        <v>8691</v>
      </c>
      <c r="C933" s="14" t="s">
        <v>8692</v>
      </c>
      <c r="D933" s="14" t="s">
        <v>46</v>
      </c>
      <c r="E933" s="14" t="s">
        <v>8693</v>
      </c>
      <c r="F933" s="21" t="s">
        <v>8694</v>
      </c>
      <c r="G933" s="22" t="str">
        <f t="shared" si="6"/>
        <v>|种子|zhǒngzi|种子|zhǒngzi|zhongzi|</v>
      </c>
      <c r="H933" s="22" t="str">
        <f t="shared" si="7"/>
        <v>|种子|zhongzi|种子|zhongzi|zhongzi|</v>
      </c>
    </row>
    <row r="934" spans="1:8" ht="15.75" customHeight="1">
      <c r="A934" s="19">
        <v>933</v>
      </c>
      <c r="B934" s="20" t="s">
        <v>8695</v>
      </c>
      <c r="C934" s="14" t="s">
        <v>8696</v>
      </c>
      <c r="D934" s="14" t="s">
        <v>56</v>
      </c>
      <c r="E934" s="14" t="s">
        <v>8697</v>
      </c>
      <c r="F934" s="21" t="s">
        <v>8698</v>
      </c>
      <c r="G934" s="22" t="str">
        <f t="shared" si="6"/>
        <v>|重大|zhòngdà|重大|zhòngdà|zhongda|</v>
      </c>
      <c r="H934" s="22" t="str">
        <f t="shared" si="7"/>
        <v>|重大|zhongda|重大|zhongda|zhongda|</v>
      </c>
    </row>
    <row r="935" spans="1:8" ht="15.75" customHeight="1">
      <c r="A935" s="19">
        <v>934</v>
      </c>
      <c r="B935" s="20" t="s">
        <v>8699</v>
      </c>
      <c r="C935" s="14" t="s">
        <v>8700</v>
      </c>
      <c r="D935" s="14" t="s">
        <v>46</v>
      </c>
      <c r="E935" s="14" t="s">
        <v>8701</v>
      </c>
      <c r="F935" s="21" t="s">
        <v>8702</v>
      </c>
      <c r="G935" s="22" t="str">
        <f t="shared" si="6"/>
        <v>|周围|zhōuwéi|周围|zhōuwéi|zhouwei|</v>
      </c>
      <c r="H935" s="22" t="str">
        <f t="shared" si="7"/>
        <v>|周围|zhouwei|周围|zhouwei|zhouwei|</v>
      </c>
    </row>
    <row r="936" spans="1:8" ht="15.75" customHeight="1">
      <c r="A936" s="19">
        <v>935</v>
      </c>
      <c r="B936" s="20" t="s">
        <v>8703</v>
      </c>
      <c r="C936" s="14" t="s">
        <v>8704</v>
      </c>
      <c r="D936" s="14" t="s">
        <v>46</v>
      </c>
      <c r="E936" s="14" t="s">
        <v>8705</v>
      </c>
      <c r="F936" s="21" t="s">
        <v>8706</v>
      </c>
      <c r="G936" s="22" t="str">
        <f t="shared" si="6"/>
        <v>|猪|zhū|猪|zhū|zhu|</v>
      </c>
      <c r="H936" s="22" t="str">
        <f t="shared" si="7"/>
        <v>|猪|zhu|猪|zhu|zhu|</v>
      </c>
    </row>
    <row r="937" spans="1:8" ht="15.75" customHeight="1">
      <c r="A937" s="19">
        <v>936</v>
      </c>
      <c r="B937" s="20" t="s">
        <v>8707</v>
      </c>
      <c r="C937" s="14" t="s">
        <v>8708</v>
      </c>
      <c r="D937" s="14" t="s">
        <v>32</v>
      </c>
      <c r="E937" s="14" t="s">
        <v>8709</v>
      </c>
      <c r="F937" s="21" t="s">
        <v>8710</v>
      </c>
      <c r="G937" s="22" t="str">
        <f t="shared" si="6"/>
        <v>|主持|zhǔchí|主持|zhǔchí|zhuchi|</v>
      </c>
      <c r="H937" s="22" t="str">
        <f t="shared" si="7"/>
        <v>|主持|zhuchi|主持|zhuchi|zhuchi|</v>
      </c>
    </row>
    <row r="938" spans="1:8" ht="15.75" customHeight="1">
      <c r="A938" s="19">
        <v>937</v>
      </c>
      <c r="B938" s="20" t="s">
        <v>8711</v>
      </c>
      <c r="C938" s="14" t="s">
        <v>8712</v>
      </c>
      <c r="D938" s="14" t="s">
        <v>56</v>
      </c>
      <c r="E938" s="14" t="s">
        <v>8713</v>
      </c>
      <c r="F938" s="21" t="s">
        <v>8714</v>
      </c>
      <c r="G938" s="22" t="str">
        <f t="shared" si="6"/>
        <v>|主动|zhǔdòng|主动|zhǔdòng|zhudong|</v>
      </c>
      <c r="H938" s="22" t="str">
        <f t="shared" si="7"/>
        <v>|主动|zhudong|主动|zhudong|zhudong|</v>
      </c>
    </row>
    <row r="939" spans="1:8" ht="15.75" customHeight="1">
      <c r="A939" s="19">
        <v>938</v>
      </c>
      <c r="B939" s="20" t="s">
        <v>8715</v>
      </c>
      <c r="C939" s="14" t="s">
        <v>8716</v>
      </c>
      <c r="D939" s="14" t="s">
        <v>46</v>
      </c>
      <c r="E939" s="14" t="s">
        <v>8717</v>
      </c>
      <c r="F939" s="21" t="s">
        <v>8718</v>
      </c>
      <c r="G939" s="22" t="str">
        <f t="shared" si="6"/>
        <v>|主任|zhǔrèn|主任|zhǔrèn|zhuren|</v>
      </c>
      <c r="H939" s="22" t="str">
        <f t="shared" si="7"/>
        <v>|主任|zhuren|主任|zhuren|zhuren|</v>
      </c>
    </row>
    <row r="940" spans="1:8" ht="15.75" customHeight="1">
      <c r="A940" s="19">
        <v>939</v>
      </c>
      <c r="B940" s="20" t="s">
        <v>8719</v>
      </c>
      <c r="C940" s="14" t="s">
        <v>8720</v>
      </c>
      <c r="D940" s="14" t="s">
        <v>46</v>
      </c>
      <c r="E940" s="14" t="s">
        <v>8721</v>
      </c>
      <c r="F940" s="21" t="s">
        <v>8722</v>
      </c>
      <c r="G940" s="22" t="str">
        <f t="shared" si="6"/>
        <v>|主意|zhǔyi|主意|zhǔyi|zhúyi|zhuyi|</v>
      </c>
      <c r="H940" s="22" t="str">
        <f t="shared" si="7"/>
        <v>|主意|zhuyi|主意|zhuyi|zhuyi|zhuyi|</v>
      </c>
    </row>
    <row r="941" spans="1:8" ht="15.75" customHeight="1">
      <c r="A941" s="19">
        <v>940</v>
      </c>
      <c r="B941" s="20" t="s">
        <v>8723</v>
      </c>
      <c r="C941" s="14" t="s">
        <v>8724</v>
      </c>
      <c r="D941" s="14" t="s">
        <v>36</v>
      </c>
      <c r="E941" s="14" t="s">
        <v>8725</v>
      </c>
      <c r="F941" s="21" t="s">
        <v>8726</v>
      </c>
      <c r="G941" s="22" t="str">
        <f t="shared" si="6"/>
        <v>|主张|zhǔzhāng|主张|zhǔzhāng|zhuzhang|</v>
      </c>
      <c r="H941" s="22" t="str">
        <f t="shared" si="7"/>
        <v>|主张|zhuzhang|主张|zhuzhang|zhuzhang|</v>
      </c>
    </row>
    <row r="942" spans="1:8" ht="15.75" customHeight="1">
      <c r="A942" s="19">
        <v>941</v>
      </c>
      <c r="B942" s="20" t="s">
        <v>8727</v>
      </c>
      <c r="C942" s="14" t="s">
        <v>8728</v>
      </c>
      <c r="D942" s="14" t="s">
        <v>78</v>
      </c>
      <c r="E942" s="14" t="s">
        <v>8729</v>
      </c>
      <c r="F942" s="21" t="s">
        <v>8730</v>
      </c>
      <c r="G942" s="22" t="str">
        <f t="shared" si="6"/>
        <v>|注意|zhùyì|注意|zhùyì|zhuyi|</v>
      </c>
      <c r="H942" s="22" t="str">
        <f t="shared" si="7"/>
        <v>|注意|zhuyi|注意|zhuyi|zhuyi|</v>
      </c>
    </row>
    <row r="943" spans="1:8" ht="15.75" customHeight="1">
      <c r="A943" s="19">
        <v>942</v>
      </c>
      <c r="B943" s="20" t="s">
        <v>8731</v>
      </c>
      <c r="C943" s="14" t="s">
        <v>1987</v>
      </c>
      <c r="D943" s="14" t="s">
        <v>32</v>
      </c>
      <c r="E943" s="14" t="s">
        <v>8732</v>
      </c>
      <c r="F943" s="21" t="s">
        <v>8733</v>
      </c>
      <c r="G943" s="22" t="str">
        <f t="shared" si="6"/>
        <v>|祝|zhù|祝|zhù|zhu|</v>
      </c>
      <c r="H943" s="22" t="str">
        <f t="shared" si="7"/>
        <v>|祝|zhu|祝|zhu|zhu|</v>
      </c>
    </row>
    <row r="944" spans="1:8" ht="15.75" customHeight="1">
      <c r="A944" s="19">
        <v>943</v>
      </c>
      <c r="B944" s="20" t="s">
        <v>8734</v>
      </c>
      <c r="C944" s="14" t="s">
        <v>8735</v>
      </c>
      <c r="D944" s="14" t="s">
        <v>32</v>
      </c>
      <c r="E944" s="14" t="s">
        <v>8736</v>
      </c>
      <c r="F944" s="21" t="s">
        <v>8737</v>
      </c>
      <c r="G944" s="22" t="str">
        <f t="shared" si="6"/>
        <v>|抓|zhuā|抓|zhuā|zhua|</v>
      </c>
      <c r="H944" s="22" t="str">
        <f t="shared" si="7"/>
        <v>|抓|zhua|抓|zhua|zhua|</v>
      </c>
    </row>
    <row r="945" spans="1:8" ht="15.75" customHeight="1">
      <c r="A945" s="19">
        <v>944</v>
      </c>
      <c r="B945" s="20" t="s">
        <v>8738</v>
      </c>
      <c r="C945" s="14" t="s">
        <v>8739</v>
      </c>
      <c r="D945" s="14" t="s">
        <v>78</v>
      </c>
      <c r="E945" s="14" t="s">
        <v>8740</v>
      </c>
      <c r="F945" s="21" t="s">
        <v>8741</v>
      </c>
      <c r="G945" s="22" t="str">
        <f t="shared" si="6"/>
        <v>|抓住|zhuāzhù|抓住|zhuāzhù|zhuazhu|</v>
      </c>
      <c r="H945" s="22" t="str">
        <f t="shared" si="7"/>
        <v>|抓住|zhuazhu|抓住|zhuazhu|zhuazhu|</v>
      </c>
    </row>
    <row r="946" spans="1:8" ht="15.75" customHeight="1">
      <c r="A946" s="19">
        <v>945</v>
      </c>
      <c r="B946" s="20" t="s">
        <v>8742</v>
      </c>
      <c r="C946" s="14" t="s">
        <v>8743</v>
      </c>
      <c r="D946" s="14" t="s">
        <v>46</v>
      </c>
      <c r="E946" s="14" t="s">
        <v>8744</v>
      </c>
      <c r="F946" s="21" t="s">
        <v>8745</v>
      </c>
      <c r="G946" s="22" t="str">
        <f t="shared" si="6"/>
        <v>|专家|zhuānjiā|专家|zhuānjiā|zhuanjia|</v>
      </c>
      <c r="H946" s="22" t="str">
        <f t="shared" si="7"/>
        <v>|专家|zhuanjia|专家|zhuanjia|zhuanjia|</v>
      </c>
    </row>
    <row r="947" spans="1:8" ht="15.75" customHeight="1">
      <c r="A947" s="19">
        <v>946</v>
      </c>
      <c r="B947" s="20" t="s">
        <v>8746</v>
      </c>
      <c r="C947" s="14" t="s">
        <v>8747</v>
      </c>
      <c r="D947" s="14" t="s">
        <v>138</v>
      </c>
      <c r="E947" s="14" t="s">
        <v>8748</v>
      </c>
      <c r="F947" s="21" t="s">
        <v>8749</v>
      </c>
      <c r="G947" s="22" t="str">
        <f t="shared" si="6"/>
        <v>|专门|zhuānmén|专门|zhuānmén|zhuanmen|</v>
      </c>
      <c r="H947" s="22" t="str">
        <f t="shared" si="7"/>
        <v>|专门|zhuanmen|专门|zhuanmen|zhuanmen|</v>
      </c>
    </row>
    <row r="948" spans="1:8" ht="15.75" customHeight="1">
      <c r="A948" s="19">
        <v>947</v>
      </c>
      <c r="B948" s="20" t="s">
        <v>8750</v>
      </c>
      <c r="C948" s="14" t="s">
        <v>8751</v>
      </c>
      <c r="D948" s="14" t="s">
        <v>46</v>
      </c>
      <c r="E948" s="14" t="s">
        <v>8752</v>
      </c>
      <c r="F948" s="21" t="s">
        <v>8753</v>
      </c>
      <c r="G948" s="22" t="str">
        <f t="shared" si="6"/>
        <v>|专题|zhuāntí|专题|zhuāntí|zhuanti|</v>
      </c>
      <c r="H948" s="22" t="str">
        <f t="shared" si="7"/>
        <v>|专题|zhuanti|专题|zhuanti|zhuanti|</v>
      </c>
    </row>
    <row r="949" spans="1:8" ht="15.75" customHeight="1">
      <c r="A949" s="19">
        <v>948</v>
      </c>
      <c r="B949" s="20" t="s">
        <v>8754</v>
      </c>
      <c r="C949" s="14" t="s">
        <v>8755</v>
      </c>
      <c r="D949" s="14" t="s">
        <v>46</v>
      </c>
      <c r="E949" s="14" t="s">
        <v>8756</v>
      </c>
      <c r="F949" s="21" t="s">
        <v>8757</v>
      </c>
      <c r="G949" s="22" t="str">
        <f t="shared" si="6"/>
        <v>|专业|zhuānyè|专业|zhuānyè|zhuanye|</v>
      </c>
      <c r="H949" s="22" t="str">
        <f t="shared" si="7"/>
        <v>|专业|zhuanye|专业|zhuanye|zhuanye|</v>
      </c>
    </row>
    <row r="950" spans="1:8" ht="15.75" customHeight="1">
      <c r="A950" s="19">
        <v>949</v>
      </c>
      <c r="B950" s="20" t="s">
        <v>8758</v>
      </c>
      <c r="C950" s="14" t="s">
        <v>8759</v>
      </c>
      <c r="D950" s="14" t="s">
        <v>32</v>
      </c>
      <c r="E950" s="14" t="s">
        <v>8760</v>
      </c>
      <c r="F950" s="21" t="s">
        <v>8761</v>
      </c>
      <c r="G950" s="22" t="str">
        <f t="shared" si="6"/>
        <v>|转|zhuǎn|转|zhuǎn|zhuan|</v>
      </c>
      <c r="H950" s="22" t="str">
        <f t="shared" si="7"/>
        <v>|转|zhuan|转|zhuan|zhuan|</v>
      </c>
    </row>
    <row r="951" spans="1:8" ht="15.75" customHeight="1">
      <c r="A951" s="19">
        <v>950</v>
      </c>
      <c r="B951" s="20" t="s">
        <v>8762</v>
      </c>
      <c r="C951" s="14" t="s">
        <v>8763</v>
      </c>
      <c r="D951" s="14" t="s">
        <v>32</v>
      </c>
      <c r="E951" s="14" t="s">
        <v>8764</v>
      </c>
      <c r="F951" s="21" t="s">
        <v>8765</v>
      </c>
      <c r="G951" s="22" t="str">
        <f t="shared" si="6"/>
        <v>|转变|zhuǎnbiàn|转变|zhuǎnbiàn|zhuanbian|</v>
      </c>
      <c r="H951" s="22" t="str">
        <f t="shared" si="7"/>
        <v>|转变|zhuanbian|转变|zhuanbian|zhuanbian|</v>
      </c>
    </row>
    <row r="952" spans="1:8" ht="15.75" customHeight="1">
      <c r="A952" s="19">
        <v>951</v>
      </c>
      <c r="B952" s="20" t="s">
        <v>8766</v>
      </c>
      <c r="C952" s="14" t="s">
        <v>8767</v>
      </c>
      <c r="D952" s="14" t="s">
        <v>46</v>
      </c>
      <c r="E952" s="14" t="s">
        <v>8768</v>
      </c>
      <c r="F952" s="21" t="s">
        <v>8769</v>
      </c>
      <c r="G952" s="22" t="str">
        <f t="shared" si="6"/>
        <v>|状况|zhuàngkuàng|状况|zhuàngkuàng|情况|qíngkuàng|zhuangkuang|qingkuang|</v>
      </c>
      <c r="H952" s="22" t="str">
        <f t="shared" si="7"/>
        <v>|状况|zhuangkuang|状况|zhuangkuang|情况|qingkuang|zhuangkuang|qingkuang|</v>
      </c>
    </row>
    <row r="953" spans="1:8" ht="15.75" customHeight="1">
      <c r="A953" s="19">
        <v>952</v>
      </c>
      <c r="B953" s="20" t="s">
        <v>8770</v>
      </c>
      <c r="C953" s="14" t="s">
        <v>8771</v>
      </c>
      <c r="D953" s="14" t="s">
        <v>46</v>
      </c>
      <c r="E953" s="14" t="s">
        <v>8772</v>
      </c>
      <c r="F953" s="21" t="s">
        <v>8773</v>
      </c>
      <c r="G953" s="22" t="str">
        <f t="shared" si="6"/>
        <v>|状态|zhuàngtài|状态|zhuàngtài|zhuangtai|</v>
      </c>
      <c r="H953" s="22" t="str">
        <f t="shared" si="7"/>
        <v>|状态|zhuangtai|状态|zhuangtai|zhuangtai|</v>
      </c>
    </row>
    <row r="954" spans="1:8" ht="15.75" customHeight="1">
      <c r="A954" s="19">
        <v>953</v>
      </c>
      <c r="B954" s="20" t="s">
        <v>8774</v>
      </c>
      <c r="C954" s="14" t="s">
        <v>8775</v>
      </c>
      <c r="D954" s="14" t="s">
        <v>32</v>
      </c>
      <c r="E954" s="14" t="s">
        <v>8776</v>
      </c>
      <c r="F954" s="21" t="s">
        <v>8777</v>
      </c>
      <c r="G954" s="22" t="str">
        <f t="shared" si="6"/>
        <v>|追|zhuī|追|zhuī|zhui|</v>
      </c>
      <c r="H954" s="22" t="str">
        <f t="shared" si="7"/>
        <v>|追|zhui|追|zhui|zhui|</v>
      </c>
    </row>
    <row r="955" spans="1:8" ht="15.75" customHeight="1">
      <c r="A955" s="19">
        <v>954</v>
      </c>
      <c r="B955" s="20" t="s">
        <v>8778</v>
      </c>
      <c r="C955" s="14" t="s">
        <v>8779</v>
      </c>
      <c r="D955" s="14" t="s">
        <v>863</v>
      </c>
      <c r="E955" s="14" t="s">
        <v>8780</v>
      </c>
      <c r="F955" s="21" t="s">
        <v>8781</v>
      </c>
      <c r="G955" s="22" t="str">
        <f t="shared" si="6"/>
        <v>|准|zhǔn|准|zhǔn|准确|zhǔnquè|zhun|zhunque|</v>
      </c>
      <c r="H955" s="22" t="str">
        <f t="shared" si="7"/>
        <v>|准|zhun|准|zhun|准确|zhunque|zhun|zhunque|</v>
      </c>
    </row>
    <row r="956" spans="1:8" ht="15.75" customHeight="1">
      <c r="A956" s="19">
        <v>955</v>
      </c>
      <c r="B956" s="20" t="s">
        <v>8782</v>
      </c>
      <c r="C956" s="14" t="s">
        <v>8783</v>
      </c>
      <c r="D956" s="14" t="s">
        <v>46</v>
      </c>
      <c r="E956" s="14" t="s">
        <v>8784</v>
      </c>
      <c r="F956" s="21" t="s">
        <v>8785</v>
      </c>
      <c r="G956" s="22" t="str">
        <f t="shared" si="6"/>
        <v>|资格|zīgé|资格|zīgé|zige|</v>
      </c>
      <c r="H956" s="22" t="str">
        <f t="shared" si="7"/>
        <v>|资格|zige|资格|zige|zige|</v>
      </c>
    </row>
    <row r="957" spans="1:8" ht="15.75" customHeight="1">
      <c r="A957" s="19">
        <v>956</v>
      </c>
      <c r="B957" s="20" t="s">
        <v>8786</v>
      </c>
      <c r="C957" s="14" t="s">
        <v>8787</v>
      </c>
      <c r="D957" s="14" t="s">
        <v>46</v>
      </c>
      <c r="E957" s="14" t="s">
        <v>8788</v>
      </c>
      <c r="F957" s="21" t="s">
        <v>8789</v>
      </c>
      <c r="G957" s="22" t="str">
        <f t="shared" si="6"/>
        <v>|资金|zījīn|资金|zījīn|zijin|</v>
      </c>
      <c r="H957" s="22" t="str">
        <f t="shared" si="7"/>
        <v>|资金|zijin|资金|zijin|zijin|</v>
      </c>
    </row>
    <row r="958" spans="1:8" ht="15.75" customHeight="1">
      <c r="A958" s="19">
        <v>957</v>
      </c>
      <c r="B958" s="20" t="s">
        <v>8790</v>
      </c>
      <c r="C958" s="14" t="s">
        <v>8791</v>
      </c>
      <c r="D958" s="14" t="s">
        <v>46</v>
      </c>
      <c r="E958" s="14" t="s">
        <v>8792</v>
      </c>
      <c r="F958" s="21" t="s">
        <v>8793</v>
      </c>
      <c r="G958" s="22" t="str">
        <f t="shared" si="6"/>
        <v>|子女|zǐnǚ|子女|zǐnǚ|孩子|háizi|zinv|zinu|haizi|</v>
      </c>
      <c r="H958" s="22" t="str">
        <f t="shared" si="7"/>
        <v>|子女|zinv|子女|zinv|孩子|haizi|zinv|zinu|haizi|</v>
      </c>
    </row>
    <row r="959" spans="1:8" ht="15.75" customHeight="1">
      <c r="A959" s="19">
        <v>958</v>
      </c>
      <c r="B959" s="20" t="s">
        <v>8794</v>
      </c>
      <c r="C959" s="14" t="s">
        <v>8795</v>
      </c>
      <c r="D959" s="14" t="s">
        <v>258</v>
      </c>
      <c r="E959" s="14" t="s">
        <v>8796</v>
      </c>
      <c r="F959" s="21" t="s">
        <v>8797</v>
      </c>
      <c r="G959" s="22" t="str">
        <f t="shared" si="6"/>
        <v>|自从|zìcóng|自从|zìcóng|zicong|</v>
      </c>
      <c r="H959" s="22" t="str">
        <f t="shared" si="7"/>
        <v>|自从|zicong|自从|zicong|zicong|</v>
      </c>
    </row>
    <row r="960" spans="1:8" ht="15.75" customHeight="1">
      <c r="A960" s="19">
        <v>959</v>
      </c>
      <c r="B960" s="20" t="s">
        <v>8798</v>
      </c>
      <c r="C960" s="14" t="s">
        <v>8799</v>
      </c>
      <c r="D960" s="14" t="s">
        <v>863</v>
      </c>
      <c r="E960" s="14" t="s">
        <v>8800</v>
      </c>
      <c r="F960" s="21" t="s">
        <v>8801</v>
      </c>
      <c r="G960" s="22" t="str">
        <f t="shared" si="6"/>
        <v>|自动|zìdòng|自动|zìdòng|zidong|</v>
      </c>
      <c r="H960" s="22" t="str">
        <f t="shared" si="7"/>
        <v>|自动|zidong|自动|zidong|zidong|</v>
      </c>
    </row>
    <row r="961" spans="1:8" ht="15.75" customHeight="1">
      <c r="A961" s="19">
        <v>960</v>
      </c>
      <c r="B961" s="20" t="s">
        <v>8802</v>
      </c>
      <c r="C961" s="14" t="s">
        <v>8803</v>
      </c>
      <c r="D961" s="14" t="s">
        <v>56</v>
      </c>
      <c r="E961" s="14" t="s">
        <v>8804</v>
      </c>
      <c r="F961" s="21" t="s">
        <v>8805</v>
      </c>
      <c r="G961" s="22" t="str">
        <f t="shared" si="6"/>
        <v>|自觉|zìjué|自觉|zìjué|zijue|</v>
      </c>
      <c r="H961" s="22" t="str">
        <f t="shared" si="7"/>
        <v>|自觉|zijue|自觉|zijue|zijue|</v>
      </c>
    </row>
    <row r="962" spans="1:8" ht="15.75" customHeight="1">
      <c r="A962" s="19">
        <v>961</v>
      </c>
      <c r="B962" s="20" t="s">
        <v>8806</v>
      </c>
      <c r="C962" s="14" t="s">
        <v>8807</v>
      </c>
      <c r="D962" s="14" t="s">
        <v>6098</v>
      </c>
      <c r="E962" s="14" t="s">
        <v>8808</v>
      </c>
      <c r="F962" s="21" t="s">
        <v>8809</v>
      </c>
      <c r="G962" s="22" t="str">
        <f t="shared" si="6"/>
        <v>|自然|zìrán|自然|zìrán|ziran|</v>
      </c>
      <c r="H962" s="22" t="str">
        <f t="shared" si="7"/>
        <v>|自然|ziran|自然|ziran|ziran|</v>
      </c>
    </row>
    <row r="963" spans="1:8" ht="15.75" customHeight="1">
      <c r="A963" s="19">
        <v>962</v>
      </c>
      <c r="B963" s="20" t="s">
        <v>8810</v>
      </c>
      <c r="C963" s="14" t="s">
        <v>8811</v>
      </c>
      <c r="D963" s="14" t="s">
        <v>46</v>
      </c>
      <c r="E963" s="14" t="s">
        <v>8812</v>
      </c>
      <c r="F963" s="21" t="s">
        <v>8813</v>
      </c>
      <c r="G963" s="22" t="str">
        <f t="shared" si="6"/>
        <v>|自身|zìshēn|自身|zìshēn|自己|zìjǐ|zishen|ziji|</v>
      </c>
      <c r="H963" s="22" t="str">
        <f t="shared" si="7"/>
        <v>|自身|zishen|自身|zishen|自己|ziji|zishen|ziji|</v>
      </c>
    </row>
    <row r="964" spans="1:8" ht="15.75" customHeight="1">
      <c r="A964" s="19">
        <v>963</v>
      </c>
      <c r="B964" s="20" t="s">
        <v>8814</v>
      </c>
      <c r="C964" s="14" t="s">
        <v>8815</v>
      </c>
      <c r="D964" s="14" t="s">
        <v>32</v>
      </c>
      <c r="E964" s="14" t="s">
        <v>8816</v>
      </c>
      <c r="F964" s="21" t="s">
        <v>8817</v>
      </c>
      <c r="G964" s="22" t="str">
        <f t="shared" si="6"/>
        <v>|自主|zìzhǔ|自主|zìzhǔ|zizhu|</v>
      </c>
      <c r="H964" s="22" t="str">
        <f t="shared" si="7"/>
        <v>|自主|zizhu|自主|zizhu|zizhu|</v>
      </c>
    </row>
    <row r="965" spans="1:8" ht="15.75" customHeight="1">
      <c r="A965" s="19">
        <v>964</v>
      </c>
      <c r="B965" s="20" t="s">
        <v>8818</v>
      </c>
      <c r="C965" s="14" t="s">
        <v>8819</v>
      </c>
      <c r="D965" s="14" t="s">
        <v>138</v>
      </c>
      <c r="E965" s="14" t="s">
        <v>8820</v>
      </c>
      <c r="F965" s="21" t="s">
        <v>8821</v>
      </c>
      <c r="G965" s="22" t="str">
        <f t="shared" si="6"/>
        <v>|总|zǒng|总|zǒng|总是|zǒngshì|zong|zongshi|</v>
      </c>
      <c r="H965" s="22" t="str">
        <f t="shared" si="7"/>
        <v>|总|zong|总|zong|总是|zongshi|zong|zongshi|</v>
      </c>
    </row>
    <row r="966" spans="1:8" ht="15.75" customHeight="1">
      <c r="A966" s="19">
        <v>965</v>
      </c>
      <c r="B966" s="20" t="s">
        <v>8822</v>
      </c>
      <c r="C966" s="14" t="s">
        <v>8823</v>
      </c>
      <c r="D966" s="14" t="s">
        <v>36</v>
      </c>
      <c r="E966" s="14" t="s">
        <v>8824</v>
      </c>
      <c r="F966" s="21" t="s">
        <v>8825</v>
      </c>
      <c r="G966" s="22" t="str">
        <f t="shared" si="6"/>
        <v>|总结|zǒngjié|总结|zǒngjié|zongjie|</v>
      </c>
      <c r="H966" s="22" t="str">
        <f t="shared" si="7"/>
        <v>|总结|zongjie|总结|zongjie|zongjie|</v>
      </c>
    </row>
    <row r="967" spans="1:8" ht="15.75" customHeight="1">
      <c r="A967" s="19">
        <v>966</v>
      </c>
      <c r="B967" s="20" t="s">
        <v>8826</v>
      </c>
      <c r="C967" s="14" t="s">
        <v>8827</v>
      </c>
      <c r="D967" s="14" t="s">
        <v>138</v>
      </c>
      <c r="E967" s="14" t="s">
        <v>8828</v>
      </c>
      <c r="F967" s="21" t="s">
        <v>8829</v>
      </c>
      <c r="G967" s="22" t="str">
        <f t="shared" si="6"/>
        <v>|总是|zǒngshì|总是|zǒngshì|总|zǒng|老是|lǎoshì|zongshi|zong|laoshi|</v>
      </c>
      <c r="H967" s="22" t="str">
        <f t="shared" si="7"/>
        <v>|总是|zongshi|总是|zongshi|总|zong|老是|laoshi|zongshi|zong|laoshi|</v>
      </c>
    </row>
    <row r="968" spans="1:8" ht="15.75" customHeight="1">
      <c r="A968" s="19">
        <v>967</v>
      </c>
      <c r="B968" s="20" t="s">
        <v>8830</v>
      </c>
      <c r="C968" s="14" t="s">
        <v>8831</v>
      </c>
      <c r="D968" s="14" t="s">
        <v>32</v>
      </c>
      <c r="E968" s="14" t="s">
        <v>8832</v>
      </c>
      <c r="F968" s="21" t="s">
        <v>8833</v>
      </c>
      <c r="G968" s="22" t="str">
        <f t="shared" si="6"/>
        <v>|足够|zúgòu|足够|zúgòu|够|gòu|zugou|gou|</v>
      </c>
      <c r="H968" s="22" t="str">
        <f t="shared" si="7"/>
        <v>|足够|zugou|足够|zugou|够|gou|zugou|gou|</v>
      </c>
    </row>
    <row r="969" spans="1:8" ht="15.75" customHeight="1">
      <c r="A969" s="19">
        <v>968</v>
      </c>
      <c r="B969" s="20" t="s">
        <v>8834</v>
      </c>
      <c r="C969" s="14" t="s">
        <v>8835</v>
      </c>
      <c r="D969" s="14" t="s">
        <v>46</v>
      </c>
      <c r="E969" s="14" t="s">
        <v>8836</v>
      </c>
      <c r="F969" s="21" t="s">
        <v>8837</v>
      </c>
      <c r="G969" s="22" t="str">
        <f t="shared" si="6"/>
        <v>|足球|zúqiú|足球|zúqiú|zuqiu|</v>
      </c>
      <c r="H969" s="22" t="str">
        <f t="shared" si="7"/>
        <v>|足球|zuqiu|足球|zuqiu|zuqiu|</v>
      </c>
    </row>
    <row r="970" spans="1:8" ht="15.75" customHeight="1">
      <c r="A970" s="19">
        <v>969</v>
      </c>
      <c r="B970" s="20" t="s">
        <v>8838</v>
      </c>
      <c r="C970" s="14" t="s">
        <v>8839</v>
      </c>
      <c r="D970" s="14" t="s">
        <v>32</v>
      </c>
      <c r="E970" s="14" t="s">
        <v>8840</v>
      </c>
      <c r="F970" s="21" t="s">
        <v>8841</v>
      </c>
      <c r="G970" s="22" t="str">
        <f t="shared" si="6"/>
        <v>|组合|zǔhé|组合|zǔhé|zuhe|</v>
      </c>
      <c r="H970" s="22" t="str">
        <f t="shared" si="7"/>
        <v>|组合|zuhe|组合|zuhe|zuhe|</v>
      </c>
    </row>
    <row r="971" spans="1:8" ht="15.75" customHeight="1">
      <c r="A971" s="19">
        <v>970</v>
      </c>
      <c r="B971" s="20" t="s">
        <v>8842</v>
      </c>
      <c r="C971" s="14" t="s">
        <v>8843</v>
      </c>
      <c r="D971" s="14" t="s">
        <v>152</v>
      </c>
      <c r="E971" s="14" t="s">
        <v>8844</v>
      </c>
      <c r="F971" s="21" t="s">
        <v>8845</v>
      </c>
      <c r="G971" s="22" t="str">
        <f t="shared" si="6"/>
        <v>|左右|zuǒyòu|左右|zuǒyòu|zuoyou|</v>
      </c>
      <c r="H971" s="22" t="str">
        <f t="shared" si="7"/>
        <v>|左右|zuoyou|左右|zuoyou|zuoyou|</v>
      </c>
    </row>
    <row r="972" spans="1:8" ht="15.75" customHeight="1">
      <c r="A972" s="19">
        <v>971</v>
      </c>
      <c r="B972" s="20" t="s">
        <v>8846</v>
      </c>
      <c r="C972" s="14" t="s">
        <v>8847</v>
      </c>
      <c r="D972" s="14" t="s">
        <v>46</v>
      </c>
      <c r="E972" s="14" t="s">
        <v>8848</v>
      </c>
      <c r="F972" s="21" t="s">
        <v>8849</v>
      </c>
      <c r="G972" s="22" t="str">
        <f t="shared" si="6"/>
        <v>|作品|zuòpǐn|作品|zuòpǐn|zuopin|</v>
      </c>
      <c r="H972" s="22" t="str">
        <f t="shared" si="7"/>
        <v>|作品|zuopin|作品|zuopin|zuopin|</v>
      </c>
    </row>
    <row r="973" spans="1:8" ht="15.75" customHeight="1">
      <c r="A973" s="19">
        <v>972</v>
      </c>
      <c r="B973" s="20" t="s">
        <v>8850</v>
      </c>
      <c r="C973" s="14" t="s">
        <v>8851</v>
      </c>
      <c r="D973" s="14" t="s">
        <v>46</v>
      </c>
      <c r="E973" s="14" t="s">
        <v>8852</v>
      </c>
      <c r="F973" s="21" t="s">
        <v>8853</v>
      </c>
      <c r="G973" s="22" t="str">
        <f t="shared" si="6"/>
        <v>|作者|zuòzhě|作者|zuòzhě|zuozhe|</v>
      </c>
      <c r="H973" s="22" t="str">
        <f t="shared" si="7"/>
        <v>|作者|zuozhe|作者|zuozhe|zuozhe|</v>
      </c>
    </row>
    <row r="974" spans="1:8" ht="15.75" customHeight="1">
      <c r="A974" s="19">
        <v>973</v>
      </c>
      <c r="B974" s="20" t="s">
        <v>8854</v>
      </c>
      <c r="C974" s="14" t="s">
        <v>8855</v>
      </c>
      <c r="D974" s="14" t="s">
        <v>78</v>
      </c>
      <c r="E974" s="14" t="s">
        <v>8856</v>
      </c>
      <c r="F974" s="21" t="s">
        <v>8857</v>
      </c>
      <c r="G974" s="22" t="str">
        <f t="shared" si="6"/>
        <v>|做客|zuòkè|做客|zuòkè|zuoke|</v>
      </c>
      <c r="H974" s="22" t="str">
        <f t="shared" si="7"/>
        <v>|做客|zuoke|做客|zuoke|zuoke|</v>
      </c>
    </row>
    <row r="975" spans="1:8" ht="15.75" customHeight="1">
      <c r="A975" s="19"/>
      <c r="B975" s="20"/>
      <c r="C975" s="14"/>
      <c r="D975" s="14"/>
      <c r="E975" s="14"/>
      <c r="F975" s="21"/>
      <c r="G975" s="22" t="str">
        <f t="shared" si="6"/>
        <v/>
      </c>
      <c r="H975" s="22" t="str">
        <f t="shared" si="7"/>
        <v/>
      </c>
    </row>
    <row r="976" spans="1:8" ht="15.75" customHeight="1">
      <c r="A976" s="19"/>
      <c r="B976" s="20"/>
      <c r="C976" s="14"/>
      <c r="D976" s="14"/>
      <c r="E976" s="14"/>
      <c r="F976" s="21"/>
      <c r="G976" s="22" t="str">
        <f t="shared" si="6"/>
        <v/>
      </c>
      <c r="H976" s="22" t="str">
        <f t="shared" si="7"/>
        <v/>
      </c>
    </row>
    <row r="977" spans="1:8" ht="15.75" customHeight="1">
      <c r="A977" s="19"/>
      <c r="B977" s="20"/>
      <c r="C977" s="14"/>
      <c r="D977" s="14"/>
      <c r="E977" s="14"/>
      <c r="F977" s="21"/>
      <c r="G977" s="22" t="str">
        <f t="shared" si="6"/>
        <v/>
      </c>
      <c r="H977" s="22" t="str">
        <f t="shared" si="7"/>
        <v/>
      </c>
    </row>
    <row r="978" spans="1:8" ht="15.75" customHeight="1">
      <c r="A978" s="19"/>
      <c r="B978" s="20"/>
      <c r="C978" s="14"/>
      <c r="D978" s="14"/>
      <c r="E978" s="14"/>
      <c r="F978" s="21"/>
      <c r="G978" s="22" t="str">
        <f t="shared" si="6"/>
        <v/>
      </c>
      <c r="H978" s="22" t="str">
        <f t="shared" si="7"/>
        <v/>
      </c>
    </row>
    <row r="979" spans="1:8" ht="15.75" customHeight="1">
      <c r="A979" s="19"/>
      <c r="B979" s="20"/>
      <c r="C979" s="14"/>
      <c r="D979" s="14"/>
      <c r="E979" s="14"/>
      <c r="F979" s="21"/>
      <c r="G979" s="22" t="str">
        <f t="shared" si="6"/>
        <v/>
      </c>
      <c r="H979" s="22" t="str">
        <f t="shared" si="7"/>
        <v/>
      </c>
    </row>
    <row r="980" spans="1:8" ht="15.75" customHeight="1">
      <c r="A980" s="19"/>
      <c r="B980" s="20"/>
      <c r="C980" s="14"/>
      <c r="D980" s="14"/>
      <c r="E980" s="14"/>
      <c r="F980" s="21"/>
      <c r="G980" s="22" t="str">
        <f t="shared" si="6"/>
        <v/>
      </c>
      <c r="H980" s="22" t="str">
        <f t="shared" si="7"/>
        <v/>
      </c>
    </row>
    <row r="981" spans="1:8" ht="15.75" customHeight="1">
      <c r="A981" s="19"/>
      <c r="B981" s="20"/>
      <c r="C981" s="14"/>
      <c r="D981" s="14"/>
      <c r="E981" s="14"/>
      <c r="F981" s="21"/>
      <c r="G981" s="22" t="str">
        <f t="shared" si="6"/>
        <v/>
      </c>
      <c r="H981" s="22" t="str">
        <f t="shared" si="7"/>
        <v/>
      </c>
    </row>
    <row r="982" spans="1:8" ht="15.75" customHeight="1">
      <c r="A982" s="19"/>
      <c r="B982" s="20"/>
      <c r="C982" s="14"/>
      <c r="D982" s="14"/>
      <c r="E982" s="14"/>
      <c r="F982" s="21"/>
      <c r="G982" s="22" t="str">
        <f t="shared" si="6"/>
        <v/>
      </c>
      <c r="H982" s="22" t="str">
        <f t="shared" si="7"/>
        <v/>
      </c>
    </row>
    <row r="983" spans="1:8" ht="15.75" customHeight="1">
      <c r="A983" s="19"/>
      <c r="B983" s="20"/>
      <c r="C983" s="14"/>
      <c r="D983" s="14"/>
      <c r="E983" s="14"/>
      <c r="F983" s="21"/>
      <c r="G983" s="22" t="str">
        <f t="shared" si="6"/>
        <v/>
      </c>
      <c r="H983" s="22" t="str">
        <f t="shared" si="7"/>
        <v/>
      </c>
    </row>
    <row r="984" spans="1:8" ht="15.75" customHeight="1">
      <c r="A984" s="19"/>
      <c r="B984" s="20"/>
      <c r="C984" s="14"/>
      <c r="D984" s="14"/>
      <c r="E984" s="14"/>
      <c r="F984" s="21"/>
      <c r="G984" s="22" t="str">
        <f t="shared" si="6"/>
        <v/>
      </c>
      <c r="H984" s="22" t="str">
        <f t="shared" si="7"/>
        <v/>
      </c>
    </row>
    <row r="985" spans="1:8" ht="15.75" customHeight="1">
      <c r="A985" s="19"/>
      <c r="B985" s="20"/>
      <c r="C985" s="14"/>
      <c r="D985" s="14"/>
      <c r="E985" s="14"/>
      <c r="F985" s="21"/>
      <c r="G985" s="22" t="str">
        <f t="shared" si="6"/>
        <v/>
      </c>
      <c r="H985" s="22" t="str">
        <f t="shared" si="7"/>
        <v/>
      </c>
    </row>
    <row r="986" spans="1:8" ht="15.75" customHeight="1">
      <c r="A986" s="19"/>
      <c r="B986" s="20"/>
      <c r="C986" s="14"/>
      <c r="D986" s="14"/>
      <c r="E986" s="14"/>
      <c r="F986" s="21"/>
      <c r="G986" s="22" t="str">
        <f t="shared" si="6"/>
        <v/>
      </c>
      <c r="H986" s="22" t="str">
        <f t="shared" si="7"/>
        <v/>
      </c>
    </row>
    <row r="987" spans="1:8" ht="15.75" customHeight="1">
      <c r="A987" s="19"/>
      <c r="B987" s="20"/>
      <c r="C987" s="14"/>
      <c r="D987" s="14"/>
      <c r="E987" s="14"/>
      <c r="F987" s="21"/>
      <c r="G987" s="22" t="str">
        <f t="shared" si="6"/>
        <v/>
      </c>
      <c r="H987" s="22" t="str">
        <f t="shared" si="7"/>
        <v/>
      </c>
    </row>
    <row r="988" spans="1:8" ht="15.75" customHeight="1">
      <c r="A988" s="19"/>
      <c r="B988" s="20"/>
      <c r="C988" s="14"/>
      <c r="D988" s="14"/>
      <c r="E988" s="14"/>
      <c r="F988" s="21"/>
      <c r="G988" s="22" t="str">
        <f t="shared" si="6"/>
        <v/>
      </c>
      <c r="H988" s="22" t="str">
        <f t="shared" si="7"/>
        <v/>
      </c>
    </row>
    <row r="989" spans="1:8" ht="15.75" customHeight="1">
      <c r="A989" s="19"/>
      <c r="B989" s="20"/>
      <c r="C989" s="14"/>
      <c r="D989" s="14"/>
      <c r="E989" s="14"/>
      <c r="F989" s="21"/>
      <c r="G989" s="22" t="str">
        <f t="shared" si="6"/>
        <v/>
      </c>
      <c r="H989" s="22" t="str">
        <f t="shared" si="7"/>
        <v/>
      </c>
    </row>
    <row r="990" spans="1:8" ht="15.75" customHeight="1">
      <c r="A990" s="19"/>
      <c r="B990" s="20"/>
      <c r="C990" s="14"/>
      <c r="D990" s="14"/>
      <c r="E990" s="14"/>
      <c r="F990" s="21"/>
      <c r="G990" s="22" t="str">
        <f t="shared" si="6"/>
        <v/>
      </c>
      <c r="H990" s="22" t="str">
        <f t="shared" si="7"/>
        <v/>
      </c>
    </row>
    <row r="991" spans="1:8" ht="15.75" customHeight="1">
      <c r="A991" s="19"/>
      <c r="B991" s="20"/>
      <c r="C991" s="14"/>
      <c r="D991" s="14"/>
      <c r="E991" s="14"/>
      <c r="F991" s="21"/>
      <c r="G991" s="22" t="str">
        <f t="shared" si="6"/>
        <v/>
      </c>
      <c r="H991" s="22" t="str">
        <f t="shared" si="7"/>
        <v/>
      </c>
    </row>
    <row r="992" spans="1:8" ht="15.75" customHeight="1">
      <c r="A992" s="19"/>
      <c r="B992" s="20"/>
      <c r="C992" s="14"/>
      <c r="D992" s="14"/>
      <c r="E992" s="14"/>
      <c r="F992" s="21"/>
      <c r="G992" s="22" t="str">
        <f t="shared" si="6"/>
        <v/>
      </c>
      <c r="H992" s="22" t="str">
        <f t="shared" si="7"/>
        <v/>
      </c>
    </row>
    <row r="993" spans="1:8" ht="15.75" customHeight="1">
      <c r="A993" s="19"/>
      <c r="B993" s="20"/>
      <c r="C993" s="14"/>
      <c r="D993" s="14"/>
      <c r="E993" s="14"/>
      <c r="F993" s="21"/>
      <c r="G993" s="22" t="str">
        <f t="shared" si="6"/>
        <v/>
      </c>
      <c r="H993" s="22" t="str">
        <f t="shared" si="7"/>
        <v/>
      </c>
    </row>
    <row r="994" spans="1:8" ht="15.75" customHeight="1">
      <c r="A994" s="19"/>
      <c r="B994" s="20"/>
      <c r="C994" s="14"/>
      <c r="D994" s="14"/>
      <c r="E994" s="14"/>
      <c r="F994" s="21"/>
      <c r="G994" s="22" t="str">
        <f t="shared" si="6"/>
        <v/>
      </c>
      <c r="H994" s="22" t="str">
        <f t="shared" si="7"/>
        <v/>
      </c>
    </row>
    <row r="995" spans="1:8" ht="15.75" customHeight="1">
      <c r="A995" s="19"/>
      <c r="B995" s="20"/>
      <c r="C995" s="14"/>
      <c r="D995" s="14"/>
      <c r="E995" s="14"/>
      <c r="F995" s="21"/>
      <c r="G995" s="22" t="str">
        <f t="shared" si="6"/>
        <v/>
      </c>
      <c r="H995" s="22" t="str">
        <f t="shared" si="7"/>
        <v/>
      </c>
    </row>
    <row r="996" spans="1:8" ht="15.75" customHeight="1">
      <c r="A996" s="19"/>
      <c r="B996" s="20"/>
      <c r="C996" s="14"/>
      <c r="D996" s="14"/>
      <c r="E996" s="14"/>
      <c r="F996" s="21"/>
      <c r="G996" s="22" t="str">
        <f t="shared" si="6"/>
        <v/>
      </c>
      <c r="H996" s="22" t="str">
        <f t="shared" si="7"/>
        <v/>
      </c>
    </row>
    <row r="997" spans="1:8" ht="15.75" customHeight="1">
      <c r="A997" s="19"/>
      <c r="B997" s="20"/>
      <c r="C997" s="14"/>
      <c r="D997" s="14"/>
      <c r="E997" s="14"/>
      <c r="F997" s="21"/>
      <c r="G997" s="22" t="str">
        <f t="shared" si="6"/>
        <v/>
      </c>
      <c r="H997" s="22" t="str">
        <f t="shared" si="7"/>
        <v/>
      </c>
    </row>
    <row r="998" spans="1:8" ht="15.75" customHeight="1">
      <c r="A998" s="19"/>
      <c r="B998" s="20"/>
      <c r="C998" s="14"/>
      <c r="D998" s="14"/>
      <c r="E998" s="14"/>
      <c r="F998" s="21"/>
      <c r="G998" s="22" t="str">
        <f t="shared" si="6"/>
        <v/>
      </c>
      <c r="H998" s="22" t="str">
        <f t="shared" si="7"/>
        <v/>
      </c>
    </row>
    <row r="999" spans="1:8" ht="15.75" customHeight="1">
      <c r="A999" s="19"/>
      <c r="B999" s="20"/>
      <c r="C999" s="14"/>
      <c r="D999" s="14"/>
      <c r="E999" s="14"/>
      <c r="F999" s="21"/>
      <c r="G999" s="22" t="str">
        <f t="shared" si="6"/>
        <v/>
      </c>
      <c r="H999" s="22" t="str">
        <f t="shared" si="7"/>
        <v/>
      </c>
    </row>
    <row r="1000" spans="1:8" ht="15.75" customHeight="1">
      <c r="A1000" s="19"/>
      <c r="B1000" s="20"/>
      <c r="C1000" s="14"/>
      <c r="D1000" s="14"/>
      <c r="E1000" s="14"/>
      <c r="F1000" s="21"/>
      <c r="G1000" s="22" t="str">
        <f t="shared" si="6"/>
        <v/>
      </c>
      <c r="H1000" s="22" t="str">
        <f t="shared" si="7"/>
        <v/>
      </c>
    </row>
    <row r="1001" spans="1:8" ht="15.75" customHeight="1">
      <c r="A1001" s="19"/>
      <c r="B1001" s="20"/>
      <c r="C1001" s="14"/>
      <c r="D1001" s="14"/>
      <c r="E1001" s="14"/>
      <c r="F1001" s="21"/>
      <c r="G1001" s="22" t="str">
        <f t="shared" si="6"/>
        <v/>
      </c>
      <c r="H1001" s="22" t="str">
        <f t="shared" si="7"/>
        <v/>
      </c>
    </row>
    <row r="1002" spans="1:8" ht="15.75" customHeight="1">
      <c r="A1002" s="19"/>
      <c r="B1002" s="20"/>
      <c r="C1002" s="14"/>
      <c r="D1002" s="14"/>
      <c r="E1002" s="14"/>
      <c r="F1002" s="21"/>
      <c r="G1002" s="22" t="str">
        <f t="shared" si="6"/>
        <v/>
      </c>
      <c r="H1002" s="22" t="str">
        <f t="shared" si="7"/>
        <v/>
      </c>
    </row>
    <row r="1003" spans="1:8" ht="15.75" customHeight="1">
      <c r="A1003" s="19"/>
      <c r="B1003" s="20"/>
      <c r="C1003" s="14"/>
      <c r="D1003" s="14"/>
      <c r="E1003" s="14"/>
      <c r="F1003" s="21"/>
      <c r="G1003" s="22" t="str">
        <f t="shared" si="6"/>
        <v/>
      </c>
      <c r="H1003" s="22" t="str">
        <f t="shared" si="7"/>
        <v/>
      </c>
    </row>
    <row r="1004" spans="1:8" ht="15.75" customHeight="1">
      <c r="A1004" s="19"/>
      <c r="B1004" s="20"/>
      <c r="C1004" s="14"/>
      <c r="D1004" s="14"/>
      <c r="E1004" s="14"/>
      <c r="F1004" s="21"/>
      <c r="G1004" s="22" t="str">
        <f t="shared" si="6"/>
        <v/>
      </c>
      <c r="H1004" s="22" t="str">
        <f t="shared" si="7"/>
        <v/>
      </c>
    </row>
    <row r="1005" spans="1:8" ht="15.75" customHeight="1">
      <c r="A1005" s="19"/>
      <c r="B1005" s="20"/>
      <c r="C1005" s="14"/>
      <c r="D1005" s="14"/>
      <c r="E1005" s="14"/>
      <c r="F1005" s="21"/>
      <c r="G1005" s="22" t="str">
        <f t="shared" si="6"/>
        <v/>
      </c>
      <c r="H1005" s="22" t="str">
        <f t="shared" si="7"/>
        <v/>
      </c>
    </row>
    <row r="1006" spans="1:8" ht="15.75" customHeight="1">
      <c r="A1006" s="19"/>
      <c r="B1006" s="20"/>
      <c r="C1006" s="14"/>
      <c r="D1006" s="14"/>
      <c r="E1006" s="14"/>
      <c r="F1006" s="21"/>
      <c r="G1006" s="22" t="str">
        <f t="shared" si="6"/>
        <v/>
      </c>
      <c r="H1006" s="22" t="str">
        <f t="shared" si="7"/>
        <v/>
      </c>
    </row>
    <row r="1007" spans="1:8" ht="15.75" customHeight="1">
      <c r="A1007" s="19"/>
      <c r="B1007" s="20"/>
      <c r="C1007" s="14"/>
      <c r="D1007" s="14"/>
      <c r="E1007" s="14"/>
      <c r="F1007" s="21"/>
      <c r="G1007" s="22" t="str">
        <f t="shared" si="6"/>
        <v/>
      </c>
      <c r="H1007" s="22" t="str">
        <f t="shared" si="7"/>
        <v/>
      </c>
    </row>
    <row r="1008" spans="1:8" ht="15.75" customHeight="1">
      <c r="A1008" s="19"/>
      <c r="B1008" s="20"/>
      <c r="C1008" s="14"/>
      <c r="D1008" s="14"/>
      <c r="E1008" s="14"/>
      <c r="F1008" s="21"/>
      <c r="G1008" s="22" t="str">
        <f t="shared" si="6"/>
        <v/>
      </c>
      <c r="H1008" s="22" t="str">
        <f t="shared" si="7"/>
        <v/>
      </c>
    </row>
    <row r="1009" spans="1:8" ht="15.75" customHeight="1">
      <c r="A1009" s="19"/>
      <c r="B1009" s="20"/>
      <c r="C1009" s="14"/>
      <c r="D1009" s="14"/>
      <c r="E1009" s="14"/>
      <c r="F1009" s="21"/>
      <c r="G1009" s="22" t="str">
        <f t="shared" si="6"/>
        <v/>
      </c>
      <c r="H1009" s="22" t="str">
        <f t="shared" si="7"/>
        <v/>
      </c>
    </row>
    <row r="1010" spans="1:8" ht="15.75" customHeight="1">
      <c r="A1010" s="19"/>
      <c r="B1010" s="20"/>
      <c r="C1010" s="14"/>
      <c r="D1010" s="14"/>
      <c r="E1010" s="14"/>
      <c r="F1010" s="21"/>
      <c r="G1010" s="22" t="str">
        <f t="shared" si="6"/>
        <v/>
      </c>
      <c r="H1010" s="22" t="str">
        <f t="shared" si="7"/>
        <v/>
      </c>
    </row>
    <row r="1011" spans="1:8" ht="15.75" customHeight="1">
      <c r="A1011" s="19"/>
      <c r="B1011" s="20"/>
      <c r="C1011" s="14"/>
      <c r="D1011" s="14"/>
      <c r="E1011" s="14"/>
      <c r="F1011" s="21"/>
      <c r="G1011" s="22" t="str">
        <f t="shared" si="6"/>
        <v/>
      </c>
      <c r="H1011" s="22" t="str">
        <f t="shared" si="7"/>
        <v/>
      </c>
    </row>
    <row r="1012" spans="1:8" ht="15.75" customHeight="1">
      <c r="A1012" s="19"/>
      <c r="B1012" s="20"/>
      <c r="C1012" s="14"/>
      <c r="D1012" s="14"/>
      <c r="E1012" s="14"/>
      <c r="F1012" s="21"/>
      <c r="G1012" s="22" t="str">
        <f t="shared" si="6"/>
        <v/>
      </c>
      <c r="H1012" s="22" t="str">
        <f t="shared" si="7"/>
        <v/>
      </c>
    </row>
    <row r="1013" spans="1:8" ht="15.75" customHeight="1">
      <c r="A1013" s="19"/>
      <c r="B1013" s="20"/>
      <c r="C1013" s="14"/>
      <c r="D1013" s="14"/>
      <c r="E1013" s="14"/>
      <c r="F1013" s="21"/>
      <c r="G1013" s="22" t="str">
        <f t="shared" si="6"/>
        <v/>
      </c>
      <c r="H1013" s="22" t="str">
        <f t="shared" si="7"/>
        <v/>
      </c>
    </row>
    <row r="1014" spans="1:8" ht="15.75" customHeight="1">
      <c r="A1014" s="19"/>
      <c r="B1014" s="20"/>
      <c r="C1014" s="14"/>
      <c r="D1014" s="14"/>
      <c r="E1014" s="14"/>
      <c r="F1014" s="21"/>
      <c r="G1014" s="22" t="str">
        <f t="shared" si="6"/>
        <v/>
      </c>
      <c r="H1014" s="22" t="str">
        <f t="shared" si="7"/>
        <v/>
      </c>
    </row>
    <row r="1015" spans="1:8" ht="15.75" customHeight="1">
      <c r="A1015" s="19"/>
      <c r="B1015" s="20"/>
      <c r="C1015" s="14"/>
      <c r="D1015" s="14"/>
      <c r="E1015" s="14"/>
      <c r="F1015" s="21"/>
      <c r="G1015" s="22" t="str">
        <f t="shared" si="6"/>
        <v/>
      </c>
      <c r="H1015" s="22" t="str">
        <f t="shared" si="7"/>
        <v/>
      </c>
    </row>
    <row r="1016" spans="1:8" ht="15.75" customHeight="1">
      <c r="A1016" s="19"/>
      <c r="B1016" s="20"/>
      <c r="C1016" s="14"/>
      <c r="D1016" s="14"/>
      <c r="E1016" s="14"/>
      <c r="F1016" s="21"/>
      <c r="G1016" s="22" t="str">
        <f t="shared" si="6"/>
        <v/>
      </c>
      <c r="H1016" s="22" t="str">
        <f t="shared" si="7"/>
        <v/>
      </c>
    </row>
    <row r="1017" spans="1:8" ht="15.75" customHeight="1">
      <c r="A1017" s="19"/>
      <c r="B1017" s="20"/>
      <c r="C1017" s="14"/>
      <c r="D1017" s="14"/>
      <c r="E1017" s="14"/>
      <c r="F1017" s="21"/>
      <c r="G1017" s="22" t="str">
        <f t="shared" si="6"/>
        <v/>
      </c>
      <c r="H1017" s="22" t="str">
        <f t="shared" si="7"/>
        <v/>
      </c>
    </row>
    <row r="1018" spans="1:8" ht="15.75" customHeight="1">
      <c r="A1018" s="19"/>
      <c r="B1018" s="20"/>
      <c r="C1018" s="14"/>
      <c r="D1018" s="14"/>
      <c r="E1018" s="14"/>
      <c r="F1018" s="21"/>
      <c r="G1018" s="22" t="str">
        <f t="shared" si="6"/>
        <v/>
      </c>
      <c r="H1018" s="22" t="str">
        <f t="shared" si="7"/>
        <v/>
      </c>
    </row>
    <row r="1019" spans="1:8" ht="15.75" customHeight="1">
      <c r="A1019" s="19"/>
      <c r="B1019" s="20"/>
      <c r="C1019" s="14"/>
      <c r="D1019" s="14"/>
      <c r="E1019" s="14"/>
      <c r="F1019" s="21"/>
      <c r="G1019" s="22" t="str">
        <f t="shared" si="6"/>
        <v/>
      </c>
      <c r="H1019" s="22" t="str">
        <f t="shared" si="7"/>
        <v/>
      </c>
    </row>
    <row r="1020" spans="1:8" ht="15.75" customHeight="1">
      <c r="A1020" s="19"/>
      <c r="B1020" s="20"/>
      <c r="C1020" s="14"/>
      <c r="D1020" s="14"/>
      <c r="E1020" s="14"/>
      <c r="F1020" s="21"/>
      <c r="G1020" s="22" t="str">
        <f t="shared" si="6"/>
        <v/>
      </c>
      <c r="H1020" s="22" t="str">
        <f t="shared" si="7"/>
        <v/>
      </c>
    </row>
    <row r="1021" spans="1:8" ht="15.75" customHeight="1">
      <c r="A1021" s="19"/>
      <c r="B1021" s="20"/>
      <c r="C1021" s="14"/>
      <c r="D1021" s="14"/>
      <c r="E1021" s="14"/>
      <c r="F1021" s="21"/>
      <c r="G1021" s="22" t="str">
        <f t="shared" si="6"/>
        <v/>
      </c>
      <c r="H1021" s="22" t="str">
        <f t="shared" si="7"/>
        <v/>
      </c>
    </row>
    <row r="1022" spans="1:8" ht="15.75" customHeight="1">
      <c r="A1022" s="19"/>
      <c r="B1022" s="20"/>
      <c r="C1022" s="14"/>
      <c r="D1022" s="14"/>
      <c r="E1022" s="14"/>
      <c r="F1022" s="21"/>
      <c r="G1022" s="22" t="str">
        <f t="shared" ref="G1022:G1201" si="8">IF(AND(B1022="",C1022="",F1022=""),"","|"&amp;SUBSTITUTE(SUBSTITUTE(SUBSTITUTE(SUBSTITUTE(SUBSTITUTE(SUBSTITUTE(SUBSTITUTE(SUBSTITUTE(SUBSTITUTE(SUBSTITUTE(SUBSTITUTE(SUBSTITUTE(SUBSTITUTE(SUBSTITUTE(SUBSTITUTE(SUBSTITUTE(LOWER(B1022&amp;";"&amp;C1022&amp;";"&amp;F1022)," ",""),"'",""),"’",""),"·",""),"/",""),"-",""),"(",""),")",""),"（",""),"）",""),"ü","v"),";","|"),"；","|"),",","|"),"，","|"),"、","|")&amp;"|")</f>
        <v/>
      </c>
      <c r="H1022" s="22" t="str">
        <f t="shared" ref="H1022:H1201" si="9">SUBSTITUTE(SUBSTITUTE(SUBSTITUTE(SUBSTITUTE(SUBSTITUTE(SUBSTITUTE(SUBSTITUTE(SUBSTITUTE(SUBSTITUTE(SUBSTITUTE(SUBSTITUTE(SUBSTITUTE(SUBSTITUTE(SUBSTITUTE(SUBSTITUTE(SUBSTITUTE(SUBSTITUTE(SUBSTITUTE(SUBSTITUTE(SUBSTITUTE(SUBSTITUTE(SUBSTITUTE(SUBSTITUTE(SUBSTITUTE(G1022,"ā","a"),"á","a"),"ǎ","a"),"à","a"),"ē","e"),"é","e"),"ě","e"),"è","e"),"ī","i"),"í","i"),"ǐ","i"),"ì","i"),"ō","o"),"ó","o"),"ǒ","o"),"ò","o"),"ū","u"),"ú","u"),"ǔ","u"),"ù","u"),"ǖ","v"),"ǘ","v"),"ǚ","v"),"ǜ","v")</f>
        <v/>
      </c>
    </row>
    <row r="1023" spans="1:8" ht="15.75" customHeight="1">
      <c r="A1023" s="19"/>
      <c r="B1023" s="20"/>
      <c r="C1023" s="14"/>
      <c r="D1023" s="14"/>
      <c r="E1023" s="14"/>
      <c r="F1023" s="21"/>
      <c r="G1023" s="22" t="str">
        <f t="shared" si="8"/>
        <v/>
      </c>
      <c r="H1023" s="22" t="str">
        <f t="shared" si="9"/>
        <v/>
      </c>
    </row>
    <row r="1024" spans="1:8" ht="15.75" customHeight="1">
      <c r="A1024" s="19"/>
      <c r="B1024" s="20"/>
      <c r="C1024" s="14"/>
      <c r="D1024" s="14"/>
      <c r="E1024" s="14"/>
      <c r="F1024" s="21"/>
      <c r="G1024" s="22" t="str">
        <f t="shared" si="8"/>
        <v/>
      </c>
      <c r="H1024" s="22" t="str">
        <f t="shared" si="9"/>
        <v/>
      </c>
    </row>
    <row r="1025" spans="1:8" ht="15.75" customHeight="1">
      <c r="A1025" s="19"/>
      <c r="B1025" s="20"/>
      <c r="C1025" s="14"/>
      <c r="D1025" s="14"/>
      <c r="E1025" s="14"/>
      <c r="F1025" s="21"/>
      <c r="G1025" s="22" t="str">
        <f t="shared" si="8"/>
        <v/>
      </c>
      <c r="H1025" s="22" t="str">
        <f t="shared" si="9"/>
        <v/>
      </c>
    </row>
    <row r="1026" spans="1:8" ht="15.75" customHeight="1">
      <c r="A1026" s="19"/>
      <c r="B1026" s="20"/>
      <c r="C1026" s="14"/>
      <c r="D1026" s="14"/>
      <c r="E1026" s="14"/>
      <c r="F1026" s="21"/>
      <c r="G1026" s="22" t="str">
        <f t="shared" si="8"/>
        <v/>
      </c>
      <c r="H1026" s="22" t="str">
        <f t="shared" si="9"/>
        <v/>
      </c>
    </row>
    <row r="1027" spans="1:8" ht="15.75" customHeight="1">
      <c r="A1027" s="19"/>
      <c r="B1027" s="20"/>
      <c r="C1027" s="14"/>
      <c r="D1027" s="14"/>
      <c r="E1027" s="14"/>
      <c r="F1027" s="21"/>
      <c r="G1027" s="22" t="str">
        <f t="shared" si="8"/>
        <v/>
      </c>
      <c r="H1027" s="22" t="str">
        <f t="shared" si="9"/>
        <v/>
      </c>
    </row>
    <row r="1028" spans="1:8" ht="15.75" customHeight="1">
      <c r="A1028" s="19"/>
      <c r="B1028" s="20"/>
      <c r="C1028" s="14"/>
      <c r="D1028" s="14"/>
      <c r="E1028" s="14"/>
      <c r="F1028" s="21"/>
      <c r="G1028" s="22" t="str">
        <f t="shared" si="8"/>
        <v/>
      </c>
      <c r="H1028" s="22" t="str">
        <f t="shared" si="9"/>
        <v/>
      </c>
    </row>
    <row r="1029" spans="1:8" ht="15.75" customHeight="1">
      <c r="A1029" s="19"/>
      <c r="B1029" s="20"/>
      <c r="C1029" s="14"/>
      <c r="D1029" s="14"/>
      <c r="E1029" s="14"/>
      <c r="F1029" s="21"/>
      <c r="G1029" s="22" t="str">
        <f t="shared" si="8"/>
        <v/>
      </c>
      <c r="H1029" s="22" t="str">
        <f t="shared" si="9"/>
        <v/>
      </c>
    </row>
    <row r="1030" spans="1:8" ht="15.75" customHeight="1">
      <c r="A1030" s="19"/>
      <c r="B1030" s="20"/>
      <c r="C1030" s="14"/>
      <c r="D1030" s="14"/>
      <c r="E1030" s="14"/>
      <c r="F1030" s="21"/>
      <c r="G1030" s="22" t="str">
        <f t="shared" si="8"/>
        <v/>
      </c>
      <c r="H1030" s="22" t="str">
        <f t="shared" si="9"/>
        <v/>
      </c>
    </row>
    <row r="1031" spans="1:8" ht="15.75" customHeight="1">
      <c r="A1031" s="19"/>
      <c r="B1031" s="20"/>
      <c r="C1031" s="14"/>
      <c r="D1031" s="14"/>
      <c r="E1031" s="14"/>
      <c r="F1031" s="21"/>
      <c r="G1031" s="22" t="str">
        <f t="shared" si="8"/>
        <v/>
      </c>
      <c r="H1031" s="22" t="str">
        <f t="shared" si="9"/>
        <v/>
      </c>
    </row>
    <row r="1032" spans="1:8" ht="15.75" customHeight="1">
      <c r="A1032" s="19"/>
      <c r="B1032" s="20"/>
      <c r="C1032" s="14"/>
      <c r="D1032" s="14"/>
      <c r="E1032" s="14"/>
      <c r="F1032" s="21"/>
      <c r="G1032" s="22" t="str">
        <f t="shared" si="8"/>
        <v/>
      </c>
      <c r="H1032" s="22" t="str">
        <f t="shared" si="9"/>
        <v/>
      </c>
    </row>
    <row r="1033" spans="1:8" ht="15.75" customHeight="1">
      <c r="A1033" s="19"/>
      <c r="B1033" s="20"/>
      <c r="C1033" s="14"/>
      <c r="D1033" s="14"/>
      <c r="E1033" s="14"/>
      <c r="F1033" s="21"/>
      <c r="G1033" s="22" t="str">
        <f t="shared" si="8"/>
        <v/>
      </c>
      <c r="H1033" s="22" t="str">
        <f t="shared" si="9"/>
        <v/>
      </c>
    </row>
    <row r="1034" spans="1:8" ht="15.75" customHeight="1">
      <c r="A1034" s="19"/>
      <c r="B1034" s="20"/>
      <c r="C1034" s="14"/>
      <c r="D1034" s="14"/>
      <c r="E1034" s="14"/>
      <c r="F1034" s="21"/>
      <c r="G1034" s="22" t="str">
        <f t="shared" si="8"/>
        <v/>
      </c>
      <c r="H1034" s="22" t="str">
        <f t="shared" si="9"/>
        <v/>
      </c>
    </row>
    <row r="1035" spans="1:8" ht="15.75" customHeight="1">
      <c r="A1035" s="19"/>
      <c r="B1035" s="20"/>
      <c r="C1035" s="14"/>
      <c r="D1035" s="14"/>
      <c r="E1035" s="14"/>
      <c r="F1035" s="21"/>
      <c r="G1035" s="22" t="str">
        <f t="shared" si="8"/>
        <v/>
      </c>
      <c r="H1035" s="22" t="str">
        <f t="shared" si="9"/>
        <v/>
      </c>
    </row>
    <row r="1036" spans="1:8" ht="15.75" customHeight="1">
      <c r="A1036" s="19"/>
      <c r="B1036" s="20"/>
      <c r="C1036" s="14"/>
      <c r="D1036" s="14"/>
      <c r="E1036" s="14"/>
      <c r="F1036" s="21"/>
      <c r="G1036" s="22" t="str">
        <f t="shared" si="8"/>
        <v/>
      </c>
      <c r="H1036" s="22" t="str">
        <f t="shared" si="9"/>
        <v/>
      </c>
    </row>
    <row r="1037" spans="1:8" ht="15.75" customHeight="1">
      <c r="A1037" s="19"/>
      <c r="B1037" s="20"/>
      <c r="C1037" s="14"/>
      <c r="D1037" s="14"/>
      <c r="E1037" s="14"/>
      <c r="F1037" s="21"/>
      <c r="G1037" s="22" t="str">
        <f t="shared" si="8"/>
        <v/>
      </c>
      <c r="H1037" s="22" t="str">
        <f t="shared" si="9"/>
        <v/>
      </c>
    </row>
    <row r="1038" spans="1:8" ht="15.75" customHeight="1">
      <c r="A1038" s="19"/>
      <c r="B1038" s="20"/>
      <c r="C1038" s="14"/>
      <c r="D1038" s="14"/>
      <c r="E1038" s="14"/>
      <c r="F1038" s="21"/>
      <c r="G1038" s="22" t="str">
        <f t="shared" si="8"/>
        <v/>
      </c>
      <c r="H1038" s="22" t="str">
        <f t="shared" si="9"/>
        <v/>
      </c>
    </row>
    <row r="1039" spans="1:8" ht="15.75" customHeight="1">
      <c r="A1039" s="19"/>
      <c r="B1039" s="20"/>
      <c r="C1039" s="14"/>
      <c r="D1039" s="14"/>
      <c r="E1039" s="14"/>
      <c r="F1039" s="21"/>
      <c r="G1039" s="22" t="str">
        <f t="shared" si="8"/>
        <v/>
      </c>
      <c r="H1039" s="22" t="str">
        <f t="shared" si="9"/>
        <v/>
      </c>
    </row>
    <row r="1040" spans="1:8" ht="15.75" customHeight="1">
      <c r="A1040" s="19"/>
      <c r="B1040" s="20"/>
      <c r="C1040" s="14"/>
      <c r="D1040" s="14"/>
      <c r="E1040" s="14"/>
      <c r="F1040" s="21"/>
      <c r="G1040" s="22" t="str">
        <f t="shared" si="8"/>
        <v/>
      </c>
      <c r="H1040" s="22" t="str">
        <f t="shared" si="9"/>
        <v/>
      </c>
    </row>
    <row r="1041" spans="1:8" ht="15.75" customHeight="1">
      <c r="A1041" s="19"/>
      <c r="B1041" s="20"/>
      <c r="C1041" s="14"/>
      <c r="D1041" s="14"/>
      <c r="E1041" s="14"/>
      <c r="F1041" s="21"/>
      <c r="G1041" s="22" t="str">
        <f t="shared" si="8"/>
        <v/>
      </c>
      <c r="H1041" s="22" t="str">
        <f t="shared" si="9"/>
        <v/>
      </c>
    </row>
    <row r="1042" spans="1:8" ht="15.75" customHeight="1">
      <c r="A1042" s="19"/>
      <c r="B1042" s="20"/>
      <c r="C1042" s="14"/>
      <c r="D1042" s="14"/>
      <c r="E1042" s="14"/>
      <c r="F1042" s="21"/>
      <c r="G1042" s="22" t="str">
        <f t="shared" si="8"/>
        <v/>
      </c>
      <c r="H1042" s="22" t="str">
        <f t="shared" si="9"/>
        <v/>
      </c>
    </row>
    <row r="1043" spans="1:8" ht="15.75" customHeight="1">
      <c r="A1043" s="19"/>
      <c r="B1043" s="20"/>
      <c r="C1043" s="14"/>
      <c r="D1043" s="14"/>
      <c r="E1043" s="14"/>
      <c r="F1043" s="21"/>
      <c r="G1043" s="22" t="str">
        <f t="shared" si="8"/>
        <v/>
      </c>
      <c r="H1043" s="22" t="str">
        <f t="shared" si="9"/>
        <v/>
      </c>
    </row>
    <row r="1044" spans="1:8" ht="15.75" customHeight="1">
      <c r="A1044" s="19"/>
      <c r="B1044" s="20"/>
      <c r="C1044" s="14"/>
      <c r="D1044" s="14"/>
      <c r="E1044" s="14"/>
      <c r="F1044" s="21"/>
      <c r="G1044" s="22" t="str">
        <f t="shared" si="8"/>
        <v/>
      </c>
      <c r="H1044" s="22" t="str">
        <f t="shared" si="9"/>
        <v/>
      </c>
    </row>
    <row r="1045" spans="1:8" ht="15.75" customHeight="1">
      <c r="A1045" s="19"/>
      <c r="B1045" s="20"/>
      <c r="C1045" s="14"/>
      <c r="D1045" s="14"/>
      <c r="E1045" s="14"/>
      <c r="F1045" s="21"/>
      <c r="G1045" s="22" t="str">
        <f t="shared" si="8"/>
        <v/>
      </c>
      <c r="H1045" s="22" t="str">
        <f t="shared" si="9"/>
        <v/>
      </c>
    </row>
    <row r="1046" spans="1:8" ht="15.75" customHeight="1">
      <c r="A1046" s="19"/>
      <c r="B1046" s="20"/>
      <c r="C1046" s="14"/>
      <c r="D1046" s="14"/>
      <c r="E1046" s="14"/>
      <c r="F1046" s="21"/>
      <c r="G1046" s="22" t="str">
        <f t="shared" si="8"/>
        <v/>
      </c>
      <c r="H1046" s="22" t="str">
        <f t="shared" si="9"/>
        <v/>
      </c>
    </row>
    <row r="1047" spans="1:8" ht="15.75" customHeight="1">
      <c r="A1047" s="19"/>
      <c r="B1047" s="20"/>
      <c r="C1047" s="14"/>
      <c r="D1047" s="14"/>
      <c r="E1047" s="14"/>
      <c r="F1047" s="21"/>
      <c r="G1047" s="22" t="str">
        <f t="shared" si="8"/>
        <v/>
      </c>
      <c r="H1047" s="22" t="str">
        <f t="shared" si="9"/>
        <v/>
      </c>
    </row>
    <row r="1048" spans="1:8" ht="15.75" customHeight="1">
      <c r="A1048" s="19"/>
      <c r="B1048" s="20"/>
      <c r="C1048" s="14"/>
      <c r="D1048" s="14"/>
      <c r="E1048" s="14"/>
      <c r="F1048" s="21"/>
      <c r="G1048" s="22" t="str">
        <f t="shared" si="8"/>
        <v/>
      </c>
      <c r="H1048" s="22" t="str">
        <f t="shared" si="9"/>
        <v/>
      </c>
    </row>
    <row r="1049" spans="1:8" ht="15.75" customHeight="1">
      <c r="A1049" s="19"/>
      <c r="B1049" s="20"/>
      <c r="C1049" s="14"/>
      <c r="D1049" s="14"/>
      <c r="E1049" s="14"/>
      <c r="F1049" s="21"/>
      <c r="G1049" s="22" t="str">
        <f t="shared" si="8"/>
        <v/>
      </c>
      <c r="H1049" s="22" t="str">
        <f t="shared" si="9"/>
        <v/>
      </c>
    </row>
    <row r="1050" spans="1:8" ht="15.75" customHeight="1">
      <c r="A1050" s="19"/>
      <c r="B1050" s="20"/>
      <c r="C1050" s="14"/>
      <c r="D1050" s="14"/>
      <c r="E1050" s="14"/>
      <c r="F1050" s="21"/>
      <c r="G1050" s="22" t="str">
        <f t="shared" si="8"/>
        <v/>
      </c>
      <c r="H1050" s="22" t="str">
        <f t="shared" si="9"/>
        <v/>
      </c>
    </row>
    <row r="1051" spans="1:8" ht="15.75" customHeight="1">
      <c r="A1051" s="19"/>
      <c r="B1051" s="20"/>
      <c r="C1051" s="14"/>
      <c r="D1051" s="14"/>
      <c r="E1051" s="14"/>
      <c r="F1051" s="21"/>
      <c r="G1051" s="22" t="str">
        <f t="shared" si="8"/>
        <v/>
      </c>
      <c r="H1051" s="22" t="str">
        <f t="shared" si="9"/>
        <v/>
      </c>
    </row>
    <row r="1052" spans="1:8" ht="15.75" customHeight="1">
      <c r="A1052" s="19"/>
      <c r="B1052" s="20"/>
      <c r="C1052" s="14"/>
      <c r="D1052" s="14"/>
      <c r="E1052" s="14"/>
      <c r="F1052" s="21"/>
      <c r="G1052" s="22" t="str">
        <f t="shared" si="8"/>
        <v/>
      </c>
      <c r="H1052" s="22" t="str">
        <f t="shared" si="9"/>
        <v/>
      </c>
    </row>
    <row r="1053" spans="1:8" ht="15.75" customHeight="1">
      <c r="A1053" s="19"/>
      <c r="B1053" s="20"/>
      <c r="C1053" s="14"/>
      <c r="D1053" s="14"/>
      <c r="E1053" s="14"/>
      <c r="F1053" s="21"/>
      <c r="G1053" s="22" t="str">
        <f t="shared" si="8"/>
        <v/>
      </c>
      <c r="H1053" s="22" t="str">
        <f t="shared" si="9"/>
        <v/>
      </c>
    </row>
    <row r="1054" spans="1:8" ht="15.75" customHeight="1">
      <c r="A1054" s="19"/>
      <c r="B1054" s="20"/>
      <c r="C1054" s="14"/>
      <c r="D1054" s="14"/>
      <c r="E1054" s="14"/>
      <c r="F1054" s="21"/>
      <c r="G1054" s="22" t="str">
        <f t="shared" si="8"/>
        <v/>
      </c>
      <c r="H1054" s="22" t="str">
        <f t="shared" si="9"/>
        <v/>
      </c>
    </row>
    <row r="1055" spans="1:8" ht="15.75" customHeight="1">
      <c r="A1055" s="19"/>
      <c r="B1055" s="20"/>
      <c r="C1055" s="14"/>
      <c r="D1055" s="14"/>
      <c r="E1055" s="14"/>
      <c r="F1055" s="21"/>
      <c r="G1055" s="22" t="str">
        <f t="shared" si="8"/>
        <v/>
      </c>
      <c r="H1055" s="22" t="str">
        <f t="shared" si="9"/>
        <v/>
      </c>
    </row>
    <row r="1056" spans="1:8" ht="15.75" customHeight="1">
      <c r="A1056" s="19"/>
      <c r="B1056" s="20"/>
      <c r="C1056" s="14"/>
      <c r="D1056" s="14"/>
      <c r="E1056" s="14"/>
      <c r="F1056" s="21"/>
      <c r="G1056" s="22" t="str">
        <f t="shared" si="8"/>
        <v/>
      </c>
      <c r="H1056" s="22" t="str">
        <f t="shared" si="9"/>
        <v/>
      </c>
    </row>
    <row r="1057" spans="1:8" ht="15.75" customHeight="1">
      <c r="A1057" s="19"/>
      <c r="B1057" s="20"/>
      <c r="C1057" s="14"/>
      <c r="D1057" s="14"/>
      <c r="E1057" s="14"/>
      <c r="F1057" s="21"/>
      <c r="G1057" s="22" t="str">
        <f t="shared" si="8"/>
        <v/>
      </c>
      <c r="H1057" s="22" t="str">
        <f t="shared" si="9"/>
        <v/>
      </c>
    </row>
    <row r="1058" spans="1:8" ht="15.75" customHeight="1">
      <c r="A1058" s="19"/>
      <c r="B1058" s="20"/>
      <c r="C1058" s="14"/>
      <c r="D1058" s="14"/>
      <c r="E1058" s="14"/>
      <c r="F1058" s="21"/>
      <c r="G1058" s="22" t="str">
        <f t="shared" si="8"/>
        <v/>
      </c>
      <c r="H1058" s="22" t="str">
        <f t="shared" si="9"/>
        <v/>
      </c>
    </row>
    <row r="1059" spans="1:8" ht="15.75" customHeight="1">
      <c r="A1059" s="19"/>
      <c r="B1059" s="20"/>
      <c r="C1059" s="14"/>
      <c r="D1059" s="14"/>
      <c r="E1059" s="14"/>
      <c r="F1059" s="21"/>
      <c r="G1059" s="22" t="str">
        <f t="shared" si="8"/>
        <v/>
      </c>
      <c r="H1059" s="22" t="str">
        <f t="shared" si="9"/>
        <v/>
      </c>
    </row>
    <row r="1060" spans="1:8" ht="15.75" customHeight="1">
      <c r="A1060" s="19"/>
      <c r="B1060" s="20"/>
      <c r="C1060" s="14"/>
      <c r="D1060" s="14"/>
      <c r="E1060" s="14"/>
      <c r="F1060" s="21"/>
      <c r="G1060" s="22" t="str">
        <f t="shared" si="8"/>
        <v/>
      </c>
      <c r="H1060" s="22" t="str">
        <f t="shared" si="9"/>
        <v/>
      </c>
    </row>
    <row r="1061" spans="1:8" ht="15.75" customHeight="1">
      <c r="A1061" s="19"/>
      <c r="B1061" s="20"/>
      <c r="C1061" s="14"/>
      <c r="D1061" s="14"/>
      <c r="E1061" s="14"/>
      <c r="F1061" s="21"/>
      <c r="G1061" s="22" t="str">
        <f t="shared" si="8"/>
        <v/>
      </c>
      <c r="H1061" s="22" t="str">
        <f t="shared" si="9"/>
        <v/>
      </c>
    </row>
    <row r="1062" spans="1:8" ht="15.75" customHeight="1">
      <c r="A1062" s="19"/>
      <c r="B1062" s="20"/>
      <c r="C1062" s="14"/>
      <c r="D1062" s="14"/>
      <c r="E1062" s="14"/>
      <c r="F1062" s="21"/>
      <c r="G1062" s="22" t="str">
        <f t="shared" si="8"/>
        <v/>
      </c>
      <c r="H1062" s="22" t="str">
        <f t="shared" si="9"/>
        <v/>
      </c>
    </row>
    <row r="1063" spans="1:8" ht="15.75" customHeight="1">
      <c r="A1063" s="19"/>
      <c r="B1063" s="20"/>
      <c r="C1063" s="14"/>
      <c r="D1063" s="14"/>
      <c r="E1063" s="14"/>
      <c r="F1063" s="21"/>
      <c r="G1063" s="22" t="str">
        <f t="shared" si="8"/>
        <v/>
      </c>
      <c r="H1063" s="22" t="str">
        <f t="shared" si="9"/>
        <v/>
      </c>
    </row>
    <row r="1064" spans="1:8" ht="15.75" customHeight="1">
      <c r="A1064" s="19"/>
      <c r="B1064" s="20"/>
      <c r="C1064" s="14"/>
      <c r="D1064" s="14"/>
      <c r="E1064" s="14"/>
      <c r="F1064" s="21"/>
      <c r="G1064" s="22" t="str">
        <f t="shared" si="8"/>
        <v/>
      </c>
      <c r="H1064" s="22" t="str">
        <f t="shared" si="9"/>
        <v/>
      </c>
    </row>
    <row r="1065" spans="1:8" ht="15.75" customHeight="1">
      <c r="A1065" s="19"/>
      <c r="B1065" s="20"/>
      <c r="C1065" s="14"/>
      <c r="D1065" s="14"/>
      <c r="E1065" s="14"/>
      <c r="F1065" s="21"/>
      <c r="G1065" s="22" t="str">
        <f t="shared" si="8"/>
        <v/>
      </c>
      <c r="H1065" s="22" t="str">
        <f t="shared" si="9"/>
        <v/>
      </c>
    </row>
    <row r="1066" spans="1:8" ht="15.75" customHeight="1">
      <c r="A1066" s="19"/>
      <c r="B1066" s="20"/>
      <c r="C1066" s="14"/>
      <c r="D1066" s="14"/>
      <c r="E1066" s="14"/>
      <c r="F1066" s="21"/>
      <c r="G1066" s="22" t="str">
        <f t="shared" si="8"/>
        <v/>
      </c>
      <c r="H1066" s="22" t="str">
        <f t="shared" si="9"/>
        <v/>
      </c>
    </row>
    <row r="1067" spans="1:8" ht="15.75" customHeight="1">
      <c r="A1067" s="19"/>
      <c r="B1067" s="20"/>
      <c r="C1067" s="14"/>
      <c r="D1067" s="14"/>
      <c r="E1067" s="14"/>
      <c r="F1067" s="21"/>
      <c r="G1067" s="22" t="str">
        <f t="shared" si="8"/>
        <v/>
      </c>
      <c r="H1067" s="22" t="str">
        <f t="shared" si="9"/>
        <v/>
      </c>
    </row>
    <row r="1068" spans="1:8" ht="15.75" customHeight="1">
      <c r="A1068" s="19"/>
      <c r="B1068" s="20"/>
      <c r="C1068" s="14"/>
      <c r="D1068" s="14"/>
      <c r="E1068" s="14"/>
      <c r="F1068" s="21"/>
      <c r="G1068" s="22" t="str">
        <f t="shared" si="8"/>
        <v/>
      </c>
      <c r="H1068" s="22" t="str">
        <f t="shared" si="9"/>
        <v/>
      </c>
    </row>
    <row r="1069" spans="1:8" ht="15.75" customHeight="1">
      <c r="A1069" s="19"/>
      <c r="B1069" s="20"/>
      <c r="C1069" s="14"/>
      <c r="D1069" s="14"/>
      <c r="E1069" s="14"/>
      <c r="F1069" s="21"/>
      <c r="G1069" s="22" t="str">
        <f t="shared" si="8"/>
        <v/>
      </c>
      <c r="H1069" s="22" t="str">
        <f t="shared" si="9"/>
        <v/>
      </c>
    </row>
    <row r="1070" spans="1:8" ht="15.75" customHeight="1">
      <c r="A1070" s="19"/>
      <c r="B1070" s="20"/>
      <c r="C1070" s="14"/>
      <c r="D1070" s="14"/>
      <c r="E1070" s="14"/>
      <c r="F1070" s="21"/>
      <c r="G1070" s="22" t="str">
        <f t="shared" si="8"/>
        <v/>
      </c>
      <c r="H1070" s="22" t="str">
        <f t="shared" si="9"/>
        <v/>
      </c>
    </row>
    <row r="1071" spans="1:8" ht="15.75" customHeight="1">
      <c r="A1071" s="19"/>
      <c r="B1071" s="20"/>
      <c r="C1071" s="14"/>
      <c r="D1071" s="14"/>
      <c r="E1071" s="14"/>
      <c r="F1071" s="21"/>
      <c r="G1071" s="22" t="str">
        <f t="shared" si="8"/>
        <v/>
      </c>
      <c r="H1071" s="22" t="str">
        <f t="shared" si="9"/>
        <v/>
      </c>
    </row>
    <row r="1072" spans="1:8" ht="15.75" customHeight="1">
      <c r="A1072" s="19"/>
      <c r="B1072" s="20"/>
      <c r="C1072" s="14"/>
      <c r="D1072" s="14"/>
      <c r="E1072" s="14"/>
      <c r="F1072" s="21"/>
      <c r="G1072" s="22" t="str">
        <f t="shared" si="8"/>
        <v/>
      </c>
      <c r="H1072" s="22" t="str">
        <f t="shared" si="9"/>
        <v/>
      </c>
    </row>
    <row r="1073" spans="1:8" ht="15.75" customHeight="1">
      <c r="A1073" s="19"/>
      <c r="B1073" s="20"/>
      <c r="C1073" s="14"/>
      <c r="D1073" s="14"/>
      <c r="E1073" s="14"/>
      <c r="F1073" s="21"/>
      <c r="G1073" s="22" t="str">
        <f t="shared" si="8"/>
        <v/>
      </c>
      <c r="H1073" s="22" t="str">
        <f t="shared" si="9"/>
        <v/>
      </c>
    </row>
    <row r="1074" spans="1:8" ht="15.75" customHeight="1">
      <c r="A1074" s="19"/>
      <c r="B1074" s="20"/>
      <c r="C1074" s="14"/>
      <c r="D1074" s="14"/>
      <c r="E1074" s="14"/>
      <c r="F1074" s="21"/>
      <c r="G1074" s="22" t="str">
        <f t="shared" si="8"/>
        <v/>
      </c>
      <c r="H1074" s="22" t="str">
        <f t="shared" si="9"/>
        <v/>
      </c>
    </row>
    <row r="1075" spans="1:8" ht="15.75" customHeight="1">
      <c r="A1075" s="19"/>
      <c r="B1075" s="20"/>
      <c r="C1075" s="14"/>
      <c r="D1075" s="14"/>
      <c r="E1075" s="14"/>
      <c r="F1075" s="21"/>
      <c r="G1075" s="22" t="str">
        <f t="shared" si="8"/>
        <v/>
      </c>
      <c r="H1075" s="22" t="str">
        <f t="shared" si="9"/>
        <v/>
      </c>
    </row>
    <row r="1076" spans="1:8" ht="15.75" customHeight="1">
      <c r="A1076" s="19"/>
      <c r="B1076" s="20"/>
      <c r="C1076" s="14"/>
      <c r="D1076" s="14"/>
      <c r="E1076" s="14"/>
      <c r="F1076" s="21"/>
      <c r="G1076" s="22" t="str">
        <f t="shared" si="8"/>
        <v/>
      </c>
      <c r="H1076" s="22" t="str">
        <f t="shared" si="9"/>
        <v/>
      </c>
    </row>
    <row r="1077" spans="1:8" ht="15.75" customHeight="1">
      <c r="A1077" s="19"/>
      <c r="B1077" s="20"/>
      <c r="C1077" s="14"/>
      <c r="D1077" s="14"/>
      <c r="E1077" s="14"/>
      <c r="F1077" s="21"/>
      <c r="G1077" s="22" t="str">
        <f t="shared" si="8"/>
        <v/>
      </c>
      <c r="H1077" s="22" t="str">
        <f t="shared" si="9"/>
        <v/>
      </c>
    </row>
    <row r="1078" spans="1:8" ht="15.75" customHeight="1">
      <c r="A1078" s="19"/>
      <c r="B1078" s="20"/>
      <c r="C1078" s="14"/>
      <c r="D1078" s="14"/>
      <c r="E1078" s="14"/>
      <c r="F1078" s="21"/>
      <c r="G1078" s="22" t="str">
        <f t="shared" si="8"/>
        <v/>
      </c>
      <c r="H1078" s="22" t="str">
        <f t="shared" si="9"/>
        <v/>
      </c>
    </row>
    <row r="1079" spans="1:8" ht="15.75" customHeight="1">
      <c r="A1079" s="19"/>
      <c r="B1079" s="20"/>
      <c r="C1079" s="14"/>
      <c r="D1079" s="14"/>
      <c r="E1079" s="14"/>
      <c r="F1079" s="21"/>
      <c r="G1079" s="22" t="str">
        <f t="shared" si="8"/>
        <v/>
      </c>
      <c r="H1079" s="22" t="str">
        <f t="shared" si="9"/>
        <v/>
      </c>
    </row>
    <row r="1080" spans="1:8" ht="15.75" customHeight="1">
      <c r="A1080" s="19"/>
      <c r="B1080" s="20"/>
      <c r="C1080" s="14"/>
      <c r="D1080" s="14"/>
      <c r="E1080" s="14"/>
      <c r="F1080" s="21"/>
      <c r="G1080" s="22" t="str">
        <f t="shared" si="8"/>
        <v/>
      </c>
      <c r="H1080" s="22" t="str">
        <f t="shared" si="9"/>
        <v/>
      </c>
    </row>
    <row r="1081" spans="1:8" ht="15.75" customHeight="1">
      <c r="A1081" s="19"/>
      <c r="B1081" s="20"/>
      <c r="C1081" s="14"/>
      <c r="D1081" s="14"/>
      <c r="E1081" s="14"/>
      <c r="F1081" s="21"/>
      <c r="G1081" s="22" t="str">
        <f t="shared" si="8"/>
        <v/>
      </c>
      <c r="H1081" s="22" t="str">
        <f t="shared" si="9"/>
        <v/>
      </c>
    </row>
    <row r="1082" spans="1:8" ht="15.75" customHeight="1">
      <c r="A1082" s="19"/>
      <c r="B1082" s="20"/>
      <c r="C1082" s="14"/>
      <c r="D1082" s="14"/>
      <c r="E1082" s="14"/>
      <c r="F1082" s="21"/>
      <c r="G1082" s="22" t="str">
        <f t="shared" si="8"/>
        <v/>
      </c>
      <c r="H1082" s="22" t="str">
        <f t="shared" si="9"/>
        <v/>
      </c>
    </row>
    <row r="1083" spans="1:8" ht="15.75" customHeight="1">
      <c r="A1083" s="19"/>
      <c r="B1083" s="20"/>
      <c r="C1083" s="14"/>
      <c r="D1083" s="14"/>
      <c r="E1083" s="14"/>
      <c r="F1083" s="21"/>
      <c r="G1083" s="22" t="str">
        <f t="shared" si="8"/>
        <v/>
      </c>
      <c r="H1083" s="22" t="str">
        <f t="shared" si="9"/>
        <v/>
      </c>
    </row>
    <row r="1084" spans="1:8" ht="15.75" customHeight="1">
      <c r="A1084" s="19"/>
      <c r="B1084" s="20"/>
      <c r="C1084" s="14"/>
      <c r="D1084" s="14"/>
      <c r="E1084" s="14"/>
      <c r="F1084" s="21"/>
      <c r="G1084" s="22" t="str">
        <f t="shared" si="8"/>
        <v/>
      </c>
      <c r="H1084" s="22" t="str">
        <f t="shared" si="9"/>
        <v/>
      </c>
    </row>
    <row r="1085" spans="1:8" ht="15.75" customHeight="1">
      <c r="A1085" s="19"/>
      <c r="B1085" s="20"/>
      <c r="C1085" s="14"/>
      <c r="D1085" s="14"/>
      <c r="E1085" s="14"/>
      <c r="F1085" s="21"/>
      <c r="G1085" s="22" t="str">
        <f t="shared" si="8"/>
        <v/>
      </c>
      <c r="H1085" s="22" t="str">
        <f t="shared" si="9"/>
        <v/>
      </c>
    </row>
    <row r="1086" spans="1:8" ht="15.75" customHeight="1">
      <c r="A1086" s="19"/>
      <c r="B1086" s="20"/>
      <c r="C1086" s="14"/>
      <c r="D1086" s="14"/>
      <c r="E1086" s="14"/>
      <c r="F1086" s="21"/>
      <c r="G1086" s="22" t="str">
        <f t="shared" si="8"/>
        <v/>
      </c>
      <c r="H1086" s="22" t="str">
        <f t="shared" si="9"/>
        <v/>
      </c>
    </row>
    <row r="1087" spans="1:8" ht="15.75" customHeight="1">
      <c r="A1087" s="19"/>
      <c r="B1087" s="20"/>
      <c r="C1087" s="14"/>
      <c r="D1087" s="14"/>
      <c r="E1087" s="14"/>
      <c r="F1087" s="21"/>
      <c r="G1087" s="22" t="str">
        <f t="shared" si="8"/>
        <v/>
      </c>
      <c r="H1087" s="22" t="str">
        <f t="shared" si="9"/>
        <v/>
      </c>
    </row>
    <row r="1088" spans="1:8" ht="15.75" customHeight="1">
      <c r="A1088" s="19"/>
      <c r="B1088" s="20"/>
      <c r="C1088" s="14"/>
      <c r="D1088" s="14"/>
      <c r="E1088" s="14"/>
      <c r="F1088" s="21"/>
      <c r="G1088" s="22" t="str">
        <f t="shared" si="8"/>
        <v/>
      </c>
      <c r="H1088" s="22" t="str">
        <f t="shared" si="9"/>
        <v/>
      </c>
    </row>
    <row r="1089" spans="1:8" ht="15.75" customHeight="1">
      <c r="A1089" s="19"/>
      <c r="B1089" s="20"/>
      <c r="C1089" s="14"/>
      <c r="D1089" s="14"/>
      <c r="E1089" s="14"/>
      <c r="F1089" s="21"/>
      <c r="G1089" s="22" t="str">
        <f t="shared" si="8"/>
        <v/>
      </c>
      <c r="H1089" s="22" t="str">
        <f t="shared" si="9"/>
        <v/>
      </c>
    </row>
    <row r="1090" spans="1:8" ht="15.75" customHeight="1">
      <c r="A1090" s="19"/>
      <c r="B1090" s="20"/>
      <c r="C1090" s="14"/>
      <c r="D1090" s="14"/>
      <c r="E1090" s="14"/>
      <c r="F1090" s="21"/>
      <c r="G1090" s="22" t="str">
        <f t="shared" si="8"/>
        <v/>
      </c>
      <c r="H1090" s="22" t="str">
        <f t="shared" si="9"/>
        <v/>
      </c>
    </row>
    <row r="1091" spans="1:8" ht="15.75" customHeight="1">
      <c r="A1091" s="19"/>
      <c r="B1091" s="20"/>
      <c r="C1091" s="14"/>
      <c r="D1091" s="14"/>
      <c r="E1091" s="14"/>
      <c r="F1091" s="21"/>
      <c r="G1091" s="22" t="str">
        <f t="shared" si="8"/>
        <v/>
      </c>
      <c r="H1091" s="22" t="str">
        <f t="shared" si="9"/>
        <v/>
      </c>
    </row>
    <row r="1092" spans="1:8" ht="15.75" customHeight="1">
      <c r="A1092" s="19"/>
      <c r="B1092" s="20"/>
      <c r="C1092" s="14"/>
      <c r="D1092" s="14"/>
      <c r="E1092" s="14"/>
      <c r="F1092" s="21"/>
      <c r="G1092" s="22" t="str">
        <f t="shared" si="8"/>
        <v/>
      </c>
      <c r="H1092" s="22" t="str">
        <f t="shared" si="9"/>
        <v/>
      </c>
    </row>
    <row r="1093" spans="1:8" ht="15.75" customHeight="1">
      <c r="A1093" s="19"/>
      <c r="B1093" s="20"/>
      <c r="C1093" s="14"/>
      <c r="D1093" s="14"/>
      <c r="E1093" s="14"/>
      <c r="F1093" s="21"/>
      <c r="G1093" s="22" t="str">
        <f t="shared" si="8"/>
        <v/>
      </c>
      <c r="H1093" s="22" t="str">
        <f t="shared" si="9"/>
        <v/>
      </c>
    </row>
    <row r="1094" spans="1:8" ht="15.75" customHeight="1">
      <c r="A1094" s="19"/>
      <c r="B1094" s="20"/>
      <c r="C1094" s="14"/>
      <c r="D1094" s="14"/>
      <c r="E1094" s="14"/>
      <c r="F1094" s="21"/>
      <c r="G1094" s="22" t="str">
        <f t="shared" si="8"/>
        <v/>
      </c>
      <c r="H1094" s="22" t="str">
        <f t="shared" si="9"/>
        <v/>
      </c>
    </row>
    <row r="1095" spans="1:8" ht="15.75" customHeight="1">
      <c r="A1095" s="19"/>
      <c r="B1095" s="20"/>
      <c r="C1095" s="14"/>
      <c r="D1095" s="14"/>
      <c r="E1095" s="14"/>
      <c r="F1095" s="21"/>
      <c r="G1095" s="22" t="str">
        <f t="shared" si="8"/>
        <v/>
      </c>
      <c r="H1095" s="22" t="str">
        <f t="shared" si="9"/>
        <v/>
      </c>
    </row>
    <row r="1096" spans="1:8" ht="15.75" customHeight="1">
      <c r="A1096" s="19"/>
      <c r="B1096" s="20"/>
      <c r="C1096" s="14"/>
      <c r="D1096" s="14"/>
      <c r="E1096" s="14"/>
      <c r="F1096" s="21"/>
      <c r="G1096" s="22" t="str">
        <f t="shared" si="8"/>
        <v/>
      </c>
      <c r="H1096" s="22" t="str">
        <f t="shared" si="9"/>
        <v/>
      </c>
    </row>
    <row r="1097" spans="1:8" ht="15.75" customHeight="1">
      <c r="A1097" s="19"/>
      <c r="B1097" s="20"/>
      <c r="C1097" s="14"/>
      <c r="D1097" s="14"/>
      <c r="E1097" s="14"/>
      <c r="F1097" s="21"/>
      <c r="G1097" s="22" t="str">
        <f t="shared" si="8"/>
        <v/>
      </c>
      <c r="H1097" s="22" t="str">
        <f t="shared" si="9"/>
        <v/>
      </c>
    </row>
    <row r="1098" spans="1:8" ht="15.75" customHeight="1">
      <c r="A1098" s="19"/>
      <c r="B1098" s="20"/>
      <c r="C1098" s="14"/>
      <c r="D1098" s="14"/>
      <c r="E1098" s="14"/>
      <c r="F1098" s="21"/>
      <c r="G1098" s="22" t="str">
        <f t="shared" si="8"/>
        <v/>
      </c>
      <c r="H1098" s="22" t="str">
        <f t="shared" si="9"/>
        <v/>
      </c>
    </row>
    <row r="1099" spans="1:8" ht="15.75" customHeight="1">
      <c r="A1099" s="19"/>
      <c r="B1099" s="20"/>
      <c r="C1099" s="14"/>
      <c r="D1099" s="14"/>
      <c r="E1099" s="14"/>
      <c r="F1099" s="21"/>
      <c r="G1099" s="22" t="str">
        <f t="shared" si="8"/>
        <v/>
      </c>
      <c r="H1099" s="22" t="str">
        <f t="shared" si="9"/>
        <v/>
      </c>
    </row>
    <row r="1100" spans="1:8" ht="15.75" customHeight="1">
      <c r="A1100" s="19"/>
      <c r="B1100" s="20"/>
      <c r="C1100" s="14"/>
      <c r="D1100" s="14"/>
      <c r="E1100" s="14"/>
      <c r="F1100" s="21"/>
      <c r="G1100" s="22" t="str">
        <f t="shared" si="8"/>
        <v/>
      </c>
      <c r="H1100" s="22" t="str">
        <f t="shared" si="9"/>
        <v/>
      </c>
    </row>
    <row r="1101" spans="1:8" ht="15.75" customHeight="1">
      <c r="A1101" s="19"/>
      <c r="B1101" s="20"/>
      <c r="C1101" s="14"/>
      <c r="D1101" s="14"/>
      <c r="E1101" s="14"/>
      <c r="F1101" s="21"/>
      <c r="G1101" s="22" t="str">
        <f t="shared" si="8"/>
        <v/>
      </c>
      <c r="H1101" s="22" t="str">
        <f t="shared" si="9"/>
        <v/>
      </c>
    </row>
    <row r="1102" spans="1:8" ht="15.75" customHeight="1">
      <c r="A1102" s="19"/>
      <c r="B1102" s="20"/>
      <c r="C1102" s="14"/>
      <c r="D1102" s="14"/>
      <c r="E1102" s="14"/>
      <c r="F1102" s="21"/>
      <c r="G1102" s="22" t="str">
        <f t="shared" si="8"/>
        <v/>
      </c>
      <c r="H1102" s="22" t="str">
        <f t="shared" si="9"/>
        <v/>
      </c>
    </row>
    <row r="1103" spans="1:8" ht="15.75" customHeight="1">
      <c r="A1103" s="19"/>
      <c r="B1103" s="20"/>
      <c r="C1103" s="14"/>
      <c r="D1103" s="14"/>
      <c r="E1103" s="14"/>
      <c r="F1103" s="21"/>
      <c r="G1103" s="22" t="str">
        <f t="shared" si="8"/>
        <v/>
      </c>
      <c r="H1103" s="22" t="str">
        <f t="shared" si="9"/>
        <v/>
      </c>
    </row>
    <row r="1104" spans="1:8" ht="15.75" customHeight="1">
      <c r="A1104" s="19"/>
      <c r="B1104" s="20"/>
      <c r="C1104" s="14"/>
      <c r="D1104" s="14"/>
      <c r="E1104" s="14"/>
      <c r="F1104" s="21"/>
      <c r="G1104" s="22" t="str">
        <f t="shared" si="8"/>
        <v/>
      </c>
      <c r="H1104" s="22" t="str">
        <f t="shared" si="9"/>
        <v/>
      </c>
    </row>
    <row r="1105" spans="1:8" ht="15.75" customHeight="1">
      <c r="A1105" s="19"/>
      <c r="B1105" s="20"/>
      <c r="C1105" s="14"/>
      <c r="D1105" s="14"/>
      <c r="E1105" s="14"/>
      <c r="F1105" s="21"/>
      <c r="G1105" s="22" t="str">
        <f t="shared" si="8"/>
        <v/>
      </c>
      <c r="H1105" s="22" t="str">
        <f t="shared" si="9"/>
        <v/>
      </c>
    </row>
    <row r="1106" spans="1:8" ht="15.75" customHeight="1">
      <c r="A1106" s="19"/>
      <c r="B1106" s="20"/>
      <c r="C1106" s="14"/>
      <c r="D1106" s="14"/>
      <c r="E1106" s="14"/>
      <c r="F1106" s="21"/>
      <c r="G1106" s="22" t="str">
        <f t="shared" si="8"/>
        <v/>
      </c>
      <c r="H1106" s="22" t="str">
        <f t="shared" si="9"/>
        <v/>
      </c>
    </row>
    <row r="1107" spans="1:8" ht="15.75" customHeight="1">
      <c r="A1107" s="19"/>
      <c r="B1107" s="20"/>
      <c r="C1107" s="14"/>
      <c r="D1107" s="14"/>
      <c r="E1107" s="14"/>
      <c r="F1107" s="21"/>
      <c r="G1107" s="22" t="str">
        <f t="shared" si="8"/>
        <v/>
      </c>
      <c r="H1107" s="22" t="str">
        <f t="shared" si="9"/>
        <v/>
      </c>
    </row>
    <row r="1108" spans="1:8" ht="15.75" customHeight="1">
      <c r="A1108" s="19"/>
      <c r="B1108" s="20"/>
      <c r="C1108" s="14"/>
      <c r="D1108" s="14"/>
      <c r="E1108" s="14"/>
      <c r="F1108" s="21"/>
      <c r="G1108" s="22" t="str">
        <f t="shared" si="8"/>
        <v/>
      </c>
      <c r="H1108" s="22" t="str">
        <f t="shared" si="9"/>
        <v/>
      </c>
    </row>
    <row r="1109" spans="1:8" ht="15.75" customHeight="1">
      <c r="A1109" s="19"/>
      <c r="B1109" s="20"/>
      <c r="C1109" s="14"/>
      <c r="D1109" s="14"/>
      <c r="E1109" s="14"/>
      <c r="F1109" s="21"/>
      <c r="G1109" s="22" t="str">
        <f t="shared" si="8"/>
        <v/>
      </c>
      <c r="H1109" s="22" t="str">
        <f t="shared" si="9"/>
        <v/>
      </c>
    </row>
    <row r="1110" spans="1:8" ht="15.75" customHeight="1">
      <c r="A1110" s="19"/>
      <c r="B1110" s="20"/>
      <c r="C1110" s="14"/>
      <c r="D1110" s="14"/>
      <c r="E1110" s="14"/>
      <c r="F1110" s="21"/>
      <c r="G1110" s="22" t="str">
        <f t="shared" si="8"/>
        <v/>
      </c>
      <c r="H1110" s="22" t="str">
        <f t="shared" si="9"/>
        <v/>
      </c>
    </row>
    <row r="1111" spans="1:8" ht="15.75" customHeight="1">
      <c r="A1111" s="19"/>
      <c r="B1111" s="20"/>
      <c r="C1111" s="14"/>
      <c r="D1111" s="14"/>
      <c r="E1111" s="14"/>
      <c r="F1111" s="21"/>
      <c r="G1111" s="22" t="str">
        <f t="shared" si="8"/>
        <v/>
      </c>
      <c r="H1111" s="22" t="str">
        <f t="shared" si="9"/>
        <v/>
      </c>
    </row>
    <row r="1112" spans="1:8" ht="15.75" customHeight="1">
      <c r="A1112" s="19"/>
      <c r="B1112" s="20"/>
      <c r="C1112" s="14"/>
      <c r="D1112" s="14"/>
      <c r="E1112" s="14"/>
      <c r="F1112" s="21"/>
      <c r="G1112" s="22" t="str">
        <f t="shared" si="8"/>
        <v/>
      </c>
      <c r="H1112" s="22" t="str">
        <f t="shared" si="9"/>
        <v/>
      </c>
    </row>
    <row r="1113" spans="1:8" ht="15.75" customHeight="1">
      <c r="A1113" s="19"/>
      <c r="B1113" s="20"/>
      <c r="C1113" s="14"/>
      <c r="D1113" s="14"/>
      <c r="E1113" s="14"/>
      <c r="F1113" s="21"/>
      <c r="G1113" s="22" t="str">
        <f t="shared" si="8"/>
        <v/>
      </c>
      <c r="H1113" s="22" t="str">
        <f t="shared" si="9"/>
        <v/>
      </c>
    </row>
    <row r="1114" spans="1:8" ht="15.75" customHeight="1">
      <c r="A1114" s="19"/>
      <c r="B1114" s="20"/>
      <c r="C1114" s="14"/>
      <c r="D1114" s="14"/>
      <c r="E1114" s="14"/>
      <c r="F1114" s="21"/>
      <c r="G1114" s="22" t="str">
        <f t="shared" si="8"/>
        <v/>
      </c>
      <c r="H1114" s="22" t="str">
        <f t="shared" si="9"/>
        <v/>
      </c>
    </row>
    <row r="1115" spans="1:8" ht="15.75" customHeight="1">
      <c r="A1115" s="19"/>
      <c r="B1115" s="20"/>
      <c r="C1115" s="14"/>
      <c r="D1115" s="14"/>
      <c r="E1115" s="14"/>
      <c r="F1115" s="21"/>
      <c r="G1115" s="22" t="str">
        <f t="shared" si="8"/>
        <v/>
      </c>
      <c r="H1115" s="22" t="str">
        <f t="shared" si="9"/>
        <v/>
      </c>
    </row>
    <row r="1116" spans="1:8" ht="15.75" customHeight="1">
      <c r="A1116" s="19"/>
      <c r="B1116" s="20"/>
      <c r="C1116" s="14"/>
      <c r="D1116" s="14"/>
      <c r="E1116" s="14"/>
      <c r="F1116" s="21"/>
      <c r="G1116" s="22" t="str">
        <f t="shared" si="8"/>
        <v/>
      </c>
      <c r="H1116" s="22" t="str">
        <f t="shared" si="9"/>
        <v/>
      </c>
    </row>
    <row r="1117" spans="1:8" ht="15.75" customHeight="1">
      <c r="A1117" s="19"/>
      <c r="B1117" s="20"/>
      <c r="C1117" s="14"/>
      <c r="D1117" s="14"/>
      <c r="E1117" s="14"/>
      <c r="F1117" s="21"/>
      <c r="G1117" s="22" t="str">
        <f t="shared" si="8"/>
        <v/>
      </c>
      <c r="H1117" s="22" t="str">
        <f t="shared" si="9"/>
        <v/>
      </c>
    </row>
    <row r="1118" spans="1:8" ht="15.75" customHeight="1">
      <c r="A1118" s="19"/>
      <c r="B1118" s="20"/>
      <c r="C1118" s="14"/>
      <c r="D1118" s="14"/>
      <c r="E1118" s="14"/>
      <c r="F1118" s="21"/>
      <c r="G1118" s="22" t="str">
        <f t="shared" si="8"/>
        <v/>
      </c>
      <c r="H1118" s="22" t="str">
        <f t="shared" si="9"/>
        <v/>
      </c>
    </row>
    <row r="1119" spans="1:8" ht="15.75" customHeight="1">
      <c r="A1119" s="19"/>
      <c r="B1119" s="20"/>
      <c r="C1119" s="14"/>
      <c r="D1119" s="14"/>
      <c r="E1119" s="14"/>
      <c r="F1119" s="21"/>
      <c r="G1119" s="22" t="str">
        <f t="shared" si="8"/>
        <v/>
      </c>
      <c r="H1119" s="22" t="str">
        <f t="shared" si="9"/>
        <v/>
      </c>
    </row>
    <row r="1120" spans="1:8" ht="15.75" customHeight="1">
      <c r="A1120" s="19"/>
      <c r="B1120" s="20"/>
      <c r="C1120" s="14"/>
      <c r="D1120" s="14"/>
      <c r="E1120" s="14"/>
      <c r="F1120" s="21"/>
      <c r="G1120" s="22" t="str">
        <f t="shared" si="8"/>
        <v/>
      </c>
      <c r="H1120" s="22" t="str">
        <f t="shared" si="9"/>
        <v/>
      </c>
    </row>
    <row r="1121" spans="1:8" ht="15.75" customHeight="1">
      <c r="A1121" s="19"/>
      <c r="B1121" s="20"/>
      <c r="C1121" s="14"/>
      <c r="D1121" s="14"/>
      <c r="E1121" s="14"/>
      <c r="F1121" s="21"/>
      <c r="G1121" s="22" t="str">
        <f t="shared" si="8"/>
        <v/>
      </c>
      <c r="H1121" s="22" t="str">
        <f t="shared" si="9"/>
        <v/>
      </c>
    </row>
    <row r="1122" spans="1:8" ht="15.75" customHeight="1">
      <c r="A1122" s="19"/>
      <c r="B1122" s="20"/>
      <c r="C1122" s="14"/>
      <c r="D1122" s="14"/>
      <c r="E1122" s="14"/>
      <c r="F1122" s="21"/>
      <c r="G1122" s="22" t="str">
        <f t="shared" si="8"/>
        <v/>
      </c>
      <c r="H1122" s="22" t="str">
        <f t="shared" si="9"/>
        <v/>
      </c>
    </row>
    <row r="1123" spans="1:8" ht="15.75" customHeight="1">
      <c r="A1123" s="19"/>
      <c r="B1123" s="20"/>
      <c r="C1123" s="14"/>
      <c r="D1123" s="14"/>
      <c r="E1123" s="14"/>
      <c r="F1123" s="21"/>
      <c r="G1123" s="22" t="str">
        <f t="shared" si="8"/>
        <v/>
      </c>
      <c r="H1123" s="22" t="str">
        <f t="shared" si="9"/>
        <v/>
      </c>
    </row>
    <row r="1124" spans="1:8" ht="15.75" customHeight="1">
      <c r="A1124" s="19"/>
      <c r="B1124" s="20"/>
      <c r="C1124" s="14"/>
      <c r="D1124" s="14"/>
      <c r="E1124" s="14"/>
      <c r="F1124" s="21"/>
      <c r="G1124" s="22" t="str">
        <f t="shared" si="8"/>
        <v/>
      </c>
      <c r="H1124" s="22" t="str">
        <f t="shared" si="9"/>
        <v/>
      </c>
    </row>
    <row r="1125" spans="1:8" ht="15.75" customHeight="1">
      <c r="A1125" s="19"/>
      <c r="B1125" s="20"/>
      <c r="C1125" s="14"/>
      <c r="D1125" s="14"/>
      <c r="E1125" s="14"/>
      <c r="F1125" s="21"/>
      <c r="G1125" s="22" t="str">
        <f t="shared" si="8"/>
        <v/>
      </c>
      <c r="H1125" s="22" t="str">
        <f t="shared" si="9"/>
        <v/>
      </c>
    </row>
    <row r="1126" spans="1:8" ht="15.75" customHeight="1">
      <c r="A1126" s="19"/>
      <c r="B1126" s="20"/>
      <c r="C1126" s="14"/>
      <c r="D1126" s="14"/>
      <c r="E1126" s="14"/>
      <c r="F1126" s="21"/>
      <c r="G1126" s="22" t="str">
        <f t="shared" si="8"/>
        <v/>
      </c>
      <c r="H1126" s="22" t="str">
        <f t="shared" si="9"/>
        <v/>
      </c>
    </row>
    <row r="1127" spans="1:8" ht="15.75" customHeight="1">
      <c r="A1127" s="19"/>
      <c r="B1127" s="20"/>
      <c r="C1127" s="14"/>
      <c r="D1127" s="14"/>
      <c r="E1127" s="14"/>
      <c r="F1127" s="21"/>
      <c r="G1127" s="22" t="str">
        <f t="shared" si="8"/>
        <v/>
      </c>
      <c r="H1127" s="22" t="str">
        <f t="shared" si="9"/>
        <v/>
      </c>
    </row>
    <row r="1128" spans="1:8" ht="15.75" customHeight="1">
      <c r="A1128" s="19"/>
      <c r="B1128" s="20"/>
      <c r="C1128" s="14"/>
      <c r="D1128" s="14"/>
      <c r="E1128" s="14"/>
      <c r="F1128" s="21"/>
      <c r="G1128" s="22" t="str">
        <f t="shared" si="8"/>
        <v/>
      </c>
      <c r="H1128" s="22" t="str">
        <f t="shared" si="9"/>
        <v/>
      </c>
    </row>
    <row r="1129" spans="1:8" ht="15.75" customHeight="1">
      <c r="A1129" s="19"/>
      <c r="B1129" s="20"/>
      <c r="C1129" s="14"/>
      <c r="D1129" s="14"/>
      <c r="E1129" s="14"/>
      <c r="F1129" s="21"/>
      <c r="G1129" s="22" t="str">
        <f t="shared" si="8"/>
        <v/>
      </c>
      <c r="H1129" s="22" t="str">
        <f t="shared" si="9"/>
        <v/>
      </c>
    </row>
    <row r="1130" spans="1:8" ht="15.75" customHeight="1">
      <c r="A1130" s="19"/>
      <c r="B1130" s="20"/>
      <c r="C1130" s="14"/>
      <c r="D1130" s="14"/>
      <c r="E1130" s="14"/>
      <c r="F1130" s="21"/>
      <c r="G1130" s="22" t="str">
        <f t="shared" si="8"/>
        <v/>
      </c>
      <c r="H1130" s="22" t="str">
        <f t="shared" si="9"/>
        <v/>
      </c>
    </row>
    <row r="1131" spans="1:8" ht="15.75" customHeight="1">
      <c r="A1131" s="19"/>
      <c r="B1131" s="20"/>
      <c r="C1131" s="14"/>
      <c r="D1131" s="14"/>
      <c r="E1131" s="14"/>
      <c r="F1131" s="21"/>
      <c r="G1131" s="22" t="str">
        <f t="shared" si="8"/>
        <v/>
      </c>
      <c r="H1131" s="22" t="str">
        <f t="shared" si="9"/>
        <v/>
      </c>
    </row>
    <row r="1132" spans="1:8" ht="15.75" customHeight="1">
      <c r="A1132" s="19"/>
      <c r="B1132" s="20"/>
      <c r="C1132" s="14"/>
      <c r="D1132" s="14"/>
      <c r="E1132" s="14"/>
      <c r="F1132" s="21"/>
      <c r="G1132" s="22" t="str">
        <f t="shared" si="8"/>
        <v/>
      </c>
      <c r="H1132" s="22" t="str">
        <f t="shared" si="9"/>
        <v/>
      </c>
    </row>
    <row r="1133" spans="1:8" ht="15.75" customHeight="1">
      <c r="A1133" s="19"/>
      <c r="B1133" s="20"/>
      <c r="C1133" s="14"/>
      <c r="D1133" s="14"/>
      <c r="E1133" s="14"/>
      <c r="F1133" s="21"/>
      <c r="G1133" s="22" t="str">
        <f t="shared" si="8"/>
        <v/>
      </c>
      <c r="H1133" s="22" t="str">
        <f t="shared" si="9"/>
        <v/>
      </c>
    </row>
    <row r="1134" spans="1:8" ht="15.75" customHeight="1">
      <c r="A1134" s="19"/>
      <c r="B1134" s="20"/>
      <c r="C1134" s="14"/>
      <c r="D1134" s="14"/>
      <c r="E1134" s="14"/>
      <c r="F1134" s="21"/>
      <c r="G1134" s="22" t="str">
        <f t="shared" si="8"/>
        <v/>
      </c>
      <c r="H1134" s="22" t="str">
        <f t="shared" si="9"/>
        <v/>
      </c>
    </row>
    <row r="1135" spans="1:8" ht="15.75" customHeight="1">
      <c r="A1135" s="19"/>
      <c r="B1135" s="20"/>
      <c r="C1135" s="14"/>
      <c r="D1135" s="14"/>
      <c r="E1135" s="14"/>
      <c r="F1135" s="21"/>
      <c r="G1135" s="22" t="str">
        <f t="shared" si="8"/>
        <v/>
      </c>
      <c r="H1135" s="22" t="str">
        <f t="shared" si="9"/>
        <v/>
      </c>
    </row>
    <row r="1136" spans="1:8" ht="15.75" customHeight="1">
      <c r="A1136" s="19"/>
      <c r="B1136" s="20"/>
      <c r="C1136" s="14"/>
      <c r="D1136" s="14"/>
      <c r="E1136" s="14"/>
      <c r="F1136" s="21"/>
      <c r="G1136" s="22" t="str">
        <f t="shared" si="8"/>
        <v/>
      </c>
      <c r="H1136" s="22" t="str">
        <f t="shared" si="9"/>
        <v/>
      </c>
    </row>
    <row r="1137" spans="1:8" ht="15.75" customHeight="1">
      <c r="A1137" s="19"/>
      <c r="B1137" s="20"/>
      <c r="C1137" s="14"/>
      <c r="D1137" s="14"/>
      <c r="E1137" s="14"/>
      <c r="F1137" s="21"/>
      <c r="G1137" s="22" t="str">
        <f t="shared" si="8"/>
        <v/>
      </c>
      <c r="H1137" s="22" t="str">
        <f t="shared" si="9"/>
        <v/>
      </c>
    </row>
    <row r="1138" spans="1:8" ht="15.75" customHeight="1">
      <c r="A1138" s="19"/>
      <c r="B1138" s="20"/>
      <c r="C1138" s="14"/>
      <c r="D1138" s="14"/>
      <c r="E1138" s="14"/>
      <c r="F1138" s="21"/>
      <c r="G1138" s="22" t="str">
        <f t="shared" si="8"/>
        <v/>
      </c>
      <c r="H1138" s="22" t="str">
        <f t="shared" si="9"/>
        <v/>
      </c>
    </row>
    <row r="1139" spans="1:8" ht="15.75" customHeight="1">
      <c r="A1139" s="19"/>
      <c r="B1139" s="20"/>
      <c r="C1139" s="14"/>
      <c r="D1139" s="14"/>
      <c r="E1139" s="14"/>
      <c r="F1139" s="21"/>
      <c r="G1139" s="22" t="str">
        <f t="shared" si="8"/>
        <v/>
      </c>
      <c r="H1139" s="22" t="str">
        <f t="shared" si="9"/>
        <v/>
      </c>
    </row>
    <row r="1140" spans="1:8" ht="15.75" customHeight="1">
      <c r="A1140" s="19"/>
      <c r="B1140" s="20"/>
      <c r="C1140" s="14"/>
      <c r="D1140" s="14"/>
      <c r="E1140" s="14"/>
      <c r="F1140" s="21"/>
      <c r="G1140" s="22" t="str">
        <f t="shared" si="8"/>
        <v/>
      </c>
      <c r="H1140" s="22" t="str">
        <f t="shared" si="9"/>
        <v/>
      </c>
    </row>
    <row r="1141" spans="1:8" ht="15.75" customHeight="1">
      <c r="A1141" s="19"/>
      <c r="B1141" s="20"/>
      <c r="C1141" s="14"/>
      <c r="D1141" s="14"/>
      <c r="E1141" s="14"/>
      <c r="F1141" s="21"/>
      <c r="G1141" s="22" t="str">
        <f t="shared" si="8"/>
        <v/>
      </c>
      <c r="H1141" s="22" t="str">
        <f t="shared" si="9"/>
        <v/>
      </c>
    </row>
    <row r="1142" spans="1:8" ht="15.75" customHeight="1">
      <c r="A1142" s="19"/>
      <c r="B1142" s="20"/>
      <c r="C1142" s="14"/>
      <c r="D1142" s="14"/>
      <c r="E1142" s="14"/>
      <c r="F1142" s="21"/>
      <c r="G1142" s="22" t="str">
        <f t="shared" si="8"/>
        <v/>
      </c>
      <c r="H1142" s="22" t="str">
        <f t="shared" si="9"/>
        <v/>
      </c>
    </row>
    <row r="1143" spans="1:8" ht="15.75" customHeight="1">
      <c r="A1143" s="19"/>
      <c r="B1143" s="20"/>
      <c r="C1143" s="14"/>
      <c r="D1143" s="14"/>
      <c r="E1143" s="14"/>
      <c r="F1143" s="21"/>
      <c r="G1143" s="22" t="str">
        <f t="shared" si="8"/>
        <v/>
      </c>
      <c r="H1143" s="22" t="str">
        <f t="shared" si="9"/>
        <v/>
      </c>
    </row>
    <row r="1144" spans="1:8" ht="15.75" customHeight="1">
      <c r="A1144" s="19"/>
      <c r="B1144" s="20"/>
      <c r="C1144" s="14"/>
      <c r="D1144" s="14"/>
      <c r="E1144" s="14"/>
      <c r="F1144" s="21"/>
      <c r="G1144" s="22" t="str">
        <f t="shared" si="8"/>
        <v/>
      </c>
      <c r="H1144" s="22" t="str">
        <f t="shared" si="9"/>
        <v/>
      </c>
    </row>
    <row r="1145" spans="1:8" ht="15.75" customHeight="1">
      <c r="A1145" s="19"/>
      <c r="B1145" s="20"/>
      <c r="C1145" s="14"/>
      <c r="D1145" s="14"/>
      <c r="E1145" s="14"/>
      <c r="F1145" s="21"/>
      <c r="G1145" s="22" t="str">
        <f t="shared" si="8"/>
        <v/>
      </c>
      <c r="H1145" s="22" t="str">
        <f t="shared" si="9"/>
        <v/>
      </c>
    </row>
    <row r="1146" spans="1:8" ht="15.75" customHeight="1">
      <c r="A1146" s="19"/>
      <c r="B1146" s="20"/>
      <c r="C1146" s="14"/>
      <c r="D1146" s="14"/>
      <c r="E1146" s="14"/>
      <c r="F1146" s="21"/>
      <c r="G1146" s="22" t="str">
        <f t="shared" si="8"/>
        <v/>
      </c>
      <c r="H1146" s="22" t="str">
        <f t="shared" si="9"/>
        <v/>
      </c>
    </row>
    <row r="1147" spans="1:8" ht="15.75" customHeight="1">
      <c r="A1147" s="19"/>
      <c r="B1147" s="20"/>
      <c r="C1147" s="14"/>
      <c r="D1147" s="14"/>
      <c r="E1147" s="14"/>
      <c r="F1147" s="21"/>
      <c r="G1147" s="22" t="str">
        <f t="shared" si="8"/>
        <v/>
      </c>
      <c r="H1147" s="22" t="str">
        <f t="shared" si="9"/>
        <v/>
      </c>
    </row>
    <row r="1148" spans="1:8" ht="15.75" customHeight="1">
      <c r="A1148" s="19"/>
      <c r="B1148" s="20"/>
      <c r="C1148" s="14"/>
      <c r="D1148" s="14"/>
      <c r="E1148" s="14"/>
      <c r="F1148" s="21"/>
      <c r="G1148" s="22" t="str">
        <f t="shared" si="8"/>
        <v/>
      </c>
      <c r="H1148" s="22" t="str">
        <f t="shared" si="9"/>
        <v/>
      </c>
    </row>
    <row r="1149" spans="1:8" ht="15.75" customHeight="1">
      <c r="A1149" s="19"/>
      <c r="B1149" s="20"/>
      <c r="C1149" s="14"/>
      <c r="D1149" s="14"/>
      <c r="E1149" s="14"/>
      <c r="F1149" s="21"/>
      <c r="G1149" s="22" t="str">
        <f t="shared" si="8"/>
        <v/>
      </c>
      <c r="H1149" s="22" t="str">
        <f t="shared" si="9"/>
        <v/>
      </c>
    </row>
    <row r="1150" spans="1:8" ht="15.75" customHeight="1">
      <c r="A1150" s="19"/>
      <c r="B1150" s="20"/>
      <c r="C1150" s="14"/>
      <c r="D1150" s="14"/>
      <c r="E1150" s="14"/>
      <c r="F1150" s="21"/>
      <c r="G1150" s="22" t="str">
        <f t="shared" si="8"/>
        <v/>
      </c>
      <c r="H1150" s="22" t="str">
        <f t="shared" si="9"/>
        <v/>
      </c>
    </row>
    <row r="1151" spans="1:8" ht="15.75" customHeight="1">
      <c r="A1151" s="19"/>
      <c r="B1151" s="20"/>
      <c r="C1151" s="14"/>
      <c r="D1151" s="14"/>
      <c r="E1151" s="14"/>
      <c r="F1151" s="21"/>
      <c r="G1151" s="22" t="str">
        <f t="shared" si="8"/>
        <v/>
      </c>
      <c r="H1151" s="22" t="str">
        <f t="shared" si="9"/>
        <v/>
      </c>
    </row>
    <row r="1152" spans="1:8" ht="15.75" customHeight="1">
      <c r="A1152" s="19"/>
      <c r="B1152" s="20"/>
      <c r="C1152" s="14"/>
      <c r="D1152" s="14"/>
      <c r="E1152" s="14"/>
      <c r="F1152" s="21"/>
      <c r="G1152" s="22" t="str">
        <f t="shared" si="8"/>
        <v/>
      </c>
      <c r="H1152" s="22" t="str">
        <f t="shared" si="9"/>
        <v/>
      </c>
    </row>
    <row r="1153" spans="1:8" ht="15.75" customHeight="1">
      <c r="A1153" s="19"/>
      <c r="B1153" s="20"/>
      <c r="C1153" s="14"/>
      <c r="D1153" s="14"/>
      <c r="E1153" s="14"/>
      <c r="F1153" s="21"/>
      <c r="G1153" s="22" t="str">
        <f t="shared" si="8"/>
        <v/>
      </c>
      <c r="H1153" s="22" t="str">
        <f t="shared" si="9"/>
        <v/>
      </c>
    </row>
    <row r="1154" spans="1:8" ht="15.75" customHeight="1">
      <c r="A1154" s="19"/>
      <c r="B1154" s="20"/>
      <c r="C1154" s="14"/>
      <c r="D1154" s="14"/>
      <c r="E1154" s="14"/>
      <c r="F1154" s="21"/>
      <c r="G1154" s="22" t="str">
        <f t="shared" si="8"/>
        <v/>
      </c>
      <c r="H1154" s="22" t="str">
        <f t="shared" si="9"/>
        <v/>
      </c>
    </row>
    <row r="1155" spans="1:8" ht="15.75" customHeight="1">
      <c r="A1155" s="19"/>
      <c r="B1155" s="20"/>
      <c r="C1155" s="14"/>
      <c r="D1155" s="14"/>
      <c r="E1155" s="14"/>
      <c r="F1155" s="21"/>
      <c r="G1155" s="22" t="str">
        <f t="shared" si="8"/>
        <v/>
      </c>
      <c r="H1155" s="22" t="str">
        <f t="shared" si="9"/>
        <v/>
      </c>
    </row>
    <row r="1156" spans="1:8" ht="15.75" customHeight="1">
      <c r="A1156" s="19"/>
      <c r="B1156" s="20"/>
      <c r="C1156" s="14"/>
      <c r="D1156" s="14"/>
      <c r="E1156" s="14"/>
      <c r="F1156" s="21"/>
      <c r="G1156" s="22" t="str">
        <f t="shared" si="8"/>
        <v/>
      </c>
      <c r="H1156" s="22" t="str">
        <f t="shared" si="9"/>
        <v/>
      </c>
    </row>
    <row r="1157" spans="1:8" ht="15.75" customHeight="1">
      <c r="A1157" s="19"/>
      <c r="B1157" s="20"/>
      <c r="C1157" s="14"/>
      <c r="D1157" s="14"/>
      <c r="E1157" s="14"/>
      <c r="F1157" s="21"/>
      <c r="G1157" s="22" t="str">
        <f t="shared" si="8"/>
        <v/>
      </c>
      <c r="H1157" s="22" t="str">
        <f t="shared" si="9"/>
        <v/>
      </c>
    </row>
    <row r="1158" spans="1:8" ht="15.75" customHeight="1">
      <c r="A1158" s="19"/>
      <c r="B1158" s="20"/>
      <c r="C1158" s="14"/>
      <c r="D1158" s="14"/>
      <c r="E1158" s="14"/>
      <c r="F1158" s="21"/>
      <c r="G1158" s="22" t="str">
        <f t="shared" si="8"/>
        <v/>
      </c>
      <c r="H1158" s="22" t="str">
        <f t="shared" si="9"/>
        <v/>
      </c>
    </row>
    <row r="1159" spans="1:8" ht="15.75" customHeight="1">
      <c r="A1159" s="19"/>
      <c r="B1159" s="20"/>
      <c r="C1159" s="14"/>
      <c r="D1159" s="14"/>
      <c r="E1159" s="14"/>
      <c r="F1159" s="21"/>
      <c r="G1159" s="22" t="str">
        <f t="shared" si="8"/>
        <v/>
      </c>
      <c r="H1159" s="22" t="str">
        <f t="shared" si="9"/>
        <v/>
      </c>
    </row>
    <row r="1160" spans="1:8" ht="15.75" customHeight="1">
      <c r="A1160" s="19"/>
      <c r="B1160" s="20"/>
      <c r="C1160" s="14"/>
      <c r="D1160" s="14"/>
      <c r="E1160" s="14"/>
      <c r="F1160" s="21"/>
      <c r="G1160" s="22" t="str">
        <f t="shared" si="8"/>
        <v/>
      </c>
      <c r="H1160" s="22" t="str">
        <f t="shared" si="9"/>
        <v/>
      </c>
    </row>
    <row r="1161" spans="1:8" ht="15.75" customHeight="1">
      <c r="A1161" s="19"/>
      <c r="B1161" s="20"/>
      <c r="C1161" s="14"/>
      <c r="D1161" s="14"/>
      <c r="E1161" s="14"/>
      <c r="F1161" s="21"/>
      <c r="G1161" s="22" t="str">
        <f t="shared" si="8"/>
        <v/>
      </c>
      <c r="H1161" s="22" t="str">
        <f t="shared" si="9"/>
        <v/>
      </c>
    </row>
    <row r="1162" spans="1:8" ht="15.75" customHeight="1">
      <c r="A1162" s="19"/>
      <c r="B1162" s="20"/>
      <c r="C1162" s="14"/>
      <c r="D1162" s="14"/>
      <c r="E1162" s="14"/>
      <c r="F1162" s="21"/>
      <c r="G1162" s="22" t="str">
        <f t="shared" si="8"/>
        <v/>
      </c>
      <c r="H1162" s="22" t="str">
        <f t="shared" si="9"/>
        <v/>
      </c>
    </row>
    <row r="1163" spans="1:8" ht="15.75" customHeight="1">
      <c r="A1163" s="19"/>
      <c r="B1163" s="20"/>
      <c r="C1163" s="14"/>
      <c r="D1163" s="14"/>
      <c r="E1163" s="14"/>
      <c r="F1163" s="21"/>
      <c r="G1163" s="22" t="str">
        <f t="shared" si="8"/>
        <v/>
      </c>
      <c r="H1163" s="22" t="str">
        <f t="shared" si="9"/>
        <v/>
      </c>
    </row>
    <row r="1164" spans="1:8" ht="15.75" customHeight="1">
      <c r="A1164" s="19"/>
      <c r="B1164" s="20"/>
      <c r="C1164" s="14"/>
      <c r="D1164" s="14"/>
      <c r="E1164" s="14"/>
      <c r="F1164" s="21"/>
      <c r="G1164" s="22" t="str">
        <f t="shared" si="8"/>
        <v/>
      </c>
      <c r="H1164" s="22" t="str">
        <f t="shared" si="9"/>
        <v/>
      </c>
    </row>
    <row r="1165" spans="1:8" ht="15.75" customHeight="1">
      <c r="A1165" s="19"/>
      <c r="B1165" s="20"/>
      <c r="C1165" s="14"/>
      <c r="D1165" s="14"/>
      <c r="E1165" s="14"/>
      <c r="F1165" s="21"/>
      <c r="G1165" s="22" t="str">
        <f t="shared" si="8"/>
        <v/>
      </c>
      <c r="H1165" s="22" t="str">
        <f t="shared" si="9"/>
        <v/>
      </c>
    </row>
    <row r="1166" spans="1:8" ht="15.75" customHeight="1">
      <c r="A1166" s="19"/>
      <c r="B1166" s="20"/>
      <c r="C1166" s="14"/>
      <c r="D1166" s="14"/>
      <c r="E1166" s="14"/>
      <c r="F1166" s="21"/>
      <c r="G1166" s="22" t="str">
        <f t="shared" si="8"/>
        <v/>
      </c>
      <c r="H1166" s="22" t="str">
        <f t="shared" si="9"/>
        <v/>
      </c>
    </row>
    <row r="1167" spans="1:8" ht="15.75" customHeight="1">
      <c r="A1167" s="19"/>
      <c r="B1167" s="20"/>
      <c r="C1167" s="14"/>
      <c r="D1167" s="14"/>
      <c r="E1167" s="14"/>
      <c r="F1167" s="21"/>
      <c r="G1167" s="22" t="str">
        <f t="shared" si="8"/>
        <v/>
      </c>
      <c r="H1167" s="22" t="str">
        <f t="shared" si="9"/>
        <v/>
      </c>
    </row>
    <row r="1168" spans="1:8" ht="15.75" customHeight="1">
      <c r="A1168" s="19"/>
      <c r="B1168" s="20"/>
      <c r="C1168" s="14"/>
      <c r="D1168" s="14"/>
      <c r="E1168" s="14"/>
      <c r="F1168" s="21"/>
      <c r="G1168" s="22" t="str">
        <f t="shared" si="8"/>
        <v/>
      </c>
      <c r="H1168" s="22" t="str">
        <f t="shared" si="9"/>
        <v/>
      </c>
    </row>
    <row r="1169" spans="1:8" ht="15.75" customHeight="1">
      <c r="A1169" s="19"/>
      <c r="B1169" s="20"/>
      <c r="C1169" s="14"/>
      <c r="D1169" s="14"/>
      <c r="E1169" s="14"/>
      <c r="F1169" s="21"/>
      <c r="G1169" s="22" t="str">
        <f t="shared" si="8"/>
        <v/>
      </c>
      <c r="H1169" s="22" t="str">
        <f t="shared" si="9"/>
        <v/>
      </c>
    </row>
    <row r="1170" spans="1:8" ht="15.75" customHeight="1">
      <c r="A1170" s="19"/>
      <c r="B1170" s="20"/>
      <c r="C1170" s="14"/>
      <c r="D1170" s="14"/>
      <c r="E1170" s="14"/>
      <c r="F1170" s="21"/>
      <c r="G1170" s="22" t="str">
        <f t="shared" si="8"/>
        <v/>
      </c>
      <c r="H1170" s="22" t="str">
        <f t="shared" si="9"/>
        <v/>
      </c>
    </row>
    <row r="1171" spans="1:8" ht="15.75" customHeight="1">
      <c r="A1171" s="19"/>
      <c r="B1171" s="20"/>
      <c r="C1171" s="14"/>
      <c r="D1171" s="14"/>
      <c r="E1171" s="14"/>
      <c r="F1171" s="21"/>
      <c r="G1171" s="22" t="str">
        <f t="shared" si="8"/>
        <v/>
      </c>
      <c r="H1171" s="22" t="str">
        <f t="shared" si="9"/>
        <v/>
      </c>
    </row>
    <row r="1172" spans="1:8" ht="15.75" customHeight="1">
      <c r="A1172" s="19"/>
      <c r="B1172" s="20"/>
      <c r="C1172" s="14"/>
      <c r="D1172" s="14"/>
      <c r="E1172" s="14"/>
      <c r="F1172" s="21"/>
      <c r="G1172" s="22" t="str">
        <f t="shared" si="8"/>
        <v/>
      </c>
      <c r="H1172" s="22" t="str">
        <f t="shared" si="9"/>
        <v/>
      </c>
    </row>
    <row r="1173" spans="1:8" ht="15.75" customHeight="1">
      <c r="A1173" s="19"/>
      <c r="B1173" s="20"/>
      <c r="C1173" s="14"/>
      <c r="D1173" s="14"/>
      <c r="E1173" s="14"/>
      <c r="F1173" s="21"/>
      <c r="G1173" s="22" t="str">
        <f t="shared" si="8"/>
        <v/>
      </c>
      <c r="H1173" s="22" t="str">
        <f t="shared" si="9"/>
        <v/>
      </c>
    </row>
    <row r="1174" spans="1:8" ht="15.75" customHeight="1">
      <c r="A1174" s="19"/>
      <c r="B1174" s="20"/>
      <c r="C1174" s="14"/>
      <c r="D1174" s="14"/>
      <c r="E1174" s="14"/>
      <c r="F1174" s="21"/>
      <c r="G1174" s="22" t="str">
        <f t="shared" si="8"/>
        <v/>
      </c>
      <c r="H1174" s="22" t="str">
        <f t="shared" si="9"/>
        <v/>
      </c>
    </row>
    <row r="1175" spans="1:8" ht="15.75" customHeight="1">
      <c r="A1175" s="19"/>
      <c r="B1175" s="20"/>
      <c r="C1175" s="14"/>
      <c r="D1175" s="14"/>
      <c r="E1175" s="14"/>
      <c r="F1175" s="21"/>
      <c r="G1175" s="22" t="str">
        <f t="shared" si="8"/>
        <v/>
      </c>
      <c r="H1175" s="22" t="str">
        <f t="shared" si="9"/>
        <v/>
      </c>
    </row>
    <row r="1176" spans="1:8" ht="15.75" customHeight="1">
      <c r="A1176" s="19"/>
      <c r="B1176" s="20"/>
      <c r="C1176" s="14"/>
      <c r="D1176" s="14"/>
      <c r="E1176" s="14"/>
      <c r="F1176" s="21"/>
      <c r="G1176" s="22" t="str">
        <f t="shared" si="8"/>
        <v/>
      </c>
      <c r="H1176" s="22" t="str">
        <f t="shared" si="9"/>
        <v/>
      </c>
    </row>
    <row r="1177" spans="1:8" ht="15.75" customHeight="1">
      <c r="A1177" s="19"/>
      <c r="B1177" s="20"/>
      <c r="C1177" s="14"/>
      <c r="D1177" s="14"/>
      <c r="E1177" s="14"/>
      <c r="F1177" s="21"/>
      <c r="G1177" s="22" t="str">
        <f t="shared" si="8"/>
        <v/>
      </c>
      <c r="H1177" s="22" t="str">
        <f t="shared" si="9"/>
        <v/>
      </c>
    </row>
    <row r="1178" spans="1:8" ht="15.75" customHeight="1">
      <c r="A1178" s="19"/>
      <c r="B1178" s="20"/>
      <c r="C1178" s="14"/>
      <c r="D1178" s="14"/>
      <c r="E1178" s="14"/>
      <c r="F1178" s="21"/>
      <c r="G1178" s="22" t="str">
        <f t="shared" si="8"/>
        <v/>
      </c>
      <c r="H1178" s="22" t="str">
        <f t="shared" si="9"/>
        <v/>
      </c>
    </row>
    <row r="1179" spans="1:8" ht="15.75" customHeight="1">
      <c r="A1179" s="19"/>
      <c r="B1179" s="20"/>
      <c r="C1179" s="14"/>
      <c r="D1179" s="14"/>
      <c r="E1179" s="14"/>
      <c r="F1179" s="21"/>
      <c r="G1179" s="22" t="str">
        <f t="shared" si="8"/>
        <v/>
      </c>
      <c r="H1179" s="22" t="str">
        <f t="shared" si="9"/>
        <v/>
      </c>
    </row>
    <row r="1180" spans="1:8" ht="15.75" customHeight="1">
      <c r="A1180" s="19"/>
      <c r="B1180" s="20"/>
      <c r="C1180" s="14"/>
      <c r="D1180" s="14"/>
      <c r="E1180" s="14"/>
      <c r="F1180" s="21"/>
      <c r="G1180" s="22" t="str">
        <f t="shared" si="8"/>
        <v/>
      </c>
      <c r="H1180" s="22" t="str">
        <f t="shared" si="9"/>
        <v/>
      </c>
    </row>
    <row r="1181" spans="1:8" ht="15.75" customHeight="1">
      <c r="A1181" s="19"/>
      <c r="B1181" s="20"/>
      <c r="C1181" s="14"/>
      <c r="D1181" s="14"/>
      <c r="E1181" s="14"/>
      <c r="F1181" s="21"/>
      <c r="G1181" s="22" t="str">
        <f t="shared" si="8"/>
        <v/>
      </c>
      <c r="H1181" s="22" t="str">
        <f t="shared" si="9"/>
        <v/>
      </c>
    </row>
    <row r="1182" spans="1:8" ht="15.75" customHeight="1">
      <c r="A1182" s="19"/>
      <c r="B1182" s="20"/>
      <c r="C1182" s="14"/>
      <c r="D1182" s="14"/>
      <c r="E1182" s="14"/>
      <c r="F1182" s="21"/>
      <c r="G1182" s="22" t="str">
        <f t="shared" si="8"/>
        <v/>
      </c>
      <c r="H1182" s="22" t="str">
        <f t="shared" si="9"/>
        <v/>
      </c>
    </row>
    <row r="1183" spans="1:8" ht="15.75" customHeight="1">
      <c r="A1183" s="19"/>
      <c r="B1183" s="20"/>
      <c r="C1183" s="14"/>
      <c r="D1183" s="14"/>
      <c r="E1183" s="14"/>
      <c r="F1183" s="21"/>
      <c r="G1183" s="22" t="str">
        <f t="shared" si="8"/>
        <v/>
      </c>
      <c r="H1183" s="22" t="str">
        <f t="shared" si="9"/>
        <v/>
      </c>
    </row>
    <row r="1184" spans="1:8" ht="15.75" customHeight="1">
      <c r="A1184" s="19"/>
      <c r="B1184" s="20"/>
      <c r="C1184" s="14"/>
      <c r="D1184" s="14"/>
      <c r="E1184" s="14"/>
      <c r="F1184" s="21"/>
      <c r="G1184" s="22" t="str">
        <f t="shared" si="8"/>
        <v/>
      </c>
      <c r="H1184" s="22" t="str">
        <f t="shared" si="9"/>
        <v/>
      </c>
    </row>
    <row r="1185" spans="1:8" ht="15.75" customHeight="1">
      <c r="A1185" s="19"/>
      <c r="B1185" s="20"/>
      <c r="C1185" s="14"/>
      <c r="D1185" s="14"/>
      <c r="E1185" s="14"/>
      <c r="F1185" s="21"/>
      <c r="G1185" s="22" t="str">
        <f t="shared" si="8"/>
        <v/>
      </c>
      <c r="H1185" s="22" t="str">
        <f t="shared" si="9"/>
        <v/>
      </c>
    </row>
    <row r="1186" spans="1:8" ht="15.75" customHeight="1">
      <c r="A1186" s="19"/>
      <c r="B1186" s="20"/>
      <c r="C1186" s="14"/>
      <c r="D1186" s="14"/>
      <c r="E1186" s="14"/>
      <c r="F1186" s="21"/>
      <c r="G1186" s="22" t="str">
        <f t="shared" si="8"/>
        <v/>
      </c>
      <c r="H1186" s="22" t="str">
        <f t="shared" si="9"/>
        <v/>
      </c>
    </row>
    <row r="1187" spans="1:8" ht="15.75" customHeight="1">
      <c r="A1187" s="19"/>
      <c r="B1187" s="20"/>
      <c r="C1187" s="14"/>
      <c r="D1187" s="14"/>
      <c r="E1187" s="14"/>
      <c r="F1187" s="21"/>
      <c r="G1187" s="22" t="str">
        <f t="shared" si="8"/>
        <v/>
      </c>
      <c r="H1187" s="22" t="str">
        <f t="shared" si="9"/>
        <v/>
      </c>
    </row>
    <row r="1188" spans="1:8" ht="15.75" customHeight="1">
      <c r="A1188" s="19"/>
      <c r="B1188" s="20"/>
      <c r="C1188" s="14"/>
      <c r="D1188" s="14"/>
      <c r="E1188" s="14"/>
      <c r="F1188" s="21"/>
      <c r="G1188" s="22" t="str">
        <f t="shared" si="8"/>
        <v/>
      </c>
      <c r="H1188" s="22" t="str">
        <f t="shared" si="9"/>
        <v/>
      </c>
    </row>
    <row r="1189" spans="1:8" ht="15.75" customHeight="1">
      <c r="A1189" s="19"/>
      <c r="B1189" s="20"/>
      <c r="C1189" s="14"/>
      <c r="D1189" s="14"/>
      <c r="E1189" s="14"/>
      <c r="F1189" s="21"/>
      <c r="G1189" s="22" t="str">
        <f t="shared" si="8"/>
        <v/>
      </c>
      <c r="H1189" s="22" t="str">
        <f t="shared" si="9"/>
        <v/>
      </c>
    </row>
    <row r="1190" spans="1:8" ht="15.75" customHeight="1">
      <c r="A1190" s="19"/>
      <c r="B1190" s="20"/>
      <c r="C1190" s="14"/>
      <c r="D1190" s="14"/>
      <c r="E1190" s="14"/>
      <c r="F1190" s="21"/>
      <c r="G1190" s="22" t="str">
        <f t="shared" si="8"/>
        <v/>
      </c>
      <c r="H1190" s="22" t="str">
        <f t="shared" si="9"/>
        <v/>
      </c>
    </row>
    <row r="1191" spans="1:8" ht="15.75" customHeight="1">
      <c r="A1191" s="19"/>
      <c r="B1191" s="20"/>
      <c r="C1191" s="14"/>
      <c r="D1191" s="14"/>
      <c r="E1191" s="14"/>
      <c r="F1191" s="21"/>
      <c r="G1191" s="22" t="str">
        <f t="shared" si="8"/>
        <v/>
      </c>
      <c r="H1191" s="22" t="str">
        <f t="shared" si="9"/>
        <v/>
      </c>
    </row>
    <row r="1192" spans="1:8" ht="15.75" customHeight="1">
      <c r="A1192" s="19"/>
      <c r="B1192" s="20"/>
      <c r="C1192" s="14"/>
      <c r="D1192" s="14"/>
      <c r="E1192" s="14"/>
      <c r="F1192" s="21"/>
      <c r="G1192" s="22" t="str">
        <f t="shared" si="8"/>
        <v/>
      </c>
      <c r="H1192" s="22" t="str">
        <f t="shared" si="9"/>
        <v/>
      </c>
    </row>
    <row r="1193" spans="1:8" ht="15.75" customHeight="1">
      <c r="A1193" s="19"/>
      <c r="B1193" s="20"/>
      <c r="C1193" s="14"/>
      <c r="D1193" s="14"/>
      <c r="E1193" s="14"/>
      <c r="F1193" s="21"/>
      <c r="G1193" s="22" t="str">
        <f t="shared" si="8"/>
        <v/>
      </c>
      <c r="H1193" s="22" t="str">
        <f t="shared" si="9"/>
        <v/>
      </c>
    </row>
    <row r="1194" spans="1:8" ht="15.75" customHeight="1">
      <c r="A1194" s="19"/>
      <c r="B1194" s="20"/>
      <c r="C1194" s="14"/>
      <c r="D1194" s="14"/>
      <c r="E1194" s="14"/>
      <c r="F1194" s="21"/>
      <c r="G1194" s="22" t="str">
        <f t="shared" si="8"/>
        <v/>
      </c>
      <c r="H1194" s="22" t="str">
        <f t="shared" si="9"/>
        <v/>
      </c>
    </row>
    <row r="1195" spans="1:8" ht="15.75" customHeight="1">
      <c r="A1195" s="19"/>
      <c r="B1195" s="20"/>
      <c r="C1195" s="14"/>
      <c r="D1195" s="14"/>
      <c r="E1195" s="14"/>
      <c r="F1195" s="21"/>
      <c r="G1195" s="22" t="str">
        <f t="shared" si="8"/>
        <v/>
      </c>
      <c r="H1195" s="22" t="str">
        <f t="shared" si="9"/>
        <v/>
      </c>
    </row>
    <row r="1196" spans="1:8" ht="15.75" customHeight="1">
      <c r="A1196" s="19"/>
      <c r="B1196" s="20"/>
      <c r="C1196" s="14"/>
      <c r="D1196" s="14"/>
      <c r="E1196" s="14"/>
      <c r="F1196" s="21"/>
      <c r="G1196" s="22" t="str">
        <f t="shared" si="8"/>
        <v/>
      </c>
      <c r="H1196" s="22" t="str">
        <f t="shared" si="9"/>
        <v/>
      </c>
    </row>
    <row r="1197" spans="1:8" ht="15.75" customHeight="1">
      <c r="A1197" s="19"/>
      <c r="B1197" s="20"/>
      <c r="C1197" s="14"/>
      <c r="D1197" s="14"/>
      <c r="E1197" s="14"/>
      <c r="F1197" s="21"/>
      <c r="G1197" s="22" t="str">
        <f t="shared" si="8"/>
        <v/>
      </c>
      <c r="H1197" s="22" t="str">
        <f t="shared" si="9"/>
        <v/>
      </c>
    </row>
    <row r="1198" spans="1:8" ht="15.75" customHeight="1">
      <c r="A1198" s="19"/>
      <c r="B1198" s="20"/>
      <c r="C1198" s="14"/>
      <c r="D1198" s="14"/>
      <c r="E1198" s="14"/>
      <c r="F1198" s="21"/>
      <c r="G1198" s="22" t="str">
        <f t="shared" si="8"/>
        <v/>
      </c>
      <c r="H1198" s="22" t="str">
        <f t="shared" si="9"/>
        <v/>
      </c>
    </row>
    <row r="1199" spans="1:8" ht="15.75" customHeight="1">
      <c r="A1199" s="19"/>
      <c r="B1199" s="20"/>
      <c r="C1199" s="14"/>
      <c r="D1199" s="14"/>
      <c r="E1199" s="14"/>
      <c r="F1199" s="21"/>
      <c r="G1199" s="22" t="str">
        <f t="shared" si="8"/>
        <v/>
      </c>
      <c r="H1199" s="22" t="str">
        <f t="shared" si="9"/>
        <v/>
      </c>
    </row>
    <row r="1200" spans="1:8" ht="15.75" customHeight="1">
      <c r="A1200" s="19"/>
      <c r="B1200" s="20"/>
      <c r="C1200" s="14"/>
      <c r="D1200" s="14"/>
      <c r="E1200" s="14"/>
      <c r="F1200" s="21"/>
      <c r="G1200" s="22" t="str">
        <f t="shared" si="8"/>
        <v/>
      </c>
      <c r="H1200" s="22" t="str">
        <f t="shared" si="9"/>
        <v/>
      </c>
    </row>
    <row r="1201" spans="1:8" ht="15.75" customHeight="1">
      <c r="A1201" s="19"/>
      <c r="B1201" s="20"/>
      <c r="C1201" s="14"/>
      <c r="D1201" s="14"/>
      <c r="E1201" s="14"/>
      <c r="F1201" s="21"/>
      <c r="G1201" s="22" t="str">
        <f t="shared" si="8"/>
        <v/>
      </c>
      <c r="H1201" s="22" t="str">
        <f t="shared" si="9"/>
        <v/>
      </c>
    </row>
  </sheetData>
  <autoFilter ref="A1:F1201" xr:uid="{00000000-0009-0000-0000-000007000000}"/>
  <pageMargins left="0.75" right="0.75" top="1" bottom="1"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cols>
    <col min="1" max="1" width="6" customWidth="1"/>
    <col min="2" max="2" width="14" customWidth="1"/>
    <col min="3" max="3" width="16" customWidth="1"/>
    <col min="4" max="4" width="18" customWidth="1"/>
    <col min="5" max="5" width="38" customWidth="1"/>
    <col min="6" max="6" width="60" customWidth="1"/>
    <col min="7" max="8" width="30" hidden="1" customWidth="1"/>
    <col min="9" max="26" width="8.6640625" customWidth="1"/>
  </cols>
  <sheetData>
    <row r="1" spans="1:8" ht="27.6">
      <c r="A1" s="12" t="s">
        <v>22</v>
      </c>
      <c r="B1" s="12" t="s">
        <v>23</v>
      </c>
      <c r="C1" s="12" t="s">
        <v>24</v>
      </c>
      <c r="D1" s="12" t="s">
        <v>25</v>
      </c>
      <c r="E1" s="12" t="s">
        <v>26</v>
      </c>
      <c r="F1" s="18" t="s">
        <v>27</v>
      </c>
      <c r="G1" s="12" t="s">
        <v>28</v>
      </c>
      <c r="H1" s="12" t="s">
        <v>29</v>
      </c>
    </row>
    <row r="2" spans="1:8" ht="20.399999999999999">
      <c r="A2" s="19">
        <v>1</v>
      </c>
      <c r="B2" s="20" t="s">
        <v>8858</v>
      </c>
      <c r="C2" s="14" t="s">
        <v>8859</v>
      </c>
      <c r="D2" s="14"/>
      <c r="E2" s="14" t="s">
        <v>8860</v>
      </c>
      <c r="F2" s="21" t="s">
        <v>8861</v>
      </c>
      <c r="G2" s="22" t="str">
        <f t="shared" ref="G2:G256" si="0">IF(AND(B2="",C2="",F2=""),"","|"&amp;SUBSTITUTE(SUBSTITUTE(SUBSTITUTE(SUBSTITUTE(SUBSTITUTE(SUBSTITUTE(SUBSTITUTE(SUBSTITUTE(SUBSTITUTE(SUBSTITUTE(SUBSTITUTE(SUBSTITUTE(SUBSTITUTE(SUBSTITUTE(SUBSTITUTE(SUBSTITUTE(LOWER(B2&amp;";"&amp;C2&amp;";"&amp;F2)," ",""),"'",""),"’",""),"·",""),"/",""),"-",""),"(",""),")",""),"（",""),"）",""),"ü","v"),";","|"),"；","|"),",","|"),"，","|"),"、","|")&amp;"|")</f>
        <v>|阿姨|āyí|阿姨|āyí|ayi|</v>
      </c>
      <c r="H2" s="22" t="str">
        <f t="shared" ref="H2:H256" si="1">SUBSTITUTE(SUBSTITUTE(SUBSTITUTE(SUBSTITUTE(SUBSTITUTE(SUBSTITUTE(SUBSTITUTE(SUBSTITUTE(SUBSTITUTE(SUBSTITUTE(SUBSTITUTE(SUBSTITUTE(SUBSTITUTE(SUBSTITUTE(SUBSTITUTE(SUBSTITUTE(SUBSTITUTE(SUBSTITUTE(SUBSTITUTE(SUBSTITUTE(SUBSTITUTE(SUBSTITUTE(SUBSTITUTE(SUBSTITUTE(G2,"ā","a"),"á","a"),"ǎ","a"),"à","a"),"ē","e"),"é","e"),"ě","e"),"è","e"),"ī","i"),"í","i"),"ǐ","i"),"ì","i"),"ō","o"),"ó","o"),"ǒ","o"),"ò","o"),"ū","u"),"ú","u"),"ǔ","u"),"ù","u"),"ǖ","v"),"ǘ","v"),"ǚ","v"),"ǜ","v")</f>
        <v>|阿姨|ayi|阿姨|ayi|ayi|</v>
      </c>
    </row>
    <row r="3" spans="1:8" ht="20.399999999999999">
      <c r="A3" s="19">
        <v>2</v>
      </c>
      <c r="B3" s="20" t="s">
        <v>2049</v>
      </c>
      <c r="C3" s="14" t="s">
        <v>2050</v>
      </c>
      <c r="D3" s="14"/>
      <c r="E3" s="14" t="s">
        <v>8862</v>
      </c>
      <c r="F3" s="21" t="s">
        <v>8863</v>
      </c>
      <c r="G3" s="22" t="str">
        <f t="shared" si="0"/>
        <v>|啊|a|啊|a|呀|ya|</v>
      </c>
      <c r="H3" s="22" t="str">
        <f t="shared" si="1"/>
        <v>|啊|a|啊|a|呀|ya|</v>
      </c>
    </row>
    <row r="4" spans="1:8" ht="20.399999999999999">
      <c r="A4" s="19">
        <v>3</v>
      </c>
      <c r="B4" s="20" t="s">
        <v>8864</v>
      </c>
      <c r="C4" s="14" t="s">
        <v>8865</v>
      </c>
      <c r="D4" s="14"/>
      <c r="E4" s="14" t="s">
        <v>8866</v>
      </c>
      <c r="F4" s="21" t="s">
        <v>8867</v>
      </c>
      <c r="G4" s="22" t="str">
        <f t="shared" si="0"/>
        <v>|矮|ǎi|矮|ǎi|ai|</v>
      </c>
      <c r="H4" s="22" t="str">
        <f t="shared" si="1"/>
        <v>|矮|ai|矮|ai|ai|</v>
      </c>
    </row>
    <row r="5" spans="1:8" ht="20.399999999999999">
      <c r="A5" s="19">
        <v>4</v>
      </c>
      <c r="B5" s="20" t="s">
        <v>8868</v>
      </c>
      <c r="C5" s="14" t="s">
        <v>8869</v>
      </c>
      <c r="D5" s="14"/>
      <c r="E5" s="14" t="s">
        <v>8870</v>
      </c>
      <c r="F5" s="21" t="s">
        <v>8871</v>
      </c>
      <c r="G5" s="22" t="str">
        <f t="shared" si="0"/>
        <v>|矮小|ǎixiǎo|矮小|ǎixiǎo|aixiao|</v>
      </c>
      <c r="H5" s="22" t="str">
        <f t="shared" si="1"/>
        <v>|矮小|aixiao|矮小|aixiao|aixiao|</v>
      </c>
    </row>
    <row r="6" spans="1:8" ht="20.399999999999999">
      <c r="A6" s="19">
        <v>5</v>
      </c>
      <c r="B6" s="20" t="s">
        <v>8872</v>
      </c>
      <c r="C6" s="14" t="s">
        <v>8873</v>
      </c>
      <c r="D6" s="14"/>
      <c r="E6" s="14" t="s">
        <v>8874</v>
      </c>
      <c r="F6" s="21" t="s">
        <v>8875</v>
      </c>
      <c r="G6" s="22" t="str">
        <f t="shared" si="0"/>
        <v>|爱国|àiguó|爱国|àiguó|aiguo|</v>
      </c>
      <c r="H6" s="22" t="str">
        <f t="shared" si="1"/>
        <v>|爱国|aiguo|爱国|aiguo|aiguo|</v>
      </c>
    </row>
    <row r="7" spans="1:8" ht="20.399999999999999">
      <c r="A7" s="19">
        <v>6</v>
      </c>
      <c r="B7" s="20" t="s">
        <v>8876</v>
      </c>
      <c r="C7" s="14" t="s">
        <v>8877</v>
      </c>
      <c r="D7" s="14"/>
      <c r="E7" s="14" t="s">
        <v>8878</v>
      </c>
      <c r="F7" s="21" t="s">
        <v>8879</v>
      </c>
      <c r="G7" s="22" t="str">
        <f t="shared" si="0"/>
        <v>|爱护|àihù|爱护|àihù|aihu|</v>
      </c>
      <c r="H7" s="22" t="str">
        <f t="shared" si="1"/>
        <v>|爱护|aihu|爱护|aihu|aihu|</v>
      </c>
    </row>
    <row r="8" spans="1:8" ht="20.399999999999999">
      <c r="A8" s="19">
        <v>7</v>
      </c>
      <c r="B8" s="20" t="s">
        <v>8880</v>
      </c>
      <c r="C8" s="14" t="s">
        <v>8881</v>
      </c>
      <c r="D8" s="14"/>
      <c r="E8" s="14" t="s">
        <v>8882</v>
      </c>
      <c r="F8" s="21" t="s">
        <v>8883</v>
      </c>
      <c r="G8" s="22" t="str">
        <f t="shared" si="0"/>
        <v>|安|ān|安|ān|an|</v>
      </c>
      <c r="H8" s="22" t="str">
        <f t="shared" si="1"/>
        <v>|安|an|安|an|an|</v>
      </c>
    </row>
    <row r="9" spans="1:8" ht="22.8">
      <c r="A9" s="19">
        <v>8</v>
      </c>
      <c r="B9" s="20" t="s">
        <v>8884</v>
      </c>
      <c r="C9" s="14" t="s">
        <v>8885</v>
      </c>
      <c r="D9" s="14"/>
      <c r="E9" s="14" t="s">
        <v>8886</v>
      </c>
      <c r="F9" s="21" t="s">
        <v>8887</v>
      </c>
      <c r="G9" s="22" t="str">
        <f t="shared" si="0"/>
        <v>|安置|ānzhì|安置|ānzhì|布置|bùzhì|anzhi|buzhi|</v>
      </c>
      <c r="H9" s="22" t="str">
        <f t="shared" si="1"/>
        <v>|安置|anzhi|安置|anzhi|布置|buzhi|anzhi|buzhi|</v>
      </c>
    </row>
    <row r="10" spans="1:8" ht="22.8">
      <c r="A10" s="19">
        <v>9</v>
      </c>
      <c r="B10" s="20" t="s">
        <v>8888</v>
      </c>
      <c r="C10" s="14" t="s">
        <v>8889</v>
      </c>
      <c r="D10" s="14"/>
      <c r="E10" s="14" t="s">
        <v>8890</v>
      </c>
      <c r="F10" s="21" t="s">
        <v>8891</v>
      </c>
      <c r="G10" s="22" t="str">
        <f t="shared" si="0"/>
        <v>|按时|ànshí|按时|ànshí|准时|zhǔnshí|anshi|zhunshi|</v>
      </c>
      <c r="H10" s="22" t="str">
        <f t="shared" si="1"/>
        <v>|按时|anshi|按时|anshi|准时|zhunshi|anshi|zhunshi|</v>
      </c>
    </row>
    <row r="11" spans="1:8" ht="20.399999999999999">
      <c r="A11" s="19">
        <v>10</v>
      </c>
      <c r="B11" s="20" t="s">
        <v>8892</v>
      </c>
      <c r="C11" s="14" t="s">
        <v>5070</v>
      </c>
      <c r="D11" s="14"/>
      <c r="E11" s="14" t="s">
        <v>8893</v>
      </c>
      <c r="F11" s="21" t="s">
        <v>8894</v>
      </c>
      <c r="G11" s="22" t="str">
        <f t="shared" si="0"/>
        <v>|暗|àn|暗|àn|an|</v>
      </c>
      <c r="H11" s="22" t="str">
        <f t="shared" si="1"/>
        <v>|暗|an|暗|an|an|</v>
      </c>
    </row>
    <row r="12" spans="1:8" ht="20.399999999999999">
      <c r="A12" s="19">
        <v>11</v>
      </c>
      <c r="B12" s="20" t="s">
        <v>8895</v>
      </c>
      <c r="C12" s="14" t="s">
        <v>8896</v>
      </c>
      <c r="D12" s="14"/>
      <c r="E12" s="14" t="s">
        <v>8897</v>
      </c>
      <c r="F12" s="21" t="s">
        <v>8898</v>
      </c>
      <c r="G12" s="22" t="str">
        <f t="shared" si="0"/>
        <v>|暗示|ànshì|暗示|ànshì|anshi|</v>
      </c>
      <c r="H12" s="22" t="str">
        <f t="shared" si="1"/>
        <v>|暗示|anshi|暗示|anshi|anshi|</v>
      </c>
    </row>
    <row r="13" spans="1:8" ht="22.8">
      <c r="A13" s="19">
        <v>12</v>
      </c>
      <c r="B13" s="20" t="s">
        <v>8899</v>
      </c>
      <c r="C13" s="14" t="s">
        <v>8900</v>
      </c>
      <c r="D13" s="14"/>
      <c r="E13" s="14" t="s">
        <v>8901</v>
      </c>
      <c r="F13" s="21" t="s">
        <v>8902</v>
      </c>
      <c r="G13" s="22" t="str">
        <f t="shared" si="0"/>
        <v>|巴士|bāshì|巴士|bāshì|公交车|公共汽车|bashi|</v>
      </c>
      <c r="H13" s="22" t="str">
        <f t="shared" si="1"/>
        <v>|巴士|bashi|巴士|bashi|公交车|公共汽车|bashi|</v>
      </c>
    </row>
    <row r="14" spans="1:8" ht="20.399999999999999">
      <c r="A14" s="19">
        <v>13</v>
      </c>
      <c r="B14" s="20" t="s">
        <v>8903</v>
      </c>
      <c r="C14" s="14" t="s">
        <v>8904</v>
      </c>
      <c r="D14" s="14"/>
      <c r="E14" s="14" t="s">
        <v>8905</v>
      </c>
      <c r="F14" s="21" t="s">
        <v>8906</v>
      </c>
      <c r="G14" s="22" t="str">
        <f t="shared" si="0"/>
        <v>|百货|bǎihuò|百货|bǎihuò|baihuo|</v>
      </c>
      <c r="H14" s="22" t="str">
        <f t="shared" si="1"/>
        <v>|百货|baihuo|百货|baihuo|baihuo|</v>
      </c>
    </row>
    <row r="15" spans="1:8" ht="20.399999999999999">
      <c r="A15" s="19">
        <v>14</v>
      </c>
      <c r="B15" s="20" t="s">
        <v>8907</v>
      </c>
      <c r="C15" s="14" t="s">
        <v>64</v>
      </c>
      <c r="D15" s="14"/>
      <c r="E15" s="14" t="s">
        <v>8908</v>
      </c>
      <c r="F15" s="21" t="s">
        <v>8909</v>
      </c>
      <c r="G15" s="22" t="str">
        <f t="shared" si="0"/>
        <v>|摆|bǎi|摆|bǎi|bai|</v>
      </c>
      <c r="H15" s="22" t="str">
        <f t="shared" si="1"/>
        <v>|摆|bai|摆|bai|bai|</v>
      </c>
    </row>
    <row r="16" spans="1:8" ht="20.399999999999999">
      <c r="A16" s="19">
        <v>15</v>
      </c>
      <c r="B16" s="20" t="s">
        <v>8910</v>
      </c>
      <c r="C16" s="14" t="s">
        <v>8911</v>
      </c>
      <c r="D16" s="14"/>
      <c r="E16" s="14" t="s">
        <v>8912</v>
      </c>
      <c r="F16" s="21" t="s">
        <v>8913</v>
      </c>
      <c r="G16" s="22" t="str">
        <f t="shared" si="0"/>
        <v>|摆动|bǎidòng|摆动|bǎidòng|baidong|</v>
      </c>
      <c r="H16" s="22" t="str">
        <f t="shared" si="1"/>
        <v>|摆动|baidong|摆动|baidong|baidong|</v>
      </c>
    </row>
    <row r="17" spans="1:8" ht="20.399999999999999">
      <c r="A17" s="19">
        <v>16</v>
      </c>
      <c r="B17" s="20" t="s">
        <v>8914</v>
      </c>
      <c r="C17" s="14" t="s">
        <v>8915</v>
      </c>
      <c r="D17" s="14"/>
      <c r="E17" s="14" t="s">
        <v>8916</v>
      </c>
      <c r="F17" s="21" t="s">
        <v>8917</v>
      </c>
      <c r="G17" s="22" t="str">
        <f t="shared" si="0"/>
        <v>|摆脱|bǎituō|摆脱|bǎituō|baituo|</v>
      </c>
      <c r="H17" s="22" t="str">
        <f t="shared" si="1"/>
        <v>|摆脱|baituo|摆脱|baituo|baituo|</v>
      </c>
    </row>
    <row r="18" spans="1:8" ht="20.399999999999999">
      <c r="A18" s="19">
        <v>17</v>
      </c>
      <c r="B18" s="20" t="s">
        <v>8918</v>
      </c>
      <c r="C18" s="14" t="s">
        <v>8919</v>
      </c>
      <c r="D18" s="14"/>
      <c r="E18" s="14" t="s">
        <v>8920</v>
      </c>
      <c r="F18" s="21" t="s">
        <v>8921</v>
      </c>
      <c r="G18" s="22" t="str">
        <f t="shared" si="0"/>
        <v>|败|bài|败|bài|失败|shībài|bai|shibai|</v>
      </c>
      <c r="H18" s="22" t="str">
        <f t="shared" si="1"/>
        <v>|败|bai|败|bai|失败|shibai|bai|shibai|</v>
      </c>
    </row>
    <row r="19" spans="1:8" ht="20.399999999999999">
      <c r="A19" s="19">
        <v>18</v>
      </c>
      <c r="B19" s="20" t="s">
        <v>8922</v>
      </c>
      <c r="C19" s="14" t="s">
        <v>8923</v>
      </c>
      <c r="D19" s="14"/>
      <c r="E19" s="14" t="s">
        <v>8924</v>
      </c>
      <c r="F19" s="21" t="s">
        <v>8925</v>
      </c>
      <c r="G19" s="22" t="str">
        <f t="shared" si="0"/>
        <v>|办事|bànshì|办事|bànshì|banshi|</v>
      </c>
      <c r="H19" s="22" t="str">
        <f t="shared" si="1"/>
        <v>|办事|banshi|办事|banshi|banshi|</v>
      </c>
    </row>
    <row r="20" spans="1:8" ht="20.399999999999999">
      <c r="A20" s="19">
        <v>19</v>
      </c>
      <c r="B20" s="20" t="s">
        <v>8926</v>
      </c>
      <c r="C20" s="14" t="s">
        <v>8927</v>
      </c>
      <c r="D20" s="14"/>
      <c r="E20" s="14" t="s">
        <v>8928</v>
      </c>
      <c r="F20" s="21" t="s">
        <v>8929</v>
      </c>
      <c r="G20" s="22" t="str">
        <f t="shared" si="0"/>
        <v>|包裹|bāoguǒ|包裹|bāoguǒ|baoguo|</v>
      </c>
      <c r="H20" s="22" t="str">
        <f t="shared" si="1"/>
        <v>|包裹|baoguo|包裹|baoguo|baoguo|</v>
      </c>
    </row>
    <row r="21" spans="1:8" ht="15.75" customHeight="1">
      <c r="A21" s="19">
        <v>20</v>
      </c>
      <c r="B21" s="20" t="s">
        <v>8930</v>
      </c>
      <c r="C21" s="14" t="s">
        <v>8931</v>
      </c>
      <c r="D21" s="14"/>
      <c r="E21" s="14" t="s">
        <v>8932</v>
      </c>
      <c r="F21" s="21" t="s">
        <v>8933</v>
      </c>
      <c r="G21" s="22" t="str">
        <f t="shared" si="0"/>
        <v>|包含|bāohán|包含|bāohán|baohan|</v>
      </c>
      <c r="H21" s="22" t="str">
        <f t="shared" si="1"/>
        <v>|包含|baohan|包含|baohan|baohan|</v>
      </c>
    </row>
    <row r="22" spans="1:8" ht="15.75" customHeight="1">
      <c r="A22" s="19">
        <v>21</v>
      </c>
      <c r="B22" s="20" t="s">
        <v>8934</v>
      </c>
      <c r="C22" s="14" t="s">
        <v>8935</v>
      </c>
      <c r="D22" s="14"/>
      <c r="E22" s="14" t="s">
        <v>8936</v>
      </c>
      <c r="F22" s="21" t="s">
        <v>8937</v>
      </c>
      <c r="G22" s="22" t="str">
        <f t="shared" si="0"/>
        <v>|包括|bāokuò|包括|bāokuò|baokuo|</v>
      </c>
      <c r="H22" s="22" t="str">
        <f t="shared" si="1"/>
        <v>|包括|baokuo|包括|baokuo|baokuo|</v>
      </c>
    </row>
    <row r="23" spans="1:8" ht="15.75" customHeight="1">
      <c r="A23" s="19">
        <v>22</v>
      </c>
      <c r="B23" s="20" t="s">
        <v>8938</v>
      </c>
      <c r="C23" s="14" t="s">
        <v>8939</v>
      </c>
      <c r="D23" s="14"/>
      <c r="E23" s="14" t="s">
        <v>8940</v>
      </c>
      <c r="F23" s="21" t="s">
        <v>8941</v>
      </c>
      <c r="G23" s="22" t="str">
        <f t="shared" si="0"/>
        <v>|薄|báo|薄|báo|bao|</v>
      </c>
      <c r="H23" s="22" t="str">
        <f t="shared" si="1"/>
        <v>|薄|bao|薄|bao|bao|</v>
      </c>
    </row>
    <row r="24" spans="1:8" ht="15.75" customHeight="1">
      <c r="A24" s="19">
        <v>23</v>
      </c>
      <c r="B24" s="20" t="s">
        <v>8942</v>
      </c>
      <c r="C24" s="14" t="s">
        <v>2097</v>
      </c>
      <c r="D24" s="14"/>
      <c r="E24" s="14" t="s">
        <v>8943</v>
      </c>
      <c r="F24" s="21" t="s">
        <v>8944</v>
      </c>
      <c r="G24" s="22" t="str">
        <f t="shared" si="0"/>
        <v>|宝|bǎo|宝|bǎo|bao|</v>
      </c>
      <c r="H24" s="22" t="str">
        <f t="shared" si="1"/>
        <v>|宝|bao|宝|bao|bao|</v>
      </c>
    </row>
    <row r="25" spans="1:8" ht="15.75" customHeight="1">
      <c r="A25" s="19">
        <v>24</v>
      </c>
      <c r="B25" s="20" t="s">
        <v>8945</v>
      </c>
      <c r="C25" s="14" t="s">
        <v>8946</v>
      </c>
      <c r="D25" s="14"/>
      <c r="E25" s="14" t="s">
        <v>8947</v>
      </c>
      <c r="F25" s="21" t="s">
        <v>8948</v>
      </c>
      <c r="G25" s="22" t="str">
        <f t="shared" si="0"/>
        <v>|宝宝|bǎobao|宝宝|bǎobao|宝贝|bǎobèi|baobao|baobei|</v>
      </c>
      <c r="H25" s="22" t="str">
        <f t="shared" si="1"/>
        <v>|宝宝|baobao|宝宝|baobao|宝贝|baobei|baobao|baobei|</v>
      </c>
    </row>
    <row r="26" spans="1:8" ht="15.75" customHeight="1">
      <c r="A26" s="19">
        <v>25</v>
      </c>
      <c r="B26" s="20" t="s">
        <v>8949</v>
      </c>
      <c r="C26" s="14" t="s">
        <v>8950</v>
      </c>
      <c r="D26" s="14"/>
      <c r="E26" s="14" t="s">
        <v>8951</v>
      </c>
      <c r="F26" s="21" t="s">
        <v>8952</v>
      </c>
      <c r="G26" s="22" t="str">
        <f t="shared" si="0"/>
        <v>|宝贝|bǎobèi|宝贝|bǎobèi|宝宝|bǎobao|baobei|baobao|</v>
      </c>
      <c r="H26" s="22" t="str">
        <f t="shared" si="1"/>
        <v>|宝贝|baobei|宝贝|baobei|宝宝|baobao|baobei|baobao|</v>
      </c>
    </row>
    <row r="27" spans="1:8" ht="15.75" customHeight="1">
      <c r="A27" s="19">
        <v>26</v>
      </c>
      <c r="B27" s="20" t="s">
        <v>8953</v>
      </c>
      <c r="C27" s="14" t="s">
        <v>8954</v>
      </c>
      <c r="D27" s="14"/>
      <c r="E27" s="14" t="s">
        <v>8955</v>
      </c>
      <c r="F27" s="21" t="s">
        <v>8956</v>
      </c>
      <c r="G27" s="22" t="str">
        <f t="shared" si="0"/>
        <v>|宝贵|bǎoguì|宝贵|bǎoguì|baogui|</v>
      </c>
      <c r="H27" s="22" t="str">
        <f t="shared" si="1"/>
        <v>|宝贵|baogui|宝贵|baogui|baogui|</v>
      </c>
    </row>
    <row r="28" spans="1:8" ht="15.75" customHeight="1">
      <c r="A28" s="19">
        <v>27</v>
      </c>
      <c r="B28" s="20" t="s">
        <v>8957</v>
      </c>
      <c r="C28" s="14" t="s">
        <v>8958</v>
      </c>
      <c r="D28" s="14"/>
      <c r="E28" s="14" t="s">
        <v>8959</v>
      </c>
      <c r="F28" s="21" t="s">
        <v>8960</v>
      </c>
      <c r="G28" s="22" t="str">
        <f t="shared" si="0"/>
        <v>|宝石|bǎoshí|宝石|bǎoshí|baoshi|</v>
      </c>
      <c r="H28" s="22" t="str">
        <f t="shared" si="1"/>
        <v>|宝石|baoshi|宝石|baoshi|baoshi|</v>
      </c>
    </row>
    <row r="29" spans="1:8" ht="15.75" customHeight="1">
      <c r="A29" s="19">
        <v>28</v>
      </c>
      <c r="B29" s="20" t="s">
        <v>8961</v>
      </c>
      <c r="C29" s="14" t="s">
        <v>8962</v>
      </c>
      <c r="D29" s="14"/>
      <c r="E29" s="14" t="s">
        <v>8963</v>
      </c>
      <c r="F29" s="21" t="s">
        <v>8964</v>
      </c>
      <c r="G29" s="22" t="str">
        <f t="shared" si="0"/>
        <v>|保密|bǎomì|保密|bǎomì|baomi|</v>
      </c>
      <c r="H29" s="22" t="str">
        <f t="shared" si="1"/>
        <v>|保密|baomi|保密|baomi|baomi|</v>
      </c>
    </row>
    <row r="30" spans="1:8" ht="15.75" customHeight="1">
      <c r="A30" s="19">
        <v>29</v>
      </c>
      <c r="B30" s="20" t="s">
        <v>8965</v>
      </c>
      <c r="C30" s="14" t="s">
        <v>8966</v>
      </c>
      <c r="D30" s="14"/>
      <c r="E30" s="14" t="s">
        <v>8967</v>
      </c>
      <c r="F30" s="21" t="s">
        <v>8968</v>
      </c>
      <c r="G30" s="22" t="str">
        <f t="shared" si="0"/>
        <v>|保守|bǎoshǒu|保守|bǎoshǒu|baoshou|</v>
      </c>
      <c r="H30" s="22" t="str">
        <f t="shared" si="1"/>
        <v>|保守|baoshou|保守|baoshou|baoshou|</v>
      </c>
    </row>
    <row r="31" spans="1:8" ht="15.75" customHeight="1">
      <c r="A31" s="19">
        <v>30</v>
      </c>
      <c r="B31" s="20" t="s">
        <v>8969</v>
      </c>
      <c r="C31" s="14" t="s">
        <v>5144</v>
      </c>
      <c r="D31" s="14"/>
      <c r="E31" s="14" t="s">
        <v>8970</v>
      </c>
      <c r="F31" s="21" t="s">
        <v>8971</v>
      </c>
      <c r="G31" s="22" t="str">
        <f t="shared" si="0"/>
        <v>|抱|bào|抱|bào|bao|</v>
      </c>
      <c r="H31" s="22" t="str">
        <f t="shared" si="1"/>
        <v>|抱|bao|抱|bao|bao|</v>
      </c>
    </row>
    <row r="32" spans="1:8" ht="15.75" customHeight="1">
      <c r="A32" s="19">
        <v>31</v>
      </c>
      <c r="B32" s="20" t="s">
        <v>8972</v>
      </c>
      <c r="C32" s="14" t="s">
        <v>8973</v>
      </c>
      <c r="D32" s="14"/>
      <c r="E32" s="14" t="s">
        <v>8974</v>
      </c>
      <c r="F32" s="21" t="s">
        <v>8975</v>
      </c>
      <c r="G32" s="22" t="str">
        <f t="shared" si="0"/>
        <v>|背景|bèijǐng|背景|bèijǐng|beijing|</v>
      </c>
      <c r="H32" s="22" t="str">
        <f t="shared" si="1"/>
        <v>|背景|beijing|背景|beijing|beijing|</v>
      </c>
    </row>
    <row r="33" spans="1:8" ht="15.75" customHeight="1">
      <c r="A33" s="19">
        <v>32</v>
      </c>
      <c r="B33" s="20" t="s">
        <v>8976</v>
      </c>
      <c r="C33" s="14" t="s">
        <v>2113</v>
      </c>
      <c r="D33" s="14"/>
      <c r="E33" s="14" t="s">
        <v>8977</v>
      </c>
      <c r="F33" s="21" t="s">
        <v>8978</v>
      </c>
      <c r="G33" s="22" t="str">
        <f t="shared" si="0"/>
        <v>|倍|bèi|倍|bèi|bei|</v>
      </c>
      <c r="H33" s="22" t="str">
        <f t="shared" si="1"/>
        <v>|倍|bei|倍|bei|bei|</v>
      </c>
    </row>
    <row r="34" spans="1:8" ht="15.75" customHeight="1">
      <c r="A34" s="19">
        <v>33</v>
      </c>
      <c r="B34" s="20" t="s">
        <v>8979</v>
      </c>
      <c r="C34" s="14" t="s">
        <v>8980</v>
      </c>
      <c r="D34" s="14"/>
      <c r="E34" s="14" t="s">
        <v>8981</v>
      </c>
      <c r="F34" s="21" t="s">
        <v>8982</v>
      </c>
      <c r="G34" s="22" t="str">
        <f t="shared" si="0"/>
        <v>|被迫|bèipò|被迫|bèipò|beipo|</v>
      </c>
      <c r="H34" s="22" t="str">
        <f t="shared" si="1"/>
        <v>|被迫|beipo|被迫|beipo|beipo|</v>
      </c>
    </row>
    <row r="35" spans="1:8" ht="15.75" customHeight="1">
      <c r="A35" s="19">
        <v>34</v>
      </c>
      <c r="B35" s="20" t="s">
        <v>8983</v>
      </c>
      <c r="C35" s="14" t="s">
        <v>8984</v>
      </c>
      <c r="D35" s="14"/>
      <c r="E35" s="14" t="s">
        <v>8985</v>
      </c>
      <c r="F35" s="21" t="s">
        <v>8986</v>
      </c>
      <c r="G35" s="22" t="str">
        <f t="shared" si="0"/>
        <v>|本科|běnkē|本科|běnkē|benke|</v>
      </c>
      <c r="H35" s="22" t="str">
        <f t="shared" si="1"/>
        <v>|本科|benke|本科|benke|benke|</v>
      </c>
    </row>
    <row r="36" spans="1:8" ht="15.75" customHeight="1">
      <c r="A36" s="19">
        <v>35</v>
      </c>
      <c r="B36" s="20" t="s">
        <v>8987</v>
      </c>
      <c r="C36" s="14" t="s">
        <v>8988</v>
      </c>
      <c r="D36" s="14"/>
      <c r="E36" s="14" t="s">
        <v>8989</v>
      </c>
      <c r="F36" s="21" t="s">
        <v>8990</v>
      </c>
      <c r="G36" s="22" t="str">
        <f t="shared" si="0"/>
        <v>|笨|bèn|笨|bèn|ben|</v>
      </c>
      <c r="H36" s="22" t="str">
        <f t="shared" si="1"/>
        <v>|笨|ben|笨|ben|ben|</v>
      </c>
    </row>
    <row r="37" spans="1:8" ht="15.75" customHeight="1">
      <c r="A37" s="19">
        <v>36</v>
      </c>
      <c r="B37" s="20" t="s">
        <v>8991</v>
      </c>
      <c r="C37" s="14" t="s">
        <v>8992</v>
      </c>
      <c r="D37" s="14"/>
      <c r="E37" s="14" t="s">
        <v>8993</v>
      </c>
      <c r="F37" s="21" t="s">
        <v>8994</v>
      </c>
      <c r="G37" s="22" t="str">
        <f t="shared" si="0"/>
        <v>|比分|bǐfēn|比分|bǐfēn|bifen|</v>
      </c>
      <c r="H37" s="22" t="str">
        <f t="shared" si="1"/>
        <v>|比分|bifen|比分|bifen|bifen|</v>
      </c>
    </row>
    <row r="38" spans="1:8" ht="15.75" customHeight="1">
      <c r="A38" s="19">
        <v>37</v>
      </c>
      <c r="B38" s="20" t="s">
        <v>8995</v>
      </c>
      <c r="C38" s="14" t="s">
        <v>8996</v>
      </c>
      <c r="D38" s="14"/>
      <c r="E38" s="14" t="s">
        <v>8997</v>
      </c>
      <c r="F38" s="21" t="s">
        <v>8998</v>
      </c>
      <c r="G38" s="22" t="str">
        <f t="shared" si="0"/>
        <v>|毕业|bìyè|毕业|bìyè|biye|</v>
      </c>
      <c r="H38" s="22" t="str">
        <f t="shared" si="1"/>
        <v>|毕业|biye|毕业|biye|biye|</v>
      </c>
    </row>
    <row r="39" spans="1:8" ht="15.75" customHeight="1">
      <c r="A39" s="19">
        <v>38</v>
      </c>
      <c r="B39" s="20" t="s">
        <v>8999</v>
      </c>
      <c r="C39" s="14" t="s">
        <v>9000</v>
      </c>
      <c r="D39" s="14"/>
      <c r="E39" s="14" t="s">
        <v>9001</v>
      </c>
      <c r="F39" s="21" t="s">
        <v>9002</v>
      </c>
      <c r="G39" s="22" t="str">
        <f t="shared" si="0"/>
        <v>|毕业生|bìyèshēng|毕业生|bìyèshēng|biyesheng|</v>
      </c>
      <c r="H39" s="22" t="str">
        <f t="shared" si="1"/>
        <v>|毕业生|biyesheng|毕业生|biyesheng|biyesheng|</v>
      </c>
    </row>
    <row r="40" spans="1:8" ht="15.75" customHeight="1">
      <c r="A40" s="19">
        <v>39</v>
      </c>
      <c r="B40" s="20" t="s">
        <v>9003</v>
      </c>
      <c r="C40" s="14" t="s">
        <v>9004</v>
      </c>
      <c r="D40" s="14"/>
      <c r="E40" s="14" t="s">
        <v>9005</v>
      </c>
      <c r="F40" s="21" t="s">
        <v>9006</v>
      </c>
      <c r="G40" s="22" t="str">
        <f t="shared" si="0"/>
        <v>|避|bì|避|bì|bi|</v>
      </c>
      <c r="H40" s="22" t="str">
        <f t="shared" si="1"/>
        <v>|避|bi|避|bi|bi|</v>
      </c>
    </row>
    <row r="41" spans="1:8" ht="15.75" customHeight="1">
      <c r="A41" s="19">
        <v>40</v>
      </c>
      <c r="B41" s="20" t="s">
        <v>9007</v>
      </c>
      <c r="C41" s="14" t="s">
        <v>9008</v>
      </c>
      <c r="D41" s="14"/>
      <c r="E41" s="14" t="s">
        <v>9009</v>
      </c>
      <c r="F41" s="21" t="s">
        <v>9010</v>
      </c>
      <c r="G41" s="22" t="str">
        <f t="shared" si="0"/>
        <v>|避免|bìmiǎn|避免|bìmiǎn|bimian|</v>
      </c>
      <c r="H41" s="22" t="str">
        <f t="shared" si="1"/>
        <v>|避免|bimian|避免|bimian|bimian|</v>
      </c>
    </row>
    <row r="42" spans="1:8" ht="15.75" customHeight="1">
      <c r="A42" s="19">
        <v>41</v>
      </c>
      <c r="B42" s="20" t="s">
        <v>9011</v>
      </c>
      <c r="C42" s="14" t="s">
        <v>2140</v>
      </c>
      <c r="D42" s="14"/>
      <c r="E42" s="14" t="s">
        <v>9012</v>
      </c>
      <c r="F42" s="21" t="s">
        <v>9013</v>
      </c>
      <c r="G42" s="22" t="str">
        <f t="shared" si="0"/>
        <v>|编|biān|编|biān|bian|</v>
      </c>
      <c r="H42" s="22" t="str">
        <f t="shared" si="1"/>
        <v>|编|bian|编|bian|bian|</v>
      </c>
    </row>
    <row r="43" spans="1:8" ht="15.75" customHeight="1">
      <c r="A43" s="19">
        <v>42</v>
      </c>
      <c r="B43" s="20" t="s">
        <v>9014</v>
      </c>
      <c r="C43" s="14" t="s">
        <v>9015</v>
      </c>
      <c r="D43" s="14"/>
      <c r="E43" s="14" t="s">
        <v>9016</v>
      </c>
      <c r="F43" s="21" t="s">
        <v>9017</v>
      </c>
      <c r="G43" s="22" t="str">
        <f t="shared" si="0"/>
        <v>|辩论|biànlùn|辩论|biànlùn|争论|zhēnglùn|bianlun|zhenglun|</v>
      </c>
      <c r="H43" s="22" t="str">
        <f t="shared" si="1"/>
        <v>|辩论|bianlun|辩论|bianlun|争论|zhenglun|bianlun|zhenglun|</v>
      </c>
    </row>
    <row r="44" spans="1:8" ht="15.75" customHeight="1">
      <c r="A44" s="19">
        <v>43</v>
      </c>
      <c r="B44" s="20" t="s">
        <v>9018</v>
      </c>
      <c r="C44" s="14" t="s">
        <v>9019</v>
      </c>
      <c r="D44" s="14"/>
      <c r="E44" s="14" t="s">
        <v>9020</v>
      </c>
      <c r="F44" s="21" t="s">
        <v>9021</v>
      </c>
      <c r="G44" s="22" t="str">
        <f t="shared" si="0"/>
        <v>|标志|biāozhì|标志|biāozhì|biaozhi|</v>
      </c>
      <c r="H44" s="22" t="str">
        <f t="shared" si="1"/>
        <v>|标志|biaozhi|标志|biaozhi|biaozhi|</v>
      </c>
    </row>
    <row r="45" spans="1:8" ht="15.75" customHeight="1">
      <c r="A45" s="19">
        <v>44</v>
      </c>
      <c r="B45" s="20" t="s">
        <v>9022</v>
      </c>
      <c r="C45" s="14" t="s">
        <v>9023</v>
      </c>
      <c r="D45" s="14"/>
      <c r="E45" s="14" t="s">
        <v>9024</v>
      </c>
      <c r="F45" s="21" t="s">
        <v>9025</v>
      </c>
      <c r="G45" s="22" t="str">
        <f t="shared" si="0"/>
        <v>|表情|biǎoqíng|表情|biǎoqíng|biaoqing|</v>
      </c>
      <c r="H45" s="22" t="str">
        <f t="shared" si="1"/>
        <v>|表情|biaoqing|表情|biaoqing|biaoqing|</v>
      </c>
    </row>
    <row r="46" spans="1:8" ht="15.75" customHeight="1">
      <c r="A46" s="19">
        <v>45</v>
      </c>
      <c r="B46" s="20" t="s">
        <v>9026</v>
      </c>
      <c r="C46" s="14" t="s">
        <v>9027</v>
      </c>
      <c r="D46" s="14"/>
      <c r="E46" s="14" t="s">
        <v>9028</v>
      </c>
      <c r="F46" s="21" t="s">
        <v>9029</v>
      </c>
      <c r="G46" s="22" t="str">
        <f t="shared" si="0"/>
        <v>|表扬|biǎoyáng|表扬|biǎoyáng|称赞|chēngzàn|biaoyang|chengzan|</v>
      </c>
      <c r="H46" s="22" t="str">
        <f t="shared" si="1"/>
        <v>|表扬|biaoyang|表扬|biaoyang|称赞|chengzan|biaoyang|chengzan|</v>
      </c>
    </row>
    <row r="47" spans="1:8" ht="15.75" customHeight="1">
      <c r="A47" s="19">
        <v>46</v>
      </c>
      <c r="B47" s="20" t="s">
        <v>136</v>
      </c>
      <c r="C47" s="14" t="s">
        <v>137</v>
      </c>
      <c r="D47" s="14" t="s">
        <v>32</v>
      </c>
      <c r="E47" s="14" t="s">
        <v>9030</v>
      </c>
      <c r="F47" s="21" t="s">
        <v>9031</v>
      </c>
      <c r="G47" s="22" t="str">
        <f t="shared" si="0"/>
        <v>|别|bié|别|bié|bie|</v>
      </c>
      <c r="H47" s="22" t="str">
        <f t="shared" si="1"/>
        <v>|别|bie|别|bie|bie|</v>
      </c>
    </row>
    <row r="48" spans="1:8" ht="15.75" customHeight="1">
      <c r="A48" s="19">
        <v>47</v>
      </c>
      <c r="B48" s="20" t="s">
        <v>9032</v>
      </c>
      <c r="C48" s="14" t="s">
        <v>9033</v>
      </c>
      <c r="D48" s="14"/>
      <c r="E48" s="14" t="s">
        <v>9034</v>
      </c>
      <c r="F48" s="21" t="s">
        <v>9035</v>
      </c>
      <c r="G48" s="22" t="str">
        <f t="shared" si="0"/>
        <v>|冰|bīng|冰|bīng|冰块|bīngkuài|bing|bingkuai|</v>
      </c>
      <c r="H48" s="22" t="str">
        <f t="shared" si="1"/>
        <v>|冰|bing|冰|bing|冰块|bingkuai|bing|bingkuai|</v>
      </c>
    </row>
    <row r="49" spans="1:8" ht="15.75" customHeight="1">
      <c r="A49" s="19">
        <v>48</v>
      </c>
      <c r="B49" s="20" t="s">
        <v>9036</v>
      </c>
      <c r="C49" s="14" t="s">
        <v>9037</v>
      </c>
      <c r="D49" s="14"/>
      <c r="E49" s="14" t="s">
        <v>9038</v>
      </c>
      <c r="F49" s="21" t="s">
        <v>9039</v>
      </c>
      <c r="G49" s="22" t="str">
        <f t="shared" si="0"/>
        <v>|冰箱|bīngxiāng|冰箱|bīngxiāng|bingxiang|</v>
      </c>
      <c r="H49" s="22" t="str">
        <f t="shared" si="1"/>
        <v>|冰箱|bingxiang|冰箱|bingxiang|bingxiang|</v>
      </c>
    </row>
    <row r="50" spans="1:8" ht="15.75" customHeight="1">
      <c r="A50" s="19">
        <v>49</v>
      </c>
      <c r="B50" s="20" t="s">
        <v>9040</v>
      </c>
      <c r="C50" s="14" t="s">
        <v>9041</v>
      </c>
      <c r="D50" s="14"/>
      <c r="E50" s="14" t="s">
        <v>9042</v>
      </c>
      <c r="F50" s="21" t="s">
        <v>9043</v>
      </c>
      <c r="G50" s="22" t="str">
        <f t="shared" si="0"/>
        <v>|冰雪|bīngxuě|冰雪|bīngxuě|bingxue|</v>
      </c>
      <c r="H50" s="22" t="str">
        <f t="shared" si="1"/>
        <v>|冰雪|bingxue|冰雪|bingxue|bingxue|</v>
      </c>
    </row>
    <row r="51" spans="1:8" ht="15.75" customHeight="1">
      <c r="A51" s="19">
        <v>50</v>
      </c>
      <c r="B51" s="20" t="s">
        <v>9044</v>
      </c>
      <c r="C51" s="14" t="s">
        <v>9033</v>
      </c>
      <c r="D51" s="14"/>
      <c r="E51" s="14" t="s">
        <v>9045</v>
      </c>
      <c r="F51" s="21" t="s">
        <v>9046</v>
      </c>
      <c r="G51" s="22" t="str">
        <f t="shared" si="0"/>
        <v>|兵|bīng|兵|bīng|士兵|shìbīng|bing|shibing|</v>
      </c>
      <c r="H51" s="22" t="str">
        <f t="shared" si="1"/>
        <v>|兵|bing|兵|bing|士兵|shibing|bing|shibing|</v>
      </c>
    </row>
    <row r="52" spans="1:8" ht="15.75" customHeight="1">
      <c r="A52" s="19">
        <v>51</v>
      </c>
      <c r="B52" s="20" t="s">
        <v>5249</v>
      </c>
      <c r="C52" s="14" t="s">
        <v>151</v>
      </c>
      <c r="D52" s="14" t="s">
        <v>32</v>
      </c>
      <c r="E52" s="14" t="s">
        <v>9047</v>
      </c>
      <c r="F52" s="21" t="s">
        <v>9048</v>
      </c>
      <c r="G52" s="22" t="str">
        <f t="shared" si="0"/>
        <v>|并|bìng|并|bìng|bing|</v>
      </c>
      <c r="H52" s="22" t="str">
        <f t="shared" si="1"/>
        <v>|并|bing|并|bing|bing|</v>
      </c>
    </row>
    <row r="53" spans="1:8" ht="15.75" customHeight="1">
      <c r="A53" s="19">
        <v>52</v>
      </c>
      <c r="B53" s="20" t="s">
        <v>9049</v>
      </c>
      <c r="C53" s="14" t="s">
        <v>9050</v>
      </c>
      <c r="D53" s="14"/>
      <c r="E53" s="14" t="s">
        <v>9051</v>
      </c>
      <c r="F53" s="21" t="s">
        <v>9052</v>
      </c>
      <c r="G53" s="22" t="str">
        <f t="shared" si="0"/>
        <v>|不要紧|búyàojǐn|不要紧|búyàojǐn|buyaojin|</v>
      </c>
      <c r="H53" s="22" t="str">
        <f t="shared" si="1"/>
        <v>|不要紧|buyaojin|不要紧|buyaojin|buyaojin|</v>
      </c>
    </row>
    <row r="54" spans="1:8" ht="15.75" customHeight="1">
      <c r="A54" s="19">
        <v>53</v>
      </c>
      <c r="B54" s="20" t="s">
        <v>9053</v>
      </c>
      <c r="C54" s="14" t="s">
        <v>9054</v>
      </c>
      <c r="D54" s="14"/>
      <c r="E54" s="14" t="s">
        <v>9055</v>
      </c>
      <c r="F54" s="21" t="s">
        <v>9056</v>
      </c>
      <c r="G54" s="22" t="str">
        <f t="shared" si="0"/>
        <v>|不在乎|búzàihu|不在乎|búzàihu|buzaihu|</v>
      </c>
      <c r="H54" s="22" t="str">
        <f t="shared" si="1"/>
        <v>|不在乎|buzaihu|不在乎|buzaihu|buzaihu|</v>
      </c>
    </row>
    <row r="55" spans="1:8" ht="15.75" customHeight="1">
      <c r="A55" s="19">
        <v>54</v>
      </c>
      <c r="B55" s="20" t="s">
        <v>9057</v>
      </c>
      <c r="C55" s="14" t="s">
        <v>9058</v>
      </c>
      <c r="D55" s="14"/>
      <c r="E55" s="14" t="s">
        <v>9059</v>
      </c>
      <c r="F55" s="21" t="s">
        <v>9060</v>
      </c>
      <c r="G55" s="22" t="str">
        <f t="shared" si="0"/>
        <v>|不管|bùguǎn|不管|bùguǎn|无论|wúlùn|不论|búlùn|buguan|wulun|bulun|</v>
      </c>
      <c r="H55" s="22" t="str">
        <f t="shared" si="1"/>
        <v>|不管|buguan|不管|buguan|无论|wulun|不论|bulun|buguan|wulun|bulun|</v>
      </c>
    </row>
    <row r="56" spans="1:8" ht="15.75" customHeight="1">
      <c r="A56" s="19">
        <v>55</v>
      </c>
      <c r="B56" s="20" t="s">
        <v>9061</v>
      </c>
      <c r="C56" s="14" t="s">
        <v>9062</v>
      </c>
      <c r="D56" s="14"/>
      <c r="E56" s="14" t="s">
        <v>9063</v>
      </c>
      <c r="F56" s="21" t="s">
        <v>9064</v>
      </c>
      <c r="G56" s="22" t="str">
        <f t="shared" si="0"/>
        <v>|不然|bùrán|不然|bùrán|否则|fǒuzé|要不然|yàobùrán|buran|fouze|yaoburan|</v>
      </c>
      <c r="H56" s="22" t="str">
        <f t="shared" si="1"/>
        <v>|不然|buran|不然|buran|否则|fouze|要不然|yaoburan|buran|fouze|yaoburan|</v>
      </c>
    </row>
    <row r="57" spans="1:8" ht="15.75" customHeight="1">
      <c r="A57" s="19">
        <v>56</v>
      </c>
      <c r="B57" s="20" t="s">
        <v>9065</v>
      </c>
      <c r="C57" s="14" t="s">
        <v>9066</v>
      </c>
      <c r="D57" s="14"/>
      <c r="E57" s="14" t="s">
        <v>8886</v>
      </c>
      <c r="F57" s="21" t="s">
        <v>9067</v>
      </c>
      <c r="G57" s="22" t="str">
        <f t="shared" si="0"/>
        <v>|布置|bùzhì|布置|bùzhì|安置|ānzhì|buzhi|anzhi|</v>
      </c>
      <c r="H57" s="22" t="str">
        <f t="shared" si="1"/>
        <v>|布置|buzhi|布置|buzhi|安置|anzhi|buzhi|anzhi|</v>
      </c>
    </row>
    <row r="58" spans="1:8" ht="15.75" customHeight="1">
      <c r="A58" s="19">
        <v>57</v>
      </c>
      <c r="B58" s="20" t="s">
        <v>9068</v>
      </c>
      <c r="C58" s="14" t="s">
        <v>2212</v>
      </c>
      <c r="D58" s="14"/>
      <c r="E58" s="14" t="s">
        <v>9069</v>
      </c>
      <c r="F58" s="21" t="s">
        <v>9070</v>
      </c>
      <c r="G58" s="22" t="str">
        <f t="shared" si="0"/>
        <v>|步行|bùxíng|步行|bùxíng|buxing|</v>
      </c>
      <c r="H58" s="22" t="str">
        <f t="shared" si="1"/>
        <v>|步行|buxing|步行|buxing|buxing|</v>
      </c>
    </row>
    <row r="59" spans="1:8" ht="15.75" customHeight="1">
      <c r="A59" s="19">
        <v>58</v>
      </c>
      <c r="B59" s="20" t="s">
        <v>9071</v>
      </c>
      <c r="C59" s="14" t="s">
        <v>9072</v>
      </c>
      <c r="D59" s="14"/>
      <c r="E59" s="14" t="s">
        <v>9073</v>
      </c>
      <c r="F59" s="21" t="s">
        <v>9074</v>
      </c>
      <c r="G59" s="22" t="str">
        <f t="shared" si="0"/>
        <v>|擦|cā|擦|cā|ca|</v>
      </c>
      <c r="H59" s="22" t="str">
        <f t="shared" si="1"/>
        <v>|擦|ca|擦|ca|ca|</v>
      </c>
    </row>
    <row r="60" spans="1:8" ht="15.75" customHeight="1">
      <c r="A60" s="19">
        <v>59</v>
      </c>
      <c r="B60" s="20" t="s">
        <v>2227</v>
      </c>
      <c r="C60" s="14" t="s">
        <v>2228</v>
      </c>
      <c r="D60" s="14" t="s">
        <v>46</v>
      </c>
      <c r="E60" s="14" t="s">
        <v>9075</v>
      </c>
      <c r="F60" s="21" t="s">
        <v>9076</v>
      </c>
      <c r="G60" s="22" t="str">
        <f t="shared" si="0"/>
        <v>|才|cái|才|cái|cai|</v>
      </c>
      <c r="H60" s="22" t="str">
        <f t="shared" si="1"/>
        <v>|才|cai|才|cai|cai|</v>
      </c>
    </row>
    <row r="61" spans="1:8" ht="15.75" customHeight="1">
      <c r="A61" s="19">
        <v>60</v>
      </c>
      <c r="B61" s="20" t="s">
        <v>9077</v>
      </c>
      <c r="C61" s="14" t="s">
        <v>9078</v>
      </c>
      <c r="D61" s="14"/>
      <c r="E61" s="14" t="s">
        <v>9079</v>
      </c>
      <c r="F61" s="21" t="s">
        <v>9080</v>
      </c>
      <c r="G61" s="22" t="str">
        <f t="shared" si="0"/>
        <v>|材料|cáiliào|材料|cáiliào|cailiao|</v>
      </c>
      <c r="H61" s="22" t="str">
        <f t="shared" si="1"/>
        <v>|材料|cailiao|材料|cailiao|cailiao|</v>
      </c>
    </row>
    <row r="62" spans="1:8" ht="15.75" customHeight="1">
      <c r="A62" s="19">
        <v>61</v>
      </c>
      <c r="B62" s="20" t="s">
        <v>9081</v>
      </c>
      <c r="C62" s="14" t="s">
        <v>9082</v>
      </c>
      <c r="D62" s="14"/>
      <c r="E62" s="14" t="s">
        <v>9083</v>
      </c>
      <c r="F62" s="21" t="s">
        <v>9084</v>
      </c>
      <c r="G62" s="22" t="str">
        <f t="shared" si="0"/>
        <v>|财产|cáichǎn|财产|cáichǎn|caichan|</v>
      </c>
      <c r="H62" s="22" t="str">
        <f t="shared" si="1"/>
        <v>|财产|caichan|财产|caichan|caichan|</v>
      </c>
    </row>
    <row r="63" spans="1:8" ht="15.75" customHeight="1">
      <c r="A63" s="19">
        <v>62</v>
      </c>
      <c r="B63" s="20" t="s">
        <v>9085</v>
      </c>
      <c r="C63" s="14" t="s">
        <v>9086</v>
      </c>
      <c r="D63" s="14"/>
      <c r="E63" s="14" t="s">
        <v>9087</v>
      </c>
      <c r="F63" s="21" t="s">
        <v>9088</v>
      </c>
      <c r="G63" s="22" t="str">
        <f t="shared" si="0"/>
        <v>|财富|cáifù|财富|cáifù|caifu|</v>
      </c>
      <c r="H63" s="22" t="str">
        <f t="shared" si="1"/>
        <v>|财富|caifu|财富|caifu|caifu|</v>
      </c>
    </row>
    <row r="64" spans="1:8" ht="15.75" customHeight="1">
      <c r="A64" s="19">
        <v>63</v>
      </c>
      <c r="B64" s="20" t="s">
        <v>9089</v>
      </c>
      <c r="C64" s="14" t="s">
        <v>9090</v>
      </c>
      <c r="D64" s="14"/>
      <c r="E64" s="14" t="s">
        <v>9091</v>
      </c>
      <c r="F64" s="21" t="s">
        <v>9092</v>
      </c>
      <c r="G64" s="22" t="str">
        <f t="shared" si="0"/>
        <v>|采访|cǎifǎng|采访|cǎifǎng|面试|miànshì|caifang|mianshi|</v>
      </c>
      <c r="H64" s="22" t="str">
        <f t="shared" si="1"/>
        <v>|采访|caifang|采访|caifang|面试|mianshi|caifang|mianshi|</v>
      </c>
    </row>
    <row r="65" spans="1:8" ht="15.75" customHeight="1">
      <c r="A65" s="19">
        <v>64</v>
      </c>
      <c r="B65" s="20" t="s">
        <v>9093</v>
      </c>
      <c r="C65" s="14" t="s">
        <v>9094</v>
      </c>
      <c r="D65" s="14"/>
      <c r="E65" s="14" t="s">
        <v>9095</v>
      </c>
      <c r="F65" s="21" t="s">
        <v>9096</v>
      </c>
      <c r="G65" s="22" t="str">
        <f t="shared" si="0"/>
        <v>|参考|cānkǎo|参考|cānkǎo|cankao|</v>
      </c>
      <c r="H65" s="22" t="str">
        <f t="shared" si="1"/>
        <v>|参考|cankao|参考|cankao|cankao|</v>
      </c>
    </row>
    <row r="66" spans="1:8" ht="15.75" customHeight="1">
      <c r="A66" s="19">
        <v>65</v>
      </c>
      <c r="B66" s="20" t="s">
        <v>9097</v>
      </c>
      <c r="C66" s="14" t="s">
        <v>9098</v>
      </c>
      <c r="D66" s="14"/>
      <c r="E66" s="14" t="s">
        <v>2241</v>
      </c>
      <c r="F66" s="21" t="s">
        <v>9099</v>
      </c>
      <c r="G66" s="22" t="str">
        <f t="shared" si="0"/>
        <v>|参与|cānyù|参与|cānyù|canyu|</v>
      </c>
      <c r="H66" s="22" t="str">
        <f t="shared" si="1"/>
        <v>|参与|canyu|参与|canyu|canyu|</v>
      </c>
    </row>
    <row r="67" spans="1:8" ht="15.75" customHeight="1">
      <c r="A67" s="19">
        <v>66</v>
      </c>
      <c r="B67" s="20" t="s">
        <v>9100</v>
      </c>
      <c r="C67" s="14" t="s">
        <v>9101</v>
      </c>
      <c r="D67" s="14"/>
      <c r="E67" s="14" t="s">
        <v>9102</v>
      </c>
      <c r="F67" s="21" t="s">
        <v>9103</v>
      </c>
      <c r="G67" s="22" t="str">
        <f t="shared" si="0"/>
        <v>|操场|cāochǎng|操场|cāochǎng|caochang|</v>
      </c>
      <c r="H67" s="22" t="str">
        <f t="shared" si="1"/>
        <v>|操场|caochang|操场|caochang|caochang|</v>
      </c>
    </row>
    <row r="68" spans="1:8" ht="15.75" customHeight="1">
      <c r="A68" s="19">
        <v>67</v>
      </c>
      <c r="B68" s="20" t="s">
        <v>9104</v>
      </c>
      <c r="C68" s="14" t="s">
        <v>9105</v>
      </c>
      <c r="D68" s="14"/>
      <c r="E68" s="14" t="s">
        <v>9106</v>
      </c>
      <c r="F68" s="21" t="s">
        <v>9107</v>
      </c>
      <c r="G68" s="22" t="str">
        <f t="shared" si="0"/>
        <v>|操作|cāozuò|操作|cāozuò|操纵|cāozòng|caozuo|caozong|</v>
      </c>
      <c r="H68" s="22" t="str">
        <f t="shared" si="1"/>
        <v>|操作|caozuo|操作|caozuo|操纵|caozong|caozuo|caozong|</v>
      </c>
    </row>
    <row r="69" spans="1:8" ht="15.75" customHeight="1">
      <c r="A69" s="19">
        <v>68</v>
      </c>
      <c r="B69" s="20" t="s">
        <v>9108</v>
      </c>
      <c r="C69" s="14" t="s">
        <v>9109</v>
      </c>
      <c r="D69" s="14"/>
      <c r="E69" s="14" t="s">
        <v>9110</v>
      </c>
      <c r="F69" s="21" t="s">
        <v>9111</v>
      </c>
      <c r="G69" s="22" t="str">
        <f t="shared" si="0"/>
        <v>|测|cè|测|cè|ce|</v>
      </c>
      <c r="H69" s="22" t="str">
        <f t="shared" si="1"/>
        <v>|测|ce|测|ce|ce|</v>
      </c>
    </row>
    <row r="70" spans="1:8" ht="15.75" customHeight="1">
      <c r="A70" s="19">
        <v>69</v>
      </c>
      <c r="B70" s="20" t="s">
        <v>9112</v>
      </c>
      <c r="C70" s="14" t="s">
        <v>9113</v>
      </c>
      <c r="D70" s="14"/>
      <c r="E70" s="14" t="s">
        <v>9114</v>
      </c>
      <c r="F70" s="21" t="s">
        <v>9115</v>
      </c>
      <c r="G70" s="22" t="str">
        <f t="shared" si="0"/>
        <v>|测量|cèliáng|测量|cèliáng|celiang|</v>
      </c>
      <c r="H70" s="22" t="str">
        <f t="shared" si="1"/>
        <v>|测量|celiang|测量|celiang|celiang|</v>
      </c>
    </row>
    <row r="71" spans="1:8" ht="15.75" customHeight="1">
      <c r="A71" s="19">
        <v>70</v>
      </c>
      <c r="B71" s="20" t="s">
        <v>9116</v>
      </c>
      <c r="C71" s="14" t="s">
        <v>9117</v>
      </c>
      <c r="D71" s="14"/>
      <c r="E71" s="14" t="s">
        <v>9118</v>
      </c>
      <c r="F71" s="21" t="s">
        <v>9119</v>
      </c>
      <c r="G71" s="22" t="str">
        <f t="shared" si="0"/>
        <v>|测试|cèshì|测试|cèshì|检测|jiǎncè|ceshi|jiance|</v>
      </c>
      <c r="H71" s="22" t="str">
        <f t="shared" si="1"/>
        <v>|测试|ceshi|测试|ceshi|检测|jiance|ceshi|jiance|</v>
      </c>
    </row>
    <row r="72" spans="1:8" ht="15.75" customHeight="1">
      <c r="A72" s="19">
        <v>71</v>
      </c>
      <c r="B72" s="20" t="s">
        <v>9120</v>
      </c>
      <c r="C72" s="14" t="s">
        <v>2252</v>
      </c>
      <c r="D72" s="14"/>
      <c r="E72" s="14" t="s">
        <v>5335</v>
      </c>
      <c r="F72" s="21" t="s">
        <v>9121</v>
      </c>
      <c r="G72" s="22" t="str">
        <f t="shared" si="0"/>
        <v>|曾|céng|曾|céng|ceng|</v>
      </c>
      <c r="H72" s="22" t="str">
        <f t="shared" si="1"/>
        <v>|曾|ceng|曾|ceng|ceng|</v>
      </c>
    </row>
    <row r="73" spans="1:8" ht="15.75" customHeight="1">
      <c r="A73" s="19">
        <v>72</v>
      </c>
      <c r="B73" s="20" t="s">
        <v>9122</v>
      </c>
      <c r="C73" s="14" t="s">
        <v>9123</v>
      </c>
      <c r="D73" s="14"/>
      <c r="E73" s="14" t="s">
        <v>9124</v>
      </c>
      <c r="F73" s="21" t="s">
        <v>9125</v>
      </c>
      <c r="G73" s="22" t="str">
        <f t="shared" si="0"/>
        <v>|茶叶|cháyè|茶叶|cháyè|chaye|</v>
      </c>
      <c r="H73" s="22" t="str">
        <f t="shared" si="1"/>
        <v>|茶叶|chaye|茶叶|chaye|chaye|</v>
      </c>
    </row>
    <row r="74" spans="1:8" ht="15.75" customHeight="1">
      <c r="A74" s="19">
        <v>73</v>
      </c>
      <c r="B74" s="20" t="s">
        <v>9126</v>
      </c>
      <c r="C74" s="14" t="s">
        <v>9127</v>
      </c>
      <c r="D74" s="14"/>
      <c r="E74" s="14" t="s">
        <v>9128</v>
      </c>
      <c r="F74" s="21" t="s">
        <v>9129</v>
      </c>
      <c r="G74" s="22" t="str">
        <f t="shared" si="0"/>
        <v>|产品|chǎnpǐn|产品|chǎnpǐn|chanpin|</v>
      </c>
      <c r="H74" s="22" t="str">
        <f t="shared" si="1"/>
        <v>|产品|chanpin|产品|chanpin|chanpin|</v>
      </c>
    </row>
    <row r="75" spans="1:8" ht="15.75" customHeight="1">
      <c r="A75" s="19">
        <v>74</v>
      </c>
      <c r="B75" s="20" t="s">
        <v>9130</v>
      </c>
      <c r="C75" s="14" t="s">
        <v>9131</v>
      </c>
      <c r="D75" s="14"/>
      <c r="E75" s="14" t="s">
        <v>9132</v>
      </c>
      <c r="F75" s="21" t="s">
        <v>9133</v>
      </c>
      <c r="G75" s="22" t="str">
        <f t="shared" si="0"/>
        <v>|长途|chángtú|长途|chángtú|changtu|</v>
      </c>
      <c r="H75" s="22" t="str">
        <f t="shared" si="1"/>
        <v>|长途|changtu|长途|changtu|changtu|</v>
      </c>
    </row>
    <row r="76" spans="1:8" ht="15.75" customHeight="1">
      <c r="A76" s="19">
        <v>75</v>
      </c>
      <c r="B76" s="20" t="s">
        <v>9134</v>
      </c>
      <c r="C76" s="14" t="s">
        <v>9135</v>
      </c>
      <c r="D76" s="14"/>
      <c r="E76" s="14" t="s">
        <v>9136</v>
      </c>
      <c r="F76" s="21" t="s">
        <v>9137</v>
      </c>
      <c r="G76" s="22" t="str">
        <f t="shared" si="0"/>
        <v>|常识|chángshí|常识|chángshí|changshi|</v>
      </c>
      <c r="H76" s="22" t="str">
        <f t="shared" si="1"/>
        <v>|常识|changshi|常识|changshi|changshi|</v>
      </c>
    </row>
    <row r="77" spans="1:8" ht="15.75" customHeight="1">
      <c r="A77" s="19">
        <v>76</v>
      </c>
      <c r="B77" s="20" t="s">
        <v>9138</v>
      </c>
      <c r="C77" s="14" t="s">
        <v>9139</v>
      </c>
      <c r="D77" s="14"/>
      <c r="E77" s="14" t="s">
        <v>9140</v>
      </c>
      <c r="F77" s="21" t="s">
        <v>9141</v>
      </c>
      <c r="G77" s="22" t="str">
        <f t="shared" si="0"/>
        <v>|唱片|chàngpiàn|唱片|chàngpiàn|changpian|</v>
      </c>
      <c r="H77" s="22" t="str">
        <f t="shared" si="1"/>
        <v>|唱片|changpian|唱片|changpian|changpian|</v>
      </c>
    </row>
    <row r="78" spans="1:8" ht="15.75" customHeight="1">
      <c r="A78" s="19">
        <v>77</v>
      </c>
      <c r="B78" s="20" t="s">
        <v>9142</v>
      </c>
      <c r="C78" s="14" t="s">
        <v>9143</v>
      </c>
      <c r="D78" s="14"/>
      <c r="E78" s="14" t="s">
        <v>9144</v>
      </c>
      <c r="F78" s="21" t="s">
        <v>9145</v>
      </c>
      <c r="G78" s="22" t="str">
        <f t="shared" si="0"/>
        <v>|抄|chāo|抄|chāo|chao|</v>
      </c>
      <c r="H78" s="22" t="str">
        <f t="shared" si="1"/>
        <v>|抄|chao|抄|chao|chao|</v>
      </c>
    </row>
    <row r="79" spans="1:8" ht="15.75" customHeight="1">
      <c r="A79" s="19">
        <v>78</v>
      </c>
      <c r="B79" s="20" t="s">
        <v>9146</v>
      </c>
      <c r="C79" s="14" t="s">
        <v>9147</v>
      </c>
      <c r="D79" s="14"/>
      <c r="E79" s="14" t="s">
        <v>9148</v>
      </c>
      <c r="F79" s="21" t="s">
        <v>9149</v>
      </c>
      <c r="G79" s="22" t="str">
        <f t="shared" si="0"/>
        <v>|抄写|chāoxiě|抄写|chāoxiě|复制|fùzhì|chaoxie|fuzhi|</v>
      </c>
      <c r="H79" s="22" t="str">
        <f t="shared" si="1"/>
        <v>|抄写|chaoxie|抄写|chaoxie|复制|fuzhi|chaoxie|fuzhi|</v>
      </c>
    </row>
    <row r="80" spans="1:8" ht="15.75" customHeight="1">
      <c r="A80" s="19">
        <v>79</v>
      </c>
      <c r="B80" s="20" t="s">
        <v>9150</v>
      </c>
      <c r="C80" s="14" t="s">
        <v>5369</v>
      </c>
      <c r="D80" s="14"/>
      <c r="E80" s="14" t="s">
        <v>9151</v>
      </c>
      <c r="F80" s="21" t="s">
        <v>9152</v>
      </c>
      <c r="G80" s="22" t="str">
        <f t="shared" si="0"/>
        <v>|潮|cháo|潮|cháo|chao|</v>
      </c>
      <c r="H80" s="22" t="str">
        <f t="shared" si="1"/>
        <v>|潮|chao|潮|chao|chao|</v>
      </c>
    </row>
    <row r="81" spans="1:8" ht="15.75" customHeight="1">
      <c r="A81" s="19">
        <v>80</v>
      </c>
      <c r="B81" s="20" t="s">
        <v>9153</v>
      </c>
      <c r="C81" s="14" t="s">
        <v>9154</v>
      </c>
      <c r="D81" s="14"/>
      <c r="E81" s="14" t="s">
        <v>9155</v>
      </c>
      <c r="F81" s="21" t="s">
        <v>9156</v>
      </c>
      <c r="G81" s="22" t="str">
        <f t="shared" si="0"/>
        <v>|潮流|cháoliú|潮流|cháoliú|chaoliu|</v>
      </c>
      <c r="H81" s="22" t="str">
        <f t="shared" si="1"/>
        <v>|潮流|chaoliu|潮流|chaoliu|chaoliu|</v>
      </c>
    </row>
    <row r="82" spans="1:8" ht="15.75" customHeight="1">
      <c r="A82" s="19">
        <v>81</v>
      </c>
      <c r="B82" s="20" t="s">
        <v>9157</v>
      </c>
      <c r="C82" s="14" t="s">
        <v>9158</v>
      </c>
      <c r="D82" s="14"/>
      <c r="E82" s="14" t="s">
        <v>9159</v>
      </c>
      <c r="F82" s="21" t="s">
        <v>9160</v>
      </c>
      <c r="G82" s="22" t="str">
        <f t="shared" si="0"/>
        <v>|潮湿|cháoshī|潮湿|cháoshī|chaoshi|</v>
      </c>
      <c r="H82" s="22" t="str">
        <f t="shared" si="1"/>
        <v>|潮湿|chaoshi|潮湿|chaoshi|chaoshi|</v>
      </c>
    </row>
    <row r="83" spans="1:8" ht="15.75" customHeight="1">
      <c r="A83" s="19">
        <v>82</v>
      </c>
      <c r="B83" s="20" t="s">
        <v>9161</v>
      </c>
      <c r="C83" s="14" t="s">
        <v>9162</v>
      </c>
      <c r="D83" s="14"/>
      <c r="E83" s="14" t="s">
        <v>9163</v>
      </c>
      <c r="F83" s="21" t="s">
        <v>9164</v>
      </c>
      <c r="G83" s="22" t="str">
        <f t="shared" si="0"/>
        <v>|彻底|chèdǐ|彻底|chèdǐ|chedi|</v>
      </c>
      <c r="H83" s="22" t="str">
        <f t="shared" si="1"/>
        <v>|彻底|chedi|彻底|chedi|chedi|</v>
      </c>
    </row>
    <row r="84" spans="1:8" ht="15.75" customHeight="1">
      <c r="A84" s="19">
        <v>83</v>
      </c>
      <c r="B84" s="20" t="s">
        <v>9165</v>
      </c>
      <c r="C84" s="14" t="s">
        <v>9166</v>
      </c>
      <c r="D84" s="14"/>
      <c r="E84" s="14" t="s">
        <v>9167</v>
      </c>
      <c r="F84" s="21" t="s">
        <v>9168</v>
      </c>
      <c r="G84" s="22" t="str">
        <f t="shared" si="0"/>
        <v>|沉|chén|沉|chén|chen|</v>
      </c>
      <c r="H84" s="22" t="str">
        <f t="shared" si="1"/>
        <v>|沉|chen|沉|chen|chen|</v>
      </c>
    </row>
    <row r="85" spans="1:8" ht="15.75" customHeight="1">
      <c r="A85" s="19">
        <v>84</v>
      </c>
      <c r="B85" s="20" t="s">
        <v>9169</v>
      </c>
      <c r="C85" s="14" t="s">
        <v>9170</v>
      </c>
      <c r="D85" s="14"/>
      <c r="E85" s="14" t="s">
        <v>9171</v>
      </c>
      <c r="F85" s="21" t="s">
        <v>9172</v>
      </c>
      <c r="G85" s="22" t="str">
        <f t="shared" si="0"/>
        <v>|沉默|chénmò|沉默|chénmò|默默|mòmò|chenmo|momo|</v>
      </c>
      <c r="H85" s="22" t="str">
        <f t="shared" si="1"/>
        <v>|沉默|chenmo|沉默|chenmo|默默|momo|chenmo|momo|</v>
      </c>
    </row>
    <row r="86" spans="1:8" ht="15.75" customHeight="1">
      <c r="A86" s="19">
        <v>85</v>
      </c>
      <c r="B86" s="20" t="s">
        <v>9173</v>
      </c>
      <c r="C86" s="14" t="s">
        <v>9174</v>
      </c>
      <c r="D86" s="14"/>
      <c r="E86" s="14" t="s">
        <v>9175</v>
      </c>
      <c r="F86" s="21" t="s">
        <v>9176</v>
      </c>
      <c r="G86" s="22" t="str">
        <f t="shared" si="0"/>
        <v>|沉重|chénzhòng|沉重|chénzhòng|chenzhong|</v>
      </c>
      <c r="H86" s="22" t="str">
        <f t="shared" si="1"/>
        <v>|沉重|chenzhong|沉重|chenzhong|chenzhong|</v>
      </c>
    </row>
    <row r="87" spans="1:8" ht="15.75" customHeight="1">
      <c r="A87" s="19">
        <v>86</v>
      </c>
      <c r="B87" s="20" t="s">
        <v>9177</v>
      </c>
      <c r="C87" s="14" t="s">
        <v>9178</v>
      </c>
      <c r="D87" s="14"/>
      <c r="E87" s="14" t="s">
        <v>9028</v>
      </c>
      <c r="F87" s="21" t="s">
        <v>9179</v>
      </c>
      <c r="G87" s="22" t="str">
        <f t="shared" si="0"/>
        <v>|称赞|chēngzàn|称赞|chēngzàn|表扬|biǎoyáng|chengzan|biaoyang|</v>
      </c>
      <c r="H87" s="22" t="str">
        <f t="shared" si="1"/>
        <v>|称赞|chengzan|称赞|chengzan|表扬|biaoyang|chengzan|biaoyang|</v>
      </c>
    </row>
    <row r="88" spans="1:8" ht="15.75" customHeight="1">
      <c r="A88" s="19">
        <v>87</v>
      </c>
      <c r="B88" s="20" t="s">
        <v>9180</v>
      </c>
      <c r="C88" s="14" t="s">
        <v>9181</v>
      </c>
      <c r="D88" s="14"/>
      <c r="E88" s="14" t="s">
        <v>2427</v>
      </c>
      <c r="F88" s="21" t="s">
        <v>9182</v>
      </c>
      <c r="G88" s="22" t="str">
        <f t="shared" si="0"/>
        <v>|成人|chéngrén|成人|chéngrén|chengren|</v>
      </c>
      <c r="H88" s="22" t="str">
        <f t="shared" si="1"/>
        <v>|成人|chengren|成人|chengren|chengren|</v>
      </c>
    </row>
    <row r="89" spans="1:8" ht="15.75" customHeight="1">
      <c r="A89" s="19">
        <v>88</v>
      </c>
      <c r="B89" s="20" t="s">
        <v>9183</v>
      </c>
      <c r="C89" s="14" t="s">
        <v>9184</v>
      </c>
      <c r="D89" s="14"/>
      <c r="E89" s="14" t="s">
        <v>9185</v>
      </c>
      <c r="F89" s="21" t="s">
        <v>9186</v>
      </c>
      <c r="G89" s="22" t="str">
        <f t="shared" si="0"/>
        <v>|诚实|chéngshí|诚实|chéngshí|老实|lǎoshi|chengshi|laoshi|</v>
      </c>
      <c r="H89" s="22" t="str">
        <f t="shared" si="1"/>
        <v>|诚实|chengshi|诚实|chengshi|老实|laoshi|chengshi|laoshi|</v>
      </c>
    </row>
    <row r="90" spans="1:8" ht="15.75" customHeight="1">
      <c r="A90" s="19">
        <v>89</v>
      </c>
      <c r="B90" s="20" t="s">
        <v>9187</v>
      </c>
      <c r="C90" s="14" t="s">
        <v>9188</v>
      </c>
      <c r="D90" s="14"/>
      <c r="E90" s="14" t="s">
        <v>9189</v>
      </c>
      <c r="F90" s="21" t="s">
        <v>9190</v>
      </c>
      <c r="G90" s="22" t="str">
        <f t="shared" si="0"/>
        <v>|诚信|chéngxìn|诚信|chéngxìn|chengxin|</v>
      </c>
      <c r="H90" s="22" t="str">
        <f t="shared" si="1"/>
        <v>|诚信|chengxin|诚信|chengxin|chengxin|</v>
      </c>
    </row>
    <row r="91" spans="1:8" ht="15.75" customHeight="1">
      <c r="A91" s="19">
        <v>90</v>
      </c>
      <c r="B91" s="20" t="s">
        <v>9191</v>
      </c>
      <c r="C91" s="14" t="s">
        <v>9192</v>
      </c>
      <c r="D91" s="14"/>
      <c r="E91" s="14" t="s">
        <v>9193</v>
      </c>
      <c r="F91" s="21" t="s">
        <v>9194</v>
      </c>
      <c r="G91" s="22" t="str">
        <f t="shared" si="0"/>
        <v>|承担|chéngdān|承担|chéngdān|chengdan|</v>
      </c>
      <c r="H91" s="22" t="str">
        <f t="shared" si="1"/>
        <v>|承担|chengdan|承担|chengdan|chengdan|</v>
      </c>
    </row>
    <row r="92" spans="1:8" ht="15.75" customHeight="1">
      <c r="A92" s="19">
        <v>91</v>
      </c>
      <c r="B92" s="20" t="s">
        <v>9195</v>
      </c>
      <c r="C92" s="14" t="s">
        <v>9196</v>
      </c>
      <c r="D92" s="14"/>
      <c r="E92" s="14" t="s">
        <v>9197</v>
      </c>
      <c r="F92" s="21" t="s">
        <v>9198</v>
      </c>
      <c r="G92" s="22" t="str">
        <f t="shared" si="0"/>
        <v>|承认|chéngrèn|承认|chéngrèn|chengren|</v>
      </c>
      <c r="H92" s="22" t="str">
        <f t="shared" si="1"/>
        <v>|承认|chengren|承认|chengren|chengren|</v>
      </c>
    </row>
    <row r="93" spans="1:8" ht="15.75" customHeight="1">
      <c r="A93" s="19">
        <v>92</v>
      </c>
      <c r="B93" s="20" t="s">
        <v>9199</v>
      </c>
      <c r="C93" s="14" t="s">
        <v>9200</v>
      </c>
      <c r="D93" s="14"/>
      <c r="E93" s="14" t="s">
        <v>9201</v>
      </c>
      <c r="F93" s="21" t="s">
        <v>9202</v>
      </c>
      <c r="G93" s="22" t="str">
        <f t="shared" si="0"/>
        <v>|承受|chéngshòu|承受|chéngshòu|chengshou|</v>
      </c>
      <c r="H93" s="22" t="str">
        <f t="shared" si="1"/>
        <v>|承受|chengshou|承受|chengshou|chengshou|</v>
      </c>
    </row>
    <row r="94" spans="1:8" ht="15.75" customHeight="1">
      <c r="A94" s="19">
        <v>93</v>
      </c>
      <c r="B94" s="20" t="s">
        <v>9203</v>
      </c>
      <c r="C94" s="14" t="s">
        <v>9204</v>
      </c>
      <c r="D94" s="14"/>
      <c r="E94" s="14" t="s">
        <v>9205</v>
      </c>
      <c r="F94" s="21" t="s">
        <v>9206</v>
      </c>
      <c r="G94" s="22" t="str">
        <f t="shared" si="0"/>
        <v>|程序|chéngxù|程序|chéngxù|chengxu|</v>
      </c>
      <c r="H94" s="22" t="str">
        <f t="shared" si="1"/>
        <v>|程序|chengxu|程序|chengxu|chengxu|</v>
      </c>
    </row>
    <row r="95" spans="1:8" ht="15.75" customHeight="1">
      <c r="A95" s="19">
        <v>94</v>
      </c>
      <c r="B95" s="20" t="s">
        <v>9207</v>
      </c>
      <c r="C95" s="14" t="s">
        <v>9208</v>
      </c>
      <c r="D95" s="14"/>
      <c r="E95" s="14" t="s">
        <v>9209</v>
      </c>
      <c r="F95" s="21" t="s">
        <v>9210</v>
      </c>
      <c r="G95" s="22" t="str">
        <f t="shared" si="0"/>
        <v>|吃惊|chījīng|吃惊|chījīng|chijing|</v>
      </c>
      <c r="H95" s="22" t="str">
        <f t="shared" si="1"/>
        <v>|吃惊|chijing|吃惊|chijing|chijing|</v>
      </c>
    </row>
    <row r="96" spans="1:8" ht="15.75" customHeight="1">
      <c r="A96" s="19">
        <v>95</v>
      </c>
      <c r="B96" s="20" t="s">
        <v>9211</v>
      </c>
      <c r="C96" s="14" t="s">
        <v>9212</v>
      </c>
      <c r="D96" s="14"/>
      <c r="E96" s="14" t="s">
        <v>9213</v>
      </c>
      <c r="F96" s="21" t="s">
        <v>9214</v>
      </c>
      <c r="G96" s="22" t="str">
        <f t="shared" si="0"/>
        <v>|迟到|chídào|迟到|chídào|chidao|</v>
      </c>
      <c r="H96" s="22" t="str">
        <f t="shared" si="1"/>
        <v>|迟到|chidao|迟到|chidao|chidao|</v>
      </c>
    </row>
    <row r="97" spans="1:8" ht="15.75" customHeight="1">
      <c r="A97" s="19">
        <v>96</v>
      </c>
      <c r="B97" s="20" t="s">
        <v>9215</v>
      </c>
      <c r="C97" s="14" t="s">
        <v>9216</v>
      </c>
      <c r="D97" s="14"/>
      <c r="E97" s="14" t="s">
        <v>9217</v>
      </c>
      <c r="F97" s="21" t="s">
        <v>9218</v>
      </c>
      <c r="G97" s="22" t="str">
        <f t="shared" si="0"/>
        <v>|尺|chǐ|尺|chǐ|chi|</v>
      </c>
      <c r="H97" s="22" t="str">
        <f t="shared" si="1"/>
        <v>|尺|chi|尺|chi|chi|</v>
      </c>
    </row>
    <row r="98" spans="1:8" ht="15.75" customHeight="1">
      <c r="A98" s="19">
        <v>97</v>
      </c>
      <c r="B98" s="20" t="s">
        <v>9219</v>
      </c>
      <c r="C98" s="14" t="s">
        <v>9220</v>
      </c>
      <c r="D98" s="14"/>
      <c r="E98" s="14" t="s">
        <v>9221</v>
      </c>
      <c r="F98" s="21" t="s">
        <v>9222</v>
      </c>
      <c r="G98" s="22" t="str">
        <f t="shared" si="0"/>
        <v>|尺寸|chǐcùn|尺寸|chǐcùn|chicun|</v>
      </c>
      <c r="H98" s="22" t="str">
        <f t="shared" si="1"/>
        <v>|尺寸|chicun|尺寸|chicun|chicun|</v>
      </c>
    </row>
    <row r="99" spans="1:8" ht="15.75" customHeight="1">
      <c r="A99" s="19">
        <v>98</v>
      </c>
      <c r="B99" s="20" t="s">
        <v>9223</v>
      </c>
      <c r="C99" s="14" t="s">
        <v>9224</v>
      </c>
      <c r="D99" s="14"/>
      <c r="E99" s="14" t="s">
        <v>9225</v>
      </c>
      <c r="F99" s="21" t="s">
        <v>9226</v>
      </c>
      <c r="G99" s="22" t="str">
        <f t="shared" si="0"/>
        <v>|尺子|chǐzi|尺子|chǐzi|chizi|</v>
      </c>
      <c r="H99" s="22" t="str">
        <f t="shared" si="1"/>
        <v>|尺子|chizi|尺子|chizi|chizi|</v>
      </c>
    </row>
    <row r="100" spans="1:8" ht="15.75" customHeight="1">
      <c r="A100" s="19">
        <v>99</v>
      </c>
      <c r="B100" s="20" t="s">
        <v>9227</v>
      </c>
      <c r="C100" s="14" t="s">
        <v>9228</v>
      </c>
      <c r="D100" s="14"/>
      <c r="E100" s="14" t="s">
        <v>9229</v>
      </c>
      <c r="F100" s="21" t="s">
        <v>9230</v>
      </c>
      <c r="G100" s="22" t="str">
        <f t="shared" si="0"/>
        <v>|冲|chōng|冲|chōng|chong|</v>
      </c>
      <c r="H100" s="22" t="str">
        <f t="shared" si="1"/>
        <v>|冲|chong|冲|chong|chong|</v>
      </c>
    </row>
    <row r="101" spans="1:8" ht="15.75" customHeight="1">
      <c r="A101" s="19">
        <v>100</v>
      </c>
      <c r="B101" s="20" t="s">
        <v>9231</v>
      </c>
      <c r="C101" s="14" t="s">
        <v>9232</v>
      </c>
      <c r="D101" s="14"/>
      <c r="E101" s="14" t="s">
        <v>9233</v>
      </c>
      <c r="F101" s="21" t="s">
        <v>9234</v>
      </c>
      <c r="G101" s="22" t="str">
        <f t="shared" si="0"/>
        <v>|充电|chōngdiàn|充电|chōngdiàn|chongdian|</v>
      </c>
      <c r="H101" s="22" t="str">
        <f t="shared" si="1"/>
        <v>|充电|chongdian|充电|chongdian|chongdian|</v>
      </c>
    </row>
    <row r="102" spans="1:8" ht="15.75" customHeight="1">
      <c r="A102" s="19">
        <v>101</v>
      </c>
      <c r="B102" s="20" t="s">
        <v>9235</v>
      </c>
      <c r="C102" s="14" t="s">
        <v>9236</v>
      </c>
      <c r="D102" s="14"/>
      <c r="E102" s="14" t="s">
        <v>9237</v>
      </c>
      <c r="F102" s="21" t="s">
        <v>9238</v>
      </c>
      <c r="G102" s="22" t="str">
        <f t="shared" si="0"/>
        <v>|充电器|chōngdiànqì|充电器|chōngdiànqì|chongdianqi|</v>
      </c>
      <c r="H102" s="22" t="str">
        <f t="shared" si="1"/>
        <v>|充电器|chongdianqi|充电器|chongdianqi|chongdianqi|</v>
      </c>
    </row>
    <row r="103" spans="1:8" ht="15.75" customHeight="1">
      <c r="A103" s="19">
        <v>102</v>
      </c>
      <c r="B103" s="20" t="s">
        <v>9239</v>
      </c>
      <c r="C103" s="14" t="s">
        <v>9240</v>
      </c>
      <c r="D103" s="14"/>
      <c r="E103" s="14" t="s">
        <v>9241</v>
      </c>
      <c r="F103" s="21" t="s">
        <v>9242</v>
      </c>
      <c r="G103" s="22" t="str">
        <f t="shared" si="0"/>
        <v>|充分|chōngfèn|充分|chōngfèn|chongfen|</v>
      </c>
      <c r="H103" s="22" t="str">
        <f t="shared" si="1"/>
        <v>|充分|chongfen|充分|chongfen|chongfen|</v>
      </c>
    </row>
    <row r="104" spans="1:8" ht="15.75" customHeight="1">
      <c r="A104" s="19">
        <v>103</v>
      </c>
      <c r="B104" s="20" t="s">
        <v>9243</v>
      </c>
      <c r="C104" s="14" t="s">
        <v>9244</v>
      </c>
      <c r="D104" s="14"/>
      <c r="E104" s="14" t="s">
        <v>9245</v>
      </c>
      <c r="F104" s="21" t="s">
        <v>9246</v>
      </c>
      <c r="G104" s="22" t="str">
        <f t="shared" si="0"/>
        <v>|虫子|chóngzi|虫子|chóngzi|chongzi|</v>
      </c>
      <c r="H104" s="22" t="str">
        <f t="shared" si="1"/>
        <v>|虫子|chongzi|虫子|chongzi|chongzi|</v>
      </c>
    </row>
    <row r="105" spans="1:8" ht="15.75" customHeight="1">
      <c r="A105" s="19">
        <v>104</v>
      </c>
      <c r="B105" s="20" t="s">
        <v>9247</v>
      </c>
      <c r="C105" s="14" t="s">
        <v>9248</v>
      </c>
      <c r="D105" s="14"/>
      <c r="E105" s="14" t="s">
        <v>9249</v>
      </c>
      <c r="F105" s="21" t="s">
        <v>9250</v>
      </c>
      <c r="G105" s="22" t="str">
        <f t="shared" si="0"/>
        <v>|抽|chōu|抽|chōu|chou|</v>
      </c>
      <c r="H105" s="22" t="str">
        <f t="shared" si="1"/>
        <v>|抽|chou|抽|chou|chou|</v>
      </c>
    </row>
    <row r="106" spans="1:8" ht="15.75" customHeight="1">
      <c r="A106" s="19">
        <v>105</v>
      </c>
      <c r="B106" s="20" t="s">
        <v>9251</v>
      </c>
      <c r="C106" s="14" t="s">
        <v>9252</v>
      </c>
      <c r="D106" s="14"/>
      <c r="E106" s="14" t="s">
        <v>9253</v>
      </c>
      <c r="F106" s="21" t="s">
        <v>9254</v>
      </c>
      <c r="G106" s="22" t="str">
        <f t="shared" si="0"/>
        <v>|抽奖|chōujiǎng|抽奖|chōujiǎng|choujiang|</v>
      </c>
      <c r="H106" s="22" t="str">
        <f t="shared" si="1"/>
        <v>|抽奖|choujiang|抽奖|choujiang|choujiang|</v>
      </c>
    </row>
    <row r="107" spans="1:8" ht="15.75" customHeight="1">
      <c r="A107" s="19">
        <v>106</v>
      </c>
      <c r="B107" s="20" t="s">
        <v>9255</v>
      </c>
      <c r="C107" s="14" t="s">
        <v>9256</v>
      </c>
      <c r="D107" s="14"/>
      <c r="E107" s="14" t="s">
        <v>9257</v>
      </c>
      <c r="F107" s="21" t="s">
        <v>9258</v>
      </c>
      <c r="G107" s="22" t="str">
        <f t="shared" si="0"/>
        <v>|抽烟|chōuyān|抽烟|chōuyān|吸烟|xīyān|chouyan|xiyan|</v>
      </c>
      <c r="H107" s="22" t="str">
        <f t="shared" si="1"/>
        <v>|抽烟|chouyan|抽烟|chouyan|吸烟|xiyan|chouyan|xiyan|</v>
      </c>
    </row>
    <row r="108" spans="1:8" ht="15.75" customHeight="1">
      <c r="A108" s="19">
        <v>107</v>
      </c>
      <c r="B108" s="20" t="s">
        <v>2321</v>
      </c>
      <c r="C108" s="14" t="s">
        <v>2322</v>
      </c>
      <c r="D108" s="14"/>
      <c r="E108" s="14" t="s">
        <v>9259</v>
      </c>
      <c r="F108" s="21" t="s">
        <v>9260</v>
      </c>
      <c r="G108" s="22" t="str">
        <f t="shared" si="0"/>
        <v>|出口|chūkǒu|出口|chūkǒu|chukou|</v>
      </c>
      <c r="H108" s="22" t="str">
        <f t="shared" si="1"/>
        <v>|出口|chukou|出口|chukou|chukou|</v>
      </c>
    </row>
    <row r="109" spans="1:8" ht="15.75" customHeight="1">
      <c r="A109" s="19">
        <v>108</v>
      </c>
      <c r="B109" s="20" t="s">
        <v>9261</v>
      </c>
      <c r="C109" s="14" t="s">
        <v>9262</v>
      </c>
      <c r="D109" s="14"/>
      <c r="E109" s="14" t="s">
        <v>9263</v>
      </c>
      <c r="F109" s="21" t="s">
        <v>9264</v>
      </c>
      <c r="G109" s="22" t="str">
        <f t="shared" si="0"/>
        <v>|出色|chūsè|出色|chūsè|优秀|yōuxiù|chuse|youxiu|</v>
      </c>
      <c r="H109" s="22" t="str">
        <f t="shared" si="1"/>
        <v>|出色|chuse|出色|chuse|优秀|youxiu|chuse|youxiu|</v>
      </c>
    </row>
    <row r="110" spans="1:8" ht="15.75" customHeight="1">
      <c r="A110" s="19">
        <v>109</v>
      </c>
      <c r="B110" s="20" t="s">
        <v>9265</v>
      </c>
      <c r="C110" s="14" t="s">
        <v>9266</v>
      </c>
      <c r="D110" s="14"/>
      <c r="E110" s="14" t="s">
        <v>9267</v>
      </c>
      <c r="F110" s="21" t="s">
        <v>9268</v>
      </c>
      <c r="G110" s="22" t="str">
        <f t="shared" si="0"/>
        <v>|出售|chūshòu|出售|chūshòu|chushou|</v>
      </c>
      <c r="H110" s="22" t="str">
        <f t="shared" si="1"/>
        <v>|出售|chushou|出售|chushou|chushou|</v>
      </c>
    </row>
    <row r="111" spans="1:8" ht="15.75" customHeight="1">
      <c r="A111" s="19">
        <v>110</v>
      </c>
      <c r="B111" s="20" t="s">
        <v>9269</v>
      </c>
      <c r="C111" s="14" t="s">
        <v>9270</v>
      </c>
      <c r="D111" s="14"/>
      <c r="E111" s="14" t="s">
        <v>9271</v>
      </c>
      <c r="F111" s="21" t="s">
        <v>9272</v>
      </c>
      <c r="G111" s="22" t="str">
        <f t="shared" si="0"/>
        <v>|出席|chūxí|出席|chūxí|chuxi|</v>
      </c>
      <c r="H111" s="22" t="str">
        <f t="shared" si="1"/>
        <v>|出席|chuxi|出席|chuxi|chuxi|</v>
      </c>
    </row>
    <row r="112" spans="1:8" ht="15.75" customHeight="1">
      <c r="A112" s="19">
        <v>111</v>
      </c>
      <c r="B112" s="20" t="s">
        <v>9273</v>
      </c>
      <c r="C112" s="14" t="s">
        <v>9274</v>
      </c>
      <c r="D112" s="14"/>
      <c r="E112" s="14" t="s">
        <v>9275</v>
      </c>
      <c r="F112" s="21" t="s">
        <v>9276</v>
      </c>
      <c r="G112" s="22" t="str">
        <f t="shared" si="0"/>
        <v>|处于|chǔyú|处于|chǔyú|chuyu|</v>
      </c>
      <c r="H112" s="22" t="str">
        <f t="shared" si="1"/>
        <v>|处于|chuyu|处于|chuyu|chuyu|</v>
      </c>
    </row>
    <row r="113" spans="1:8" ht="15.75" customHeight="1">
      <c r="A113" s="19">
        <v>112</v>
      </c>
      <c r="B113" s="20" t="s">
        <v>9277</v>
      </c>
      <c r="C113" s="14" t="s">
        <v>9278</v>
      </c>
      <c r="D113" s="14"/>
      <c r="E113" s="14" t="s">
        <v>9279</v>
      </c>
      <c r="F113" s="21" t="s">
        <v>9280</v>
      </c>
      <c r="G113" s="22" t="str">
        <f t="shared" si="0"/>
        <v>|处|chǔ|处|chǔ|chu|</v>
      </c>
      <c r="H113" s="22" t="str">
        <f t="shared" si="1"/>
        <v>|处|chu|处|chu|chu|</v>
      </c>
    </row>
    <row r="114" spans="1:8" ht="15.75" customHeight="1">
      <c r="A114" s="19">
        <v>113</v>
      </c>
      <c r="B114" s="20" t="s">
        <v>9281</v>
      </c>
      <c r="C114" s="14" t="s">
        <v>9282</v>
      </c>
      <c r="D114" s="14"/>
      <c r="E114" s="14" t="s">
        <v>9283</v>
      </c>
      <c r="F114" s="21" t="s">
        <v>9284</v>
      </c>
      <c r="G114" s="22" t="str">
        <f t="shared" si="0"/>
        <v>|穿上|chuānshàng|穿上|chuānshàng|chuanshang|</v>
      </c>
      <c r="H114" s="22" t="str">
        <f t="shared" si="1"/>
        <v>|穿上|chuanshang|穿上|chuanshang|chuanshang|</v>
      </c>
    </row>
    <row r="115" spans="1:8" ht="15.75" customHeight="1">
      <c r="A115" s="19">
        <v>114</v>
      </c>
      <c r="B115" s="20" t="s">
        <v>9285</v>
      </c>
      <c r="C115" s="14" t="s">
        <v>9286</v>
      </c>
      <c r="D115" s="14"/>
      <c r="E115" s="14" t="s">
        <v>9287</v>
      </c>
      <c r="F115" s="21" t="s">
        <v>9288</v>
      </c>
      <c r="G115" s="22" t="str">
        <f t="shared" si="0"/>
        <v>|传统|chuántǒng|传统|chuántǒng|chuantong|</v>
      </c>
      <c r="H115" s="22" t="str">
        <f t="shared" si="1"/>
        <v>|传统|chuantong|传统|chuantong|chuantong|</v>
      </c>
    </row>
    <row r="116" spans="1:8" ht="15.75" customHeight="1">
      <c r="A116" s="19">
        <v>115</v>
      </c>
      <c r="B116" s="20" t="s">
        <v>9289</v>
      </c>
      <c r="C116" s="14" t="s">
        <v>9290</v>
      </c>
      <c r="D116" s="14"/>
      <c r="E116" s="14" t="s">
        <v>9291</v>
      </c>
      <c r="F116" s="21" t="s">
        <v>9292</v>
      </c>
      <c r="G116" s="22" t="str">
        <f t="shared" si="0"/>
        <v>|窗户|chuānghu|窗户|chuānghu|窗子|chuāngzi|chuanghu|chuangzi|</v>
      </c>
      <c r="H116" s="22" t="str">
        <f t="shared" si="1"/>
        <v>|窗户|chuanghu|窗户|chuanghu|窗子|chuangzi|chuanghu|chuangzi|</v>
      </c>
    </row>
    <row r="117" spans="1:8" ht="15.75" customHeight="1">
      <c r="A117" s="19">
        <v>116</v>
      </c>
      <c r="B117" s="20" t="s">
        <v>9293</v>
      </c>
      <c r="C117" s="14" t="s">
        <v>9294</v>
      </c>
      <c r="D117" s="14"/>
      <c r="E117" s="14" t="s">
        <v>9295</v>
      </c>
      <c r="F117" s="21" t="s">
        <v>9296</v>
      </c>
      <c r="G117" s="22" t="str">
        <f t="shared" si="0"/>
        <v>|窗台|chuāngtái|窗台|chuāngtái|chuangtai|</v>
      </c>
      <c r="H117" s="22" t="str">
        <f t="shared" si="1"/>
        <v>|窗台|chuangtai|窗台|chuangtai|chuangtai|</v>
      </c>
    </row>
    <row r="118" spans="1:8" ht="15.75" customHeight="1">
      <c r="A118" s="19">
        <v>117</v>
      </c>
      <c r="B118" s="20" t="s">
        <v>9297</v>
      </c>
      <c r="C118" s="14" t="s">
        <v>9298</v>
      </c>
      <c r="D118" s="14"/>
      <c r="E118" s="14" t="s">
        <v>9299</v>
      </c>
      <c r="F118" s="21" t="s">
        <v>9300</v>
      </c>
      <c r="G118" s="22" t="str">
        <f t="shared" si="0"/>
        <v>|窗子|chuāngzi|窗子|chuāngzi|窗户|chuānghu|chuangzi|chuanghu|</v>
      </c>
      <c r="H118" s="22" t="str">
        <f t="shared" si="1"/>
        <v>|窗子|chuangzi|窗子|chuangzi|窗户|chuanghu|chuangzi|chuanghu|</v>
      </c>
    </row>
    <row r="119" spans="1:8" ht="15.75" customHeight="1">
      <c r="A119" s="19">
        <v>118</v>
      </c>
      <c r="B119" s="20" t="s">
        <v>9301</v>
      </c>
      <c r="C119" s="14" t="s">
        <v>9302</v>
      </c>
      <c r="D119" s="14"/>
      <c r="E119" s="14" t="s">
        <v>2363</v>
      </c>
      <c r="F119" s="21" t="s">
        <v>9303</v>
      </c>
      <c r="G119" s="22" t="str">
        <f t="shared" si="0"/>
        <v>|春季|chūnjì|春季|chūnjì|chunji|</v>
      </c>
      <c r="H119" s="22" t="str">
        <f t="shared" si="1"/>
        <v>|春季|chunji|春季|chunji|chunji|</v>
      </c>
    </row>
    <row r="120" spans="1:8" ht="15.75" customHeight="1">
      <c r="A120" s="19">
        <v>119</v>
      </c>
      <c r="B120" s="20" t="s">
        <v>9304</v>
      </c>
      <c r="C120" s="14" t="s">
        <v>9305</v>
      </c>
      <c r="D120" s="14"/>
      <c r="E120" s="14" t="s">
        <v>9306</v>
      </c>
      <c r="F120" s="21" t="s">
        <v>9307</v>
      </c>
      <c r="G120" s="22" t="str">
        <f t="shared" si="0"/>
        <v>|纯|chún|纯|chún|chun|</v>
      </c>
      <c r="H120" s="22" t="str">
        <f t="shared" si="1"/>
        <v>|纯|chun|纯|chun|chun|</v>
      </c>
    </row>
    <row r="121" spans="1:8" ht="15.75" customHeight="1">
      <c r="A121" s="19">
        <v>120</v>
      </c>
      <c r="B121" s="20" t="s">
        <v>9308</v>
      </c>
      <c r="C121" s="14" t="s">
        <v>9309</v>
      </c>
      <c r="D121" s="14"/>
      <c r="E121" s="14" t="s">
        <v>9310</v>
      </c>
      <c r="F121" s="21" t="s">
        <v>9311</v>
      </c>
      <c r="G121" s="22" t="str">
        <f t="shared" si="0"/>
        <v>|纯净水|chúnjìngshuǐ|纯净水|chúnjìngshuǐ|chunjingshui|</v>
      </c>
      <c r="H121" s="22" t="str">
        <f t="shared" si="1"/>
        <v>|纯净水|chunjingshui|纯净水|chunjingshui|chunjingshui|</v>
      </c>
    </row>
    <row r="122" spans="1:8" ht="15.75" customHeight="1">
      <c r="A122" s="19">
        <v>121</v>
      </c>
      <c r="B122" s="20" t="s">
        <v>9312</v>
      </c>
      <c r="C122" s="14" t="s">
        <v>9313</v>
      </c>
      <c r="D122" s="14"/>
      <c r="E122" s="14" t="s">
        <v>9314</v>
      </c>
      <c r="F122" s="21" t="s">
        <v>9315</v>
      </c>
      <c r="G122" s="22" t="str">
        <f t="shared" si="0"/>
        <v>|词汇|cíhuì|词汇|cíhuì|cihui|</v>
      </c>
      <c r="H122" s="22" t="str">
        <f t="shared" si="1"/>
        <v>|词汇|cihui|词汇|cihui|cihui|</v>
      </c>
    </row>
    <row r="123" spans="1:8" ht="15.75" customHeight="1">
      <c r="A123" s="19">
        <v>122</v>
      </c>
      <c r="B123" s="20" t="s">
        <v>9316</v>
      </c>
      <c r="C123" s="14" t="s">
        <v>9317</v>
      </c>
      <c r="D123" s="14"/>
      <c r="E123" s="14" t="s">
        <v>9318</v>
      </c>
      <c r="F123" s="21" t="s">
        <v>9319</v>
      </c>
      <c r="G123" s="22" t="str">
        <f t="shared" si="0"/>
        <v>|此|cǐ|此|cǐ|ci|</v>
      </c>
      <c r="H123" s="22" t="str">
        <f t="shared" si="1"/>
        <v>|此|ci|此|ci|ci|</v>
      </c>
    </row>
    <row r="124" spans="1:8" ht="15.75" customHeight="1">
      <c r="A124" s="19">
        <v>123</v>
      </c>
      <c r="B124" s="20" t="s">
        <v>9320</v>
      </c>
      <c r="C124" s="14" t="s">
        <v>9321</v>
      </c>
      <c r="D124" s="14"/>
      <c r="E124" s="14" t="s">
        <v>9322</v>
      </c>
      <c r="F124" s="21" t="s">
        <v>9323</v>
      </c>
      <c r="G124" s="22" t="str">
        <f t="shared" si="0"/>
        <v>|此外|cǐwài|此外|cǐwài|ciwai|</v>
      </c>
      <c r="H124" s="22" t="str">
        <f t="shared" si="1"/>
        <v>|此外|ciwai|此外|ciwai|ciwai|</v>
      </c>
    </row>
    <row r="125" spans="1:8" ht="15.75" customHeight="1">
      <c r="A125" s="19">
        <v>124</v>
      </c>
      <c r="B125" s="20" t="s">
        <v>252</v>
      </c>
      <c r="C125" s="14" t="s">
        <v>253</v>
      </c>
      <c r="D125" s="14" t="s">
        <v>56</v>
      </c>
      <c r="E125" s="14" t="s">
        <v>9324</v>
      </c>
      <c r="F125" s="21" t="s">
        <v>9325</v>
      </c>
      <c r="G125" s="22" t="str">
        <f t="shared" si="0"/>
        <v>|次|cì|次|cì|ci|</v>
      </c>
      <c r="H125" s="22" t="str">
        <f t="shared" si="1"/>
        <v>|次|ci|次|ci|ci|</v>
      </c>
    </row>
    <row r="126" spans="1:8" ht="15.75" customHeight="1">
      <c r="A126" s="19">
        <v>125</v>
      </c>
      <c r="B126" s="20" t="s">
        <v>9326</v>
      </c>
      <c r="C126" s="14" t="s">
        <v>253</v>
      </c>
      <c r="D126" s="14"/>
      <c r="E126" s="14" t="s">
        <v>9327</v>
      </c>
      <c r="F126" s="21" t="s">
        <v>9328</v>
      </c>
      <c r="G126" s="22" t="str">
        <f t="shared" si="0"/>
        <v>|刺|cì|刺|cì|ci|</v>
      </c>
      <c r="H126" s="22" t="str">
        <f t="shared" si="1"/>
        <v>|刺|ci|刺|ci|ci|</v>
      </c>
    </row>
    <row r="127" spans="1:8" ht="15.75" customHeight="1">
      <c r="A127" s="19">
        <v>126</v>
      </c>
      <c r="B127" s="20" t="s">
        <v>9329</v>
      </c>
      <c r="C127" s="14" t="s">
        <v>9330</v>
      </c>
      <c r="D127" s="14"/>
      <c r="E127" s="14" t="s">
        <v>9331</v>
      </c>
      <c r="F127" s="21" t="s">
        <v>9332</v>
      </c>
      <c r="G127" s="22" t="str">
        <f t="shared" si="0"/>
        <v>|刺激|cìjī|刺激|cìjī|ciji|</v>
      </c>
      <c r="H127" s="22" t="str">
        <f t="shared" si="1"/>
        <v>|刺激|ciji|刺激|ciji|ciji|</v>
      </c>
    </row>
    <row r="128" spans="1:8" ht="15.75" customHeight="1">
      <c r="A128" s="19">
        <v>127</v>
      </c>
      <c r="B128" s="20" t="s">
        <v>9333</v>
      </c>
      <c r="C128" s="14" t="s">
        <v>9334</v>
      </c>
      <c r="D128" s="14"/>
      <c r="E128" s="14" t="s">
        <v>9335</v>
      </c>
      <c r="F128" s="21" t="s">
        <v>9336</v>
      </c>
      <c r="G128" s="22" t="str">
        <f t="shared" si="0"/>
        <v>|从此|cóngcǐ|从此|cóngcǐ|congci|</v>
      </c>
      <c r="H128" s="22" t="str">
        <f t="shared" si="1"/>
        <v>|从此|congci|从此|congci|congci|</v>
      </c>
    </row>
    <row r="129" spans="1:8" ht="15.75" customHeight="1">
      <c r="A129" s="19">
        <v>128</v>
      </c>
      <c r="B129" s="20" t="s">
        <v>9337</v>
      </c>
      <c r="C129" s="14" t="s">
        <v>9338</v>
      </c>
      <c r="D129" s="14"/>
      <c r="E129" s="14" t="s">
        <v>9339</v>
      </c>
      <c r="F129" s="21" t="s">
        <v>9340</v>
      </c>
      <c r="G129" s="22" t="str">
        <f t="shared" si="0"/>
        <v>|粗|cū|粗|cū|cu|</v>
      </c>
      <c r="H129" s="22" t="str">
        <f t="shared" si="1"/>
        <v>|粗|cu|粗|cu|cu|</v>
      </c>
    </row>
    <row r="130" spans="1:8" ht="15.75" customHeight="1">
      <c r="A130" s="19">
        <v>129</v>
      </c>
      <c r="B130" s="20" t="s">
        <v>9341</v>
      </c>
      <c r="C130" s="14" t="s">
        <v>9342</v>
      </c>
      <c r="D130" s="14"/>
      <c r="E130" s="14" t="s">
        <v>9343</v>
      </c>
      <c r="F130" s="21" t="s">
        <v>9344</v>
      </c>
      <c r="G130" s="22" t="str">
        <f t="shared" si="0"/>
        <v>|粗心|cūxīn|粗心|cūxīn|cuxin|</v>
      </c>
      <c r="H130" s="22" t="str">
        <f t="shared" si="1"/>
        <v>|粗心|cuxin|粗心|cuxin|cuxin|</v>
      </c>
    </row>
    <row r="131" spans="1:8" ht="15.75" customHeight="1">
      <c r="A131" s="19">
        <v>130</v>
      </c>
      <c r="B131" s="20" t="s">
        <v>9345</v>
      </c>
      <c r="C131" s="14" t="s">
        <v>9346</v>
      </c>
      <c r="D131" s="14"/>
      <c r="E131" s="14" t="s">
        <v>9347</v>
      </c>
      <c r="F131" s="21" t="s">
        <v>9348</v>
      </c>
      <c r="G131" s="22" t="str">
        <f t="shared" si="0"/>
        <v>|促进|cùjìn|促进|cùjìn|cujin|</v>
      </c>
      <c r="H131" s="22" t="str">
        <f t="shared" si="1"/>
        <v>|促进|cujin|促进|cujin|cujin|</v>
      </c>
    </row>
    <row r="132" spans="1:8" ht="15.75" customHeight="1">
      <c r="A132" s="19">
        <v>131</v>
      </c>
      <c r="B132" s="20" t="s">
        <v>9349</v>
      </c>
      <c r="C132" s="14" t="s">
        <v>9350</v>
      </c>
      <c r="D132" s="14"/>
      <c r="E132" s="14" t="s">
        <v>9351</v>
      </c>
      <c r="F132" s="21" t="s">
        <v>9352</v>
      </c>
      <c r="G132" s="22" t="str">
        <f t="shared" si="0"/>
        <v>|促使|cùshǐ|促使|cùshǐ|cushi|</v>
      </c>
      <c r="H132" s="22" t="str">
        <f t="shared" si="1"/>
        <v>|促使|cushi|促使|cushi|cushi|</v>
      </c>
    </row>
    <row r="133" spans="1:8" ht="15.75" customHeight="1">
      <c r="A133" s="19">
        <v>132</v>
      </c>
      <c r="B133" s="20" t="s">
        <v>9353</v>
      </c>
      <c r="C133" s="14" t="s">
        <v>9354</v>
      </c>
      <c r="D133" s="14"/>
      <c r="E133" s="14" t="s">
        <v>9355</v>
      </c>
      <c r="F133" s="21" t="s">
        <v>9356</v>
      </c>
      <c r="G133" s="22" t="str">
        <f t="shared" si="0"/>
        <v>|促销|cùxiāo|促销|cùxiāo|cuxiao|</v>
      </c>
      <c r="H133" s="22" t="str">
        <f t="shared" si="1"/>
        <v>|促销|cuxiao|促销|cuxiao|cuxiao|</v>
      </c>
    </row>
    <row r="134" spans="1:8" ht="15.75" customHeight="1">
      <c r="A134" s="19">
        <v>133</v>
      </c>
      <c r="B134" s="20" t="s">
        <v>9357</v>
      </c>
      <c r="C134" s="14" t="s">
        <v>9358</v>
      </c>
      <c r="D134" s="14"/>
      <c r="E134" s="14" t="s">
        <v>9359</v>
      </c>
      <c r="F134" s="21" t="s">
        <v>9360</v>
      </c>
      <c r="G134" s="22" t="str">
        <f t="shared" si="0"/>
        <v>|措施|cuòshī|措施|cuòshī|cuoshi|</v>
      </c>
      <c r="H134" s="22" t="str">
        <f t="shared" si="1"/>
        <v>|措施|cuoshi|措施|cuoshi|cuoshi|</v>
      </c>
    </row>
    <row r="135" spans="1:8" ht="15.75" customHeight="1">
      <c r="A135" s="19">
        <v>134</v>
      </c>
      <c r="B135" s="20" t="s">
        <v>266</v>
      </c>
      <c r="C135" s="14" t="s">
        <v>267</v>
      </c>
      <c r="D135" s="14"/>
      <c r="E135" s="14" t="s">
        <v>9361</v>
      </c>
      <c r="F135" s="21" t="s">
        <v>9362</v>
      </c>
      <c r="G135" s="22" t="str">
        <f t="shared" si="0"/>
        <v>|打|dǎ|打|dǎ|da|</v>
      </c>
      <c r="H135" s="22" t="str">
        <f t="shared" si="1"/>
        <v>|打|da|打|da|da|</v>
      </c>
    </row>
    <row r="136" spans="1:8" ht="15.75" customHeight="1">
      <c r="A136" s="19">
        <v>135</v>
      </c>
      <c r="B136" s="20" t="s">
        <v>9363</v>
      </c>
      <c r="C136" s="14" t="s">
        <v>9364</v>
      </c>
      <c r="D136" s="14"/>
      <c r="E136" s="14" t="s">
        <v>9365</v>
      </c>
      <c r="F136" s="21" t="s">
        <v>9366</v>
      </c>
      <c r="G136" s="22" t="str">
        <f t="shared" si="0"/>
        <v>|答案|dáàn|答案|dáàn|daan|</v>
      </c>
      <c r="H136" s="22" t="str">
        <f t="shared" si="1"/>
        <v>|答案|daan|答案|daan|daan|</v>
      </c>
    </row>
    <row r="137" spans="1:8" ht="15.75" customHeight="1">
      <c r="A137" s="19">
        <v>136</v>
      </c>
      <c r="B137" s="20" t="s">
        <v>9367</v>
      </c>
      <c r="C137" s="14" t="s">
        <v>9368</v>
      </c>
      <c r="D137" s="14"/>
      <c r="E137" s="14" t="s">
        <v>9369</v>
      </c>
      <c r="F137" s="21" t="s">
        <v>9370</v>
      </c>
      <c r="G137" s="22" t="str">
        <f t="shared" si="0"/>
        <v>|打败|dǎbài|打败|dǎbài|dabai|</v>
      </c>
      <c r="H137" s="22" t="str">
        <f t="shared" si="1"/>
        <v>|打败|dabai|打败|dabai|dabai|</v>
      </c>
    </row>
    <row r="138" spans="1:8" ht="15.75" customHeight="1">
      <c r="A138" s="19">
        <v>137</v>
      </c>
      <c r="B138" s="20" t="s">
        <v>9371</v>
      </c>
      <c r="C138" s="14" t="s">
        <v>9372</v>
      </c>
      <c r="D138" s="14"/>
      <c r="E138" s="14" t="s">
        <v>9373</v>
      </c>
      <c r="F138" s="21" t="s">
        <v>9374</v>
      </c>
      <c r="G138" s="22" t="str">
        <f t="shared" si="0"/>
        <v>|打雷|dǎléi|打雷|dǎléi|dalei|</v>
      </c>
      <c r="H138" s="22" t="str">
        <f t="shared" si="1"/>
        <v>|打雷|dalei|打雷|dalei|dalei|</v>
      </c>
    </row>
    <row r="139" spans="1:8" ht="15.75" customHeight="1">
      <c r="A139" s="19">
        <v>138</v>
      </c>
      <c r="B139" s="20" t="s">
        <v>9375</v>
      </c>
      <c r="C139" s="14" t="s">
        <v>9376</v>
      </c>
      <c r="D139" s="14"/>
      <c r="E139" s="14" t="s">
        <v>9377</v>
      </c>
      <c r="F139" s="21" t="s">
        <v>9378</v>
      </c>
      <c r="G139" s="22" t="str">
        <f t="shared" si="0"/>
        <v>|打扫|dǎsǎo|打扫|dǎsǎo|dasao|</v>
      </c>
      <c r="H139" s="22" t="str">
        <f t="shared" si="1"/>
        <v>|打扫|dasao|打扫|dasao|dasao|</v>
      </c>
    </row>
    <row r="140" spans="1:8" ht="15.75" customHeight="1">
      <c r="A140" s="19">
        <v>139</v>
      </c>
      <c r="B140" s="20" t="s">
        <v>9379</v>
      </c>
      <c r="C140" s="14" t="s">
        <v>9380</v>
      </c>
      <c r="D140" s="14"/>
      <c r="E140" s="14" t="s">
        <v>9381</v>
      </c>
      <c r="F140" s="21" t="s">
        <v>9382</v>
      </c>
      <c r="G140" s="22" t="str">
        <f t="shared" si="0"/>
        <v>|打折|dǎzhé|打折|dǎzhé|降价|jiàngjià|dazhe|jiangjia|</v>
      </c>
      <c r="H140" s="22" t="str">
        <f t="shared" si="1"/>
        <v>|打折|dazhe|打折|dazhe|降价|jiangjia|dazhe|jiangjia|</v>
      </c>
    </row>
    <row r="141" spans="1:8" ht="15.75" customHeight="1">
      <c r="A141" s="19">
        <v>140</v>
      </c>
      <c r="B141" s="20" t="s">
        <v>9383</v>
      </c>
      <c r="C141" s="14" t="s">
        <v>9384</v>
      </c>
      <c r="D141" s="14"/>
      <c r="E141" s="14" t="s">
        <v>9385</v>
      </c>
      <c r="F141" s="21" t="s">
        <v>9386</v>
      </c>
      <c r="G141" s="22" t="str">
        <f t="shared" si="0"/>
        <v>|打针|dǎzhēn|打针|dǎzhēn|dazhen|</v>
      </c>
      <c r="H141" s="22" t="str">
        <f t="shared" si="1"/>
        <v>|打针|dazhen|打针|dazhen|dazhen|</v>
      </c>
    </row>
    <row r="142" spans="1:8" ht="15.75" customHeight="1">
      <c r="A142" s="19">
        <v>141</v>
      </c>
      <c r="B142" s="20" t="s">
        <v>9387</v>
      </c>
      <c r="C142" s="14" t="s">
        <v>9388</v>
      </c>
      <c r="D142" s="14"/>
      <c r="E142" s="14" t="s">
        <v>9389</v>
      </c>
      <c r="F142" s="21" t="s">
        <v>9390</v>
      </c>
      <c r="G142" s="22" t="str">
        <f t="shared" si="0"/>
        <v>|大巴|dàbā|大巴|dàbā|daba|</v>
      </c>
      <c r="H142" s="22" t="str">
        <f t="shared" si="1"/>
        <v>|大巴|daba|大巴|daba|daba|</v>
      </c>
    </row>
    <row r="143" spans="1:8" ht="15.75" customHeight="1">
      <c r="A143" s="19">
        <v>142</v>
      </c>
      <c r="B143" s="20" t="s">
        <v>9391</v>
      </c>
      <c r="C143" s="14" t="s">
        <v>9392</v>
      </c>
      <c r="D143" s="14"/>
      <c r="E143" s="14" t="s">
        <v>2399</v>
      </c>
      <c r="F143" s="21" t="s">
        <v>9393</v>
      </c>
      <c r="G143" s="22" t="str">
        <f t="shared" si="0"/>
        <v>|大多|dàduō|大多|dàduō|daduo|</v>
      </c>
      <c r="H143" s="22" t="str">
        <f t="shared" si="1"/>
        <v>|大多|daduo|大多|daduo|daduo|</v>
      </c>
    </row>
    <row r="144" spans="1:8" ht="15.75" customHeight="1">
      <c r="A144" s="19">
        <v>143</v>
      </c>
      <c r="B144" s="20" t="s">
        <v>9394</v>
      </c>
      <c r="C144" s="14" t="s">
        <v>9395</v>
      </c>
      <c r="D144" s="14"/>
      <c r="E144" s="14" t="s">
        <v>9396</v>
      </c>
      <c r="F144" s="21" t="s">
        <v>9397</v>
      </c>
      <c r="G144" s="22" t="str">
        <f t="shared" si="0"/>
        <v>|大方|dàfang|大方|dàfang|dafang|</v>
      </c>
      <c r="H144" s="22" t="str">
        <f t="shared" si="1"/>
        <v>|大方|dafang|大方|dafang|dafang|</v>
      </c>
    </row>
    <row r="145" spans="1:8" ht="15.75" customHeight="1">
      <c r="A145" s="19">
        <v>144</v>
      </c>
      <c r="B145" s="20" t="s">
        <v>9398</v>
      </c>
      <c r="C145" s="14" t="s">
        <v>9399</v>
      </c>
      <c r="D145" s="14"/>
      <c r="E145" s="14" t="s">
        <v>9400</v>
      </c>
      <c r="F145" s="21" t="s">
        <v>9401</v>
      </c>
      <c r="G145" s="22" t="str">
        <f t="shared" si="0"/>
        <v>|大哥|dàgē|大哥|dàgē|dage|</v>
      </c>
      <c r="H145" s="22" t="str">
        <f t="shared" si="1"/>
        <v>|大哥|dage|大哥|dage|dage|</v>
      </c>
    </row>
    <row r="146" spans="1:8" ht="15.75" customHeight="1">
      <c r="A146" s="19">
        <v>145</v>
      </c>
      <c r="B146" s="20" t="s">
        <v>9402</v>
      </c>
      <c r="C146" s="14" t="s">
        <v>9403</v>
      </c>
      <c r="D146" s="14"/>
      <c r="E146" s="14" t="s">
        <v>9404</v>
      </c>
      <c r="F146" s="21" t="s">
        <v>9405</v>
      </c>
      <c r="G146" s="22" t="str">
        <f t="shared" si="0"/>
        <v>|大规模|dàguīmó|大规模|dàguīmó|大型|dàxíng|daguimo|daxing|</v>
      </c>
      <c r="H146" s="22" t="str">
        <f t="shared" si="1"/>
        <v>|大规模|daguimo|大规模|daguimo|大型|daxing|daguimo|daxing|</v>
      </c>
    </row>
    <row r="147" spans="1:8" ht="15.75" customHeight="1">
      <c r="A147" s="19">
        <v>146</v>
      </c>
      <c r="B147" s="20" t="s">
        <v>9406</v>
      </c>
      <c r="C147" s="14" t="s">
        <v>9407</v>
      </c>
      <c r="D147" s="14"/>
      <c r="E147" s="14" t="s">
        <v>9408</v>
      </c>
      <c r="F147" s="21" t="s">
        <v>9409</v>
      </c>
      <c r="G147" s="22" t="str">
        <f t="shared" si="0"/>
        <v>|大会|dàhuì|大会|dàhuì|dahui|</v>
      </c>
      <c r="H147" s="22" t="str">
        <f t="shared" si="1"/>
        <v>|大会|dahui|大会|dahui|dahui|</v>
      </c>
    </row>
    <row r="148" spans="1:8" ht="15.75" customHeight="1">
      <c r="A148" s="19">
        <v>147</v>
      </c>
      <c r="B148" s="20" t="s">
        <v>9410</v>
      </c>
      <c r="C148" s="14" t="s">
        <v>9411</v>
      </c>
      <c r="D148" s="14"/>
      <c r="E148" s="14" t="s">
        <v>9412</v>
      </c>
      <c r="F148" s="21" t="s">
        <v>9413</v>
      </c>
      <c r="G148" s="22" t="str">
        <f t="shared" si="0"/>
        <v>|大姐|dàjiě|大姐|dàjiě|dajie|</v>
      </c>
      <c r="H148" s="22" t="str">
        <f t="shared" si="1"/>
        <v>|大姐|dajie|大姐|dajie|dajie|</v>
      </c>
    </row>
    <row r="149" spans="1:8" ht="15.75" customHeight="1">
      <c r="A149" s="19">
        <v>148</v>
      </c>
      <c r="B149" s="20" t="s">
        <v>9414</v>
      </c>
      <c r="C149" s="14" t="s">
        <v>9415</v>
      </c>
      <c r="D149" s="14"/>
      <c r="E149" s="14" t="s">
        <v>9416</v>
      </c>
      <c r="F149" s="21" t="s">
        <v>9417</v>
      </c>
      <c r="G149" s="22" t="str">
        <f t="shared" si="0"/>
        <v>|大楼|dàlóu|大楼|dàlóu|dalou|</v>
      </c>
      <c r="H149" s="22" t="str">
        <f t="shared" si="1"/>
        <v>|大楼|dalou|大楼|dalou|dalou|</v>
      </c>
    </row>
    <row r="150" spans="1:8" ht="15.75" customHeight="1">
      <c r="A150" s="19">
        <v>149</v>
      </c>
      <c r="B150" s="20" t="s">
        <v>9418</v>
      </c>
      <c r="C150" s="14" t="s">
        <v>9419</v>
      </c>
      <c r="D150" s="14"/>
      <c r="E150" s="14" t="s">
        <v>9420</v>
      </c>
      <c r="F150" s="21" t="s">
        <v>9421</v>
      </c>
      <c r="G150" s="22" t="str">
        <f t="shared" si="0"/>
        <v>|大陆|dàlù|大陆|dàlù|dalu|</v>
      </c>
      <c r="H150" s="22" t="str">
        <f t="shared" si="1"/>
        <v>|大陆|dalu|大陆|dalu|dalu|</v>
      </c>
    </row>
    <row r="151" spans="1:8" ht="15.75" customHeight="1">
      <c r="A151" s="19">
        <v>150</v>
      </c>
      <c r="B151" s="20" t="s">
        <v>9422</v>
      </c>
      <c r="C151" s="14" t="s">
        <v>9423</v>
      </c>
      <c r="D151" s="14"/>
      <c r="E151" s="14" t="s">
        <v>9424</v>
      </c>
      <c r="F151" s="21" t="s">
        <v>9425</v>
      </c>
      <c r="G151" s="22" t="str">
        <f t="shared" si="0"/>
        <v>|大妈|dàmā|大妈|dàmā|dama|</v>
      </c>
      <c r="H151" s="22" t="str">
        <f t="shared" si="1"/>
        <v>|大妈|dama|大妈|dama|dama|</v>
      </c>
    </row>
    <row r="152" spans="1:8" ht="15.75" customHeight="1">
      <c r="A152" s="19">
        <v>151</v>
      </c>
      <c r="B152" s="20" t="s">
        <v>9426</v>
      </c>
      <c r="C152" s="14" t="s">
        <v>9427</v>
      </c>
      <c r="D152" s="14"/>
      <c r="E152" s="14" t="s">
        <v>9404</v>
      </c>
      <c r="F152" s="21" t="s">
        <v>9428</v>
      </c>
      <c r="G152" s="22" t="str">
        <f t="shared" si="0"/>
        <v>|大型|dàxíng|大型|dàxíng|大规模|dàguīmó|daxing|daguimo|</v>
      </c>
      <c r="H152" s="22" t="str">
        <f t="shared" si="1"/>
        <v>|大型|daxing|大型|daxing|大规模|daguimo|daxing|daguimo|</v>
      </c>
    </row>
    <row r="153" spans="1:8" ht="15.75" customHeight="1">
      <c r="A153" s="19">
        <v>152</v>
      </c>
      <c r="B153" s="20" t="s">
        <v>9429</v>
      </c>
      <c r="C153" s="14" t="s">
        <v>9430</v>
      </c>
      <c r="D153" s="14"/>
      <c r="E153" s="14" t="s">
        <v>9431</v>
      </c>
      <c r="F153" s="21" t="s">
        <v>9432</v>
      </c>
      <c r="G153" s="22" t="str">
        <f t="shared" si="0"/>
        <v>|大爷|dàye|大爷|dàye|daye|</v>
      </c>
      <c r="H153" s="22" t="str">
        <f t="shared" si="1"/>
        <v>|大爷|daye|大爷|daye|daye|</v>
      </c>
    </row>
    <row r="154" spans="1:8" ht="15.75" customHeight="1">
      <c r="A154" s="19">
        <v>153</v>
      </c>
      <c r="B154" s="20" t="s">
        <v>9433</v>
      </c>
      <c r="C154" s="14" t="s">
        <v>9434</v>
      </c>
      <c r="D154" s="14"/>
      <c r="E154" s="14" t="s">
        <v>9435</v>
      </c>
      <c r="F154" s="21" t="s">
        <v>9436</v>
      </c>
      <c r="G154" s="22" t="str">
        <f t="shared" si="0"/>
        <v>|大众|dàzhòng|大众|dàzhòng|dazhong|</v>
      </c>
      <c r="H154" s="22" t="str">
        <f t="shared" si="1"/>
        <v>|大众|dazhong|大众|dazhong|dazhong|</v>
      </c>
    </row>
    <row r="155" spans="1:8" ht="15.75" customHeight="1">
      <c r="A155" s="19">
        <v>154</v>
      </c>
      <c r="B155" s="20" t="s">
        <v>9437</v>
      </c>
      <c r="C155" s="14" t="s">
        <v>9438</v>
      </c>
      <c r="D155" s="14"/>
      <c r="E155" s="14" t="s">
        <v>9439</v>
      </c>
      <c r="F155" s="21" t="s">
        <v>9440</v>
      </c>
      <c r="G155" s="22" t="str">
        <f t="shared" si="0"/>
        <v>|代替|dàitì|代替|dàitì|替|tì|替代|tìdài|daiti|ti|tidai|</v>
      </c>
      <c r="H155" s="22" t="str">
        <f t="shared" si="1"/>
        <v>|代替|daiti|代替|daiti|替|ti|替代|tidai|daiti|ti|tidai|</v>
      </c>
    </row>
    <row r="156" spans="1:8" ht="15.75" customHeight="1">
      <c r="A156" s="19">
        <v>155</v>
      </c>
      <c r="B156" s="20" t="s">
        <v>9441</v>
      </c>
      <c r="C156" s="14" t="s">
        <v>9442</v>
      </c>
      <c r="D156" s="14"/>
      <c r="E156" s="14" t="s">
        <v>9443</v>
      </c>
      <c r="F156" s="21" t="s">
        <v>9444</v>
      </c>
      <c r="G156" s="22" t="str">
        <f t="shared" si="0"/>
        <v>|待遇|dàiyù|待遇|dàiyù|daiyu|</v>
      </c>
      <c r="H156" s="22" t="str">
        <f t="shared" si="1"/>
        <v>|待遇|daiyu|待遇|daiyu|daiyu|</v>
      </c>
    </row>
    <row r="157" spans="1:8" ht="15.75" customHeight="1">
      <c r="A157" s="19">
        <v>156</v>
      </c>
      <c r="B157" s="20" t="s">
        <v>9445</v>
      </c>
      <c r="C157" s="14" t="s">
        <v>2446</v>
      </c>
      <c r="D157" s="14"/>
      <c r="E157" s="14" t="s">
        <v>9446</v>
      </c>
      <c r="F157" s="21" t="s">
        <v>9447</v>
      </c>
      <c r="G157" s="22" t="str">
        <f t="shared" si="0"/>
        <v>|袋|dài|袋|dài|dai|</v>
      </c>
      <c r="H157" s="22" t="str">
        <f t="shared" si="1"/>
        <v>|袋|dai|袋|dai|dai|</v>
      </c>
    </row>
    <row r="158" spans="1:8" ht="15.75" customHeight="1">
      <c r="A158" s="19">
        <v>157</v>
      </c>
      <c r="B158" s="20" t="s">
        <v>9448</v>
      </c>
      <c r="C158" s="14" t="s">
        <v>2446</v>
      </c>
      <c r="D158" s="14"/>
      <c r="E158" s="14" t="s">
        <v>9449</v>
      </c>
      <c r="F158" s="21" t="s">
        <v>9450</v>
      </c>
      <c r="G158" s="22" t="str">
        <f t="shared" si="0"/>
        <v>|戴|dài|戴|dài|dai|</v>
      </c>
      <c r="H158" s="22" t="str">
        <f t="shared" si="1"/>
        <v>|戴|dai|戴|dai|dai|</v>
      </c>
    </row>
    <row r="159" spans="1:8" ht="15.75" customHeight="1">
      <c r="A159" s="19">
        <v>158</v>
      </c>
      <c r="B159" s="20" t="s">
        <v>9451</v>
      </c>
      <c r="C159" s="14" t="s">
        <v>9452</v>
      </c>
      <c r="D159" s="14"/>
      <c r="E159" s="14" t="s">
        <v>9453</v>
      </c>
      <c r="F159" s="21" t="s">
        <v>9454</v>
      </c>
      <c r="G159" s="22" t="str">
        <f t="shared" si="0"/>
        <v>|担保|dānbǎo|担保|dānbǎo|danbao|</v>
      </c>
      <c r="H159" s="22" t="str">
        <f t="shared" si="1"/>
        <v>|担保|danbao|担保|danbao|danbao|</v>
      </c>
    </row>
    <row r="160" spans="1:8" ht="15.75" customHeight="1">
      <c r="A160" s="19">
        <v>159</v>
      </c>
      <c r="B160" s="20" t="s">
        <v>9455</v>
      </c>
      <c r="C160" s="14" t="s">
        <v>9456</v>
      </c>
      <c r="D160" s="14"/>
      <c r="E160" s="14" t="s">
        <v>9457</v>
      </c>
      <c r="F160" s="21" t="s">
        <v>9458</v>
      </c>
      <c r="G160" s="22" t="str">
        <f t="shared" si="0"/>
        <v>|担任|dānrèn|担任|dānrèn|danren|</v>
      </c>
      <c r="H160" s="22" t="str">
        <f t="shared" si="1"/>
        <v>|担任|danren|担任|danren|danren|</v>
      </c>
    </row>
    <row r="161" spans="1:8" ht="15.75" customHeight="1">
      <c r="A161" s="19">
        <v>160</v>
      </c>
      <c r="B161" s="20" t="s">
        <v>9459</v>
      </c>
      <c r="C161" s="14" t="s">
        <v>9460</v>
      </c>
      <c r="D161" s="14"/>
      <c r="E161" s="14" t="s">
        <v>9461</v>
      </c>
      <c r="F161" s="21" t="s">
        <v>9462</v>
      </c>
      <c r="G161" s="22" t="str">
        <f t="shared" si="0"/>
        <v>|担心|dānxīn|担心|dānxīn|danxin|</v>
      </c>
      <c r="H161" s="22" t="str">
        <f t="shared" si="1"/>
        <v>|担心|danxin|担心|danxin|danxin|</v>
      </c>
    </row>
    <row r="162" spans="1:8" ht="15.75" customHeight="1">
      <c r="A162" s="19">
        <v>161</v>
      </c>
      <c r="B162" s="20" t="s">
        <v>9463</v>
      </c>
      <c r="C162" s="14" t="s">
        <v>9464</v>
      </c>
      <c r="D162" s="14"/>
      <c r="E162" s="14" t="s">
        <v>9465</v>
      </c>
      <c r="F162" s="21" t="s">
        <v>9466</v>
      </c>
      <c r="G162" s="22" t="str">
        <f t="shared" si="0"/>
        <v>|单|dān|单|dān|dan|</v>
      </c>
      <c r="H162" s="22" t="str">
        <f t="shared" si="1"/>
        <v>|单|dan|单|dan|dan|</v>
      </c>
    </row>
    <row r="163" spans="1:8" ht="15.75" customHeight="1">
      <c r="A163" s="19">
        <v>162</v>
      </c>
      <c r="B163" s="20" t="s">
        <v>9467</v>
      </c>
      <c r="C163" s="14" t="s">
        <v>9468</v>
      </c>
      <c r="D163" s="14"/>
      <c r="E163" s="14" t="s">
        <v>9469</v>
      </c>
      <c r="F163" s="21" t="s">
        <v>9470</v>
      </c>
      <c r="G163" s="22" t="str">
        <f t="shared" si="0"/>
        <v>|单纯|dānchún|单纯|dānchún|danchun|</v>
      </c>
      <c r="H163" s="22" t="str">
        <f t="shared" si="1"/>
        <v>|单纯|danchun|单纯|danchun|danchun|</v>
      </c>
    </row>
    <row r="164" spans="1:8" ht="15.75" customHeight="1">
      <c r="A164" s="19">
        <v>163</v>
      </c>
      <c r="B164" s="20" t="s">
        <v>9471</v>
      </c>
      <c r="C164" s="14" t="s">
        <v>9472</v>
      </c>
      <c r="D164" s="14"/>
      <c r="E164" s="14" t="s">
        <v>9473</v>
      </c>
      <c r="F164" s="21" t="s">
        <v>9474</v>
      </c>
      <c r="G164" s="22" t="str">
        <f t="shared" si="0"/>
        <v>|单调|dāndiào|单调|dāndiào|dandiao|</v>
      </c>
      <c r="H164" s="22" t="str">
        <f t="shared" si="1"/>
        <v>|单调|dandiao|单调|dandiao|dandiao|</v>
      </c>
    </row>
    <row r="165" spans="1:8" ht="15.75" customHeight="1">
      <c r="A165" s="19">
        <v>164</v>
      </c>
      <c r="B165" s="20" t="s">
        <v>9475</v>
      </c>
      <c r="C165" s="14" t="s">
        <v>9476</v>
      </c>
      <c r="D165" s="14"/>
      <c r="E165" s="14" t="s">
        <v>9477</v>
      </c>
      <c r="F165" s="21" t="s">
        <v>9478</v>
      </c>
      <c r="G165" s="22" t="str">
        <f t="shared" si="0"/>
        <v>|单独|dāndú|单独|dāndú|独自|dúzì|dandu|duzi|</v>
      </c>
      <c r="H165" s="22" t="str">
        <f t="shared" si="1"/>
        <v>|单独|dandu|单独|dandu|独自|duzi|dandu|duzi|</v>
      </c>
    </row>
    <row r="166" spans="1:8" ht="15.75" customHeight="1">
      <c r="A166" s="19">
        <v>165</v>
      </c>
      <c r="B166" s="20" t="s">
        <v>9479</v>
      </c>
      <c r="C166" s="14" t="s">
        <v>2458</v>
      </c>
      <c r="D166" s="14"/>
      <c r="E166" s="14" t="s">
        <v>9480</v>
      </c>
      <c r="F166" s="21" t="s">
        <v>9481</v>
      </c>
      <c r="G166" s="22" t="str">
        <f t="shared" si="0"/>
        <v>|淡|dàn|淡|dàn|dan|</v>
      </c>
      <c r="H166" s="22" t="str">
        <f t="shared" si="1"/>
        <v>|淡|dan|淡|dan|dan|</v>
      </c>
    </row>
    <row r="167" spans="1:8" ht="15.75" customHeight="1">
      <c r="A167" s="19">
        <v>166</v>
      </c>
      <c r="B167" s="20" t="s">
        <v>9482</v>
      </c>
      <c r="C167" s="14" t="s">
        <v>9483</v>
      </c>
      <c r="D167" s="14"/>
      <c r="E167" s="14" t="s">
        <v>9484</v>
      </c>
      <c r="F167" s="21" t="s">
        <v>9485</v>
      </c>
      <c r="G167" s="22" t="str">
        <f t="shared" si="0"/>
        <v>|导游|dǎoyóu|导游|dǎoyóu|daoyou|</v>
      </c>
      <c r="H167" s="22" t="str">
        <f t="shared" si="1"/>
        <v>|导游|daoyou|导游|daoyou|daoyou|</v>
      </c>
    </row>
    <row r="168" spans="1:8" ht="15.75" customHeight="1">
      <c r="A168" s="19">
        <v>167</v>
      </c>
      <c r="B168" s="20" t="s">
        <v>9486</v>
      </c>
      <c r="C168" s="14" t="s">
        <v>9487</v>
      </c>
      <c r="D168" s="14"/>
      <c r="E168" s="14" t="s">
        <v>9488</v>
      </c>
      <c r="F168" s="21" t="s">
        <v>9489</v>
      </c>
      <c r="G168" s="22" t="str">
        <f t="shared" si="0"/>
        <v>|导致|dǎozhì|导致|dǎozhì|daozhi|</v>
      </c>
      <c r="H168" s="22" t="str">
        <f t="shared" si="1"/>
        <v>|导致|daozhi|导致|daozhi|daozhi|</v>
      </c>
    </row>
    <row r="169" spans="1:8" ht="15.75" customHeight="1">
      <c r="A169" s="19">
        <v>168</v>
      </c>
      <c r="B169" s="20" t="s">
        <v>9490</v>
      </c>
      <c r="C169" s="14" t="s">
        <v>9491</v>
      </c>
      <c r="D169" s="14"/>
      <c r="E169" s="14" t="s">
        <v>9492</v>
      </c>
      <c r="F169" s="21" t="s">
        <v>9493</v>
      </c>
      <c r="G169" s="22" t="str">
        <f t="shared" si="0"/>
        <v>|倒闭|dǎobì|倒闭|dǎobì|破产|pòchǎn|daobi|pochan|</v>
      </c>
      <c r="H169" s="22" t="str">
        <f t="shared" si="1"/>
        <v>|倒闭|daobi|倒闭|daobi|破产|pochan|daobi|pochan|</v>
      </c>
    </row>
    <row r="170" spans="1:8" ht="15.75" customHeight="1">
      <c r="A170" s="19">
        <v>169</v>
      </c>
      <c r="B170" s="20" t="s">
        <v>9494</v>
      </c>
      <c r="C170" s="14" t="s">
        <v>9495</v>
      </c>
      <c r="D170" s="14"/>
      <c r="E170" s="14" t="s">
        <v>9496</v>
      </c>
      <c r="F170" s="21" t="s">
        <v>9497</v>
      </c>
      <c r="G170" s="22" t="str">
        <f t="shared" si="0"/>
        <v>|倒车|dǎochē|倒车|dǎochē|daoche|</v>
      </c>
      <c r="H170" s="22" t="str">
        <f t="shared" si="1"/>
        <v>|倒车|daoche|倒车|daoche|daoche|</v>
      </c>
    </row>
    <row r="171" spans="1:8" ht="15.75" customHeight="1">
      <c r="A171" s="19">
        <v>170</v>
      </c>
      <c r="B171" s="20" t="s">
        <v>9494</v>
      </c>
      <c r="C171" s="14" t="s">
        <v>9498</v>
      </c>
      <c r="D171" s="14"/>
      <c r="E171" s="14" t="s">
        <v>9499</v>
      </c>
      <c r="F171" s="21" t="s">
        <v>9500</v>
      </c>
      <c r="G171" s="22" t="str">
        <f t="shared" si="0"/>
        <v>|倒车|dàochē|倒车|dàochē|daoche|</v>
      </c>
      <c r="H171" s="22" t="str">
        <f t="shared" si="1"/>
        <v>|倒车|daoche|倒车|daoche|daoche|</v>
      </c>
    </row>
    <row r="172" spans="1:8" ht="15.75" customHeight="1">
      <c r="A172" s="19">
        <v>171</v>
      </c>
      <c r="B172" s="20" t="s">
        <v>9501</v>
      </c>
      <c r="C172" s="14" t="s">
        <v>9502</v>
      </c>
      <c r="D172" s="14"/>
      <c r="E172" s="14" t="s">
        <v>9503</v>
      </c>
      <c r="F172" s="21" t="s">
        <v>9504</v>
      </c>
      <c r="G172" s="22" t="str">
        <f t="shared" si="0"/>
        <v>|得意|déyì|得意|déyì|deyi|</v>
      </c>
      <c r="H172" s="22" t="str">
        <f t="shared" si="1"/>
        <v>|得意|deyi|得意|deyi|deyi|</v>
      </c>
    </row>
    <row r="173" spans="1:8" ht="15.75" customHeight="1">
      <c r="A173" s="19">
        <v>172</v>
      </c>
      <c r="B173" s="20" t="s">
        <v>2497</v>
      </c>
      <c r="C173" s="14" t="s">
        <v>9505</v>
      </c>
      <c r="D173" s="14"/>
      <c r="E173" s="14" t="s">
        <v>9506</v>
      </c>
      <c r="F173" s="21" t="s">
        <v>9507</v>
      </c>
      <c r="G173" s="22" t="str">
        <f t="shared" si="0"/>
        <v>|得|děi|得|děi|dei|</v>
      </c>
      <c r="H173" s="22" t="str">
        <f t="shared" si="1"/>
        <v>|得|dei|得|dei|dei|</v>
      </c>
    </row>
    <row r="174" spans="1:8" ht="15.75" customHeight="1">
      <c r="A174" s="19">
        <v>173</v>
      </c>
      <c r="B174" s="20" t="s">
        <v>9508</v>
      </c>
      <c r="C174" s="14" t="s">
        <v>9509</v>
      </c>
      <c r="D174" s="14"/>
      <c r="E174" s="14" t="s">
        <v>9510</v>
      </c>
      <c r="F174" s="21" t="s">
        <v>9511</v>
      </c>
      <c r="G174" s="22" t="str">
        <f t="shared" si="0"/>
        <v>|灯光|dēngguāng|灯光|dēngguāng|dengguang|</v>
      </c>
      <c r="H174" s="22" t="str">
        <f t="shared" si="1"/>
        <v>|灯光|dengguang|灯光|dengguang|dengguang|</v>
      </c>
    </row>
    <row r="175" spans="1:8" ht="15.75" customHeight="1">
      <c r="A175" s="19">
        <v>174</v>
      </c>
      <c r="B175" s="20" t="s">
        <v>9512</v>
      </c>
      <c r="C175" s="14" t="s">
        <v>2512</v>
      </c>
      <c r="D175" s="14"/>
      <c r="E175" s="14" t="s">
        <v>9513</v>
      </c>
      <c r="F175" s="21" t="s">
        <v>9514</v>
      </c>
      <c r="G175" s="22" t="str">
        <f t="shared" si="0"/>
        <v>|登|dēng|登|dēng|deng|</v>
      </c>
      <c r="H175" s="22" t="str">
        <f t="shared" si="1"/>
        <v>|登|deng|登|deng|deng|</v>
      </c>
    </row>
    <row r="176" spans="1:8" ht="15.75" customHeight="1">
      <c r="A176" s="19">
        <v>175</v>
      </c>
      <c r="B176" s="20" t="s">
        <v>9515</v>
      </c>
      <c r="C176" s="14" t="s">
        <v>9516</v>
      </c>
      <c r="D176" s="14"/>
      <c r="E176" s="14" t="s">
        <v>9517</v>
      </c>
      <c r="F176" s="21" t="s">
        <v>9518</v>
      </c>
      <c r="G176" s="22" t="str">
        <f t="shared" si="0"/>
        <v>|登记|dēngjì|登记|dēngjì|dengji|</v>
      </c>
      <c r="H176" s="22" t="str">
        <f t="shared" si="1"/>
        <v>|登记|dengji|登记|dengji|dengji|</v>
      </c>
    </row>
    <row r="177" spans="1:8" ht="15.75" customHeight="1">
      <c r="A177" s="19">
        <v>176</v>
      </c>
      <c r="B177" s="20" t="s">
        <v>9519</v>
      </c>
      <c r="C177" s="14" t="s">
        <v>9520</v>
      </c>
      <c r="D177" s="14"/>
      <c r="E177" s="14" t="s">
        <v>9521</v>
      </c>
      <c r="F177" s="21" t="s">
        <v>9522</v>
      </c>
      <c r="G177" s="22" t="str">
        <f t="shared" si="0"/>
        <v>|登录|dēnglù|登录|dēnglù|denglu|</v>
      </c>
      <c r="H177" s="22" t="str">
        <f t="shared" si="1"/>
        <v>|登录|denglu|登录|denglu|denglu|</v>
      </c>
    </row>
    <row r="178" spans="1:8" ht="15.75" customHeight="1">
      <c r="A178" s="19">
        <v>177</v>
      </c>
      <c r="B178" s="20" t="s">
        <v>9523</v>
      </c>
      <c r="C178" s="14" t="s">
        <v>9524</v>
      </c>
      <c r="D178" s="14"/>
      <c r="E178" s="14" t="s">
        <v>3615</v>
      </c>
      <c r="F178" s="21" t="s">
        <v>9525</v>
      </c>
      <c r="G178" s="22" t="str">
        <f t="shared" si="0"/>
        <v>|登山|dēngshān|登山|dēngshān|dengshan|</v>
      </c>
      <c r="H178" s="22" t="str">
        <f t="shared" si="1"/>
        <v>|登山|dengshan|登山|dengshan|dengshan|</v>
      </c>
    </row>
    <row r="179" spans="1:8" ht="15.75" customHeight="1">
      <c r="A179" s="19">
        <v>178</v>
      </c>
      <c r="B179" s="20" t="s">
        <v>9526</v>
      </c>
      <c r="C179" s="14" t="s">
        <v>9527</v>
      </c>
      <c r="D179" s="14"/>
      <c r="E179" s="14" t="s">
        <v>9528</v>
      </c>
      <c r="F179" s="21" t="s">
        <v>9529</v>
      </c>
      <c r="G179" s="22" t="str">
        <f t="shared" si="0"/>
        <v>|的确|díquè|的确|díquè|dique|</v>
      </c>
      <c r="H179" s="22" t="str">
        <f t="shared" si="1"/>
        <v>|的确|dique|的确|dique|dique|</v>
      </c>
    </row>
    <row r="180" spans="1:8" ht="15.75" customHeight="1">
      <c r="A180" s="19">
        <v>179</v>
      </c>
      <c r="B180" s="20" t="s">
        <v>9530</v>
      </c>
      <c r="C180" s="14" t="s">
        <v>9531</v>
      </c>
      <c r="D180" s="14"/>
      <c r="E180" s="14" t="s">
        <v>9532</v>
      </c>
      <c r="F180" s="21" t="s">
        <v>9533</v>
      </c>
      <c r="G180" s="22" t="str">
        <f t="shared" si="0"/>
        <v>|敌人|dírén|敌人|dírén|diren|</v>
      </c>
      <c r="H180" s="22" t="str">
        <f t="shared" si="1"/>
        <v>|敌人|diren|敌人|diren|diren|</v>
      </c>
    </row>
    <row r="181" spans="1:8" ht="15.75" customHeight="1">
      <c r="A181" s="19">
        <v>180</v>
      </c>
      <c r="B181" s="20" t="s">
        <v>9534</v>
      </c>
      <c r="C181" s="14" t="s">
        <v>9535</v>
      </c>
      <c r="D181" s="14"/>
      <c r="E181" s="14" t="s">
        <v>9536</v>
      </c>
      <c r="F181" s="21" t="s">
        <v>9537</v>
      </c>
      <c r="G181" s="22" t="str">
        <f t="shared" si="0"/>
        <v>|底|dǐ|底|dǐ|di|</v>
      </c>
      <c r="H181" s="22" t="str">
        <f t="shared" si="1"/>
        <v>|底|di|底|di|di|</v>
      </c>
    </row>
    <row r="182" spans="1:8" ht="15.75" customHeight="1">
      <c r="A182" s="19">
        <v>181</v>
      </c>
      <c r="B182" s="20" t="s">
        <v>324</v>
      </c>
      <c r="C182" s="14" t="s">
        <v>325</v>
      </c>
      <c r="D182" s="14"/>
      <c r="E182" s="14" t="s">
        <v>9538</v>
      </c>
      <c r="F182" s="21" t="s">
        <v>9539</v>
      </c>
      <c r="G182" s="22" t="str">
        <f t="shared" si="0"/>
        <v>|地方|dìfang|地方|dìfang|difang|</v>
      </c>
      <c r="H182" s="22" t="str">
        <f t="shared" si="1"/>
        <v>|地方|difang|地方|difang|difang|</v>
      </c>
    </row>
    <row r="183" spans="1:8" ht="15.75" customHeight="1">
      <c r="A183" s="19">
        <v>182</v>
      </c>
      <c r="B183" s="20" t="s">
        <v>9540</v>
      </c>
      <c r="C183" s="14" t="s">
        <v>9541</v>
      </c>
      <c r="D183" s="14"/>
      <c r="E183" s="14" t="s">
        <v>9542</v>
      </c>
      <c r="F183" s="21" t="s">
        <v>9543</v>
      </c>
      <c r="G183" s="22" t="str">
        <f t="shared" si="0"/>
        <v>|地面|dìmiàn|地面|dìmiàn|dimian|</v>
      </c>
      <c r="H183" s="22" t="str">
        <f t="shared" si="1"/>
        <v>|地面|dimian|地面|dimian|dimian|</v>
      </c>
    </row>
    <row r="184" spans="1:8" ht="15.75" customHeight="1">
      <c r="A184" s="19">
        <v>183</v>
      </c>
      <c r="B184" s="20" t="s">
        <v>9544</v>
      </c>
      <c r="C184" s="14" t="s">
        <v>9545</v>
      </c>
      <c r="D184" s="14"/>
      <c r="E184" s="14" t="s">
        <v>9546</v>
      </c>
      <c r="F184" s="21" t="s">
        <v>9547</v>
      </c>
      <c r="G184" s="22" t="str">
        <f t="shared" si="0"/>
        <v>|地位|dìwèi|地位|dìwèi|diwei|</v>
      </c>
      <c r="H184" s="22" t="str">
        <f t="shared" si="1"/>
        <v>|地位|diwei|地位|diwei|diwei|</v>
      </c>
    </row>
    <row r="185" spans="1:8" ht="15.75" customHeight="1">
      <c r="A185" s="19">
        <v>184</v>
      </c>
      <c r="B185" s="20" t="s">
        <v>9548</v>
      </c>
      <c r="C185" s="14" t="s">
        <v>9549</v>
      </c>
      <c r="D185" s="14"/>
      <c r="E185" s="14" t="s">
        <v>9550</v>
      </c>
      <c r="F185" s="21" t="s">
        <v>9551</v>
      </c>
      <c r="G185" s="22" t="str">
        <f t="shared" si="0"/>
        <v>|地下|dìxià|地下|dìxià|dixia|</v>
      </c>
      <c r="H185" s="22" t="str">
        <f t="shared" si="1"/>
        <v>|地下|dixia|地下|dixia|dixia|</v>
      </c>
    </row>
    <row r="186" spans="1:8" ht="15.75" customHeight="1">
      <c r="A186" s="19">
        <v>185</v>
      </c>
      <c r="B186" s="20" t="s">
        <v>9552</v>
      </c>
      <c r="C186" s="14" t="s">
        <v>9553</v>
      </c>
      <c r="D186" s="14"/>
      <c r="E186" s="14" t="s">
        <v>9554</v>
      </c>
      <c r="F186" s="21" t="s">
        <v>9555</v>
      </c>
      <c r="G186" s="22" t="str">
        <f t="shared" si="0"/>
        <v>|地址|dìzhǐ|地址|dìzhǐ|dizhi|</v>
      </c>
      <c r="H186" s="22" t="str">
        <f t="shared" si="1"/>
        <v>|地址|dizhi|地址|dizhi|dizhi|</v>
      </c>
    </row>
    <row r="187" spans="1:8" ht="15.75" customHeight="1">
      <c r="A187" s="19">
        <v>186</v>
      </c>
      <c r="B187" s="20" t="s">
        <v>9556</v>
      </c>
      <c r="C187" s="14" t="s">
        <v>9557</v>
      </c>
      <c r="D187" s="14"/>
      <c r="E187" s="14" t="s">
        <v>9558</v>
      </c>
      <c r="F187" s="21" t="s">
        <v>9559</v>
      </c>
      <c r="G187" s="22" t="str">
        <f t="shared" si="0"/>
        <v>|典型|diǎnxíng|典型|diǎnxíng|dianxing|</v>
      </c>
      <c r="H187" s="22" t="str">
        <f t="shared" si="1"/>
        <v>|典型|dianxing|典型|dianxing|dianxing|</v>
      </c>
    </row>
    <row r="188" spans="1:8" ht="15.75" customHeight="1">
      <c r="A188" s="19">
        <v>187</v>
      </c>
      <c r="B188" s="20" t="s">
        <v>9560</v>
      </c>
      <c r="C188" s="14" t="s">
        <v>9561</v>
      </c>
      <c r="D188" s="14"/>
      <c r="E188" s="14" t="s">
        <v>9562</v>
      </c>
      <c r="F188" s="21" t="s">
        <v>9563</v>
      </c>
      <c r="G188" s="22" t="str">
        <f t="shared" si="0"/>
        <v>|点名|diǎnmíng|点名|diǎnmíng|dianming|</v>
      </c>
      <c r="H188" s="22" t="str">
        <f t="shared" si="1"/>
        <v>|点名|dianming|点名|dianming|dianming|</v>
      </c>
    </row>
    <row r="189" spans="1:8" ht="15.75" customHeight="1">
      <c r="A189" s="19">
        <v>188</v>
      </c>
      <c r="B189" s="20" t="s">
        <v>9564</v>
      </c>
      <c r="C189" s="14" t="s">
        <v>9565</v>
      </c>
      <c r="D189" s="14"/>
      <c r="E189" s="14" t="s">
        <v>9566</v>
      </c>
      <c r="F189" s="21" t="s">
        <v>9567</v>
      </c>
      <c r="G189" s="22" t="str">
        <f t="shared" si="0"/>
        <v>|电灯|diàndēng|电灯|diàndēng|diandeng|</v>
      </c>
      <c r="H189" s="22" t="str">
        <f t="shared" si="1"/>
        <v>|电灯|diandeng|电灯|diandeng|diandeng|</v>
      </c>
    </row>
    <row r="190" spans="1:8" ht="15.75" customHeight="1">
      <c r="A190" s="19">
        <v>189</v>
      </c>
      <c r="B190" s="20" t="s">
        <v>9568</v>
      </c>
      <c r="C190" s="14" t="s">
        <v>9569</v>
      </c>
      <c r="D190" s="14"/>
      <c r="E190" s="14" t="s">
        <v>9570</v>
      </c>
      <c r="F190" s="21" t="s">
        <v>9571</v>
      </c>
      <c r="G190" s="22" t="str">
        <f t="shared" si="0"/>
        <v>|电动车|diàndòngchē|电动车|diàndòngchē|diandongche|</v>
      </c>
      <c r="H190" s="22" t="str">
        <f t="shared" si="1"/>
        <v>|电动车|diandongche|电动车|diandongche|diandongche|</v>
      </c>
    </row>
    <row r="191" spans="1:8" ht="15.75" customHeight="1">
      <c r="A191" s="19">
        <v>190</v>
      </c>
      <c r="B191" s="20" t="s">
        <v>9572</v>
      </c>
      <c r="C191" s="14" t="s">
        <v>9573</v>
      </c>
      <c r="D191" s="14"/>
      <c r="E191" s="14" t="s">
        <v>9574</v>
      </c>
      <c r="F191" s="21" t="s">
        <v>9575</v>
      </c>
      <c r="G191" s="22" t="str">
        <f t="shared" si="0"/>
        <v>|电梯|diàntī|电梯|diàntī|dianti|</v>
      </c>
      <c r="H191" s="22" t="str">
        <f t="shared" si="1"/>
        <v>|电梯|dianti|电梯|dianti|dianti|</v>
      </c>
    </row>
    <row r="192" spans="1:8" ht="15.75" customHeight="1">
      <c r="A192" s="19">
        <v>191</v>
      </c>
      <c r="B192" s="20" t="s">
        <v>9576</v>
      </c>
      <c r="C192" s="14" t="s">
        <v>9577</v>
      </c>
      <c r="D192" s="14"/>
      <c r="E192" s="14" t="s">
        <v>9578</v>
      </c>
      <c r="F192" s="21" t="s">
        <v>9579</v>
      </c>
      <c r="G192" s="22" t="str">
        <f t="shared" si="0"/>
        <v>|电源|diànyuán|电源|diànyuán|dianyuan|</v>
      </c>
      <c r="H192" s="22" t="str">
        <f t="shared" si="1"/>
        <v>|电源|dianyuan|电源|dianyuan|dianyuan|</v>
      </c>
    </row>
    <row r="193" spans="1:8" ht="15.75" customHeight="1">
      <c r="A193" s="19">
        <v>192</v>
      </c>
      <c r="B193" s="20" t="s">
        <v>9580</v>
      </c>
      <c r="C193" s="14" t="s">
        <v>9581</v>
      </c>
      <c r="D193" s="14"/>
      <c r="E193" s="14" t="s">
        <v>9582</v>
      </c>
      <c r="F193" s="21" t="s">
        <v>9583</v>
      </c>
      <c r="G193" s="22" t="str">
        <f t="shared" si="0"/>
        <v>|顶|dǐng|顶|dǐng|ding|</v>
      </c>
      <c r="H193" s="22" t="str">
        <f t="shared" si="1"/>
        <v>|顶|ding|顶|ding|ding|</v>
      </c>
    </row>
    <row r="194" spans="1:8" ht="15.75" customHeight="1">
      <c r="A194" s="19">
        <v>193</v>
      </c>
      <c r="B194" s="20" t="s">
        <v>9584</v>
      </c>
      <c r="C194" s="14" t="s">
        <v>5649</v>
      </c>
      <c r="D194" s="14"/>
      <c r="E194" s="14" t="s">
        <v>9585</v>
      </c>
      <c r="F194" s="21" t="s">
        <v>9586</v>
      </c>
      <c r="G194" s="22" t="str">
        <f t="shared" si="0"/>
        <v>|定|dìng|定|dìng|ding|</v>
      </c>
      <c r="H194" s="22" t="str">
        <f t="shared" si="1"/>
        <v>|定|ding|定|ding|ding|</v>
      </c>
    </row>
    <row r="195" spans="1:8" ht="15.75" customHeight="1">
      <c r="A195" s="19">
        <v>194</v>
      </c>
      <c r="B195" s="20" t="s">
        <v>9587</v>
      </c>
      <c r="C195" s="14" t="s">
        <v>9588</v>
      </c>
      <c r="D195" s="14"/>
      <c r="E195" s="14" t="s">
        <v>2567</v>
      </c>
      <c r="F195" s="21" t="s">
        <v>9589</v>
      </c>
      <c r="G195" s="22" t="str">
        <f t="shared" si="0"/>
        <v>|冬季|dōngjì|冬季|dōngjì|dongji|</v>
      </c>
      <c r="H195" s="22" t="str">
        <f t="shared" si="1"/>
        <v>|冬季|dongji|冬季|dongji|dongji|</v>
      </c>
    </row>
    <row r="196" spans="1:8" ht="15.75" customHeight="1">
      <c r="A196" s="19">
        <v>195</v>
      </c>
      <c r="B196" s="20" t="s">
        <v>9590</v>
      </c>
      <c r="C196" s="14" t="s">
        <v>9591</v>
      </c>
      <c r="D196" s="14"/>
      <c r="E196" s="14" t="s">
        <v>9592</v>
      </c>
      <c r="F196" s="21" t="s">
        <v>9593</v>
      </c>
      <c r="G196" s="22" t="str">
        <f t="shared" si="0"/>
        <v>|动画片|dònghuàpiàn|动画片|dònghuàpiàn|donghuapian|</v>
      </c>
      <c r="H196" s="22" t="str">
        <f t="shared" si="1"/>
        <v>|动画片|donghuapian|动画片|donghuapian|donghuapian|</v>
      </c>
    </row>
    <row r="197" spans="1:8" ht="15.75" customHeight="1">
      <c r="A197" s="19">
        <v>196</v>
      </c>
      <c r="B197" s="20" t="s">
        <v>9594</v>
      </c>
      <c r="C197" s="14" t="s">
        <v>9595</v>
      </c>
      <c r="D197" s="14"/>
      <c r="E197" s="14" t="s">
        <v>9596</v>
      </c>
      <c r="F197" s="21" t="s">
        <v>9597</v>
      </c>
      <c r="G197" s="22" t="str">
        <f t="shared" si="0"/>
        <v>|动摇|dòngyáo|动摇|dòngyáo|dongyao|</v>
      </c>
      <c r="H197" s="22" t="str">
        <f t="shared" si="1"/>
        <v>|动摇|dongyao|动摇|dongyao|dongyao|</v>
      </c>
    </row>
    <row r="198" spans="1:8" ht="15.75" customHeight="1">
      <c r="A198" s="19">
        <v>197</v>
      </c>
      <c r="B198" s="20" t="s">
        <v>9598</v>
      </c>
      <c r="C198" s="14" t="s">
        <v>9599</v>
      </c>
      <c r="D198" s="14"/>
      <c r="E198" s="14" t="s">
        <v>9600</v>
      </c>
      <c r="F198" s="21" t="s">
        <v>9601</v>
      </c>
      <c r="G198" s="22" t="str">
        <f t="shared" si="0"/>
        <v>|豆腐|dòufu|豆腐|dòufu|doufu|</v>
      </c>
      <c r="H198" s="22" t="str">
        <f t="shared" si="1"/>
        <v>|豆腐|doufu|豆腐|doufu|doufu|</v>
      </c>
    </row>
    <row r="199" spans="1:8" ht="15.75" customHeight="1">
      <c r="A199" s="19">
        <v>198</v>
      </c>
      <c r="B199" s="20" t="s">
        <v>9602</v>
      </c>
      <c r="C199" s="14" t="s">
        <v>9603</v>
      </c>
      <c r="D199" s="14"/>
      <c r="E199" s="14" t="s">
        <v>9604</v>
      </c>
      <c r="F199" s="21" t="s">
        <v>9605</v>
      </c>
      <c r="G199" s="22" t="str">
        <f t="shared" si="0"/>
        <v>|独立|dúlì|独立|dúlì|duli|</v>
      </c>
      <c r="H199" s="22" t="str">
        <f t="shared" si="1"/>
        <v>|独立|duli|独立|duli|duli|</v>
      </c>
    </row>
    <row r="200" spans="1:8" ht="15.75" customHeight="1">
      <c r="A200" s="19">
        <v>199</v>
      </c>
      <c r="B200" s="20" t="s">
        <v>9606</v>
      </c>
      <c r="C200" s="14" t="s">
        <v>9607</v>
      </c>
      <c r="D200" s="14"/>
      <c r="E200" s="14" t="s">
        <v>9608</v>
      </c>
      <c r="F200" s="21" t="s">
        <v>9609</v>
      </c>
      <c r="G200" s="22" t="str">
        <f t="shared" si="0"/>
        <v>|独特|dútè|独特|dútè|dute|</v>
      </c>
      <c r="H200" s="22" t="str">
        <f t="shared" si="1"/>
        <v>|独特|dute|独特|dute|dute|</v>
      </c>
    </row>
    <row r="201" spans="1:8" ht="15.75" customHeight="1">
      <c r="A201" s="19">
        <v>200</v>
      </c>
      <c r="B201" s="20" t="s">
        <v>9610</v>
      </c>
      <c r="C201" s="14" t="s">
        <v>9611</v>
      </c>
      <c r="D201" s="14"/>
      <c r="E201" s="14" t="s">
        <v>9477</v>
      </c>
      <c r="F201" s="21" t="s">
        <v>9612</v>
      </c>
      <c r="G201" s="22" t="str">
        <f t="shared" si="0"/>
        <v>|独自|dúzì|独自|dúzì|单独|dāndú|duzi|dandu|</v>
      </c>
      <c r="H201" s="22" t="str">
        <f t="shared" si="1"/>
        <v>|独自|duzi|独自|duzi|单独|dandu|duzi|dandu|</v>
      </c>
    </row>
    <row r="202" spans="1:8" ht="15.75" customHeight="1">
      <c r="A202" s="19">
        <v>201</v>
      </c>
      <c r="B202" s="20" t="s">
        <v>9613</v>
      </c>
      <c r="C202" s="14" t="s">
        <v>9614</v>
      </c>
      <c r="D202" s="14"/>
      <c r="E202" s="14" t="s">
        <v>9615</v>
      </c>
      <c r="F202" s="21" t="s">
        <v>9616</v>
      </c>
      <c r="G202" s="22" t="str">
        <f t="shared" si="0"/>
        <v>|堵|dǔ|堵|dǔ|du|</v>
      </c>
      <c r="H202" s="22" t="str">
        <f t="shared" si="1"/>
        <v>|堵|du|堵|du|du|</v>
      </c>
    </row>
    <row r="203" spans="1:8" ht="15.75" customHeight="1">
      <c r="A203" s="19">
        <v>202</v>
      </c>
      <c r="B203" s="20" t="s">
        <v>9617</v>
      </c>
      <c r="C203" s="14" t="s">
        <v>9618</v>
      </c>
      <c r="D203" s="14"/>
      <c r="E203" s="14" t="s">
        <v>9619</v>
      </c>
      <c r="F203" s="21" t="s">
        <v>9620</v>
      </c>
      <c r="G203" s="22" t="str">
        <f t="shared" si="0"/>
        <v>|堵车|dǔchē|堵车|dǔchē|塞车|sāichē|duche|saiche|</v>
      </c>
      <c r="H203" s="22" t="str">
        <f t="shared" si="1"/>
        <v>|堵车|duche|堵车|duche|塞车|saiche|duche|saiche|</v>
      </c>
    </row>
    <row r="204" spans="1:8" ht="15.75" customHeight="1">
      <c r="A204" s="19">
        <v>203</v>
      </c>
      <c r="B204" s="20" t="s">
        <v>9621</v>
      </c>
      <c r="C204" s="14" t="s">
        <v>9622</v>
      </c>
      <c r="D204" s="14"/>
      <c r="E204" s="14" t="s">
        <v>9623</v>
      </c>
      <c r="F204" s="21" t="s">
        <v>9624</v>
      </c>
      <c r="G204" s="22" t="str">
        <f t="shared" si="0"/>
        <v>|肚子|dùzi|肚子|dùzi|duzi|</v>
      </c>
      <c r="H204" s="22" t="str">
        <f t="shared" si="1"/>
        <v>|肚子|duzi|肚子|duzi|duzi|</v>
      </c>
    </row>
    <row r="205" spans="1:8" ht="15.75" customHeight="1">
      <c r="A205" s="19">
        <v>204</v>
      </c>
      <c r="B205" s="20" t="s">
        <v>9625</v>
      </c>
      <c r="C205" s="14" t="s">
        <v>9626</v>
      </c>
      <c r="D205" s="14"/>
      <c r="E205" s="14" t="s">
        <v>9627</v>
      </c>
      <c r="F205" s="21" t="s">
        <v>9628</v>
      </c>
      <c r="G205" s="22" t="str">
        <f t="shared" si="0"/>
        <v>|度过|dùguò|度过|dùguò|duguo|</v>
      </c>
      <c r="H205" s="22" t="str">
        <f t="shared" si="1"/>
        <v>|度过|duguo|度过|duguo|duguo|</v>
      </c>
    </row>
    <row r="206" spans="1:8" ht="15.75" customHeight="1">
      <c r="A206" s="19">
        <v>205</v>
      </c>
      <c r="B206" s="20" t="s">
        <v>9629</v>
      </c>
      <c r="C206" s="14" t="s">
        <v>9630</v>
      </c>
      <c r="D206" s="14"/>
      <c r="E206" s="14" t="s">
        <v>9631</v>
      </c>
      <c r="F206" s="21" t="s">
        <v>9632</v>
      </c>
      <c r="G206" s="22" t="str">
        <f t="shared" si="0"/>
        <v>|锻炼|duànliàn|锻炼|duànliàn|duanlian|</v>
      </c>
      <c r="H206" s="22" t="str">
        <f t="shared" si="1"/>
        <v>|锻炼|duanlian|锻炼|duanlian|duanlian|</v>
      </c>
    </row>
    <row r="207" spans="1:8" ht="15.75" customHeight="1">
      <c r="A207" s="19">
        <v>206</v>
      </c>
      <c r="B207" s="20" t="s">
        <v>9633</v>
      </c>
      <c r="C207" s="14" t="s">
        <v>9634</v>
      </c>
      <c r="D207" s="14"/>
      <c r="E207" s="14" t="s">
        <v>9635</v>
      </c>
      <c r="F207" s="21" t="s">
        <v>9636</v>
      </c>
      <c r="G207" s="22" t="str">
        <f t="shared" si="0"/>
        <v>|对比|duìbǐ|对比|duìbǐ|duibi|</v>
      </c>
      <c r="H207" s="22" t="str">
        <f t="shared" si="1"/>
        <v>|对比|duibi|对比|duibi|duibi|</v>
      </c>
    </row>
    <row r="208" spans="1:8" ht="15.75" customHeight="1">
      <c r="A208" s="19">
        <v>207</v>
      </c>
      <c r="B208" s="20" t="s">
        <v>9637</v>
      </c>
      <c r="C208" s="14" t="s">
        <v>9638</v>
      </c>
      <c r="D208" s="14"/>
      <c r="E208" s="14" t="s">
        <v>9639</v>
      </c>
      <c r="F208" s="21" t="s">
        <v>9640</v>
      </c>
      <c r="G208" s="22" t="str">
        <f t="shared" si="0"/>
        <v>|对付|duìfu|对付|duìfu|duifu|</v>
      </c>
      <c r="H208" s="22" t="str">
        <f t="shared" si="1"/>
        <v>|对付|duifu|对付|duifu|duifu|</v>
      </c>
    </row>
    <row r="209" spans="1:8" ht="15.75" customHeight="1">
      <c r="A209" s="19">
        <v>208</v>
      </c>
      <c r="B209" s="20" t="s">
        <v>9641</v>
      </c>
      <c r="C209" s="14" t="s">
        <v>9642</v>
      </c>
      <c r="D209" s="14"/>
      <c r="E209" s="14" t="s">
        <v>9643</v>
      </c>
      <c r="F209" s="21" t="s">
        <v>9644</v>
      </c>
      <c r="G209" s="22" t="str">
        <f t="shared" si="0"/>
        <v>|对于|duìyú|对于|duìyú|duiyu|</v>
      </c>
      <c r="H209" s="22" t="str">
        <f t="shared" si="1"/>
        <v>|对于|duiyu|对于|duiyu|duiyu|</v>
      </c>
    </row>
    <row r="210" spans="1:8" ht="15.75" customHeight="1">
      <c r="A210" s="19">
        <v>209</v>
      </c>
      <c r="B210" s="20" t="s">
        <v>9645</v>
      </c>
      <c r="C210" s="14" t="s">
        <v>9646</v>
      </c>
      <c r="D210" s="14"/>
      <c r="E210" s="14" t="s">
        <v>9647</v>
      </c>
      <c r="F210" s="21" t="s">
        <v>9648</v>
      </c>
      <c r="G210" s="22" t="str">
        <f t="shared" si="0"/>
        <v>|多次|duōcì|多次|duōcì|再三|zàisān|一再|yízài|duoci|zaisan|yizai|</v>
      </c>
      <c r="H210" s="22" t="str">
        <f t="shared" si="1"/>
        <v>|多次|duoci|多次|duoci|再三|zaisan|一再|yizai|duoci|zaisan|yizai|</v>
      </c>
    </row>
    <row r="211" spans="1:8" ht="15.75" customHeight="1">
      <c r="A211" s="19">
        <v>210</v>
      </c>
      <c r="B211" s="20" t="s">
        <v>9649</v>
      </c>
      <c r="C211" s="14" t="s">
        <v>9650</v>
      </c>
      <c r="D211" s="14"/>
      <c r="E211" s="14" t="s">
        <v>9651</v>
      </c>
      <c r="F211" s="21" t="s">
        <v>9652</v>
      </c>
      <c r="G211" s="22" t="str">
        <f t="shared" si="0"/>
        <v>|多年|duōnián|多年|duōnián|duonian|</v>
      </c>
      <c r="H211" s="22" t="str">
        <f t="shared" si="1"/>
        <v>|多年|duonian|多年|duonian|duonian|</v>
      </c>
    </row>
    <row r="212" spans="1:8" ht="15.75" customHeight="1">
      <c r="A212" s="19">
        <v>211</v>
      </c>
      <c r="B212" s="20" t="s">
        <v>9653</v>
      </c>
      <c r="C212" s="14" t="s">
        <v>9654</v>
      </c>
      <c r="D212" s="14"/>
      <c r="E212" s="14" t="s">
        <v>9655</v>
      </c>
      <c r="F212" s="21" t="s">
        <v>9656</v>
      </c>
      <c r="G212" s="22" t="str">
        <f t="shared" si="0"/>
        <v>|多样|duōyàng|多样|duōyàng|duoyang|</v>
      </c>
      <c r="H212" s="22" t="str">
        <f t="shared" si="1"/>
        <v>|多样|duoyang|多样|duoyang|duoyang|</v>
      </c>
    </row>
    <row r="213" spans="1:8" ht="15.75" customHeight="1">
      <c r="A213" s="19">
        <v>212</v>
      </c>
      <c r="B213" s="20" t="s">
        <v>9657</v>
      </c>
      <c r="C213" s="14" t="s">
        <v>9658</v>
      </c>
      <c r="D213" s="14"/>
      <c r="E213" s="14" t="s">
        <v>9659</v>
      </c>
      <c r="F213" s="21" t="s">
        <v>9660</v>
      </c>
      <c r="G213" s="22" t="str">
        <f t="shared" si="0"/>
        <v>|多种|duōzhǒng|多种|duōzhǒng|duozhong|</v>
      </c>
      <c r="H213" s="22" t="str">
        <f t="shared" si="1"/>
        <v>|多种|duozhong|多种|duozhong|duozhong|</v>
      </c>
    </row>
    <row r="214" spans="1:8" ht="15.75" customHeight="1">
      <c r="A214" s="19">
        <v>213</v>
      </c>
      <c r="B214" s="20" t="s">
        <v>9661</v>
      </c>
      <c r="C214" s="14" t="s">
        <v>9662</v>
      </c>
      <c r="D214" s="14"/>
      <c r="E214" s="14" t="s">
        <v>9663</v>
      </c>
      <c r="F214" s="21" t="s">
        <v>9664</v>
      </c>
      <c r="G214" s="22" t="str">
        <f t="shared" si="0"/>
        <v>|恶心|ěxin|恶心|ěxin|exin|</v>
      </c>
      <c r="H214" s="22" t="str">
        <f t="shared" si="1"/>
        <v>|恶心|exin|恶心|exin|exin|</v>
      </c>
    </row>
    <row r="215" spans="1:8" ht="15.75" customHeight="1">
      <c r="A215" s="19">
        <v>214</v>
      </c>
      <c r="B215" s="20" t="s">
        <v>9665</v>
      </c>
      <c r="C215" s="14" t="s">
        <v>9666</v>
      </c>
      <c r="D215" s="14"/>
      <c r="E215" s="14" t="s">
        <v>9667</v>
      </c>
      <c r="F215" s="21" t="s">
        <v>9668</v>
      </c>
      <c r="G215" s="22" t="str">
        <f t="shared" si="0"/>
        <v>|儿童|értóng|儿童|értóng|ertong|</v>
      </c>
      <c r="H215" s="22" t="str">
        <f t="shared" si="1"/>
        <v>|儿童|ertong|儿童|ertong|ertong|</v>
      </c>
    </row>
    <row r="216" spans="1:8" ht="15.75" customHeight="1">
      <c r="A216" s="19">
        <v>215</v>
      </c>
      <c r="B216" s="20" t="s">
        <v>9669</v>
      </c>
      <c r="C216" s="14" t="s">
        <v>9670</v>
      </c>
      <c r="D216" s="14"/>
      <c r="E216" s="14" t="s">
        <v>9671</v>
      </c>
      <c r="F216" s="21" t="s">
        <v>9672</v>
      </c>
      <c r="G216" s="22" t="str">
        <f t="shared" si="0"/>
        <v>|而|ér|而|ér|er|</v>
      </c>
      <c r="H216" s="22" t="str">
        <f t="shared" si="1"/>
        <v>|而|er|而|er|er|</v>
      </c>
    </row>
    <row r="217" spans="1:8" ht="15.75" customHeight="1">
      <c r="A217" s="19">
        <v>216</v>
      </c>
      <c r="B217" s="20" t="s">
        <v>9673</v>
      </c>
      <c r="C217" s="14" t="s">
        <v>9674</v>
      </c>
      <c r="D217" s="14"/>
      <c r="E217" s="14" t="s">
        <v>9675</v>
      </c>
      <c r="F217" s="21" t="s">
        <v>9676</v>
      </c>
      <c r="G217" s="22" t="str">
        <f t="shared" si="0"/>
        <v>|而是|érshì|而是|érshì|ershi|</v>
      </c>
      <c r="H217" s="22" t="str">
        <f t="shared" si="1"/>
        <v>|而是|ershi|而是|ershi|ershi|</v>
      </c>
    </row>
    <row r="218" spans="1:8" ht="15.75" customHeight="1">
      <c r="A218" s="19">
        <v>217</v>
      </c>
      <c r="B218" s="20" t="s">
        <v>9677</v>
      </c>
      <c r="C218" s="14" t="s">
        <v>9678</v>
      </c>
      <c r="D218" s="14"/>
      <c r="E218" s="14" t="s">
        <v>9679</v>
      </c>
      <c r="F218" s="21" t="s">
        <v>9680</v>
      </c>
      <c r="G218" s="22" t="str">
        <f t="shared" si="0"/>
        <v>|耳机|ěrjī|耳机|ěrjī|erji|</v>
      </c>
      <c r="H218" s="22" t="str">
        <f t="shared" si="1"/>
        <v>|耳机|erji|耳机|erji|erji|</v>
      </c>
    </row>
    <row r="219" spans="1:8" ht="15.75" customHeight="1">
      <c r="A219" s="19">
        <v>218</v>
      </c>
      <c r="B219" s="20" t="s">
        <v>9681</v>
      </c>
      <c r="C219" s="14" t="s">
        <v>9682</v>
      </c>
      <c r="D219" s="14"/>
      <c r="E219" s="14" t="s">
        <v>9683</v>
      </c>
      <c r="F219" s="21" t="s">
        <v>9684</v>
      </c>
      <c r="G219" s="22" t="str">
        <f t="shared" si="0"/>
        <v>|二手|èrshǒu|二手|èrshǒu|ershou|</v>
      </c>
      <c r="H219" s="22" t="str">
        <f t="shared" si="1"/>
        <v>|二手|ershou|二手|ershou|ershou|</v>
      </c>
    </row>
    <row r="220" spans="1:8" ht="15.75" customHeight="1">
      <c r="A220" s="19">
        <v>219</v>
      </c>
      <c r="B220" s="20" t="s">
        <v>9685</v>
      </c>
      <c r="C220" s="14" t="s">
        <v>9686</v>
      </c>
      <c r="D220" s="14"/>
      <c r="E220" s="14" t="s">
        <v>9687</v>
      </c>
      <c r="F220" s="21" t="s">
        <v>9688</v>
      </c>
      <c r="G220" s="22" t="str">
        <f t="shared" si="0"/>
        <v>|发挥|fāhuī|发挥|fāhuī|fahui|</v>
      </c>
      <c r="H220" s="22" t="str">
        <f t="shared" si="1"/>
        <v>|发挥|fahui|发挥|fahui|fahui|</v>
      </c>
    </row>
    <row r="221" spans="1:8" ht="15.75" customHeight="1">
      <c r="A221" s="19">
        <v>220</v>
      </c>
      <c r="B221" s="20" t="s">
        <v>9689</v>
      </c>
      <c r="C221" s="14" t="s">
        <v>9690</v>
      </c>
      <c r="D221" s="14"/>
      <c r="E221" s="14" t="s">
        <v>9691</v>
      </c>
      <c r="F221" s="21" t="s">
        <v>9692</v>
      </c>
      <c r="G221" s="22" t="str">
        <f t="shared" si="0"/>
        <v>|发票|fāpiào|发票|fāpiào|fapiao|</v>
      </c>
      <c r="H221" s="22" t="str">
        <f t="shared" si="1"/>
        <v>|发票|fapiao|发票|fapiao|fapiao|</v>
      </c>
    </row>
    <row r="222" spans="1:8" ht="15.75" customHeight="1">
      <c r="A222" s="19">
        <v>221</v>
      </c>
      <c r="B222" s="20" t="s">
        <v>9693</v>
      </c>
      <c r="C222" s="14" t="s">
        <v>9694</v>
      </c>
      <c r="D222" s="14"/>
      <c r="E222" s="14" t="s">
        <v>9695</v>
      </c>
      <c r="F222" s="21" t="s">
        <v>9696</v>
      </c>
      <c r="G222" s="22" t="str">
        <f t="shared" si="0"/>
        <v>|发烧|fāshāo|发烧|fāshāo|fashao|</v>
      </c>
      <c r="H222" s="22" t="str">
        <f t="shared" si="1"/>
        <v>|发烧|fashao|发烧|fashao|fashao|</v>
      </c>
    </row>
    <row r="223" spans="1:8" ht="15.75" customHeight="1">
      <c r="A223" s="19">
        <v>222</v>
      </c>
      <c r="B223" s="20" t="s">
        <v>9697</v>
      </c>
      <c r="C223" s="14" t="s">
        <v>9698</v>
      </c>
      <c r="D223" s="14"/>
      <c r="E223" s="14" t="s">
        <v>9699</v>
      </c>
      <c r="F223" s="21" t="s">
        <v>9700</v>
      </c>
      <c r="G223" s="22" t="str">
        <f t="shared" si="0"/>
        <v>|法|fǎ|法|fǎ|fa|</v>
      </c>
      <c r="H223" s="22" t="str">
        <f t="shared" si="1"/>
        <v>|法|fa|法|fa|fa|</v>
      </c>
    </row>
    <row r="224" spans="1:8" ht="15.75" customHeight="1">
      <c r="A224" s="19">
        <v>223</v>
      </c>
      <c r="B224" s="20" t="s">
        <v>9701</v>
      </c>
      <c r="C224" s="14" t="s">
        <v>9702</v>
      </c>
      <c r="D224" s="14"/>
      <c r="E224" s="14" t="s">
        <v>9703</v>
      </c>
      <c r="F224" s="21" t="s">
        <v>9704</v>
      </c>
      <c r="G224" s="22" t="str">
        <f t="shared" si="0"/>
        <v>|法官|fǎguān|法官|fǎguān|faguan|</v>
      </c>
      <c r="H224" s="22" t="str">
        <f t="shared" si="1"/>
        <v>|法官|faguan|法官|faguan|faguan|</v>
      </c>
    </row>
    <row r="225" spans="1:8" ht="15.75" customHeight="1">
      <c r="A225" s="19">
        <v>224</v>
      </c>
      <c r="B225" s="20" t="s">
        <v>9705</v>
      </c>
      <c r="C225" s="14" t="s">
        <v>9706</v>
      </c>
      <c r="D225" s="14"/>
      <c r="E225" s="14" t="s">
        <v>9707</v>
      </c>
      <c r="F225" s="21" t="s">
        <v>9708</v>
      </c>
      <c r="G225" s="22" t="str">
        <f t="shared" si="0"/>
        <v>|法律|fǎlǜ|法律|fǎlǜ|falv|falu|</v>
      </c>
      <c r="H225" s="22" t="str">
        <f t="shared" si="1"/>
        <v>|法律|falv|法律|falv|falv|falu|</v>
      </c>
    </row>
    <row r="226" spans="1:8" ht="15.75" customHeight="1">
      <c r="A226" s="19">
        <v>225</v>
      </c>
      <c r="B226" s="20" t="s">
        <v>9709</v>
      </c>
      <c r="C226" s="14" t="s">
        <v>9710</v>
      </c>
      <c r="D226" s="14"/>
      <c r="E226" s="14" t="s">
        <v>9711</v>
      </c>
      <c r="F226" s="21" t="s">
        <v>9712</v>
      </c>
      <c r="G226" s="22" t="str">
        <f t="shared" si="0"/>
        <v>|法院|fǎyuàn|法院|fǎyuàn|fayuan|</v>
      </c>
      <c r="H226" s="22" t="str">
        <f t="shared" si="1"/>
        <v>|法院|fayuan|法院|fayuan|fayuan|</v>
      </c>
    </row>
    <row r="227" spans="1:8" ht="15.75" customHeight="1">
      <c r="A227" s="19">
        <v>226</v>
      </c>
      <c r="B227" s="20" t="s">
        <v>9713</v>
      </c>
      <c r="C227" s="14" t="s">
        <v>9714</v>
      </c>
      <c r="D227" s="14"/>
      <c r="E227" s="14" t="s">
        <v>9715</v>
      </c>
      <c r="F227" s="21" t="s">
        <v>9716</v>
      </c>
      <c r="G227" s="22" t="str">
        <f t="shared" si="0"/>
        <v>|翻|fān|翻|fān|fan|</v>
      </c>
      <c r="H227" s="22" t="str">
        <f t="shared" si="1"/>
        <v>|翻|fan|翻|fan|fan|</v>
      </c>
    </row>
    <row r="228" spans="1:8" ht="15.75" customHeight="1">
      <c r="A228" s="19">
        <v>227</v>
      </c>
      <c r="B228" s="20" t="s">
        <v>9717</v>
      </c>
      <c r="C228" s="14" t="s">
        <v>9718</v>
      </c>
      <c r="D228" s="14"/>
      <c r="E228" s="14" t="s">
        <v>9719</v>
      </c>
      <c r="F228" s="21" t="s">
        <v>9720</v>
      </c>
      <c r="G228" s="22" t="str">
        <f t="shared" si="0"/>
        <v>|翻译|fānyì|翻译|fānyì|fanyi|</v>
      </c>
      <c r="H228" s="22" t="str">
        <f t="shared" si="1"/>
        <v>|翻译|fanyi|翻译|fanyi|fanyi|</v>
      </c>
    </row>
    <row r="229" spans="1:8" ht="15.75" customHeight="1">
      <c r="A229" s="19">
        <v>228</v>
      </c>
      <c r="B229" s="20" t="s">
        <v>9721</v>
      </c>
      <c r="C229" s="14" t="s">
        <v>9722</v>
      </c>
      <c r="D229" s="14"/>
      <c r="E229" s="14" t="s">
        <v>9723</v>
      </c>
      <c r="F229" s="21" t="s">
        <v>9724</v>
      </c>
      <c r="G229" s="22" t="str">
        <f t="shared" si="0"/>
        <v>|烦|fán|烦|fán|fan|</v>
      </c>
      <c r="H229" s="22" t="str">
        <f t="shared" si="1"/>
        <v>|烦|fan|烦|fan|fan|</v>
      </c>
    </row>
    <row r="230" spans="1:8" ht="15.75" customHeight="1">
      <c r="A230" s="19">
        <v>229</v>
      </c>
      <c r="B230" s="20" t="s">
        <v>9725</v>
      </c>
      <c r="C230" s="14" t="s">
        <v>9726</v>
      </c>
      <c r="D230" s="14"/>
      <c r="E230" s="14" t="s">
        <v>9727</v>
      </c>
      <c r="F230" s="21" t="s">
        <v>9728</v>
      </c>
      <c r="G230" s="22" t="str">
        <f t="shared" si="0"/>
        <v>|反|fǎn|反|fǎn|fan|</v>
      </c>
      <c r="H230" s="22" t="str">
        <f t="shared" si="1"/>
        <v>|反|fan|反|fan|fan|</v>
      </c>
    </row>
    <row r="231" spans="1:8" ht="15.75" customHeight="1">
      <c r="A231" s="19">
        <v>230</v>
      </c>
      <c r="B231" s="20" t="s">
        <v>9729</v>
      </c>
      <c r="C231" s="14" t="s">
        <v>9730</v>
      </c>
      <c r="D231" s="14"/>
      <c r="E231" s="14" t="s">
        <v>9731</v>
      </c>
      <c r="F231" s="21" t="s">
        <v>9732</v>
      </c>
      <c r="G231" s="22" t="str">
        <f t="shared" si="0"/>
        <v>|反而|fǎnér|反而|fǎnér|faner|</v>
      </c>
      <c r="H231" s="22" t="str">
        <f t="shared" si="1"/>
        <v>|反而|faner|反而|faner|faner|</v>
      </c>
    </row>
    <row r="232" spans="1:8" ht="15.75" customHeight="1">
      <c r="A232" s="19">
        <v>231</v>
      </c>
      <c r="B232" s="20" t="s">
        <v>9733</v>
      </c>
      <c r="C232" s="14" t="s">
        <v>5756</v>
      </c>
      <c r="D232" s="14"/>
      <c r="E232" s="14" t="s">
        <v>9734</v>
      </c>
      <c r="F232" s="21" t="s">
        <v>9735</v>
      </c>
      <c r="G232" s="22" t="str">
        <f t="shared" si="0"/>
        <v>|反映|fǎnyìng|反映|fǎnyìng|fanying|</v>
      </c>
      <c r="H232" s="22" t="str">
        <f t="shared" si="1"/>
        <v>|反映|fanying|反映|fanying|fanying|</v>
      </c>
    </row>
    <row r="233" spans="1:8" ht="15.75" customHeight="1">
      <c r="A233" s="19">
        <v>232</v>
      </c>
      <c r="B233" s="20" t="s">
        <v>9736</v>
      </c>
      <c r="C233" s="14" t="s">
        <v>9737</v>
      </c>
      <c r="D233" s="14"/>
      <c r="E233" s="14" t="s">
        <v>9738</v>
      </c>
      <c r="F233" s="21" t="s">
        <v>9739</v>
      </c>
      <c r="G233" s="22" t="str">
        <f t="shared" si="0"/>
        <v>|方|fāng|方|fāng|fang|</v>
      </c>
      <c r="H233" s="22" t="str">
        <f t="shared" si="1"/>
        <v>|方|fang|方|fang|fang|</v>
      </c>
    </row>
    <row r="234" spans="1:8" ht="15.75" customHeight="1">
      <c r="A234" s="19">
        <v>233</v>
      </c>
      <c r="B234" s="20" t="s">
        <v>9740</v>
      </c>
      <c r="C234" s="14" t="s">
        <v>9741</v>
      </c>
      <c r="D234" s="14"/>
      <c r="E234" s="14" t="s">
        <v>9742</v>
      </c>
      <c r="F234" s="21" t="s">
        <v>9743</v>
      </c>
      <c r="G234" s="22" t="str">
        <f t="shared" si="0"/>
        <v>|方案|fāngàn|方案|fāngàn|fangan|</v>
      </c>
      <c r="H234" s="22" t="str">
        <f t="shared" si="1"/>
        <v>|方案|fangan|方案|fangan|fangan|</v>
      </c>
    </row>
    <row r="235" spans="1:8" ht="15.75" customHeight="1">
      <c r="A235" s="19">
        <v>234</v>
      </c>
      <c r="B235" s="20" t="s">
        <v>9744</v>
      </c>
      <c r="C235" s="14" t="s">
        <v>9745</v>
      </c>
      <c r="D235" s="14"/>
      <c r="E235" s="14" t="s">
        <v>9746</v>
      </c>
      <c r="F235" s="21" t="s">
        <v>9747</v>
      </c>
      <c r="G235" s="22" t="str">
        <f t="shared" si="0"/>
        <v>|方针|fāngzhēn|方针|fāngzhēn|fangzhen|</v>
      </c>
      <c r="H235" s="22" t="str">
        <f t="shared" si="1"/>
        <v>|方针|fangzhen|方针|fangzhen|fangzhen|</v>
      </c>
    </row>
    <row r="236" spans="1:8" ht="15.75" customHeight="1">
      <c r="A236" s="19">
        <v>235</v>
      </c>
      <c r="B236" s="20" t="s">
        <v>9748</v>
      </c>
      <c r="C236" s="14" t="s">
        <v>9749</v>
      </c>
      <c r="D236" s="14"/>
      <c r="E236" s="14" t="s">
        <v>9750</v>
      </c>
      <c r="F236" s="21" t="s">
        <v>9751</v>
      </c>
      <c r="G236" s="22" t="str">
        <f t="shared" si="0"/>
        <v>|放松|fàngsōng|放松|fàngsōng|fangsong|</v>
      </c>
      <c r="H236" s="22" t="str">
        <f t="shared" si="1"/>
        <v>|放松|fangsong|放松|fangsong|fangsong|</v>
      </c>
    </row>
    <row r="237" spans="1:8" ht="15.75" customHeight="1">
      <c r="A237" s="19">
        <v>236</v>
      </c>
      <c r="B237" s="20" t="s">
        <v>9752</v>
      </c>
      <c r="C237" s="14" t="s">
        <v>467</v>
      </c>
      <c r="D237" s="14"/>
      <c r="E237" s="14" t="s">
        <v>9753</v>
      </c>
      <c r="F237" s="21" t="s">
        <v>9754</v>
      </c>
      <c r="G237" s="22" t="str">
        <f t="shared" si="0"/>
        <v>|非|fēi|非|fēi|fei|</v>
      </c>
      <c r="H237" s="22" t="str">
        <f t="shared" si="1"/>
        <v>|非|fei|非|fei|fei|</v>
      </c>
    </row>
    <row r="238" spans="1:8" ht="15.75" customHeight="1">
      <c r="A238" s="19">
        <v>237</v>
      </c>
      <c r="B238" s="20" t="s">
        <v>9755</v>
      </c>
      <c r="C238" s="14" t="s">
        <v>9756</v>
      </c>
      <c r="D238" s="14"/>
      <c r="E238" s="14" t="s">
        <v>9757</v>
      </c>
      <c r="F238" s="21" t="s">
        <v>9758</v>
      </c>
      <c r="G238" s="22" t="str">
        <f t="shared" si="0"/>
        <v>|肥|féi|肥|féi|fei|</v>
      </c>
      <c r="H238" s="22" t="str">
        <f t="shared" si="1"/>
        <v>|肥|fei|肥|fei|fei|</v>
      </c>
    </row>
    <row r="239" spans="1:8" ht="15.75" customHeight="1">
      <c r="A239" s="19">
        <v>238</v>
      </c>
      <c r="B239" s="20" t="s">
        <v>9759</v>
      </c>
      <c r="C239" s="14" t="s">
        <v>9760</v>
      </c>
      <c r="D239" s="14"/>
      <c r="E239" s="14" t="s">
        <v>9761</v>
      </c>
      <c r="F239" s="21" t="s">
        <v>9762</v>
      </c>
      <c r="G239" s="22" t="str">
        <f t="shared" si="0"/>
        <v>|分布|fēnbù|分布|fēnbù|fenbu|</v>
      </c>
      <c r="H239" s="22" t="str">
        <f t="shared" si="1"/>
        <v>|分布|fenbu|分布|fenbu|fenbu|</v>
      </c>
    </row>
    <row r="240" spans="1:8" ht="15.75" customHeight="1">
      <c r="A240" s="19">
        <v>239</v>
      </c>
      <c r="B240" s="20" t="s">
        <v>9763</v>
      </c>
      <c r="C240" s="14" t="s">
        <v>9764</v>
      </c>
      <c r="D240" s="14"/>
      <c r="E240" s="14" t="s">
        <v>9765</v>
      </c>
      <c r="F240" s="21" t="s">
        <v>9766</v>
      </c>
      <c r="G240" s="22" t="str">
        <f t="shared" si="0"/>
        <v>|分散|fēnsàn|分散|fēnsàn|fensan|</v>
      </c>
      <c r="H240" s="22" t="str">
        <f t="shared" si="1"/>
        <v>|分散|fensan|分散|fensan|fensan|</v>
      </c>
    </row>
    <row r="241" spans="1:8" ht="15.75" customHeight="1">
      <c r="A241" s="19">
        <v>240</v>
      </c>
      <c r="B241" s="20" t="s">
        <v>9767</v>
      </c>
      <c r="C241" s="14" t="s">
        <v>9768</v>
      </c>
      <c r="D241" s="14"/>
      <c r="E241" s="14" t="s">
        <v>9769</v>
      </c>
      <c r="F241" s="21" t="s">
        <v>9770</v>
      </c>
      <c r="G241" s="22" t="str">
        <f t="shared" si="0"/>
        <v>|分手|fēnshǒu|分手|fēnshǒu|fenshou|</v>
      </c>
      <c r="H241" s="22" t="str">
        <f t="shared" si="1"/>
        <v>|分手|fenshou|分手|fenshou|fenshou|</v>
      </c>
    </row>
    <row r="242" spans="1:8" ht="15.75" customHeight="1">
      <c r="A242" s="19">
        <v>241</v>
      </c>
      <c r="B242" s="20" t="s">
        <v>9771</v>
      </c>
      <c r="C242" s="14" t="s">
        <v>9772</v>
      </c>
      <c r="D242" s="14"/>
      <c r="E242" s="14" t="s">
        <v>9773</v>
      </c>
      <c r="F242" s="21" t="s">
        <v>9774</v>
      </c>
      <c r="G242" s="22" t="str">
        <f t="shared" si="0"/>
        <v>|分为|fēnwéi|分为|fēnwéi|fenwei|</v>
      </c>
      <c r="H242" s="22" t="str">
        <f t="shared" si="1"/>
        <v>|分为|fenwei|分为|fenwei|fenwei|</v>
      </c>
    </row>
    <row r="243" spans="1:8" ht="15.75" customHeight="1">
      <c r="A243" s="19">
        <v>242</v>
      </c>
      <c r="B243" s="20" t="s">
        <v>9775</v>
      </c>
      <c r="C243" s="14" t="s">
        <v>9776</v>
      </c>
      <c r="D243" s="14"/>
      <c r="E243" s="14" t="s">
        <v>9777</v>
      </c>
      <c r="F243" s="21" t="s">
        <v>9778</v>
      </c>
      <c r="G243" s="22" t="str">
        <f t="shared" si="0"/>
        <v>|分之|fēnzhī|分之|fēnzhī|fenzhi|</v>
      </c>
      <c r="H243" s="22" t="str">
        <f t="shared" si="1"/>
        <v>|分之|fenzhi|分之|fenzhi|fenzhi|</v>
      </c>
    </row>
    <row r="244" spans="1:8" ht="15.75" customHeight="1">
      <c r="A244" s="19">
        <v>243</v>
      </c>
      <c r="B244" s="20" t="s">
        <v>9779</v>
      </c>
      <c r="C244" s="14" t="s">
        <v>9780</v>
      </c>
      <c r="D244" s="14"/>
      <c r="E244" s="14" t="s">
        <v>9781</v>
      </c>
      <c r="F244" s="21" t="s">
        <v>9782</v>
      </c>
      <c r="G244" s="22" t="str">
        <f t="shared" si="0"/>
        <v>|纷纷|fēnfēn|纷纷|fēnfēn|陆续|lùxù|fenfen|luxu|</v>
      </c>
      <c r="H244" s="22" t="str">
        <f t="shared" si="1"/>
        <v>|纷纷|fenfen|纷纷|fenfen|陆续|luxu|fenfen|luxu|</v>
      </c>
    </row>
    <row r="245" spans="1:8" ht="15.75" customHeight="1">
      <c r="A245" s="19">
        <v>244</v>
      </c>
      <c r="B245" s="20" t="s">
        <v>9783</v>
      </c>
      <c r="C245" s="14" t="s">
        <v>9784</v>
      </c>
      <c r="D245" s="14"/>
      <c r="E245" s="14" t="s">
        <v>9785</v>
      </c>
      <c r="F245" s="21" t="s">
        <v>9786</v>
      </c>
      <c r="G245" s="22" t="str">
        <f t="shared" si="0"/>
        <v>|奋斗|fèndòu|奋斗|fèndòu|fendou|</v>
      </c>
      <c r="H245" s="22" t="str">
        <f t="shared" si="1"/>
        <v>|奋斗|fendou|奋斗|fendou|fendou|</v>
      </c>
    </row>
    <row r="246" spans="1:8" ht="15.75" customHeight="1">
      <c r="A246" s="19">
        <v>245</v>
      </c>
      <c r="B246" s="20" t="s">
        <v>9787</v>
      </c>
      <c r="C246" s="14" t="s">
        <v>9788</v>
      </c>
      <c r="D246" s="14"/>
      <c r="E246" s="14" t="s">
        <v>9789</v>
      </c>
      <c r="F246" s="21" t="s">
        <v>9790</v>
      </c>
      <c r="G246" s="22" t="str">
        <f t="shared" si="0"/>
        <v>|风格|fēnggé|风格|fēnggé|fengge|</v>
      </c>
      <c r="H246" s="22" t="str">
        <f t="shared" si="1"/>
        <v>|风格|fengge|风格|fengge|fengge|</v>
      </c>
    </row>
    <row r="247" spans="1:8" ht="15.75" customHeight="1">
      <c r="A247" s="19">
        <v>246</v>
      </c>
      <c r="B247" s="20" t="s">
        <v>9791</v>
      </c>
      <c r="C247" s="14" t="s">
        <v>9792</v>
      </c>
      <c r="D247" s="14"/>
      <c r="E247" s="14" t="s">
        <v>9793</v>
      </c>
      <c r="F247" s="21" t="s">
        <v>9794</v>
      </c>
      <c r="G247" s="22" t="str">
        <f t="shared" si="0"/>
        <v>|风景|fēngjǐng|风景|fēngjǐng|fengjing|</v>
      </c>
      <c r="H247" s="22" t="str">
        <f t="shared" si="1"/>
        <v>|风景|fengjing|风景|fengjing|fengjing|</v>
      </c>
    </row>
    <row r="248" spans="1:8" ht="15.75" customHeight="1">
      <c r="A248" s="19">
        <v>247</v>
      </c>
      <c r="B248" s="20" t="s">
        <v>9795</v>
      </c>
      <c r="C248" s="14" t="s">
        <v>9796</v>
      </c>
      <c r="D248" s="14"/>
      <c r="E248" s="14" t="s">
        <v>9797</v>
      </c>
      <c r="F248" s="21" t="s">
        <v>9798</v>
      </c>
      <c r="G248" s="22" t="str">
        <f t="shared" si="0"/>
        <v>|风俗|fēngsú|风俗|fēngsú|fengsu|</v>
      </c>
      <c r="H248" s="22" t="str">
        <f t="shared" si="1"/>
        <v>|风俗|fengsu|风俗|fengsu|fengsu|</v>
      </c>
    </row>
    <row r="249" spans="1:8" ht="15.75" customHeight="1">
      <c r="A249" s="19">
        <v>248</v>
      </c>
      <c r="B249" s="20" t="s">
        <v>9799</v>
      </c>
      <c r="C249" s="14" t="s">
        <v>9800</v>
      </c>
      <c r="D249" s="14"/>
      <c r="E249" s="14" t="s">
        <v>9801</v>
      </c>
      <c r="F249" s="21" t="s">
        <v>9802</v>
      </c>
      <c r="G249" s="22" t="str">
        <f t="shared" si="0"/>
        <v>|封闭|fēngbì|封闭|fēngbì|fengbi|</v>
      </c>
      <c r="H249" s="22" t="str">
        <f t="shared" si="1"/>
        <v>|封闭|fengbi|封闭|fengbi|fengbi|</v>
      </c>
    </row>
    <row r="250" spans="1:8" ht="15.75" customHeight="1">
      <c r="A250" s="19">
        <v>249</v>
      </c>
      <c r="B250" s="20" t="s">
        <v>9803</v>
      </c>
      <c r="C250" s="14" t="s">
        <v>9804</v>
      </c>
      <c r="D250" s="14"/>
      <c r="E250" s="14" t="s">
        <v>9063</v>
      </c>
      <c r="F250" s="21" t="s">
        <v>9805</v>
      </c>
      <c r="G250" s="22" t="str">
        <f t="shared" si="0"/>
        <v>|否则|fǒuzé|否则|fǒuzé|不然|bùrán|要不然|yàobùrán|fouze|buran|yaoburan|</v>
      </c>
      <c r="H250" s="22" t="str">
        <f t="shared" si="1"/>
        <v>|否则|fouze|否则|fouze|不然|buran|要不然|yaoburan|fouze|buran|yaoburan|</v>
      </c>
    </row>
    <row r="251" spans="1:8" ht="15.75" customHeight="1">
      <c r="A251" s="19">
        <v>250</v>
      </c>
      <c r="B251" s="20" t="s">
        <v>9806</v>
      </c>
      <c r="C251" s="14" t="s">
        <v>9807</v>
      </c>
      <c r="D251" s="14"/>
      <c r="E251" s="14" t="s">
        <v>9808</v>
      </c>
      <c r="F251" s="21" t="s">
        <v>9809</v>
      </c>
      <c r="G251" s="22" t="str">
        <f t="shared" si="0"/>
        <v>|夫妇|fūfù|夫妇|fūfù|夫妻|fūqī|fufu|fuqi|</v>
      </c>
      <c r="H251" s="22" t="str">
        <f t="shared" si="1"/>
        <v>|夫妇|fufu|夫妇|fufu|夫妻|fuqi|fufu|fuqi|</v>
      </c>
    </row>
    <row r="252" spans="1:8" ht="15.75" customHeight="1">
      <c r="A252" s="19">
        <v>251</v>
      </c>
      <c r="B252" s="20" t="s">
        <v>9810</v>
      </c>
      <c r="C252" s="14" t="s">
        <v>9811</v>
      </c>
      <c r="D252" s="14"/>
      <c r="E252" s="14" t="s">
        <v>9808</v>
      </c>
      <c r="F252" s="21" t="s">
        <v>9812</v>
      </c>
      <c r="G252" s="22" t="str">
        <f t="shared" si="0"/>
        <v>|夫妻|fūqī|夫妻|fūqī|夫妇|fūfù|fuqi|fufu|</v>
      </c>
      <c r="H252" s="22" t="str">
        <f t="shared" si="1"/>
        <v>|夫妻|fuqi|夫妻|fuqi|夫妇|fufu|fuqi|fufu|</v>
      </c>
    </row>
    <row r="253" spans="1:8" ht="15.75" customHeight="1">
      <c r="A253" s="19">
        <v>252</v>
      </c>
      <c r="B253" s="20" t="s">
        <v>9813</v>
      </c>
      <c r="C253" s="14" t="s">
        <v>9814</v>
      </c>
      <c r="D253" s="14"/>
      <c r="E253" s="14" t="s">
        <v>9815</v>
      </c>
      <c r="F253" s="21" t="s">
        <v>9816</v>
      </c>
      <c r="G253" s="22" t="str">
        <f t="shared" si="0"/>
        <v>|夫人|fūrén|夫人|fūrén|furen|</v>
      </c>
      <c r="H253" s="22" t="str">
        <f t="shared" si="1"/>
        <v>|夫人|furen|夫人|furen|furen|</v>
      </c>
    </row>
    <row r="254" spans="1:8" ht="15.75" customHeight="1">
      <c r="A254" s="19">
        <v>253</v>
      </c>
      <c r="B254" s="20" t="s">
        <v>9817</v>
      </c>
      <c r="C254" s="14" t="s">
        <v>9818</v>
      </c>
      <c r="D254" s="14"/>
      <c r="E254" s="14" t="s">
        <v>9819</v>
      </c>
      <c r="F254" s="21" t="s">
        <v>9820</v>
      </c>
      <c r="G254" s="22" t="str">
        <f t="shared" si="0"/>
        <v>|符号|fúhào|符号|fúhào|fuhao|</v>
      </c>
      <c r="H254" s="22" t="str">
        <f t="shared" si="1"/>
        <v>|符号|fuhao|符号|fuhao|fuhao|</v>
      </c>
    </row>
    <row r="255" spans="1:8" ht="15.75" customHeight="1">
      <c r="A255" s="19">
        <v>254</v>
      </c>
      <c r="B255" s="20" t="s">
        <v>9821</v>
      </c>
      <c r="C255" s="14" t="s">
        <v>9822</v>
      </c>
      <c r="D255" s="14"/>
      <c r="E255" s="14" t="s">
        <v>9823</v>
      </c>
      <c r="F255" s="21" t="s">
        <v>9824</v>
      </c>
      <c r="G255" s="22" t="str">
        <f t="shared" si="0"/>
        <v>|符合|fúhé|符合|fúhé|fuhe|</v>
      </c>
      <c r="H255" s="22" t="str">
        <f t="shared" si="1"/>
        <v>|符合|fuhe|符合|fuhe|fuhe|</v>
      </c>
    </row>
    <row r="256" spans="1:8" ht="15.75" customHeight="1">
      <c r="A256" s="19">
        <v>255</v>
      </c>
      <c r="B256" s="20" t="s">
        <v>9825</v>
      </c>
      <c r="C256" s="14" t="s">
        <v>9826</v>
      </c>
      <c r="D256" s="14"/>
      <c r="E256" s="14" t="s">
        <v>9827</v>
      </c>
      <c r="F256" s="21" t="s">
        <v>9828</v>
      </c>
      <c r="G256" s="22" t="str">
        <f t="shared" si="0"/>
        <v>|付出|fùchū|付出|fùchū|fuchu|</v>
      </c>
      <c r="H256" s="22" t="str">
        <f t="shared" si="1"/>
        <v>|付出|fuchu|付出|fuchu|fuchu|</v>
      </c>
    </row>
    <row r="257" spans="1:8" ht="15.75" customHeight="1">
      <c r="A257" s="19">
        <v>256</v>
      </c>
      <c r="B257" s="20" t="s">
        <v>9829</v>
      </c>
      <c r="C257" s="14" t="s">
        <v>9830</v>
      </c>
      <c r="D257" s="14"/>
      <c r="E257" s="14" t="s">
        <v>9831</v>
      </c>
      <c r="F257" s="21" t="s">
        <v>9832</v>
      </c>
      <c r="G257" s="22" t="str">
        <f t="shared" ref="G257:G511" si="2">IF(AND(B257="",C257="",F257=""),"","|"&amp;SUBSTITUTE(SUBSTITUTE(SUBSTITUTE(SUBSTITUTE(SUBSTITUTE(SUBSTITUTE(SUBSTITUTE(SUBSTITUTE(SUBSTITUTE(SUBSTITUTE(SUBSTITUTE(SUBSTITUTE(SUBSTITUTE(SUBSTITUTE(SUBSTITUTE(SUBSTITUTE(LOWER(B257&amp;";"&amp;C257&amp;";"&amp;F257)," ",""),"'",""),"’",""),"·",""),"/",""),"-",""),"(",""),")",""),"（",""),"）",""),"ü","v"),";","|"),"；","|"),",","|"),"，","|"),"、","|")&amp;"|")</f>
        <v>|负担|fùdān|负担|fùdān|fudan|</v>
      </c>
      <c r="H257" s="22" t="str">
        <f t="shared" ref="H257:H511" si="3">SUBSTITUTE(SUBSTITUTE(SUBSTITUTE(SUBSTITUTE(SUBSTITUTE(SUBSTITUTE(SUBSTITUTE(SUBSTITUTE(SUBSTITUTE(SUBSTITUTE(SUBSTITUTE(SUBSTITUTE(SUBSTITUTE(SUBSTITUTE(SUBSTITUTE(SUBSTITUTE(SUBSTITUTE(SUBSTITUTE(SUBSTITUTE(SUBSTITUTE(SUBSTITUTE(SUBSTITUTE(SUBSTITUTE(SUBSTITUTE(G257,"ā","a"),"á","a"),"ǎ","a"),"à","a"),"ē","e"),"é","e"),"ě","e"),"è","e"),"ī","i"),"í","i"),"ǐ","i"),"ì","i"),"ō","o"),"ó","o"),"ǒ","o"),"ò","o"),"ū","u"),"ú","u"),"ǔ","u"),"ù","u"),"ǖ","v"),"ǘ","v"),"ǚ","v"),"ǜ","v")</f>
        <v>|负担|fudan|负担|fudan|fudan|</v>
      </c>
    </row>
    <row r="258" spans="1:8" ht="15.75" customHeight="1">
      <c r="A258" s="19">
        <v>257</v>
      </c>
      <c r="B258" s="20" t="s">
        <v>9833</v>
      </c>
      <c r="C258" s="14" t="s">
        <v>9834</v>
      </c>
      <c r="D258" s="14"/>
      <c r="E258" s="14" t="s">
        <v>5020</v>
      </c>
      <c r="F258" s="21" t="s">
        <v>9835</v>
      </c>
      <c r="G258" s="22" t="str">
        <f t="shared" si="2"/>
        <v>|附近|fùjìn|附近|fùjìn|fujin|</v>
      </c>
      <c r="H258" s="22" t="str">
        <f t="shared" si="3"/>
        <v>|附近|fujin|附近|fujin|fujin|</v>
      </c>
    </row>
    <row r="259" spans="1:8" ht="15.75" customHeight="1">
      <c r="A259" s="19">
        <v>258</v>
      </c>
      <c r="B259" s="20" t="s">
        <v>9836</v>
      </c>
      <c r="C259" s="14" t="s">
        <v>9837</v>
      </c>
      <c r="D259" s="14"/>
      <c r="E259" s="14" t="s">
        <v>9148</v>
      </c>
      <c r="F259" s="21" t="s">
        <v>9838</v>
      </c>
      <c r="G259" s="22" t="str">
        <f t="shared" si="2"/>
        <v>|复制|fùzhì|复制|fùzhì|抄写|chāoxiě|fuzhi|chaoxie|</v>
      </c>
      <c r="H259" s="22" t="str">
        <f t="shared" si="3"/>
        <v>|复制|fuzhi|复制|fuzhi|抄写|chaoxie|fuzhi|chaoxie|</v>
      </c>
    </row>
    <row r="260" spans="1:8" ht="15.75" customHeight="1">
      <c r="A260" s="19">
        <v>259</v>
      </c>
      <c r="B260" s="20" t="s">
        <v>9839</v>
      </c>
      <c r="C260" s="14" t="s">
        <v>9840</v>
      </c>
      <c r="D260" s="14"/>
      <c r="E260" s="14" t="s">
        <v>9841</v>
      </c>
      <c r="F260" s="21" t="s">
        <v>9842</v>
      </c>
      <c r="G260" s="22" t="str">
        <f t="shared" si="2"/>
        <v>|改善|gǎishàn|改善|gǎishàn|gaishan|</v>
      </c>
      <c r="H260" s="22" t="str">
        <f t="shared" si="3"/>
        <v>|改善|gaishan|改善|gaishan|gaishan|</v>
      </c>
    </row>
    <row r="261" spans="1:8" ht="15.75" customHeight="1">
      <c r="A261" s="19">
        <v>260</v>
      </c>
      <c r="B261" s="20" t="s">
        <v>9843</v>
      </c>
      <c r="C261" s="14" t="s">
        <v>9844</v>
      </c>
      <c r="D261" s="14"/>
      <c r="E261" s="14" t="s">
        <v>9845</v>
      </c>
      <c r="F261" s="21" t="s">
        <v>9846</v>
      </c>
      <c r="G261" s="22" t="str">
        <f t="shared" si="2"/>
        <v>|改正|gǎizhèng|改正|gǎizhèng|维修|wéixiū|修理|xiūlǐ|gaizheng|weixiu|xiuli|</v>
      </c>
      <c r="H261" s="22" t="str">
        <f t="shared" si="3"/>
        <v>|改正|gaizheng|改正|gaizheng|维修|weixiu|修理|xiuli|gaizheng|weixiu|xiuli|</v>
      </c>
    </row>
    <row r="262" spans="1:8" ht="15.75" customHeight="1">
      <c r="A262" s="19">
        <v>261</v>
      </c>
      <c r="B262" s="20" t="s">
        <v>9847</v>
      </c>
      <c r="C262" s="14" t="s">
        <v>9848</v>
      </c>
      <c r="D262" s="14"/>
      <c r="E262" s="14" t="s">
        <v>9849</v>
      </c>
      <c r="F262" s="21" t="s">
        <v>9850</v>
      </c>
      <c r="G262" s="22" t="str">
        <f t="shared" si="2"/>
        <v>|盖|gài|盖|gài|gai|</v>
      </c>
      <c r="H262" s="22" t="str">
        <f t="shared" si="3"/>
        <v>|盖|gai|盖|gai|gai|</v>
      </c>
    </row>
    <row r="263" spans="1:8" ht="15.75" customHeight="1">
      <c r="A263" s="19">
        <v>262</v>
      </c>
      <c r="B263" s="20" t="s">
        <v>9851</v>
      </c>
      <c r="C263" s="14" t="s">
        <v>9852</v>
      </c>
      <c r="D263" s="14"/>
      <c r="E263" s="14" t="s">
        <v>9853</v>
      </c>
      <c r="F263" s="21" t="s">
        <v>9854</v>
      </c>
      <c r="G263" s="22" t="str">
        <f t="shared" si="2"/>
        <v>|概括|gàikuò|概括|gàikuò|gaikuo|</v>
      </c>
      <c r="H263" s="22" t="str">
        <f t="shared" si="3"/>
        <v>|概括|gaikuo|概括|gaikuo|gaikuo|</v>
      </c>
    </row>
    <row r="264" spans="1:8" ht="15.75" customHeight="1">
      <c r="A264" s="19">
        <v>263</v>
      </c>
      <c r="B264" s="20" t="s">
        <v>9855</v>
      </c>
      <c r="C264" s="14" t="s">
        <v>9856</v>
      </c>
      <c r="D264" s="14"/>
      <c r="E264" s="14" t="s">
        <v>9857</v>
      </c>
      <c r="F264" s="21" t="s">
        <v>9858</v>
      </c>
      <c r="G264" s="22" t="str">
        <f t="shared" si="2"/>
        <v>|感兴趣|gǎnxìngqù|感兴趣|gǎnxìngqù|ganxingqu|</v>
      </c>
      <c r="H264" s="22" t="str">
        <f t="shared" si="3"/>
        <v>|感兴趣|ganxingqu|感兴趣|ganxingqu|ganxingqu|</v>
      </c>
    </row>
    <row r="265" spans="1:8" ht="15.75" customHeight="1">
      <c r="A265" s="19">
        <v>264</v>
      </c>
      <c r="B265" s="20" t="s">
        <v>9859</v>
      </c>
      <c r="C265" s="14" t="s">
        <v>9860</v>
      </c>
      <c r="D265" s="14"/>
      <c r="E265" s="14" t="s">
        <v>9861</v>
      </c>
      <c r="F265" s="21" t="s">
        <v>9862</v>
      </c>
      <c r="G265" s="22" t="str">
        <f t="shared" si="2"/>
        <v>|高潮|gāocháo|高潮|gāocháo|gaochao|</v>
      </c>
      <c r="H265" s="22" t="str">
        <f t="shared" si="3"/>
        <v>|高潮|gaochao|高潮|gaochao|gaochao|</v>
      </c>
    </row>
    <row r="266" spans="1:8" ht="15.75" customHeight="1">
      <c r="A266" s="19">
        <v>265</v>
      </c>
      <c r="B266" s="20" t="s">
        <v>9863</v>
      </c>
      <c r="C266" s="14" t="s">
        <v>9864</v>
      </c>
      <c r="D266" s="14"/>
      <c r="E266" s="14" t="s">
        <v>9865</v>
      </c>
      <c r="F266" s="21" t="s">
        <v>9866</v>
      </c>
      <c r="G266" s="22" t="str">
        <f t="shared" si="2"/>
        <v>|高价|gāojià|高价|gāojià|gaojia|</v>
      </c>
      <c r="H266" s="22" t="str">
        <f t="shared" si="3"/>
        <v>|高价|gaojia|高价|gaojia|gaojia|</v>
      </c>
    </row>
    <row r="267" spans="1:8" ht="15.75" customHeight="1">
      <c r="A267" s="19">
        <v>266</v>
      </c>
      <c r="B267" s="20" t="s">
        <v>9867</v>
      </c>
      <c r="C267" s="14" t="s">
        <v>9868</v>
      </c>
      <c r="D267" s="14"/>
      <c r="E267" s="14" t="s">
        <v>9869</v>
      </c>
      <c r="F267" s="21" t="s">
        <v>9870</v>
      </c>
      <c r="G267" s="22" t="str">
        <f t="shared" si="2"/>
        <v>|高尚|gāoshàng|高尚|gāoshàng|gaoshang|</v>
      </c>
      <c r="H267" s="22" t="str">
        <f t="shared" si="3"/>
        <v>|高尚|gaoshang|高尚|gaoshang|gaoshang|</v>
      </c>
    </row>
    <row r="268" spans="1:8" ht="15.75" customHeight="1">
      <c r="A268" s="19">
        <v>267</v>
      </c>
      <c r="B268" s="20" t="s">
        <v>9871</v>
      </c>
      <c r="C268" s="14" t="s">
        <v>9872</v>
      </c>
      <c r="D268" s="14"/>
      <c r="E268" s="14" t="s">
        <v>9873</v>
      </c>
      <c r="F268" s="21" t="s">
        <v>9874</v>
      </c>
      <c r="G268" s="22" t="str">
        <f t="shared" si="2"/>
        <v>|高铁|gāotiě|高铁|gāotiě|gaotie|</v>
      </c>
      <c r="H268" s="22" t="str">
        <f t="shared" si="3"/>
        <v>|高铁|gaotie|高铁|gaotie|gaotie|</v>
      </c>
    </row>
    <row r="269" spans="1:8" ht="15.75" customHeight="1">
      <c r="A269" s="19">
        <v>268</v>
      </c>
      <c r="B269" s="20" t="s">
        <v>9875</v>
      </c>
      <c r="C269" s="14" t="s">
        <v>9876</v>
      </c>
      <c r="D269" s="14"/>
      <c r="E269" s="14" t="s">
        <v>4075</v>
      </c>
      <c r="F269" s="21" t="s">
        <v>9877</v>
      </c>
      <c r="G269" s="22" t="str">
        <f t="shared" si="2"/>
        <v>|格外|géwài|格外|géwài|特殊|tèshū|gewai|teshu|</v>
      </c>
      <c r="H269" s="22" t="str">
        <f t="shared" si="3"/>
        <v>|格外|gewai|格外|gewai|特殊|teshu|gewai|teshu|</v>
      </c>
    </row>
    <row r="270" spans="1:8" ht="15.75" customHeight="1">
      <c r="A270" s="19">
        <v>269</v>
      </c>
      <c r="B270" s="20" t="s">
        <v>9878</v>
      </c>
      <c r="C270" s="14" t="s">
        <v>9879</v>
      </c>
      <c r="D270" s="14"/>
      <c r="E270" s="14" t="s">
        <v>9880</v>
      </c>
      <c r="F270" s="21" t="s">
        <v>9881</v>
      </c>
      <c r="G270" s="22" t="str">
        <f t="shared" si="2"/>
        <v>|隔|gé|隔|gé|ge|</v>
      </c>
      <c r="H270" s="22" t="str">
        <f t="shared" si="3"/>
        <v>|隔|ge|隔|ge|ge|</v>
      </c>
    </row>
    <row r="271" spans="1:8" ht="15.75" customHeight="1">
      <c r="A271" s="19">
        <v>270</v>
      </c>
      <c r="B271" s="20" t="s">
        <v>9882</v>
      </c>
      <c r="C271" s="14" t="s">
        <v>9883</v>
      </c>
      <c r="D271" s="14"/>
      <c r="E271" s="14" t="s">
        <v>9884</v>
      </c>
      <c r="F271" s="21" t="s">
        <v>9885</v>
      </c>
      <c r="G271" s="22" t="str">
        <f t="shared" si="2"/>
        <v>|隔开|gékāi|隔开|gékāi|gekai|</v>
      </c>
      <c r="H271" s="22" t="str">
        <f t="shared" si="3"/>
        <v>|隔开|gekai|隔开|gekai|gekai|</v>
      </c>
    </row>
    <row r="272" spans="1:8" ht="15.75" customHeight="1">
      <c r="A272" s="19">
        <v>271</v>
      </c>
      <c r="B272" s="20" t="s">
        <v>9886</v>
      </c>
      <c r="C272" s="14" t="s">
        <v>9887</v>
      </c>
      <c r="D272" s="14"/>
      <c r="E272" s="14" t="s">
        <v>9888</v>
      </c>
      <c r="F272" s="21" t="s">
        <v>9889</v>
      </c>
      <c r="G272" s="22" t="str">
        <f t="shared" si="2"/>
        <v>|个别|gèbié|个别|gèbié|gebie|</v>
      </c>
      <c r="H272" s="22" t="str">
        <f t="shared" si="3"/>
        <v>|个别|gebie|个别|gebie|gebie|</v>
      </c>
    </row>
    <row r="273" spans="1:8" ht="15.75" customHeight="1">
      <c r="A273" s="19">
        <v>272</v>
      </c>
      <c r="B273" s="20" t="s">
        <v>9890</v>
      </c>
      <c r="C273" s="14" t="s">
        <v>9891</v>
      </c>
      <c r="D273" s="14"/>
      <c r="E273" s="14" t="s">
        <v>9892</v>
      </c>
      <c r="F273" s="21" t="s">
        <v>9893</v>
      </c>
      <c r="G273" s="22" t="str">
        <f t="shared" si="2"/>
        <v>|个体|gètǐ|个体|gètǐ|geti|</v>
      </c>
      <c r="H273" s="22" t="str">
        <f t="shared" si="3"/>
        <v>|个体|geti|个体|geti|geti|</v>
      </c>
    </row>
    <row r="274" spans="1:8" ht="15.75" customHeight="1">
      <c r="A274" s="19">
        <v>273</v>
      </c>
      <c r="B274" s="20" t="s">
        <v>9894</v>
      </c>
      <c r="C274" s="14" t="s">
        <v>9895</v>
      </c>
      <c r="D274" s="14"/>
      <c r="E274" s="14" t="s">
        <v>9896</v>
      </c>
      <c r="F274" s="21" t="s">
        <v>9897</v>
      </c>
      <c r="G274" s="22" t="str">
        <f t="shared" si="2"/>
        <v>|各个|gègè|各个|gègè|gege|</v>
      </c>
      <c r="H274" s="22" t="str">
        <f t="shared" si="3"/>
        <v>|各个|gege|各个|gege|gege|</v>
      </c>
    </row>
    <row r="275" spans="1:8" ht="15.75" customHeight="1">
      <c r="A275" s="19">
        <v>274</v>
      </c>
      <c r="B275" s="20" t="s">
        <v>9898</v>
      </c>
      <c r="C275" s="14" t="s">
        <v>531</v>
      </c>
      <c r="D275" s="14"/>
      <c r="E275" s="14" t="s">
        <v>9899</v>
      </c>
      <c r="F275" s="21" t="s">
        <v>9900</v>
      </c>
      <c r="G275" s="22" t="str">
        <f t="shared" si="2"/>
        <v>|根|gēn|根|gēn|gen|</v>
      </c>
      <c r="H275" s="22" t="str">
        <f t="shared" si="3"/>
        <v>|根|gen|根|gen|gen|</v>
      </c>
    </row>
    <row r="276" spans="1:8" ht="15.75" customHeight="1">
      <c r="A276" s="19">
        <v>275</v>
      </c>
      <c r="B276" s="20" t="s">
        <v>9901</v>
      </c>
      <c r="C276" s="14" t="s">
        <v>9902</v>
      </c>
      <c r="D276" s="14"/>
      <c r="E276" s="14" t="s">
        <v>9903</v>
      </c>
      <c r="F276" s="21" t="s">
        <v>9904</v>
      </c>
      <c r="G276" s="22" t="str">
        <f t="shared" si="2"/>
        <v>|根据|gēnjù|根据|gēnjù|genju|</v>
      </c>
      <c r="H276" s="22" t="str">
        <f t="shared" si="3"/>
        <v>|根据|genju|根据|genju|genju|</v>
      </c>
    </row>
    <row r="277" spans="1:8" ht="15.75" customHeight="1">
      <c r="A277" s="19">
        <v>276</v>
      </c>
      <c r="B277" s="20" t="s">
        <v>9905</v>
      </c>
      <c r="C277" s="14" t="s">
        <v>9906</v>
      </c>
      <c r="D277" s="14"/>
      <c r="E277" s="14" t="s">
        <v>9907</v>
      </c>
      <c r="F277" s="21" t="s">
        <v>9908</v>
      </c>
      <c r="G277" s="22" t="str">
        <f t="shared" si="2"/>
        <v>|工程|gōngchéng|工程|gōngchéng|gongcheng|</v>
      </c>
      <c r="H277" s="22" t="str">
        <f t="shared" si="3"/>
        <v>|工程|gongcheng|工程|gongcheng|gongcheng|</v>
      </c>
    </row>
    <row r="278" spans="1:8" ht="15.75" customHeight="1">
      <c r="A278" s="19">
        <v>277</v>
      </c>
      <c r="B278" s="20" t="s">
        <v>9909</v>
      </c>
      <c r="C278" s="14" t="s">
        <v>2806</v>
      </c>
      <c r="D278" s="14"/>
      <c r="E278" s="14" t="s">
        <v>9910</v>
      </c>
      <c r="F278" s="21" t="s">
        <v>9911</v>
      </c>
      <c r="G278" s="22" t="str">
        <f t="shared" si="2"/>
        <v>|公元|gōngyuán|公元|gōngyuán|gongyuan|</v>
      </c>
      <c r="H278" s="22" t="str">
        <f t="shared" si="3"/>
        <v>|公元|gongyuan|公元|gongyuan|gongyuan|</v>
      </c>
    </row>
    <row r="279" spans="1:8" ht="15.75" customHeight="1">
      <c r="A279" s="19">
        <v>278</v>
      </c>
      <c r="B279" s="20" t="s">
        <v>9912</v>
      </c>
      <c r="C279" s="14" t="s">
        <v>9913</v>
      </c>
      <c r="D279" s="14"/>
      <c r="E279" s="14" t="s">
        <v>9914</v>
      </c>
      <c r="F279" s="21" t="s">
        <v>9915</v>
      </c>
      <c r="G279" s="22" t="str">
        <f t="shared" si="2"/>
        <v>|供应|gōngyìng|供应|gōngyìng|gongying|</v>
      </c>
      <c r="H279" s="22" t="str">
        <f t="shared" si="3"/>
        <v>|供应|gongying|供应|gongying|gongying|</v>
      </c>
    </row>
    <row r="280" spans="1:8" ht="15.75" customHeight="1">
      <c r="A280" s="19">
        <v>279</v>
      </c>
      <c r="B280" s="20" t="s">
        <v>9916</v>
      </c>
      <c r="C280" s="14" t="s">
        <v>9917</v>
      </c>
      <c r="D280" s="14"/>
      <c r="E280" s="14" t="s">
        <v>9918</v>
      </c>
      <c r="F280" s="21" t="s">
        <v>9919</v>
      </c>
      <c r="G280" s="22" t="str">
        <f t="shared" si="2"/>
        <v>|共|gòng|共|gòng|gong|</v>
      </c>
      <c r="H280" s="22" t="str">
        <f t="shared" si="3"/>
        <v>|共|gong|共|gong|gong|</v>
      </c>
    </row>
    <row r="281" spans="1:8" ht="15.75" customHeight="1">
      <c r="A281" s="19">
        <v>280</v>
      </c>
      <c r="B281" s="20" t="s">
        <v>9920</v>
      </c>
      <c r="C281" s="14" t="s">
        <v>9921</v>
      </c>
      <c r="D281" s="14"/>
      <c r="E281" s="14" t="s">
        <v>9922</v>
      </c>
      <c r="F281" s="21" t="s">
        <v>9923</v>
      </c>
      <c r="G281" s="22" t="str">
        <f t="shared" si="2"/>
        <v>|构成|gòuchéng|构成|gòuchéng|goucheng|</v>
      </c>
      <c r="H281" s="22" t="str">
        <f t="shared" si="3"/>
        <v>|构成|goucheng|构成|goucheng|goucheng|</v>
      </c>
    </row>
    <row r="282" spans="1:8" ht="15.75" customHeight="1">
      <c r="A282" s="19">
        <v>281</v>
      </c>
      <c r="B282" s="20" t="s">
        <v>9924</v>
      </c>
      <c r="C282" s="14" t="s">
        <v>9925</v>
      </c>
      <c r="D282" s="14"/>
      <c r="E282" s="14" t="s">
        <v>9926</v>
      </c>
      <c r="F282" s="21" t="s">
        <v>9927</v>
      </c>
      <c r="G282" s="22" t="str">
        <f t="shared" si="2"/>
        <v>|构造|gòuzào|构造|gòuzào|gouzao|</v>
      </c>
      <c r="H282" s="22" t="str">
        <f t="shared" si="3"/>
        <v>|构造|gouzao|构造|gouzao|gouzao|</v>
      </c>
    </row>
    <row r="283" spans="1:8" ht="15.75" customHeight="1">
      <c r="A283" s="19">
        <v>282</v>
      </c>
      <c r="B283" s="20" t="s">
        <v>9928</v>
      </c>
      <c r="C283" s="14" t="s">
        <v>9929</v>
      </c>
      <c r="D283" s="14"/>
      <c r="E283" s="14" t="s">
        <v>960</v>
      </c>
      <c r="F283" s="21" t="s">
        <v>9930</v>
      </c>
      <c r="G283" s="22" t="str">
        <f t="shared" si="2"/>
        <v>|购买|gòumǎi|购买|gòumǎi|goumai|</v>
      </c>
      <c r="H283" s="22" t="str">
        <f t="shared" si="3"/>
        <v>|购买|goumai|购买|goumai|goumai|</v>
      </c>
    </row>
    <row r="284" spans="1:8" ht="15.75" customHeight="1">
      <c r="A284" s="19">
        <v>283</v>
      </c>
      <c r="B284" s="20" t="s">
        <v>9931</v>
      </c>
      <c r="C284" s="14" t="s">
        <v>9932</v>
      </c>
      <c r="D284" s="14"/>
      <c r="E284" s="14" t="s">
        <v>9933</v>
      </c>
      <c r="F284" s="21" t="s">
        <v>9934</v>
      </c>
      <c r="G284" s="22" t="str">
        <f t="shared" si="2"/>
        <v>|购物|gòuwù|购物|gòuwù|gouwu|</v>
      </c>
      <c r="H284" s="22" t="str">
        <f t="shared" si="3"/>
        <v>|购物|gouwu|购物|gouwu|gouwu|</v>
      </c>
    </row>
    <row r="285" spans="1:8" ht="15.75" customHeight="1">
      <c r="A285" s="19">
        <v>284</v>
      </c>
      <c r="B285" s="20" t="s">
        <v>9935</v>
      </c>
      <c r="C285" s="14" t="s">
        <v>9936</v>
      </c>
      <c r="D285" s="14"/>
      <c r="E285" s="14" t="s">
        <v>9937</v>
      </c>
      <c r="F285" s="21" t="s">
        <v>9938</v>
      </c>
      <c r="G285" s="22" t="str">
        <f t="shared" si="2"/>
        <v>|骨头|gǔtou|骨头|gǔtou|gutou|</v>
      </c>
      <c r="H285" s="22" t="str">
        <f t="shared" si="3"/>
        <v>|骨头|gutou|骨头|gutou|gutou|</v>
      </c>
    </row>
    <row r="286" spans="1:8" ht="15.75" customHeight="1">
      <c r="A286" s="19">
        <v>285</v>
      </c>
      <c r="B286" s="20" t="s">
        <v>9939</v>
      </c>
      <c r="C286" s="14" t="s">
        <v>9940</v>
      </c>
      <c r="D286" s="14"/>
      <c r="E286" s="14" t="s">
        <v>9941</v>
      </c>
      <c r="F286" s="21" t="s">
        <v>9942</v>
      </c>
      <c r="G286" s="22" t="str">
        <f t="shared" si="2"/>
        <v>|固定|gùdìng|固定|gùdìng|guding|</v>
      </c>
      <c r="H286" s="22" t="str">
        <f t="shared" si="3"/>
        <v>|固定|guding|固定|guding|guding|</v>
      </c>
    </row>
    <row r="287" spans="1:8" ht="15.75" customHeight="1">
      <c r="A287" s="19">
        <v>286</v>
      </c>
      <c r="B287" s="20" t="s">
        <v>9943</v>
      </c>
      <c r="C287" s="14" t="s">
        <v>9944</v>
      </c>
      <c r="D287" s="14"/>
      <c r="E287" s="14" t="s">
        <v>9945</v>
      </c>
      <c r="F287" s="21" t="s">
        <v>9946</v>
      </c>
      <c r="G287" s="22" t="str">
        <f t="shared" si="2"/>
        <v>|瓜|guā|瓜|guā|gua|</v>
      </c>
      <c r="H287" s="22" t="str">
        <f t="shared" si="3"/>
        <v>|瓜|gua|瓜|gua|gua|</v>
      </c>
    </row>
    <row r="288" spans="1:8" ht="15.75" customHeight="1">
      <c r="A288" s="19">
        <v>287</v>
      </c>
      <c r="B288" s="20" t="s">
        <v>9947</v>
      </c>
      <c r="C288" s="14" t="s">
        <v>9948</v>
      </c>
      <c r="D288" s="14" t="s">
        <v>863</v>
      </c>
      <c r="E288" s="14" t="s">
        <v>9949</v>
      </c>
      <c r="F288" s="21" t="s">
        <v>9950</v>
      </c>
      <c r="G288" s="22" t="str">
        <f t="shared" si="2"/>
        <v>|怪|guài|怪|guài|guai|</v>
      </c>
      <c r="H288" s="22" t="str">
        <f t="shared" si="3"/>
        <v>|怪|guai|怪|guai|guai|</v>
      </c>
    </row>
    <row r="289" spans="1:8" ht="15.75" customHeight="1">
      <c r="A289" s="19">
        <v>288</v>
      </c>
      <c r="B289" s="20" t="s">
        <v>543</v>
      </c>
      <c r="C289" s="14" t="s">
        <v>544</v>
      </c>
      <c r="D289" s="14" t="s">
        <v>46</v>
      </c>
      <c r="E289" s="14" t="s">
        <v>9951</v>
      </c>
      <c r="F289" s="21" t="s">
        <v>9952</v>
      </c>
      <c r="G289" s="22" t="str">
        <f t="shared" si="2"/>
        <v>|关|guān|关|guān|guan|</v>
      </c>
      <c r="H289" s="22" t="str">
        <f t="shared" si="3"/>
        <v>|关|guan|关|guan|guan|</v>
      </c>
    </row>
    <row r="290" spans="1:8" ht="15.75" customHeight="1">
      <c r="A290" s="19">
        <v>289</v>
      </c>
      <c r="B290" s="20" t="s">
        <v>9953</v>
      </c>
      <c r="C290" s="14" t="s">
        <v>9954</v>
      </c>
      <c r="D290" s="14"/>
      <c r="E290" s="14" t="s">
        <v>9955</v>
      </c>
      <c r="F290" s="21" t="s">
        <v>9956</v>
      </c>
      <c r="G290" s="22" t="str">
        <f t="shared" si="2"/>
        <v>|关闭|guānbì|关闭|guānbì|guanbi|</v>
      </c>
      <c r="H290" s="22" t="str">
        <f t="shared" si="3"/>
        <v>|关闭|guanbi|关闭|guanbi|guanbi|</v>
      </c>
    </row>
    <row r="291" spans="1:8" ht="15.75" customHeight="1">
      <c r="A291" s="19">
        <v>290</v>
      </c>
      <c r="B291" s="20" t="s">
        <v>9957</v>
      </c>
      <c r="C291" s="14" t="s">
        <v>9958</v>
      </c>
      <c r="D291" s="14"/>
      <c r="E291" s="14" t="s">
        <v>9959</v>
      </c>
      <c r="F291" s="21" t="s">
        <v>9960</v>
      </c>
      <c r="G291" s="22" t="str">
        <f t="shared" si="2"/>
        <v>|关于|guānyú|关于|guānyú|guanyu|</v>
      </c>
      <c r="H291" s="22" t="str">
        <f t="shared" si="3"/>
        <v>|关于|guanyu|关于|guanyu|guanyu|</v>
      </c>
    </row>
    <row r="292" spans="1:8" ht="15.75" customHeight="1">
      <c r="A292" s="19">
        <v>291</v>
      </c>
      <c r="B292" s="20" t="s">
        <v>9961</v>
      </c>
      <c r="C292" s="14" t="s">
        <v>544</v>
      </c>
      <c r="D292" s="14"/>
      <c r="E292" s="14" t="s">
        <v>9962</v>
      </c>
      <c r="F292" s="21" t="s">
        <v>9963</v>
      </c>
      <c r="G292" s="22" t="str">
        <f t="shared" si="2"/>
        <v>|官|guān|官|guān|guan|</v>
      </c>
      <c r="H292" s="22" t="str">
        <f t="shared" si="3"/>
        <v>|官|guan|官|guan|guan|</v>
      </c>
    </row>
    <row r="293" spans="1:8" ht="15.75" customHeight="1">
      <c r="A293" s="19">
        <v>292</v>
      </c>
      <c r="B293" s="20" t="s">
        <v>9964</v>
      </c>
      <c r="C293" s="14" t="s">
        <v>9965</v>
      </c>
      <c r="D293" s="14"/>
      <c r="E293" s="14" t="s">
        <v>8558</v>
      </c>
      <c r="F293" s="21" t="s">
        <v>9966</v>
      </c>
      <c r="G293" s="22" t="str">
        <f t="shared" si="2"/>
        <v>|官方|guānfāng|官方|guānfāng|guanfang|</v>
      </c>
      <c r="H293" s="22" t="str">
        <f t="shared" si="3"/>
        <v>|官方|guanfang|官方|guanfang|guanfang|</v>
      </c>
    </row>
    <row r="294" spans="1:8" ht="15.75" customHeight="1">
      <c r="A294" s="19">
        <v>293</v>
      </c>
      <c r="B294" s="20" t="s">
        <v>9967</v>
      </c>
      <c r="C294" s="14" t="s">
        <v>9968</v>
      </c>
      <c r="D294" s="14"/>
      <c r="E294" s="14" t="s">
        <v>9969</v>
      </c>
      <c r="F294" s="21" t="s">
        <v>9970</v>
      </c>
      <c r="G294" s="22" t="str">
        <f t="shared" si="2"/>
        <v>|光临|guānglín|光临|guānglín|guanglin|</v>
      </c>
      <c r="H294" s="22" t="str">
        <f t="shared" si="3"/>
        <v>|光临|guanglin|光临|guanglin|guanglin|</v>
      </c>
    </row>
    <row r="295" spans="1:8" ht="15.75" customHeight="1">
      <c r="A295" s="19">
        <v>294</v>
      </c>
      <c r="B295" s="20" t="s">
        <v>9971</v>
      </c>
      <c r="C295" s="14" t="s">
        <v>9972</v>
      </c>
      <c r="D295" s="14"/>
      <c r="E295" s="14" t="s">
        <v>9973</v>
      </c>
      <c r="F295" s="21" t="s">
        <v>9974</v>
      </c>
      <c r="G295" s="22" t="str">
        <f t="shared" si="2"/>
        <v>|光盘|guāngpán|光盘|guāngpán|guangpan|</v>
      </c>
      <c r="H295" s="22" t="str">
        <f t="shared" si="3"/>
        <v>|光盘|guangpan|光盘|guangpan|guangpan|</v>
      </c>
    </row>
    <row r="296" spans="1:8" ht="15.75" customHeight="1">
      <c r="A296" s="19">
        <v>295</v>
      </c>
      <c r="B296" s="20" t="s">
        <v>9975</v>
      </c>
      <c r="C296" s="14" t="s">
        <v>9976</v>
      </c>
      <c r="D296" s="14"/>
      <c r="E296" s="14" t="s">
        <v>9977</v>
      </c>
      <c r="F296" s="21" t="s">
        <v>9978</v>
      </c>
      <c r="G296" s="22" t="str">
        <f t="shared" si="2"/>
        <v>|逛|guàng|逛|guàng|guang|</v>
      </c>
      <c r="H296" s="22" t="str">
        <f t="shared" si="3"/>
        <v>|逛|guang|逛|guang|guang|</v>
      </c>
    </row>
    <row r="297" spans="1:8" ht="15.75" customHeight="1">
      <c r="A297" s="19">
        <v>296</v>
      </c>
      <c r="B297" s="20" t="s">
        <v>9979</v>
      </c>
      <c r="C297" s="14" t="s">
        <v>9980</v>
      </c>
      <c r="D297" s="14"/>
      <c r="E297" s="14" t="s">
        <v>9981</v>
      </c>
      <c r="F297" s="21" t="s">
        <v>9982</v>
      </c>
      <c r="G297" s="22" t="str">
        <f t="shared" si="2"/>
        <v>|归|guī|归|guī|gui|</v>
      </c>
      <c r="H297" s="22" t="str">
        <f t="shared" si="3"/>
        <v>|归|gui|归|gui|gui|</v>
      </c>
    </row>
    <row r="298" spans="1:8" ht="15.75" customHeight="1">
      <c r="A298" s="19">
        <v>297</v>
      </c>
      <c r="B298" s="20" t="s">
        <v>9983</v>
      </c>
      <c r="C298" s="14" t="s">
        <v>9984</v>
      </c>
      <c r="D298" s="14"/>
      <c r="E298" s="14" t="s">
        <v>9985</v>
      </c>
      <c r="F298" s="21" t="s">
        <v>9986</v>
      </c>
      <c r="G298" s="22" t="str">
        <f t="shared" si="2"/>
        <v>|规律|guīlǜ|规律|guīlǜ|guilv|guilu|</v>
      </c>
      <c r="H298" s="22" t="str">
        <f t="shared" si="3"/>
        <v>|规律|guilv|规律|guilv|guilv|guilu|</v>
      </c>
    </row>
    <row r="299" spans="1:8" ht="15.75" customHeight="1">
      <c r="A299" s="19">
        <v>298</v>
      </c>
      <c r="B299" s="20" t="s">
        <v>9987</v>
      </c>
      <c r="C299" s="14" t="s">
        <v>9988</v>
      </c>
      <c r="D299" s="14"/>
      <c r="E299" s="14" t="s">
        <v>9989</v>
      </c>
      <c r="F299" s="21" t="s">
        <v>9990</v>
      </c>
      <c r="G299" s="22" t="str">
        <f t="shared" si="2"/>
        <v>|规模|guīmó|规模|guīmó|guimo|</v>
      </c>
      <c r="H299" s="22" t="str">
        <f t="shared" si="3"/>
        <v>|规模|guimo|规模|guimo|guimo|</v>
      </c>
    </row>
    <row r="300" spans="1:8" ht="15.75" customHeight="1">
      <c r="A300" s="19">
        <v>299</v>
      </c>
      <c r="B300" s="20" t="s">
        <v>9991</v>
      </c>
      <c r="C300" s="14" t="s">
        <v>9992</v>
      </c>
      <c r="D300" s="14"/>
      <c r="E300" s="14" t="s">
        <v>9993</v>
      </c>
      <c r="F300" s="21" t="s">
        <v>9994</v>
      </c>
      <c r="G300" s="22" t="str">
        <f t="shared" si="2"/>
        <v>|规则|guīzé|规则|guīzé|guize|</v>
      </c>
      <c r="H300" s="22" t="str">
        <f t="shared" si="3"/>
        <v>|规则|guize|规则|guize|guize|</v>
      </c>
    </row>
    <row r="301" spans="1:8" ht="15.75" customHeight="1">
      <c r="A301" s="19">
        <v>300</v>
      </c>
      <c r="B301" s="20" t="s">
        <v>9995</v>
      </c>
      <c r="C301" s="14" t="s">
        <v>9996</v>
      </c>
      <c r="D301" s="14"/>
      <c r="E301" s="14" t="s">
        <v>9997</v>
      </c>
      <c r="F301" s="21" t="s">
        <v>9998</v>
      </c>
      <c r="G301" s="22" t="str">
        <f t="shared" si="2"/>
        <v>|果实|guǒshí|果实|guǒshí|guoshi|</v>
      </c>
      <c r="H301" s="22" t="str">
        <f t="shared" si="3"/>
        <v>|果实|guoshi|果实|guoshi|guoshi|</v>
      </c>
    </row>
    <row r="302" spans="1:8" ht="15.75" customHeight="1">
      <c r="A302" s="19">
        <v>301</v>
      </c>
      <c r="B302" s="20" t="s">
        <v>9999</v>
      </c>
      <c r="C302" s="14" t="s">
        <v>10000</v>
      </c>
      <c r="D302" s="14"/>
      <c r="E302" s="14" t="s">
        <v>10001</v>
      </c>
      <c r="F302" s="21" t="s">
        <v>10002</v>
      </c>
      <c r="G302" s="22" t="str">
        <f t="shared" si="2"/>
        <v>|过分|guòfèn|过分|guòfèn|guofen|</v>
      </c>
      <c r="H302" s="22" t="str">
        <f t="shared" si="3"/>
        <v>|过分|guofen|过分|guofen|guofen|</v>
      </c>
    </row>
    <row r="303" spans="1:8" ht="15.75" customHeight="1">
      <c r="A303" s="19">
        <v>302</v>
      </c>
      <c r="B303" s="20" t="s">
        <v>10003</v>
      </c>
      <c r="C303" s="14" t="s">
        <v>10004</v>
      </c>
      <c r="D303" s="14"/>
      <c r="E303" s="14" t="s">
        <v>10005</v>
      </c>
      <c r="F303" s="21" t="s">
        <v>10006</v>
      </c>
      <c r="G303" s="22" t="str">
        <f t="shared" si="2"/>
        <v>|海水|hǎishuǐ|海水|hǎishuǐ|haishui|</v>
      </c>
      <c r="H303" s="22" t="str">
        <f t="shared" si="3"/>
        <v>|海水|haishui|海水|haishui|haishui|</v>
      </c>
    </row>
    <row r="304" spans="1:8" ht="15.75" customHeight="1">
      <c r="A304" s="19">
        <v>303</v>
      </c>
      <c r="B304" s="20" t="s">
        <v>10007</v>
      </c>
      <c r="C304" s="14" t="s">
        <v>10008</v>
      </c>
      <c r="D304" s="14"/>
      <c r="E304" s="14" t="s">
        <v>10009</v>
      </c>
      <c r="F304" s="21" t="s">
        <v>10010</v>
      </c>
      <c r="G304" s="22" t="str">
        <f t="shared" si="2"/>
        <v>|海鲜|hǎixiān|海鲜|hǎixiān|haixian|</v>
      </c>
      <c r="H304" s="22" t="str">
        <f t="shared" si="3"/>
        <v>|海鲜|haixian|海鲜|haixian|haixian|</v>
      </c>
    </row>
    <row r="305" spans="1:8" ht="15.75" customHeight="1">
      <c r="A305" s="19">
        <v>304</v>
      </c>
      <c r="B305" s="20" t="s">
        <v>10011</v>
      </c>
      <c r="C305" s="14" t="s">
        <v>10012</v>
      </c>
      <c r="D305" s="14"/>
      <c r="E305" s="14" t="s">
        <v>10013</v>
      </c>
      <c r="F305" s="21" t="s">
        <v>10014</v>
      </c>
      <c r="G305" s="22" t="str">
        <f t="shared" si="2"/>
        <v>|含|hán|含|hán|han|</v>
      </c>
      <c r="H305" s="22" t="str">
        <f t="shared" si="3"/>
        <v>|含|han|含|han|han|</v>
      </c>
    </row>
    <row r="306" spans="1:8" ht="15.75" customHeight="1">
      <c r="A306" s="19">
        <v>305</v>
      </c>
      <c r="B306" s="20" t="s">
        <v>10015</v>
      </c>
      <c r="C306" s="14" t="s">
        <v>10016</v>
      </c>
      <c r="D306" s="14"/>
      <c r="E306" s="14" t="s">
        <v>10017</v>
      </c>
      <c r="F306" s="21" t="s">
        <v>10018</v>
      </c>
      <c r="G306" s="22" t="str">
        <f t="shared" si="2"/>
        <v>|含量|hánliàng|含量|hánliàng|hanliang|</v>
      </c>
      <c r="H306" s="22" t="str">
        <f t="shared" si="3"/>
        <v>|含量|hanliang|含量|hanliang|hanliang|</v>
      </c>
    </row>
    <row r="307" spans="1:8" ht="15.75" customHeight="1">
      <c r="A307" s="19">
        <v>306</v>
      </c>
      <c r="B307" s="20" t="s">
        <v>10019</v>
      </c>
      <c r="C307" s="14" t="s">
        <v>10020</v>
      </c>
      <c r="D307" s="14"/>
      <c r="E307" s="14" t="s">
        <v>10021</v>
      </c>
      <c r="F307" s="21" t="s">
        <v>10022</v>
      </c>
      <c r="G307" s="22" t="str">
        <f t="shared" si="2"/>
        <v>|含义|hányì|含义|hányì|hanyi|</v>
      </c>
      <c r="H307" s="22" t="str">
        <f t="shared" si="3"/>
        <v>|含义|hanyi|含义|hanyi|hanyi|</v>
      </c>
    </row>
    <row r="308" spans="1:8" ht="15.75" customHeight="1">
      <c r="A308" s="19">
        <v>307</v>
      </c>
      <c r="B308" s="20" t="s">
        <v>10023</v>
      </c>
      <c r="C308" s="14" t="s">
        <v>10024</v>
      </c>
      <c r="D308" s="14"/>
      <c r="E308" s="14" t="s">
        <v>10025</v>
      </c>
      <c r="F308" s="21" t="s">
        <v>10026</v>
      </c>
      <c r="G308" s="22" t="str">
        <f t="shared" si="2"/>
        <v>|含有|hányǒu|含有|hányǒu|hanyou|</v>
      </c>
      <c r="H308" s="22" t="str">
        <f t="shared" si="3"/>
        <v>|含有|hanyou|含有|hanyou|hanyou|</v>
      </c>
    </row>
    <row r="309" spans="1:8" ht="15.75" customHeight="1">
      <c r="A309" s="19">
        <v>308</v>
      </c>
      <c r="B309" s="20" t="s">
        <v>10027</v>
      </c>
      <c r="C309" s="14" t="s">
        <v>10028</v>
      </c>
      <c r="D309" s="14"/>
      <c r="E309" s="14" t="s">
        <v>10029</v>
      </c>
      <c r="F309" s="21" t="s">
        <v>10030</v>
      </c>
      <c r="G309" s="22" t="str">
        <f t="shared" si="2"/>
        <v>|寒假|hánjià|寒假|hánjià|hanjia|</v>
      </c>
      <c r="H309" s="22" t="str">
        <f t="shared" si="3"/>
        <v>|寒假|hanjia|寒假|hanjia|hanjia|</v>
      </c>
    </row>
    <row r="310" spans="1:8" ht="15.75" customHeight="1">
      <c r="A310" s="19">
        <v>309</v>
      </c>
      <c r="B310" s="20" t="s">
        <v>10031</v>
      </c>
      <c r="C310" s="14" t="s">
        <v>10032</v>
      </c>
      <c r="D310" s="14"/>
      <c r="E310" s="14" t="s">
        <v>10033</v>
      </c>
      <c r="F310" s="21" t="s">
        <v>10034</v>
      </c>
      <c r="G310" s="22" t="str">
        <f t="shared" si="2"/>
        <v>|寒冷|hánlěng|寒冷|hánlěng|hanleng|</v>
      </c>
      <c r="H310" s="22" t="str">
        <f t="shared" si="3"/>
        <v>|寒冷|hanleng|寒冷|hanleng|hanleng|</v>
      </c>
    </row>
    <row r="311" spans="1:8" ht="15.75" customHeight="1">
      <c r="A311" s="19">
        <v>310</v>
      </c>
      <c r="B311" s="20" t="s">
        <v>10035</v>
      </c>
      <c r="C311" s="14" t="s">
        <v>10036</v>
      </c>
      <c r="D311" s="14"/>
      <c r="E311" s="14" t="s">
        <v>10037</v>
      </c>
      <c r="F311" s="21" t="s">
        <v>10038</v>
      </c>
      <c r="G311" s="22" t="str">
        <f t="shared" si="2"/>
        <v>|行业|hángyè|行业|hángyè|hangye|</v>
      </c>
      <c r="H311" s="22" t="str">
        <f t="shared" si="3"/>
        <v>|行业|hangye|行业|hangye|hangye|</v>
      </c>
    </row>
    <row r="312" spans="1:8" ht="15.75" customHeight="1">
      <c r="A312" s="19">
        <v>311</v>
      </c>
      <c r="B312" s="20" t="s">
        <v>10039</v>
      </c>
      <c r="C312" s="14" t="s">
        <v>10040</v>
      </c>
      <c r="D312" s="14"/>
      <c r="E312" s="14" t="s">
        <v>10041</v>
      </c>
      <c r="F312" s="21" t="s">
        <v>10042</v>
      </c>
      <c r="G312" s="22" t="str">
        <f t="shared" si="2"/>
        <v>|航班|hángbān|航班|hángbān|hangban|</v>
      </c>
      <c r="H312" s="22" t="str">
        <f t="shared" si="3"/>
        <v>|航班|hangban|航班|hangban|hangban|</v>
      </c>
    </row>
    <row r="313" spans="1:8" ht="15.75" customHeight="1">
      <c r="A313" s="19">
        <v>312</v>
      </c>
      <c r="B313" s="20" t="s">
        <v>10043</v>
      </c>
      <c r="C313" s="14" t="s">
        <v>10044</v>
      </c>
      <c r="D313" s="14"/>
      <c r="E313" s="14" t="s">
        <v>10045</v>
      </c>
      <c r="F313" s="21" t="s">
        <v>10046</v>
      </c>
      <c r="G313" s="22" t="str">
        <f t="shared" si="2"/>
        <v>|航空|hángkōng|航空|hángkōng|hangkong|</v>
      </c>
      <c r="H313" s="22" t="str">
        <f t="shared" si="3"/>
        <v>|航空|hangkong|航空|hangkong|hangkong|</v>
      </c>
    </row>
    <row r="314" spans="1:8" ht="15.75" customHeight="1">
      <c r="A314" s="19">
        <v>313</v>
      </c>
      <c r="B314" s="20" t="s">
        <v>10047</v>
      </c>
      <c r="C314" s="14" t="s">
        <v>10048</v>
      </c>
      <c r="D314" s="14"/>
      <c r="E314" s="14" t="s">
        <v>10049</v>
      </c>
      <c r="F314" s="21" t="s">
        <v>10050</v>
      </c>
      <c r="G314" s="22" t="str">
        <f t="shared" si="2"/>
        <v>|毫米|háomǐ|毫米|háomǐ|haomi|</v>
      </c>
      <c r="H314" s="22" t="str">
        <f t="shared" si="3"/>
        <v>|毫米|haomi|毫米|haomi|haomi|</v>
      </c>
    </row>
    <row r="315" spans="1:8" ht="15.75" customHeight="1">
      <c r="A315" s="19">
        <v>314</v>
      </c>
      <c r="B315" s="20" t="s">
        <v>10051</v>
      </c>
      <c r="C315" s="14" t="s">
        <v>10052</v>
      </c>
      <c r="D315" s="14"/>
      <c r="E315" s="14" t="s">
        <v>10053</v>
      </c>
      <c r="F315" s="21" t="s">
        <v>10054</v>
      </c>
      <c r="G315" s="22" t="str">
        <f t="shared" si="2"/>
        <v>|毫升|háoshēng|毫升|háoshēng|haosheng|</v>
      </c>
      <c r="H315" s="22" t="str">
        <f t="shared" si="3"/>
        <v>|毫升|haosheng|毫升|haosheng|haosheng|</v>
      </c>
    </row>
    <row r="316" spans="1:8" ht="15.75" customHeight="1">
      <c r="A316" s="19">
        <v>315</v>
      </c>
      <c r="B316" s="20" t="s">
        <v>10055</v>
      </c>
      <c r="C316" s="14" t="s">
        <v>10056</v>
      </c>
      <c r="D316" s="14"/>
      <c r="E316" s="14" t="s">
        <v>10057</v>
      </c>
      <c r="F316" s="21" t="s">
        <v>10058</v>
      </c>
      <c r="G316" s="22" t="str">
        <f t="shared" si="2"/>
        <v>|好友|hǎoyǒu|好友|hǎoyǒu|好朋友|hǎopéngyou|haoyou|haopengyou|</v>
      </c>
      <c r="H316" s="22" t="str">
        <f t="shared" si="3"/>
        <v>|好友|haoyou|好友|haoyou|好朋友|haopengyou|haoyou|haopengyou|</v>
      </c>
    </row>
    <row r="317" spans="1:8" ht="15.75" customHeight="1">
      <c r="A317" s="19">
        <v>316</v>
      </c>
      <c r="B317" s="20" t="s">
        <v>10059</v>
      </c>
      <c r="C317" s="14" t="s">
        <v>10060</v>
      </c>
      <c r="D317" s="14"/>
      <c r="E317" s="14" t="s">
        <v>10061</v>
      </c>
      <c r="F317" s="21" t="s">
        <v>10062</v>
      </c>
      <c r="G317" s="22" t="str">
        <f t="shared" si="2"/>
        <v>|号码|hàomǎ|号码|hàomǎ|haoma|</v>
      </c>
      <c r="H317" s="22" t="str">
        <f t="shared" si="3"/>
        <v>|号码|haoma|号码|haoma|haoma|</v>
      </c>
    </row>
    <row r="318" spans="1:8" ht="15.75" customHeight="1">
      <c r="A318" s="19">
        <v>317</v>
      </c>
      <c r="B318" s="20" t="s">
        <v>596</v>
      </c>
      <c r="C318" s="14" t="s">
        <v>597</v>
      </c>
      <c r="D318" s="14"/>
      <c r="E318" s="14" t="s">
        <v>10063</v>
      </c>
      <c r="F318" s="21" t="s">
        <v>10064</v>
      </c>
      <c r="G318" s="22" t="str">
        <f t="shared" si="2"/>
        <v>|好|hǎo|好|hǎo|hao|</v>
      </c>
      <c r="H318" s="22" t="str">
        <f t="shared" si="3"/>
        <v>|好|hao|好|hao|hao|</v>
      </c>
    </row>
    <row r="319" spans="1:8" ht="15.75" customHeight="1">
      <c r="A319" s="19">
        <v>318</v>
      </c>
      <c r="B319" s="20" t="s">
        <v>10065</v>
      </c>
      <c r="C319" s="14" t="s">
        <v>10066</v>
      </c>
      <c r="D319" s="14"/>
      <c r="E319" s="14" t="s">
        <v>10067</v>
      </c>
      <c r="F319" s="21" t="s">
        <v>10068</v>
      </c>
      <c r="G319" s="22" t="str">
        <f t="shared" si="2"/>
        <v>|合同|hétong|合同|hétong|hetong|</v>
      </c>
      <c r="H319" s="22" t="str">
        <f t="shared" si="3"/>
        <v>|合同|hetong|合同|hetong|hetong|</v>
      </c>
    </row>
    <row r="320" spans="1:8" ht="15.75" customHeight="1">
      <c r="A320" s="19">
        <v>319</v>
      </c>
      <c r="B320" s="20" t="s">
        <v>10069</v>
      </c>
      <c r="C320" s="14" t="s">
        <v>10070</v>
      </c>
      <c r="D320" s="14"/>
      <c r="E320" s="14" t="s">
        <v>10071</v>
      </c>
      <c r="F320" s="21" t="s">
        <v>10072</v>
      </c>
      <c r="G320" s="22" t="str">
        <f t="shared" si="2"/>
        <v>|黑暗|hēiàn|黑暗|hēiàn|heian|</v>
      </c>
      <c r="H320" s="22" t="str">
        <f t="shared" si="3"/>
        <v>|黑暗|heian|黑暗|heian|heian|</v>
      </c>
    </row>
    <row r="321" spans="1:8" ht="15.75" customHeight="1">
      <c r="A321" s="19">
        <v>320</v>
      </c>
      <c r="B321" s="20" t="s">
        <v>10073</v>
      </c>
      <c r="C321" s="14" t="s">
        <v>10074</v>
      </c>
      <c r="D321" s="14"/>
      <c r="E321" s="14" t="s">
        <v>10075</v>
      </c>
      <c r="F321" s="21" t="s">
        <v>10076</v>
      </c>
      <c r="G321" s="22" t="str">
        <f t="shared" si="2"/>
        <v>|红包|hóngbāo|红包|hóngbāo|hongbao|</v>
      </c>
      <c r="H321" s="22" t="str">
        <f t="shared" si="3"/>
        <v>|红包|hongbao|红包|hongbao|hongbao|</v>
      </c>
    </row>
    <row r="322" spans="1:8" ht="15.75" customHeight="1">
      <c r="A322" s="19">
        <v>321</v>
      </c>
      <c r="B322" s="20" t="s">
        <v>10077</v>
      </c>
      <c r="C322" s="14" t="s">
        <v>10078</v>
      </c>
      <c r="D322" s="14"/>
      <c r="E322" s="14" t="s">
        <v>10079</v>
      </c>
      <c r="F322" s="21" t="s">
        <v>10080</v>
      </c>
      <c r="G322" s="22" t="str">
        <f t="shared" si="2"/>
        <v>|后头|hòutou|后头|hòutou|houtou|</v>
      </c>
      <c r="H322" s="22" t="str">
        <f t="shared" si="3"/>
        <v>|后头|houtou|后头|houtou|houtou|</v>
      </c>
    </row>
    <row r="323" spans="1:8" ht="15.75" customHeight="1">
      <c r="A323" s="19">
        <v>322</v>
      </c>
      <c r="B323" s="20" t="s">
        <v>10081</v>
      </c>
      <c r="C323" s="14" t="s">
        <v>634</v>
      </c>
      <c r="D323" s="14"/>
      <c r="E323" s="14" t="s">
        <v>10082</v>
      </c>
      <c r="F323" s="21" t="s">
        <v>10083</v>
      </c>
      <c r="G323" s="22" t="str">
        <f t="shared" si="2"/>
        <v>|厚|hòu|厚|hòu|hou|</v>
      </c>
      <c r="H323" s="22" t="str">
        <f t="shared" si="3"/>
        <v>|厚|hou|厚|hou|hou|</v>
      </c>
    </row>
    <row r="324" spans="1:8" ht="15.75" customHeight="1">
      <c r="A324" s="19">
        <v>323</v>
      </c>
      <c r="B324" s="20" t="s">
        <v>10084</v>
      </c>
      <c r="C324" s="14" t="s">
        <v>10085</v>
      </c>
      <c r="D324" s="14"/>
      <c r="E324" s="14" t="s">
        <v>10086</v>
      </c>
      <c r="F324" s="21" t="s">
        <v>10087</v>
      </c>
      <c r="G324" s="22" t="str">
        <f t="shared" si="2"/>
        <v>|呼吸|hūxī|呼吸|hūxī|huxi|</v>
      </c>
      <c r="H324" s="22" t="str">
        <f t="shared" si="3"/>
        <v>|呼吸|huxi|呼吸|huxi|huxi|</v>
      </c>
    </row>
    <row r="325" spans="1:8" ht="15.75" customHeight="1">
      <c r="A325" s="19">
        <v>324</v>
      </c>
      <c r="B325" s="20" t="s">
        <v>10088</v>
      </c>
      <c r="C325" s="14" t="s">
        <v>10089</v>
      </c>
      <c r="D325" s="14"/>
      <c r="E325" s="14" t="s">
        <v>10090</v>
      </c>
      <c r="F325" s="21" t="s">
        <v>10091</v>
      </c>
      <c r="G325" s="22" t="str">
        <f t="shared" si="2"/>
        <v>|忽视|hūshì|忽视|hūshì|hushi|</v>
      </c>
      <c r="H325" s="22" t="str">
        <f t="shared" si="3"/>
        <v>|忽视|hushi|忽视|hushi|hushi|</v>
      </c>
    </row>
    <row r="326" spans="1:8" ht="15.75" customHeight="1">
      <c r="A326" s="19">
        <v>325</v>
      </c>
      <c r="B326" s="20" t="s">
        <v>10092</v>
      </c>
      <c r="C326" s="14" t="s">
        <v>10093</v>
      </c>
      <c r="D326" s="14"/>
      <c r="E326" s="14" t="s">
        <v>10094</v>
      </c>
      <c r="F326" s="21" t="s">
        <v>10095</v>
      </c>
      <c r="G326" s="22" t="str">
        <f t="shared" si="2"/>
        <v>|户|hù|户|hù|hu|</v>
      </c>
      <c r="H326" s="22" t="str">
        <f t="shared" si="3"/>
        <v>|户|hu|户|hu|hu|</v>
      </c>
    </row>
    <row r="327" spans="1:8" ht="15.75" customHeight="1">
      <c r="A327" s="19">
        <v>326</v>
      </c>
      <c r="B327" s="20" t="s">
        <v>10096</v>
      </c>
      <c r="C327" s="14" t="s">
        <v>10097</v>
      </c>
      <c r="D327" s="14"/>
      <c r="E327" s="14" t="s">
        <v>10098</v>
      </c>
      <c r="F327" s="21" t="s">
        <v>10099</v>
      </c>
      <c r="G327" s="22" t="str">
        <f t="shared" si="2"/>
        <v>|护士|hùshi|护士|hùshi|hushi|</v>
      </c>
      <c r="H327" s="22" t="str">
        <f t="shared" si="3"/>
        <v>|护士|hushi|护士|hushi|hushi|</v>
      </c>
    </row>
    <row r="328" spans="1:8" ht="15.75" customHeight="1">
      <c r="A328" s="19">
        <v>327</v>
      </c>
      <c r="B328" s="20" t="s">
        <v>645</v>
      </c>
      <c r="C328" s="14" t="s">
        <v>646</v>
      </c>
      <c r="D328" s="14" t="s">
        <v>56</v>
      </c>
      <c r="E328" s="14" t="s">
        <v>10100</v>
      </c>
      <c r="F328" s="21" t="s">
        <v>10101</v>
      </c>
      <c r="G328" s="22" t="str">
        <f t="shared" si="2"/>
        <v>|花|huā|花|huā|hua|</v>
      </c>
      <c r="H328" s="22" t="str">
        <f t="shared" si="3"/>
        <v>|花|hua|花|hua|hua|</v>
      </c>
    </row>
    <row r="329" spans="1:8" ht="15.75" customHeight="1">
      <c r="A329" s="19">
        <v>328</v>
      </c>
      <c r="B329" s="20" t="s">
        <v>10102</v>
      </c>
      <c r="C329" s="14" t="s">
        <v>10103</v>
      </c>
      <c r="D329" s="14"/>
      <c r="E329" s="14" t="s">
        <v>10104</v>
      </c>
      <c r="F329" s="21" t="s">
        <v>10105</v>
      </c>
      <c r="G329" s="22" t="str">
        <f t="shared" si="2"/>
        <v>|划|huá|划|huá|hua|</v>
      </c>
      <c r="H329" s="22" t="str">
        <f t="shared" si="3"/>
        <v>|划|hua|划|hua|hua|</v>
      </c>
    </row>
    <row r="330" spans="1:8" ht="15.75" customHeight="1">
      <c r="A330" s="19">
        <v>329</v>
      </c>
      <c r="B330" s="20" t="s">
        <v>10102</v>
      </c>
      <c r="C330" s="14" t="s">
        <v>650</v>
      </c>
      <c r="D330" s="14"/>
      <c r="E330" s="14" t="s">
        <v>10106</v>
      </c>
      <c r="F330" s="21" t="s">
        <v>10107</v>
      </c>
      <c r="G330" s="22" t="str">
        <f t="shared" si="2"/>
        <v>|划|huà|划|huà|hua|</v>
      </c>
      <c r="H330" s="22" t="str">
        <f t="shared" si="3"/>
        <v>|划|hua|划|hua|hua|</v>
      </c>
    </row>
    <row r="331" spans="1:8" ht="15.75" customHeight="1">
      <c r="A331" s="19">
        <v>330</v>
      </c>
      <c r="B331" s="20" t="s">
        <v>10108</v>
      </c>
      <c r="C331" s="14" t="s">
        <v>10109</v>
      </c>
      <c r="D331" s="14"/>
      <c r="E331" s="14" t="s">
        <v>10110</v>
      </c>
      <c r="F331" s="21" t="s">
        <v>10111</v>
      </c>
      <c r="G331" s="22" t="str">
        <f t="shared" si="2"/>
        <v>|怀念|huáiniàn|怀念|huáiniàn|想念|xiǎngniàn|huainian|xiangnian|</v>
      </c>
      <c r="H331" s="22" t="str">
        <f t="shared" si="3"/>
        <v>|怀念|huainian|怀念|huainian|想念|xiangnian|huainian|xiangnian|</v>
      </c>
    </row>
    <row r="332" spans="1:8" ht="15.75" customHeight="1">
      <c r="A332" s="19">
        <v>331</v>
      </c>
      <c r="B332" s="20" t="s">
        <v>10112</v>
      </c>
      <c r="C332" s="14" t="s">
        <v>10113</v>
      </c>
      <c r="D332" s="14"/>
      <c r="E332" s="14" t="s">
        <v>10114</v>
      </c>
      <c r="F332" s="21" t="s">
        <v>10115</v>
      </c>
      <c r="G332" s="22" t="str">
        <f t="shared" si="2"/>
        <v>|怀疑|huáiyí|怀疑|huáiyí|huaiyi|</v>
      </c>
      <c r="H332" s="22" t="str">
        <f t="shared" si="3"/>
        <v>|怀疑|huaiyi|怀疑|huaiyi|huaiyi|</v>
      </c>
    </row>
    <row r="333" spans="1:8" ht="15.75" customHeight="1">
      <c r="A333" s="19">
        <v>332</v>
      </c>
      <c r="B333" s="20" t="s">
        <v>10116</v>
      </c>
      <c r="C333" s="14" t="s">
        <v>10117</v>
      </c>
      <c r="D333" s="14"/>
      <c r="E333" s="14" t="s">
        <v>10118</v>
      </c>
      <c r="F333" s="21" t="s">
        <v>10119</v>
      </c>
      <c r="G333" s="22" t="str">
        <f t="shared" si="2"/>
        <v>|缓解|huǎnjiě|缓解|huǎnjiě|huanjie|</v>
      </c>
      <c r="H333" s="22" t="str">
        <f t="shared" si="3"/>
        <v>|缓解|huanjie|缓解|huanjie|huanjie|</v>
      </c>
    </row>
    <row r="334" spans="1:8" ht="15.75" customHeight="1">
      <c r="A334" s="19">
        <v>333</v>
      </c>
      <c r="B334" s="20" t="s">
        <v>10120</v>
      </c>
      <c r="C334" s="14" t="s">
        <v>10121</v>
      </c>
      <c r="D334" s="14"/>
      <c r="E334" s="14" t="s">
        <v>10122</v>
      </c>
      <c r="F334" s="21" t="s">
        <v>10123</v>
      </c>
      <c r="G334" s="22" t="str">
        <f t="shared" si="2"/>
        <v>|黄瓜|huángguā|黄瓜|huángguā|huanggua|</v>
      </c>
      <c r="H334" s="22" t="str">
        <f t="shared" si="3"/>
        <v>|黄瓜|huanggua|黄瓜|huanggua|huanggua|</v>
      </c>
    </row>
    <row r="335" spans="1:8" ht="15.75" customHeight="1">
      <c r="A335" s="19">
        <v>334</v>
      </c>
      <c r="B335" s="20" t="s">
        <v>10124</v>
      </c>
      <c r="C335" s="14" t="s">
        <v>10125</v>
      </c>
      <c r="D335" s="14"/>
      <c r="E335" s="14" t="s">
        <v>2984</v>
      </c>
      <c r="F335" s="21" t="s">
        <v>10126</v>
      </c>
      <c r="G335" s="22" t="str">
        <f t="shared" si="2"/>
        <v>|黄金|huángjīn|黄金|huángjīn|huangjin|</v>
      </c>
      <c r="H335" s="22" t="str">
        <f t="shared" si="3"/>
        <v>|黄金|huangjin|黄金|huangjin|huangjin|</v>
      </c>
    </row>
    <row r="336" spans="1:8" ht="15.75" customHeight="1">
      <c r="A336" s="19">
        <v>335</v>
      </c>
      <c r="B336" s="20" t="s">
        <v>10127</v>
      </c>
      <c r="C336" s="14" t="s">
        <v>10128</v>
      </c>
      <c r="D336" s="14"/>
      <c r="E336" s="14" t="s">
        <v>10129</v>
      </c>
      <c r="F336" s="21" t="s">
        <v>10130</v>
      </c>
      <c r="G336" s="22" t="str">
        <f t="shared" si="2"/>
        <v>|回复|huífù|回复|huífù|huifu|</v>
      </c>
      <c r="H336" s="22" t="str">
        <f t="shared" si="3"/>
        <v>|回复|huifu|回复|huifu|huifu|</v>
      </c>
    </row>
    <row r="337" spans="1:8" ht="15.75" customHeight="1">
      <c r="A337" s="19">
        <v>336</v>
      </c>
      <c r="B337" s="20" t="s">
        <v>10131</v>
      </c>
      <c r="C337" s="14" t="s">
        <v>685</v>
      </c>
      <c r="D337" s="14"/>
      <c r="E337" s="14" t="s">
        <v>10132</v>
      </c>
      <c r="F337" s="21" t="s">
        <v>10133</v>
      </c>
      <c r="G337" s="22" t="str">
        <f t="shared" si="2"/>
        <v>|汇|huì|汇|huì|hui|</v>
      </c>
      <c r="H337" s="22" t="str">
        <f t="shared" si="3"/>
        <v>|汇|hui|汇|hui|hui|</v>
      </c>
    </row>
    <row r="338" spans="1:8" ht="15.75" customHeight="1">
      <c r="A338" s="19">
        <v>337</v>
      </c>
      <c r="B338" s="20" t="s">
        <v>10134</v>
      </c>
      <c r="C338" s="14" t="s">
        <v>10135</v>
      </c>
      <c r="D338" s="14"/>
      <c r="E338" s="14" t="s">
        <v>10136</v>
      </c>
      <c r="F338" s="21" t="s">
        <v>10137</v>
      </c>
      <c r="G338" s="22" t="str">
        <f t="shared" si="2"/>
        <v>|汇报|huìbào|汇报|huìbào|huibao|</v>
      </c>
      <c r="H338" s="22" t="str">
        <f t="shared" si="3"/>
        <v>|汇报|huibao|汇报|huibao|huibao|</v>
      </c>
    </row>
    <row r="339" spans="1:8" ht="15.75" customHeight="1">
      <c r="A339" s="19">
        <v>338</v>
      </c>
      <c r="B339" s="20" t="s">
        <v>10138</v>
      </c>
      <c r="C339" s="14" t="s">
        <v>10139</v>
      </c>
      <c r="D339" s="14"/>
      <c r="E339" s="14" t="s">
        <v>10140</v>
      </c>
      <c r="F339" s="21" t="s">
        <v>10141</v>
      </c>
      <c r="G339" s="22" t="str">
        <f t="shared" si="2"/>
        <v>|汇率|huìlǜ|汇率|huìlǜ|huilv|huilu|</v>
      </c>
      <c r="H339" s="22" t="str">
        <f t="shared" si="3"/>
        <v>|汇率|huilv|汇率|huilv|huilv|huilu|</v>
      </c>
    </row>
    <row r="340" spans="1:8" ht="15.75" customHeight="1">
      <c r="A340" s="19">
        <v>339</v>
      </c>
      <c r="B340" s="20" t="s">
        <v>10142</v>
      </c>
      <c r="C340" s="14" t="s">
        <v>10143</v>
      </c>
      <c r="D340" s="14"/>
      <c r="E340" s="14" t="s">
        <v>10144</v>
      </c>
      <c r="F340" s="21" t="s">
        <v>10145</v>
      </c>
      <c r="G340" s="22" t="str">
        <f t="shared" si="2"/>
        <v>|婚礼|hūnlǐ|婚礼|hūnlǐ|hunli|</v>
      </c>
      <c r="H340" s="22" t="str">
        <f t="shared" si="3"/>
        <v>|婚礼|hunli|婚礼|hunli|hunli|</v>
      </c>
    </row>
    <row r="341" spans="1:8" ht="15.75" customHeight="1">
      <c r="A341" s="19">
        <v>340</v>
      </c>
      <c r="B341" s="20" t="s">
        <v>6265</v>
      </c>
      <c r="C341" s="14" t="s">
        <v>6266</v>
      </c>
      <c r="D341" s="14" t="s">
        <v>56</v>
      </c>
      <c r="E341" s="14" t="s">
        <v>10146</v>
      </c>
      <c r="F341" s="21" t="s">
        <v>10147</v>
      </c>
      <c r="G341" s="22" t="str">
        <f t="shared" si="2"/>
        <v>|火|huǒ|火|huǒ|huo|</v>
      </c>
      <c r="H341" s="22" t="str">
        <f t="shared" si="3"/>
        <v>|火|huo|火|huo|huo|</v>
      </c>
    </row>
    <row r="342" spans="1:8" ht="15.75" customHeight="1">
      <c r="A342" s="19">
        <v>341</v>
      </c>
      <c r="B342" s="20" t="s">
        <v>10148</v>
      </c>
      <c r="C342" s="14" t="s">
        <v>6266</v>
      </c>
      <c r="D342" s="14"/>
      <c r="E342" s="14" t="s">
        <v>10149</v>
      </c>
      <c r="F342" s="21" t="s">
        <v>10150</v>
      </c>
      <c r="G342" s="22" t="str">
        <f t="shared" si="2"/>
        <v>|伙|huǒ|伙|huǒ|huo|</v>
      </c>
      <c r="H342" s="22" t="str">
        <f t="shared" si="3"/>
        <v>|伙|huo|伙|huo|huo|</v>
      </c>
    </row>
    <row r="343" spans="1:8" ht="15.75" customHeight="1">
      <c r="A343" s="19">
        <v>342</v>
      </c>
      <c r="B343" s="20" t="s">
        <v>10151</v>
      </c>
      <c r="C343" s="14" t="s">
        <v>10152</v>
      </c>
      <c r="D343" s="14"/>
      <c r="E343" s="14" t="s">
        <v>10153</v>
      </c>
      <c r="F343" s="21" t="s">
        <v>10154</v>
      </c>
      <c r="G343" s="22" t="str">
        <f t="shared" si="2"/>
        <v>|伙伴|huǒbàn|伙伴|huǒbàn|huoban|</v>
      </c>
      <c r="H343" s="22" t="str">
        <f t="shared" si="3"/>
        <v>|伙伴|huoban|伙伴|huoban|huoban|</v>
      </c>
    </row>
    <row r="344" spans="1:8" ht="15.75" customHeight="1">
      <c r="A344" s="19">
        <v>343</v>
      </c>
      <c r="B344" s="20" t="s">
        <v>10155</v>
      </c>
      <c r="C344" s="14" t="s">
        <v>10156</v>
      </c>
      <c r="D344" s="14"/>
      <c r="E344" s="14" t="s">
        <v>10157</v>
      </c>
      <c r="F344" s="21" t="s">
        <v>10158</v>
      </c>
      <c r="G344" s="22" t="str">
        <f t="shared" si="2"/>
        <v>|或许|huòxǔ|或许|huòxǔ|也许|yěxǔ|可能|kěnéng|说不定|shuōbudìng|huoxu|yexu|keneng|shuobuding|</v>
      </c>
      <c r="H344" s="22" t="str">
        <f t="shared" si="3"/>
        <v>|或许|huoxu|或许|huoxu|也许|yexu|可能|keneng|说不定|shuobuding|huoxu|yexu|keneng|shuobuding|</v>
      </c>
    </row>
    <row r="345" spans="1:8" ht="15.75" customHeight="1">
      <c r="A345" s="19">
        <v>344</v>
      </c>
      <c r="B345" s="20" t="s">
        <v>10159</v>
      </c>
      <c r="C345" s="14" t="s">
        <v>3003</v>
      </c>
      <c r="D345" s="14"/>
      <c r="E345" s="14" t="s">
        <v>7443</v>
      </c>
      <c r="F345" s="21" t="s">
        <v>10160</v>
      </c>
      <c r="G345" s="22" t="str">
        <f t="shared" si="2"/>
        <v>|货|huò|货|huò|huo|</v>
      </c>
      <c r="H345" s="22" t="str">
        <f t="shared" si="3"/>
        <v>|货|huo|货|huo|huo|</v>
      </c>
    </row>
    <row r="346" spans="1:8" ht="15.75" customHeight="1">
      <c r="A346" s="19">
        <v>345</v>
      </c>
      <c r="B346" s="20" t="s">
        <v>10161</v>
      </c>
      <c r="C346" s="14" t="s">
        <v>3003</v>
      </c>
      <c r="D346" s="14"/>
      <c r="E346" s="14" t="s">
        <v>10162</v>
      </c>
      <c r="F346" s="21" t="s">
        <v>10163</v>
      </c>
      <c r="G346" s="22" t="str">
        <f t="shared" si="2"/>
        <v>|获|huò|获|huò|huo|</v>
      </c>
      <c r="H346" s="22" t="str">
        <f t="shared" si="3"/>
        <v>|获|huo|获|huo|huo|</v>
      </c>
    </row>
    <row r="347" spans="1:8" ht="15.75" customHeight="1">
      <c r="A347" s="19">
        <v>346</v>
      </c>
      <c r="B347" s="20" t="s">
        <v>10164</v>
      </c>
      <c r="C347" s="14" t="s">
        <v>10165</v>
      </c>
      <c r="D347" s="14"/>
      <c r="E347" s="14" t="s">
        <v>10166</v>
      </c>
      <c r="F347" s="21" t="s">
        <v>10167</v>
      </c>
      <c r="G347" s="22" t="str">
        <f t="shared" si="2"/>
        <v>|获得|huòdé|获得|huòdé|huode|</v>
      </c>
      <c r="H347" s="22" t="str">
        <f t="shared" si="3"/>
        <v>|获得|huode|获得|huode|huode|</v>
      </c>
    </row>
    <row r="348" spans="1:8" ht="15.75" customHeight="1">
      <c r="A348" s="19">
        <v>347</v>
      </c>
      <c r="B348" s="20" t="s">
        <v>10168</v>
      </c>
      <c r="C348" s="14" t="s">
        <v>10169</v>
      </c>
      <c r="D348" s="14"/>
      <c r="E348" s="14" t="s">
        <v>10170</v>
      </c>
      <c r="F348" s="21" t="s">
        <v>10171</v>
      </c>
      <c r="G348" s="22" t="str">
        <f t="shared" si="2"/>
        <v>|获奖|huòjiǎng|获奖|huòjiǎng|huojiang|</v>
      </c>
      <c r="H348" s="22" t="str">
        <f t="shared" si="3"/>
        <v>|获奖|huojiang|获奖|huojiang|huojiang|</v>
      </c>
    </row>
    <row r="349" spans="1:8" ht="15.75" customHeight="1">
      <c r="A349" s="19">
        <v>348</v>
      </c>
      <c r="B349" s="20" t="s">
        <v>10172</v>
      </c>
      <c r="C349" s="14" t="s">
        <v>10173</v>
      </c>
      <c r="D349" s="14"/>
      <c r="E349" s="14" t="s">
        <v>3541</v>
      </c>
      <c r="F349" s="21" t="s">
        <v>10174</v>
      </c>
      <c r="G349" s="22" t="str">
        <f t="shared" si="2"/>
        <v>|获取|huòqǔ|获取|huòqǔ|huoqu|</v>
      </c>
      <c r="H349" s="22" t="str">
        <f t="shared" si="3"/>
        <v>|获取|huoqu|获取|huoqu|huoqu|</v>
      </c>
    </row>
    <row r="350" spans="1:8" ht="15.75" customHeight="1">
      <c r="A350" s="19">
        <v>349</v>
      </c>
      <c r="B350" s="20" t="s">
        <v>10175</v>
      </c>
      <c r="C350" s="14" t="s">
        <v>10176</v>
      </c>
      <c r="D350" s="14"/>
      <c r="E350" s="14" t="s">
        <v>10177</v>
      </c>
      <c r="F350" s="21" t="s">
        <v>10178</v>
      </c>
      <c r="G350" s="22" t="str">
        <f t="shared" si="2"/>
        <v>|几乎|jīhū|几乎|jīhū|jihu|</v>
      </c>
      <c r="H350" s="22" t="str">
        <f t="shared" si="3"/>
        <v>|几乎|jihu|几乎|jihu|jihu|</v>
      </c>
    </row>
    <row r="351" spans="1:8" ht="15.75" customHeight="1">
      <c r="A351" s="19">
        <v>350</v>
      </c>
      <c r="B351" s="20" t="s">
        <v>10179</v>
      </c>
      <c r="C351" s="14" t="s">
        <v>10180</v>
      </c>
      <c r="D351" s="14"/>
      <c r="E351" s="14" t="s">
        <v>10181</v>
      </c>
      <c r="F351" s="21" t="s">
        <v>10182</v>
      </c>
      <c r="G351" s="22" t="str">
        <f t="shared" si="2"/>
        <v>|机构|jīgòu|机构|jīgòu|jigou|</v>
      </c>
      <c r="H351" s="22" t="str">
        <f t="shared" si="3"/>
        <v>|机构|jigou|机构|jigou|jigou|</v>
      </c>
    </row>
    <row r="352" spans="1:8" ht="15.75" customHeight="1">
      <c r="A352" s="19">
        <v>351</v>
      </c>
      <c r="B352" s="20" t="s">
        <v>10183</v>
      </c>
      <c r="C352" s="14" t="s">
        <v>10184</v>
      </c>
      <c r="D352" s="14"/>
      <c r="E352" s="14" t="s">
        <v>3012</v>
      </c>
      <c r="F352" s="21" t="s">
        <v>10185</v>
      </c>
      <c r="G352" s="22" t="str">
        <f t="shared" si="2"/>
        <v>|机遇|jīyù|机遇|jīyù|jiyu|</v>
      </c>
      <c r="H352" s="22" t="str">
        <f t="shared" si="3"/>
        <v>|机遇|jiyu|机遇|jiyu|jiyu|</v>
      </c>
    </row>
    <row r="353" spans="1:8" ht="15.75" customHeight="1">
      <c r="A353" s="19">
        <v>352</v>
      </c>
      <c r="B353" s="20" t="s">
        <v>10186</v>
      </c>
      <c r="C353" s="14" t="s">
        <v>10187</v>
      </c>
      <c r="D353" s="14"/>
      <c r="E353" s="14" t="s">
        <v>10188</v>
      </c>
      <c r="F353" s="21" t="s">
        <v>10189</v>
      </c>
      <c r="G353" s="22" t="str">
        <f t="shared" si="2"/>
        <v>|积累|jīlěi|积累|jīlěi|jilei|</v>
      </c>
      <c r="H353" s="22" t="str">
        <f t="shared" si="3"/>
        <v>|积累|jilei|积累|jilei|jilei|</v>
      </c>
    </row>
    <row r="354" spans="1:8" ht="15.75" customHeight="1">
      <c r="A354" s="19">
        <v>353</v>
      </c>
      <c r="B354" s="20" t="s">
        <v>10190</v>
      </c>
      <c r="C354" s="14" t="s">
        <v>10191</v>
      </c>
      <c r="D354" s="14"/>
      <c r="E354" s="14" t="s">
        <v>10192</v>
      </c>
      <c r="F354" s="21" t="s">
        <v>10193</v>
      </c>
      <c r="G354" s="22" t="str">
        <f t="shared" si="2"/>
        <v>|激动|jīdòng|激动|jīdòng|jidong|</v>
      </c>
      <c r="H354" s="22" t="str">
        <f t="shared" si="3"/>
        <v>|激动|jidong|激动|jidong|jidong|</v>
      </c>
    </row>
    <row r="355" spans="1:8" ht="15.75" customHeight="1">
      <c r="A355" s="19">
        <v>354</v>
      </c>
      <c r="B355" s="20" t="s">
        <v>10194</v>
      </c>
      <c r="C355" s="14" t="s">
        <v>10195</v>
      </c>
      <c r="D355" s="14"/>
      <c r="E355" s="14" t="s">
        <v>10196</v>
      </c>
      <c r="F355" s="21" t="s">
        <v>10197</v>
      </c>
      <c r="G355" s="22" t="str">
        <f t="shared" si="2"/>
        <v>|激烈|jīliè|激烈|jīliè|jilie|</v>
      </c>
      <c r="H355" s="22" t="str">
        <f t="shared" si="3"/>
        <v>|激烈|jilie|激烈|jilie|jilie|</v>
      </c>
    </row>
    <row r="356" spans="1:8" ht="15.75" customHeight="1">
      <c r="A356" s="19">
        <v>355</v>
      </c>
      <c r="B356" s="20" t="s">
        <v>10198</v>
      </c>
      <c r="C356" s="14" t="s">
        <v>10199</v>
      </c>
      <c r="D356" s="14"/>
      <c r="E356" s="14" t="s">
        <v>10200</v>
      </c>
      <c r="F356" s="21" t="s">
        <v>10201</v>
      </c>
      <c r="G356" s="22" t="str">
        <f t="shared" si="2"/>
        <v>|及格|jígé|及格|jígé|jige|</v>
      </c>
      <c r="H356" s="22" t="str">
        <f t="shared" si="3"/>
        <v>|及格|jige|及格|jige|jige|</v>
      </c>
    </row>
    <row r="357" spans="1:8" ht="15.75" customHeight="1">
      <c r="A357" s="19">
        <v>356</v>
      </c>
      <c r="B357" s="20" t="s">
        <v>10202</v>
      </c>
      <c r="C357" s="14" t="s">
        <v>3019</v>
      </c>
      <c r="D357" s="14"/>
      <c r="E357" s="14" t="s">
        <v>10203</v>
      </c>
      <c r="F357" s="21" t="s">
        <v>10204</v>
      </c>
      <c r="G357" s="22" t="str">
        <f t="shared" si="2"/>
        <v>|极|jí|极|jí|ji|</v>
      </c>
      <c r="H357" s="22" t="str">
        <f t="shared" si="3"/>
        <v>|极|ji|极|ji|ji|</v>
      </c>
    </row>
    <row r="358" spans="1:8" ht="15.75" customHeight="1">
      <c r="A358" s="19">
        <v>357</v>
      </c>
      <c r="B358" s="20" t="s">
        <v>10205</v>
      </c>
      <c r="C358" s="14" t="s">
        <v>10206</v>
      </c>
      <c r="D358" s="14"/>
      <c r="E358" s="14" t="s">
        <v>10207</v>
      </c>
      <c r="F358" s="21" t="s">
        <v>10208</v>
      </c>
      <c r="G358" s="22" t="str">
        <f t="shared" si="2"/>
        <v>|极其|jíqí|极其|jíqí|jiqi|</v>
      </c>
      <c r="H358" s="22" t="str">
        <f t="shared" si="3"/>
        <v>|极其|jiqi|极其|jiqi|jiqi|</v>
      </c>
    </row>
    <row r="359" spans="1:8" ht="15.75" customHeight="1">
      <c r="A359" s="19">
        <v>358</v>
      </c>
      <c r="B359" s="20" t="s">
        <v>10209</v>
      </c>
      <c r="C359" s="14" t="s">
        <v>10210</v>
      </c>
      <c r="D359" s="14"/>
      <c r="E359" s="14" t="s">
        <v>10211</v>
      </c>
      <c r="F359" s="21" t="s">
        <v>10212</v>
      </c>
      <c r="G359" s="22" t="str">
        <f t="shared" si="2"/>
        <v>|即将|jíjiāng|即将|jíjiāng|jijiang|</v>
      </c>
      <c r="H359" s="22" t="str">
        <f t="shared" si="3"/>
        <v>|即将|jijiang|即将|jijiang|jijiang|</v>
      </c>
    </row>
    <row r="360" spans="1:8" ht="15.75" customHeight="1">
      <c r="A360" s="19">
        <v>359</v>
      </c>
      <c r="B360" s="20" t="s">
        <v>10213</v>
      </c>
      <c r="C360" s="14" t="s">
        <v>10214</v>
      </c>
      <c r="D360" s="14"/>
      <c r="E360" s="14" t="s">
        <v>6802</v>
      </c>
      <c r="F360" s="21" t="s">
        <v>10215</v>
      </c>
      <c r="G360" s="22" t="str">
        <f t="shared" si="2"/>
        <v>|急忙|jímáng|急忙|jímáng|jimang|</v>
      </c>
      <c r="H360" s="22" t="str">
        <f t="shared" si="3"/>
        <v>|急忙|jimang|急忙|jimang|jimang|</v>
      </c>
    </row>
    <row r="361" spans="1:8" ht="15.75" customHeight="1">
      <c r="A361" s="19">
        <v>360</v>
      </c>
      <c r="B361" s="20" t="s">
        <v>10216</v>
      </c>
      <c r="C361" s="14" t="s">
        <v>10217</v>
      </c>
      <c r="D361" s="14"/>
      <c r="E361" s="14" t="s">
        <v>10218</v>
      </c>
      <c r="F361" s="21" t="s">
        <v>10219</v>
      </c>
      <c r="G361" s="22" t="str">
        <f t="shared" si="2"/>
        <v>|集合|jíhé|集合|jíhé|jihe|</v>
      </c>
      <c r="H361" s="22" t="str">
        <f t="shared" si="3"/>
        <v>|集合|jihe|集合|jihe|jihe|</v>
      </c>
    </row>
    <row r="362" spans="1:8" ht="15.75" customHeight="1">
      <c r="A362" s="19">
        <v>361</v>
      </c>
      <c r="B362" s="20" t="s">
        <v>10220</v>
      </c>
      <c r="C362" s="14" t="s">
        <v>10221</v>
      </c>
      <c r="D362" s="14"/>
      <c r="E362" s="14" t="s">
        <v>10222</v>
      </c>
      <c r="F362" s="21" t="s">
        <v>10223</v>
      </c>
      <c r="G362" s="22" t="str">
        <f t="shared" si="2"/>
        <v>|记载|jìzǎi|记载|jìzǎi|jizai|</v>
      </c>
      <c r="H362" s="22" t="str">
        <f t="shared" si="3"/>
        <v>|记载|jizai|记载|jizai|jizai|</v>
      </c>
    </row>
    <row r="363" spans="1:8" ht="15.75" customHeight="1">
      <c r="A363" s="19">
        <v>362</v>
      </c>
      <c r="B363" s="20" t="s">
        <v>10224</v>
      </c>
      <c r="C363" s="14" t="s">
        <v>10225</v>
      </c>
      <c r="D363" s="14"/>
      <c r="E363" s="14" t="s">
        <v>10226</v>
      </c>
      <c r="F363" s="21" t="s">
        <v>10227</v>
      </c>
      <c r="G363" s="22" t="str">
        <f t="shared" si="2"/>
        <v>|纪律|jìlǜ|纪律|jìlǜ|jilv|jilu|</v>
      </c>
      <c r="H363" s="22" t="str">
        <f t="shared" si="3"/>
        <v>|纪律|jilv|纪律|jilv|jilv|jilu|</v>
      </c>
    </row>
    <row r="364" spans="1:8" ht="15.75" customHeight="1">
      <c r="A364" s="19">
        <v>363</v>
      </c>
      <c r="B364" s="20" t="s">
        <v>10228</v>
      </c>
      <c r="C364" s="14" t="s">
        <v>10229</v>
      </c>
      <c r="D364" s="14"/>
      <c r="E364" s="14" t="s">
        <v>10230</v>
      </c>
      <c r="F364" s="21" t="s">
        <v>10231</v>
      </c>
      <c r="G364" s="22" t="str">
        <f t="shared" si="2"/>
        <v>|技巧|jìqiǎo|技巧|jìqiǎo|jiqiao|</v>
      </c>
      <c r="H364" s="22" t="str">
        <f t="shared" si="3"/>
        <v>|技巧|jiqiao|技巧|jiqiao|jiqiao|</v>
      </c>
    </row>
    <row r="365" spans="1:8" ht="15.75" customHeight="1">
      <c r="A365" s="19">
        <v>364</v>
      </c>
      <c r="B365" s="20" t="s">
        <v>8066</v>
      </c>
      <c r="C365" s="14" t="s">
        <v>8067</v>
      </c>
      <c r="D365" s="14"/>
      <c r="E365" s="14" t="s">
        <v>10232</v>
      </c>
      <c r="F365" s="21" t="s">
        <v>10233</v>
      </c>
      <c r="G365" s="22" t="str">
        <f t="shared" si="2"/>
        <v>|系|xì|系|xì|xi|</v>
      </c>
      <c r="H365" s="22" t="str">
        <f t="shared" si="3"/>
        <v>|系|xi|系|xi|xi|</v>
      </c>
    </row>
    <row r="366" spans="1:8" ht="15.75" customHeight="1">
      <c r="A366" s="19">
        <v>365</v>
      </c>
      <c r="B366" s="20" t="s">
        <v>10234</v>
      </c>
      <c r="C366" s="14" t="s">
        <v>710</v>
      </c>
      <c r="D366" s="14"/>
      <c r="E366" s="14" t="s">
        <v>10235</v>
      </c>
      <c r="F366" s="21" t="s">
        <v>10236</v>
      </c>
      <c r="G366" s="22" t="str">
        <f t="shared" si="2"/>
        <v>|季|jì|季|jì|ji|</v>
      </c>
      <c r="H366" s="22" t="str">
        <f t="shared" si="3"/>
        <v>|季|ji|季|ji|ji|</v>
      </c>
    </row>
    <row r="367" spans="1:8" ht="15.75" customHeight="1">
      <c r="A367" s="19">
        <v>366</v>
      </c>
      <c r="B367" s="20" t="s">
        <v>10237</v>
      </c>
      <c r="C367" s="14" t="s">
        <v>10238</v>
      </c>
      <c r="D367" s="14"/>
      <c r="E367" s="14" t="s">
        <v>10239</v>
      </c>
      <c r="F367" s="21" t="s">
        <v>10240</v>
      </c>
      <c r="G367" s="22" t="str">
        <f t="shared" si="2"/>
        <v>|季度|jìdù|季度|jìdù|jidu|</v>
      </c>
      <c r="H367" s="22" t="str">
        <f t="shared" si="3"/>
        <v>|季度|jidu|季度|jidu|jidu|</v>
      </c>
    </row>
    <row r="368" spans="1:8" ht="15.75" customHeight="1">
      <c r="A368" s="19">
        <v>367</v>
      </c>
      <c r="B368" s="20" t="s">
        <v>10241</v>
      </c>
      <c r="C368" s="14" t="s">
        <v>10242</v>
      </c>
      <c r="D368" s="14"/>
      <c r="E368" s="14" t="s">
        <v>10243</v>
      </c>
      <c r="F368" s="21" t="s">
        <v>10244</v>
      </c>
      <c r="G368" s="22" t="str">
        <f t="shared" si="2"/>
        <v>|季节|jìjié|季节|jìjié|jijie|</v>
      </c>
      <c r="H368" s="22" t="str">
        <f t="shared" si="3"/>
        <v>|季节|jijie|季节|jijie|jijie|</v>
      </c>
    </row>
    <row r="369" spans="1:8" ht="15.75" customHeight="1">
      <c r="A369" s="19">
        <v>368</v>
      </c>
      <c r="B369" s="20" t="s">
        <v>10245</v>
      </c>
      <c r="C369" s="14" t="s">
        <v>710</v>
      </c>
      <c r="D369" s="14"/>
      <c r="E369" s="14" t="s">
        <v>10246</v>
      </c>
      <c r="F369" s="21" t="s">
        <v>10247</v>
      </c>
      <c r="G369" s="22" t="str">
        <f t="shared" si="2"/>
        <v>|既|jì|既|jì|ji|</v>
      </c>
      <c r="H369" s="22" t="str">
        <f t="shared" si="3"/>
        <v>|既|ji|既|ji|ji|</v>
      </c>
    </row>
    <row r="370" spans="1:8" ht="15.75" customHeight="1">
      <c r="A370" s="19">
        <v>369</v>
      </c>
      <c r="B370" s="20" t="s">
        <v>10248</v>
      </c>
      <c r="C370" s="14" t="s">
        <v>10249</v>
      </c>
      <c r="D370" s="14"/>
      <c r="E370" s="14" t="s">
        <v>10250</v>
      </c>
      <c r="F370" s="21" t="s">
        <v>10251</v>
      </c>
      <c r="G370" s="22" t="str">
        <f t="shared" si="2"/>
        <v>|既然|jìrán|既然|jìrán|jiran|</v>
      </c>
      <c r="H370" s="22" t="str">
        <f t="shared" si="3"/>
        <v>|既然|jiran|既然|jiran|jiran|</v>
      </c>
    </row>
    <row r="371" spans="1:8" ht="15.75" customHeight="1">
      <c r="A371" s="19">
        <v>370</v>
      </c>
      <c r="B371" s="20" t="s">
        <v>10252</v>
      </c>
      <c r="C371" s="14" t="s">
        <v>710</v>
      </c>
      <c r="D371" s="14"/>
      <c r="E371" s="14" t="s">
        <v>10253</v>
      </c>
      <c r="F371" s="21" t="s">
        <v>10254</v>
      </c>
      <c r="G371" s="22" t="str">
        <f t="shared" si="2"/>
        <v>|寄|jì|寄|jì|ji|</v>
      </c>
      <c r="H371" s="22" t="str">
        <f t="shared" si="3"/>
        <v>|寄|ji|寄|ji|ji|</v>
      </c>
    </row>
    <row r="372" spans="1:8" ht="15.75" customHeight="1">
      <c r="A372" s="19">
        <v>371</v>
      </c>
      <c r="B372" s="20" t="s">
        <v>10255</v>
      </c>
      <c r="C372" s="14" t="s">
        <v>10256</v>
      </c>
      <c r="D372" s="14"/>
      <c r="E372" s="14" t="s">
        <v>10257</v>
      </c>
      <c r="F372" s="21" t="s">
        <v>10258</v>
      </c>
      <c r="G372" s="22" t="str">
        <f t="shared" si="2"/>
        <v>|加班|jiābān|加班|jiābān|jiaban|</v>
      </c>
      <c r="H372" s="22" t="str">
        <f t="shared" si="3"/>
        <v>|加班|jiaban|加班|jiaban|jiaban|</v>
      </c>
    </row>
    <row r="373" spans="1:8" ht="15.75" customHeight="1">
      <c r="A373" s="19">
        <v>372</v>
      </c>
      <c r="B373" s="20" t="s">
        <v>10259</v>
      </c>
      <c r="C373" s="14" t="s">
        <v>10260</v>
      </c>
      <c r="D373" s="14"/>
      <c r="E373" s="14" t="s">
        <v>10261</v>
      </c>
      <c r="F373" s="21" t="s">
        <v>10262</v>
      </c>
      <c r="G373" s="22" t="str">
        <f t="shared" si="2"/>
        <v>|加入|jiārù|加入|jiārù|jiaru|</v>
      </c>
      <c r="H373" s="22" t="str">
        <f t="shared" si="3"/>
        <v>|加入|jiaru|加入|jiaru|jiaru|</v>
      </c>
    </row>
    <row r="374" spans="1:8" ht="15.75" customHeight="1">
      <c r="A374" s="19">
        <v>373</v>
      </c>
      <c r="B374" s="20" t="s">
        <v>10263</v>
      </c>
      <c r="C374" s="14" t="s">
        <v>10264</v>
      </c>
      <c r="D374" s="14"/>
      <c r="E374" s="14" t="s">
        <v>10265</v>
      </c>
      <c r="F374" s="21" t="s">
        <v>10266</v>
      </c>
      <c r="G374" s="22" t="str">
        <f t="shared" si="2"/>
        <v>|加油站|jiāyóuzhàn|加油站|jiāyóuzhàn|jiayouzhan|</v>
      </c>
      <c r="H374" s="22" t="str">
        <f t="shared" si="3"/>
        <v>|加油站|jiayouzhan|加油站|jiayouzhan|jiayouzhan|</v>
      </c>
    </row>
    <row r="375" spans="1:8" ht="15.75" customHeight="1">
      <c r="A375" s="19">
        <v>374</v>
      </c>
      <c r="B375" s="20" t="s">
        <v>10267</v>
      </c>
      <c r="C375" s="14" t="s">
        <v>10268</v>
      </c>
      <c r="D375" s="14"/>
      <c r="E375" s="14" t="s">
        <v>10269</v>
      </c>
      <c r="F375" s="21" t="s">
        <v>10270</v>
      </c>
      <c r="G375" s="22" t="str">
        <f t="shared" si="2"/>
        <v>|家务|jiāwù|家务|jiāwù|jiawu|</v>
      </c>
      <c r="H375" s="22" t="str">
        <f t="shared" si="3"/>
        <v>|家务|jiawu|家务|jiawu|jiawu|</v>
      </c>
    </row>
    <row r="376" spans="1:8" ht="15.75" customHeight="1">
      <c r="A376" s="19">
        <v>375</v>
      </c>
      <c r="B376" s="20" t="s">
        <v>10271</v>
      </c>
      <c r="C376" s="14" t="s">
        <v>10272</v>
      </c>
      <c r="D376" s="14"/>
      <c r="E376" s="14" t="s">
        <v>3865</v>
      </c>
      <c r="F376" s="21" t="s">
        <v>10273</v>
      </c>
      <c r="G376" s="22" t="str">
        <f t="shared" si="2"/>
        <v>|假如|jiǎrú|假如|jiǎrú|如果|rúguǒ|要是|yàoshi|jiaru|ruguo|yaoshi|</v>
      </c>
      <c r="H376" s="22" t="str">
        <f t="shared" si="3"/>
        <v>|假如|jiaru|假如|jiaru|如果|ruguo|要是|yaoshi|jiaru|ruguo|yaoshi|</v>
      </c>
    </row>
    <row r="377" spans="1:8" ht="15.75" customHeight="1">
      <c r="A377" s="19">
        <v>376</v>
      </c>
      <c r="B377" s="20" t="s">
        <v>10274</v>
      </c>
      <c r="C377" s="14" t="s">
        <v>10275</v>
      </c>
      <c r="D377" s="14"/>
      <c r="E377" s="14" t="s">
        <v>10276</v>
      </c>
      <c r="F377" s="21" t="s">
        <v>10277</v>
      </c>
      <c r="G377" s="22" t="str">
        <f t="shared" si="2"/>
        <v>|坚固|jiāngù|坚固|jiāngù|jiangu|</v>
      </c>
      <c r="H377" s="22" t="str">
        <f t="shared" si="3"/>
        <v>|坚固|jiangu|坚固|jiangu|jiangu|</v>
      </c>
    </row>
    <row r="378" spans="1:8" ht="15.75" customHeight="1">
      <c r="A378" s="19">
        <v>377</v>
      </c>
      <c r="B378" s="20" t="s">
        <v>10278</v>
      </c>
      <c r="C378" s="14" t="s">
        <v>10279</v>
      </c>
      <c r="D378" s="14"/>
      <c r="E378" s="14" t="s">
        <v>9118</v>
      </c>
      <c r="F378" s="21" t="s">
        <v>10280</v>
      </c>
      <c r="G378" s="22" t="str">
        <f t="shared" si="2"/>
        <v>|检测|jiǎncè|检测|jiǎncè|测试|cèshì|jiance|ceshi|</v>
      </c>
      <c r="H378" s="22" t="str">
        <f t="shared" si="3"/>
        <v>|检测|jiance|检测|jiance|测试|ceshi|jiance|ceshi|</v>
      </c>
    </row>
    <row r="379" spans="1:8" ht="15.75" customHeight="1">
      <c r="A379" s="19">
        <v>378</v>
      </c>
      <c r="B379" s="20" t="s">
        <v>10281</v>
      </c>
      <c r="C379" s="14" t="s">
        <v>10282</v>
      </c>
      <c r="D379" s="14"/>
      <c r="E379" s="14" t="s">
        <v>10283</v>
      </c>
      <c r="F379" s="21" t="s">
        <v>10284</v>
      </c>
      <c r="G379" s="22" t="str">
        <f t="shared" si="2"/>
        <v>|减|jiǎn|减|jiǎn|jian|</v>
      </c>
      <c r="H379" s="22" t="str">
        <f t="shared" si="3"/>
        <v>|减|jian|减|jian|jian|</v>
      </c>
    </row>
    <row r="380" spans="1:8" ht="15.75" customHeight="1">
      <c r="A380" s="19">
        <v>379</v>
      </c>
      <c r="B380" s="20" t="s">
        <v>10285</v>
      </c>
      <c r="C380" s="14" t="s">
        <v>10286</v>
      </c>
      <c r="D380" s="14"/>
      <c r="E380" s="14" t="s">
        <v>10287</v>
      </c>
      <c r="F380" s="21" t="s">
        <v>10288</v>
      </c>
      <c r="G380" s="22" t="str">
        <f t="shared" si="2"/>
        <v>|减肥|jiǎnféi|减肥|jiǎnféi|jianfei|</v>
      </c>
      <c r="H380" s="22" t="str">
        <f t="shared" si="3"/>
        <v>|减肥|jianfei|减肥|jianfei|jianfei|</v>
      </c>
    </row>
    <row r="381" spans="1:8" ht="15.75" customHeight="1">
      <c r="A381" s="19">
        <v>380</v>
      </c>
      <c r="B381" s="20" t="s">
        <v>10289</v>
      </c>
      <c r="C381" s="14" t="s">
        <v>10290</v>
      </c>
      <c r="D381" s="14"/>
      <c r="E381" s="14" t="s">
        <v>10291</v>
      </c>
      <c r="F381" s="21" t="s">
        <v>10292</v>
      </c>
      <c r="G381" s="22" t="str">
        <f t="shared" si="2"/>
        <v>|减少|jiǎnshǎo|减少|jiǎnshǎo|jianshao|</v>
      </c>
      <c r="H381" s="22" t="str">
        <f t="shared" si="3"/>
        <v>|减少|jianshao|减少|jianshao|jianshao|</v>
      </c>
    </row>
    <row r="382" spans="1:8" ht="15.75" customHeight="1">
      <c r="A382" s="19">
        <v>381</v>
      </c>
      <c r="B382" s="20" t="s">
        <v>10293</v>
      </c>
      <c r="C382" s="14" t="s">
        <v>10294</v>
      </c>
      <c r="D382" s="14"/>
      <c r="E382" s="14" t="s">
        <v>10295</v>
      </c>
      <c r="F382" s="21" t="s">
        <v>10296</v>
      </c>
      <c r="G382" s="22" t="str">
        <f t="shared" si="2"/>
        <v>|简历|jiǎnlì|简历|jiǎnlì|jianli|</v>
      </c>
      <c r="H382" s="22" t="str">
        <f t="shared" si="3"/>
        <v>|简历|jianli|简历|jianli|jianli|</v>
      </c>
    </row>
    <row r="383" spans="1:8" ht="15.75" customHeight="1">
      <c r="A383" s="19">
        <v>382</v>
      </c>
      <c r="B383" s="20" t="s">
        <v>10297</v>
      </c>
      <c r="C383" s="14" t="s">
        <v>10298</v>
      </c>
      <c r="D383" s="14"/>
      <c r="E383" s="14" t="s">
        <v>10299</v>
      </c>
      <c r="F383" s="21" t="s">
        <v>10300</v>
      </c>
      <c r="G383" s="22" t="str">
        <f t="shared" si="2"/>
        <v>|健身|jiànshēn|健身|jiànshēn|jianshen|</v>
      </c>
      <c r="H383" s="22" t="str">
        <f t="shared" si="3"/>
        <v>|健身|jianshen|健身|jianshen|jianshen|</v>
      </c>
    </row>
    <row r="384" spans="1:8" ht="15.75" customHeight="1">
      <c r="A384" s="19">
        <v>383</v>
      </c>
      <c r="B384" s="20" t="s">
        <v>10301</v>
      </c>
      <c r="C384" s="14" t="s">
        <v>10302</v>
      </c>
      <c r="D384" s="14"/>
      <c r="E384" s="14" t="s">
        <v>10303</v>
      </c>
      <c r="F384" s="21" t="s">
        <v>10304</v>
      </c>
      <c r="G384" s="22" t="str">
        <f t="shared" si="2"/>
        <v>|渐渐|jiànjiàn|渐渐|jiànjiàn|逐渐|zhújiàn|jianjian|zhujian|</v>
      </c>
      <c r="H384" s="22" t="str">
        <f t="shared" si="3"/>
        <v>|渐渐|jianjian|渐渐|jianjian|逐渐|zhujian|jianjian|zhujian|</v>
      </c>
    </row>
    <row r="385" spans="1:8" ht="15.75" customHeight="1">
      <c r="A385" s="19">
        <v>384</v>
      </c>
      <c r="B385" s="20" t="s">
        <v>10305</v>
      </c>
      <c r="C385" s="14" t="s">
        <v>10306</v>
      </c>
      <c r="D385" s="14"/>
      <c r="E385" s="14" t="s">
        <v>2911</v>
      </c>
      <c r="F385" s="21" t="s">
        <v>10307</v>
      </c>
      <c r="G385" s="22" t="str">
        <f t="shared" si="2"/>
        <v>|江|jiāng|江|jiāng|jiang|</v>
      </c>
      <c r="H385" s="22" t="str">
        <f t="shared" si="3"/>
        <v>|江|jiang|江|jiang|jiang|</v>
      </c>
    </row>
    <row r="386" spans="1:8" ht="15.75" customHeight="1">
      <c r="A386" s="19">
        <v>385</v>
      </c>
      <c r="B386" s="20" t="s">
        <v>10308</v>
      </c>
      <c r="C386" s="14" t="s">
        <v>10309</v>
      </c>
      <c r="D386" s="14"/>
      <c r="E386" s="14" t="s">
        <v>10310</v>
      </c>
      <c r="F386" s="21" t="s">
        <v>10311</v>
      </c>
      <c r="G386" s="22" t="str">
        <f t="shared" si="2"/>
        <v>|讲究|jiǎngjiu|讲究|jiǎngjiu|jiangjiu|</v>
      </c>
      <c r="H386" s="22" t="str">
        <f t="shared" si="3"/>
        <v>|讲究|jiangjiu|讲究|jiangjiu|jiangjiu|</v>
      </c>
    </row>
    <row r="387" spans="1:8" ht="15.75" customHeight="1">
      <c r="A387" s="19">
        <v>386</v>
      </c>
      <c r="B387" s="20" t="s">
        <v>10312</v>
      </c>
      <c r="C387" s="14" t="s">
        <v>10313</v>
      </c>
      <c r="D387" s="14"/>
      <c r="E387" s="14" t="s">
        <v>10314</v>
      </c>
      <c r="F387" s="21" t="s">
        <v>10315</v>
      </c>
      <c r="G387" s="22" t="str">
        <f t="shared" si="2"/>
        <v>|讲座|jiǎngzuò|讲座|jiǎngzuò|jiangzuo|</v>
      </c>
      <c r="H387" s="22" t="str">
        <f t="shared" si="3"/>
        <v>|讲座|jiangzuo|讲座|jiangzuo|jiangzuo|</v>
      </c>
    </row>
    <row r="388" spans="1:8" ht="15.75" customHeight="1">
      <c r="A388" s="19">
        <v>387</v>
      </c>
      <c r="B388" s="20" t="s">
        <v>10316</v>
      </c>
      <c r="C388" s="14" t="s">
        <v>3078</v>
      </c>
      <c r="D388" s="14"/>
      <c r="E388" s="14" t="s">
        <v>10317</v>
      </c>
      <c r="F388" s="21" t="s">
        <v>10318</v>
      </c>
      <c r="G388" s="22" t="str">
        <f t="shared" si="2"/>
        <v>|奖|jiǎng|奖|jiǎng|jiang|</v>
      </c>
      <c r="H388" s="22" t="str">
        <f t="shared" si="3"/>
        <v>|奖|jiang|奖|jiang|jiang|</v>
      </c>
    </row>
    <row r="389" spans="1:8" ht="15.75" customHeight="1">
      <c r="A389" s="19">
        <v>388</v>
      </c>
      <c r="B389" s="20" t="s">
        <v>10319</v>
      </c>
      <c r="C389" s="14" t="s">
        <v>10320</v>
      </c>
      <c r="D389" s="14"/>
      <c r="E389" s="14" t="s">
        <v>10321</v>
      </c>
      <c r="F389" s="21" t="s">
        <v>10322</v>
      </c>
      <c r="G389" s="22" t="str">
        <f t="shared" si="2"/>
        <v>|奖金|jiǎngjīn|奖金|jiǎngjīn|jiangjin|</v>
      </c>
      <c r="H389" s="22" t="str">
        <f t="shared" si="3"/>
        <v>|奖金|jiangjin|奖金|jiangjin|jiangjin|</v>
      </c>
    </row>
    <row r="390" spans="1:8" ht="15.75" customHeight="1">
      <c r="A390" s="19">
        <v>389</v>
      </c>
      <c r="B390" s="20" t="s">
        <v>10323</v>
      </c>
      <c r="C390" s="14" t="s">
        <v>10324</v>
      </c>
      <c r="D390" s="14"/>
      <c r="E390" s="14" t="s">
        <v>10325</v>
      </c>
      <c r="F390" s="21" t="s">
        <v>10326</v>
      </c>
      <c r="G390" s="22" t="str">
        <f t="shared" si="2"/>
        <v>|奖学金|jiǎngxuéjīn|奖学金|jiǎngxuéjīn|jiangxuejin|</v>
      </c>
      <c r="H390" s="22" t="str">
        <f t="shared" si="3"/>
        <v>|奖学金|jiangxuejin|奖学金|jiangxuejin|jiangxuejin|</v>
      </c>
    </row>
    <row r="391" spans="1:8" ht="15.75" customHeight="1">
      <c r="A391" s="19">
        <v>390</v>
      </c>
      <c r="B391" s="20" t="s">
        <v>10327</v>
      </c>
      <c r="C391" s="14" t="s">
        <v>10328</v>
      </c>
      <c r="D391" s="14"/>
      <c r="E391" s="14" t="s">
        <v>10329</v>
      </c>
      <c r="F391" s="21" t="s">
        <v>10330</v>
      </c>
      <c r="G391" s="22" t="str">
        <f t="shared" si="2"/>
        <v>|降|jiàng|降|jiàng|jiang|</v>
      </c>
      <c r="H391" s="22" t="str">
        <f t="shared" si="3"/>
        <v>|降|jiang|降|jiang|jiang|</v>
      </c>
    </row>
    <row r="392" spans="1:8" ht="15.75" customHeight="1">
      <c r="A392" s="19">
        <v>391</v>
      </c>
      <c r="B392" s="20" t="s">
        <v>10331</v>
      </c>
      <c r="C392" s="14" t="s">
        <v>10332</v>
      </c>
      <c r="D392" s="14"/>
      <c r="E392" s="14" t="s">
        <v>10333</v>
      </c>
      <c r="F392" s="21" t="s">
        <v>10334</v>
      </c>
      <c r="G392" s="22" t="str">
        <f t="shared" si="2"/>
        <v>|降低|jiàngdī|降低|jiàngdī|jiangdi|</v>
      </c>
      <c r="H392" s="22" t="str">
        <f t="shared" si="3"/>
        <v>|降低|jiangdi|降低|jiangdi|jiangdi|</v>
      </c>
    </row>
    <row r="393" spans="1:8" ht="15.75" customHeight="1">
      <c r="A393" s="19">
        <v>392</v>
      </c>
      <c r="B393" s="20" t="s">
        <v>10335</v>
      </c>
      <c r="C393" s="14" t="s">
        <v>10336</v>
      </c>
      <c r="D393" s="14"/>
      <c r="E393" s="14" t="s">
        <v>9381</v>
      </c>
      <c r="F393" s="21" t="s">
        <v>10337</v>
      </c>
      <c r="G393" s="22" t="str">
        <f t="shared" si="2"/>
        <v>|降价|jiàngjià|降价|jiàngjià|打折|dǎzhé|jiangjia|dazhe|</v>
      </c>
      <c r="H393" s="22" t="str">
        <f t="shared" si="3"/>
        <v>|降价|jiangjia|降价|jiangjia|打折|dazhe|jiangjia|dazhe|</v>
      </c>
    </row>
    <row r="394" spans="1:8" ht="15.75" customHeight="1">
      <c r="A394" s="19">
        <v>393</v>
      </c>
      <c r="B394" s="20" t="s">
        <v>10338</v>
      </c>
      <c r="C394" s="14" t="s">
        <v>10339</v>
      </c>
      <c r="D394" s="14"/>
      <c r="E394" s="14" t="s">
        <v>10340</v>
      </c>
      <c r="F394" s="21" t="s">
        <v>10341</v>
      </c>
      <c r="G394" s="22" t="str">
        <f t="shared" si="2"/>
        <v>|降落|jiàngluò|降落|jiàngluò|jiangluo|</v>
      </c>
      <c r="H394" s="22" t="str">
        <f t="shared" si="3"/>
        <v>|降落|jiangluo|降落|jiangluo|jiangluo|</v>
      </c>
    </row>
    <row r="395" spans="1:8" ht="15.75" customHeight="1">
      <c r="A395" s="19">
        <v>394</v>
      </c>
      <c r="B395" s="20" t="s">
        <v>10342</v>
      </c>
      <c r="C395" s="14" t="s">
        <v>10343</v>
      </c>
      <c r="D395" s="14"/>
      <c r="E395" s="14" t="s">
        <v>10344</v>
      </c>
      <c r="F395" s="21" t="s">
        <v>10345</v>
      </c>
      <c r="G395" s="22" t="str">
        <f t="shared" si="2"/>
        <v>|降温|jiàngwēn|降温|jiàngwēn|jiangwen|</v>
      </c>
      <c r="H395" s="22" t="str">
        <f t="shared" si="3"/>
        <v>|降温|jiangwen|降温|jiangwen|jiangwen|</v>
      </c>
    </row>
    <row r="396" spans="1:8" ht="15.75" customHeight="1">
      <c r="A396" s="19">
        <v>395</v>
      </c>
      <c r="B396" s="20" t="s">
        <v>10346</v>
      </c>
      <c r="C396" s="14" t="s">
        <v>10347</v>
      </c>
      <c r="D396" s="14"/>
      <c r="E396" s="14" t="s">
        <v>10348</v>
      </c>
      <c r="F396" s="21" t="s">
        <v>10349</v>
      </c>
      <c r="G396" s="22" t="str">
        <f t="shared" si="2"/>
        <v>|交换|jiāohuàn|交换|jiāohuàn|jiaohuan|</v>
      </c>
      <c r="H396" s="22" t="str">
        <f t="shared" si="3"/>
        <v>|交换|jiaohuan|交换|jiaohuan|jiaohuan|</v>
      </c>
    </row>
    <row r="397" spans="1:8" ht="15.75" customHeight="1">
      <c r="A397" s="19">
        <v>396</v>
      </c>
      <c r="B397" s="20" t="s">
        <v>10350</v>
      </c>
      <c r="C397" s="14" t="s">
        <v>10351</v>
      </c>
      <c r="D397" s="14"/>
      <c r="E397" s="14" t="s">
        <v>10352</v>
      </c>
      <c r="F397" s="21" t="s">
        <v>10353</v>
      </c>
      <c r="G397" s="22" t="str">
        <f t="shared" si="2"/>
        <v>|交际|jiāojì|交际|jiāojì|jiaoji|</v>
      </c>
      <c r="H397" s="22" t="str">
        <f t="shared" si="3"/>
        <v>|交际|jiaoji|交际|jiaoji|jiaoji|</v>
      </c>
    </row>
    <row r="398" spans="1:8" ht="15.75" customHeight="1">
      <c r="A398" s="19">
        <v>397</v>
      </c>
      <c r="B398" s="20" t="s">
        <v>10354</v>
      </c>
      <c r="C398" s="14" t="s">
        <v>10355</v>
      </c>
      <c r="D398" s="14"/>
      <c r="E398" s="14" t="s">
        <v>10356</v>
      </c>
      <c r="F398" s="21" t="s">
        <v>10357</v>
      </c>
      <c r="G398" s="22" t="str">
        <f t="shared" si="2"/>
        <v>|教授|jiàoshòu|教授|jiàoshòu|jiaoshou|</v>
      </c>
      <c r="H398" s="22" t="str">
        <f t="shared" si="3"/>
        <v>|教授|jiaoshou|教授|jiaoshou|jiaoshou|</v>
      </c>
    </row>
    <row r="399" spans="1:8" ht="15.75" customHeight="1">
      <c r="A399" s="19">
        <v>398</v>
      </c>
      <c r="B399" s="20" t="s">
        <v>10358</v>
      </c>
      <c r="C399" s="14" t="s">
        <v>10359</v>
      </c>
      <c r="D399" s="14"/>
      <c r="E399" s="14" t="s">
        <v>10360</v>
      </c>
      <c r="F399" s="21" t="s">
        <v>10361</v>
      </c>
      <c r="G399" s="22" t="str">
        <f t="shared" si="2"/>
        <v>|教训|jiàoxùn|教训|jiàoxùn|jiaoxun|</v>
      </c>
      <c r="H399" s="22" t="str">
        <f t="shared" si="3"/>
        <v>|教训|jiaoxun|教训|jiaoxun|jiaoxun|</v>
      </c>
    </row>
    <row r="400" spans="1:8" ht="15.75" customHeight="1">
      <c r="A400" s="19">
        <v>399</v>
      </c>
      <c r="B400" s="20" t="s">
        <v>10362</v>
      </c>
      <c r="C400" s="14" t="s">
        <v>10363</v>
      </c>
      <c r="D400" s="14"/>
      <c r="E400" s="14" t="s">
        <v>10364</v>
      </c>
      <c r="F400" s="21" t="s">
        <v>10365</v>
      </c>
      <c r="G400" s="22" t="str">
        <f t="shared" si="2"/>
        <v>|阶段|jiēduàn|阶段|jiēduàn|jieduan|</v>
      </c>
      <c r="H400" s="22" t="str">
        <f t="shared" si="3"/>
        <v>|阶段|jieduan|阶段|jieduan|jieduan|</v>
      </c>
    </row>
    <row r="401" spans="1:8" ht="15.75" customHeight="1">
      <c r="A401" s="19">
        <v>400</v>
      </c>
      <c r="B401" s="20" t="s">
        <v>10366</v>
      </c>
      <c r="C401" s="14" t="s">
        <v>3140</v>
      </c>
      <c r="D401" s="14"/>
      <c r="E401" s="14" t="s">
        <v>10367</v>
      </c>
      <c r="F401" s="21" t="s">
        <v>10368</v>
      </c>
      <c r="G401" s="22" t="str">
        <f t="shared" si="2"/>
        <v>|街道|jiēdào|街道|jiēdào|jiedao|</v>
      </c>
      <c r="H401" s="22" t="str">
        <f t="shared" si="3"/>
        <v>|街道|jiedao|街道|jiedao|jiedao|</v>
      </c>
    </row>
    <row r="402" spans="1:8" ht="15.75" customHeight="1">
      <c r="A402" s="19">
        <v>401</v>
      </c>
      <c r="B402" s="20" t="s">
        <v>10369</v>
      </c>
      <c r="C402" s="14" t="s">
        <v>10370</v>
      </c>
      <c r="D402" s="14"/>
      <c r="E402" s="14" t="s">
        <v>3919</v>
      </c>
      <c r="F402" s="21" t="s">
        <v>10371</v>
      </c>
      <c r="G402" s="22" t="str">
        <f t="shared" si="2"/>
        <v>|节省|jiéshěng|节省|jiéshěng|jiesheng|</v>
      </c>
      <c r="H402" s="22" t="str">
        <f t="shared" si="3"/>
        <v>|节省|jiesheng|节省|jiesheng|jiesheng|</v>
      </c>
    </row>
    <row r="403" spans="1:8" ht="15.75" customHeight="1">
      <c r="A403" s="19">
        <v>402</v>
      </c>
      <c r="B403" s="20" t="s">
        <v>10372</v>
      </c>
      <c r="C403" s="14" t="s">
        <v>3159</v>
      </c>
      <c r="D403" s="14"/>
      <c r="E403" s="14" t="s">
        <v>10373</v>
      </c>
      <c r="F403" s="21" t="s">
        <v>10374</v>
      </c>
      <c r="G403" s="22" t="str">
        <f t="shared" si="2"/>
        <v>|结|jié|结|jié|jie|</v>
      </c>
      <c r="H403" s="22" t="str">
        <f t="shared" si="3"/>
        <v>|结|jie|结|jie|jie|</v>
      </c>
    </row>
    <row r="404" spans="1:8" ht="15.75" customHeight="1">
      <c r="A404" s="19">
        <v>403</v>
      </c>
      <c r="B404" s="20" t="s">
        <v>10375</v>
      </c>
      <c r="C404" s="14" t="s">
        <v>10376</v>
      </c>
      <c r="D404" s="14"/>
      <c r="E404" s="14" t="s">
        <v>10377</v>
      </c>
      <c r="F404" s="21" t="s">
        <v>10378</v>
      </c>
      <c r="G404" s="22" t="str">
        <f t="shared" si="2"/>
        <v>|结构|jiégòu|结构|jiégòu|jiegou|</v>
      </c>
      <c r="H404" s="22" t="str">
        <f t="shared" si="3"/>
        <v>|结构|jiegou|结构|jiegou|jiegou|</v>
      </c>
    </row>
    <row r="405" spans="1:8" ht="15.75" customHeight="1">
      <c r="A405" s="19">
        <v>404</v>
      </c>
      <c r="B405" s="20" t="s">
        <v>10379</v>
      </c>
      <c r="C405" s="14" t="s">
        <v>10380</v>
      </c>
      <c r="D405" s="14"/>
      <c r="E405" s="14" t="s">
        <v>10381</v>
      </c>
      <c r="F405" s="21" t="s">
        <v>10382</v>
      </c>
      <c r="G405" s="22" t="str">
        <f t="shared" si="2"/>
        <v>|结论|jiélùn|结论|jiélùn|jielun|</v>
      </c>
      <c r="H405" s="22" t="str">
        <f t="shared" si="3"/>
        <v>|结论|jielun|结论|jielun|jielun|</v>
      </c>
    </row>
    <row r="406" spans="1:8" ht="15.75" customHeight="1">
      <c r="A406" s="19">
        <v>405</v>
      </c>
      <c r="B406" s="20" t="s">
        <v>10383</v>
      </c>
      <c r="C406" s="14" t="s">
        <v>10384</v>
      </c>
      <c r="D406" s="14"/>
      <c r="E406" s="14" t="s">
        <v>10385</v>
      </c>
      <c r="F406" s="21" t="s">
        <v>10386</v>
      </c>
      <c r="G406" s="22" t="str">
        <f t="shared" si="2"/>
        <v>|姐妹|jiěmèi|姐妹|jiěmèi|姊妹|zǐmèi|jiemei|zimei|</v>
      </c>
      <c r="H406" s="22" t="str">
        <f t="shared" si="3"/>
        <v>|姐妹|jiemei|姐妹|jiemei|姊妹|zimei|jiemei|zimei|</v>
      </c>
    </row>
    <row r="407" spans="1:8" ht="15.75" customHeight="1">
      <c r="A407" s="19">
        <v>406</v>
      </c>
      <c r="B407" s="20" t="s">
        <v>10387</v>
      </c>
      <c r="C407" s="14" t="s">
        <v>10388</v>
      </c>
      <c r="D407" s="14"/>
      <c r="E407" s="14" t="s">
        <v>10389</v>
      </c>
      <c r="F407" s="21" t="s">
        <v>10390</v>
      </c>
      <c r="G407" s="22" t="str">
        <f t="shared" si="2"/>
        <v>|解释|jiěshì|解释|jiěshì|jieshi|</v>
      </c>
      <c r="H407" s="22" t="str">
        <f t="shared" si="3"/>
        <v>|解释|jieshi|解释|jieshi|jieshi|</v>
      </c>
    </row>
    <row r="408" spans="1:8" ht="15.75" customHeight="1">
      <c r="A408" s="19">
        <v>407</v>
      </c>
      <c r="B408" s="20" t="s">
        <v>10391</v>
      </c>
      <c r="C408" s="14" t="s">
        <v>10392</v>
      </c>
      <c r="D408" s="14"/>
      <c r="E408" s="14" t="s">
        <v>10393</v>
      </c>
      <c r="F408" s="21" t="s">
        <v>10394</v>
      </c>
      <c r="G408" s="22" t="str">
        <f t="shared" si="2"/>
        <v>|尽快|jǐnkuài|尽快|jǐnkuài|jinkuai|</v>
      </c>
      <c r="H408" s="22" t="str">
        <f t="shared" si="3"/>
        <v>|尽快|jinkuai|尽快|jinkuai|jinkuai|</v>
      </c>
    </row>
    <row r="409" spans="1:8" ht="15.75" customHeight="1">
      <c r="A409" s="19">
        <v>408</v>
      </c>
      <c r="B409" s="20" t="s">
        <v>10395</v>
      </c>
      <c r="C409" s="14" t="s">
        <v>10396</v>
      </c>
      <c r="D409" s="14"/>
      <c r="E409" s="14" t="s">
        <v>10397</v>
      </c>
      <c r="F409" s="21" t="s">
        <v>10398</v>
      </c>
      <c r="G409" s="22" t="str">
        <f t="shared" si="2"/>
        <v>|紧密|jǐnmì|紧密|jǐnmì|jinmi|</v>
      </c>
      <c r="H409" s="22" t="str">
        <f t="shared" si="3"/>
        <v>|紧密|jinmi|紧密|jinmi|jinmi|</v>
      </c>
    </row>
    <row r="410" spans="1:8" ht="15.75" customHeight="1">
      <c r="A410" s="19">
        <v>409</v>
      </c>
      <c r="B410" s="20" t="s">
        <v>10399</v>
      </c>
      <c r="C410" s="14" t="s">
        <v>10400</v>
      </c>
      <c r="D410" s="14"/>
      <c r="E410" s="14" t="s">
        <v>10401</v>
      </c>
      <c r="F410" s="21" t="s">
        <v>10402</v>
      </c>
      <c r="G410" s="22" t="str">
        <f t="shared" si="2"/>
        <v>|尽力|jìnlì|尽力|jìnlì|jinli|</v>
      </c>
      <c r="H410" s="22" t="str">
        <f t="shared" si="3"/>
        <v>|尽力|jinli|尽力|jinli|jinli|</v>
      </c>
    </row>
    <row r="411" spans="1:8" ht="15.75" customHeight="1">
      <c r="A411" s="19">
        <v>410</v>
      </c>
      <c r="B411" s="20" t="s">
        <v>10403</v>
      </c>
      <c r="C411" s="14" t="s">
        <v>10404</v>
      </c>
      <c r="D411" s="14"/>
      <c r="E411" s="14" t="s">
        <v>10405</v>
      </c>
      <c r="F411" s="21" t="s">
        <v>10406</v>
      </c>
      <c r="G411" s="22" t="str">
        <f t="shared" si="2"/>
        <v>|进口|jìnkǒu|进口|jìnkǒu|jinkou|</v>
      </c>
      <c r="H411" s="22" t="str">
        <f t="shared" si="3"/>
        <v>|进口|jinkou|进口|jinkou|jinkou|</v>
      </c>
    </row>
    <row r="412" spans="1:8" ht="15.75" customHeight="1">
      <c r="A412" s="19">
        <v>411</v>
      </c>
      <c r="B412" s="20" t="s">
        <v>10407</v>
      </c>
      <c r="C412" s="14" t="s">
        <v>10408</v>
      </c>
      <c r="D412" s="14"/>
      <c r="E412" s="14" t="s">
        <v>10409</v>
      </c>
      <c r="F412" s="21" t="s">
        <v>10410</v>
      </c>
      <c r="G412" s="22" t="str">
        <f t="shared" si="2"/>
        <v>|近代|jìndài|近代|jìndài|jindai|</v>
      </c>
      <c r="H412" s="22" t="str">
        <f t="shared" si="3"/>
        <v>|近代|jindai|近代|jindai|jindai|</v>
      </c>
    </row>
    <row r="413" spans="1:8" ht="15.75" customHeight="1">
      <c r="A413" s="19">
        <v>412</v>
      </c>
      <c r="B413" s="20" t="s">
        <v>10411</v>
      </c>
      <c r="C413" s="14" t="s">
        <v>10412</v>
      </c>
      <c r="D413" s="14"/>
      <c r="E413" s="14" t="s">
        <v>10413</v>
      </c>
      <c r="F413" s="21" t="s">
        <v>10414</v>
      </c>
      <c r="G413" s="22" t="str">
        <f t="shared" si="2"/>
        <v>|禁止|jìnzhǐ|禁止|jìnzhǐ|jinzhi|</v>
      </c>
      <c r="H413" s="22" t="str">
        <f t="shared" si="3"/>
        <v>|禁止|jinzhi|禁止|jinzhi|jinzhi|</v>
      </c>
    </row>
    <row r="414" spans="1:8" ht="15.75" customHeight="1">
      <c r="A414" s="19">
        <v>413</v>
      </c>
      <c r="B414" s="20" t="s">
        <v>10415</v>
      </c>
      <c r="C414" s="14" t="s">
        <v>10416</v>
      </c>
      <c r="D414" s="14"/>
      <c r="E414" s="14" t="s">
        <v>10417</v>
      </c>
      <c r="F414" s="21" t="s">
        <v>10418</v>
      </c>
      <c r="G414" s="22" t="str">
        <f t="shared" si="2"/>
        <v>|经典|jīngdiǎn|经典|jīngdiǎn|jingdian|</v>
      </c>
      <c r="H414" s="22" t="str">
        <f t="shared" si="3"/>
        <v>|经典|jingdian|经典|jingdian|jingdian|</v>
      </c>
    </row>
    <row r="415" spans="1:8" ht="15.75" customHeight="1">
      <c r="A415" s="19">
        <v>414</v>
      </c>
      <c r="B415" s="20" t="s">
        <v>10419</v>
      </c>
      <c r="C415" s="14" t="s">
        <v>6542</v>
      </c>
      <c r="D415" s="14"/>
      <c r="E415" s="14" t="s">
        <v>10420</v>
      </c>
      <c r="F415" s="21" t="s">
        <v>10421</v>
      </c>
      <c r="G415" s="22" t="str">
        <f t="shared" si="2"/>
        <v>|精力|jīnglì|精力|jīnglì|jingli|</v>
      </c>
      <c r="H415" s="22" t="str">
        <f t="shared" si="3"/>
        <v>|精力|jingli|精力|jingli|jingli|</v>
      </c>
    </row>
    <row r="416" spans="1:8" ht="15.75" customHeight="1">
      <c r="A416" s="19">
        <v>415</v>
      </c>
      <c r="B416" s="20" t="s">
        <v>10422</v>
      </c>
      <c r="C416" s="14" t="s">
        <v>10423</v>
      </c>
      <c r="D416" s="14"/>
      <c r="E416" s="14" t="s">
        <v>10424</v>
      </c>
      <c r="F416" s="21" t="s">
        <v>10425</v>
      </c>
      <c r="G416" s="22" t="str">
        <f t="shared" si="2"/>
        <v>|竟然|jìngrán|竟然|jìngrán|没想到|méixiǎngdào|jingran|meixiangdao|</v>
      </c>
      <c r="H416" s="22" t="str">
        <f t="shared" si="3"/>
        <v>|竟然|jingran|竟然|jingran|没想到|meixiangdao|jingran|meixiangdao|</v>
      </c>
    </row>
    <row r="417" spans="1:8" ht="15.75" customHeight="1">
      <c r="A417" s="19">
        <v>416</v>
      </c>
      <c r="B417" s="20" t="s">
        <v>10426</v>
      </c>
      <c r="C417" s="14" t="s">
        <v>10427</v>
      </c>
      <c r="D417" s="14"/>
      <c r="E417" s="14" t="s">
        <v>10428</v>
      </c>
      <c r="F417" s="21" t="s">
        <v>10429</v>
      </c>
      <c r="G417" s="22" t="str">
        <f t="shared" si="2"/>
        <v>|镜头|jìngtóu|镜头|jìngtóu|jingtou|</v>
      </c>
      <c r="H417" s="22" t="str">
        <f t="shared" si="3"/>
        <v>|镜头|jingtou|镜头|jingtou|jingtou|</v>
      </c>
    </row>
    <row r="418" spans="1:8" ht="15.75" customHeight="1">
      <c r="A418" s="19">
        <v>417</v>
      </c>
      <c r="B418" s="20" t="s">
        <v>10430</v>
      </c>
      <c r="C418" s="14" t="s">
        <v>10431</v>
      </c>
      <c r="D418" s="14"/>
      <c r="E418" s="14" t="s">
        <v>10432</v>
      </c>
      <c r="F418" s="21" t="s">
        <v>10433</v>
      </c>
      <c r="G418" s="22" t="str">
        <f t="shared" si="2"/>
        <v>|镜子|jìngzi|镜子|jìngzi|jingzi|</v>
      </c>
      <c r="H418" s="22" t="str">
        <f t="shared" si="3"/>
        <v>|镜子|jingzi|镜子|jingzi|jingzi|</v>
      </c>
    </row>
    <row r="419" spans="1:8" ht="15.75" customHeight="1">
      <c r="A419" s="19">
        <v>418</v>
      </c>
      <c r="B419" s="20" t="s">
        <v>10434</v>
      </c>
      <c r="C419" s="14" t="s">
        <v>10435</v>
      </c>
      <c r="D419" s="14"/>
      <c r="E419" s="14" t="s">
        <v>5607</v>
      </c>
      <c r="F419" s="21" t="s">
        <v>10436</v>
      </c>
      <c r="G419" s="22" t="str">
        <f t="shared" si="2"/>
        <v>|究竟|jiūjìng|究竟|jiūjìng|jiujing|</v>
      </c>
      <c r="H419" s="22" t="str">
        <f t="shared" si="3"/>
        <v>|究竟|jiujing|究竟|jiujing|jiujing|</v>
      </c>
    </row>
    <row r="420" spans="1:8" ht="15.75" customHeight="1">
      <c r="A420" s="19">
        <v>419</v>
      </c>
      <c r="B420" s="20" t="s">
        <v>10437</v>
      </c>
      <c r="C420" s="14" t="s">
        <v>10438</v>
      </c>
      <c r="D420" s="14"/>
      <c r="E420" s="14" t="s">
        <v>10439</v>
      </c>
      <c r="F420" s="21" t="s">
        <v>10440</v>
      </c>
      <c r="G420" s="22" t="str">
        <f t="shared" si="2"/>
        <v>|酒吧|jiǔbā|酒吧|jiǔbā|jiuba|</v>
      </c>
      <c r="H420" s="22" t="str">
        <f t="shared" si="3"/>
        <v>|酒吧|jiuba|酒吧|jiuba|jiuba|</v>
      </c>
    </row>
    <row r="421" spans="1:8" ht="15.75" customHeight="1">
      <c r="A421" s="19">
        <v>420</v>
      </c>
      <c r="B421" s="20" t="s">
        <v>10441</v>
      </c>
      <c r="C421" s="14" t="s">
        <v>10442</v>
      </c>
      <c r="D421" s="14"/>
      <c r="E421" s="14" t="s">
        <v>10443</v>
      </c>
      <c r="F421" s="21" t="s">
        <v>10444</v>
      </c>
      <c r="G421" s="22" t="str">
        <f t="shared" si="2"/>
        <v>|居民|jūmín|居民|jūmín|jumin|</v>
      </c>
      <c r="H421" s="22" t="str">
        <f t="shared" si="3"/>
        <v>|居民|jumin|居民|jumin|jumin|</v>
      </c>
    </row>
    <row r="422" spans="1:8" ht="15.75" customHeight="1">
      <c r="A422" s="19">
        <v>421</v>
      </c>
      <c r="B422" s="20" t="s">
        <v>10445</v>
      </c>
      <c r="C422" s="14" t="s">
        <v>10446</v>
      </c>
      <c r="D422" s="14"/>
      <c r="E422" s="14" t="s">
        <v>10447</v>
      </c>
      <c r="F422" s="21" t="s">
        <v>10448</v>
      </c>
      <c r="G422" s="22" t="str">
        <f t="shared" si="2"/>
        <v>|居住|jūzhù|居住|jūzhù|juzhu|</v>
      </c>
      <c r="H422" s="22" t="str">
        <f t="shared" si="3"/>
        <v>|居住|juzhu|居住|juzhu|juzhu|</v>
      </c>
    </row>
    <row r="423" spans="1:8" ht="15.75" customHeight="1">
      <c r="A423" s="19">
        <v>422</v>
      </c>
      <c r="B423" s="20" t="s">
        <v>10449</v>
      </c>
      <c r="C423" s="14" t="s">
        <v>10450</v>
      </c>
      <c r="D423" s="14" t="s">
        <v>46</v>
      </c>
      <c r="E423" s="14" t="s">
        <v>10451</v>
      </c>
      <c r="F423" s="21" t="s">
        <v>10452</v>
      </c>
      <c r="G423" s="22" t="str">
        <f t="shared" si="2"/>
        <v>|局|jú|局|jú|ju|</v>
      </c>
      <c r="H423" s="22" t="str">
        <f t="shared" si="3"/>
        <v>|局|ju|局|ju|ju|</v>
      </c>
    </row>
    <row r="424" spans="1:8" ht="15.75" customHeight="1">
      <c r="A424" s="19">
        <v>423</v>
      </c>
      <c r="B424" s="20" t="s">
        <v>10453</v>
      </c>
      <c r="C424" s="14" t="s">
        <v>10454</v>
      </c>
      <c r="D424" s="14"/>
      <c r="E424" s="14" t="s">
        <v>10455</v>
      </c>
      <c r="F424" s="21" t="s">
        <v>10456</v>
      </c>
      <c r="G424" s="22" t="str">
        <f t="shared" si="2"/>
        <v>|巨大|jùdà|巨大|jùdà|juda|</v>
      </c>
      <c r="H424" s="22" t="str">
        <f t="shared" si="3"/>
        <v>|巨大|juda|巨大|juda|juda|</v>
      </c>
    </row>
    <row r="425" spans="1:8" ht="15.75" customHeight="1">
      <c r="A425" s="19">
        <v>424</v>
      </c>
      <c r="B425" s="20" t="s">
        <v>10457</v>
      </c>
      <c r="C425" s="14" t="s">
        <v>10458</v>
      </c>
      <c r="D425" s="14"/>
      <c r="E425" s="14" t="s">
        <v>10459</v>
      </c>
      <c r="F425" s="21" t="s">
        <v>10460</v>
      </c>
      <c r="G425" s="22" t="str">
        <f t="shared" si="2"/>
        <v>|具备|jùbèi|具备|jùbèi|jubei|</v>
      </c>
      <c r="H425" s="22" t="str">
        <f t="shared" si="3"/>
        <v>|具备|jubei|具备|jubei|jubei|</v>
      </c>
    </row>
    <row r="426" spans="1:8" ht="15.75" customHeight="1">
      <c r="A426" s="19">
        <v>425</v>
      </c>
      <c r="B426" s="20" t="s">
        <v>10461</v>
      </c>
      <c r="C426" s="14" t="s">
        <v>10462</v>
      </c>
      <c r="D426" s="14"/>
      <c r="E426" s="14" t="s">
        <v>10463</v>
      </c>
      <c r="F426" s="21" t="s">
        <v>10464</v>
      </c>
      <c r="G426" s="22" t="str">
        <f t="shared" si="2"/>
        <v>|距离|jùlí|距离|jùlí|juli|</v>
      </c>
      <c r="H426" s="22" t="str">
        <f t="shared" si="3"/>
        <v>|距离|juli|距离|juli|juli|</v>
      </c>
    </row>
    <row r="427" spans="1:8" ht="15.75" customHeight="1">
      <c r="A427" s="19">
        <v>426</v>
      </c>
      <c r="B427" s="20" t="s">
        <v>10465</v>
      </c>
      <c r="C427" s="14" t="s">
        <v>3234</v>
      </c>
      <c r="D427" s="14"/>
      <c r="E427" s="14" t="s">
        <v>10466</v>
      </c>
      <c r="F427" s="21" t="s">
        <v>10467</v>
      </c>
      <c r="G427" s="22" t="str">
        <f t="shared" si="2"/>
        <v>|聚|jù|聚|jù|ju|</v>
      </c>
      <c r="H427" s="22" t="str">
        <f t="shared" si="3"/>
        <v>|聚|ju|聚|ju|ju|</v>
      </c>
    </row>
    <row r="428" spans="1:8" ht="15.75" customHeight="1">
      <c r="A428" s="19">
        <v>427</v>
      </c>
      <c r="B428" s="20" t="s">
        <v>10468</v>
      </c>
      <c r="C428" s="14" t="s">
        <v>10469</v>
      </c>
      <c r="D428" s="14"/>
      <c r="E428" s="14" t="s">
        <v>10470</v>
      </c>
      <c r="F428" s="21" t="s">
        <v>10471</v>
      </c>
      <c r="G428" s="22" t="str">
        <f t="shared" si="2"/>
        <v>|聚会|jùhuì|聚会|jùhuì|juhui|</v>
      </c>
      <c r="H428" s="22" t="str">
        <f t="shared" si="3"/>
        <v>|聚会|juhui|聚会|juhui|juhui|</v>
      </c>
    </row>
    <row r="429" spans="1:8" ht="15.75" customHeight="1">
      <c r="A429" s="19">
        <v>428</v>
      </c>
      <c r="B429" s="20" t="s">
        <v>10472</v>
      </c>
      <c r="C429" s="14" t="s">
        <v>10473</v>
      </c>
      <c r="D429" s="14"/>
      <c r="E429" s="14" t="s">
        <v>10474</v>
      </c>
      <c r="F429" s="21" t="s">
        <v>10475</v>
      </c>
      <c r="G429" s="22" t="str">
        <f t="shared" si="2"/>
        <v>|卷|juǎn|卷|juǎn|juan|</v>
      </c>
      <c r="H429" s="22" t="str">
        <f t="shared" si="3"/>
        <v>|卷|juan|卷|juan|juan|</v>
      </c>
    </row>
    <row r="430" spans="1:8" ht="15.75" customHeight="1">
      <c r="A430" s="19">
        <v>429</v>
      </c>
      <c r="B430" s="20" t="s">
        <v>10472</v>
      </c>
      <c r="C430" s="14" t="s">
        <v>10476</v>
      </c>
      <c r="D430" s="14"/>
      <c r="E430" s="14" t="s">
        <v>10477</v>
      </c>
      <c r="F430" s="21" t="s">
        <v>10478</v>
      </c>
      <c r="G430" s="22" t="str">
        <f t="shared" si="2"/>
        <v>|卷|juàn|卷|juàn|juan|</v>
      </c>
      <c r="H430" s="22" t="str">
        <f t="shared" si="3"/>
        <v>|卷|juan|卷|juan|juan|</v>
      </c>
    </row>
    <row r="431" spans="1:8" ht="15.75" customHeight="1">
      <c r="A431" s="19">
        <v>430</v>
      </c>
      <c r="B431" s="20" t="s">
        <v>10479</v>
      </c>
      <c r="C431" s="14" t="s">
        <v>10480</v>
      </c>
      <c r="D431" s="14"/>
      <c r="E431" s="14" t="s">
        <v>10481</v>
      </c>
      <c r="F431" s="21" t="s">
        <v>10482</v>
      </c>
      <c r="G431" s="22" t="str">
        <f t="shared" si="2"/>
        <v>|角色|juésè|角色|juésè|juese|</v>
      </c>
      <c r="H431" s="22" t="str">
        <f t="shared" si="3"/>
        <v>|角色|juese|角色|juese|juese|</v>
      </c>
    </row>
    <row r="432" spans="1:8" ht="15.75" customHeight="1">
      <c r="A432" s="19">
        <v>431</v>
      </c>
      <c r="B432" s="20" t="s">
        <v>10483</v>
      </c>
      <c r="C432" s="14" t="s">
        <v>10484</v>
      </c>
      <c r="D432" s="14"/>
      <c r="E432" s="14" t="s">
        <v>10485</v>
      </c>
      <c r="F432" s="21" t="s">
        <v>10486</v>
      </c>
      <c r="G432" s="22" t="str">
        <f t="shared" si="2"/>
        <v>|开花|kāihuā|开花|kāihuā|kaihua|</v>
      </c>
      <c r="H432" s="22" t="str">
        <f t="shared" si="3"/>
        <v>|开花|kaihua|开花|kaihua|kaihua|</v>
      </c>
    </row>
    <row r="433" spans="1:8" ht="15.75" customHeight="1">
      <c r="A433" s="19">
        <v>432</v>
      </c>
      <c r="B433" s="20" t="s">
        <v>10487</v>
      </c>
      <c r="C433" s="14" t="s">
        <v>10488</v>
      </c>
      <c r="D433" s="14"/>
      <c r="E433" s="14" t="s">
        <v>10489</v>
      </c>
      <c r="F433" s="21" t="s">
        <v>10490</v>
      </c>
      <c r="G433" s="22" t="str">
        <f t="shared" si="2"/>
        <v>|开水|kāishuǐ|开水|kāishuǐ|kaishui|</v>
      </c>
      <c r="H433" s="22" t="str">
        <f t="shared" si="3"/>
        <v>|开水|kaishui|开水|kaishui|kaishui|</v>
      </c>
    </row>
    <row r="434" spans="1:8" ht="15.75" customHeight="1">
      <c r="A434" s="19">
        <v>433</v>
      </c>
      <c r="B434" s="20" t="s">
        <v>10491</v>
      </c>
      <c r="C434" s="14" t="s">
        <v>10492</v>
      </c>
      <c r="D434" s="14"/>
      <c r="E434" s="14" t="s">
        <v>10493</v>
      </c>
      <c r="F434" s="21" t="s">
        <v>10494</v>
      </c>
      <c r="G434" s="22" t="str">
        <f t="shared" si="2"/>
        <v>|看不起|kànbuqǐ|看不起|kànbuqǐ|kanbuqi|</v>
      </c>
      <c r="H434" s="22" t="str">
        <f t="shared" si="3"/>
        <v>|看不起|kanbuqi|看不起|kanbuqi|kanbuqi|</v>
      </c>
    </row>
    <row r="435" spans="1:8" ht="15.75" customHeight="1">
      <c r="A435" s="19">
        <v>434</v>
      </c>
      <c r="B435" s="20" t="s">
        <v>10495</v>
      </c>
      <c r="C435" s="14" t="s">
        <v>10496</v>
      </c>
      <c r="D435" s="14"/>
      <c r="E435" s="14" t="s">
        <v>10497</v>
      </c>
      <c r="F435" s="21" t="s">
        <v>10498</v>
      </c>
      <c r="G435" s="22" t="str">
        <f t="shared" si="2"/>
        <v>|看来|kànlái|看来|kànlái|kanlai|</v>
      </c>
      <c r="H435" s="22" t="str">
        <f t="shared" si="3"/>
        <v>|看来|kanlai|看来|kanlai|kanlai|</v>
      </c>
    </row>
    <row r="436" spans="1:8" ht="15.75" customHeight="1">
      <c r="A436" s="19">
        <v>435</v>
      </c>
      <c r="B436" s="20" t="s">
        <v>10499</v>
      </c>
      <c r="C436" s="14" t="s">
        <v>10500</v>
      </c>
      <c r="D436" s="14"/>
      <c r="E436" s="14" t="s">
        <v>10501</v>
      </c>
      <c r="F436" s="21" t="s">
        <v>10502</v>
      </c>
      <c r="G436" s="22" t="str">
        <f t="shared" si="2"/>
        <v>|看望|kànwàng|看望|kànwàng|kanwang|</v>
      </c>
      <c r="H436" s="22" t="str">
        <f t="shared" si="3"/>
        <v>|看望|kanwang|看望|kanwang|kanwang|</v>
      </c>
    </row>
    <row r="437" spans="1:8" ht="15.75" customHeight="1">
      <c r="A437" s="19">
        <v>436</v>
      </c>
      <c r="B437" s="20" t="s">
        <v>10503</v>
      </c>
      <c r="C437" s="14" t="s">
        <v>10504</v>
      </c>
      <c r="D437" s="14"/>
      <c r="E437" s="14" t="s">
        <v>10505</v>
      </c>
      <c r="F437" s="21" t="s">
        <v>10506</v>
      </c>
      <c r="G437" s="22" t="str">
        <f t="shared" si="2"/>
        <v>|考察|kǎochá|考察|kǎochá|kaocha|</v>
      </c>
      <c r="H437" s="22" t="str">
        <f t="shared" si="3"/>
        <v>|考察|kaocha|考察|kaocha|kaocha|</v>
      </c>
    </row>
    <row r="438" spans="1:8" ht="15.75" customHeight="1">
      <c r="A438" s="19">
        <v>437</v>
      </c>
      <c r="B438" s="20" t="s">
        <v>10507</v>
      </c>
      <c r="C438" s="14" t="s">
        <v>10508</v>
      </c>
      <c r="D438" s="14"/>
      <c r="E438" s="14" t="s">
        <v>10509</v>
      </c>
      <c r="F438" s="21" t="s">
        <v>10510</v>
      </c>
      <c r="G438" s="22" t="str">
        <f t="shared" si="2"/>
        <v>|考虑|kǎolǜ|考虑|kǎolǜ|kaolv|kaolu|</v>
      </c>
      <c r="H438" s="22" t="str">
        <f t="shared" si="3"/>
        <v>|考虑|kaolv|考虑|kaolv|kaolv|kaolu|</v>
      </c>
    </row>
    <row r="439" spans="1:8" ht="15.75" customHeight="1">
      <c r="A439" s="19">
        <v>438</v>
      </c>
      <c r="B439" s="20" t="s">
        <v>10511</v>
      </c>
      <c r="C439" s="14" t="s">
        <v>3270</v>
      </c>
      <c r="D439" s="14"/>
      <c r="E439" s="14" t="s">
        <v>10512</v>
      </c>
      <c r="F439" s="21" t="s">
        <v>10513</v>
      </c>
      <c r="G439" s="22" t="str">
        <f t="shared" si="2"/>
        <v>|棵|kē|棵|kē|ke|</v>
      </c>
      <c r="H439" s="22" t="str">
        <f t="shared" si="3"/>
        <v>|棵|ke|棵|ke|ke|</v>
      </c>
    </row>
    <row r="440" spans="1:8" ht="15.75" customHeight="1">
      <c r="A440" s="19">
        <v>439</v>
      </c>
      <c r="B440" s="20" t="s">
        <v>10514</v>
      </c>
      <c r="C440" s="14" t="s">
        <v>10515</v>
      </c>
      <c r="D440" s="14"/>
      <c r="E440" s="14" t="s">
        <v>10516</v>
      </c>
      <c r="F440" s="21" t="s">
        <v>10517</v>
      </c>
      <c r="G440" s="22" t="str">
        <f t="shared" si="2"/>
        <v>|可见|kějiàn|可见|kějiàn|kejian|</v>
      </c>
      <c r="H440" s="22" t="str">
        <f t="shared" si="3"/>
        <v>|可见|kejian|可见|kejian|kejian|</v>
      </c>
    </row>
    <row r="441" spans="1:8" ht="15.75" customHeight="1">
      <c r="A441" s="19">
        <v>440</v>
      </c>
      <c r="B441" s="20" t="s">
        <v>10518</v>
      </c>
      <c r="C441" s="14" t="s">
        <v>10519</v>
      </c>
      <c r="D441" s="14"/>
      <c r="E441" s="14" t="s">
        <v>10520</v>
      </c>
      <c r="F441" s="21" t="s">
        <v>10521</v>
      </c>
      <c r="G441" s="22" t="str">
        <f t="shared" si="2"/>
        <v>|空间|kōngjiān|空间|kōngjiān|kongjian|</v>
      </c>
      <c r="H441" s="22" t="str">
        <f t="shared" si="3"/>
        <v>|空间|kongjian|空间|kongjian|kongjian|</v>
      </c>
    </row>
    <row r="442" spans="1:8" ht="15.75" customHeight="1">
      <c r="A442" s="19">
        <v>441</v>
      </c>
      <c r="B442" s="20" t="s">
        <v>6689</v>
      </c>
      <c r="C442" s="14" t="s">
        <v>6690</v>
      </c>
      <c r="D442" s="14"/>
      <c r="E442" s="14" t="s">
        <v>10522</v>
      </c>
      <c r="F442" s="21" t="s">
        <v>10523</v>
      </c>
      <c r="G442" s="22" t="str">
        <f t="shared" si="2"/>
        <v>|空|kōng|空|kōng|kong|</v>
      </c>
      <c r="H442" s="22" t="str">
        <f t="shared" si="3"/>
        <v>|空|kong|空|kong|kong|</v>
      </c>
    </row>
    <row r="443" spans="1:8" ht="15.75" customHeight="1">
      <c r="A443" s="19">
        <v>442</v>
      </c>
      <c r="B443" s="20" t="s">
        <v>10524</v>
      </c>
      <c r="C443" s="14" t="s">
        <v>10525</v>
      </c>
      <c r="D443" s="14"/>
      <c r="E443" s="14" t="s">
        <v>10526</v>
      </c>
      <c r="F443" s="21" t="s">
        <v>10527</v>
      </c>
      <c r="G443" s="22" t="str">
        <f t="shared" si="2"/>
        <v>|口袋|kǒudài|口袋|kǒudài|koudai|</v>
      </c>
      <c r="H443" s="22" t="str">
        <f t="shared" si="3"/>
        <v>|口袋|koudai|口袋|koudai|koudai|</v>
      </c>
    </row>
    <row r="444" spans="1:8" ht="15.75" customHeight="1">
      <c r="A444" s="19">
        <v>443</v>
      </c>
      <c r="B444" s="20" t="s">
        <v>10528</v>
      </c>
      <c r="C444" s="14" t="s">
        <v>10529</v>
      </c>
      <c r="D444" s="14"/>
      <c r="E444" s="14" t="s">
        <v>10530</v>
      </c>
      <c r="F444" s="21" t="s">
        <v>10531</v>
      </c>
      <c r="G444" s="22" t="str">
        <f t="shared" si="2"/>
        <v>|口语|kǒuyǔ|口语|kǒuyǔ|kouyu|</v>
      </c>
      <c r="H444" s="22" t="str">
        <f t="shared" si="3"/>
        <v>|口语|kouyu|口语|kouyu|kouyu|</v>
      </c>
    </row>
    <row r="445" spans="1:8" ht="15.75" customHeight="1">
      <c r="A445" s="19">
        <v>444</v>
      </c>
      <c r="B445" s="20" t="s">
        <v>10532</v>
      </c>
      <c r="C445" s="14" t="s">
        <v>10533</v>
      </c>
      <c r="D445" s="14"/>
      <c r="E445" s="14" t="s">
        <v>10534</v>
      </c>
      <c r="F445" s="21" t="s">
        <v>10535</v>
      </c>
      <c r="G445" s="22" t="str">
        <f t="shared" si="2"/>
        <v>|苦|kǔ|苦|kǔ|ku|</v>
      </c>
      <c r="H445" s="22" t="str">
        <f t="shared" si="3"/>
        <v>|苦|ku|苦|ku|ku|</v>
      </c>
    </row>
    <row r="446" spans="1:8" ht="15.75" customHeight="1">
      <c r="A446" s="19">
        <v>445</v>
      </c>
      <c r="B446" s="20" t="s">
        <v>10536</v>
      </c>
      <c r="C446" s="14" t="s">
        <v>10537</v>
      </c>
      <c r="D446" s="14"/>
      <c r="E446" s="14" t="s">
        <v>10538</v>
      </c>
      <c r="F446" s="21" t="s">
        <v>10539</v>
      </c>
      <c r="G446" s="22" t="str">
        <f t="shared" si="2"/>
        <v>|会计|kuàijì|会计|kuàijì|kuaiji|</v>
      </c>
      <c r="H446" s="22" t="str">
        <f t="shared" si="3"/>
        <v>|会计|kuaiji|会计|kuaiji|kuaiji|</v>
      </c>
    </row>
    <row r="447" spans="1:8" ht="15.75" customHeight="1">
      <c r="A447" s="19">
        <v>446</v>
      </c>
      <c r="B447" s="20" t="s">
        <v>10540</v>
      </c>
      <c r="C447" s="14" t="s">
        <v>10541</v>
      </c>
      <c r="D447" s="14"/>
      <c r="E447" s="14" t="s">
        <v>10542</v>
      </c>
      <c r="F447" s="21" t="s">
        <v>10543</v>
      </c>
      <c r="G447" s="22" t="str">
        <f t="shared" si="2"/>
        <v>|快递|kuàidì|快递|kuàidì|kuaidi|</v>
      </c>
      <c r="H447" s="22" t="str">
        <f t="shared" si="3"/>
        <v>|快递|kuaidi|快递|kuaidi|kuaidi|</v>
      </c>
    </row>
    <row r="448" spans="1:8" ht="15.75" customHeight="1">
      <c r="A448" s="19">
        <v>447</v>
      </c>
      <c r="B448" s="20" t="s">
        <v>10544</v>
      </c>
      <c r="C448" s="14" t="s">
        <v>10545</v>
      </c>
      <c r="D448" s="14"/>
      <c r="E448" s="14" t="s">
        <v>10546</v>
      </c>
      <c r="F448" s="21" t="s">
        <v>10547</v>
      </c>
      <c r="G448" s="22" t="str">
        <f t="shared" si="2"/>
        <v>|宽|kuān|宽|kuān|kuan|</v>
      </c>
      <c r="H448" s="22" t="str">
        <f t="shared" si="3"/>
        <v>|宽|kuan|宽|kuan|kuan|</v>
      </c>
    </row>
    <row r="449" spans="1:8" ht="15.75" customHeight="1">
      <c r="A449" s="19">
        <v>448</v>
      </c>
      <c r="B449" s="20" t="s">
        <v>10548</v>
      </c>
      <c r="C449" s="14" t="s">
        <v>10549</v>
      </c>
      <c r="D449" s="14"/>
      <c r="E449" s="14" t="s">
        <v>10550</v>
      </c>
      <c r="F449" s="21" t="s">
        <v>10551</v>
      </c>
      <c r="G449" s="22" t="str">
        <f t="shared" si="2"/>
        <v>|宽广|kuānguǎng|宽广|kuānguǎng|kuanguang|</v>
      </c>
      <c r="H449" s="22" t="str">
        <f t="shared" si="3"/>
        <v>|宽广|kuanguang|宽广|kuanguang|kuanguang|</v>
      </c>
    </row>
    <row r="450" spans="1:8" ht="15.75" customHeight="1">
      <c r="A450" s="19">
        <v>449</v>
      </c>
      <c r="B450" s="20" t="s">
        <v>10552</v>
      </c>
      <c r="C450" s="14" t="s">
        <v>10553</v>
      </c>
      <c r="D450" s="14"/>
      <c r="E450" s="14" t="s">
        <v>10554</v>
      </c>
      <c r="F450" s="21" t="s">
        <v>10555</v>
      </c>
      <c r="G450" s="22" t="str">
        <f t="shared" si="2"/>
        <v>|矿泉水|kuàngquánshuǐ|矿泉水|kuàngquánshuǐ|kuangquanshui|</v>
      </c>
      <c r="H450" s="22" t="str">
        <f t="shared" si="3"/>
        <v>|矿泉水|kuangquanshui|矿泉水|kuangquanshui|kuangquanshui|</v>
      </c>
    </row>
    <row r="451" spans="1:8" ht="15.75" customHeight="1">
      <c r="A451" s="19">
        <v>450</v>
      </c>
      <c r="B451" s="20" t="s">
        <v>10556</v>
      </c>
      <c r="C451" s="14" t="s">
        <v>10557</v>
      </c>
      <c r="D451" s="14"/>
      <c r="E451" s="14" t="s">
        <v>10558</v>
      </c>
      <c r="F451" s="21" t="s">
        <v>10559</v>
      </c>
      <c r="G451" s="22" t="str">
        <f t="shared" si="2"/>
        <v>|扩大|kuòdà|扩大|kuòdà|扩展|kuòzhǎn|kuoda|kuozhan|</v>
      </c>
      <c r="H451" s="22" t="str">
        <f t="shared" si="3"/>
        <v>|扩大|kuoda|扩大|kuoda|扩展|kuozhan|kuoda|kuozhan|</v>
      </c>
    </row>
    <row r="452" spans="1:8" ht="15.75" customHeight="1">
      <c r="A452" s="19">
        <v>451</v>
      </c>
      <c r="B452" s="20" t="s">
        <v>10560</v>
      </c>
      <c r="C452" s="14" t="s">
        <v>10561</v>
      </c>
      <c r="D452" s="14"/>
      <c r="E452" s="14" t="s">
        <v>10558</v>
      </c>
      <c r="F452" s="21" t="s">
        <v>10562</v>
      </c>
      <c r="G452" s="22" t="str">
        <f t="shared" si="2"/>
        <v>|扩展|kuòzhǎn|扩展|kuòzhǎn|扩大|kuòdà|kuozhan|kuoda|</v>
      </c>
      <c r="H452" s="22" t="str">
        <f t="shared" si="3"/>
        <v>|扩展|kuozhan|扩展|kuozhan|扩大|kuoda|kuozhan|kuoda|</v>
      </c>
    </row>
    <row r="453" spans="1:8" ht="15.75" customHeight="1">
      <c r="A453" s="19">
        <v>452</v>
      </c>
      <c r="B453" s="20" t="s">
        <v>10563</v>
      </c>
      <c r="C453" s="14" t="s">
        <v>10564</v>
      </c>
      <c r="D453" s="14"/>
      <c r="E453" s="14" t="s">
        <v>10565</v>
      </c>
      <c r="F453" s="21" t="s">
        <v>10566</v>
      </c>
      <c r="G453" s="22" t="str">
        <f t="shared" si="2"/>
        <v>|括号|kuòhào|括号|kuòhào|kuohao|</v>
      </c>
      <c r="H453" s="22" t="str">
        <f t="shared" si="3"/>
        <v>|括号|kuohao|括号|kuohao|kuohao|</v>
      </c>
    </row>
    <row r="454" spans="1:8" ht="15.75" customHeight="1">
      <c r="A454" s="19">
        <v>453</v>
      </c>
      <c r="B454" s="20" t="s">
        <v>10567</v>
      </c>
      <c r="C454" s="14" t="s">
        <v>10568</v>
      </c>
      <c r="D454" s="14"/>
      <c r="E454" s="14" t="s">
        <v>10569</v>
      </c>
      <c r="F454" s="21" t="s">
        <v>10570</v>
      </c>
      <c r="G454" s="22" t="str">
        <f t="shared" si="2"/>
        <v>|垃圾|lājī|垃圾|lājī|laji|</v>
      </c>
      <c r="H454" s="22" t="str">
        <f t="shared" si="3"/>
        <v>|垃圾|laji|垃圾|laji|laji|</v>
      </c>
    </row>
    <row r="455" spans="1:8" ht="15.75" customHeight="1">
      <c r="A455" s="19">
        <v>454</v>
      </c>
      <c r="B455" s="20" t="s">
        <v>10571</v>
      </c>
      <c r="C455" s="14" t="s">
        <v>10572</v>
      </c>
      <c r="D455" s="14"/>
      <c r="E455" s="14" t="s">
        <v>10573</v>
      </c>
      <c r="F455" s="21" t="s">
        <v>10574</v>
      </c>
      <c r="G455" s="22" t="str">
        <f t="shared" si="2"/>
        <v>|拉开|lākāi|拉开|lākāi|lakai|</v>
      </c>
      <c r="H455" s="22" t="str">
        <f t="shared" si="3"/>
        <v>|拉开|lakai|拉开|lakai|lakai|</v>
      </c>
    </row>
    <row r="456" spans="1:8" ht="15.75" customHeight="1">
      <c r="A456" s="19">
        <v>455</v>
      </c>
      <c r="B456" s="20" t="s">
        <v>10575</v>
      </c>
      <c r="C456" s="14" t="s">
        <v>1395</v>
      </c>
      <c r="D456" s="14"/>
      <c r="E456" s="14" t="s">
        <v>10576</v>
      </c>
      <c r="F456" s="21" t="s">
        <v>10577</v>
      </c>
      <c r="G456" s="22" t="str">
        <f t="shared" si="2"/>
        <v>|辣|là|辣|là|la|</v>
      </c>
      <c r="H456" s="22" t="str">
        <f t="shared" si="3"/>
        <v>|辣|la|辣|la|la|</v>
      </c>
    </row>
    <row r="457" spans="1:8" ht="15.75" customHeight="1">
      <c r="A457" s="19">
        <v>456</v>
      </c>
      <c r="B457" s="20" t="s">
        <v>10578</v>
      </c>
      <c r="C457" s="14" t="s">
        <v>10579</v>
      </c>
      <c r="D457" s="14"/>
      <c r="E457" s="14" t="s">
        <v>10580</v>
      </c>
      <c r="F457" s="21" t="s">
        <v>10581</v>
      </c>
      <c r="G457" s="22" t="str">
        <f t="shared" si="2"/>
        <v>|来不及|láibují|来不及|láibují|laibuji|</v>
      </c>
      <c r="H457" s="22" t="str">
        <f t="shared" si="3"/>
        <v>|来不及|laibuji|来不及|laibuji|laibuji|</v>
      </c>
    </row>
    <row r="458" spans="1:8" ht="15.75" customHeight="1">
      <c r="A458" s="19">
        <v>457</v>
      </c>
      <c r="B458" s="20" t="s">
        <v>10582</v>
      </c>
      <c r="C458" s="14" t="s">
        <v>10583</v>
      </c>
      <c r="D458" s="14"/>
      <c r="E458" s="14" t="s">
        <v>10584</v>
      </c>
      <c r="F458" s="21" t="s">
        <v>10585</v>
      </c>
      <c r="G458" s="22" t="str">
        <f t="shared" si="2"/>
        <v>|来得及|láidejí|来得及|láidejí|laideji|</v>
      </c>
      <c r="H458" s="22" t="str">
        <f t="shared" si="3"/>
        <v>|来得及|laideji|来得及|laideji|laideji|</v>
      </c>
    </row>
    <row r="459" spans="1:8" ht="15.75" customHeight="1">
      <c r="A459" s="19">
        <v>458</v>
      </c>
      <c r="B459" s="20" t="s">
        <v>10586</v>
      </c>
      <c r="C459" s="14" t="s">
        <v>10587</v>
      </c>
      <c r="D459" s="14"/>
      <c r="E459" s="14" t="s">
        <v>10588</v>
      </c>
      <c r="F459" s="21" t="s">
        <v>10589</v>
      </c>
      <c r="G459" s="22" t="str">
        <f t="shared" si="2"/>
        <v>|来源|láiyuán|来源|láiyuán|laiyuan|</v>
      </c>
      <c r="H459" s="22" t="str">
        <f t="shared" si="3"/>
        <v>|来源|laiyuan|来源|laiyuan|laiyuan|</v>
      </c>
    </row>
    <row r="460" spans="1:8" ht="15.75" customHeight="1">
      <c r="A460" s="19">
        <v>459</v>
      </c>
      <c r="B460" s="20" t="s">
        <v>10590</v>
      </c>
      <c r="C460" s="14" t="s">
        <v>10591</v>
      </c>
      <c r="D460" s="14"/>
      <c r="E460" s="14" t="s">
        <v>10592</v>
      </c>
      <c r="F460" s="21" t="s">
        <v>10593</v>
      </c>
      <c r="G460" s="22" t="str">
        <f t="shared" si="2"/>
        <v>|老公|lǎogōng|老公|lǎogōng|丈夫|zhàngfu|laogong|zhangfu|</v>
      </c>
      <c r="H460" s="22" t="str">
        <f t="shared" si="3"/>
        <v>|老公|laogong|老公|laogong|丈夫|zhangfu|laogong|zhangfu|</v>
      </c>
    </row>
    <row r="461" spans="1:8" ht="15.75" customHeight="1">
      <c r="A461" s="19">
        <v>460</v>
      </c>
      <c r="B461" s="20" t="s">
        <v>10594</v>
      </c>
      <c r="C461" s="14" t="s">
        <v>10595</v>
      </c>
      <c r="D461" s="14"/>
      <c r="E461" s="14" t="s">
        <v>10596</v>
      </c>
      <c r="F461" s="21" t="s">
        <v>10597</v>
      </c>
      <c r="G461" s="22" t="str">
        <f t="shared" si="2"/>
        <v>|老家|lǎojiā|老家|lǎojiā|laojia|</v>
      </c>
      <c r="H461" s="22" t="str">
        <f t="shared" si="3"/>
        <v>|老家|laojia|老家|laojia|laojia|</v>
      </c>
    </row>
    <row r="462" spans="1:8" ht="15.75" customHeight="1">
      <c r="A462" s="19">
        <v>461</v>
      </c>
      <c r="B462" s="20" t="s">
        <v>10598</v>
      </c>
      <c r="C462" s="14" t="s">
        <v>10599</v>
      </c>
      <c r="D462" s="14"/>
      <c r="E462" s="14" t="s">
        <v>10600</v>
      </c>
      <c r="F462" s="21" t="s">
        <v>10601</v>
      </c>
      <c r="G462" s="22" t="str">
        <f t="shared" si="2"/>
        <v>|老婆|lǎopo|老婆|lǎopo|妻子|qīzi|太太|tàitai|laopo|qizi|taitai|</v>
      </c>
      <c r="H462" s="22" t="str">
        <f t="shared" si="3"/>
        <v>|老婆|laopo|老婆|laopo|妻子|qizi|太太|taitai|laopo|qizi|taitai|</v>
      </c>
    </row>
    <row r="463" spans="1:8" ht="15.75" customHeight="1">
      <c r="A463" s="19">
        <v>462</v>
      </c>
      <c r="B463" s="20" t="s">
        <v>10602</v>
      </c>
      <c r="C463" s="14" t="s">
        <v>10603</v>
      </c>
      <c r="D463" s="14"/>
      <c r="E463" s="14" t="s">
        <v>9185</v>
      </c>
      <c r="F463" s="21" t="s">
        <v>10604</v>
      </c>
      <c r="G463" s="22" t="str">
        <f t="shared" si="2"/>
        <v>|老实|lǎoshi|老实|lǎoshi|诚实|chéngshí|laoshi|chengshi|</v>
      </c>
      <c r="H463" s="22" t="str">
        <f t="shared" si="3"/>
        <v>|老实|laoshi|老实|laoshi|诚实|chengshi|laoshi|chengshi|</v>
      </c>
    </row>
    <row r="464" spans="1:8" ht="15.75" customHeight="1">
      <c r="A464" s="19">
        <v>463</v>
      </c>
      <c r="B464" s="20" t="s">
        <v>10605</v>
      </c>
      <c r="C464" s="14" t="s">
        <v>10606</v>
      </c>
      <c r="D464" s="14"/>
      <c r="E464" s="14" t="s">
        <v>10607</v>
      </c>
      <c r="F464" s="21" t="s">
        <v>10608</v>
      </c>
      <c r="G464" s="22" t="str">
        <f t="shared" si="2"/>
        <v>|乐趣|lèqù|乐趣|lèqù|lequ|</v>
      </c>
      <c r="H464" s="22" t="str">
        <f t="shared" si="3"/>
        <v>|乐趣|lequ|乐趣|lequ|lequ|</v>
      </c>
    </row>
    <row r="465" spans="1:8" ht="15.75" customHeight="1">
      <c r="A465" s="19">
        <v>464</v>
      </c>
      <c r="B465" s="20" t="s">
        <v>10609</v>
      </c>
      <c r="C465" s="14" t="s">
        <v>891</v>
      </c>
      <c r="D465" s="14"/>
      <c r="E465" s="14" t="s">
        <v>10610</v>
      </c>
      <c r="F465" s="21" t="s">
        <v>10611</v>
      </c>
      <c r="G465" s="22" t="str">
        <f t="shared" si="2"/>
        <v>|泪|lèi|泪|lèi|泪水|lèishuǐ|眼泪|yǎnlèi|lei|leishui|yanlei|</v>
      </c>
      <c r="H465" s="22" t="str">
        <f t="shared" si="3"/>
        <v>|泪|lei|泪|lei|泪水|leishui|眼泪|yanlei|lei|leishui|yanlei|</v>
      </c>
    </row>
    <row r="466" spans="1:8" ht="15.75" customHeight="1">
      <c r="A466" s="19">
        <v>465</v>
      </c>
      <c r="B466" s="20" t="s">
        <v>10612</v>
      </c>
      <c r="C466" s="14" t="s">
        <v>10613</v>
      </c>
      <c r="D466" s="14"/>
      <c r="E466" s="14" t="s">
        <v>10610</v>
      </c>
      <c r="F466" s="21" t="s">
        <v>10614</v>
      </c>
      <c r="G466" s="22" t="str">
        <f t="shared" si="2"/>
        <v>|泪水|lèishuǐ|泪水|lèishuǐ|泪|lèi|眼泪|yǎnlèi|leishui|lei|yanlei|</v>
      </c>
      <c r="H466" s="22" t="str">
        <f t="shared" si="3"/>
        <v>|泪水|leishui|泪水|leishui|泪|lei|眼泪|yanlei|leishui|lei|yanlei|</v>
      </c>
    </row>
    <row r="467" spans="1:8" ht="15.75" customHeight="1">
      <c r="A467" s="19">
        <v>466</v>
      </c>
      <c r="B467" s="20" t="s">
        <v>10615</v>
      </c>
      <c r="C467" s="14" t="s">
        <v>10616</v>
      </c>
      <c r="D467" s="14"/>
      <c r="E467" s="14" t="s">
        <v>6750</v>
      </c>
      <c r="F467" s="21" t="s">
        <v>10617</v>
      </c>
      <c r="G467" s="22" t="str">
        <f t="shared" si="2"/>
        <v>|类型|lèixíng|类型|lèixíng|leixing|</v>
      </c>
      <c r="H467" s="22" t="str">
        <f t="shared" si="3"/>
        <v>|类型|leixing|类型|leixing|leixing|</v>
      </c>
    </row>
    <row r="468" spans="1:8" ht="15.75" customHeight="1">
      <c r="A468" s="19">
        <v>467</v>
      </c>
      <c r="B468" s="20" t="s">
        <v>10618</v>
      </c>
      <c r="C468" s="14" t="s">
        <v>10619</v>
      </c>
      <c r="D468" s="14"/>
      <c r="E468" s="14" t="s">
        <v>10620</v>
      </c>
      <c r="F468" s="21" t="s">
        <v>10621</v>
      </c>
      <c r="G468" s="22" t="str">
        <f t="shared" si="2"/>
        <v>|冷静|lěngjìng|冷静|lěngjìng|lengjing|</v>
      </c>
      <c r="H468" s="22" t="str">
        <f t="shared" si="3"/>
        <v>|冷静|lengjing|冷静|lengjing|lengjing|</v>
      </c>
    </row>
    <row r="469" spans="1:8" ht="15.75" customHeight="1">
      <c r="A469" s="19">
        <v>468</v>
      </c>
      <c r="B469" s="20" t="s">
        <v>10622</v>
      </c>
      <c r="C469" s="14" t="s">
        <v>10623</v>
      </c>
      <c r="D469" s="14"/>
      <c r="E469" s="14" t="s">
        <v>10624</v>
      </c>
      <c r="F469" s="21" t="s">
        <v>10625</v>
      </c>
      <c r="G469" s="22" t="str">
        <f t="shared" si="2"/>
        <v>|厘米|límǐ|厘米|límǐ|limi|</v>
      </c>
      <c r="H469" s="22" t="str">
        <f t="shared" si="3"/>
        <v>|厘米|limi|厘米|limi|limi|</v>
      </c>
    </row>
    <row r="470" spans="1:8" ht="15.75" customHeight="1">
      <c r="A470" s="19">
        <v>469</v>
      </c>
      <c r="B470" s="20" t="s">
        <v>10626</v>
      </c>
      <c r="C470" s="14" t="s">
        <v>10627</v>
      </c>
      <c r="D470" s="14"/>
      <c r="E470" s="14" t="s">
        <v>10628</v>
      </c>
      <c r="F470" s="21" t="s">
        <v>10629</v>
      </c>
      <c r="G470" s="22" t="str">
        <f t="shared" si="2"/>
        <v>|离不开|líbùkāi|离不开|líbùkāi|libukai|</v>
      </c>
      <c r="H470" s="22" t="str">
        <f t="shared" si="3"/>
        <v>|离不开|libukai|离不开|libukai|libukai|</v>
      </c>
    </row>
    <row r="471" spans="1:8" ht="15.75" customHeight="1">
      <c r="A471" s="19">
        <v>470</v>
      </c>
      <c r="B471" s="20" t="s">
        <v>10630</v>
      </c>
      <c r="C471" s="14" t="s">
        <v>10631</v>
      </c>
      <c r="D471" s="14"/>
      <c r="E471" s="14" t="s">
        <v>10632</v>
      </c>
      <c r="F471" s="21" t="s">
        <v>10633</v>
      </c>
      <c r="G471" s="22" t="str">
        <f t="shared" si="2"/>
        <v>|力气|lìqi|力气|lìqi|liqi|</v>
      </c>
      <c r="H471" s="22" t="str">
        <f t="shared" si="3"/>
        <v>|力气|liqi|力气|liqi|liqi|</v>
      </c>
    </row>
    <row r="472" spans="1:8" ht="15.75" customHeight="1">
      <c r="A472" s="19">
        <v>471</v>
      </c>
      <c r="B472" s="20" t="s">
        <v>10634</v>
      </c>
      <c r="C472" s="14" t="s">
        <v>10635</v>
      </c>
      <c r="D472" s="14"/>
      <c r="E472" s="14" t="s">
        <v>10636</v>
      </c>
      <c r="F472" s="21" t="s">
        <v>10637</v>
      </c>
      <c r="G472" s="22" t="str">
        <f t="shared" si="2"/>
        <v>|历史|lìshǐ|历史|lìshǐ|lishi|</v>
      </c>
      <c r="H472" s="22" t="str">
        <f t="shared" si="3"/>
        <v>|历史|lishi|历史|lishi|lishi|</v>
      </c>
    </row>
    <row r="473" spans="1:8" ht="15.75" customHeight="1">
      <c r="A473" s="19">
        <v>472</v>
      </c>
      <c r="B473" s="20" t="s">
        <v>10638</v>
      </c>
      <c r="C473" s="14" t="s">
        <v>10639</v>
      </c>
      <c r="D473" s="14"/>
      <c r="E473" s="14" t="s">
        <v>952</v>
      </c>
      <c r="F473" s="21" t="s">
        <v>10640</v>
      </c>
      <c r="G473" s="22" t="str">
        <f t="shared" si="2"/>
        <v>|立即|lìjí|立即|lìjí|立刻|lìkè|马上|mǎshàng|liji|like|mashang|</v>
      </c>
      <c r="H473" s="22" t="str">
        <f t="shared" si="3"/>
        <v>|立即|liji|立即|liji|立刻|like|马上|mashang|liji|like|mashang|</v>
      </c>
    </row>
    <row r="474" spans="1:8" ht="15.75" customHeight="1">
      <c r="A474" s="19">
        <v>473</v>
      </c>
      <c r="B474" s="20" t="s">
        <v>10641</v>
      </c>
      <c r="C474" s="14" t="s">
        <v>10642</v>
      </c>
      <c r="D474" s="14"/>
      <c r="E474" s="14" t="s">
        <v>10643</v>
      </c>
      <c r="F474" s="21" t="s">
        <v>10644</v>
      </c>
      <c r="G474" s="22" t="str">
        <f t="shared" si="2"/>
        <v>|利息|lìxī|利息|lìxī|lixi|</v>
      </c>
      <c r="H474" s="22" t="str">
        <f t="shared" si="3"/>
        <v>|利息|lixi|利息|lixi|lixi|</v>
      </c>
    </row>
    <row r="475" spans="1:8" ht="15.75" customHeight="1">
      <c r="A475" s="19">
        <v>474</v>
      </c>
      <c r="B475" s="20" t="s">
        <v>10645</v>
      </c>
      <c r="C475" s="14" t="s">
        <v>10646</v>
      </c>
      <c r="D475" s="14"/>
      <c r="E475" s="14" t="s">
        <v>10647</v>
      </c>
      <c r="F475" s="21" t="s">
        <v>10648</v>
      </c>
      <c r="G475" s="22" t="str">
        <f t="shared" si="2"/>
        <v>|利益|lìyì|利益|lìyì|liyi|</v>
      </c>
      <c r="H475" s="22" t="str">
        <f t="shared" si="3"/>
        <v>|利益|liyi|利益|liyi|liyi|</v>
      </c>
    </row>
    <row r="476" spans="1:8" ht="15.75" customHeight="1">
      <c r="A476" s="19">
        <v>475</v>
      </c>
      <c r="B476" s="20" t="s">
        <v>10649</v>
      </c>
      <c r="C476" s="14" t="s">
        <v>10650</v>
      </c>
      <c r="D476" s="14"/>
      <c r="E476" s="14" t="s">
        <v>10651</v>
      </c>
      <c r="F476" s="21" t="s">
        <v>10652</v>
      </c>
      <c r="G476" s="22" t="str">
        <f t="shared" si="2"/>
        <v>|俩|liǎ|俩|liǎ|lia|</v>
      </c>
      <c r="H476" s="22" t="str">
        <f t="shared" si="3"/>
        <v>|俩|lia|俩|lia|lia|</v>
      </c>
    </row>
    <row r="477" spans="1:8" ht="15.75" customHeight="1">
      <c r="A477" s="19">
        <v>476</v>
      </c>
      <c r="B477" s="20" t="s">
        <v>10653</v>
      </c>
      <c r="C477" s="14" t="s">
        <v>10654</v>
      </c>
      <c r="D477" s="14"/>
      <c r="E477" s="14" t="s">
        <v>6930</v>
      </c>
      <c r="F477" s="21" t="s">
        <v>10655</v>
      </c>
      <c r="G477" s="22" t="str">
        <f t="shared" si="2"/>
        <v>|良好|liánghǎo|良好|liánghǎo|lianghao|</v>
      </c>
      <c r="H477" s="22" t="str">
        <f t="shared" si="3"/>
        <v>|良好|lianghao|良好|lianghao|lianghao|</v>
      </c>
    </row>
    <row r="478" spans="1:8" ht="15.75" customHeight="1">
      <c r="A478" s="19">
        <v>477</v>
      </c>
      <c r="B478" s="20" t="s">
        <v>10656</v>
      </c>
      <c r="C478" s="14" t="s">
        <v>3418</v>
      </c>
      <c r="D478" s="14"/>
      <c r="E478" s="14" t="s">
        <v>10657</v>
      </c>
      <c r="F478" s="21" t="s">
        <v>10658</v>
      </c>
      <c r="G478" s="22" t="str">
        <f t="shared" si="2"/>
        <v>|量|liáng|量|liáng|liang|</v>
      </c>
      <c r="H478" s="22" t="str">
        <f t="shared" si="3"/>
        <v>|量|liang|量|liang|liang|</v>
      </c>
    </row>
    <row r="479" spans="1:8" ht="15.75" customHeight="1">
      <c r="A479" s="19">
        <v>478</v>
      </c>
      <c r="B479" s="20" t="s">
        <v>10659</v>
      </c>
      <c r="C479" s="14" t="s">
        <v>10660</v>
      </c>
      <c r="D479" s="14"/>
      <c r="E479" s="14" t="s">
        <v>10661</v>
      </c>
      <c r="F479" s="21" t="s">
        <v>10662</v>
      </c>
      <c r="G479" s="22" t="str">
        <f t="shared" si="2"/>
        <v>|粮食|liángshi|粮食|liángshi|liangshi|</v>
      </c>
      <c r="H479" s="22" t="str">
        <f t="shared" si="3"/>
        <v>|粮食|liangshi|粮食|liangshi|liangshi|</v>
      </c>
    </row>
    <row r="480" spans="1:8" ht="15.75" customHeight="1">
      <c r="A480" s="19">
        <v>479</v>
      </c>
      <c r="B480" s="20" t="s">
        <v>10663</v>
      </c>
      <c r="C480" s="14" t="s">
        <v>10664</v>
      </c>
      <c r="D480" s="14"/>
      <c r="E480" s="14" t="s">
        <v>10665</v>
      </c>
      <c r="F480" s="21" t="s">
        <v>10666</v>
      </c>
      <c r="G480" s="22" t="str">
        <f t="shared" si="2"/>
        <v>|两边|liǎngbiān|两边|liǎngbiān|liangbian|</v>
      </c>
      <c r="H480" s="22" t="str">
        <f t="shared" si="3"/>
        <v>|两边|liangbian|两边|liangbian|liangbian|</v>
      </c>
    </row>
    <row r="481" spans="1:8" ht="15.75" customHeight="1">
      <c r="A481" s="19">
        <v>480</v>
      </c>
      <c r="B481" s="20" t="s">
        <v>10667</v>
      </c>
      <c r="C481" s="14" t="s">
        <v>10668</v>
      </c>
      <c r="D481" s="14"/>
      <c r="E481" s="14" t="s">
        <v>10669</v>
      </c>
      <c r="F481" s="21" t="s">
        <v>10670</v>
      </c>
      <c r="G481" s="22" t="str">
        <f t="shared" si="2"/>
        <v>|疗养|liáoyǎng|疗养|liáoyǎng|liaoyang|</v>
      </c>
      <c r="H481" s="22" t="str">
        <f t="shared" si="3"/>
        <v>|疗养|liaoyang|疗养|liaoyang|liaoyang|</v>
      </c>
    </row>
    <row r="482" spans="1:8" ht="15.75" customHeight="1">
      <c r="A482" s="19">
        <v>481</v>
      </c>
      <c r="B482" s="20" t="s">
        <v>10671</v>
      </c>
      <c r="C482" s="14" t="s">
        <v>10672</v>
      </c>
      <c r="D482" s="14"/>
      <c r="E482" s="14" t="s">
        <v>10673</v>
      </c>
      <c r="F482" s="21" t="s">
        <v>10674</v>
      </c>
      <c r="G482" s="22" t="str">
        <f t="shared" si="2"/>
        <v>|了不起|liǎobuqǐ|了不起|liǎobuqǐ|liaobuqi|</v>
      </c>
      <c r="H482" s="22" t="str">
        <f t="shared" si="3"/>
        <v>|了不起|liaobuqi|了不起|liaobuqi|liaobuqi|</v>
      </c>
    </row>
    <row r="483" spans="1:8" ht="15.75" customHeight="1">
      <c r="A483" s="19">
        <v>482</v>
      </c>
      <c r="B483" s="20" t="s">
        <v>10675</v>
      </c>
      <c r="C483" s="14" t="s">
        <v>10676</v>
      </c>
      <c r="D483" s="14"/>
      <c r="E483" s="14" t="s">
        <v>10677</v>
      </c>
      <c r="F483" s="21" t="s">
        <v>10678</v>
      </c>
      <c r="G483" s="22" t="str">
        <f t="shared" si="2"/>
        <v>|了解|liǎojiě|了解|liǎojiě|liaojie|</v>
      </c>
      <c r="H483" s="22" t="str">
        <f t="shared" si="3"/>
        <v>|了解|liaojie|了解|liaojie|liaojie|</v>
      </c>
    </row>
    <row r="484" spans="1:8" ht="15.75" customHeight="1">
      <c r="A484" s="19">
        <v>483</v>
      </c>
      <c r="B484" s="20" t="s">
        <v>10679</v>
      </c>
      <c r="C484" s="14" t="s">
        <v>10680</v>
      </c>
      <c r="D484" s="14"/>
      <c r="E484" s="14" t="s">
        <v>10681</v>
      </c>
      <c r="F484" s="21" t="s">
        <v>10682</v>
      </c>
      <c r="G484" s="22" t="str">
        <f t="shared" si="2"/>
        <v>|列|liè|列|liè|lie|</v>
      </c>
      <c r="H484" s="22" t="str">
        <f t="shared" si="3"/>
        <v>|列|lie|列|lie|lie|</v>
      </c>
    </row>
    <row r="485" spans="1:8" ht="15.75" customHeight="1">
      <c r="A485" s="19">
        <v>484</v>
      </c>
      <c r="B485" s="20" t="s">
        <v>10683</v>
      </c>
      <c r="C485" s="14" t="s">
        <v>10684</v>
      </c>
      <c r="D485" s="14"/>
      <c r="E485" s="14" t="s">
        <v>690</v>
      </c>
      <c r="F485" s="21" t="s">
        <v>10685</v>
      </c>
      <c r="G485" s="22" t="str">
        <f t="shared" si="2"/>
        <v>|列车|lièchē|列车|lièchē|lieche|</v>
      </c>
      <c r="H485" s="22" t="str">
        <f t="shared" si="3"/>
        <v>|列车|lieche|列车|lieche|lieche|</v>
      </c>
    </row>
    <row r="486" spans="1:8" ht="15.75" customHeight="1">
      <c r="A486" s="19">
        <v>485</v>
      </c>
      <c r="B486" s="20" t="s">
        <v>10686</v>
      </c>
      <c r="C486" s="14" t="s">
        <v>10687</v>
      </c>
      <c r="D486" s="14"/>
      <c r="E486" s="14" t="s">
        <v>10688</v>
      </c>
      <c r="F486" s="21" t="s">
        <v>10689</v>
      </c>
      <c r="G486" s="22" t="str">
        <f t="shared" si="2"/>
        <v>|列入|lièrù|列入|lièrù|lieru|</v>
      </c>
      <c r="H486" s="22" t="str">
        <f t="shared" si="3"/>
        <v>|列入|lieru|列入|lieru|lieru|</v>
      </c>
    </row>
    <row r="487" spans="1:8" ht="15.75" customHeight="1">
      <c r="A487" s="19">
        <v>486</v>
      </c>
      <c r="B487" s="20" t="s">
        <v>10690</v>
      </c>
      <c r="C487" s="14" t="s">
        <v>10691</v>
      </c>
      <c r="D487" s="14"/>
      <c r="E487" s="14" t="s">
        <v>10692</v>
      </c>
      <c r="F487" s="21" t="s">
        <v>10693</v>
      </c>
      <c r="G487" s="22" t="str">
        <f t="shared" si="2"/>
        <v>|列为|lièwéi|列为|lièwéi|liewei|</v>
      </c>
      <c r="H487" s="22" t="str">
        <f t="shared" si="3"/>
        <v>|列为|liewei|列为|liewei|liewei|</v>
      </c>
    </row>
    <row r="488" spans="1:8" ht="15.75" customHeight="1">
      <c r="A488" s="19">
        <v>487</v>
      </c>
      <c r="B488" s="20" t="s">
        <v>10694</v>
      </c>
      <c r="C488" s="14" t="s">
        <v>10695</v>
      </c>
      <c r="D488" s="14"/>
      <c r="E488" s="14" t="s">
        <v>10696</v>
      </c>
      <c r="F488" s="21" t="s">
        <v>10697</v>
      </c>
      <c r="G488" s="22" t="str">
        <f t="shared" si="2"/>
        <v>|临时|línshí|临时|línshí|linshi|</v>
      </c>
      <c r="H488" s="22" t="str">
        <f t="shared" si="3"/>
        <v>|临时|linshi|临时|linshi|linshi|</v>
      </c>
    </row>
    <row r="489" spans="1:8" ht="15.75" customHeight="1">
      <c r="A489" s="19">
        <v>488</v>
      </c>
      <c r="B489" s="20" t="s">
        <v>10698</v>
      </c>
      <c r="C489" s="14" t="s">
        <v>10699</v>
      </c>
      <c r="D489" s="14"/>
      <c r="E489" s="14" t="s">
        <v>10700</v>
      </c>
      <c r="F489" s="21" t="s">
        <v>10701</v>
      </c>
      <c r="G489" s="22" t="str">
        <f t="shared" si="2"/>
        <v>|零食|língshí|零食|língshí|小吃|xiǎochī|lingshi|xiaochi|</v>
      </c>
      <c r="H489" s="22" t="str">
        <f t="shared" si="3"/>
        <v>|零食|lingshi|零食|lingshi|小吃|xiaochi|lingshi|xiaochi|</v>
      </c>
    </row>
    <row r="490" spans="1:8" ht="15.75" customHeight="1">
      <c r="A490" s="19">
        <v>489</v>
      </c>
      <c r="B490" s="20" t="s">
        <v>10702</v>
      </c>
      <c r="C490" s="14" t="s">
        <v>10703</v>
      </c>
      <c r="D490" s="14"/>
      <c r="E490" s="14" t="s">
        <v>10704</v>
      </c>
      <c r="F490" s="21" t="s">
        <v>10705</v>
      </c>
      <c r="G490" s="22" t="str">
        <f t="shared" si="2"/>
        <v>|流传|liúchuán|流传|liúchuán|liuchuan|</v>
      </c>
      <c r="H490" s="22" t="str">
        <f t="shared" si="3"/>
        <v>|流传|liuchuan|流传|liuchuan|liuchuan|</v>
      </c>
    </row>
    <row r="491" spans="1:8" ht="15.75" customHeight="1">
      <c r="A491" s="19">
        <v>490</v>
      </c>
      <c r="B491" s="20" t="s">
        <v>10706</v>
      </c>
      <c r="C491" s="14" t="s">
        <v>10707</v>
      </c>
      <c r="D491" s="14"/>
      <c r="E491" s="14" t="s">
        <v>10708</v>
      </c>
      <c r="F491" s="21" t="s">
        <v>10709</v>
      </c>
      <c r="G491" s="22" t="str">
        <f t="shared" si="2"/>
        <v>|楼梯|lóutī|楼梯|lóutī|louti|</v>
      </c>
      <c r="H491" s="22" t="str">
        <f t="shared" si="3"/>
        <v>|楼梯|louti|楼梯|louti|louti|</v>
      </c>
    </row>
    <row r="492" spans="1:8" ht="15.75" customHeight="1">
      <c r="A492" s="19">
        <v>491</v>
      </c>
      <c r="B492" s="20" t="s">
        <v>10710</v>
      </c>
      <c r="C492" s="14" t="s">
        <v>10711</v>
      </c>
      <c r="D492" s="14"/>
      <c r="E492" s="14" t="s">
        <v>10712</v>
      </c>
      <c r="F492" s="21" t="s">
        <v>10713</v>
      </c>
      <c r="G492" s="22" t="str">
        <f t="shared" si="2"/>
        <v>|陆地|lùdì|陆地|lùdì|ludi|</v>
      </c>
      <c r="H492" s="22" t="str">
        <f t="shared" si="3"/>
        <v>|陆地|ludi|陆地|ludi|ludi|</v>
      </c>
    </row>
    <row r="493" spans="1:8" ht="15.75" customHeight="1">
      <c r="A493" s="19">
        <v>492</v>
      </c>
      <c r="B493" s="20" t="s">
        <v>10714</v>
      </c>
      <c r="C493" s="14" t="s">
        <v>10715</v>
      </c>
      <c r="D493" s="14"/>
      <c r="E493" s="14" t="s">
        <v>9781</v>
      </c>
      <c r="F493" s="21" t="s">
        <v>10716</v>
      </c>
      <c r="G493" s="22" t="str">
        <f t="shared" si="2"/>
        <v>|陆续|lùxù|陆续|lùxù|纷纷|fēnfēn|luxu|fenfen|</v>
      </c>
      <c r="H493" s="22" t="str">
        <f t="shared" si="3"/>
        <v>|陆续|luxu|陆续|luxu|纷纷|fenfen|luxu|fenfen|</v>
      </c>
    </row>
    <row r="494" spans="1:8" ht="15.75" customHeight="1">
      <c r="A494" s="19">
        <v>493</v>
      </c>
      <c r="B494" s="20" t="s">
        <v>10717</v>
      </c>
      <c r="C494" s="14" t="s">
        <v>10718</v>
      </c>
      <c r="D494" s="14"/>
      <c r="E494" s="14" t="s">
        <v>10719</v>
      </c>
      <c r="F494" s="21" t="s">
        <v>10720</v>
      </c>
      <c r="G494" s="22" t="str">
        <f t="shared" si="2"/>
        <v>|录取|lùqǔ|录取|lùqǔ|luqu|</v>
      </c>
      <c r="H494" s="22" t="str">
        <f t="shared" si="3"/>
        <v>|录取|luqu|录取|luqu|luqu|</v>
      </c>
    </row>
    <row r="495" spans="1:8" ht="15.75" customHeight="1">
      <c r="A495" s="19">
        <v>494</v>
      </c>
      <c r="B495" s="20" t="s">
        <v>10721</v>
      </c>
      <c r="C495" s="14" t="s">
        <v>10722</v>
      </c>
      <c r="D495" s="14"/>
      <c r="E495" s="14" t="s">
        <v>10723</v>
      </c>
      <c r="F495" s="21" t="s">
        <v>10724</v>
      </c>
      <c r="G495" s="22" t="str">
        <f t="shared" si="2"/>
        <v>|律师|lǜshī|律师|lǜshī|lvshi|lushi|</v>
      </c>
      <c r="H495" s="22" t="str">
        <f t="shared" si="3"/>
        <v>|律师|lvshi|律师|lvshi|lvshi|lushi|</v>
      </c>
    </row>
    <row r="496" spans="1:8" ht="15.75" customHeight="1">
      <c r="A496" s="19">
        <v>495</v>
      </c>
      <c r="B496" s="20" t="s">
        <v>10725</v>
      </c>
      <c r="C496" s="14" t="s">
        <v>10726</v>
      </c>
      <c r="D496" s="14"/>
      <c r="E496" s="14" t="s">
        <v>10727</v>
      </c>
      <c r="F496" s="21" t="s">
        <v>10728</v>
      </c>
      <c r="G496" s="22" t="str">
        <f t="shared" si="2"/>
        <v>|轮|lún|轮|lún|lun|</v>
      </c>
      <c r="H496" s="22" t="str">
        <f t="shared" si="3"/>
        <v>|轮|lun|轮|lun|lun|</v>
      </c>
    </row>
    <row r="497" spans="1:8" ht="15.75" customHeight="1">
      <c r="A497" s="19">
        <v>496</v>
      </c>
      <c r="B497" s="20" t="s">
        <v>10729</v>
      </c>
      <c r="C497" s="14" t="s">
        <v>10730</v>
      </c>
      <c r="D497" s="14"/>
      <c r="E497" s="14" t="s">
        <v>10731</v>
      </c>
      <c r="F497" s="21" t="s">
        <v>10732</v>
      </c>
      <c r="G497" s="22" t="str">
        <f t="shared" si="2"/>
        <v>|轮船|lúnchuán|轮船|lúnchuán|lunchuan|</v>
      </c>
      <c r="H497" s="22" t="str">
        <f t="shared" si="3"/>
        <v>|轮船|lunchuan|轮船|lunchuan|lunchuan|</v>
      </c>
    </row>
    <row r="498" spans="1:8" ht="15.75" customHeight="1">
      <c r="A498" s="19">
        <v>497</v>
      </c>
      <c r="B498" s="20" t="s">
        <v>10733</v>
      </c>
      <c r="C498" s="14" t="s">
        <v>10734</v>
      </c>
      <c r="D498" s="14"/>
      <c r="E498" s="14" t="s">
        <v>10735</v>
      </c>
      <c r="F498" s="21" t="s">
        <v>10736</v>
      </c>
      <c r="G498" s="22" t="str">
        <f t="shared" si="2"/>
        <v>|轮椅|lúnyǐ|轮椅|lúnyǐ|lunyi|</v>
      </c>
      <c r="H498" s="22" t="str">
        <f t="shared" si="3"/>
        <v>|轮椅|lunyi|轮椅|lunyi|lunyi|</v>
      </c>
    </row>
    <row r="499" spans="1:8" ht="15.75" customHeight="1">
      <c r="A499" s="19">
        <v>498</v>
      </c>
      <c r="B499" s="20" t="s">
        <v>10737</v>
      </c>
      <c r="C499" s="14" t="s">
        <v>10738</v>
      </c>
      <c r="D499" s="14"/>
      <c r="E499" s="14" t="s">
        <v>10739</v>
      </c>
      <c r="F499" s="21" t="s">
        <v>10740</v>
      </c>
      <c r="G499" s="22" t="str">
        <f t="shared" si="2"/>
        <v>|轮子|lúnzi|轮子|lúnzi|lunzi|</v>
      </c>
      <c r="H499" s="22" t="str">
        <f t="shared" si="3"/>
        <v>|轮子|lunzi|轮子|lunzi|lunzi|</v>
      </c>
    </row>
    <row r="500" spans="1:8" ht="15.75" customHeight="1">
      <c r="A500" s="19">
        <v>499</v>
      </c>
      <c r="B500" s="20" t="s">
        <v>10741</v>
      </c>
      <c r="C500" s="14" t="s">
        <v>10742</v>
      </c>
      <c r="D500" s="14"/>
      <c r="E500" s="14" t="s">
        <v>10743</v>
      </c>
      <c r="F500" s="21" t="s">
        <v>10744</v>
      </c>
      <c r="G500" s="22" t="str">
        <f t="shared" si="2"/>
        <v>|论文|lùnwén|论文|lùnwén|lunwen|</v>
      </c>
      <c r="H500" s="22" t="str">
        <f t="shared" si="3"/>
        <v>|论文|lunwen|论文|lunwen|lunwen|</v>
      </c>
    </row>
    <row r="501" spans="1:8" ht="15.75" customHeight="1">
      <c r="A501" s="19">
        <v>500</v>
      </c>
      <c r="B501" s="20" t="s">
        <v>10745</v>
      </c>
      <c r="C501" s="14" t="s">
        <v>10746</v>
      </c>
      <c r="D501" s="14"/>
      <c r="E501" s="14" t="s">
        <v>10747</v>
      </c>
      <c r="F501" s="21" t="s">
        <v>10748</v>
      </c>
      <c r="G501" s="22" t="str">
        <f t="shared" si="2"/>
        <v>|落|luò|落|luò|luo|</v>
      </c>
      <c r="H501" s="22" t="str">
        <f t="shared" si="3"/>
        <v>|落|luo|落|luo|luo|</v>
      </c>
    </row>
    <row r="502" spans="1:8" ht="15.75" customHeight="1">
      <c r="A502" s="19">
        <v>501</v>
      </c>
      <c r="B502" s="20" t="s">
        <v>10749</v>
      </c>
      <c r="C502" s="14" t="s">
        <v>10750</v>
      </c>
      <c r="D502" s="14"/>
      <c r="E502" s="14" t="s">
        <v>10751</v>
      </c>
      <c r="F502" s="21" t="s">
        <v>10752</v>
      </c>
      <c r="G502" s="22" t="str">
        <f t="shared" si="2"/>
        <v>|毛巾|máojīn|毛巾|máojīn|maojin|</v>
      </c>
      <c r="H502" s="22" t="str">
        <f t="shared" si="3"/>
        <v>|毛巾|maojin|毛巾|maojin|maojin|</v>
      </c>
    </row>
    <row r="503" spans="1:8" ht="15.75" customHeight="1">
      <c r="A503" s="19">
        <v>502</v>
      </c>
      <c r="B503" s="20" t="s">
        <v>10753</v>
      </c>
      <c r="C503" s="14" t="s">
        <v>10754</v>
      </c>
      <c r="D503" s="14"/>
      <c r="E503" s="14" t="s">
        <v>10755</v>
      </c>
      <c r="F503" s="21" t="s">
        <v>10756</v>
      </c>
      <c r="G503" s="22" t="str">
        <f t="shared" si="2"/>
        <v>|毛衣|máoyī|毛衣|máoyī|maoyi|</v>
      </c>
      <c r="H503" s="22" t="str">
        <f t="shared" si="3"/>
        <v>|毛衣|maoyi|毛衣|maoyi|maoyi|</v>
      </c>
    </row>
    <row r="504" spans="1:8" ht="15.75" customHeight="1">
      <c r="A504" s="19">
        <v>503</v>
      </c>
      <c r="B504" s="20" t="s">
        <v>10757</v>
      </c>
      <c r="C504" s="14" t="s">
        <v>10758</v>
      </c>
      <c r="D504" s="14"/>
      <c r="E504" s="14" t="s">
        <v>10759</v>
      </c>
      <c r="F504" s="21" t="s">
        <v>10760</v>
      </c>
      <c r="G504" s="22" t="str">
        <f t="shared" si="2"/>
        <v>|帽子|màozi|帽子|màozi|maozi|</v>
      </c>
      <c r="H504" s="22" t="str">
        <f t="shared" si="3"/>
        <v>|帽子|maozi|帽子|maozi|maozi|</v>
      </c>
    </row>
    <row r="505" spans="1:8" ht="15.75" customHeight="1">
      <c r="A505" s="19">
        <v>504</v>
      </c>
      <c r="B505" s="20" t="s">
        <v>10761</v>
      </c>
      <c r="C505" s="14" t="s">
        <v>10762</v>
      </c>
      <c r="D505" s="14"/>
      <c r="E505" s="14" t="s">
        <v>10763</v>
      </c>
      <c r="F505" s="21" t="s">
        <v>10764</v>
      </c>
      <c r="G505" s="22" t="str">
        <f t="shared" si="2"/>
        <v>|没错|méicuò|没错|méicuò|meicuo|</v>
      </c>
      <c r="H505" s="22" t="str">
        <f t="shared" si="3"/>
        <v>|没错|meicuo|没错|meicuo|meicuo|</v>
      </c>
    </row>
    <row r="506" spans="1:8" ht="15.75" customHeight="1">
      <c r="A506" s="19">
        <v>505</v>
      </c>
      <c r="B506" s="20" t="s">
        <v>10765</v>
      </c>
      <c r="C506" s="14" t="s">
        <v>10766</v>
      </c>
      <c r="D506" s="14"/>
      <c r="E506" s="14" t="s">
        <v>10767</v>
      </c>
      <c r="F506" s="21" t="s">
        <v>10768</v>
      </c>
      <c r="G506" s="22" t="str">
        <f t="shared" si="2"/>
        <v>|没法儿|méifǎr|没法儿|méifǎr|没法|méifǎ|没办法|méibànfǎ|meifar|meifa|meibanfa|</v>
      </c>
      <c r="H506" s="22" t="str">
        <f t="shared" si="3"/>
        <v>|没法儿|meifar|没法儿|meifar|没法|meifa|没办法|meibanfa|meifar|meifa|meibanfa|</v>
      </c>
    </row>
    <row r="507" spans="1:8" ht="15.75" customHeight="1">
      <c r="A507" s="19">
        <v>506</v>
      </c>
      <c r="B507" s="20" t="s">
        <v>10769</v>
      </c>
      <c r="C507" s="14" t="s">
        <v>10770</v>
      </c>
      <c r="D507" s="14"/>
      <c r="E507" s="14" t="s">
        <v>10424</v>
      </c>
      <c r="F507" s="21" t="s">
        <v>10771</v>
      </c>
      <c r="G507" s="22" t="str">
        <f t="shared" si="2"/>
        <v>|没想到|méixiǎngdào|没想到|méixiǎngdào|竟然|jìngrán|meixiangdao|jingran|</v>
      </c>
      <c r="H507" s="22" t="str">
        <f t="shared" si="3"/>
        <v>|没想到|meixiangdao|没想到|meixiangdao|竟然|jingran|meixiangdao|jingran|</v>
      </c>
    </row>
    <row r="508" spans="1:8" ht="15.75" customHeight="1">
      <c r="A508" s="19">
        <v>507</v>
      </c>
      <c r="B508" s="20" t="s">
        <v>10772</v>
      </c>
      <c r="C508" s="14" t="s">
        <v>10773</v>
      </c>
      <c r="D508" s="14"/>
      <c r="E508" s="14" t="s">
        <v>6946</v>
      </c>
      <c r="F508" s="21" t="s">
        <v>10774</v>
      </c>
      <c r="G508" s="22" t="str">
        <f t="shared" si="2"/>
        <v>|美金|měijīn|美金|měijīn|美元|měiyuán|meijin|meiyuan|</v>
      </c>
      <c r="H508" s="22" t="str">
        <f t="shared" si="3"/>
        <v>|美金|meijin|美金|meijin|美元|meiyuan|meijin|meiyuan|</v>
      </c>
    </row>
    <row r="509" spans="1:8" ht="15.75" customHeight="1">
      <c r="A509" s="19">
        <v>508</v>
      </c>
      <c r="B509" s="20" t="s">
        <v>10775</v>
      </c>
      <c r="C509" s="14" t="s">
        <v>10776</v>
      </c>
      <c r="D509" s="14"/>
      <c r="E509" s="14" t="s">
        <v>10777</v>
      </c>
      <c r="F509" s="21" t="s">
        <v>10778</v>
      </c>
      <c r="G509" s="22" t="str">
        <f t="shared" si="2"/>
        <v>|美女|měinǚ|美女|měinǚ|meinv|meinu|</v>
      </c>
      <c r="H509" s="22" t="str">
        <f t="shared" si="3"/>
        <v>|美女|meinv|美女|meinv|meinv|meinu|</v>
      </c>
    </row>
    <row r="510" spans="1:8" ht="15.75" customHeight="1">
      <c r="A510" s="19">
        <v>509</v>
      </c>
      <c r="B510" s="20" t="s">
        <v>10779</v>
      </c>
      <c r="C510" s="14" t="s">
        <v>10780</v>
      </c>
      <c r="D510" s="14"/>
      <c r="E510" s="14" t="s">
        <v>10781</v>
      </c>
      <c r="F510" s="21" t="s">
        <v>10782</v>
      </c>
      <c r="G510" s="22" t="str">
        <f t="shared" si="2"/>
        <v>|梦|mèng|梦|mèng|meng|</v>
      </c>
      <c r="H510" s="22" t="str">
        <f t="shared" si="3"/>
        <v>|梦|meng|梦|meng|meng|</v>
      </c>
    </row>
    <row r="511" spans="1:8" ht="15.75" customHeight="1">
      <c r="A511" s="19">
        <v>510</v>
      </c>
      <c r="B511" s="20" t="s">
        <v>10783</v>
      </c>
      <c r="C511" s="14" t="s">
        <v>10784</v>
      </c>
      <c r="D511" s="14"/>
      <c r="E511" s="14" t="s">
        <v>10785</v>
      </c>
      <c r="F511" s="21" t="s">
        <v>10786</v>
      </c>
      <c r="G511" s="22" t="str">
        <f t="shared" si="2"/>
        <v>|梦见|mèngjiàn|梦见|mèngjiàn|mengjian|</v>
      </c>
      <c r="H511" s="22" t="str">
        <f t="shared" si="3"/>
        <v>|梦见|mengjian|梦见|mengjian|mengjian|</v>
      </c>
    </row>
    <row r="512" spans="1:8" ht="15.75" customHeight="1">
      <c r="A512" s="19">
        <v>511</v>
      </c>
      <c r="B512" s="20" t="s">
        <v>10787</v>
      </c>
      <c r="C512" s="14" t="s">
        <v>10788</v>
      </c>
      <c r="D512" s="14"/>
      <c r="E512" s="14" t="s">
        <v>10789</v>
      </c>
      <c r="F512" s="21" t="s">
        <v>10790</v>
      </c>
      <c r="G512" s="22" t="str">
        <f t="shared" ref="G512:G766" si="4">IF(AND(B512="",C512="",F512=""),"","|"&amp;SUBSTITUTE(SUBSTITUTE(SUBSTITUTE(SUBSTITUTE(SUBSTITUTE(SUBSTITUTE(SUBSTITUTE(SUBSTITUTE(SUBSTITUTE(SUBSTITUTE(SUBSTITUTE(SUBSTITUTE(SUBSTITUTE(SUBSTITUTE(SUBSTITUTE(SUBSTITUTE(LOWER(B512&amp;";"&amp;C512&amp;";"&amp;F512)," ",""),"'",""),"’",""),"·",""),"/",""),"-",""),"(",""),")",""),"（",""),"）",""),"ü","v"),";","|"),"；","|"),",","|"),"，","|"),"、","|")&amp;"|")</f>
        <v>|梦想|mèngxiǎng|梦想|mèngxiǎng|mengxiang|</v>
      </c>
      <c r="H512" s="22" t="str">
        <f t="shared" ref="H512:H766" si="5">SUBSTITUTE(SUBSTITUTE(SUBSTITUTE(SUBSTITUTE(SUBSTITUTE(SUBSTITUTE(SUBSTITUTE(SUBSTITUTE(SUBSTITUTE(SUBSTITUTE(SUBSTITUTE(SUBSTITUTE(SUBSTITUTE(SUBSTITUTE(SUBSTITUTE(SUBSTITUTE(SUBSTITUTE(SUBSTITUTE(SUBSTITUTE(SUBSTITUTE(SUBSTITUTE(SUBSTITUTE(SUBSTITUTE(SUBSTITUTE(G512,"ā","a"),"á","a"),"ǎ","a"),"à","a"),"ē","e"),"é","e"),"ě","e"),"è","e"),"ī","i"),"í","i"),"ǐ","i"),"ì","i"),"ō","o"),"ó","o"),"ǒ","o"),"ò","o"),"ū","u"),"ú","u"),"ǔ","u"),"ù","u"),"ǖ","v"),"ǘ","v"),"ǚ","v"),"ǜ","v")</f>
        <v>|梦想|mengxiang|梦想|mengxiang|mengxiang|</v>
      </c>
    </row>
    <row r="513" spans="1:8" ht="15.75" customHeight="1">
      <c r="A513" s="19">
        <v>512</v>
      </c>
      <c r="B513" s="20" t="s">
        <v>10791</v>
      </c>
      <c r="C513" s="14" t="s">
        <v>10792</v>
      </c>
      <c r="D513" s="14"/>
      <c r="E513" s="14" t="s">
        <v>10793</v>
      </c>
      <c r="F513" s="21" t="s">
        <v>10794</v>
      </c>
      <c r="G513" s="22" t="str">
        <f t="shared" si="4"/>
        <v>|秘密|mìmì|秘密|mìmì|mimi|</v>
      </c>
      <c r="H513" s="22" t="str">
        <f t="shared" si="5"/>
        <v>|秘密|mimi|秘密|mimi|mimi|</v>
      </c>
    </row>
    <row r="514" spans="1:8" ht="15.75" customHeight="1">
      <c r="A514" s="19">
        <v>513</v>
      </c>
      <c r="B514" s="20" t="s">
        <v>10795</v>
      </c>
      <c r="C514" s="14" t="s">
        <v>10796</v>
      </c>
      <c r="D514" s="14"/>
      <c r="E514" s="14" t="s">
        <v>10797</v>
      </c>
      <c r="F514" s="21" t="s">
        <v>10798</v>
      </c>
      <c r="G514" s="22" t="str">
        <f t="shared" si="4"/>
        <v>|秘书|mìshū|秘书|mìshū|mishu|</v>
      </c>
      <c r="H514" s="22" t="str">
        <f t="shared" si="5"/>
        <v>|秘书|mishu|秘书|mishu|mishu|</v>
      </c>
    </row>
    <row r="515" spans="1:8" ht="15.75" customHeight="1">
      <c r="A515" s="19">
        <v>514</v>
      </c>
      <c r="B515" s="20" t="s">
        <v>10799</v>
      </c>
      <c r="C515" s="14" t="s">
        <v>10800</v>
      </c>
      <c r="D515" s="14"/>
      <c r="E515" s="14" t="s">
        <v>10801</v>
      </c>
      <c r="F515" s="21" t="s">
        <v>10802</v>
      </c>
      <c r="G515" s="22" t="str">
        <f t="shared" si="4"/>
        <v>|密|mì|密|mì|mi|</v>
      </c>
      <c r="H515" s="22" t="str">
        <f t="shared" si="5"/>
        <v>|密|mi|密|mi|mi|</v>
      </c>
    </row>
    <row r="516" spans="1:8" ht="15.75" customHeight="1">
      <c r="A516" s="19">
        <v>515</v>
      </c>
      <c r="B516" s="20" t="s">
        <v>10803</v>
      </c>
      <c r="C516" s="14" t="s">
        <v>10804</v>
      </c>
      <c r="D516" s="14"/>
      <c r="E516" s="14" t="s">
        <v>10805</v>
      </c>
      <c r="F516" s="21" t="s">
        <v>10806</v>
      </c>
      <c r="G516" s="22" t="str">
        <f t="shared" si="4"/>
        <v>|密码|mìmǎ|密码|mìmǎ|mima|</v>
      </c>
      <c r="H516" s="22" t="str">
        <f t="shared" si="5"/>
        <v>|密码|mima|密码|mima|mima|</v>
      </c>
    </row>
    <row r="517" spans="1:8" ht="15.75" customHeight="1">
      <c r="A517" s="19">
        <v>516</v>
      </c>
      <c r="B517" s="20" t="s">
        <v>10807</v>
      </c>
      <c r="C517" s="14" t="s">
        <v>10808</v>
      </c>
      <c r="D517" s="14"/>
      <c r="E517" s="14" t="s">
        <v>10809</v>
      </c>
      <c r="F517" s="21" t="s">
        <v>10810</v>
      </c>
      <c r="G517" s="22" t="str">
        <f t="shared" si="4"/>
        <v>|密切|mìqiè|密切|mìqiè|miqie|</v>
      </c>
      <c r="H517" s="22" t="str">
        <f t="shared" si="5"/>
        <v>|密切|miqie|密切|miqie|miqie|</v>
      </c>
    </row>
    <row r="518" spans="1:8" ht="15.75" customHeight="1">
      <c r="A518" s="19">
        <v>517</v>
      </c>
      <c r="B518" s="20" t="s">
        <v>10811</v>
      </c>
      <c r="C518" s="14" t="s">
        <v>10812</v>
      </c>
      <c r="D518" s="14"/>
      <c r="E518" s="14" t="s">
        <v>10813</v>
      </c>
      <c r="F518" s="21" t="s">
        <v>10814</v>
      </c>
      <c r="G518" s="22" t="str">
        <f t="shared" si="4"/>
        <v>|免费|miǎnfèi|免费|miǎnfèi|mianfei|</v>
      </c>
      <c r="H518" s="22" t="str">
        <f t="shared" si="5"/>
        <v>|免费|mianfei|免费|mianfei|mianfei|</v>
      </c>
    </row>
    <row r="519" spans="1:8" ht="15.75" customHeight="1">
      <c r="A519" s="19">
        <v>518</v>
      </c>
      <c r="B519" s="20" t="s">
        <v>10815</v>
      </c>
      <c r="C519" s="14" t="s">
        <v>10816</v>
      </c>
      <c r="D519" s="14"/>
      <c r="E519" s="14" t="s">
        <v>6956</v>
      </c>
      <c r="F519" s="21" t="s">
        <v>10817</v>
      </c>
      <c r="G519" s="22" t="str">
        <f t="shared" si="4"/>
        <v>|面临|miànlín|面临|miànlín|mianlin|</v>
      </c>
      <c r="H519" s="22" t="str">
        <f t="shared" si="5"/>
        <v>|面临|mianlin|面临|mianlin|mianlin|</v>
      </c>
    </row>
    <row r="520" spans="1:8" ht="15.75" customHeight="1">
      <c r="A520" s="19">
        <v>519</v>
      </c>
      <c r="B520" s="20" t="s">
        <v>10818</v>
      </c>
      <c r="C520" s="14" t="s">
        <v>10819</v>
      </c>
      <c r="D520" s="14"/>
      <c r="E520" s="14" t="s">
        <v>9091</v>
      </c>
      <c r="F520" s="21" t="s">
        <v>10820</v>
      </c>
      <c r="G520" s="22" t="str">
        <f t="shared" si="4"/>
        <v>|面试|miànshì|面试|miànshì|采访|cǎifǎng|mianshi|caifang|</v>
      </c>
      <c r="H520" s="22" t="str">
        <f t="shared" si="5"/>
        <v>|面试|mianshi|面试|mianshi|采访|caifang|mianshi|caifang|</v>
      </c>
    </row>
    <row r="521" spans="1:8" ht="15.75" customHeight="1">
      <c r="A521" s="19">
        <v>520</v>
      </c>
      <c r="B521" s="20" t="s">
        <v>10821</v>
      </c>
      <c r="C521" s="14" t="s">
        <v>10822</v>
      </c>
      <c r="D521" s="14"/>
      <c r="E521" s="14" t="s">
        <v>10823</v>
      </c>
      <c r="F521" s="21" t="s">
        <v>10824</v>
      </c>
      <c r="G521" s="22" t="str">
        <f t="shared" si="4"/>
        <v>|描述|miáoshù|描述|miáoshù|形容|xíngróng|miaoshu|xingrong|</v>
      </c>
      <c r="H521" s="22" t="str">
        <f t="shared" si="5"/>
        <v>|描述|miaoshu|描述|miaoshu|形容|xingrong|miaoshu|xingrong|</v>
      </c>
    </row>
    <row r="522" spans="1:8" ht="15.75" customHeight="1">
      <c r="A522" s="19">
        <v>521</v>
      </c>
      <c r="B522" s="20" t="s">
        <v>10825</v>
      </c>
      <c r="C522" s="14" t="s">
        <v>10826</v>
      </c>
      <c r="D522" s="14"/>
      <c r="E522" s="14" t="s">
        <v>10827</v>
      </c>
      <c r="F522" s="21" t="s">
        <v>10828</v>
      </c>
      <c r="G522" s="22" t="str">
        <f t="shared" si="4"/>
        <v>|描写|miáoxiě|描写|miáoxiě|miaoxie|</v>
      </c>
      <c r="H522" s="22" t="str">
        <f t="shared" si="5"/>
        <v>|描写|miaoxie|描写|miaoxie|miaoxie|</v>
      </c>
    </row>
    <row r="523" spans="1:8" ht="15.75" customHeight="1">
      <c r="A523" s="19">
        <v>522</v>
      </c>
      <c r="B523" s="20" t="s">
        <v>10829</v>
      </c>
      <c r="C523" s="14" t="s">
        <v>10830</v>
      </c>
      <c r="D523" s="14"/>
      <c r="E523" s="14" t="s">
        <v>10831</v>
      </c>
      <c r="F523" s="21" t="s">
        <v>10832</v>
      </c>
      <c r="G523" s="22" t="str">
        <f t="shared" si="4"/>
        <v>|名牌儿|míngpáir|名牌儿|míngpáir|名牌|míngpái|mingpair|mingpai|</v>
      </c>
      <c r="H523" s="22" t="str">
        <f t="shared" si="5"/>
        <v>|名牌儿|mingpair|名牌儿|mingpair|名牌|mingpai|mingpair|mingpai|</v>
      </c>
    </row>
    <row r="524" spans="1:8" ht="15.75" customHeight="1">
      <c r="A524" s="19">
        <v>523</v>
      </c>
      <c r="B524" s="20" t="s">
        <v>10833</v>
      </c>
      <c r="C524" s="14" t="s">
        <v>10834</v>
      </c>
      <c r="D524" s="14"/>
      <c r="E524" s="14" t="s">
        <v>10835</v>
      </c>
      <c r="F524" s="21" t="s">
        <v>10836</v>
      </c>
      <c r="G524" s="22" t="str">
        <f t="shared" si="4"/>
        <v>|名片|míngpiàn|名片|míngpiàn|mingpian|</v>
      </c>
      <c r="H524" s="22" t="str">
        <f t="shared" si="5"/>
        <v>|名片|mingpian|名片|mingpian|mingpian|</v>
      </c>
    </row>
    <row r="525" spans="1:8" ht="15.75" customHeight="1">
      <c r="A525" s="19">
        <v>524</v>
      </c>
      <c r="B525" s="20" t="s">
        <v>10837</v>
      </c>
      <c r="C525" s="14" t="s">
        <v>10838</v>
      </c>
      <c r="D525" s="14"/>
      <c r="E525" s="14" t="s">
        <v>10839</v>
      </c>
      <c r="F525" s="21" t="s">
        <v>10840</v>
      </c>
      <c r="G525" s="22" t="str">
        <f t="shared" si="4"/>
        <v>|名人|míngrén|名人|míngrén|mingren|</v>
      </c>
      <c r="H525" s="22" t="str">
        <f t="shared" si="5"/>
        <v>|名人|mingren|名人|mingren|mingren|</v>
      </c>
    </row>
    <row r="526" spans="1:8" ht="15.75" customHeight="1">
      <c r="A526" s="19">
        <v>525</v>
      </c>
      <c r="B526" s="20" t="s">
        <v>10841</v>
      </c>
      <c r="C526" s="14" t="s">
        <v>10842</v>
      </c>
      <c r="D526" s="14"/>
      <c r="E526" s="14" t="s">
        <v>10843</v>
      </c>
      <c r="F526" s="21" t="s">
        <v>10844</v>
      </c>
      <c r="G526" s="22" t="str">
        <f t="shared" si="4"/>
        <v>|摸|mō|摸|mō|mo|</v>
      </c>
      <c r="H526" s="22" t="str">
        <f t="shared" si="5"/>
        <v>|摸|mo|摸|mo|mo|</v>
      </c>
    </row>
    <row r="527" spans="1:8" ht="15.75" customHeight="1">
      <c r="A527" s="19">
        <v>526</v>
      </c>
      <c r="B527" s="20" t="s">
        <v>10845</v>
      </c>
      <c r="C527" s="14" t="s">
        <v>10846</v>
      </c>
      <c r="D527" s="14"/>
      <c r="E527" s="14" t="s">
        <v>10847</v>
      </c>
      <c r="F527" s="21" t="s">
        <v>10848</v>
      </c>
      <c r="G527" s="22" t="str">
        <f t="shared" si="4"/>
        <v>|模特儿|mótèr|模特儿|mótèr|模特|mótè|moter|mote|</v>
      </c>
      <c r="H527" s="22" t="str">
        <f t="shared" si="5"/>
        <v>|模特儿|moter|模特儿|moter|模特|mote|moter|mote|</v>
      </c>
    </row>
    <row r="528" spans="1:8" ht="15.75" customHeight="1">
      <c r="A528" s="19">
        <v>527</v>
      </c>
      <c r="B528" s="20" t="s">
        <v>10849</v>
      </c>
      <c r="C528" s="14" t="s">
        <v>10850</v>
      </c>
      <c r="D528" s="14"/>
      <c r="E528" s="14" t="s">
        <v>10851</v>
      </c>
      <c r="F528" s="21" t="s">
        <v>10852</v>
      </c>
      <c r="G528" s="22" t="str">
        <f t="shared" si="4"/>
        <v>|模型|móxíng|模型|móxíng|moxing|</v>
      </c>
      <c r="H528" s="22" t="str">
        <f t="shared" si="5"/>
        <v>|模型|moxing|模型|moxing|moxing|</v>
      </c>
    </row>
    <row r="529" spans="1:8" ht="15.75" customHeight="1">
      <c r="A529" s="19">
        <v>528</v>
      </c>
      <c r="B529" s="20" t="s">
        <v>10853</v>
      </c>
      <c r="C529" s="14" t="s">
        <v>10854</v>
      </c>
      <c r="D529" s="14"/>
      <c r="E529" s="14" t="s">
        <v>2024</v>
      </c>
      <c r="F529" s="21" t="s">
        <v>10855</v>
      </c>
      <c r="G529" s="22" t="str">
        <f t="shared" si="4"/>
        <v>|末|mò|末|mò|mo|</v>
      </c>
      <c r="H529" s="22" t="str">
        <f t="shared" si="5"/>
        <v>|末|mo|末|mo|mo|</v>
      </c>
    </row>
    <row r="530" spans="1:8" ht="15.75" customHeight="1">
      <c r="A530" s="19">
        <v>529</v>
      </c>
      <c r="B530" s="20" t="s">
        <v>10856</v>
      </c>
      <c r="C530" s="14" t="s">
        <v>10857</v>
      </c>
      <c r="D530" s="14"/>
      <c r="E530" s="14" t="s">
        <v>9171</v>
      </c>
      <c r="F530" s="21" t="s">
        <v>10858</v>
      </c>
      <c r="G530" s="22" t="str">
        <f t="shared" si="4"/>
        <v>|默默|mòmò|默默|mòmò|沉默|chénmò|momo|chenmo|</v>
      </c>
      <c r="H530" s="22" t="str">
        <f t="shared" si="5"/>
        <v>|默默|momo|默默|momo|沉默|chenmo|momo|chenmo|</v>
      </c>
    </row>
    <row r="531" spans="1:8" ht="15.75" customHeight="1">
      <c r="A531" s="19">
        <v>530</v>
      </c>
      <c r="B531" s="20" t="s">
        <v>10859</v>
      </c>
      <c r="C531" s="14" t="s">
        <v>10860</v>
      </c>
      <c r="D531" s="14"/>
      <c r="E531" s="14" t="s">
        <v>10861</v>
      </c>
      <c r="F531" s="21" t="s">
        <v>10862</v>
      </c>
      <c r="G531" s="22" t="str">
        <f t="shared" si="4"/>
        <v>|哪怕|nǎpà|哪怕|nǎpà|napa|</v>
      </c>
      <c r="H531" s="22" t="str">
        <f t="shared" si="5"/>
        <v>|哪怕|napa|哪怕|napa|napa|</v>
      </c>
    </row>
    <row r="532" spans="1:8" ht="15.75" customHeight="1">
      <c r="A532" s="19">
        <v>531</v>
      </c>
      <c r="B532" s="20" t="s">
        <v>1050</v>
      </c>
      <c r="C532" s="14" t="s">
        <v>1051</v>
      </c>
      <c r="D532" s="14"/>
      <c r="E532" s="14" t="s">
        <v>10863</v>
      </c>
      <c r="F532" s="21" t="s">
        <v>10864</v>
      </c>
      <c r="G532" s="22" t="str">
        <f t="shared" si="4"/>
        <v>|哪|nǎ|哪|nǎ|na|</v>
      </c>
      <c r="H532" s="22" t="str">
        <f t="shared" si="5"/>
        <v>|哪|na|哪|na|na|</v>
      </c>
    </row>
    <row r="533" spans="1:8" ht="15.75" customHeight="1">
      <c r="A533" s="19">
        <v>532</v>
      </c>
      <c r="B533" s="20" t="s">
        <v>10865</v>
      </c>
      <c r="C533" s="14" t="s">
        <v>10866</v>
      </c>
      <c r="D533" s="14"/>
      <c r="E533" s="14" t="s">
        <v>10867</v>
      </c>
      <c r="F533" s="21" t="s">
        <v>10868</v>
      </c>
      <c r="G533" s="22" t="str">
        <f t="shared" si="4"/>
        <v>|男女|nánnǚ|男女|nánnǚ|nannv|nannu|</v>
      </c>
      <c r="H533" s="22" t="str">
        <f t="shared" si="5"/>
        <v>|男女|nannv|男女|nannv|nannv|nannu|</v>
      </c>
    </row>
    <row r="534" spans="1:8" ht="15.75" customHeight="1">
      <c r="A534" s="19">
        <v>533</v>
      </c>
      <c r="B534" s="20" t="s">
        <v>10869</v>
      </c>
      <c r="C534" s="14" t="s">
        <v>10870</v>
      </c>
      <c r="D534" s="14"/>
      <c r="E534" s="14" t="s">
        <v>10871</v>
      </c>
      <c r="F534" s="21" t="s">
        <v>10872</v>
      </c>
      <c r="G534" s="22" t="str">
        <f t="shared" si="4"/>
        <v>|男士|nánshì|男士|nánshì|nanshi|</v>
      </c>
      <c r="H534" s="22" t="str">
        <f t="shared" si="5"/>
        <v>|男士|nanshi|男士|nanshi|nanshi|</v>
      </c>
    </row>
    <row r="535" spans="1:8" ht="15.75" customHeight="1">
      <c r="A535" s="19">
        <v>534</v>
      </c>
      <c r="B535" s="20" t="s">
        <v>10873</v>
      </c>
      <c r="C535" s="14" t="s">
        <v>10874</v>
      </c>
      <c r="D535" s="14"/>
      <c r="E535" s="14" t="s">
        <v>10875</v>
      </c>
      <c r="F535" s="21" t="s">
        <v>10876</v>
      </c>
      <c r="G535" s="22" t="str">
        <f t="shared" si="4"/>
        <v>|难免|nánmiǎn|难免|nánmiǎn|nanmian|</v>
      </c>
      <c r="H535" s="22" t="str">
        <f t="shared" si="5"/>
        <v>|难免|nanmian|难免|nanmian|nanmian|</v>
      </c>
    </row>
    <row r="536" spans="1:8" ht="15.75" customHeight="1">
      <c r="A536" s="19">
        <v>535</v>
      </c>
      <c r="B536" s="20" t="s">
        <v>10877</v>
      </c>
      <c r="C536" s="14" t="s">
        <v>10878</v>
      </c>
      <c r="D536" s="14"/>
      <c r="E536" s="14" t="s">
        <v>10879</v>
      </c>
      <c r="F536" s="21" t="s">
        <v>10880</v>
      </c>
      <c r="G536" s="22" t="str">
        <f t="shared" si="4"/>
        <v>|脑袋|nǎodai|脑袋|nǎodai|头|tóu|naodai|tou|</v>
      </c>
      <c r="H536" s="22" t="str">
        <f t="shared" si="5"/>
        <v>|脑袋|naodai|脑袋|naodai|头|tou|naodai|tou|</v>
      </c>
    </row>
    <row r="537" spans="1:8" ht="15.75" customHeight="1">
      <c r="A537" s="19">
        <v>536</v>
      </c>
      <c r="B537" s="20" t="s">
        <v>10881</v>
      </c>
      <c r="C537" s="14" t="s">
        <v>1052</v>
      </c>
      <c r="D537" s="14"/>
      <c r="E537" s="14" t="s">
        <v>10882</v>
      </c>
      <c r="F537" s="21" t="s">
        <v>10883</v>
      </c>
      <c r="G537" s="22" t="str">
        <f t="shared" si="4"/>
        <v>|闹|nào|闹|nào|nao|</v>
      </c>
      <c r="H537" s="22" t="str">
        <f t="shared" si="5"/>
        <v>|闹|nao|闹|nao|nao|</v>
      </c>
    </row>
    <row r="538" spans="1:8" ht="15.75" customHeight="1">
      <c r="A538" s="19">
        <v>537</v>
      </c>
      <c r="B538" s="20" t="s">
        <v>10884</v>
      </c>
      <c r="C538" s="14" t="s">
        <v>10885</v>
      </c>
      <c r="D538" s="14"/>
      <c r="E538" s="14" t="s">
        <v>10886</v>
      </c>
      <c r="F538" s="21" t="s">
        <v>10887</v>
      </c>
      <c r="G538" s="22" t="str">
        <f t="shared" si="4"/>
        <v>|闹钟|nàozhōng|闹钟|nàozhōng|naozhong|</v>
      </c>
      <c r="H538" s="22" t="str">
        <f t="shared" si="5"/>
        <v>|闹钟|naozhong|闹钟|naozhong|naozhong|</v>
      </c>
    </row>
    <row r="539" spans="1:8" ht="15.75" customHeight="1">
      <c r="A539" s="19">
        <v>538</v>
      </c>
      <c r="B539" s="20" t="s">
        <v>10888</v>
      </c>
      <c r="C539" s="14" t="s">
        <v>10889</v>
      </c>
      <c r="D539" s="14"/>
      <c r="E539" s="14" t="s">
        <v>10890</v>
      </c>
      <c r="F539" s="21" t="s">
        <v>10891</v>
      </c>
      <c r="G539" s="22" t="str">
        <f t="shared" si="4"/>
        <v>|内部|nèibù|内部|nèibù|neibu|</v>
      </c>
      <c r="H539" s="22" t="str">
        <f t="shared" si="5"/>
        <v>|内部|neibu|内部|neibu|neibu|</v>
      </c>
    </row>
    <row r="540" spans="1:8" ht="15.75" customHeight="1">
      <c r="A540" s="19">
        <v>539</v>
      </c>
      <c r="B540" s="20" t="s">
        <v>10892</v>
      </c>
      <c r="C540" s="14" t="s">
        <v>10893</v>
      </c>
      <c r="D540" s="14"/>
      <c r="E540" s="14" t="s">
        <v>10894</v>
      </c>
      <c r="F540" s="21" t="s">
        <v>10895</v>
      </c>
      <c r="G540" s="22" t="str">
        <f t="shared" si="4"/>
        <v>|内科|nèikē|内科|nèikē|neike|</v>
      </c>
      <c r="H540" s="22" t="str">
        <f t="shared" si="5"/>
        <v>|内科|neike|内科|neike|neike|</v>
      </c>
    </row>
    <row r="541" spans="1:8" ht="15.75" customHeight="1">
      <c r="A541" s="19">
        <v>540</v>
      </c>
      <c r="B541" s="20" t="s">
        <v>10896</v>
      </c>
      <c r="C541" s="14" t="s">
        <v>10897</v>
      </c>
      <c r="D541" s="14"/>
      <c r="E541" s="14" t="s">
        <v>10898</v>
      </c>
      <c r="F541" s="21" t="s">
        <v>10899</v>
      </c>
      <c r="G541" s="22" t="str">
        <f t="shared" si="4"/>
        <v>|能干|nénggàn|能干|nénggàn|nenggan|</v>
      </c>
      <c r="H541" s="22" t="str">
        <f t="shared" si="5"/>
        <v>|能干|nenggan|能干|nenggan|nenggan|</v>
      </c>
    </row>
    <row r="542" spans="1:8" ht="15.75" customHeight="1">
      <c r="A542" s="19">
        <v>541</v>
      </c>
      <c r="B542" s="20" t="s">
        <v>10900</v>
      </c>
      <c r="C542" s="14" t="s">
        <v>10901</v>
      </c>
      <c r="D542" s="14"/>
      <c r="E542" s="14" t="s">
        <v>10902</v>
      </c>
      <c r="F542" s="21" t="s">
        <v>10903</v>
      </c>
      <c r="G542" s="22" t="str">
        <f t="shared" si="4"/>
        <v>|宁静|níngjìng|宁静|níngjìng|ningjing|</v>
      </c>
      <c r="H542" s="22" t="str">
        <f t="shared" si="5"/>
        <v>|宁静|ningjing|宁静|ningjing|ningjing|</v>
      </c>
    </row>
    <row r="543" spans="1:8" ht="15.75" customHeight="1">
      <c r="A543" s="19">
        <v>542</v>
      </c>
      <c r="B543" s="20" t="s">
        <v>10904</v>
      </c>
      <c r="C543" s="14" t="s">
        <v>10905</v>
      </c>
      <c r="D543" s="14"/>
      <c r="E543" s="14" t="s">
        <v>10906</v>
      </c>
      <c r="F543" s="21" t="s">
        <v>10907</v>
      </c>
      <c r="G543" s="22" t="str">
        <f t="shared" si="4"/>
        <v>|浓|nóng|浓|nóng|nong|</v>
      </c>
      <c r="H543" s="22" t="str">
        <f t="shared" si="5"/>
        <v>|浓|nong|浓|nong|nong|</v>
      </c>
    </row>
    <row r="544" spans="1:8" ht="15.75" customHeight="1">
      <c r="A544" s="19">
        <v>543</v>
      </c>
      <c r="B544" s="20" t="s">
        <v>10908</v>
      </c>
      <c r="C544" s="14" t="s">
        <v>10909</v>
      </c>
      <c r="D544" s="14"/>
      <c r="E544" s="14" t="s">
        <v>10910</v>
      </c>
      <c r="F544" s="21" t="s">
        <v>10911</v>
      </c>
      <c r="G544" s="22" t="str">
        <f t="shared" si="4"/>
        <v>|女士|nǚshì|女士|nǚshì|nvshi|nushi|</v>
      </c>
      <c r="H544" s="22" t="str">
        <f t="shared" si="5"/>
        <v>|女士|nvshi|女士|nvshi|nvshi|nushi|</v>
      </c>
    </row>
    <row r="545" spans="1:8" ht="15.75" customHeight="1">
      <c r="A545" s="19">
        <v>544</v>
      </c>
      <c r="B545" s="20" t="s">
        <v>10912</v>
      </c>
      <c r="C545" s="14" t="s">
        <v>10913</v>
      </c>
      <c r="D545" s="14"/>
      <c r="E545" s="14" t="s">
        <v>10914</v>
      </c>
      <c r="F545" s="21" t="s">
        <v>10915</v>
      </c>
      <c r="G545" s="22" t="str">
        <f t="shared" si="4"/>
        <v>|暖气|nuǎnqì|暖气|nuǎnqì|nuanqi|</v>
      </c>
      <c r="H545" s="22" t="str">
        <f t="shared" si="5"/>
        <v>|暖气|nuanqi|暖气|nuanqi|nuanqi|</v>
      </c>
    </row>
    <row r="546" spans="1:8" ht="15.75" customHeight="1">
      <c r="A546" s="19">
        <v>545</v>
      </c>
      <c r="B546" s="20" t="s">
        <v>10916</v>
      </c>
      <c r="C546" s="14" t="s">
        <v>10917</v>
      </c>
      <c r="D546" s="14"/>
      <c r="E546" s="14" t="s">
        <v>4849</v>
      </c>
      <c r="F546" s="21" t="s">
        <v>10918</v>
      </c>
      <c r="G546" s="22" t="str">
        <f t="shared" si="4"/>
        <v>|拍照|pāizhào|拍照|pāizhào|paizhao|</v>
      </c>
      <c r="H546" s="22" t="str">
        <f t="shared" si="5"/>
        <v>|拍照|paizhao|拍照|paizhao|paizhao|</v>
      </c>
    </row>
    <row r="547" spans="1:8" ht="15.75" customHeight="1">
      <c r="A547" s="19">
        <v>546</v>
      </c>
      <c r="B547" s="20" t="s">
        <v>10919</v>
      </c>
      <c r="C547" s="14" t="s">
        <v>10920</v>
      </c>
      <c r="D547" s="14"/>
      <c r="E547" s="14" t="s">
        <v>10921</v>
      </c>
      <c r="F547" s="21" t="s">
        <v>10922</v>
      </c>
      <c r="G547" s="22" t="str">
        <f t="shared" si="4"/>
        <v>|排列|páiliè|排列|páiliè|pailie|</v>
      </c>
      <c r="H547" s="22" t="str">
        <f t="shared" si="5"/>
        <v>|排列|pailie|排列|pailie|pailie|</v>
      </c>
    </row>
    <row r="548" spans="1:8" ht="15.75" customHeight="1">
      <c r="A548" s="19">
        <v>547</v>
      </c>
      <c r="B548" s="20" t="s">
        <v>10923</v>
      </c>
      <c r="C548" s="14" t="s">
        <v>3622</v>
      </c>
      <c r="D548" s="14"/>
      <c r="E548" s="14" t="s">
        <v>10924</v>
      </c>
      <c r="F548" s="21" t="s">
        <v>10925</v>
      </c>
      <c r="G548" s="22" t="str">
        <f t="shared" si="4"/>
        <v>|牌|pái|牌|pái|pai|</v>
      </c>
      <c r="H548" s="22" t="str">
        <f t="shared" si="5"/>
        <v>|牌|pai|牌|pai|pai|</v>
      </c>
    </row>
    <row r="549" spans="1:8" ht="15.75" customHeight="1">
      <c r="A549" s="19">
        <v>548</v>
      </c>
      <c r="B549" s="20" t="s">
        <v>10926</v>
      </c>
      <c r="C549" s="14" t="s">
        <v>10927</v>
      </c>
      <c r="D549" s="14" t="s">
        <v>69</v>
      </c>
      <c r="E549" s="14" t="s">
        <v>10928</v>
      </c>
      <c r="F549" s="21" t="s">
        <v>10929</v>
      </c>
      <c r="G549" s="22" t="str">
        <f t="shared" si="4"/>
        <v>|盘|pán|盘|pán|pan|</v>
      </c>
      <c r="H549" s="22" t="str">
        <f t="shared" si="5"/>
        <v>|盘|pan|盘|pan|pan|</v>
      </c>
    </row>
    <row r="550" spans="1:8" ht="15.75" customHeight="1">
      <c r="A550" s="19">
        <v>549</v>
      </c>
      <c r="B550" s="20" t="s">
        <v>10930</v>
      </c>
      <c r="C550" s="14" t="s">
        <v>10931</v>
      </c>
      <c r="D550" s="14"/>
      <c r="E550" s="14" t="s">
        <v>10932</v>
      </c>
      <c r="F550" s="21" t="s">
        <v>10933</v>
      </c>
      <c r="G550" s="22" t="str">
        <f t="shared" si="4"/>
        <v>|盘子|pánzi|盘子|pánzi|panzi|</v>
      </c>
      <c r="H550" s="22" t="str">
        <f t="shared" si="5"/>
        <v>|盘子|panzi|盘子|panzi|panzi|</v>
      </c>
    </row>
    <row r="551" spans="1:8" ht="15.75" customHeight="1">
      <c r="A551" s="19">
        <v>550</v>
      </c>
      <c r="B551" s="20" t="s">
        <v>10934</v>
      </c>
      <c r="C551" s="14" t="s">
        <v>10935</v>
      </c>
      <c r="D551" s="14"/>
      <c r="E551" s="14" t="s">
        <v>10936</v>
      </c>
      <c r="F551" s="21" t="s">
        <v>10937</v>
      </c>
      <c r="G551" s="22" t="str">
        <f t="shared" si="4"/>
        <v>|胖子|pàngzi|胖子|pàngzi|pangzi|</v>
      </c>
      <c r="H551" s="22" t="str">
        <f t="shared" si="5"/>
        <v>|胖子|pangzi|胖子|pangzi|pangzi|</v>
      </c>
    </row>
    <row r="552" spans="1:8" ht="15.75" customHeight="1">
      <c r="A552" s="19">
        <v>551</v>
      </c>
      <c r="B552" s="20" t="s">
        <v>10938</v>
      </c>
      <c r="C552" s="14" t="s">
        <v>10939</v>
      </c>
      <c r="D552" s="14"/>
      <c r="E552" s="14" t="s">
        <v>10940</v>
      </c>
      <c r="F552" s="21" t="s">
        <v>10941</v>
      </c>
      <c r="G552" s="22" t="str">
        <f t="shared" si="4"/>
        <v>|培训|péixùn|培训|péixùn|peixun|</v>
      </c>
      <c r="H552" s="22" t="str">
        <f t="shared" si="5"/>
        <v>|培训|peixun|培训|peixun|peixun|</v>
      </c>
    </row>
    <row r="553" spans="1:8" ht="15.75" customHeight="1">
      <c r="A553" s="19">
        <v>552</v>
      </c>
      <c r="B553" s="20" t="s">
        <v>10942</v>
      </c>
      <c r="C553" s="14" t="s">
        <v>10943</v>
      </c>
      <c r="D553" s="14"/>
      <c r="E553" s="14" t="s">
        <v>10944</v>
      </c>
      <c r="F553" s="21" t="s">
        <v>10945</v>
      </c>
      <c r="G553" s="22" t="str">
        <f t="shared" si="4"/>
        <v>|培训班|péixùnbān|培训班|péixùnbān|peixunban|</v>
      </c>
      <c r="H553" s="22" t="str">
        <f t="shared" si="5"/>
        <v>|培训班|peixunban|培训班|peixunban|peixunban|</v>
      </c>
    </row>
    <row r="554" spans="1:8" ht="15.75" customHeight="1">
      <c r="A554" s="19">
        <v>553</v>
      </c>
      <c r="B554" s="20" t="s">
        <v>10946</v>
      </c>
      <c r="C554" s="14" t="s">
        <v>10947</v>
      </c>
      <c r="D554" s="14"/>
      <c r="E554" s="14" t="s">
        <v>10948</v>
      </c>
      <c r="F554" s="21" t="s">
        <v>10949</v>
      </c>
      <c r="G554" s="22" t="str">
        <f t="shared" si="4"/>
        <v>|培养|péiyǎng|培养|péiyǎng|peiyang|</v>
      </c>
      <c r="H554" s="22" t="str">
        <f t="shared" si="5"/>
        <v>|培养|peiyang|培养|peiyang|peiyang|</v>
      </c>
    </row>
    <row r="555" spans="1:8" ht="15.75" customHeight="1">
      <c r="A555" s="19">
        <v>554</v>
      </c>
      <c r="B555" s="20" t="s">
        <v>10950</v>
      </c>
      <c r="C555" s="14" t="s">
        <v>10951</v>
      </c>
      <c r="D555" s="14"/>
      <c r="E555" s="14" t="s">
        <v>10952</v>
      </c>
      <c r="F555" s="21" t="s">
        <v>10953</v>
      </c>
      <c r="G555" s="22" t="str">
        <f t="shared" si="4"/>
        <v>|培育|péiyù|培育|péiyù|peiyu|</v>
      </c>
      <c r="H555" s="22" t="str">
        <f t="shared" si="5"/>
        <v>|培育|peiyu|培育|peiyu|peiyu|</v>
      </c>
    </row>
    <row r="556" spans="1:8" ht="15.75" customHeight="1">
      <c r="A556" s="19">
        <v>555</v>
      </c>
      <c r="B556" s="20" t="s">
        <v>10954</v>
      </c>
      <c r="C556" s="14" t="s">
        <v>10955</v>
      </c>
      <c r="D556" s="14" t="s">
        <v>32</v>
      </c>
      <c r="E556" s="14" t="s">
        <v>10956</v>
      </c>
      <c r="F556" s="21" t="s">
        <v>10957</v>
      </c>
      <c r="G556" s="22" t="str">
        <f t="shared" si="4"/>
        <v>|批|pī|批|pī|pi|</v>
      </c>
      <c r="H556" s="22" t="str">
        <f t="shared" si="5"/>
        <v>|批|pi|批|pi|pi|</v>
      </c>
    </row>
    <row r="557" spans="1:8" ht="15.75" customHeight="1">
      <c r="A557" s="19">
        <v>556</v>
      </c>
      <c r="B557" s="20" t="s">
        <v>10954</v>
      </c>
      <c r="C557" s="14" t="s">
        <v>10955</v>
      </c>
      <c r="D557" s="14" t="s">
        <v>104</v>
      </c>
      <c r="E557" s="14" t="s">
        <v>10958</v>
      </c>
      <c r="F557" s="21" t="s">
        <v>10959</v>
      </c>
      <c r="G557" s="22" t="str">
        <f t="shared" si="4"/>
        <v>|批|pī|批|pī|pi|</v>
      </c>
      <c r="H557" s="22" t="str">
        <f t="shared" si="5"/>
        <v>|批|pi|批|pi|pi|</v>
      </c>
    </row>
    <row r="558" spans="1:8" ht="15.75" customHeight="1">
      <c r="A558" s="19">
        <v>557</v>
      </c>
      <c r="B558" s="20" t="s">
        <v>10960</v>
      </c>
      <c r="C558" s="14" t="s">
        <v>10961</v>
      </c>
      <c r="D558" s="14"/>
      <c r="E558" s="14" t="s">
        <v>10962</v>
      </c>
      <c r="F558" s="21" t="s">
        <v>10963</v>
      </c>
      <c r="G558" s="22" t="str">
        <f t="shared" si="4"/>
        <v>|片面|piànmiàn|片面|piànmiàn|pianmian|</v>
      </c>
      <c r="H558" s="22" t="str">
        <f t="shared" si="5"/>
        <v>|片面|pianmian|片面|pianmian|pianmian|</v>
      </c>
    </row>
    <row r="559" spans="1:8" ht="15.75" customHeight="1">
      <c r="A559" s="19">
        <v>558</v>
      </c>
      <c r="B559" s="20" t="s">
        <v>10964</v>
      </c>
      <c r="C559" s="14" t="s">
        <v>10965</v>
      </c>
      <c r="D559" s="14"/>
      <c r="E559" s="14" t="s">
        <v>10966</v>
      </c>
      <c r="F559" s="21" t="s">
        <v>10967</v>
      </c>
      <c r="G559" s="22" t="str">
        <f t="shared" si="4"/>
        <v>|品质|pǐnzhì|品质|pǐnzhì|质量|zhìliàng|pinzhi|zhiliang|</v>
      </c>
      <c r="H559" s="22" t="str">
        <f t="shared" si="5"/>
        <v>|品质|pinzhi|品质|pinzhi|质量|zhiliang|pinzhi|zhiliang|</v>
      </c>
    </row>
    <row r="560" spans="1:8" ht="15.75" customHeight="1">
      <c r="A560" s="19">
        <v>559</v>
      </c>
      <c r="B560" s="20" t="s">
        <v>10968</v>
      </c>
      <c r="C560" s="14" t="s">
        <v>10969</v>
      </c>
      <c r="D560" s="14"/>
      <c r="E560" s="14" t="s">
        <v>10970</v>
      </c>
      <c r="F560" s="21" t="s">
        <v>10971</v>
      </c>
      <c r="G560" s="22" t="str">
        <f t="shared" si="4"/>
        <v>|平方|píngfāng|平方|píngfāng|pingfang|</v>
      </c>
      <c r="H560" s="22" t="str">
        <f t="shared" si="5"/>
        <v>|平方|pingfang|平方|pingfang|pingfang|</v>
      </c>
    </row>
    <row r="561" spans="1:8" ht="15.75" customHeight="1">
      <c r="A561" s="19">
        <v>560</v>
      </c>
      <c r="B561" s="20" t="s">
        <v>10972</v>
      </c>
      <c r="C561" s="14" t="s">
        <v>10973</v>
      </c>
      <c r="D561" s="14"/>
      <c r="E561" s="14" t="s">
        <v>2063</v>
      </c>
      <c r="F561" s="21" t="s">
        <v>10974</v>
      </c>
      <c r="G561" s="22" t="str">
        <f t="shared" si="4"/>
        <v>|平静|píngjìng|平静|píngjìng|pingjing|</v>
      </c>
      <c r="H561" s="22" t="str">
        <f t="shared" si="5"/>
        <v>|平静|pingjing|平静|pingjing|pingjing|</v>
      </c>
    </row>
    <row r="562" spans="1:8" ht="15.75" customHeight="1">
      <c r="A562" s="19">
        <v>561</v>
      </c>
      <c r="B562" s="20" t="s">
        <v>10975</v>
      </c>
      <c r="C562" s="14" t="s">
        <v>10976</v>
      </c>
      <c r="D562" s="14"/>
      <c r="E562" s="14" t="s">
        <v>10977</v>
      </c>
      <c r="F562" s="21" t="s">
        <v>10978</v>
      </c>
      <c r="G562" s="22" t="str">
        <f t="shared" si="4"/>
        <v>|平均|píngjūn|平均|píngjūn|pingjun|</v>
      </c>
      <c r="H562" s="22" t="str">
        <f t="shared" si="5"/>
        <v>|平均|pingjun|平均|pingjun|pingjun|</v>
      </c>
    </row>
    <row r="563" spans="1:8" ht="15.75" customHeight="1">
      <c r="A563" s="19">
        <v>562</v>
      </c>
      <c r="B563" s="20" t="s">
        <v>10979</v>
      </c>
      <c r="C563" s="14" t="s">
        <v>10980</v>
      </c>
      <c r="D563" s="14"/>
      <c r="E563" s="14" t="s">
        <v>10981</v>
      </c>
      <c r="F563" s="21" t="s">
        <v>10982</v>
      </c>
      <c r="G563" s="22" t="str">
        <f t="shared" si="4"/>
        <v>|平稳|píngwěn|平稳|píngwěn|稳定|wěndìng|pingwen|wending|</v>
      </c>
      <c r="H563" s="22" t="str">
        <f t="shared" si="5"/>
        <v>|平稳|pingwen|平稳|pingwen|稳定|wending|pingwen|wending|</v>
      </c>
    </row>
    <row r="564" spans="1:8" ht="15.75" customHeight="1">
      <c r="A564" s="19">
        <v>563</v>
      </c>
      <c r="B564" s="20" t="s">
        <v>10983</v>
      </c>
      <c r="C564" s="14" t="s">
        <v>10984</v>
      </c>
      <c r="D564" s="14"/>
      <c r="E564" s="14" t="s">
        <v>10985</v>
      </c>
      <c r="F564" s="21" t="s">
        <v>10986</v>
      </c>
      <c r="G564" s="22" t="str">
        <f t="shared" si="4"/>
        <v>|迫切|pòqiè|迫切|pòqiè|poqie|</v>
      </c>
      <c r="H564" s="22" t="str">
        <f t="shared" si="5"/>
        <v>|迫切|poqie|迫切|poqie|poqie|</v>
      </c>
    </row>
    <row r="565" spans="1:8" ht="15.75" customHeight="1">
      <c r="A565" s="19">
        <v>564</v>
      </c>
      <c r="B565" s="20" t="s">
        <v>10987</v>
      </c>
      <c r="C565" s="14" t="s">
        <v>10988</v>
      </c>
      <c r="D565" s="14"/>
      <c r="E565" s="14" t="s">
        <v>9492</v>
      </c>
      <c r="F565" s="21" t="s">
        <v>10989</v>
      </c>
      <c r="G565" s="22" t="str">
        <f t="shared" si="4"/>
        <v>|破产|pòchǎn|破产|pòchǎn|倒闭|dǎobì|pochan|daobi|</v>
      </c>
      <c r="H565" s="22" t="str">
        <f t="shared" si="5"/>
        <v>|破产|pochan|破产|pochan|倒闭|daobi|pochan|daobi|</v>
      </c>
    </row>
    <row r="566" spans="1:8" ht="15.75" customHeight="1">
      <c r="A566" s="19">
        <v>565</v>
      </c>
      <c r="B566" s="20" t="s">
        <v>10990</v>
      </c>
      <c r="C566" s="14" t="s">
        <v>10991</v>
      </c>
      <c r="D566" s="14"/>
      <c r="E566" s="14" t="s">
        <v>10600</v>
      </c>
      <c r="F566" s="21" t="s">
        <v>10992</v>
      </c>
      <c r="G566" s="22" t="str">
        <f t="shared" si="4"/>
        <v>|妻子|qīzi|妻子|qīzi|老婆|lǎopo|qizi|laopo|</v>
      </c>
      <c r="H566" s="22" t="str">
        <f t="shared" si="5"/>
        <v>|妻子|qizi|妻子|qizi|老婆|laopo|qizi|laopo|</v>
      </c>
    </row>
    <row r="567" spans="1:8" ht="15.75" customHeight="1">
      <c r="A567" s="19">
        <v>566</v>
      </c>
      <c r="B567" s="20" t="s">
        <v>10993</v>
      </c>
      <c r="C567" s="14" t="s">
        <v>10994</v>
      </c>
      <c r="D567" s="14"/>
      <c r="E567" s="14" t="s">
        <v>10995</v>
      </c>
      <c r="F567" s="21" t="s">
        <v>10996</v>
      </c>
      <c r="G567" s="22" t="str">
        <f t="shared" si="4"/>
        <v>|期待|qīdài|期待|qīdài|qidai|</v>
      </c>
      <c r="H567" s="22" t="str">
        <f t="shared" si="5"/>
        <v>|期待|qidai|期待|qidai|qidai|</v>
      </c>
    </row>
    <row r="568" spans="1:8" ht="15.75" customHeight="1">
      <c r="A568" s="19">
        <v>567</v>
      </c>
      <c r="B568" s="20" t="s">
        <v>10997</v>
      </c>
      <c r="C568" s="14" t="s">
        <v>10998</v>
      </c>
      <c r="D568" s="14"/>
      <c r="E568" s="14" t="s">
        <v>10999</v>
      </c>
      <c r="F568" s="21" t="s">
        <v>11000</v>
      </c>
      <c r="G568" s="22" t="str">
        <f t="shared" si="4"/>
        <v>|期间|qījiān|期间|qījiān|qijian|</v>
      </c>
      <c r="H568" s="22" t="str">
        <f t="shared" si="5"/>
        <v>|期间|qijian|期间|qijian|qijian|</v>
      </c>
    </row>
    <row r="569" spans="1:8" ht="15.75" customHeight="1">
      <c r="A569" s="19">
        <v>568</v>
      </c>
      <c r="B569" s="20" t="s">
        <v>11001</v>
      </c>
      <c r="C569" s="14" t="s">
        <v>11002</v>
      </c>
      <c r="D569" s="14"/>
      <c r="E569" s="14" t="s">
        <v>11003</v>
      </c>
      <c r="F569" s="21" t="s">
        <v>11004</v>
      </c>
      <c r="G569" s="22" t="str">
        <f t="shared" si="4"/>
        <v>|期末|qīmò|期末|qīmò|qimo|</v>
      </c>
      <c r="H569" s="22" t="str">
        <f t="shared" si="5"/>
        <v>|期末|qimo|期末|qimo|qimo|</v>
      </c>
    </row>
    <row r="570" spans="1:8" ht="15.75" customHeight="1">
      <c r="A570" s="19">
        <v>569</v>
      </c>
      <c r="B570" s="20" t="s">
        <v>11005</v>
      </c>
      <c r="C570" s="14" t="s">
        <v>11006</v>
      </c>
      <c r="D570" s="14"/>
      <c r="E570" s="14" t="s">
        <v>11007</v>
      </c>
      <c r="F570" s="21" t="s">
        <v>11008</v>
      </c>
      <c r="G570" s="22" t="str">
        <f t="shared" si="4"/>
        <v>|期限|qīxiàn|期限|qīxiàn|qixian|</v>
      </c>
      <c r="H570" s="22" t="str">
        <f t="shared" si="5"/>
        <v>|期限|qixian|期限|qixian|qixian|</v>
      </c>
    </row>
    <row r="571" spans="1:8" ht="15.75" customHeight="1">
      <c r="A571" s="19">
        <v>570</v>
      </c>
      <c r="B571" s="20" t="s">
        <v>11009</v>
      </c>
      <c r="C571" s="14" t="s">
        <v>11010</v>
      </c>
      <c r="D571" s="14"/>
      <c r="E571" s="14" t="s">
        <v>11011</v>
      </c>
      <c r="F571" s="21" t="s">
        <v>11012</v>
      </c>
      <c r="G571" s="22" t="str">
        <f t="shared" si="4"/>
        <v>|期中|qīzhōng|期中|qīzhōng|qizhong|</v>
      </c>
      <c r="H571" s="22" t="str">
        <f t="shared" si="5"/>
        <v>|期中|qizhong|期中|qizhong|qizhong|</v>
      </c>
    </row>
    <row r="572" spans="1:8" ht="15.75" customHeight="1">
      <c r="A572" s="19">
        <v>571</v>
      </c>
      <c r="B572" s="20" t="s">
        <v>11013</v>
      </c>
      <c r="C572" s="14" t="s">
        <v>11014</v>
      </c>
      <c r="D572" s="14"/>
      <c r="E572" s="14" t="s">
        <v>11015</v>
      </c>
      <c r="F572" s="21" t="s">
        <v>11016</v>
      </c>
      <c r="G572" s="22" t="str">
        <f t="shared" si="4"/>
        <v>|其余|qíyú|其余|qíyú|qiyu|</v>
      </c>
      <c r="H572" s="22" t="str">
        <f t="shared" si="5"/>
        <v>|其余|qiyu|其余|qiyu|qiyu|</v>
      </c>
    </row>
    <row r="573" spans="1:8" ht="15.75" customHeight="1">
      <c r="A573" s="19">
        <v>572</v>
      </c>
      <c r="B573" s="20" t="s">
        <v>11017</v>
      </c>
      <c r="C573" s="14" t="s">
        <v>11018</v>
      </c>
      <c r="D573" s="14"/>
      <c r="E573" s="14" t="s">
        <v>11019</v>
      </c>
      <c r="F573" s="21" t="s">
        <v>11020</v>
      </c>
      <c r="G573" s="22" t="str">
        <f t="shared" si="4"/>
        <v>|企业|qǐyè|企业|qǐyè|qiye|</v>
      </c>
      <c r="H573" s="22" t="str">
        <f t="shared" si="5"/>
        <v>|企业|qiye|企业|qiye|qiye|</v>
      </c>
    </row>
    <row r="574" spans="1:8" ht="15.75" customHeight="1">
      <c r="A574" s="19">
        <v>573</v>
      </c>
      <c r="B574" s="20" t="s">
        <v>11021</v>
      </c>
      <c r="C574" s="14" t="s">
        <v>11022</v>
      </c>
      <c r="D574" s="14"/>
      <c r="E574" s="14" t="s">
        <v>11023</v>
      </c>
      <c r="F574" s="21" t="s">
        <v>11024</v>
      </c>
      <c r="G574" s="22" t="str">
        <f t="shared" si="4"/>
        <v>|气球|qìqiú|气球|qìqiú|qiqiu|</v>
      </c>
      <c r="H574" s="22" t="str">
        <f t="shared" si="5"/>
        <v>|气球|qiqiu|气球|qiqiu|qiqiu|</v>
      </c>
    </row>
    <row r="575" spans="1:8" ht="15.75" customHeight="1">
      <c r="A575" s="19">
        <v>574</v>
      </c>
      <c r="B575" s="20" t="s">
        <v>11025</v>
      </c>
      <c r="C575" s="14" t="s">
        <v>11026</v>
      </c>
      <c r="D575" s="14"/>
      <c r="E575" s="14" t="s">
        <v>11027</v>
      </c>
      <c r="F575" s="21" t="s">
        <v>11028</v>
      </c>
      <c r="G575" s="22" t="str">
        <f t="shared" si="4"/>
        <v>|汽水|qìshuǐ|汽水|qìshuǐ|qishui|</v>
      </c>
      <c r="H575" s="22" t="str">
        <f t="shared" si="5"/>
        <v>|汽水|qishui|汽水|qishui|qishui|</v>
      </c>
    </row>
    <row r="576" spans="1:8" ht="15.75" customHeight="1">
      <c r="A576" s="19">
        <v>575</v>
      </c>
      <c r="B576" s="20" t="s">
        <v>11029</v>
      </c>
      <c r="C576" s="14" t="s">
        <v>11030</v>
      </c>
      <c r="D576" s="14"/>
      <c r="E576" s="14" t="s">
        <v>11031</v>
      </c>
      <c r="F576" s="21" t="s">
        <v>11032</v>
      </c>
      <c r="G576" s="22" t="str">
        <f t="shared" si="4"/>
        <v>|汽油|qìyóu|汽油|qìyóu|qiyou|</v>
      </c>
      <c r="H576" s="22" t="str">
        <f t="shared" si="5"/>
        <v>|汽油|qiyou|汽油|qiyou|qiyou|</v>
      </c>
    </row>
    <row r="577" spans="1:8" ht="15.75" customHeight="1">
      <c r="A577" s="19">
        <v>576</v>
      </c>
      <c r="B577" s="20" t="s">
        <v>11033</v>
      </c>
      <c r="C577" s="14" t="s">
        <v>11034</v>
      </c>
      <c r="D577" s="14"/>
      <c r="E577" s="14" t="s">
        <v>11035</v>
      </c>
      <c r="F577" s="21" t="s">
        <v>11036</v>
      </c>
      <c r="G577" s="22" t="str">
        <f t="shared" si="4"/>
        <v>|器官|qìguān|器官|qìguān|qiguan|</v>
      </c>
      <c r="H577" s="22" t="str">
        <f t="shared" si="5"/>
        <v>|器官|qiguan|器官|qiguan|qiguan|</v>
      </c>
    </row>
    <row r="578" spans="1:8" ht="15.75" customHeight="1">
      <c r="A578" s="19">
        <v>577</v>
      </c>
      <c r="B578" s="20" t="s">
        <v>11037</v>
      </c>
      <c r="C578" s="14" t="s">
        <v>11038</v>
      </c>
      <c r="D578" s="14"/>
      <c r="E578" s="14" t="s">
        <v>11039</v>
      </c>
      <c r="F578" s="21" t="s">
        <v>11040</v>
      </c>
      <c r="G578" s="22" t="str">
        <f t="shared" si="4"/>
        <v>|前头|qiántou|前头|qiántou|qiantou|</v>
      </c>
      <c r="H578" s="22" t="str">
        <f t="shared" si="5"/>
        <v>|前头|qiantou|前头|qiantou|qiantou|</v>
      </c>
    </row>
    <row r="579" spans="1:8" ht="15.75" customHeight="1">
      <c r="A579" s="19">
        <v>578</v>
      </c>
      <c r="B579" s="20" t="s">
        <v>11041</v>
      </c>
      <c r="C579" s="14" t="s">
        <v>11042</v>
      </c>
      <c r="D579" s="14"/>
      <c r="E579" s="14" t="s">
        <v>11043</v>
      </c>
      <c r="F579" s="21" t="s">
        <v>11044</v>
      </c>
      <c r="G579" s="22" t="str">
        <f t="shared" si="4"/>
        <v>|前途|qiántú|前途|qiántú|qiantu|</v>
      </c>
      <c r="H579" s="22" t="str">
        <f t="shared" si="5"/>
        <v>|前途|qiantu|前途|qiantu|qiantu|</v>
      </c>
    </row>
    <row r="580" spans="1:8" ht="15.75" customHeight="1">
      <c r="A580" s="19">
        <v>579</v>
      </c>
      <c r="B580" s="20" t="s">
        <v>11045</v>
      </c>
      <c r="C580" s="14" t="s">
        <v>11046</v>
      </c>
      <c r="D580" s="14"/>
      <c r="E580" s="14" t="s">
        <v>11047</v>
      </c>
      <c r="F580" s="21" t="s">
        <v>11048</v>
      </c>
      <c r="G580" s="22" t="str">
        <f t="shared" si="4"/>
        <v>|浅|qiǎn|浅|qiǎn|qian|</v>
      </c>
      <c r="H580" s="22" t="str">
        <f t="shared" si="5"/>
        <v>|浅|qian|浅|qian|qian|</v>
      </c>
    </row>
    <row r="581" spans="1:8" ht="15.75" customHeight="1">
      <c r="A581" s="19">
        <v>580</v>
      </c>
      <c r="B581" s="20" t="s">
        <v>11049</v>
      </c>
      <c r="C581" s="14" t="s">
        <v>11050</v>
      </c>
      <c r="D581" s="14"/>
      <c r="E581" s="14" t="s">
        <v>11051</v>
      </c>
      <c r="F581" s="21" t="s">
        <v>11052</v>
      </c>
      <c r="G581" s="22" t="str">
        <f t="shared" si="4"/>
        <v>|巧克力|qiǎokèlì|巧克力|qiǎokèlì|qiaokeli|</v>
      </c>
      <c r="H581" s="22" t="str">
        <f t="shared" si="5"/>
        <v>|巧克力|qiaokeli|巧克力|qiaokeli|qiaokeli|</v>
      </c>
    </row>
    <row r="582" spans="1:8" ht="15.75" customHeight="1">
      <c r="A582" s="19">
        <v>581</v>
      </c>
      <c r="B582" s="20" t="s">
        <v>11053</v>
      </c>
      <c r="C582" s="14" t="s">
        <v>11054</v>
      </c>
      <c r="D582" s="14"/>
      <c r="E582" s="14" t="s">
        <v>11055</v>
      </c>
      <c r="F582" s="21" t="s">
        <v>11056</v>
      </c>
      <c r="G582" s="22" t="str">
        <f t="shared" si="4"/>
        <v>|切|qiē|切|qiē|qie|</v>
      </c>
      <c r="H582" s="22" t="str">
        <f t="shared" si="5"/>
        <v>|切|qie|切|qie|qie|</v>
      </c>
    </row>
    <row r="583" spans="1:8" ht="15.75" customHeight="1">
      <c r="A583" s="19">
        <v>582</v>
      </c>
      <c r="B583" s="20" t="s">
        <v>11057</v>
      </c>
      <c r="C583" s="14" t="s">
        <v>11058</v>
      </c>
      <c r="D583" s="14"/>
      <c r="E583" s="14" t="s">
        <v>11059</v>
      </c>
      <c r="F583" s="21" t="s">
        <v>11060</v>
      </c>
      <c r="G583" s="22" t="str">
        <f t="shared" si="4"/>
        <v>|亲爱|qīnài|亲爱|qīnài|qinai|</v>
      </c>
      <c r="H583" s="22" t="str">
        <f t="shared" si="5"/>
        <v>|亲爱|qinai|亲爱|qinai|qinai|</v>
      </c>
    </row>
    <row r="584" spans="1:8" ht="15.75" customHeight="1">
      <c r="A584" s="19">
        <v>583</v>
      </c>
      <c r="B584" s="20" t="s">
        <v>11061</v>
      </c>
      <c r="C584" s="14" t="s">
        <v>11062</v>
      </c>
      <c r="D584" s="14"/>
      <c r="E584" s="14" t="s">
        <v>11063</v>
      </c>
      <c r="F584" s="21" t="s">
        <v>11064</v>
      </c>
      <c r="G584" s="22" t="str">
        <f t="shared" si="4"/>
        <v>|亲密|qīnmì|亲密|qīnmì|qinmi|</v>
      </c>
      <c r="H584" s="22" t="str">
        <f t="shared" si="5"/>
        <v>|亲密|qinmi|亲密|qinmi|qinmi|</v>
      </c>
    </row>
    <row r="585" spans="1:8" ht="15.75" customHeight="1">
      <c r="A585" s="19">
        <v>584</v>
      </c>
      <c r="B585" s="20" t="s">
        <v>11065</v>
      </c>
      <c r="C585" s="14" t="s">
        <v>11066</v>
      </c>
      <c r="D585" s="14"/>
      <c r="E585" s="14" t="s">
        <v>11067</v>
      </c>
      <c r="F585" s="21" t="s">
        <v>11068</v>
      </c>
      <c r="G585" s="22" t="str">
        <f t="shared" si="4"/>
        <v>|青春|qīngchūn|青春|qīngchūn|qingchun|</v>
      </c>
      <c r="H585" s="22" t="str">
        <f t="shared" si="5"/>
        <v>|青春|qingchun|青春|qingchun|qingchun|</v>
      </c>
    </row>
    <row r="586" spans="1:8" ht="15.75" customHeight="1">
      <c r="A586" s="19">
        <v>585</v>
      </c>
      <c r="B586" s="20" t="s">
        <v>11069</v>
      </c>
      <c r="C586" s="14" t="s">
        <v>11070</v>
      </c>
      <c r="D586" s="14"/>
      <c r="E586" s="14" t="s">
        <v>11071</v>
      </c>
      <c r="F586" s="21" t="s">
        <v>11072</v>
      </c>
      <c r="G586" s="22" t="str">
        <f t="shared" si="4"/>
        <v>|轻松|qīngsōng|轻松|qīngsōng|舒适|shūshì|qingsong|shushi|</v>
      </c>
      <c r="H586" s="22" t="str">
        <f t="shared" si="5"/>
        <v>|轻松|qingsong|轻松|qingsong|舒适|shushi|qingsong|shushi|</v>
      </c>
    </row>
    <row r="587" spans="1:8" ht="15.75" customHeight="1">
      <c r="A587" s="19">
        <v>586</v>
      </c>
      <c r="B587" s="20" t="s">
        <v>11073</v>
      </c>
      <c r="C587" s="14" t="s">
        <v>11074</v>
      </c>
      <c r="D587" s="14"/>
      <c r="E587" s="14" t="s">
        <v>11075</v>
      </c>
      <c r="F587" s="21" t="s">
        <v>11076</v>
      </c>
      <c r="G587" s="22" t="str">
        <f t="shared" si="4"/>
        <v>|轻易|qīngyì|轻易|qīngyì|qingyi|</v>
      </c>
      <c r="H587" s="22" t="str">
        <f t="shared" si="5"/>
        <v>|轻易|qingyi|轻易|qingyi|qingyi|</v>
      </c>
    </row>
    <row r="588" spans="1:8" ht="15.75" customHeight="1">
      <c r="A588" s="19">
        <v>587</v>
      </c>
      <c r="B588" s="20" t="s">
        <v>11077</v>
      </c>
      <c r="C588" s="14" t="s">
        <v>11078</v>
      </c>
      <c r="D588" s="14"/>
      <c r="E588" s="14" t="s">
        <v>11079</v>
      </c>
      <c r="F588" s="21" t="s">
        <v>11080</v>
      </c>
      <c r="G588" s="22" t="str">
        <f t="shared" si="4"/>
        <v>|清醒|qīngxǐng|清醒|qīngxǐng|qingxing|</v>
      </c>
      <c r="H588" s="22" t="str">
        <f t="shared" si="5"/>
        <v>|清醒|qingxing|清醒|qingxing|qingxing|</v>
      </c>
    </row>
    <row r="589" spans="1:8" ht="15.75" customHeight="1">
      <c r="A589" s="19">
        <v>588</v>
      </c>
      <c r="B589" s="20" t="s">
        <v>11081</v>
      </c>
      <c r="C589" s="14" t="s">
        <v>11082</v>
      </c>
      <c r="D589" s="14"/>
      <c r="E589" s="14" t="s">
        <v>11083</v>
      </c>
      <c r="F589" s="21" t="s">
        <v>11084</v>
      </c>
      <c r="G589" s="22" t="str">
        <f t="shared" si="4"/>
        <v>|情景|qíngjǐng|情景|qíngjǐng|qingjing|</v>
      </c>
      <c r="H589" s="22" t="str">
        <f t="shared" si="5"/>
        <v>|情景|qingjing|情景|qingjing|qingjing|</v>
      </c>
    </row>
    <row r="590" spans="1:8" ht="15.75" customHeight="1">
      <c r="A590" s="19">
        <v>589</v>
      </c>
      <c r="B590" s="20" t="s">
        <v>11085</v>
      </c>
      <c r="C590" s="14" t="s">
        <v>11086</v>
      </c>
      <c r="D590" s="14"/>
      <c r="E590" s="14" t="s">
        <v>11087</v>
      </c>
      <c r="F590" s="21" t="s">
        <v>11088</v>
      </c>
      <c r="G590" s="22" t="str">
        <f t="shared" si="4"/>
        <v>|穷|qióng|穷|qióng|qiong|</v>
      </c>
      <c r="H590" s="22" t="str">
        <f t="shared" si="5"/>
        <v>|穷|qiong|穷|qiong|qiong|</v>
      </c>
    </row>
    <row r="591" spans="1:8" ht="15.75" customHeight="1">
      <c r="A591" s="19">
        <v>590</v>
      </c>
      <c r="B591" s="20" t="s">
        <v>11089</v>
      </c>
      <c r="C591" s="14" t="s">
        <v>11090</v>
      </c>
      <c r="D591" s="14"/>
      <c r="E591" s="14" t="s">
        <v>11091</v>
      </c>
      <c r="F591" s="21" t="s">
        <v>11092</v>
      </c>
      <c r="G591" s="22" t="str">
        <f t="shared" si="4"/>
        <v>|穷人|qióngrén|穷人|qióngrén|qiongren|</v>
      </c>
      <c r="H591" s="22" t="str">
        <f t="shared" si="5"/>
        <v>|穷人|qiongren|穷人|qiongren|qiongren|</v>
      </c>
    </row>
    <row r="592" spans="1:8" ht="15.75" customHeight="1">
      <c r="A592" s="19">
        <v>591</v>
      </c>
      <c r="B592" s="20" t="s">
        <v>11093</v>
      </c>
      <c r="C592" s="14" t="s">
        <v>11094</v>
      </c>
      <c r="D592" s="14"/>
      <c r="E592" s="14" t="s">
        <v>3774</v>
      </c>
      <c r="F592" s="21" t="s">
        <v>11095</v>
      </c>
      <c r="G592" s="22" t="str">
        <f t="shared" si="4"/>
        <v>|秋季|qiūjì|秋季|qiūjì|qiuji|</v>
      </c>
      <c r="H592" s="22" t="str">
        <f t="shared" si="5"/>
        <v>|秋季|qiuji|秋季|qiuji|qiuji|</v>
      </c>
    </row>
    <row r="593" spans="1:8" ht="15.75" customHeight="1">
      <c r="A593" s="19">
        <v>592</v>
      </c>
      <c r="B593" s="20" t="s">
        <v>11096</v>
      </c>
      <c r="C593" s="14" t="s">
        <v>11097</v>
      </c>
      <c r="D593" s="14"/>
      <c r="E593" s="14" t="s">
        <v>11098</v>
      </c>
      <c r="F593" s="21" t="s">
        <v>11099</v>
      </c>
      <c r="G593" s="22" t="str">
        <f t="shared" si="4"/>
        <v>|趋势|qūshì|趋势|qūshì|qushi|</v>
      </c>
      <c r="H593" s="22" t="str">
        <f t="shared" si="5"/>
        <v>|趋势|qushi|趋势|qushi|qushi|</v>
      </c>
    </row>
    <row r="594" spans="1:8" ht="15.75" customHeight="1">
      <c r="A594" s="19">
        <v>593</v>
      </c>
      <c r="B594" s="20" t="s">
        <v>11100</v>
      </c>
      <c r="C594" s="14" t="s">
        <v>11101</v>
      </c>
      <c r="D594" s="14"/>
      <c r="E594" s="14" t="s">
        <v>11102</v>
      </c>
      <c r="F594" s="21" t="s">
        <v>11103</v>
      </c>
      <c r="G594" s="22" t="str">
        <f t="shared" si="4"/>
        <v>|圈|quān|圈|quān|quan|</v>
      </c>
      <c r="H594" s="22" t="str">
        <f t="shared" si="5"/>
        <v>|圈|quan|圈|quan|quan|</v>
      </c>
    </row>
    <row r="595" spans="1:8" ht="15.75" customHeight="1">
      <c r="A595" s="19">
        <v>594</v>
      </c>
      <c r="B595" s="20" t="s">
        <v>11104</v>
      </c>
      <c r="C595" s="14" t="s">
        <v>11105</v>
      </c>
      <c r="D595" s="14"/>
      <c r="E595" s="14" t="s">
        <v>11106</v>
      </c>
      <c r="F595" s="21" t="s">
        <v>11107</v>
      </c>
      <c r="G595" s="22" t="str">
        <f t="shared" si="4"/>
        <v>|权利|quánlì|权利|quánlì|quanli|</v>
      </c>
      <c r="H595" s="22" t="str">
        <f t="shared" si="5"/>
        <v>|权利|quanli|权利|quanli|quanli|</v>
      </c>
    </row>
    <row r="596" spans="1:8" ht="15.75" customHeight="1">
      <c r="A596" s="19">
        <v>595</v>
      </c>
      <c r="B596" s="20" t="s">
        <v>11108</v>
      </c>
      <c r="C596" s="14" t="s">
        <v>11109</v>
      </c>
      <c r="D596" s="14"/>
      <c r="E596" s="14" t="s">
        <v>11110</v>
      </c>
      <c r="F596" s="21" t="s">
        <v>11111</v>
      </c>
      <c r="G596" s="22" t="str">
        <f t="shared" si="4"/>
        <v>|却|què|却|què|que|</v>
      </c>
      <c r="H596" s="22" t="str">
        <f t="shared" si="5"/>
        <v>|却|que|却|que|que|</v>
      </c>
    </row>
    <row r="597" spans="1:8" ht="15.75" customHeight="1">
      <c r="A597" s="19">
        <v>596</v>
      </c>
      <c r="B597" s="20" t="s">
        <v>11112</v>
      </c>
      <c r="C597" s="14" t="s">
        <v>11113</v>
      </c>
      <c r="D597" s="14"/>
      <c r="E597" s="14" t="s">
        <v>11114</v>
      </c>
      <c r="F597" s="21" t="s">
        <v>11115</v>
      </c>
      <c r="G597" s="22" t="str">
        <f t="shared" si="4"/>
        <v>|确认|quèrèn|确认|quèrèn|queren|</v>
      </c>
      <c r="H597" s="22" t="str">
        <f t="shared" si="5"/>
        <v>|确认|queren|确认|queren|queren|</v>
      </c>
    </row>
    <row r="598" spans="1:8" ht="15.75" customHeight="1">
      <c r="A598" s="19">
        <v>597</v>
      </c>
      <c r="B598" s="20" t="s">
        <v>11116</v>
      </c>
      <c r="C598" s="14" t="s">
        <v>11117</v>
      </c>
      <c r="D598" s="14"/>
      <c r="E598" s="14" t="s">
        <v>11118</v>
      </c>
      <c r="F598" s="21" t="s">
        <v>11119</v>
      </c>
      <c r="G598" s="22" t="str">
        <f t="shared" si="4"/>
        <v>|然而|ránér|然而|ránér|raner|</v>
      </c>
      <c r="H598" s="22" t="str">
        <f t="shared" si="5"/>
        <v>|然而|raner|然而|raner|raner|</v>
      </c>
    </row>
    <row r="599" spans="1:8" ht="15.75" customHeight="1">
      <c r="A599" s="19">
        <v>598</v>
      </c>
      <c r="B599" s="20" t="s">
        <v>11120</v>
      </c>
      <c r="C599" s="14" t="s">
        <v>11121</v>
      </c>
      <c r="D599" s="14"/>
      <c r="E599" s="14" t="s">
        <v>11122</v>
      </c>
      <c r="F599" s="21" t="s">
        <v>11123</v>
      </c>
      <c r="G599" s="22" t="str">
        <f t="shared" si="4"/>
        <v>|燃料|ránliào|燃料|ránliào|ranliao|</v>
      </c>
      <c r="H599" s="22" t="str">
        <f t="shared" si="5"/>
        <v>|燃料|ranliao|燃料|ranliao|ranliao|</v>
      </c>
    </row>
    <row r="600" spans="1:8" ht="15.75" customHeight="1">
      <c r="A600" s="19">
        <v>599</v>
      </c>
      <c r="B600" s="20" t="s">
        <v>11124</v>
      </c>
      <c r="C600" s="14" t="s">
        <v>11125</v>
      </c>
      <c r="D600" s="14"/>
      <c r="E600" s="14" t="s">
        <v>11126</v>
      </c>
      <c r="F600" s="21" t="s">
        <v>11127</v>
      </c>
      <c r="G600" s="22" t="str">
        <f t="shared" si="4"/>
        <v>|燃烧|ránshāo|燃烧|ránshāo|ranshao|</v>
      </c>
      <c r="H600" s="22" t="str">
        <f t="shared" si="5"/>
        <v>|燃烧|ranshao|燃烧|ranshao|ranshao|</v>
      </c>
    </row>
    <row r="601" spans="1:8" ht="15.75" customHeight="1">
      <c r="A601" s="19">
        <v>600</v>
      </c>
      <c r="B601" s="20" t="s">
        <v>11128</v>
      </c>
      <c r="C601" s="14" t="s">
        <v>11129</v>
      </c>
      <c r="D601" s="14"/>
      <c r="E601" s="14" t="s">
        <v>11130</v>
      </c>
      <c r="F601" s="21" t="s">
        <v>11131</v>
      </c>
      <c r="G601" s="22" t="str">
        <f t="shared" si="4"/>
        <v>|热闹|rènao|热闹|rènao|renao|</v>
      </c>
      <c r="H601" s="22" t="str">
        <f t="shared" si="5"/>
        <v>|热闹|renao|热闹|renao|renao|</v>
      </c>
    </row>
    <row r="602" spans="1:8" ht="15.75" customHeight="1">
      <c r="A602" s="19">
        <v>601</v>
      </c>
      <c r="B602" s="20" t="s">
        <v>11132</v>
      </c>
      <c r="C602" s="14" t="s">
        <v>11133</v>
      </c>
      <c r="D602" s="14"/>
      <c r="E602" s="14" t="s">
        <v>3837</v>
      </c>
      <c r="F602" s="21" t="s">
        <v>11134</v>
      </c>
      <c r="G602" s="22" t="str">
        <f t="shared" si="4"/>
        <v>|热心|rèxīn|热心|rèxīn|rexin|</v>
      </c>
      <c r="H602" s="22" t="str">
        <f t="shared" si="5"/>
        <v>|热心|rexin|热心|rexin|rexin|</v>
      </c>
    </row>
    <row r="603" spans="1:8" ht="15.75" customHeight="1">
      <c r="A603" s="19">
        <v>602</v>
      </c>
      <c r="B603" s="20" t="s">
        <v>11135</v>
      </c>
      <c r="C603" s="14" t="s">
        <v>11136</v>
      </c>
      <c r="D603" s="14"/>
      <c r="E603" s="14" t="s">
        <v>11137</v>
      </c>
      <c r="F603" s="21" t="s">
        <v>11138</v>
      </c>
      <c r="G603" s="22" t="str">
        <f t="shared" si="4"/>
        <v>|人家|rénjiā|人家|rénjiā|renjia|</v>
      </c>
      <c r="H603" s="22" t="str">
        <f t="shared" si="5"/>
        <v>|人家|renjia|人家|renjia|renjia|</v>
      </c>
    </row>
    <row r="604" spans="1:8" ht="15.75" customHeight="1">
      <c r="A604" s="19">
        <v>603</v>
      </c>
      <c r="B604" s="20" t="s">
        <v>11139</v>
      </c>
      <c r="C604" s="14" t="s">
        <v>11140</v>
      </c>
      <c r="D604" s="14"/>
      <c r="E604" s="14" t="s">
        <v>11141</v>
      </c>
      <c r="F604" s="21" t="s">
        <v>11142</v>
      </c>
      <c r="G604" s="22" t="str">
        <f t="shared" si="4"/>
        <v>|日记|rìjì|日记|rìjì|riji|</v>
      </c>
      <c r="H604" s="22" t="str">
        <f t="shared" si="5"/>
        <v>|日记|riji|日记|riji|riji|</v>
      </c>
    </row>
    <row r="605" spans="1:8" ht="15.75" customHeight="1">
      <c r="A605" s="19">
        <v>604</v>
      </c>
      <c r="B605" s="20" t="s">
        <v>11143</v>
      </c>
      <c r="C605" s="14" t="s">
        <v>11144</v>
      </c>
      <c r="D605" s="14"/>
      <c r="E605" s="14" t="s">
        <v>11145</v>
      </c>
      <c r="F605" s="21" t="s">
        <v>11146</v>
      </c>
      <c r="G605" s="22" t="str">
        <f t="shared" si="4"/>
        <v>|日历|rìlì|日历|rìlì|rili|</v>
      </c>
      <c r="H605" s="22" t="str">
        <f t="shared" si="5"/>
        <v>|日历|rili|日历|rili|rili|</v>
      </c>
    </row>
    <row r="606" spans="1:8" ht="15.75" customHeight="1">
      <c r="A606" s="19">
        <v>605</v>
      </c>
      <c r="B606" s="20" t="s">
        <v>11147</v>
      </c>
      <c r="C606" s="14" t="s">
        <v>11148</v>
      </c>
      <c r="D606" s="14"/>
      <c r="E606" s="14" t="s">
        <v>11149</v>
      </c>
      <c r="F606" s="21" t="s">
        <v>11150</v>
      </c>
      <c r="G606" s="22" t="str">
        <f t="shared" si="4"/>
        <v>|如今|rújīn|如今|rújīn|现在|xiànzài|rujin|xianzai|</v>
      </c>
      <c r="H606" s="22" t="str">
        <f t="shared" si="5"/>
        <v>|如今|rujin|如今|rujin|现在|xianzai|rujin|xianzai|</v>
      </c>
    </row>
    <row r="607" spans="1:8" ht="15.75" customHeight="1">
      <c r="A607" s="19">
        <v>606</v>
      </c>
      <c r="B607" s="20" t="s">
        <v>11151</v>
      </c>
      <c r="C607" s="14" t="s">
        <v>11152</v>
      </c>
      <c r="D607" s="14"/>
      <c r="E607" s="14" t="s">
        <v>11153</v>
      </c>
      <c r="F607" s="21" t="s">
        <v>11154</v>
      </c>
      <c r="G607" s="22" t="str">
        <f t="shared" si="4"/>
        <v>|弱|ruò|弱|ruò|ruo|</v>
      </c>
      <c r="H607" s="22" t="str">
        <f t="shared" si="5"/>
        <v>|弱|ruo|弱|ruo|ruo|</v>
      </c>
    </row>
    <row r="608" spans="1:8" ht="15.75" customHeight="1">
      <c r="A608" s="19">
        <v>607</v>
      </c>
      <c r="B608" s="20" t="s">
        <v>11155</v>
      </c>
      <c r="C608" s="14" t="s">
        <v>11156</v>
      </c>
      <c r="D608" s="14"/>
      <c r="E608" s="14" t="s">
        <v>11157</v>
      </c>
      <c r="F608" s="21" t="s">
        <v>11158</v>
      </c>
      <c r="G608" s="22" t="str">
        <f t="shared" si="4"/>
        <v>|伞|sǎn|伞|sǎn|san|</v>
      </c>
      <c r="H608" s="22" t="str">
        <f t="shared" si="5"/>
        <v>|伞|san|伞|san|san|</v>
      </c>
    </row>
    <row r="609" spans="1:8" ht="15.75" customHeight="1">
      <c r="A609" s="19">
        <v>608</v>
      </c>
      <c r="B609" s="20" t="s">
        <v>11159</v>
      </c>
      <c r="C609" s="14" t="s">
        <v>11160</v>
      </c>
      <c r="D609" s="14"/>
      <c r="E609" s="14" t="s">
        <v>11161</v>
      </c>
      <c r="F609" s="21" t="s">
        <v>11162</v>
      </c>
      <c r="G609" s="22" t="str">
        <f t="shared" si="4"/>
        <v>|散|sàn|散|sàn|san|</v>
      </c>
      <c r="H609" s="22" t="str">
        <f t="shared" si="5"/>
        <v>|散|san|散|san|san|</v>
      </c>
    </row>
    <row r="610" spans="1:8" ht="15.75" customHeight="1">
      <c r="A610" s="19">
        <v>609</v>
      </c>
      <c r="B610" s="20" t="s">
        <v>11163</v>
      </c>
      <c r="C610" s="14" t="s">
        <v>11164</v>
      </c>
      <c r="D610" s="14"/>
      <c r="E610" s="14" t="s">
        <v>11165</v>
      </c>
      <c r="F610" s="21" t="s">
        <v>11166</v>
      </c>
      <c r="G610" s="22" t="str">
        <f t="shared" si="4"/>
        <v>|扫|sǎo|扫|sǎo|sao|</v>
      </c>
      <c r="H610" s="22" t="str">
        <f t="shared" si="5"/>
        <v>|扫|sao|扫|sao|sao|</v>
      </c>
    </row>
    <row r="611" spans="1:8" ht="15.75" customHeight="1">
      <c r="A611" s="19">
        <v>610</v>
      </c>
      <c r="B611" s="20" t="s">
        <v>11167</v>
      </c>
      <c r="C611" s="14" t="s">
        <v>11168</v>
      </c>
      <c r="D611" s="14"/>
      <c r="E611" s="14" t="s">
        <v>4510</v>
      </c>
      <c r="F611" s="21" t="s">
        <v>11169</v>
      </c>
      <c r="G611" s="22" t="str">
        <f t="shared" si="4"/>
        <v>|色|sè|色|sè|色彩|sècǎi|se|secai|</v>
      </c>
      <c r="H611" s="22" t="str">
        <f t="shared" si="5"/>
        <v>|色|se|色|se|色彩|secai|se|secai|</v>
      </c>
    </row>
    <row r="612" spans="1:8" ht="15.75" customHeight="1">
      <c r="A612" s="19">
        <v>611</v>
      </c>
      <c r="B612" s="20" t="s">
        <v>11170</v>
      </c>
      <c r="C612" s="14" t="s">
        <v>11171</v>
      </c>
      <c r="D612" s="14"/>
      <c r="E612" s="14" t="s">
        <v>4510</v>
      </c>
      <c r="F612" s="21" t="s">
        <v>11172</v>
      </c>
      <c r="G612" s="22" t="str">
        <f t="shared" si="4"/>
        <v>|色彩|sècǎi|色彩|sècǎi|色|sè|secai|se|</v>
      </c>
      <c r="H612" s="22" t="str">
        <f t="shared" si="5"/>
        <v>|色彩|secai|色彩|secai|色|se|secai|se|</v>
      </c>
    </row>
    <row r="613" spans="1:8" ht="15.75" customHeight="1">
      <c r="A613" s="19">
        <v>612</v>
      </c>
      <c r="B613" s="20" t="s">
        <v>11173</v>
      </c>
      <c r="C613" s="14" t="s">
        <v>11174</v>
      </c>
      <c r="D613" s="14"/>
      <c r="E613" s="14" t="s">
        <v>11175</v>
      </c>
      <c r="F613" s="21" t="s">
        <v>11176</v>
      </c>
      <c r="G613" s="22" t="str">
        <f t="shared" si="4"/>
        <v>|森林|sēnlín|森林|sēnlín|senlin|</v>
      </c>
      <c r="H613" s="22" t="str">
        <f t="shared" si="5"/>
        <v>|森林|senlin|森林|senlin|senlin|</v>
      </c>
    </row>
    <row r="614" spans="1:8" ht="15.75" customHeight="1">
      <c r="A614" s="19">
        <v>613</v>
      </c>
      <c r="B614" s="20" t="s">
        <v>11177</v>
      </c>
      <c r="C614" s="14" t="s">
        <v>11178</v>
      </c>
      <c r="D614" s="14"/>
      <c r="E614" s="14" t="s">
        <v>11179</v>
      </c>
      <c r="F614" s="21" t="s">
        <v>11180</v>
      </c>
      <c r="G614" s="22" t="str">
        <f t="shared" si="4"/>
        <v>|晒|shài|晒|shài|shai|</v>
      </c>
      <c r="H614" s="22" t="str">
        <f t="shared" si="5"/>
        <v>|晒|shai|晒|shai|shai|</v>
      </c>
    </row>
    <row r="615" spans="1:8" ht="15.75" customHeight="1">
      <c r="A615" s="19">
        <v>614</v>
      </c>
      <c r="B615" s="20" t="s">
        <v>11181</v>
      </c>
      <c r="C615" s="14" t="s">
        <v>11182</v>
      </c>
      <c r="D615" s="14"/>
      <c r="E615" s="14" t="s">
        <v>11183</v>
      </c>
      <c r="F615" s="21" t="s">
        <v>11184</v>
      </c>
      <c r="G615" s="22" t="str">
        <f t="shared" si="4"/>
        <v>|闪|shǎn|闪|shǎn|shan|</v>
      </c>
      <c r="H615" s="22" t="str">
        <f t="shared" si="5"/>
        <v>|闪|shan|闪|shan|shan|</v>
      </c>
    </row>
    <row r="616" spans="1:8" ht="15.75" customHeight="1">
      <c r="A616" s="19">
        <v>615</v>
      </c>
      <c r="B616" s="20" t="s">
        <v>11185</v>
      </c>
      <c r="C616" s="14" t="s">
        <v>11186</v>
      </c>
      <c r="D616" s="14"/>
      <c r="E616" s="14" t="s">
        <v>11187</v>
      </c>
      <c r="F616" s="21" t="s">
        <v>11188</v>
      </c>
      <c r="G616" s="22" t="str">
        <f t="shared" si="4"/>
        <v>|闪电|shǎndiàn|闪电|shǎndiàn|shandian|</v>
      </c>
      <c r="H616" s="22" t="str">
        <f t="shared" si="5"/>
        <v>|闪电|shandian|闪电|shandian|shandian|</v>
      </c>
    </row>
    <row r="617" spans="1:8" ht="15.75" customHeight="1">
      <c r="A617" s="19">
        <v>616</v>
      </c>
      <c r="B617" s="20" t="s">
        <v>11189</v>
      </c>
      <c r="C617" s="14" t="s">
        <v>11190</v>
      </c>
      <c r="D617" s="14"/>
      <c r="E617" s="14" t="s">
        <v>11191</v>
      </c>
      <c r="F617" s="21" t="s">
        <v>11192</v>
      </c>
      <c r="G617" s="22" t="str">
        <f t="shared" si="4"/>
        <v>|善良|shànliáng|善良|shànliáng|shanliang|</v>
      </c>
      <c r="H617" s="22" t="str">
        <f t="shared" si="5"/>
        <v>|善良|shanliang|善良|shanliang|shanliang|</v>
      </c>
    </row>
    <row r="618" spans="1:8" ht="15.75" customHeight="1">
      <c r="A618" s="19">
        <v>617</v>
      </c>
      <c r="B618" s="20" t="s">
        <v>11193</v>
      </c>
      <c r="C618" s="14" t="s">
        <v>11194</v>
      </c>
      <c r="D618" s="14"/>
      <c r="E618" s="14" t="s">
        <v>11195</v>
      </c>
      <c r="F618" s="21" t="s">
        <v>11196</v>
      </c>
      <c r="G618" s="22" t="str">
        <f t="shared" si="4"/>
        <v>|善于|shànyú|善于|shànyú|shanyu|</v>
      </c>
      <c r="H618" s="22" t="str">
        <f t="shared" si="5"/>
        <v>|善于|shanyu|善于|shanyu|shanyu|</v>
      </c>
    </row>
    <row r="619" spans="1:8" ht="15.75" customHeight="1">
      <c r="A619" s="19">
        <v>618</v>
      </c>
      <c r="B619" s="20" t="s">
        <v>11197</v>
      </c>
      <c r="C619" s="14" t="s">
        <v>11198</v>
      </c>
      <c r="D619" s="14"/>
      <c r="E619" s="14" t="s">
        <v>11199</v>
      </c>
      <c r="F619" s="21" t="s">
        <v>11200</v>
      </c>
      <c r="G619" s="22" t="str">
        <f t="shared" si="4"/>
        <v>|伤害|shānghài|伤害|shānghài|shanghai|</v>
      </c>
      <c r="H619" s="22" t="str">
        <f t="shared" si="5"/>
        <v>|伤害|shanghai|伤害|shanghai|shanghai|</v>
      </c>
    </row>
    <row r="620" spans="1:8" ht="15.75" customHeight="1">
      <c r="A620" s="19">
        <v>619</v>
      </c>
      <c r="B620" s="20" t="s">
        <v>11201</v>
      </c>
      <c r="C620" s="14" t="s">
        <v>11202</v>
      </c>
      <c r="D620" s="14"/>
      <c r="E620" s="14" t="s">
        <v>11203</v>
      </c>
      <c r="F620" s="21" t="s">
        <v>11204</v>
      </c>
      <c r="G620" s="22" t="str">
        <f t="shared" si="4"/>
        <v>|商务|shāngwù|商务|shāngwù|shangwu|</v>
      </c>
      <c r="H620" s="22" t="str">
        <f t="shared" si="5"/>
        <v>|商务|shangwu|商务|shangwu|shangwu|</v>
      </c>
    </row>
    <row r="621" spans="1:8" ht="15.75" customHeight="1">
      <c r="A621" s="19">
        <v>620</v>
      </c>
      <c r="B621" s="20" t="s">
        <v>11205</v>
      </c>
      <c r="C621" s="14" t="s">
        <v>11206</v>
      </c>
      <c r="D621" s="14"/>
      <c r="E621" s="14" t="s">
        <v>11207</v>
      </c>
      <c r="F621" s="21" t="s">
        <v>11208</v>
      </c>
      <c r="G621" s="22" t="str">
        <f t="shared" si="4"/>
        <v>|赏|shǎng|赏|shǎng|shang|</v>
      </c>
      <c r="H621" s="22" t="str">
        <f t="shared" si="5"/>
        <v>|赏|shang|赏|shang|shang|</v>
      </c>
    </row>
    <row r="622" spans="1:8" ht="15.75" customHeight="1">
      <c r="A622" s="19">
        <v>621</v>
      </c>
      <c r="B622" s="20" t="s">
        <v>11209</v>
      </c>
      <c r="C622" s="14" t="s">
        <v>11210</v>
      </c>
      <c r="D622" s="14"/>
      <c r="E622" s="14" t="s">
        <v>11211</v>
      </c>
      <c r="F622" s="21" t="s">
        <v>11212</v>
      </c>
      <c r="G622" s="22" t="str">
        <f t="shared" si="4"/>
        <v>|上个月|shànggèyuè|上个月|shànggèyuè|shanggeyue|</v>
      </c>
      <c r="H622" s="22" t="str">
        <f t="shared" si="5"/>
        <v>|上个月|shanggeyue|上个月|shanggeyue|shanggeyue|</v>
      </c>
    </row>
    <row r="623" spans="1:8" ht="15.75" customHeight="1">
      <c r="A623" s="19">
        <v>622</v>
      </c>
      <c r="B623" s="20" t="s">
        <v>11213</v>
      </c>
      <c r="C623" s="14" t="s">
        <v>11214</v>
      </c>
      <c r="D623" s="14"/>
      <c r="E623" s="14" t="s">
        <v>11215</v>
      </c>
      <c r="F623" s="21" t="s">
        <v>11216</v>
      </c>
      <c r="G623" s="22" t="str">
        <f t="shared" si="4"/>
        <v>|上楼|shànglóu|上楼|shànglóu|shanglou|</v>
      </c>
      <c r="H623" s="22" t="str">
        <f t="shared" si="5"/>
        <v>|上楼|shanglou|上楼|shanglou|shanglou|</v>
      </c>
    </row>
    <row r="624" spans="1:8" ht="15.75" customHeight="1">
      <c r="A624" s="19">
        <v>623</v>
      </c>
      <c r="B624" s="20" t="s">
        <v>11217</v>
      </c>
      <c r="C624" s="14" t="s">
        <v>11218</v>
      </c>
      <c r="D624" s="14"/>
      <c r="E624" s="14" t="s">
        <v>11219</v>
      </c>
      <c r="F624" s="21" t="s">
        <v>11220</v>
      </c>
      <c r="G624" s="22" t="str">
        <f t="shared" si="4"/>
        <v>|上门|shàngmén|上门|shàngmén|shangmen|</v>
      </c>
      <c r="H624" s="22" t="str">
        <f t="shared" si="5"/>
        <v>|上门|shangmen|上门|shangmen|shangmen|</v>
      </c>
    </row>
    <row r="625" spans="1:8" ht="15.75" customHeight="1">
      <c r="A625" s="19">
        <v>624</v>
      </c>
      <c r="B625" s="20" t="s">
        <v>11221</v>
      </c>
      <c r="C625" s="14" t="s">
        <v>11222</v>
      </c>
      <c r="D625" s="14"/>
      <c r="E625" s="14" t="s">
        <v>11223</v>
      </c>
      <c r="F625" s="21" t="s">
        <v>11224</v>
      </c>
      <c r="G625" s="22" t="str">
        <f t="shared" si="4"/>
        <v>|烧|shāo|烧|shāo|shao|</v>
      </c>
      <c r="H625" s="22" t="str">
        <f t="shared" si="5"/>
        <v>|烧|shao|烧|shao|shao|</v>
      </c>
    </row>
    <row r="626" spans="1:8" ht="15.75" customHeight="1">
      <c r="A626" s="19">
        <v>625</v>
      </c>
      <c r="B626" s="20" t="s">
        <v>11225</v>
      </c>
      <c r="C626" s="14" t="s">
        <v>11226</v>
      </c>
      <c r="D626" s="14"/>
      <c r="E626" s="14" t="s">
        <v>7471</v>
      </c>
      <c r="F626" s="21" t="s">
        <v>11227</v>
      </c>
      <c r="G626" s="22" t="str">
        <f t="shared" si="4"/>
        <v>|设施|shèshī|设施|shèshī|装置|zhuāngzhì|sheshi|zhuangzhi|</v>
      </c>
      <c r="H626" s="22" t="str">
        <f t="shared" si="5"/>
        <v>|设施|sheshi|设施|sheshi|装置|zhuangzhi|sheshi|zhuangzhi|</v>
      </c>
    </row>
    <row r="627" spans="1:8" ht="15.75" customHeight="1">
      <c r="A627" s="19">
        <v>626</v>
      </c>
      <c r="B627" s="20" t="s">
        <v>11228</v>
      </c>
      <c r="C627" s="14" t="s">
        <v>11229</v>
      </c>
      <c r="D627" s="14"/>
      <c r="E627" s="14" t="s">
        <v>11230</v>
      </c>
      <c r="F627" s="21" t="s">
        <v>11231</v>
      </c>
      <c r="G627" s="22" t="str">
        <f t="shared" si="4"/>
        <v>|设置|shèzhì|设置|shèzhì|shezhi|</v>
      </c>
      <c r="H627" s="22" t="str">
        <f t="shared" si="5"/>
        <v>|设置|shezhi|设置|shezhi|shezhi|</v>
      </c>
    </row>
    <row r="628" spans="1:8" ht="15.75" customHeight="1">
      <c r="A628" s="19">
        <v>627</v>
      </c>
      <c r="B628" s="20" t="s">
        <v>11232</v>
      </c>
      <c r="C628" s="14" t="s">
        <v>11233</v>
      </c>
      <c r="D628" s="14"/>
      <c r="E628" s="14" t="s">
        <v>11234</v>
      </c>
      <c r="F628" s="21" t="s">
        <v>11235</v>
      </c>
      <c r="G628" s="22" t="str">
        <f t="shared" si="4"/>
        <v>|申请|shēnqǐng|申请|shēnqǐng|shenqing|</v>
      </c>
      <c r="H628" s="22" t="str">
        <f t="shared" si="5"/>
        <v>|申请|shenqing|申请|shenqing|shenqing|</v>
      </c>
    </row>
    <row r="629" spans="1:8" ht="15.75" customHeight="1">
      <c r="A629" s="19">
        <v>628</v>
      </c>
      <c r="B629" s="20" t="s">
        <v>11236</v>
      </c>
      <c r="C629" s="14" t="s">
        <v>11237</v>
      </c>
      <c r="D629" s="14"/>
      <c r="E629" s="14" t="s">
        <v>11238</v>
      </c>
      <c r="F629" s="21" t="s">
        <v>11239</v>
      </c>
      <c r="G629" s="22" t="str">
        <f t="shared" si="4"/>
        <v>|身材|shēncái|身材|shēncái|shencai|</v>
      </c>
      <c r="H629" s="22" t="str">
        <f t="shared" si="5"/>
        <v>|身材|shencai|身材|shencai|shencai|</v>
      </c>
    </row>
    <row r="630" spans="1:8" ht="15.75" customHeight="1">
      <c r="A630" s="19">
        <v>629</v>
      </c>
      <c r="B630" s="20" t="s">
        <v>11240</v>
      </c>
      <c r="C630" s="14" t="s">
        <v>11241</v>
      </c>
      <c r="D630" s="14"/>
      <c r="E630" s="14" t="s">
        <v>11242</v>
      </c>
      <c r="F630" s="21" t="s">
        <v>11243</v>
      </c>
      <c r="G630" s="22" t="str">
        <f t="shared" si="4"/>
        <v>|身份|shēnfèn|身份|shēnfèn|shenfen|</v>
      </c>
      <c r="H630" s="22" t="str">
        <f t="shared" si="5"/>
        <v>|身份|shenfen|身份|shenfen|shenfen|</v>
      </c>
    </row>
    <row r="631" spans="1:8" ht="15.75" customHeight="1">
      <c r="A631" s="19">
        <v>630</v>
      </c>
      <c r="B631" s="20" t="s">
        <v>11244</v>
      </c>
      <c r="C631" s="14" t="s">
        <v>11245</v>
      </c>
      <c r="D631" s="14"/>
      <c r="E631" s="14" t="s">
        <v>11246</v>
      </c>
      <c r="F631" s="21" t="s">
        <v>11247</v>
      </c>
      <c r="G631" s="22" t="str">
        <f t="shared" si="4"/>
        <v>|身高|shēngāo|身高|shēngāo|shengao|</v>
      </c>
      <c r="H631" s="22" t="str">
        <f t="shared" si="5"/>
        <v>|身高|shengao|身高|shengao|shengao|</v>
      </c>
    </row>
    <row r="632" spans="1:8" ht="15.75" customHeight="1">
      <c r="A632" s="19">
        <v>631</v>
      </c>
      <c r="B632" s="20" t="s">
        <v>11248</v>
      </c>
      <c r="C632" s="14" t="s">
        <v>11249</v>
      </c>
      <c r="D632" s="14"/>
      <c r="E632" s="14" t="s">
        <v>7495</v>
      </c>
      <c r="F632" s="21" t="s">
        <v>11250</v>
      </c>
      <c r="G632" s="22" t="str">
        <f t="shared" si="4"/>
        <v>|深厚|shēnhòu|深厚|shēnhòu|shenhou|</v>
      </c>
      <c r="H632" s="22" t="str">
        <f t="shared" si="5"/>
        <v>|深厚|shenhou|深厚|shenhou|shenhou|</v>
      </c>
    </row>
    <row r="633" spans="1:8" ht="15.75" customHeight="1">
      <c r="A633" s="19">
        <v>632</v>
      </c>
      <c r="B633" s="20" t="s">
        <v>11251</v>
      </c>
      <c r="C633" s="14" t="s">
        <v>11252</v>
      </c>
      <c r="D633" s="14"/>
      <c r="E633" s="14" t="s">
        <v>11253</v>
      </c>
      <c r="F633" s="21" t="s">
        <v>11254</v>
      </c>
      <c r="G633" s="22" t="str">
        <f t="shared" si="4"/>
        <v>|神话|shénhuà|神话|shénhuà|shenhua|</v>
      </c>
      <c r="H633" s="22" t="str">
        <f t="shared" si="5"/>
        <v>|神话|shenhua|神话|shenhua|shenhua|</v>
      </c>
    </row>
    <row r="634" spans="1:8" ht="15.75" customHeight="1">
      <c r="A634" s="19">
        <v>633</v>
      </c>
      <c r="B634" s="20" t="s">
        <v>11255</v>
      </c>
      <c r="C634" s="14" t="s">
        <v>11256</v>
      </c>
      <c r="D634" s="14"/>
      <c r="E634" s="14" t="s">
        <v>11257</v>
      </c>
      <c r="F634" s="21" t="s">
        <v>11258</v>
      </c>
      <c r="G634" s="22" t="str">
        <f t="shared" si="4"/>
        <v>|神秘|shénmì|神秘|shénmì|shenmi|</v>
      </c>
      <c r="H634" s="22" t="str">
        <f t="shared" si="5"/>
        <v>|神秘|shenmi|神秘|shenmi|shenmi|</v>
      </c>
    </row>
    <row r="635" spans="1:8" ht="15.75" customHeight="1">
      <c r="A635" s="19">
        <v>634</v>
      </c>
      <c r="B635" s="20" t="s">
        <v>11259</v>
      </c>
      <c r="C635" s="14" t="s">
        <v>11260</v>
      </c>
      <c r="D635" s="14"/>
      <c r="E635" s="14" t="s">
        <v>11261</v>
      </c>
      <c r="F635" s="21" t="s">
        <v>11262</v>
      </c>
      <c r="G635" s="22" t="str">
        <f t="shared" si="4"/>
        <v>|甚至|shènzhì|甚至|shènzhì|shenzhi|</v>
      </c>
      <c r="H635" s="22" t="str">
        <f t="shared" si="5"/>
        <v>|甚至|shenzhi|甚至|shenzhi|shenzhi|</v>
      </c>
    </row>
    <row r="636" spans="1:8" ht="15.75" customHeight="1">
      <c r="A636" s="19">
        <v>635</v>
      </c>
      <c r="B636" s="20" t="s">
        <v>11263</v>
      </c>
      <c r="C636" s="14" t="s">
        <v>11264</v>
      </c>
      <c r="D636" s="14"/>
      <c r="E636" s="14" t="s">
        <v>8920</v>
      </c>
      <c r="F636" s="21" t="s">
        <v>11265</v>
      </c>
      <c r="G636" s="22" t="str">
        <f t="shared" si="4"/>
        <v>|失败|shībài|失败|shībài|败|bài|shibai|bai|</v>
      </c>
      <c r="H636" s="22" t="str">
        <f t="shared" si="5"/>
        <v>|失败|shibai|失败|shibai|败|bai|shibai|bai|</v>
      </c>
    </row>
    <row r="637" spans="1:8" ht="15.75" customHeight="1">
      <c r="A637" s="19">
        <v>636</v>
      </c>
      <c r="B637" s="20" t="s">
        <v>11266</v>
      </c>
      <c r="C637" s="14" t="s">
        <v>11267</v>
      </c>
      <c r="D637" s="14"/>
      <c r="E637" s="14" t="s">
        <v>11268</v>
      </c>
      <c r="F637" s="21" t="s">
        <v>11269</v>
      </c>
      <c r="G637" s="22" t="str">
        <f t="shared" si="4"/>
        <v>|失望|shīwàng|失望|shīwàng|shiwang|</v>
      </c>
      <c r="H637" s="22" t="str">
        <f t="shared" si="5"/>
        <v>|失望|shiwang|失望|shiwang|shiwang|</v>
      </c>
    </row>
    <row r="638" spans="1:8" ht="15.75" customHeight="1">
      <c r="A638" s="19">
        <v>637</v>
      </c>
      <c r="B638" s="20" t="s">
        <v>11270</v>
      </c>
      <c r="C638" s="14" t="s">
        <v>11271</v>
      </c>
      <c r="D638" s="14"/>
      <c r="E638" s="14" t="s">
        <v>11272</v>
      </c>
      <c r="F638" s="21" t="s">
        <v>11273</v>
      </c>
      <c r="G638" s="22" t="str">
        <f t="shared" si="4"/>
        <v>|失业|shīyè|失业|shīyè|shiye|</v>
      </c>
      <c r="H638" s="22" t="str">
        <f t="shared" si="5"/>
        <v>|失业|shiye|失业|shiye|shiye|</v>
      </c>
    </row>
    <row r="639" spans="1:8" ht="15.75" customHeight="1">
      <c r="A639" s="19">
        <v>638</v>
      </c>
      <c r="B639" s="20" t="s">
        <v>11274</v>
      </c>
      <c r="C639" s="14" t="s">
        <v>11275</v>
      </c>
      <c r="D639" s="14"/>
      <c r="E639" s="14" t="s">
        <v>11276</v>
      </c>
      <c r="F639" s="21" t="s">
        <v>11277</v>
      </c>
      <c r="G639" s="22" t="str">
        <f t="shared" si="4"/>
        <v>|诗|shī|诗|shī|shi|</v>
      </c>
      <c r="H639" s="22" t="str">
        <f t="shared" si="5"/>
        <v>|诗|shi|诗|shi|shi|</v>
      </c>
    </row>
    <row r="640" spans="1:8" ht="15.75" customHeight="1">
      <c r="A640" s="19">
        <v>639</v>
      </c>
      <c r="B640" s="20" t="s">
        <v>11278</v>
      </c>
      <c r="C640" s="14" t="s">
        <v>11279</v>
      </c>
      <c r="D640" s="14"/>
      <c r="E640" s="14" t="s">
        <v>11280</v>
      </c>
      <c r="F640" s="21" t="s">
        <v>11281</v>
      </c>
      <c r="G640" s="22" t="str">
        <f t="shared" si="4"/>
        <v>|诗人|shīrén|诗人|shīrén|shiren|</v>
      </c>
      <c r="H640" s="22" t="str">
        <f t="shared" si="5"/>
        <v>|诗人|shiren|诗人|shiren|shiren|</v>
      </c>
    </row>
    <row r="641" spans="1:8" ht="15.75" customHeight="1">
      <c r="A641" s="19">
        <v>640</v>
      </c>
      <c r="B641" s="20" t="s">
        <v>11282</v>
      </c>
      <c r="C641" s="14" t="s">
        <v>11275</v>
      </c>
      <c r="D641" s="14"/>
      <c r="E641" s="14" t="s">
        <v>11283</v>
      </c>
      <c r="F641" s="21" t="s">
        <v>11284</v>
      </c>
      <c r="G641" s="22" t="str">
        <f t="shared" si="4"/>
        <v>|湿|shī|湿|shī|shi|</v>
      </c>
      <c r="H641" s="22" t="str">
        <f t="shared" si="5"/>
        <v>|湿|shi|湿|shi|shi|</v>
      </c>
    </row>
    <row r="642" spans="1:8" ht="15.75" customHeight="1">
      <c r="A642" s="19">
        <v>641</v>
      </c>
      <c r="B642" s="20" t="s">
        <v>11285</v>
      </c>
      <c r="C642" s="14" t="s">
        <v>11286</v>
      </c>
      <c r="D642" s="14"/>
      <c r="E642" s="14" t="s">
        <v>11287</v>
      </c>
      <c r="F642" s="21" t="s">
        <v>11288</v>
      </c>
      <c r="G642" s="22" t="str">
        <f t="shared" si="4"/>
        <v>|实施|shíshī|实施|shíshī|shishi|</v>
      </c>
      <c r="H642" s="22" t="str">
        <f t="shared" si="5"/>
        <v>|实施|shishi|实施|shishi|shishi|</v>
      </c>
    </row>
    <row r="643" spans="1:8" ht="15.75" customHeight="1">
      <c r="A643" s="19">
        <v>642</v>
      </c>
      <c r="B643" s="20" t="s">
        <v>11289</v>
      </c>
      <c r="C643" s="14" t="s">
        <v>11290</v>
      </c>
      <c r="D643" s="14"/>
      <c r="E643" s="14" t="s">
        <v>11291</v>
      </c>
      <c r="F643" s="21" t="s">
        <v>11292</v>
      </c>
      <c r="G643" s="22" t="str">
        <f t="shared" si="4"/>
        <v>|实用|shíyòng|实用|shíyòng|shiyong|</v>
      </c>
      <c r="H643" s="22" t="str">
        <f t="shared" si="5"/>
        <v>|实用|shiyong|实用|shiyong|shiyong|</v>
      </c>
    </row>
    <row r="644" spans="1:8" ht="15.75" customHeight="1">
      <c r="A644" s="19">
        <v>643</v>
      </c>
      <c r="B644" s="20" t="s">
        <v>11293</v>
      </c>
      <c r="C644" s="14" t="s">
        <v>11294</v>
      </c>
      <c r="D644" s="14"/>
      <c r="E644" s="14" t="s">
        <v>11295</v>
      </c>
      <c r="F644" s="21" t="s">
        <v>11296</v>
      </c>
      <c r="G644" s="22" t="str">
        <f t="shared" si="4"/>
        <v>|食堂|shítáng|食堂|shítáng|shitang|</v>
      </c>
      <c r="H644" s="22" t="str">
        <f t="shared" si="5"/>
        <v>|食堂|shitang|食堂|shitang|shitang|</v>
      </c>
    </row>
    <row r="645" spans="1:8" ht="15.75" customHeight="1">
      <c r="A645" s="19">
        <v>644</v>
      </c>
      <c r="B645" s="20" t="s">
        <v>11297</v>
      </c>
      <c r="C645" s="14" t="s">
        <v>11298</v>
      </c>
      <c r="D645" s="14"/>
      <c r="E645" s="14" t="s">
        <v>11299</v>
      </c>
      <c r="F645" s="21" t="s">
        <v>11300</v>
      </c>
      <c r="G645" s="22" t="str">
        <f t="shared" si="4"/>
        <v>|使劲|shǐjìn|使劲|shǐjìn|shijin|</v>
      </c>
      <c r="H645" s="22" t="str">
        <f t="shared" si="5"/>
        <v>|使劲|shijin|使劲|shijin|shijin|</v>
      </c>
    </row>
    <row r="646" spans="1:8" ht="15.75" customHeight="1">
      <c r="A646" s="19">
        <v>645</v>
      </c>
      <c r="B646" s="20" t="s">
        <v>11301</v>
      </c>
      <c r="C646" s="14" t="s">
        <v>11302</v>
      </c>
      <c r="D646" s="14"/>
      <c r="E646" s="14" t="s">
        <v>9045</v>
      </c>
      <c r="F646" s="21" t="s">
        <v>11303</v>
      </c>
      <c r="G646" s="22" t="str">
        <f t="shared" si="4"/>
        <v>|士兵|shìbīng|士兵|shìbīng|兵|bīng|shibing|bing|</v>
      </c>
      <c r="H646" s="22" t="str">
        <f t="shared" si="5"/>
        <v>|士兵|shibing|士兵|shibing|兵|bing|shibing|bing|</v>
      </c>
    </row>
    <row r="647" spans="1:8" ht="15.75" customHeight="1">
      <c r="A647" s="19">
        <v>646</v>
      </c>
      <c r="B647" s="20" t="s">
        <v>11304</v>
      </c>
      <c r="C647" s="14" t="s">
        <v>11305</v>
      </c>
      <c r="D647" s="14"/>
      <c r="E647" s="14" t="s">
        <v>11306</v>
      </c>
      <c r="F647" s="21" t="s">
        <v>11307</v>
      </c>
      <c r="G647" s="22" t="str">
        <f t="shared" si="4"/>
        <v>|市区|shìqū|市区|shìqū|shiqu|</v>
      </c>
      <c r="H647" s="22" t="str">
        <f t="shared" si="5"/>
        <v>|市区|shiqu|市区|shiqu|shiqu|</v>
      </c>
    </row>
    <row r="648" spans="1:8" ht="15.75" customHeight="1">
      <c r="A648" s="19">
        <v>647</v>
      </c>
      <c r="B648" s="20" t="s">
        <v>11308</v>
      </c>
      <c r="C648" s="14" t="s">
        <v>11309</v>
      </c>
      <c r="D648" s="14"/>
      <c r="E648" s="14" t="s">
        <v>11310</v>
      </c>
      <c r="F648" s="21" t="s">
        <v>11311</v>
      </c>
      <c r="G648" s="22" t="str">
        <f t="shared" si="4"/>
        <v>|似的|shìde|似的|shìde|shide|</v>
      </c>
      <c r="H648" s="22" t="str">
        <f t="shared" si="5"/>
        <v>|似的|shide|似的|shide|shide|</v>
      </c>
    </row>
    <row r="649" spans="1:8" ht="15.75" customHeight="1">
      <c r="A649" s="19">
        <v>648</v>
      </c>
      <c r="B649" s="20" t="s">
        <v>11312</v>
      </c>
      <c r="C649" s="14" t="s">
        <v>11313</v>
      </c>
      <c r="D649" s="14"/>
      <c r="E649" s="14" t="s">
        <v>11314</v>
      </c>
      <c r="F649" s="21" t="s">
        <v>11315</v>
      </c>
      <c r="G649" s="22" t="str">
        <f t="shared" si="4"/>
        <v>|事物|shìwù|事物|shìwù|shiwu|</v>
      </c>
      <c r="H649" s="22" t="str">
        <f t="shared" si="5"/>
        <v>|事物|shiwu|事物|shiwu|shiwu|</v>
      </c>
    </row>
    <row r="650" spans="1:8" ht="15.75" customHeight="1">
      <c r="A650" s="19">
        <v>649</v>
      </c>
      <c r="B650" s="20" t="s">
        <v>11316</v>
      </c>
      <c r="C650" s="14" t="s">
        <v>11317</v>
      </c>
      <c r="D650" s="14"/>
      <c r="E650" s="14" t="s">
        <v>11318</v>
      </c>
      <c r="F650" s="21" t="s">
        <v>11319</v>
      </c>
      <c r="G650" s="22" t="str">
        <f t="shared" si="4"/>
        <v>|事先|shìxiān|事先|shìxiān|shixian|</v>
      </c>
      <c r="H650" s="22" t="str">
        <f t="shared" si="5"/>
        <v>|事先|shixian|事先|shixian|shixian|</v>
      </c>
    </row>
    <row r="651" spans="1:8" ht="15.75" customHeight="1">
      <c r="A651" s="19">
        <v>650</v>
      </c>
      <c r="B651" s="20" t="s">
        <v>11320</v>
      </c>
      <c r="C651" s="14" t="s">
        <v>11321</v>
      </c>
      <c r="D651" s="14"/>
      <c r="E651" s="14" t="s">
        <v>7635</v>
      </c>
      <c r="F651" s="21" t="s">
        <v>11322</v>
      </c>
      <c r="G651" s="22" t="str">
        <f t="shared" si="4"/>
        <v>|试卷|shìjuàn|试卷|shìjuàn|shijuan|</v>
      </c>
      <c r="H651" s="22" t="str">
        <f t="shared" si="5"/>
        <v>|试卷|shijuan|试卷|shijuan|shijuan|</v>
      </c>
    </row>
    <row r="652" spans="1:8" ht="15.75" customHeight="1">
      <c r="A652" s="19">
        <v>651</v>
      </c>
      <c r="B652" s="20" t="s">
        <v>11323</v>
      </c>
      <c r="C652" s="14" t="s">
        <v>11324</v>
      </c>
      <c r="D652" s="14"/>
      <c r="E652" s="14" t="s">
        <v>11325</v>
      </c>
      <c r="F652" s="21" t="s">
        <v>11326</v>
      </c>
      <c r="G652" s="22" t="str">
        <f t="shared" si="4"/>
        <v>|是否|shìfǒu|是否|shìfǒu|shifou|</v>
      </c>
      <c r="H652" s="22" t="str">
        <f t="shared" si="5"/>
        <v>|是否|shifou|是否|shifou|shifou|</v>
      </c>
    </row>
    <row r="653" spans="1:8" ht="15.75" customHeight="1">
      <c r="A653" s="19">
        <v>652</v>
      </c>
      <c r="B653" s="20" t="s">
        <v>11327</v>
      </c>
      <c r="C653" s="14" t="s">
        <v>11328</v>
      </c>
      <c r="D653" s="14"/>
      <c r="E653" s="14" t="s">
        <v>11329</v>
      </c>
      <c r="F653" s="21" t="s">
        <v>11330</v>
      </c>
      <c r="G653" s="22" t="str">
        <f t="shared" si="4"/>
        <v>|收回|shōuhuí|收回|shōuhuí|shouhui|</v>
      </c>
      <c r="H653" s="22" t="str">
        <f t="shared" si="5"/>
        <v>|收回|shouhui|收回|shouhui|shouhui|</v>
      </c>
    </row>
    <row r="654" spans="1:8" ht="15.75" customHeight="1">
      <c r="A654" s="19">
        <v>653</v>
      </c>
      <c r="B654" s="20" t="s">
        <v>11331</v>
      </c>
      <c r="C654" s="14" t="s">
        <v>11332</v>
      </c>
      <c r="D654" s="14"/>
      <c r="E654" s="14" t="s">
        <v>11333</v>
      </c>
      <c r="F654" s="21" t="s">
        <v>11334</v>
      </c>
      <c r="G654" s="22" t="str">
        <f t="shared" si="4"/>
        <v>|收获|shōuhuò|收获|shōuhuò|shouhuo|</v>
      </c>
      <c r="H654" s="22" t="str">
        <f t="shared" si="5"/>
        <v>|收获|shouhuo|收获|shouhuo|shouhuo|</v>
      </c>
    </row>
    <row r="655" spans="1:8" ht="15.75" customHeight="1">
      <c r="A655" s="19">
        <v>654</v>
      </c>
      <c r="B655" s="20" t="s">
        <v>11335</v>
      </c>
      <c r="C655" s="14" t="s">
        <v>11336</v>
      </c>
      <c r="D655" s="14"/>
      <c r="E655" s="14" t="s">
        <v>11337</v>
      </c>
      <c r="F655" s="21" t="s">
        <v>11338</v>
      </c>
      <c r="G655" s="22" t="str">
        <f t="shared" si="4"/>
        <v>|收益|shōuyì|收益|shōuyì|shouyi|</v>
      </c>
      <c r="H655" s="22" t="str">
        <f t="shared" si="5"/>
        <v>|收益|shouyi|收益|shouyi|shouyi|</v>
      </c>
    </row>
    <row r="656" spans="1:8" ht="15.75" customHeight="1">
      <c r="A656" s="19">
        <v>655</v>
      </c>
      <c r="B656" s="20" t="s">
        <v>11339</v>
      </c>
      <c r="C656" s="14" t="s">
        <v>11340</v>
      </c>
      <c r="D656" s="14"/>
      <c r="E656" s="14" t="s">
        <v>11341</v>
      </c>
      <c r="F656" s="21" t="s">
        <v>11342</v>
      </c>
      <c r="G656" s="22" t="str">
        <f t="shared" si="4"/>
        <v>|手工|shǒugōng|手工|shǒugōng|shougong|</v>
      </c>
      <c r="H656" s="22" t="str">
        <f t="shared" si="5"/>
        <v>|手工|shougong|手工|shougong|shougong|</v>
      </c>
    </row>
    <row r="657" spans="1:8" ht="15.75" customHeight="1">
      <c r="A657" s="19">
        <v>656</v>
      </c>
      <c r="B657" s="20" t="s">
        <v>11343</v>
      </c>
      <c r="C657" s="14" t="s">
        <v>11344</v>
      </c>
      <c r="D657" s="14"/>
      <c r="E657" s="14" t="s">
        <v>11345</v>
      </c>
      <c r="F657" s="21" t="s">
        <v>11346</v>
      </c>
      <c r="G657" s="22" t="str">
        <f t="shared" si="4"/>
        <v>|手里|shǒulǐ|手里|shǒulǐ|shouli|</v>
      </c>
      <c r="H657" s="22" t="str">
        <f t="shared" si="5"/>
        <v>|手里|shouli|手里|shouli|shouli|</v>
      </c>
    </row>
    <row r="658" spans="1:8" ht="15.75" customHeight="1">
      <c r="A658" s="19">
        <v>657</v>
      </c>
      <c r="B658" s="20" t="s">
        <v>11347</v>
      </c>
      <c r="C658" s="14" t="s">
        <v>11348</v>
      </c>
      <c r="D658" s="14"/>
      <c r="E658" s="14" t="s">
        <v>11349</v>
      </c>
      <c r="F658" s="21" t="s">
        <v>11350</v>
      </c>
      <c r="G658" s="22" t="str">
        <f t="shared" si="4"/>
        <v>|手术|shǒushù|手术|shǒushù|shoushu|</v>
      </c>
      <c r="H658" s="22" t="str">
        <f t="shared" si="5"/>
        <v>|手术|shoushu|手术|shoushu|shoushu|</v>
      </c>
    </row>
    <row r="659" spans="1:8" ht="15.75" customHeight="1">
      <c r="A659" s="19">
        <v>658</v>
      </c>
      <c r="B659" s="20" t="s">
        <v>11351</v>
      </c>
      <c r="C659" s="14" t="s">
        <v>11352</v>
      </c>
      <c r="D659" s="14"/>
      <c r="E659" s="14" t="s">
        <v>11353</v>
      </c>
      <c r="F659" s="21" t="s">
        <v>11354</v>
      </c>
      <c r="G659" s="22" t="str">
        <f t="shared" si="4"/>
        <v>|手套|shǒutào|手套|shǒutào|shoutao|</v>
      </c>
      <c r="H659" s="22" t="str">
        <f t="shared" si="5"/>
        <v>|手套|shoutao|手套|shoutao|shoutao|</v>
      </c>
    </row>
    <row r="660" spans="1:8" ht="15.75" customHeight="1">
      <c r="A660" s="19">
        <v>659</v>
      </c>
      <c r="B660" s="20" t="s">
        <v>11355</v>
      </c>
      <c r="C660" s="14" t="s">
        <v>1402</v>
      </c>
      <c r="D660" s="14"/>
      <c r="E660" s="14" t="s">
        <v>11356</v>
      </c>
      <c r="F660" s="21" t="s">
        <v>11357</v>
      </c>
      <c r="G660" s="22" t="str">
        <f t="shared" si="4"/>
        <v>|守|shǒu|守|shǒu|shou|</v>
      </c>
      <c r="H660" s="22" t="str">
        <f t="shared" si="5"/>
        <v>|守|shou|守|shou|shou|</v>
      </c>
    </row>
    <row r="661" spans="1:8" ht="15.75" customHeight="1">
      <c r="A661" s="19">
        <v>660</v>
      </c>
      <c r="B661" s="20" t="s">
        <v>11358</v>
      </c>
      <c r="C661" s="14" t="s">
        <v>1402</v>
      </c>
      <c r="D661" s="14" t="s">
        <v>104</v>
      </c>
      <c r="E661" s="14" t="s">
        <v>11359</v>
      </c>
      <c r="F661" s="21" t="s">
        <v>11360</v>
      </c>
      <c r="G661" s="22" t="str">
        <f t="shared" si="4"/>
        <v>|首|shǒu|首|shǒu|shou|</v>
      </c>
      <c r="H661" s="22" t="str">
        <f t="shared" si="5"/>
        <v>|首|shou|首|shou|shou|</v>
      </c>
    </row>
    <row r="662" spans="1:8" ht="15.75" customHeight="1">
      <c r="A662" s="19">
        <v>661</v>
      </c>
      <c r="B662" s="20" t="s">
        <v>11361</v>
      </c>
      <c r="C662" s="14" t="s">
        <v>11362</v>
      </c>
      <c r="D662" s="14"/>
      <c r="E662" s="14" t="s">
        <v>11363</v>
      </c>
      <c r="F662" s="21" t="s">
        <v>11364</v>
      </c>
      <c r="G662" s="22" t="str">
        <f t="shared" si="4"/>
        <v>|受不了|shòubuliǎo|受不了|shòubuliǎo|shoubuliao|</v>
      </c>
      <c r="H662" s="22" t="str">
        <f t="shared" si="5"/>
        <v>|受不了|shoubuliao|受不了|shoubuliao|shoubuliao|</v>
      </c>
    </row>
    <row r="663" spans="1:8" ht="15.75" customHeight="1">
      <c r="A663" s="19">
        <v>662</v>
      </c>
      <c r="B663" s="20" t="s">
        <v>11365</v>
      </c>
      <c r="C663" s="14" t="s">
        <v>11366</v>
      </c>
      <c r="D663" s="14"/>
      <c r="E663" s="14" t="s">
        <v>11367</v>
      </c>
      <c r="F663" s="21" t="s">
        <v>11368</v>
      </c>
      <c r="G663" s="22" t="str">
        <f t="shared" si="4"/>
        <v>|售货员|shòuhuòyuán|售货员|shòuhuòyuán|shouhuoyuan|</v>
      </c>
      <c r="H663" s="22" t="str">
        <f t="shared" si="5"/>
        <v>|售货员|shouhuoyuan|售货员|shouhuoyuan|shouhuoyuan|</v>
      </c>
    </row>
    <row r="664" spans="1:8" ht="15.75" customHeight="1">
      <c r="A664" s="19">
        <v>663</v>
      </c>
      <c r="B664" s="20" t="s">
        <v>11369</v>
      </c>
      <c r="C664" s="14" t="s">
        <v>11370</v>
      </c>
      <c r="D664" s="14"/>
      <c r="E664" s="14" t="s">
        <v>11371</v>
      </c>
      <c r="F664" s="21" t="s">
        <v>11372</v>
      </c>
      <c r="G664" s="22" t="str">
        <f t="shared" si="4"/>
        <v>|叔叔|shūshu|叔叔|shūshu|shushu|</v>
      </c>
      <c r="H664" s="22" t="str">
        <f t="shared" si="5"/>
        <v>|叔叔|shushu|叔叔|shushu|shushu|</v>
      </c>
    </row>
    <row r="665" spans="1:8" ht="15.75" customHeight="1">
      <c r="A665" s="19">
        <v>664</v>
      </c>
      <c r="B665" s="20" t="s">
        <v>11373</v>
      </c>
      <c r="C665" s="14" t="s">
        <v>11374</v>
      </c>
      <c r="D665" s="14"/>
      <c r="E665" s="14" t="s">
        <v>11071</v>
      </c>
      <c r="F665" s="21" t="s">
        <v>11375</v>
      </c>
      <c r="G665" s="22" t="str">
        <f t="shared" si="4"/>
        <v>|舒适|shūshì|舒适|shūshì|轻松|qīngsōng|shushi|qingsong|</v>
      </c>
      <c r="H665" s="22" t="str">
        <f t="shared" si="5"/>
        <v>|舒适|shushi|舒适|shushi|轻松|qingsong|shushi|qingsong|</v>
      </c>
    </row>
    <row r="666" spans="1:8" ht="15.75" customHeight="1">
      <c r="A666" s="19">
        <v>665</v>
      </c>
      <c r="B666" s="20" t="s">
        <v>11376</v>
      </c>
      <c r="C666" s="14" t="s">
        <v>11377</v>
      </c>
      <c r="D666" s="14"/>
      <c r="E666" s="14" t="s">
        <v>11378</v>
      </c>
      <c r="F666" s="21" t="s">
        <v>11379</v>
      </c>
      <c r="G666" s="22" t="str">
        <f t="shared" si="4"/>
        <v>|熟练|shúliàn|熟练|shúliàn|shulian|</v>
      </c>
      <c r="H666" s="22" t="str">
        <f t="shared" si="5"/>
        <v>|熟练|shulian|熟练|shulian|shulian|</v>
      </c>
    </row>
    <row r="667" spans="1:8" ht="15.75" customHeight="1">
      <c r="A667" s="19">
        <v>666</v>
      </c>
      <c r="B667" s="20" t="s">
        <v>11380</v>
      </c>
      <c r="C667" s="14" t="s">
        <v>11381</v>
      </c>
      <c r="D667" s="14"/>
      <c r="E667" s="14" t="s">
        <v>11382</v>
      </c>
      <c r="F667" s="21" t="s">
        <v>11383</v>
      </c>
      <c r="G667" s="22" t="str">
        <f t="shared" si="4"/>
        <v>|暑假|shǔjià|暑假|shǔjià|shujia|</v>
      </c>
      <c r="H667" s="22" t="str">
        <f t="shared" si="5"/>
        <v>|暑假|shujia|暑假|shujia|shujia|</v>
      </c>
    </row>
    <row r="668" spans="1:8" ht="15.75" customHeight="1">
      <c r="A668" s="19">
        <v>667</v>
      </c>
      <c r="B668" s="20" t="s">
        <v>11384</v>
      </c>
      <c r="C668" s="14" t="s">
        <v>11385</v>
      </c>
      <c r="D668" s="14"/>
      <c r="E668" s="14" t="s">
        <v>11386</v>
      </c>
      <c r="F668" s="21" t="s">
        <v>11387</v>
      </c>
      <c r="G668" s="22" t="str">
        <f t="shared" si="4"/>
        <v>|树林|shùlín|树林|shùlín|shulin|</v>
      </c>
      <c r="H668" s="22" t="str">
        <f t="shared" si="5"/>
        <v>|树林|shulin|树林|shulin|shulin|</v>
      </c>
    </row>
    <row r="669" spans="1:8" ht="15.75" customHeight="1">
      <c r="A669" s="19">
        <v>668</v>
      </c>
      <c r="B669" s="20" t="s">
        <v>11388</v>
      </c>
      <c r="C669" s="14" t="s">
        <v>11389</v>
      </c>
      <c r="D669" s="14"/>
      <c r="E669" s="14" t="s">
        <v>11390</v>
      </c>
      <c r="F669" s="21" t="s">
        <v>11391</v>
      </c>
      <c r="G669" s="22" t="str">
        <f t="shared" si="4"/>
        <v>|树叶|shùyè|树叶|shùyè|叶子|yèzi|shuye|yezi|</v>
      </c>
      <c r="H669" s="22" t="str">
        <f t="shared" si="5"/>
        <v>|树叶|shuye|树叶|shuye|叶子|yezi|shuye|yezi|</v>
      </c>
    </row>
    <row r="670" spans="1:8" ht="15.75" customHeight="1">
      <c r="A670" s="19">
        <v>669</v>
      </c>
      <c r="B670" s="20" t="s">
        <v>11392</v>
      </c>
      <c r="C670" s="14" t="s">
        <v>11393</v>
      </c>
      <c r="D670" s="14"/>
      <c r="E670" s="14" t="s">
        <v>11394</v>
      </c>
      <c r="F670" s="21" t="s">
        <v>11395</v>
      </c>
      <c r="G670" s="22" t="str">
        <f t="shared" si="4"/>
        <v>|数据|shùjù|数据|shùjù|shuju|</v>
      </c>
      <c r="H670" s="22" t="str">
        <f t="shared" si="5"/>
        <v>|数据|shuju|数据|shuju|shuju|</v>
      </c>
    </row>
    <row r="671" spans="1:8" ht="15.75" customHeight="1">
      <c r="A671" s="19">
        <v>670</v>
      </c>
      <c r="B671" s="20" t="s">
        <v>11396</v>
      </c>
      <c r="C671" s="14" t="s">
        <v>11397</v>
      </c>
      <c r="D671" s="14"/>
      <c r="E671" s="14" t="s">
        <v>11398</v>
      </c>
      <c r="F671" s="21" t="s">
        <v>11399</v>
      </c>
      <c r="G671" s="22" t="str">
        <f t="shared" si="4"/>
        <v>|数码|shùmǎ|数码|shùmǎ|shuma|</v>
      </c>
      <c r="H671" s="22" t="str">
        <f t="shared" si="5"/>
        <v>|数码|shuma|数码|shuma|shuma|</v>
      </c>
    </row>
    <row r="672" spans="1:8" ht="15.75" customHeight="1">
      <c r="A672" s="19">
        <v>671</v>
      </c>
      <c r="B672" s="20" t="s">
        <v>11400</v>
      </c>
      <c r="C672" s="14" t="s">
        <v>11401</v>
      </c>
      <c r="D672" s="14"/>
      <c r="E672" s="14" t="s">
        <v>11402</v>
      </c>
      <c r="F672" s="21" t="s">
        <v>11403</v>
      </c>
      <c r="G672" s="22" t="str">
        <f t="shared" si="4"/>
        <v>|刷|shuā|刷|shuā|shua|</v>
      </c>
      <c r="H672" s="22" t="str">
        <f t="shared" si="5"/>
        <v>|刷|shua|刷|shua|shua|</v>
      </c>
    </row>
    <row r="673" spans="1:8" ht="15.75" customHeight="1">
      <c r="A673" s="19">
        <v>672</v>
      </c>
      <c r="B673" s="20" t="s">
        <v>11404</v>
      </c>
      <c r="C673" s="14" t="s">
        <v>11405</v>
      </c>
      <c r="D673" s="14"/>
      <c r="E673" s="14" t="s">
        <v>11406</v>
      </c>
      <c r="F673" s="21" t="s">
        <v>11407</v>
      </c>
      <c r="G673" s="22" t="str">
        <f t="shared" si="4"/>
        <v>|刷牙|shuāyá|刷牙|shuāyá|shuaya|</v>
      </c>
      <c r="H673" s="22" t="str">
        <f t="shared" si="5"/>
        <v>|刷牙|shuaya|刷牙|shuaya|shuaya|</v>
      </c>
    </row>
    <row r="674" spans="1:8" ht="15.75" customHeight="1">
      <c r="A674" s="19">
        <v>673</v>
      </c>
      <c r="B674" s="20" t="s">
        <v>11408</v>
      </c>
      <c r="C674" s="14" t="s">
        <v>11409</v>
      </c>
      <c r="D674" s="14"/>
      <c r="E674" s="14" t="s">
        <v>11410</v>
      </c>
      <c r="F674" s="21" t="s">
        <v>11411</v>
      </c>
      <c r="G674" s="22" t="str">
        <f t="shared" si="4"/>
        <v>|刷子|shuāzi|刷子|shuāzi|shuazi|</v>
      </c>
      <c r="H674" s="22" t="str">
        <f t="shared" si="5"/>
        <v>|刷子|shuazi|刷子|shuazi|shuazi|</v>
      </c>
    </row>
    <row r="675" spans="1:8" ht="15.75" customHeight="1">
      <c r="A675" s="19">
        <v>674</v>
      </c>
      <c r="B675" s="20" t="s">
        <v>11412</v>
      </c>
      <c r="C675" s="14" t="s">
        <v>11413</v>
      </c>
      <c r="D675" s="14"/>
      <c r="E675" s="14" t="s">
        <v>11414</v>
      </c>
      <c r="F675" s="21" t="s">
        <v>11415</v>
      </c>
      <c r="G675" s="22" t="str">
        <f t="shared" si="4"/>
        <v>|帅|shuài|帅|shuài|shuai|</v>
      </c>
      <c r="H675" s="22" t="str">
        <f t="shared" si="5"/>
        <v>|帅|shuai|帅|shuai|shuai|</v>
      </c>
    </row>
    <row r="676" spans="1:8" ht="15.75" customHeight="1">
      <c r="A676" s="19">
        <v>675</v>
      </c>
      <c r="B676" s="20" t="s">
        <v>11416</v>
      </c>
      <c r="C676" s="14" t="s">
        <v>11417</v>
      </c>
      <c r="D676" s="14"/>
      <c r="E676" s="14" t="s">
        <v>11418</v>
      </c>
      <c r="F676" s="21" t="s">
        <v>11419</v>
      </c>
      <c r="G676" s="22" t="str">
        <f t="shared" si="4"/>
        <v>|帅哥|shuàigē|帅哥|shuàigē|shuaige|</v>
      </c>
      <c r="H676" s="22" t="str">
        <f t="shared" si="5"/>
        <v>|帅哥|shuaige|帅哥|shuaige|shuaige|</v>
      </c>
    </row>
    <row r="677" spans="1:8" ht="15.75" customHeight="1">
      <c r="A677" s="19">
        <v>676</v>
      </c>
      <c r="B677" s="20" t="s">
        <v>11420</v>
      </c>
      <c r="C677" s="14" t="s">
        <v>11421</v>
      </c>
      <c r="D677" s="14"/>
      <c r="E677" s="14" t="s">
        <v>6841</v>
      </c>
      <c r="F677" s="21" t="s">
        <v>11422</v>
      </c>
      <c r="G677" s="22" t="str">
        <f t="shared" si="4"/>
        <v>|率先|shuàixiān|率先|shuàixiān|shuaixian|</v>
      </c>
      <c r="H677" s="22" t="str">
        <f t="shared" si="5"/>
        <v>|率先|shuaixian|率先|shuaixian|shuaixian|</v>
      </c>
    </row>
    <row r="678" spans="1:8" ht="15.75" customHeight="1">
      <c r="A678" s="19">
        <v>677</v>
      </c>
      <c r="B678" s="20" t="s">
        <v>11423</v>
      </c>
      <c r="C678" s="14" t="s">
        <v>11424</v>
      </c>
      <c r="D678" s="14"/>
      <c r="E678" s="14" t="s">
        <v>11425</v>
      </c>
      <c r="F678" s="21" t="s">
        <v>11426</v>
      </c>
      <c r="G678" s="22" t="str">
        <f t="shared" si="4"/>
        <v>|睡着|shuìzháo|睡着|shuìzháo|shuizhao|</v>
      </c>
      <c r="H678" s="22" t="str">
        <f t="shared" si="5"/>
        <v>|睡着|shuizhao|睡着|shuizhao|shuizhao|</v>
      </c>
    </row>
    <row r="679" spans="1:8" ht="15.75" customHeight="1">
      <c r="A679" s="19">
        <v>678</v>
      </c>
      <c r="B679" s="20" t="s">
        <v>11427</v>
      </c>
      <c r="C679" s="14" t="s">
        <v>11428</v>
      </c>
      <c r="D679" s="14"/>
      <c r="E679" s="14" t="s">
        <v>11429</v>
      </c>
      <c r="F679" s="21" t="s">
        <v>11430</v>
      </c>
      <c r="G679" s="22" t="str">
        <f t="shared" si="4"/>
        <v>|顺序|shùnxù|顺序|shùnxù|shunxu|</v>
      </c>
      <c r="H679" s="22" t="str">
        <f t="shared" si="5"/>
        <v>|顺序|shunxu|顺序|shunxu|shunxu|</v>
      </c>
    </row>
    <row r="680" spans="1:8" ht="15.75" customHeight="1">
      <c r="A680" s="19">
        <v>679</v>
      </c>
      <c r="B680" s="20" t="s">
        <v>11431</v>
      </c>
      <c r="C680" s="14" t="s">
        <v>11432</v>
      </c>
      <c r="D680" s="14"/>
      <c r="E680" s="14" t="s">
        <v>10157</v>
      </c>
      <c r="F680" s="21" t="s">
        <v>11433</v>
      </c>
      <c r="G680" s="22" t="str">
        <f t="shared" si="4"/>
        <v>|说不定|shuōbudìng|说不定|shuōbudìng|或许|huòxǔ|shuobuding|huoxu|</v>
      </c>
      <c r="H680" s="22" t="str">
        <f t="shared" si="5"/>
        <v>|说不定|shuobuding|说不定|shuobuding|或许|huoxu|shuobuding|huoxu|</v>
      </c>
    </row>
    <row r="681" spans="1:8" ht="15.75" customHeight="1">
      <c r="A681" s="19">
        <v>680</v>
      </c>
      <c r="B681" s="20" t="s">
        <v>11434</v>
      </c>
      <c r="C681" s="14" t="s">
        <v>11435</v>
      </c>
      <c r="D681" s="14"/>
      <c r="E681" s="14" t="s">
        <v>11436</v>
      </c>
      <c r="F681" s="21" t="s">
        <v>11437</v>
      </c>
      <c r="G681" s="22" t="str">
        <f t="shared" si="4"/>
        <v>|说服|shuōfú|说服|shuōfú|shuofu|</v>
      </c>
      <c r="H681" s="22" t="str">
        <f t="shared" si="5"/>
        <v>|说服|shuofu|说服|shuofu|shuofu|</v>
      </c>
    </row>
    <row r="682" spans="1:8" ht="15.75" customHeight="1">
      <c r="A682" s="19">
        <v>681</v>
      </c>
      <c r="B682" s="20" t="s">
        <v>11438</v>
      </c>
      <c r="C682" s="14" t="s">
        <v>11439</v>
      </c>
      <c r="D682" s="14"/>
      <c r="E682" s="14" t="s">
        <v>11440</v>
      </c>
      <c r="F682" s="21" t="s">
        <v>11441</v>
      </c>
      <c r="G682" s="22" t="str">
        <f t="shared" si="4"/>
        <v>|思考|sīkǎo|思考|sīkǎo|sikao|</v>
      </c>
      <c r="H682" s="22" t="str">
        <f t="shared" si="5"/>
        <v>|思考|sikao|思考|sikao|sikao|</v>
      </c>
    </row>
    <row r="683" spans="1:8" ht="15.75" customHeight="1">
      <c r="A683" s="19">
        <v>682</v>
      </c>
      <c r="B683" s="20" t="s">
        <v>11442</v>
      </c>
      <c r="C683" s="14" t="s">
        <v>11443</v>
      </c>
      <c r="D683" s="14"/>
      <c r="E683" s="14" t="s">
        <v>11444</v>
      </c>
      <c r="F683" s="21" t="s">
        <v>11445</v>
      </c>
      <c r="G683" s="22" t="str">
        <f t="shared" si="4"/>
        <v>|似乎|sìhū|似乎|sìhū|sihu|</v>
      </c>
      <c r="H683" s="22" t="str">
        <f t="shared" si="5"/>
        <v>|似乎|sihu|似乎|sihu|sihu|</v>
      </c>
    </row>
    <row r="684" spans="1:8" ht="15.75" customHeight="1">
      <c r="A684" s="19">
        <v>683</v>
      </c>
      <c r="B684" s="20" t="s">
        <v>11446</v>
      </c>
      <c r="C684" s="14" t="s">
        <v>11447</v>
      </c>
      <c r="D684" s="14"/>
      <c r="E684" s="14" t="s">
        <v>11448</v>
      </c>
      <c r="F684" s="21" t="s">
        <v>11449</v>
      </c>
      <c r="G684" s="22" t="str">
        <f t="shared" si="4"/>
        <v>|松|sōng|松|sōng|song|</v>
      </c>
      <c r="H684" s="22" t="str">
        <f t="shared" si="5"/>
        <v>|松|song|松|song|song|</v>
      </c>
    </row>
    <row r="685" spans="1:8" ht="15.75" customHeight="1">
      <c r="A685" s="19">
        <v>684</v>
      </c>
      <c r="B685" s="20" t="s">
        <v>11450</v>
      </c>
      <c r="C685" s="14" t="s">
        <v>11451</v>
      </c>
      <c r="D685" s="14"/>
      <c r="E685" s="14" t="s">
        <v>11452</v>
      </c>
      <c r="F685" s="21" t="s">
        <v>11453</v>
      </c>
      <c r="G685" s="22" t="str">
        <f t="shared" si="4"/>
        <v>|松树|sōngshù|松树|sōngshù|songshu|</v>
      </c>
      <c r="H685" s="22" t="str">
        <f t="shared" si="5"/>
        <v>|松树|songshu|松树|songshu|songshu|</v>
      </c>
    </row>
    <row r="686" spans="1:8" ht="15.75" customHeight="1">
      <c r="A686" s="19">
        <v>685</v>
      </c>
      <c r="B686" s="20" t="s">
        <v>11454</v>
      </c>
      <c r="C686" s="14" t="s">
        <v>11455</v>
      </c>
      <c r="D686" s="14"/>
      <c r="E686" s="14" t="s">
        <v>11456</v>
      </c>
      <c r="F686" s="21" t="s">
        <v>11457</v>
      </c>
      <c r="G686" s="22" t="str">
        <f t="shared" si="4"/>
        <v>|塑料|sùliào|塑料|sùliào|suliao|</v>
      </c>
      <c r="H686" s="22" t="str">
        <f t="shared" si="5"/>
        <v>|塑料|suliao|塑料|suliao|suliao|</v>
      </c>
    </row>
    <row r="687" spans="1:8" ht="15.75" customHeight="1">
      <c r="A687" s="19">
        <v>686</v>
      </c>
      <c r="B687" s="20" t="s">
        <v>11458</v>
      </c>
      <c r="C687" s="14" t="s">
        <v>11459</v>
      </c>
      <c r="D687" s="14"/>
      <c r="E687" s="14" t="s">
        <v>11460</v>
      </c>
      <c r="F687" s="21" t="s">
        <v>11461</v>
      </c>
      <c r="G687" s="22" t="str">
        <f t="shared" si="4"/>
        <v>|塑料袋|sùliàodài|塑料袋|sùliàodài|suliaodai|</v>
      </c>
      <c r="H687" s="22" t="str">
        <f t="shared" si="5"/>
        <v>|塑料袋|suliaodai|塑料袋|suliaodai|suliaodai|</v>
      </c>
    </row>
    <row r="688" spans="1:8" ht="15.75" customHeight="1">
      <c r="A688" s="19">
        <v>687</v>
      </c>
      <c r="B688" s="20" t="s">
        <v>11462</v>
      </c>
      <c r="C688" s="14" t="s">
        <v>11463</v>
      </c>
      <c r="D688" s="14"/>
      <c r="E688" s="14" t="s">
        <v>11464</v>
      </c>
      <c r="F688" s="21" t="s">
        <v>11465</v>
      </c>
      <c r="G688" s="22" t="str">
        <f t="shared" si="4"/>
        <v>|酸|suān|酸|suān|suan|</v>
      </c>
      <c r="H688" s="22" t="str">
        <f t="shared" si="5"/>
        <v>|酸|suan|酸|suan|suan|</v>
      </c>
    </row>
    <row r="689" spans="1:8" ht="15.75" customHeight="1">
      <c r="A689" s="19">
        <v>688</v>
      </c>
      <c r="B689" s="20" t="s">
        <v>11466</v>
      </c>
      <c r="C689" s="14" t="s">
        <v>11467</v>
      </c>
      <c r="D689" s="14"/>
      <c r="E689" s="14" t="s">
        <v>11468</v>
      </c>
      <c r="F689" s="21" t="s">
        <v>11469</v>
      </c>
      <c r="G689" s="22" t="str">
        <f t="shared" si="4"/>
        <v>|酸奶|suānnǎi|酸奶|suānnǎi|suannai|</v>
      </c>
      <c r="H689" s="22" t="str">
        <f t="shared" si="5"/>
        <v>|酸奶|suannai|酸奶|suannai|suannai|</v>
      </c>
    </row>
    <row r="690" spans="1:8" ht="15.75" customHeight="1">
      <c r="A690" s="19">
        <v>689</v>
      </c>
      <c r="B690" s="20" t="s">
        <v>11470</v>
      </c>
      <c r="C690" s="14" t="s">
        <v>11471</v>
      </c>
      <c r="D690" s="14"/>
      <c r="E690" s="14" t="s">
        <v>11472</v>
      </c>
      <c r="F690" s="21" t="s">
        <v>11473</v>
      </c>
      <c r="G690" s="22" t="str">
        <f t="shared" si="4"/>
        <v>|随手|suíshǒu|随手|suíshǒu|suishou|</v>
      </c>
      <c r="H690" s="22" t="str">
        <f t="shared" si="5"/>
        <v>|随手|suishou|随手|suishou|suishou|</v>
      </c>
    </row>
    <row r="691" spans="1:8" ht="15.75" customHeight="1">
      <c r="A691" s="19">
        <v>690</v>
      </c>
      <c r="B691" s="20" t="s">
        <v>11474</v>
      </c>
      <c r="C691" s="14" t="s">
        <v>11475</v>
      </c>
      <c r="D691" s="14"/>
      <c r="E691" s="14" t="s">
        <v>11476</v>
      </c>
      <c r="F691" s="21" t="s">
        <v>11477</v>
      </c>
      <c r="G691" s="22" t="str">
        <f t="shared" si="4"/>
        <v>|孙女|sūnnǚ|孙女|sūnnǚ|sunnv|sunnu|</v>
      </c>
      <c r="H691" s="22" t="str">
        <f t="shared" si="5"/>
        <v>|孙女|sunnv|孙女|sunnv|sunnv|sunnu|</v>
      </c>
    </row>
    <row r="692" spans="1:8" ht="15.75" customHeight="1">
      <c r="A692" s="19">
        <v>691</v>
      </c>
      <c r="B692" s="20" t="s">
        <v>11478</v>
      </c>
      <c r="C692" s="14" t="s">
        <v>11479</v>
      </c>
      <c r="D692" s="14"/>
      <c r="E692" s="14" t="s">
        <v>11480</v>
      </c>
      <c r="F692" s="21" t="s">
        <v>11481</v>
      </c>
      <c r="G692" s="22" t="str">
        <f t="shared" si="4"/>
        <v>|孙子|sūnzi|孙子|sūnzi|sunzi|</v>
      </c>
      <c r="H692" s="22" t="str">
        <f t="shared" si="5"/>
        <v>|孙子|sunzi|孙子|sunzi|sunzi|</v>
      </c>
    </row>
    <row r="693" spans="1:8" ht="15.75" customHeight="1">
      <c r="A693" s="19">
        <v>692</v>
      </c>
      <c r="B693" s="20" t="s">
        <v>11482</v>
      </c>
      <c r="C693" s="14" t="s">
        <v>11483</v>
      </c>
      <c r="D693" s="14"/>
      <c r="E693" s="14" t="s">
        <v>11484</v>
      </c>
      <c r="F693" s="21" t="s">
        <v>11485</v>
      </c>
      <c r="G693" s="22" t="str">
        <f t="shared" si="4"/>
        <v>|缩短|suōduǎn|缩短|suōduǎn|suoduan|</v>
      </c>
      <c r="H693" s="22" t="str">
        <f t="shared" si="5"/>
        <v>|缩短|suoduan|缩短|suoduan|suoduan|</v>
      </c>
    </row>
    <row r="694" spans="1:8" ht="15.75" customHeight="1">
      <c r="A694" s="19">
        <v>693</v>
      </c>
      <c r="B694" s="20" t="s">
        <v>11486</v>
      </c>
      <c r="C694" s="14" t="s">
        <v>11487</v>
      </c>
      <c r="D694" s="14"/>
      <c r="E694" s="14" t="s">
        <v>11488</v>
      </c>
      <c r="F694" s="21" t="s">
        <v>11489</v>
      </c>
      <c r="G694" s="22" t="str">
        <f t="shared" si="4"/>
        <v>|缩小|suōxiǎo|缩小|suōxiǎo|suoxiao|</v>
      </c>
      <c r="H694" s="22" t="str">
        <f t="shared" si="5"/>
        <v>|缩小|suoxiao|缩小|suoxiao|suoxiao|</v>
      </c>
    </row>
    <row r="695" spans="1:8" ht="15.75" customHeight="1">
      <c r="A695" s="19">
        <v>694</v>
      </c>
      <c r="B695" s="20" t="s">
        <v>11490</v>
      </c>
      <c r="C695" s="14" t="s">
        <v>11491</v>
      </c>
      <c r="D695" s="14"/>
      <c r="E695" s="14" t="s">
        <v>11492</v>
      </c>
      <c r="F695" s="21" t="s">
        <v>11493</v>
      </c>
      <c r="G695" s="22" t="str">
        <f t="shared" si="4"/>
        <v>|台阶|táijiē|台阶|táijiē|taijie|</v>
      </c>
      <c r="H695" s="22" t="str">
        <f t="shared" si="5"/>
        <v>|台阶|taijie|台阶|taijie|taijie|</v>
      </c>
    </row>
    <row r="696" spans="1:8" ht="15.75" customHeight="1">
      <c r="A696" s="19">
        <v>695</v>
      </c>
      <c r="B696" s="20" t="s">
        <v>11494</v>
      </c>
      <c r="C696" s="14" t="s">
        <v>11495</v>
      </c>
      <c r="D696" s="14"/>
      <c r="E696" s="14" t="s">
        <v>11496</v>
      </c>
      <c r="F696" s="21" t="s">
        <v>11497</v>
      </c>
      <c r="G696" s="22" t="str">
        <f t="shared" si="4"/>
        <v>|台上|táishàng|台上|táishàng|taishang|</v>
      </c>
      <c r="H696" s="22" t="str">
        <f t="shared" si="5"/>
        <v>|台上|taishang|台上|taishang|taishang|</v>
      </c>
    </row>
    <row r="697" spans="1:8" ht="15.75" customHeight="1">
      <c r="A697" s="19">
        <v>696</v>
      </c>
      <c r="B697" s="20" t="s">
        <v>11498</v>
      </c>
      <c r="C697" s="14" t="s">
        <v>11499</v>
      </c>
      <c r="D697" s="14"/>
      <c r="E697" s="14" t="s">
        <v>11500</v>
      </c>
      <c r="F697" s="21" t="s">
        <v>11501</v>
      </c>
      <c r="G697" s="22" t="str">
        <f t="shared" si="4"/>
        <v>|躺|tǎng|躺|tǎng|tang|</v>
      </c>
      <c r="H697" s="22" t="str">
        <f t="shared" si="5"/>
        <v>|躺|tang|躺|tang|tang|</v>
      </c>
    </row>
    <row r="698" spans="1:8" ht="15.75" customHeight="1">
      <c r="A698" s="19">
        <v>697</v>
      </c>
      <c r="B698" s="20" t="s">
        <v>11502</v>
      </c>
      <c r="C698" s="14" t="s">
        <v>11503</v>
      </c>
      <c r="D698" s="14"/>
      <c r="E698" s="14" t="s">
        <v>11504</v>
      </c>
      <c r="F698" s="21" t="s">
        <v>11505</v>
      </c>
      <c r="G698" s="22" t="str">
        <f t="shared" si="4"/>
        <v>|套餐|tàocān|套餐|tàocān|taocan|</v>
      </c>
      <c r="H698" s="22" t="str">
        <f t="shared" si="5"/>
        <v>|套餐|taocan|套餐|taocan|taocan|</v>
      </c>
    </row>
    <row r="699" spans="1:8" ht="15.75" customHeight="1">
      <c r="A699" s="19">
        <v>698</v>
      </c>
      <c r="B699" s="20" t="s">
        <v>11506</v>
      </c>
      <c r="C699" s="14" t="s">
        <v>11507</v>
      </c>
      <c r="D699" s="14"/>
      <c r="E699" s="14" t="s">
        <v>11508</v>
      </c>
      <c r="F699" s="21" t="s">
        <v>11509</v>
      </c>
      <c r="G699" s="22" t="str">
        <f t="shared" si="4"/>
        <v>|特价|tèjià|特价|tèjià|tejia|</v>
      </c>
      <c r="H699" s="22" t="str">
        <f t="shared" si="5"/>
        <v>|特价|tejia|特价|tejia|tejia|</v>
      </c>
    </row>
    <row r="700" spans="1:8" ht="15.75" customHeight="1">
      <c r="A700" s="19">
        <v>699</v>
      </c>
      <c r="B700" s="20" t="s">
        <v>11510</v>
      </c>
      <c r="C700" s="14" t="s">
        <v>11511</v>
      </c>
      <c r="D700" s="14"/>
      <c r="E700" s="14" t="s">
        <v>4075</v>
      </c>
      <c r="F700" s="21" t="s">
        <v>11512</v>
      </c>
      <c r="G700" s="22" t="str">
        <f t="shared" si="4"/>
        <v>|特殊|tèshū|特殊|tèshū|格外|géwài|teshu|gewai|</v>
      </c>
      <c r="H700" s="22" t="str">
        <f t="shared" si="5"/>
        <v>|特殊|teshu|特殊|teshu|格外|gewai|teshu|gewai|</v>
      </c>
    </row>
    <row r="701" spans="1:8" ht="15.75" customHeight="1">
      <c r="A701" s="19">
        <v>700</v>
      </c>
      <c r="B701" s="20" t="s">
        <v>11513</v>
      </c>
      <c r="C701" s="14" t="s">
        <v>11514</v>
      </c>
      <c r="D701" s="14"/>
      <c r="E701" s="14" t="s">
        <v>11515</v>
      </c>
      <c r="F701" s="21" t="s">
        <v>11516</v>
      </c>
      <c r="G701" s="22" t="str">
        <f t="shared" si="4"/>
        <v>|特征|tèzhēng|特征|tèzhēng|tezheng|</v>
      </c>
      <c r="H701" s="22" t="str">
        <f t="shared" si="5"/>
        <v>|特征|tezheng|特征|tezheng|tezheng|</v>
      </c>
    </row>
    <row r="702" spans="1:8" ht="15.75" customHeight="1">
      <c r="A702" s="19">
        <v>701</v>
      </c>
      <c r="B702" s="20" t="s">
        <v>11517</v>
      </c>
      <c r="C702" s="14" t="s">
        <v>11518</v>
      </c>
      <c r="D702" s="14"/>
      <c r="E702" s="14" t="s">
        <v>11519</v>
      </c>
      <c r="F702" s="21" t="s">
        <v>11520</v>
      </c>
      <c r="G702" s="22" t="str">
        <f t="shared" si="4"/>
        <v>|提供|tígōng|提供|tígōng|tigong|</v>
      </c>
      <c r="H702" s="22" t="str">
        <f t="shared" si="5"/>
        <v>|提供|tigong|提供|tigong|tigong|</v>
      </c>
    </row>
    <row r="703" spans="1:8" ht="15.75" customHeight="1">
      <c r="A703" s="19">
        <v>702</v>
      </c>
      <c r="B703" s="20" t="s">
        <v>11521</v>
      </c>
      <c r="C703" s="14" t="s">
        <v>11522</v>
      </c>
      <c r="D703" s="14"/>
      <c r="E703" s="14" t="s">
        <v>11523</v>
      </c>
      <c r="F703" s="21" t="s">
        <v>11524</v>
      </c>
      <c r="G703" s="22" t="str">
        <f t="shared" si="4"/>
        <v>|提醒|tíxǐng|提醒|tíxǐng|tixing|</v>
      </c>
      <c r="H703" s="22" t="str">
        <f t="shared" si="5"/>
        <v>|提醒|tixing|提醒|tixing|tixing|</v>
      </c>
    </row>
    <row r="704" spans="1:8" ht="15.75" customHeight="1">
      <c r="A704" s="19">
        <v>703</v>
      </c>
      <c r="B704" s="20" t="s">
        <v>11525</v>
      </c>
      <c r="C704" s="14" t="s">
        <v>11526</v>
      </c>
      <c r="D704" s="14"/>
      <c r="E704" s="14" t="s">
        <v>11527</v>
      </c>
      <c r="F704" s="21" t="s">
        <v>11528</v>
      </c>
      <c r="G704" s="22" t="str">
        <f t="shared" si="4"/>
        <v>|体操|tǐcāo|体操|tǐcāo|ticao|</v>
      </c>
      <c r="H704" s="22" t="str">
        <f t="shared" si="5"/>
        <v>|体操|ticao|体操|ticao|ticao|</v>
      </c>
    </row>
    <row r="705" spans="1:8" ht="15.75" customHeight="1">
      <c r="A705" s="19">
        <v>704</v>
      </c>
      <c r="B705" s="20" t="s">
        <v>11529</v>
      </c>
      <c r="C705" s="14" t="s">
        <v>11530</v>
      </c>
      <c r="D705" s="14"/>
      <c r="E705" s="14" t="s">
        <v>11531</v>
      </c>
      <c r="F705" s="21" t="s">
        <v>11532</v>
      </c>
      <c r="G705" s="22" t="str">
        <f t="shared" si="4"/>
        <v>|体检|tǐjiǎn|体检|tǐjiǎn|tijian|</v>
      </c>
      <c r="H705" s="22" t="str">
        <f t="shared" si="5"/>
        <v>|体检|tijian|体检|tijian|tijian|</v>
      </c>
    </row>
    <row r="706" spans="1:8" ht="15.75" customHeight="1">
      <c r="A706" s="19">
        <v>705</v>
      </c>
      <c r="B706" s="20" t="s">
        <v>11533</v>
      </c>
      <c r="C706" s="14" t="s">
        <v>11534</v>
      </c>
      <c r="D706" s="14"/>
      <c r="E706" s="14" t="s">
        <v>11535</v>
      </c>
      <c r="F706" s="21" t="s">
        <v>11536</v>
      </c>
      <c r="G706" s="22" t="str">
        <f t="shared" si="4"/>
        <v>|体重|tǐzhòng|体重|tǐzhòng|tizhong|</v>
      </c>
      <c r="H706" s="22" t="str">
        <f t="shared" si="5"/>
        <v>|体重|tizhong|体重|tizhong|tizhong|</v>
      </c>
    </row>
    <row r="707" spans="1:8" ht="15.75" customHeight="1">
      <c r="A707" s="19">
        <v>706</v>
      </c>
      <c r="B707" s="20" t="s">
        <v>11537</v>
      </c>
      <c r="C707" s="14" t="s">
        <v>11538</v>
      </c>
      <c r="D707" s="14"/>
      <c r="E707" s="14" t="s">
        <v>9439</v>
      </c>
      <c r="F707" s="21" t="s">
        <v>11539</v>
      </c>
      <c r="G707" s="22" t="str">
        <f t="shared" si="4"/>
        <v>|替|tì|替|tì|代替|dàitì|替代|tìdài|ti|daiti|tidai|</v>
      </c>
      <c r="H707" s="22" t="str">
        <f t="shared" si="5"/>
        <v>|替|ti|替|ti|代替|daiti|替代|tidai|ti|daiti|tidai|</v>
      </c>
    </row>
    <row r="708" spans="1:8" ht="15.75" customHeight="1">
      <c r="A708" s="19">
        <v>707</v>
      </c>
      <c r="B708" s="20" t="s">
        <v>11540</v>
      </c>
      <c r="C708" s="14" t="s">
        <v>11541</v>
      </c>
      <c r="D708" s="14"/>
      <c r="E708" s="14" t="s">
        <v>9439</v>
      </c>
      <c r="F708" s="21" t="s">
        <v>11542</v>
      </c>
      <c r="G708" s="22" t="str">
        <f t="shared" si="4"/>
        <v>|替代|tìdài|替代|tìdài|代替|dàitì|替|tì|tidai|daiti|ti|</v>
      </c>
      <c r="H708" s="22" t="str">
        <f t="shared" si="5"/>
        <v>|替代|tidai|替代|tidai|代替|daiti|替|ti|tidai|daiti|ti|</v>
      </c>
    </row>
    <row r="709" spans="1:8" ht="15.75" customHeight="1">
      <c r="A709" s="19">
        <v>708</v>
      </c>
      <c r="B709" s="20" t="s">
        <v>11543</v>
      </c>
      <c r="C709" s="14" t="s">
        <v>11544</v>
      </c>
      <c r="D709" s="14"/>
      <c r="E709" s="14" t="s">
        <v>11545</v>
      </c>
      <c r="F709" s="21" t="s">
        <v>11546</v>
      </c>
      <c r="G709" s="22" t="str">
        <f t="shared" si="4"/>
        <v>|天真|tiānzhēn|天真|tiānzhēn|tianzhen|</v>
      </c>
      <c r="H709" s="22" t="str">
        <f t="shared" si="5"/>
        <v>|天真|tianzhen|天真|tianzhen|tianzhen|</v>
      </c>
    </row>
    <row r="710" spans="1:8" ht="15.75" customHeight="1">
      <c r="A710" s="19">
        <v>709</v>
      </c>
      <c r="B710" s="20" t="s">
        <v>11547</v>
      </c>
      <c r="C710" s="14" t="s">
        <v>7815</v>
      </c>
      <c r="D710" s="14"/>
      <c r="E710" s="14" t="s">
        <v>11548</v>
      </c>
      <c r="F710" s="21" t="s">
        <v>11549</v>
      </c>
      <c r="G710" s="22" t="str">
        <f t="shared" si="4"/>
        <v>|填|tián|填|tián|tian|</v>
      </c>
      <c r="H710" s="22" t="str">
        <f t="shared" si="5"/>
        <v>|填|tian|填|tian|tian|</v>
      </c>
    </row>
    <row r="711" spans="1:8" ht="15.75" customHeight="1">
      <c r="A711" s="19">
        <v>710</v>
      </c>
      <c r="B711" s="20" t="s">
        <v>11550</v>
      </c>
      <c r="C711" s="14" t="s">
        <v>11551</v>
      </c>
      <c r="D711" s="14"/>
      <c r="E711" s="14" t="s">
        <v>11552</v>
      </c>
      <c r="F711" s="21" t="s">
        <v>11553</v>
      </c>
      <c r="G711" s="22" t="str">
        <f t="shared" si="4"/>
        <v>|填空|tiánkòng|填空|tiánkòng|tiankong|</v>
      </c>
      <c r="H711" s="22" t="str">
        <f t="shared" si="5"/>
        <v>|填空|tiankong|填空|tiankong|tiankong|</v>
      </c>
    </row>
    <row r="712" spans="1:8" ht="15.75" customHeight="1">
      <c r="A712" s="19">
        <v>711</v>
      </c>
      <c r="B712" s="20" t="s">
        <v>11554</v>
      </c>
      <c r="C712" s="14" t="s">
        <v>11555</v>
      </c>
      <c r="D712" s="14"/>
      <c r="E712" s="14" t="s">
        <v>11556</v>
      </c>
      <c r="F712" s="21" t="s">
        <v>11557</v>
      </c>
      <c r="G712" s="22" t="str">
        <f t="shared" si="4"/>
        <v>|挑|tiāo|挑|tiāo|tiao|</v>
      </c>
      <c r="H712" s="22" t="str">
        <f t="shared" si="5"/>
        <v>|挑|tiao|挑|tiao|tiao|</v>
      </c>
    </row>
    <row r="713" spans="1:8" ht="15.75" customHeight="1">
      <c r="A713" s="19">
        <v>712</v>
      </c>
      <c r="B713" s="20" t="s">
        <v>11558</v>
      </c>
      <c r="C713" s="14" t="s">
        <v>11559</v>
      </c>
      <c r="D713" s="14"/>
      <c r="E713" s="14" t="s">
        <v>11560</v>
      </c>
      <c r="F713" s="21" t="s">
        <v>11561</v>
      </c>
      <c r="G713" s="22" t="str">
        <f t="shared" si="4"/>
        <v>|挑选|tiāoxuǎn|挑选|tiāoxuǎn|tiaoxuan|</v>
      </c>
      <c r="H713" s="22" t="str">
        <f t="shared" si="5"/>
        <v>|挑选|tiaoxuan|挑选|tiaoxuan|tiaoxuan|</v>
      </c>
    </row>
    <row r="714" spans="1:8" ht="15.75" customHeight="1">
      <c r="A714" s="19">
        <v>713</v>
      </c>
      <c r="B714" s="20" t="s">
        <v>11562</v>
      </c>
      <c r="C714" s="14" t="s">
        <v>11563</v>
      </c>
      <c r="D714" s="14"/>
      <c r="E714" s="14" t="s">
        <v>11564</v>
      </c>
      <c r="F714" s="21" t="s">
        <v>11565</v>
      </c>
      <c r="G714" s="22" t="str">
        <f t="shared" si="4"/>
        <v>|调皮|tiáopí|调皮|tiáopí|tiaopi|</v>
      </c>
      <c r="H714" s="22" t="str">
        <f t="shared" si="5"/>
        <v>|调皮|tiaopi|调皮|tiaopi|tiaopi|</v>
      </c>
    </row>
    <row r="715" spans="1:8" ht="15.75" customHeight="1">
      <c r="A715" s="19">
        <v>714</v>
      </c>
      <c r="B715" s="20" t="s">
        <v>11554</v>
      </c>
      <c r="C715" s="14" t="s">
        <v>11566</v>
      </c>
      <c r="D715" s="14"/>
      <c r="E715" s="14" t="s">
        <v>11567</v>
      </c>
      <c r="F715" s="21" t="s">
        <v>11568</v>
      </c>
      <c r="G715" s="22" t="str">
        <f t="shared" si="4"/>
        <v>|挑|tiǎo|挑|tiǎo|tiao|</v>
      </c>
      <c r="H715" s="22" t="str">
        <f t="shared" si="5"/>
        <v>|挑|tiao|挑|tiao|tiao|</v>
      </c>
    </row>
    <row r="716" spans="1:8" ht="15.75" customHeight="1">
      <c r="A716" s="19">
        <v>715</v>
      </c>
      <c r="B716" s="20" t="s">
        <v>11569</v>
      </c>
      <c r="C716" s="14" t="s">
        <v>11570</v>
      </c>
      <c r="D716" s="14"/>
      <c r="E716" s="14" t="s">
        <v>6663</v>
      </c>
      <c r="F716" s="21" t="s">
        <v>11571</v>
      </c>
      <c r="G716" s="22" t="str">
        <f t="shared" si="4"/>
        <v>|挑战|tiǎozhàn|挑战|tiǎozhàn|tiaozhan|</v>
      </c>
      <c r="H716" s="22" t="str">
        <f t="shared" si="5"/>
        <v>|挑战|tiaozhan|挑战|tiaozhan|tiaozhan|</v>
      </c>
    </row>
    <row r="717" spans="1:8" ht="15.75" customHeight="1">
      <c r="A717" s="19">
        <v>716</v>
      </c>
      <c r="B717" s="20" t="s">
        <v>11572</v>
      </c>
      <c r="C717" s="14" t="s">
        <v>11573</v>
      </c>
      <c r="D717" s="14"/>
      <c r="E717" s="14" t="s">
        <v>11574</v>
      </c>
      <c r="F717" s="21" t="s">
        <v>11575</v>
      </c>
      <c r="G717" s="22" t="str">
        <f t="shared" si="4"/>
        <v>|贴|tiē|贴|tiē|tie|</v>
      </c>
      <c r="H717" s="22" t="str">
        <f t="shared" si="5"/>
        <v>|贴|tie|贴|tie|tie|</v>
      </c>
    </row>
    <row r="718" spans="1:8" ht="15.75" customHeight="1">
      <c r="A718" s="19">
        <v>717</v>
      </c>
      <c r="B718" s="20" t="s">
        <v>11576</v>
      </c>
      <c r="C718" s="14" t="s">
        <v>11577</v>
      </c>
      <c r="D718" s="14"/>
      <c r="E718" s="14" t="s">
        <v>11578</v>
      </c>
      <c r="F718" s="21" t="s">
        <v>11579</v>
      </c>
      <c r="G718" s="22" t="str">
        <f t="shared" si="4"/>
        <v>|停下|tíngxià|停下|tíngxià|tingxia|</v>
      </c>
      <c r="H718" s="22" t="str">
        <f t="shared" si="5"/>
        <v>|停下|tingxia|停下|tingxia|tingxia|</v>
      </c>
    </row>
    <row r="719" spans="1:8" ht="15.75" customHeight="1">
      <c r="A719" s="19">
        <v>718</v>
      </c>
      <c r="B719" s="20" t="s">
        <v>4148</v>
      </c>
      <c r="C719" s="14" t="s">
        <v>4149</v>
      </c>
      <c r="D719" s="14" t="s">
        <v>32</v>
      </c>
      <c r="E719" s="14" t="s">
        <v>11580</v>
      </c>
      <c r="F719" s="21" t="s">
        <v>11581</v>
      </c>
      <c r="G719" s="22" t="str">
        <f t="shared" si="4"/>
        <v>|挺|tǐng|挺|tǐng|ting|</v>
      </c>
      <c r="H719" s="22" t="str">
        <f t="shared" si="5"/>
        <v>|挺|ting|挺|ting|ting|</v>
      </c>
    </row>
    <row r="720" spans="1:8" ht="15.75" customHeight="1">
      <c r="A720" s="19">
        <v>719</v>
      </c>
      <c r="B720" s="20" t="s">
        <v>11582</v>
      </c>
      <c r="C720" s="14" t="s">
        <v>11583</v>
      </c>
      <c r="D720" s="14"/>
      <c r="E720" s="14" t="s">
        <v>11584</v>
      </c>
      <c r="F720" s="21" t="s">
        <v>11585</v>
      </c>
      <c r="G720" s="22" t="str">
        <f t="shared" si="4"/>
        <v>|通知书|tōngzhīshū|通知书|tōngzhīshū|tongzhishu|</v>
      </c>
      <c r="H720" s="22" t="str">
        <f t="shared" si="5"/>
        <v>|通知书|tongzhishu|通知书|tongzhishu|tongzhishu|</v>
      </c>
    </row>
    <row r="721" spans="1:8" ht="15.75" customHeight="1">
      <c r="A721" s="19">
        <v>720</v>
      </c>
      <c r="B721" s="20" t="s">
        <v>11586</v>
      </c>
      <c r="C721" s="14" t="s">
        <v>11587</v>
      </c>
      <c r="D721" s="14"/>
      <c r="E721" s="14" t="s">
        <v>11588</v>
      </c>
      <c r="F721" s="21" t="s">
        <v>11589</v>
      </c>
      <c r="G721" s="22" t="str">
        <f t="shared" si="4"/>
        <v>|同情|tóngqíng|同情|tóngqíng|tongqing|</v>
      </c>
      <c r="H721" s="22" t="str">
        <f t="shared" si="5"/>
        <v>|同情|tongqing|同情|tongqing|tongqing|</v>
      </c>
    </row>
    <row r="722" spans="1:8" ht="15.75" customHeight="1">
      <c r="A722" s="19">
        <v>721</v>
      </c>
      <c r="B722" s="20" t="s">
        <v>11590</v>
      </c>
      <c r="C722" s="14" t="s">
        <v>11591</v>
      </c>
      <c r="D722" s="14"/>
      <c r="E722" s="14" t="s">
        <v>11592</v>
      </c>
      <c r="F722" s="21" t="s">
        <v>11593</v>
      </c>
      <c r="G722" s="22" t="str">
        <f t="shared" si="4"/>
        <v>|童话|tónghuà|童话|tónghuà|tonghua|</v>
      </c>
      <c r="H722" s="22" t="str">
        <f t="shared" si="5"/>
        <v>|童话|tonghua|童话|tonghua|tonghua|</v>
      </c>
    </row>
    <row r="723" spans="1:8" ht="15.75" customHeight="1">
      <c r="A723" s="19">
        <v>722</v>
      </c>
      <c r="B723" s="20" t="s">
        <v>11594</v>
      </c>
      <c r="C723" s="14" t="s">
        <v>11595</v>
      </c>
      <c r="D723" s="14"/>
      <c r="E723" s="14" t="s">
        <v>11596</v>
      </c>
      <c r="F723" s="21" t="s">
        <v>11597</v>
      </c>
      <c r="G723" s="22" t="str">
        <f t="shared" si="4"/>
        <v>|童年|tóngnián|童年|tóngnián|tongnian|</v>
      </c>
      <c r="H723" s="22" t="str">
        <f t="shared" si="5"/>
        <v>|童年|tongnian|童年|tongnian|tongnian|</v>
      </c>
    </row>
    <row r="724" spans="1:8" ht="15.75" customHeight="1">
      <c r="A724" s="19">
        <v>723</v>
      </c>
      <c r="B724" s="20" t="s">
        <v>11598</v>
      </c>
      <c r="C724" s="14" t="s">
        <v>11599</v>
      </c>
      <c r="D724" s="14"/>
      <c r="E724" s="14" t="s">
        <v>11600</v>
      </c>
      <c r="F724" s="21" t="s">
        <v>11601</v>
      </c>
      <c r="G724" s="22" t="str">
        <f t="shared" si="4"/>
        <v>|统计|tǒngjì|统计|tǒngjì|tongji|</v>
      </c>
      <c r="H724" s="22" t="str">
        <f t="shared" si="5"/>
        <v>|统计|tongji|统计|tongji|tongji|</v>
      </c>
    </row>
    <row r="725" spans="1:8" ht="15.75" customHeight="1">
      <c r="A725" s="19">
        <v>724</v>
      </c>
      <c r="B725" s="20" t="s">
        <v>11602</v>
      </c>
      <c r="C725" s="14" t="s">
        <v>11603</v>
      </c>
      <c r="D725" s="14"/>
      <c r="E725" s="14" t="s">
        <v>11604</v>
      </c>
      <c r="F725" s="21" t="s">
        <v>11605</v>
      </c>
      <c r="G725" s="22" t="str">
        <f t="shared" si="4"/>
        <v>|统一|tǒngyī|统一|tǒngyī|一致|yízhì|tongyi|yizhi|</v>
      </c>
      <c r="H725" s="22" t="str">
        <f t="shared" si="5"/>
        <v>|统一|tongyi|统一|tongyi|一致|yizhi|tongyi|yizhi|</v>
      </c>
    </row>
    <row r="726" spans="1:8" ht="15.75" customHeight="1">
      <c r="A726" s="19">
        <v>725</v>
      </c>
      <c r="B726" s="20" t="s">
        <v>11606</v>
      </c>
      <c r="C726" s="14" t="s">
        <v>11607</v>
      </c>
      <c r="D726" s="14"/>
      <c r="E726" s="14" t="s">
        <v>11608</v>
      </c>
      <c r="F726" s="21" t="s">
        <v>11609</v>
      </c>
      <c r="G726" s="22" t="str">
        <f t="shared" si="4"/>
        <v>|痛快|tòngkuài|痛快|tòngkuài|tongkuai|</v>
      </c>
      <c r="H726" s="22" t="str">
        <f t="shared" si="5"/>
        <v>|痛快|tongkuai|痛快|tongkuai|tongkuai|</v>
      </c>
    </row>
    <row r="727" spans="1:8" ht="15.75" customHeight="1">
      <c r="A727" s="19">
        <v>726</v>
      </c>
      <c r="B727" s="20" t="s">
        <v>11610</v>
      </c>
      <c r="C727" s="14" t="s">
        <v>4183</v>
      </c>
      <c r="D727" s="14"/>
      <c r="E727" s="14" t="s">
        <v>11611</v>
      </c>
      <c r="F727" s="21" t="s">
        <v>11612</v>
      </c>
      <c r="G727" s="22" t="str">
        <f t="shared" si="4"/>
        <v>|投|tóu|投|tóu|tou|</v>
      </c>
      <c r="H727" s="22" t="str">
        <f t="shared" si="5"/>
        <v>|投|tou|投|tou|tou|</v>
      </c>
    </row>
    <row r="728" spans="1:8" ht="15.75" customHeight="1">
      <c r="A728" s="19">
        <v>727</v>
      </c>
      <c r="B728" s="20" t="s">
        <v>11613</v>
      </c>
      <c r="C728" s="14" t="s">
        <v>11614</v>
      </c>
      <c r="D728" s="14"/>
      <c r="E728" s="14" t="s">
        <v>11615</v>
      </c>
      <c r="F728" s="21" t="s">
        <v>11616</v>
      </c>
      <c r="G728" s="22" t="str">
        <f t="shared" si="4"/>
        <v>|投入|tóurù|投入|tóurù|touru|</v>
      </c>
      <c r="H728" s="22" t="str">
        <f t="shared" si="5"/>
        <v>|投入|touru|投入|touru|touru|</v>
      </c>
    </row>
    <row r="729" spans="1:8" ht="15.75" customHeight="1">
      <c r="A729" s="19">
        <v>728</v>
      </c>
      <c r="B729" s="20" t="s">
        <v>11617</v>
      </c>
      <c r="C729" s="14" t="s">
        <v>11618</v>
      </c>
      <c r="D729" s="14"/>
      <c r="E729" s="14" t="s">
        <v>11619</v>
      </c>
      <c r="F729" s="21" t="s">
        <v>11620</v>
      </c>
      <c r="G729" s="22" t="str">
        <f t="shared" si="4"/>
        <v>|投诉|tóusù|投诉|tóusù|tousu|</v>
      </c>
      <c r="H729" s="22" t="str">
        <f t="shared" si="5"/>
        <v>|投诉|tousu|投诉|tousu|tousu|</v>
      </c>
    </row>
    <row r="730" spans="1:8" ht="15.75" customHeight="1">
      <c r="A730" s="19">
        <v>729</v>
      </c>
      <c r="B730" s="20" t="s">
        <v>11621</v>
      </c>
      <c r="C730" s="14" t="s">
        <v>11622</v>
      </c>
      <c r="D730" s="14"/>
      <c r="E730" s="14" t="s">
        <v>11623</v>
      </c>
      <c r="F730" s="21" t="s">
        <v>11624</v>
      </c>
      <c r="G730" s="22" t="str">
        <f t="shared" si="4"/>
        <v>|投资|tóuzī|投资|tóuzī|touzi|</v>
      </c>
      <c r="H730" s="22" t="str">
        <f t="shared" si="5"/>
        <v>|投资|touzi|投资|touzi|touzi|</v>
      </c>
    </row>
    <row r="731" spans="1:8" ht="15.75" customHeight="1">
      <c r="A731" s="19">
        <v>730</v>
      </c>
      <c r="B731" s="20" t="s">
        <v>11625</v>
      </c>
      <c r="C731" s="14" t="s">
        <v>11626</v>
      </c>
      <c r="D731" s="14"/>
      <c r="E731" s="14" t="s">
        <v>11627</v>
      </c>
      <c r="F731" s="21" t="s">
        <v>11628</v>
      </c>
      <c r="G731" s="22" t="str">
        <f t="shared" si="4"/>
        <v>|透|tòu|透|tòu|tou|</v>
      </c>
      <c r="H731" s="22" t="str">
        <f t="shared" si="5"/>
        <v>|透|tou|透|tou|tou|</v>
      </c>
    </row>
    <row r="732" spans="1:8" ht="15.75" customHeight="1">
      <c r="A732" s="19">
        <v>731</v>
      </c>
      <c r="B732" s="20" t="s">
        <v>11629</v>
      </c>
      <c r="C732" s="14" t="s">
        <v>11630</v>
      </c>
      <c r="D732" s="14"/>
      <c r="E732" s="14" t="s">
        <v>11631</v>
      </c>
      <c r="F732" s="21" t="s">
        <v>11632</v>
      </c>
      <c r="G732" s="22" t="str">
        <f t="shared" si="4"/>
        <v>|透明|tòumíng|透明|tòumíng|touming|</v>
      </c>
      <c r="H732" s="22" t="str">
        <f t="shared" si="5"/>
        <v>|透明|touming|透明|touming|touming|</v>
      </c>
    </row>
    <row r="733" spans="1:8" ht="15.75" customHeight="1">
      <c r="A733" s="19">
        <v>732</v>
      </c>
      <c r="B733" s="20" t="s">
        <v>11633</v>
      </c>
      <c r="C733" s="14" t="s">
        <v>11634</v>
      </c>
      <c r="D733" s="14"/>
      <c r="E733" s="14" t="s">
        <v>11635</v>
      </c>
      <c r="F733" s="21" t="s">
        <v>11636</v>
      </c>
      <c r="G733" s="22" t="str">
        <f t="shared" si="4"/>
        <v>|图案|túàn|图案|túàn|tuan|</v>
      </c>
      <c r="H733" s="22" t="str">
        <f t="shared" si="5"/>
        <v>|图案|tuan|图案|tuan|tuan|</v>
      </c>
    </row>
    <row r="734" spans="1:8" ht="15.75" customHeight="1">
      <c r="A734" s="19">
        <v>733</v>
      </c>
      <c r="B734" s="20" t="s">
        <v>11637</v>
      </c>
      <c r="C734" s="14" t="s">
        <v>11638</v>
      </c>
      <c r="D734" s="14"/>
      <c r="E734" s="14" t="s">
        <v>940</v>
      </c>
      <c r="F734" s="21" t="s">
        <v>11639</v>
      </c>
      <c r="G734" s="22" t="str">
        <f t="shared" si="4"/>
        <v>|途中|túzhōng|途中|túzhōng|tuzhong|</v>
      </c>
      <c r="H734" s="22" t="str">
        <f t="shared" si="5"/>
        <v>|途中|tuzhong|途中|tuzhong|tuzhong|</v>
      </c>
    </row>
    <row r="735" spans="1:8" ht="15.75" customHeight="1">
      <c r="A735" s="19">
        <v>734</v>
      </c>
      <c r="B735" s="20" t="s">
        <v>11640</v>
      </c>
      <c r="C735" s="14" t="s">
        <v>11641</v>
      </c>
      <c r="D735" s="14"/>
      <c r="E735" s="14" t="s">
        <v>11642</v>
      </c>
      <c r="F735" s="21" t="s">
        <v>11643</v>
      </c>
      <c r="G735" s="22" t="str">
        <f t="shared" si="4"/>
        <v>|土地|tǔdì|土地|tǔdì|tudi|</v>
      </c>
      <c r="H735" s="22" t="str">
        <f t="shared" si="5"/>
        <v>|土地|tudi|土地|tudi|tudi|</v>
      </c>
    </row>
    <row r="736" spans="1:8" ht="15.75" customHeight="1">
      <c r="A736" s="19">
        <v>735</v>
      </c>
      <c r="B736" s="20" t="s">
        <v>11644</v>
      </c>
      <c r="C736" s="14" t="s">
        <v>11645</v>
      </c>
      <c r="D736" s="14"/>
      <c r="E736" s="14" t="s">
        <v>11646</v>
      </c>
      <c r="F736" s="21" t="s">
        <v>11647</v>
      </c>
      <c r="G736" s="22" t="str">
        <f t="shared" si="4"/>
        <v>|推迟|tuīchí|推迟|tuīchí|延期|yánqī|tuichi|yanqi|</v>
      </c>
      <c r="H736" s="22" t="str">
        <f t="shared" si="5"/>
        <v>|推迟|tuichi|推迟|tuichi|延期|yanqi|tuichi|yanqi|</v>
      </c>
    </row>
    <row r="737" spans="1:8" ht="15.75" customHeight="1">
      <c r="A737" s="19">
        <v>736</v>
      </c>
      <c r="B737" s="20" t="s">
        <v>11648</v>
      </c>
      <c r="C737" s="14" t="s">
        <v>11649</v>
      </c>
      <c r="D737" s="14"/>
      <c r="E737" s="14" t="s">
        <v>11650</v>
      </c>
      <c r="F737" s="21" t="s">
        <v>11651</v>
      </c>
      <c r="G737" s="22" t="str">
        <f t="shared" si="4"/>
        <v>|推销|tuīxiāo|推销|tuīxiāo|tuixiao|</v>
      </c>
      <c r="H737" s="22" t="str">
        <f t="shared" si="5"/>
        <v>|推销|tuixiao|推销|tuixiao|tuixiao|</v>
      </c>
    </row>
    <row r="738" spans="1:8" ht="15.75" customHeight="1">
      <c r="A738" s="19">
        <v>737</v>
      </c>
      <c r="B738" s="20" t="s">
        <v>11652</v>
      </c>
      <c r="C738" s="14" t="s">
        <v>11653</v>
      </c>
      <c r="D738" s="14"/>
      <c r="E738" s="14" t="s">
        <v>11654</v>
      </c>
      <c r="F738" s="21" t="s">
        <v>11655</v>
      </c>
      <c r="G738" s="22" t="str">
        <f t="shared" si="4"/>
        <v>|脱|tuō|脱|tuō|tuo|</v>
      </c>
      <c r="H738" s="22" t="str">
        <f t="shared" si="5"/>
        <v>|脱|tuo|脱|tuo|tuo|</v>
      </c>
    </row>
    <row r="739" spans="1:8" ht="15.75" customHeight="1">
      <c r="A739" s="19">
        <v>738</v>
      </c>
      <c r="B739" s="20" t="s">
        <v>11656</v>
      </c>
      <c r="C739" s="14" t="s">
        <v>11657</v>
      </c>
      <c r="D739" s="14"/>
      <c r="E739" s="14" t="s">
        <v>11658</v>
      </c>
      <c r="F739" s="21" t="s">
        <v>11659</v>
      </c>
      <c r="G739" s="22" t="str">
        <f t="shared" si="4"/>
        <v>|袜子|wàzi|袜子|wàzi|wazi|</v>
      </c>
      <c r="H739" s="22" t="str">
        <f t="shared" si="5"/>
        <v>|袜子|wazi|袜子|wazi|wazi|</v>
      </c>
    </row>
    <row r="740" spans="1:8" ht="15.75" customHeight="1">
      <c r="A740" s="19">
        <v>739</v>
      </c>
      <c r="B740" s="20" t="s">
        <v>11660</v>
      </c>
      <c r="C740" s="14" t="s">
        <v>11661</v>
      </c>
      <c r="D740" s="14"/>
      <c r="E740" s="14" t="s">
        <v>11662</v>
      </c>
      <c r="F740" s="21" t="s">
        <v>11663</v>
      </c>
      <c r="G740" s="22" t="str">
        <f t="shared" si="4"/>
        <v>|外汇|wàihuì|外汇|wàihuì|waihui|</v>
      </c>
      <c r="H740" s="22" t="str">
        <f t="shared" si="5"/>
        <v>|外汇|waihui|外汇|waihui|waihui|</v>
      </c>
    </row>
    <row r="741" spans="1:8" ht="15.75" customHeight="1">
      <c r="A741" s="19">
        <v>740</v>
      </c>
      <c r="B741" s="20" t="s">
        <v>11664</v>
      </c>
      <c r="C741" s="14" t="s">
        <v>11665</v>
      </c>
      <c r="D741" s="14"/>
      <c r="E741" s="14" t="s">
        <v>11666</v>
      </c>
      <c r="F741" s="21" t="s">
        <v>11667</v>
      </c>
      <c r="G741" s="22" t="str">
        <f t="shared" si="4"/>
        <v>|外交官|wàijiāoguān|外交官|wàijiāoguān|waijiaoguan|</v>
      </c>
      <c r="H741" s="22" t="str">
        <f t="shared" si="5"/>
        <v>|外交官|waijiaoguan|外交官|waijiaoguan|waijiaoguan|</v>
      </c>
    </row>
    <row r="742" spans="1:8" ht="15.75" customHeight="1">
      <c r="A742" s="19">
        <v>741</v>
      </c>
      <c r="B742" s="20" t="s">
        <v>11668</v>
      </c>
      <c r="C742" s="14" t="s">
        <v>11669</v>
      </c>
      <c r="D742" s="14"/>
      <c r="E742" s="14" t="s">
        <v>11670</v>
      </c>
      <c r="F742" s="21" t="s">
        <v>11671</v>
      </c>
      <c r="G742" s="22" t="str">
        <f t="shared" si="4"/>
        <v>|外套|wàitào|外套|wàitào|waitao|</v>
      </c>
      <c r="H742" s="22" t="str">
        <f t="shared" si="5"/>
        <v>|外套|waitao|外套|waitao|waitao|</v>
      </c>
    </row>
    <row r="743" spans="1:8" ht="15.75" customHeight="1">
      <c r="A743" s="19">
        <v>742</v>
      </c>
      <c r="B743" s="20" t="s">
        <v>11672</v>
      </c>
      <c r="C743" s="14" t="s">
        <v>11673</v>
      </c>
      <c r="D743" s="14"/>
      <c r="E743" s="14" t="s">
        <v>11674</v>
      </c>
      <c r="F743" s="21" t="s">
        <v>11675</v>
      </c>
      <c r="G743" s="22" t="str">
        <f t="shared" si="4"/>
        <v>|弯|wān|弯|wān|wan|</v>
      </c>
      <c r="H743" s="22" t="str">
        <f t="shared" si="5"/>
        <v>|弯|wan|弯|wan|wan|</v>
      </c>
    </row>
    <row r="744" spans="1:8" ht="15.75" customHeight="1">
      <c r="A744" s="19">
        <v>743</v>
      </c>
      <c r="B744" s="20" t="s">
        <v>11676</v>
      </c>
      <c r="C744" s="14" t="s">
        <v>11677</v>
      </c>
      <c r="D744" s="14"/>
      <c r="E744" s="14" t="s">
        <v>11678</v>
      </c>
      <c r="F744" s="21" t="s">
        <v>11679</v>
      </c>
      <c r="G744" s="22" t="str">
        <f t="shared" si="4"/>
        <v>|晚点|wǎndiǎn|晚点|wǎndiǎn|wandian|</v>
      </c>
      <c r="H744" s="22" t="str">
        <f t="shared" si="5"/>
        <v>|晚点|wandian|晚点|wandian|wandian|</v>
      </c>
    </row>
    <row r="745" spans="1:8" ht="15.75" customHeight="1">
      <c r="A745" s="19">
        <v>744</v>
      </c>
      <c r="B745" s="20" t="s">
        <v>11680</v>
      </c>
      <c r="C745" s="14" t="s">
        <v>11681</v>
      </c>
      <c r="D745" s="14"/>
      <c r="E745" s="14" t="s">
        <v>11682</v>
      </c>
      <c r="F745" s="21" t="s">
        <v>11683</v>
      </c>
      <c r="G745" s="22" t="str">
        <f t="shared" si="4"/>
        <v>|万一|wànyī|万一|wànyī|wanyi|</v>
      </c>
      <c r="H745" s="22" t="str">
        <f t="shared" si="5"/>
        <v>|万一|wanyi|万一|wanyi|wanyi|</v>
      </c>
    </row>
    <row r="746" spans="1:8" ht="15.75" customHeight="1">
      <c r="A746" s="19">
        <v>745</v>
      </c>
      <c r="B746" s="20" t="s">
        <v>11684</v>
      </c>
      <c r="C746" s="14" t="s">
        <v>11685</v>
      </c>
      <c r="D746" s="14"/>
      <c r="E746" s="14" t="s">
        <v>11686</v>
      </c>
      <c r="F746" s="21" t="s">
        <v>11687</v>
      </c>
      <c r="G746" s="22" t="str">
        <f t="shared" si="4"/>
        <v>|王|wáng|王|wáng|wang|</v>
      </c>
      <c r="H746" s="22" t="str">
        <f t="shared" si="5"/>
        <v>|王|wang|王|wang|wang|</v>
      </c>
    </row>
    <row r="747" spans="1:8" ht="15.75" customHeight="1">
      <c r="A747" s="19">
        <v>746</v>
      </c>
      <c r="B747" s="20" t="s">
        <v>11688</v>
      </c>
      <c r="C747" s="14" t="s">
        <v>11689</v>
      </c>
      <c r="D747" s="14"/>
      <c r="E747" s="14" t="s">
        <v>11690</v>
      </c>
      <c r="F747" s="21" t="s">
        <v>11691</v>
      </c>
      <c r="G747" s="22" t="str">
        <f t="shared" si="4"/>
        <v>|网络|wǎngluò|网络|wǎngluò|互联网|hùliánwǎng|wangluo|hulianwang|</v>
      </c>
      <c r="H747" s="22" t="str">
        <f t="shared" si="5"/>
        <v>|网络|wangluo|网络|wangluo|互联网|hulianwang|wangluo|hulianwang|</v>
      </c>
    </row>
    <row r="748" spans="1:8" ht="15.75" customHeight="1">
      <c r="A748" s="19">
        <v>747</v>
      </c>
      <c r="B748" s="20" t="s">
        <v>11692</v>
      </c>
      <c r="C748" s="14" t="s">
        <v>11693</v>
      </c>
      <c r="D748" s="14"/>
      <c r="E748" s="14" t="s">
        <v>11694</v>
      </c>
      <c r="F748" s="21" t="s">
        <v>11695</v>
      </c>
      <c r="G748" s="22" t="str">
        <f t="shared" si="4"/>
        <v>|网址|wǎngzhǐ|网址|wǎngzhǐ|wangzhi|</v>
      </c>
      <c r="H748" s="22" t="str">
        <f t="shared" si="5"/>
        <v>|网址|wangzhi|网址|wangzhi|wangzhi|</v>
      </c>
    </row>
    <row r="749" spans="1:8" ht="15.75" customHeight="1">
      <c r="A749" s="19">
        <v>748</v>
      </c>
      <c r="B749" s="20" t="s">
        <v>11696</v>
      </c>
      <c r="C749" s="14" t="s">
        <v>11697</v>
      </c>
      <c r="D749" s="14"/>
      <c r="E749" s="14" t="s">
        <v>11698</v>
      </c>
      <c r="F749" s="21" t="s">
        <v>11699</v>
      </c>
      <c r="G749" s="22" t="str">
        <f t="shared" si="4"/>
        <v>|微笑|wēixiào|微笑|wēixiào|weixiao|</v>
      </c>
      <c r="H749" s="22" t="str">
        <f t="shared" si="5"/>
        <v>|微笑|weixiao|微笑|weixiao|weixiao|</v>
      </c>
    </row>
    <row r="750" spans="1:8" ht="15.75" customHeight="1">
      <c r="A750" s="19">
        <v>749</v>
      </c>
      <c r="B750" s="20" t="s">
        <v>11700</v>
      </c>
      <c r="C750" s="14" t="s">
        <v>11701</v>
      </c>
      <c r="D750" s="14"/>
      <c r="E750" s="14" t="s">
        <v>11702</v>
      </c>
      <c r="F750" s="21" t="s">
        <v>11703</v>
      </c>
      <c r="G750" s="22" t="str">
        <f t="shared" si="4"/>
        <v>|微信|wēixìn|微信|wēixìn|weixin|</v>
      </c>
      <c r="H750" s="22" t="str">
        <f t="shared" si="5"/>
        <v>|微信|weixin|微信|weixin|weixin|</v>
      </c>
    </row>
    <row r="751" spans="1:8" ht="15.75" customHeight="1">
      <c r="A751" s="19">
        <v>750</v>
      </c>
      <c r="B751" s="20" t="s">
        <v>11704</v>
      </c>
      <c r="C751" s="14" t="s">
        <v>11705</v>
      </c>
      <c r="D751" s="14"/>
      <c r="E751" s="14" t="s">
        <v>11706</v>
      </c>
      <c r="F751" s="21" t="s">
        <v>11707</v>
      </c>
      <c r="G751" s="22" t="str">
        <f t="shared" si="4"/>
        <v>|围巾|wéijīn|围巾|wéijīn|weijin|</v>
      </c>
      <c r="H751" s="22" t="str">
        <f t="shared" si="5"/>
        <v>|围巾|weijin|围巾|weijin|weijin|</v>
      </c>
    </row>
    <row r="752" spans="1:8" ht="15.75" customHeight="1">
      <c r="A752" s="19">
        <v>751</v>
      </c>
      <c r="B752" s="20" t="s">
        <v>11708</v>
      </c>
      <c r="C752" s="14" t="s">
        <v>11709</v>
      </c>
      <c r="D752" s="14"/>
      <c r="E752" s="14" t="s">
        <v>11710</v>
      </c>
      <c r="F752" s="21" t="s">
        <v>11711</v>
      </c>
      <c r="G752" s="22" t="str">
        <f t="shared" si="4"/>
        <v>|维持|wéichí|维持|wéichí|weichi|</v>
      </c>
      <c r="H752" s="22" t="str">
        <f t="shared" si="5"/>
        <v>|维持|weichi|维持|weichi|weichi|</v>
      </c>
    </row>
    <row r="753" spans="1:8" ht="15.75" customHeight="1">
      <c r="A753" s="19">
        <v>752</v>
      </c>
      <c r="B753" s="20" t="s">
        <v>11712</v>
      </c>
      <c r="C753" s="14" t="s">
        <v>11713</v>
      </c>
      <c r="D753" s="14"/>
      <c r="E753" s="14" t="s">
        <v>11714</v>
      </c>
      <c r="F753" s="21" t="s">
        <v>11715</v>
      </c>
      <c r="G753" s="22" t="str">
        <f t="shared" si="4"/>
        <v>|维护|wéihù|维护|wéihù|weihu|</v>
      </c>
      <c r="H753" s="22" t="str">
        <f t="shared" si="5"/>
        <v>|维护|weihu|维护|weihu|weihu|</v>
      </c>
    </row>
    <row r="754" spans="1:8" ht="15.75" customHeight="1">
      <c r="A754" s="19">
        <v>753</v>
      </c>
      <c r="B754" s="20" t="s">
        <v>11716</v>
      </c>
      <c r="C754" s="14" t="s">
        <v>11717</v>
      </c>
      <c r="D754" s="14"/>
      <c r="E754" s="14" t="s">
        <v>9845</v>
      </c>
      <c r="F754" s="21" t="s">
        <v>11718</v>
      </c>
      <c r="G754" s="22" t="str">
        <f t="shared" si="4"/>
        <v>|维修|wéixiū|维修|wéixiū|改正|gǎizhèng|修理|xiūlǐ|weixiu|gaizheng|xiuli|</v>
      </c>
      <c r="H754" s="22" t="str">
        <f t="shared" si="5"/>
        <v>|维修|weixiu|维修|weixiu|改正|gaizheng|修理|xiuli|weixiu|gaizheng|xiuli|</v>
      </c>
    </row>
    <row r="755" spans="1:8" ht="15.75" customHeight="1">
      <c r="A755" s="19">
        <v>754</v>
      </c>
      <c r="B755" s="20" t="s">
        <v>11719</v>
      </c>
      <c r="C755" s="14" t="s">
        <v>11720</v>
      </c>
      <c r="D755" s="14"/>
      <c r="E755" s="14" t="s">
        <v>11721</v>
      </c>
      <c r="F755" s="21" t="s">
        <v>11722</v>
      </c>
      <c r="G755" s="22" t="str">
        <f t="shared" si="4"/>
        <v>|尾巴|wěiba|尾巴|wěiba|weiba|</v>
      </c>
      <c r="H755" s="22" t="str">
        <f t="shared" si="5"/>
        <v>|尾巴|weiba|尾巴|weiba|weiba|</v>
      </c>
    </row>
    <row r="756" spans="1:8" ht="15.75" customHeight="1">
      <c r="A756" s="19">
        <v>755</v>
      </c>
      <c r="B756" s="20" t="s">
        <v>11723</v>
      </c>
      <c r="C756" s="14" t="s">
        <v>11724</v>
      </c>
      <c r="D756" s="14"/>
      <c r="E756" s="14" t="s">
        <v>11725</v>
      </c>
      <c r="F756" s="21" t="s">
        <v>11726</v>
      </c>
      <c r="G756" s="22" t="str">
        <f t="shared" si="4"/>
        <v>|未必|wèibì|未必|wèibì|weibi|</v>
      </c>
      <c r="H756" s="22" t="str">
        <f t="shared" si="5"/>
        <v>|未必|weibi|未必|weibi|weibi|</v>
      </c>
    </row>
    <row r="757" spans="1:8" ht="15.75" customHeight="1">
      <c r="A757" s="19">
        <v>756</v>
      </c>
      <c r="B757" s="20" t="s">
        <v>11727</v>
      </c>
      <c r="C757" s="14" t="s">
        <v>11728</v>
      </c>
      <c r="D757" s="14"/>
      <c r="E757" s="14" t="s">
        <v>11729</v>
      </c>
      <c r="F757" s="21" t="s">
        <v>11730</v>
      </c>
      <c r="G757" s="22" t="str">
        <f t="shared" si="4"/>
        <v>|未来|wèilái|未来|wèilái|将来|jiānglái|weilai|jianglai|</v>
      </c>
      <c r="H757" s="22" t="str">
        <f t="shared" si="5"/>
        <v>|未来|weilai|未来|weilai|将来|jianglai|weilai|jianglai|</v>
      </c>
    </row>
    <row r="758" spans="1:8" ht="15.75" customHeight="1">
      <c r="A758" s="19">
        <v>757</v>
      </c>
      <c r="B758" s="20" t="s">
        <v>11731</v>
      </c>
      <c r="C758" s="14" t="s">
        <v>11732</v>
      </c>
      <c r="D758" s="14"/>
      <c r="E758" s="14" t="s">
        <v>11733</v>
      </c>
      <c r="F758" s="21" t="s">
        <v>11734</v>
      </c>
      <c r="G758" s="22" t="str">
        <f t="shared" si="4"/>
        <v>|位于|wèiyú|位于|wèiyú|weiyu|</v>
      </c>
      <c r="H758" s="22" t="str">
        <f t="shared" si="5"/>
        <v>|位于|weiyu|位于|weiyu|weiyu|</v>
      </c>
    </row>
    <row r="759" spans="1:8" ht="15.75" customHeight="1">
      <c r="A759" s="19">
        <v>758</v>
      </c>
      <c r="B759" s="20" t="s">
        <v>11735</v>
      </c>
      <c r="C759" s="14" t="s">
        <v>11736</v>
      </c>
      <c r="D759" s="14"/>
      <c r="E759" s="14" t="s">
        <v>11737</v>
      </c>
      <c r="F759" s="21" t="s">
        <v>11738</v>
      </c>
      <c r="G759" s="22" t="str">
        <f t="shared" si="4"/>
        <v>|位置|wèizhì|位置|wèizhì|weizhi|</v>
      </c>
      <c r="H759" s="22" t="str">
        <f t="shared" si="5"/>
        <v>|位置|weizhi|位置|weizhi|weizhi|</v>
      </c>
    </row>
    <row r="760" spans="1:8" ht="15.75" customHeight="1">
      <c r="A760" s="19">
        <v>759</v>
      </c>
      <c r="B760" s="20" t="s">
        <v>11739</v>
      </c>
      <c r="C760" s="14" t="s">
        <v>11740</v>
      </c>
      <c r="D760" s="14"/>
      <c r="E760" s="14" t="s">
        <v>4276</v>
      </c>
      <c r="F760" s="21" t="s">
        <v>11741</v>
      </c>
      <c r="G760" s="22" t="str">
        <f t="shared" si="4"/>
        <v>|味儿|wèir|味儿|wèir|味道|wèidào|味|wèi|weir|weidao|wei|</v>
      </c>
      <c r="H760" s="22" t="str">
        <f t="shared" si="5"/>
        <v>|味儿|weir|味儿|weir|味道|weidao|味|wei|weir|weidao|wei|</v>
      </c>
    </row>
    <row r="761" spans="1:8" ht="15.75" customHeight="1">
      <c r="A761" s="19">
        <v>760</v>
      </c>
      <c r="B761" s="20" t="s">
        <v>4278</v>
      </c>
      <c r="C761" s="14" t="s">
        <v>4264</v>
      </c>
      <c r="D761" s="14" t="s">
        <v>32</v>
      </c>
      <c r="E761" s="14" t="s">
        <v>11742</v>
      </c>
      <c r="F761" s="21" t="s">
        <v>11743</v>
      </c>
      <c r="G761" s="22" t="str">
        <f t="shared" si="4"/>
        <v>|喂|wèi|喂|wèi|wei|</v>
      </c>
      <c r="H761" s="22" t="str">
        <f t="shared" si="5"/>
        <v>|喂|wei|喂|wei|wei|</v>
      </c>
    </row>
    <row r="762" spans="1:8" ht="15.75" customHeight="1">
      <c r="A762" s="19">
        <v>761</v>
      </c>
      <c r="B762" s="20" t="s">
        <v>11744</v>
      </c>
      <c r="C762" s="14" t="s">
        <v>11745</v>
      </c>
      <c r="D762" s="14"/>
      <c r="E762" s="14" t="s">
        <v>11746</v>
      </c>
      <c r="F762" s="21" t="s">
        <v>11747</v>
      </c>
      <c r="G762" s="22" t="str">
        <f t="shared" si="4"/>
        <v>|稳|wěn|稳|wěn|wen|</v>
      </c>
      <c r="H762" s="22" t="str">
        <f t="shared" si="5"/>
        <v>|稳|wen|稳|wen|wen|</v>
      </c>
    </row>
    <row r="763" spans="1:8" ht="15.75" customHeight="1">
      <c r="A763" s="19">
        <v>762</v>
      </c>
      <c r="B763" s="20" t="s">
        <v>11748</v>
      </c>
      <c r="C763" s="14" t="s">
        <v>11749</v>
      </c>
      <c r="D763" s="14"/>
      <c r="E763" s="14" t="s">
        <v>10981</v>
      </c>
      <c r="F763" s="21" t="s">
        <v>11750</v>
      </c>
      <c r="G763" s="22" t="str">
        <f t="shared" si="4"/>
        <v>|稳定|wěndìng|稳定|wěndìng|平稳|píngwěn|wending|pingwen|</v>
      </c>
      <c r="H763" s="22" t="str">
        <f t="shared" si="5"/>
        <v>|稳定|wending|稳定|wending|平稳|pingwen|wending|pingwen|</v>
      </c>
    </row>
    <row r="764" spans="1:8" ht="15.75" customHeight="1">
      <c r="A764" s="19">
        <v>763</v>
      </c>
      <c r="B764" s="20" t="s">
        <v>11751</v>
      </c>
      <c r="C764" s="14" t="s">
        <v>11752</v>
      </c>
      <c r="D764" s="14"/>
      <c r="E764" s="14" t="s">
        <v>11753</v>
      </c>
      <c r="F764" s="21" t="s">
        <v>11754</v>
      </c>
      <c r="G764" s="22" t="str">
        <f t="shared" si="4"/>
        <v>|问候|wènhòu|问候|wènhòu|wenhou|</v>
      </c>
      <c r="H764" s="22" t="str">
        <f t="shared" si="5"/>
        <v>|问候|wenhou|问候|wenhou|wenhou|</v>
      </c>
    </row>
    <row r="765" spans="1:8" ht="15.75" customHeight="1">
      <c r="A765" s="19">
        <v>764</v>
      </c>
      <c r="B765" s="20" t="s">
        <v>11755</v>
      </c>
      <c r="C765" s="14" t="s">
        <v>11756</v>
      </c>
      <c r="D765" s="14"/>
      <c r="E765" s="14" t="s">
        <v>11757</v>
      </c>
      <c r="F765" s="21" t="s">
        <v>11758</v>
      </c>
      <c r="G765" s="22" t="str">
        <f t="shared" si="4"/>
        <v>|无|wú|无|wú|wu|</v>
      </c>
      <c r="H765" s="22" t="str">
        <f t="shared" si="5"/>
        <v>|无|wu|无|wu|wu|</v>
      </c>
    </row>
    <row r="766" spans="1:8" ht="15.75" customHeight="1">
      <c r="A766" s="19">
        <v>765</v>
      </c>
      <c r="B766" s="20" t="s">
        <v>11759</v>
      </c>
      <c r="C766" s="14" t="s">
        <v>11760</v>
      </c>
      <c r="D766" s="14"/>
      <c r="E766" s="14" t="s">
        <v>11761</v>
      </c>
      <c r="F766" s="21" t="s">
        <v>11762</v>
      </c>
      <c r="G766" s="22" t="str">
        <f t="shared" si="4"/>
        <v>|无法|wúfǎ|无法|wúfǎ|wufa|</v>
      </c>
      <c r="H766" s="22" t="str">
        <f t="shared" si="5"/>
        <v>|无法|wufa|无法|wufa|wufa|</v>
      </c>
    </row>
    <row r="767" spans="1:8" ht="15.75" customHeight="1">
      <c r="A767" s="19">
        <v>766</v>
      </c>
      <c r="B767" s="20" t="s">
        <v>11763</v>
      </c>
      <c r="C767" s="14" t="s">
        <v>11764</v>
      </c>
      <c r="D767" s="14"/>
      <c r="E767" s="14" t="s">
        <v>11765</v>
      </c>
      <c r="F767" s="21" t="s">
        <v>11766</v>
      </c>
      <c r="G767" s="22" t="str">
        <f t="shared" ref="G767:G1021" si="6">IF(AND(B767="",C767="",F767=""),"","|"&amp;SUBSTITUTE(SUBSTITUTE(SUBSTITUTE(SUBSTITUTE(SUBSTITUTE(SUBSTITUTE(SUBSTITUTE(SUBSTITUTE(SUBSTITUTE(SUBSTITUTE(SUBSTITUTE(SUBSTITUTE(SUBSTITUTE(SUBSTITUTE(SUBSTITUTE(SUBSTITUTE(LOWER(B767&amp;";"&amp;C767&amp;";"&amp;F767)," ",""),"'",""),"’",""),"·",""),"/",""),"-",""),"(",""),")",""),"（",""),"）",""),"ü","v"),";","|"),"；","|"),",","|"),"，","|"),"、","|")&amp;"|")</f>
        <v>|无聊|wúliáo|无聊|wúliáo|wuliao|</v>
      </c>
      <c r="H767" s="22" t="str">
        <f t="shared" ref="H767:H1021" si="7">SUBSTITUTE(SUBSTITUTE(SUBSTITUTE(SUBSTITUTE(SUBSTITUTE(SUBSTITUTE(SUBSTITUTE(SUBSTITUTE(SUBSTITUTE(SUBSTITUTE(SUBSTITUTE(SUBSTITUTE(SUBSTITUTE(SUBSTITUTE(SUBSTITUTE(SUBSTITUTE(SUBSTITUTE(SUBSTITUTE(SUBSTITUTE(SUBSTITUTE(SUBSTITUTE(SUBSTITUTE(SUBSTITUTE(SUBSTITUTE(G767,"ā","a"),"á","a"),"ǎ","a"),"à","a"),"ē","e"),"é","e"),"ě","e"),"è","e"),"ī","i"),"í","i"),"ǐ","i"),"ì","i"),"ō","o"),"ó","o"),"ǒ","o"),"ò","o"),"ū","u"),"ú","u"),"ǔ","u"),"ù","u"),"ǖ","v"),"ǘ","v"),"ǚ","v"),"ǜ","v")</f>
        <v>|无聊|wuliao|无聊|wuliao|wuliao|</v>
      </c>
    </row>
    <row r="768" spans="1:8" ht="15.75" customHeight="1">
      <c r="A768" s="19">
        <v>767</v>
      </c>
      <c r="B768" s="20" t="s">
        <v>11767</v>
      </c>
      <c r="C768" s="14" t="s">
        <v>11768</v>
      </c>
      <c r="D768" s="14"/>
      <c r="E768" s="14" t="s">
        <v>9059</v>
      </c>
      <c r="F768" s="21" t="s">
        <v>11769</v>
      </c>
      <c r="G768" s="22" t="str">
        <f t="shared" si="6"/>
        <v>|无论|wúlùn|无论|wúlùn|不管|bùguǎn|不论|búlùn|wulun|buguan|bulun|</v>
      </c>
      <c r="H768" s="22" t="str">
        <f t="shared" si="7"/>
        <v>|无论|wulun|无论|wulun|不管|buguan|不论|bulun|wulun|buguan|bulun|</v>
      </c>
    </row>
    <row r="769" spans="1:8" ht="15.75" customHeight="1">
      <c r="A769" s="19">
        <v>768</v>
      </c>
      <c r="B769" s="20" t="s">
        <v>11770</v>
      </c>
      <c r="C769" s="14" t="s">
        <v>11771</v>
      </c>
      <c r="D769" s="14"/>
      <c r="E769" s="14" t="s">
        <v>11772</v>
      </c>
      <c r="F769" s="21" t="s">
        <v>11773</v>
      </c>
      <c r="G769" s="22" t="str">
        <f t="shared" si="6"/>
        <v>|无数|wúshù|无数|wúshù|wushu|</v>
      </c>
      <c r="H769" s="22" t="str">
        <f t="shared" si="7"/>
        <v>|无数|wushu|无数|wushu|wushu|</v>
      </c>
    </row>
    <row r="770" spans="1:8" ht="15.75" customHeight="1">
      <c r="A770" s="19">
        <v>769</v>
      </c>
      <c r="B770" s="20" t="s">
        <v>11774</v>
      </c>
      <c r="C770" s="14" t="s">
        <v>11775</v>
      </c>
      <c r="D770" s="14"/>
      <c r="E770" s="14" t="s">
        <v>11776</v>
      </c>
      <c r="F770" s="21" t="s">
        <v>11777</v>
      </c>
      <c r="G770" s="22" t="str">
        <f t="shared" si="6"/>
        <v>|无所谓|wúsuǒwèi|无所谓|wúsuǒwèi|wusuowei|</v>
      </c>
      <c r="H770" s="22" t="str">
        <f t="shared" si="7"/>
        <v>|无所谓|wusuowei|无所谓|wusuowei|wusuowei|</v>
      </c>
    </row>
    <row r="771" spans="1:8" ht="15.75" customHeight="1">
      <c r="A771" s="19">
        <v>770</v>
      </c>
      <c r="B771" s="20" t="s">
        <v>11778</v>
      </c>
      <c r="C771" s="14" t="s">
        <v>11779</v>
      </c>
      <c r="D771" s="14"/>
      <c r="E771" s="14" t="s">
        <v>11780</v>
      </c>
      <c r="F771" s="21" t="s">
        <v>11781</v>
      </c>
      <c r="G771" s="22" t="str">
        <f t="shared" si="6"/>
        <v>|无限|wúxiàn|无限|wúxiàn|wuxian|</v>
      </c>
      <c r="H771" s="22" t="str">
        <f t="shared" si="7"/>
        <v>|无限|wuxian|无限|wuxian|wuxian|</v>
      </c>
    </row>
    <row r="772" spans="1:8" ht="15.75" customHeight="1">
      <c r="A772" s="19">
        <v>771</v>
      </c>
      <c r="B772" s="20" t="s">
        <v>11782</v>
      </c>
      <c r="C772" s="14" t="s">
        <v>11783</v>
      </c>
      <c r="D772" s="14"/>
      <c r="E772" s="14" t="s">
        <v>11784</v>
      </c>
      <c r="F772" s="21" t="s">
        <v>11785</v>
      </c>
      <c r="G772" s="22" t="str">
        <f t="shared" si="6"/>
        <v>|五颜六色|wǔyánliùsè|五颜六色|wǔyánliùsè|wuyanliuse|</v>
      </c>
      <c r="H772" s="22" t="str">
        <f t="shared" si="7"/>
        <v>|五颜六色|wuyanliuse|五颜六色|wuyanliuse|wuyanliuse|</v>
      </c>
    </row>
    <row r="773" spans="1:8" ht="15.75" customHeight="1">
      <c r="A773" s="19">
        <v>772</v>
      </c>
      <c r="B773" s="20" t="s">
        <v>11786</v>
      </c>
      <c r="C773" s="14" t="s">
        <v>11787</v>
      </c>
      <c r="D773" s="14"/>
      <c r="E773" s="14" t="s">
        <v>11788</v>
      </c>
      <c r="F773" s="21" t="s">
        <v>11789</v>
      </c>
      <c r="G773" s="22" t="str">
        <f t="shared" si="6"/>
        <v>|误会|wùhuì|误会|wùhuì|wuhui|</v>
      </c>
      <c r="H773" s="22" t="str">
        <f t="shared" si="7"/>
        <v>|误会|wuhui|误会|wuhui|wuhui|</v>
      </c>
    </row>
    <row r="774" spans="1:8" ht="15.75" customHeight="1">
      <c r="A774" s="19">
        <v>773</v>
      </c>
      <c r="B774" s="20" t="s">
        <v>11790</v>
      </c>
      <c r="C774" s="14" t="s">
        <v>11791</v>
      </c>
      <c r="D774" s="14"/>
      <c r="E774" s="14" t="s">
        <v>11792</v>
      </c>
      <c r="F774" s="21" t="s">
        <v>11793</v>
      </c>
      <c r="G774" s="22" t="str">
        <f t="shared" si="6"/>
        <v>|西瓜|xīguā|西瓜|xīguā|xigua|</v>
      </c>
      <c r="H774" s="22" t="str">
        <f t="shared" si="7"/>
        <v>|西瓜|xigua|西瓜|xigua|xigua|</v>
      </c>
    </row>
    <row r="775" spans="1:8" ht="15.75" customHeight="1">
      <c r="A775" s="19">
        <v>774</v>
      </c>
      <c r="B775" s="20" t="s">
        <v>11794</v>
      </c>
      <c r="C775" s="14" t="s">
        <v>1580</v>
      </c>
      <c r="D775" s="14"/>
      <c r="E775" s="14" t="s">
        <v>11795</v>
      </c>
      <c r="F775" s="21" t="s">
        <v>11796</v>
      </c>
      <c r="G775" s="22" t="str">
        <f t="shared" si="6"/>
        <v>|吸|xī|吸|xī|xi|</v>
      </c>
      <c r="H775" s="22" t="str">
        <f t="shared" si="7"/>
        <v>|吸|xi|吸|xi|xi|</v>
      </c>
    </row>
    <row r="776" spans="1:8" ht="15.75" customHeight="1">
      <c r="A776" s="19">
        <v>775</v>
      </c>
      <c r="B776" s="20" t="s">
        <v>11797</v>
      </c>
      <c r="C776" s="14" t="s">
        <v>11798</v>
      </c>
      <c r="D776" s="14"/>
      <c r="E776" s="14" t="s">
        <v>11799</v>
      </c>
      <c r="F776" s="21" t="s">
        <v>11800</v>
      </c>
      <c r="G776" s="22" t="str">
        <f t="shared" si="6"/>
        <v>|吸管|xīguǎn|吸管|xīguǎn|xiguan|</v>
      </c>
      <c r="H776" s="22" t="str">
        <f t="shared" si="7"/>
        <v>|吸管|xiguan|吸管|xiguan|xiguan|</v>
      </c>
    </row>
    <row r="777" spans="1:8" ht="15.75" customHeight="1">
      <c r="A777" s="19">
        <v>776</v>
      </c>
      <c r="B777" s="20" t="s">
        <v>11801</v>
      </c>
      <c r="C777" s="14" t="s">
        <v>11802</v>
      </c>
      <c r="D777" s="14"/>
      <c r="E777" s="14" t="s">
        <v>11803</v>
      </c>
      <c r="F777" s="21" t="s">
        <v>11804</v>
      </c>
      <c r="G777" s="22" t="str">
        <f t="shared" si="6"/>
        <v>|吸收|xīshōu|吸收|xīshōu|xishou|</v>
      </c>
      <c r="H777" s="22" t="str">
        <f t="shared" si="7"/>
        <v>|吸收|xishou|吸收|xishou|xishou|</v>
      </c>
    </row>
    <row r="778" spans="1:8" ht="15.75" customHeight="1">
      <c r="A778" s="19">
        <v>777</v>
      </c>
      <c r="B778" s="20" t="s">
        <v>11805</v>
      </c>
      <c r="C778" s="14" t="s">
        <v>11806</v>
      </c>
      <c r="D778" s="14"/>
      <c r="E778" s="14" t="s">
        <v>9257</v>
      </c>
      <c r="F778" s="21" t="s">
        <v>11807</v>
      </c>
      <c r="G778" s="22" t="str">
        <f t="shared" si="6"/>
        <v>|吸烟|xīyān|吸烟|xīyān|抽烟|chōuyān|xiyan|chouyan|</v>
      </c>
      <c r="H778" s="22" t="str">
        <f t="shared" si="7"/>
        <v>|吸烟|xiyan|吸烟|xiyan|抽烟|chouyan|xiyan|chouyan|</v>
      </c>
    </row>
    <row r="779" spans="1:8" ht="15.75" customHeight="1">
      <c r="A779" s="19">
        <v>778</v>
      </c>
      <c r="B779" s="20" t="s">
        <v>11808</v>
      </c>
      <c r="C779" s="14" t="s">
        <v>11809</v>
      </c>
      <c r="D779" s="14"/>
      <c r="E779" s="14" t="s">
        <v>11810</v>
      </c>
      <c r="F779" s="21" t="s">
        <v>11811</v>
      </c>
      <c r="G779" s="22" t="str">
        <f t="shared" si="6"/>
        <v>|吸引|xīyǐn|吸引|xīyǐn|xiyin|</v>
      </c>
      <c r="H779" s="22" t="str">
        <f t="shared" si="7"/>
        <v>|吸引|xiyin|吸引|xiyin|xiyin|</v>
      </c>
    </row>
    <row r="780" spans="1:8" ht="15.75" customHeight="1">
      <c r="A780" s="19">
        <v>779</v>
      </c>
      <c r="B780" s="20" t="s">
        <v>11812</v>
      </c>
      <c r="C780" s="14" t="s">
        <v>11813</v>
      </c>
      <c r="D780" s="14"/>
      <c r="E780" s="14" t="s">
        <v>11814</v>
      </c>
      <c r="F780" s="21" t="s">
        <v>11815</v>
      </c>
      <c r="G780" s="22" t="str">
        <f t="shared" si="6"/>
        <v>|喜爱|xǐài|喜爱|xǐài|xiai|</v>
      </c>
      <c r="H780" s="22" t="str">
        <f t="shared" si="7"/>
        <v>|喜爱|xiai|喜爱|xiai|xiai|</v>
      </c>
    </row>
    <row r="781" spans="1:8" ht="15.75" customHeight="1">
      <c r="A781" s="19">
        <v>780</v>
      </c>
      <c r="B781" s="20" t="s">
        <v>11816</v>
      </c>
      <c r="C781" s="14" t="s">
        <v>11817</v>
      </c>
      <c r="D781" s="14"/>
      <c r="E781" s="14" t="s">
        <v>11818</v>
      </c>
      <c r="F781" s="21" t="s">
        <v>11819</v>
      </c>
      <c r="G781" s="22" t="str">
        <f t="shared" si="6"/>
        <v>|系列|xìliè|系列|xìliè|xilie|</v>
      </c>
      <c r="H781" s="22" t="str">
        <f t="shared" si="7"/>
        <v>|系列|xilie|系列|xilie|xilie|</v>
      </c>
    </row>
    <row r="782" spans="1:8" ht="15.75" customHeight="1">
      <c r="A782" s="19">
        <v>781</v>
      </c>
      <c r="B782" s="20" t="s">
        <v>11820</v>
      </c>
      <c r="C782" s="14" t="s">
        <v>11821</v>
      </c>
      <c r="D782" s="14"/>
      <c r="E782" s="14" t="s">
        <v>11822</v>
      </c>
      <c r="F782" s="21" t="s">
        <v>11823</v>
      </c>
      <c r="G782" s="22" t="str">
        <f t="shared" si="6"/>
        <v>|系统|xìtǒng|系统|xìtǒng|xitong|</v>
      </c>
      <c r="H782" s="22" t="str">
        <f t="shared" si="7"/>
        <v>|系统|xitong|系统|xitong|xitong|</v>
      </c>
    </row>
    <row r="783" spans="1:8" ht="15.75" customHeight="1">
      <c r="A783" s="19">
        <v>782</v>
      </c>
      <c r="B783" s="20" t="s">
        <v>11824</v>
      </c>
      <c r="C783" s="14" t="s">
        <v>8067</v>
      </c>
      <c r="D783" s="14"/>
      <c r="E783" s="14" t="s">
        <v>11825</v>
      </c>
      <c r="F783" s="21" t="s">
        <v>11826</v>
      </c>
      <c r="G783" s="22" t="str">
        <f t="shared" si="6"/>
        <v>|细|xì|细|xì|xi|</v>
      </c>
      <c r="H783" s="22" t="str">
        <f t="shared" si="7"/>
        <v>|细|xi|细|xi|xi|</v>
      </c>
    </row>
    <row r="784" spans="1:8" ht="15.75" customHeight="1">
      <c r="A784" s="19">
        <v>783</v>
      </c>
      <c r="B784" s="20" t="s">
        <v>11827</v>
      </c>
      <c r="C784" s="14" t="s">
        <v>11828</v>
      </c>
      <c r="D784" s="14"/>
      <c r="E784" s="14" t="s">
        <v>11829</v>
      </c>
      <c r="F784" s="21" t="s">
        <v>11830</v>
      </c>
      <c r="G784" s="22" t="str">
        <f t="shared" si="6"/>
        <v>|细节|xìjié|细节|xìjié|xijie|</v>
      </c>
      <c r="H784" s="22" t="str">
        <f t="shared" si="7"/>
        <v>|细节|xijie|细节|xijie|xijie|</v>
      </c>
    </row>
    <row r="785" spans="1:8" ht="15.75" customHeight="1">
      <c r="A785" s="19">
        <v>784</v>
      </c>
      <c r="B785" s="20" t="s">
        <v>11831</v>
      </c>
      <c r="C785" s="14" t="s">
        <v>11832</v>
      </c>
      <c r="D785" s="14"/>
      <c r="E785" s="14" t="s">
        <v>11833</v>
      </c>
      <c r="F785" s="21" t="s">
        <v>11834</v>
      </c>
      <c r="G785" s="22" t="str">
        <f t="shared" si="6"/>
        <v>|细致|xìzhì|细致|xìzhì|xizhi|</v>
      </c>
      <c r="H785" s="22" t="str">
        <f t="shared" si="7"/>
        <v>|细致|xizhi|细致|xizhi|xizhi|</v>
      </c>
    </row>
    <row r="786" spans="1:8" ht="15.75" customHeight="1">
      <c r="A786" s="19">
        <v>785</v>
      </c>
      <c r="B786" s="20" t="s">
        <v>11835</v>
      </c>
      <c r="C786" s="14" t="s">
        <v>11836</v>
      </c>
      <c r="D786" s="14"/>
      <c r="E786" s="14" t="s">
        <v>11837</v>
      </c>
      <c r="F786" s="21" t="s">
        <v>11838</v>
      </c>
      <c r="G786" s="22" t="str">
        <f t="shared" si="6"/>
        <v>|下个月|xiàgèyuè|下个月|xiàgèyuè|xiageyue|</v>
      </c>
      <c r="H786" s="22" t="str">
        <f t="shared" si="7"/>
        <v>|下个月|xiageyue|下个月|xiageyue|xiageyue|</v>
      </c>
    </row>
    <row r="787" spans="1:8" ht="15.75" customHeight="1">
      <c r="A787" s="19">
        <v>786</v>
      </c>
      <c r="B787" s="20" t="s">
        <v>11839</v>
      </c>
      <c r="C787" s="14" t="s">
        <v>11840</v>
      </c>
      <c r="D787" s="14"/>
      <c r="E787" s="14" t="s">
        <v>11841</v>
      </c>
      <c r="F787" s="21" t="s">
        <v>11842</v>
      </c>
      <c r="G787" s="22" t="str">
        <f t="shared" si="6"/>
        <v>|下降|xiàjiàng|下降|xiàjiàng|xiajiang|</v>
      </c>
      <c r="H787" s="22" t="str">
        <f t="shared" si="7"/>
        <v>|下降|xiajiang|下降|xiajiang|xiajiang|</v>
      </c>
    </row>
    <row r="788" spans="1:8" ht="15.75" customHeight="1">
      <c r="A788" s="19">
        <v>787</v>
      </c>
      <c r="B788" s="20" t="s">
        <v>11843</v>
      </c>
      <c r="C788" s="14" t="s">
        <v>11844</v>
      </c>
      <c r="D788" s="14"/>
      <c r="E788" s="14" t="s">
        <v>11845</v>
      </c>
      <c r="F788" s="21" t="s">
        <v>11846</v>
      </c>
      <c r="G788" s="22" t="str">
        <f t="shared" si="6"/>
        <v>|下楼|xiàlóu|下楼|xiàlóu|xialou|</v>
      </c>
      <c r="H788" s="22" t="str">
        <f t="shared" si="7"/>
        <v>|下楼|xialou|下楼|xialou|xialou|</v>
      </c>
    </row>
    <row r="789" spans="1:8" ht="15.75" customHeight="1">
      <c r="A789" s="19">
        <v>788</v>
      </c>
      <c r="B789" s="20" t="s">
        <v>11847</v>
      </c>
      <c r="C789" s="14" t="s">
        <v>11848</v>
      </c>
      <c r="D789" s="14"/>
      <c r="E789" s="14" t="s">
        <v>11849</v>
      </c>
      <c r="F789" s="21" t="s">
        <v>11850</v>
      </c>
      <c r="G789" s="22" t="str">
        <f t="shared" si="6"/>
        <v>|下载|xiàzài|下载|xiàzài|xiazai|</v>
      </c>
      <c r="H789" s="22" t="str">
        <f t="shared" si="7"/>
        <v>|下载|xiazai|下载|xiazai|xiazai|</v>
      </c>
    </row>
    <row r="790" spans="1:8" ht="15.75" customHeight="1">
      <c r="A790" s="19">
        <v>789</v>
      </c>
      <c r="B790" s="20" t="s">
        <v>11851</v>
      </c>
      <c r="C790" s="14" t="s">
        <v>11852</v>
      </c>
      <c r="D790" s="14"/>
      <c r="E790" s="14" t="s">
        <v>4350</v>
      </c>
      <c r="F790" s="21" t="s">
        <v>11853</v>
      </c>
      <c r="G790" s="22" t="str">
        <f t="shared" si="6"/>
        <v>|夏季|xiàjì|夏季|xiàjì|xiaji|</v>
      </c>
      <c r="H790" s="22" t="str">
        <f t="shared" si="7"/>
        <v>|夏季|xiaji|夏季|xiaji|xiaji|</v>
      </c>
    </row>
    <row r="791" spans="1:8" ht="15.75" customHeight="1">
      <c r="A791" s="19">
        <v>790</v>
      </c>
      <c r="B791" s="20" t="s">
        <v>11854</v>
      </c>
      <c r="C791" s="14" t="s">
        <v>1632</v>
      </c>
      <c r="D791" s="14"/>
      <c r="E791" s="14" t="s">
        <v>11855</v>
      </c>
      <c r="F791" s="21" t="s">
        <v>11856</v>
      </c>
      <c r="G791" s="22" t="str">
        <f t="shared" si="6"/>
        <v>|鲜|xiān|鲜|xiān|xian|</v>
      </c>
      <c r="H791" s="22" t="str">
        <f t="shared" si="7"/>
        <v>|鲜|xian|鲜|xian|xian|</v>
      </c>
    </row>
    <row r="792" spans="1:8" ht="15.75" customHeight="1">
      <c r="A792" s="19">
        <v>791</v>
      </c>
      <c r="B792" s="20" t="s">
        <v>11857</v>
      </c>
      <c r="C792" s="14" t="s">
        <v>11858</v>
      </c>
      <c r="D792" s="14"/>
      <c r="E792" s="14" t="s">
        <v>11859</v>
      </c>
      <c r="F792" s="21" t="s">
        <v>11860</v>
      </c>
      <c r="G792" s="22" t="str">
        <f t="shared" si="6"/>
        <v>|鲜花|xiānhuā|鲜花|xiānhuā|xianhua|</v>
      </c>
      <c r="H792" s="22" t="str">
        <f t="shared" si="7"/>
        <v>|鲜花|xianhua|鲜花|xianhua|xianhua|</v>
      </c>
    </row>
    <row r="793" spans="1:8" ht="15.75" customHeight="1">
      <c r="A793" s="19">
        <v>792</v>
      </c>
      <c r="B793" s="20" t="s">
        <v>11861</v>
      </c>
      <c r="C793" s="14" t="s">
        <v>11862</v>
      </c>
      <c r="D793" s="14"/>
      <c r="E793" s="14" t="s">
        <v>3754</v>
      </c>
      <c r="F793" s="21" t="s">
        <v>11863</v>
      </c>
      <c r="G793" s="22" t="str">
        <f t="shared" si="6"/>
        <v>|鲜明|xiānmíng|鲜明|xiānmíng|xianming|</v>
      </c>
      <c r="H793" s="22" t="str">
        <f t="shared" si="7"/>
        <v>|鲜明|xianming|鲜明|xianming|xianming|</v>
      </c>
    </row>
    <row r="794" spans="1:8" ht="15.75" customHeight="1">
      <c r="A794" s="19">
        <v>793</v>
      </c>
      <c r="B794" s="20" t="s">
        <v>11864</v>
      </c>
      <c r="C794" s="14" t="s">
        <v>11865</v>
      </c>
      <c r="D794" s="14"/>
      <c r="E794" s="14" t="s">
        <v>11866</v>
      </c>
      <c r="F794" s="21" t="s">
        <v>11867</v>
      </c>
      <c r="G794" s="22" t="str">
        <f t="shared" si="6"/>
        <v>|咸|xián|咸|xián|xian|</v>
      </c>
      <c r="H794" s="22" t="str">
        <f t="shared" si="7"/>
        <v>|咸|xian|咸|xian|xian|</v>
      </c>
    </row>
    <row r="795" spans="1:8" ht="15.75" customHeight="1">
      <c r="A795" s="19">
        <v>794</v>
      </c>
      <c r="B795" s="20" t="s">
        <v>11868</v>
      </c>
      <c r="C795" s="14" t="s">
        <v>11869</v>
      </c>
      <c r="D795" s="14"/>
      <c r="E795" s="14" t="s">
        <v>11870</v>
      </c>
      <c r="F795" s="21" t="s">
        <v>11871</v>
      </c>
      <c r="G795" s="22" t="str">
        <f t="shared" si="6"/>
        <v>|显著|xiǎnzhù|显著|xiǎnzhù|xianzhu|</v>
      </c>
      <c r="H795" s="22" t="str">
        <f t="shared" si="7"/>
        <v>|显著|xianzhu|显著|xianzhu|xianzhu|</v>
      </c>
    </row>
    <row r="796" spans="1:8" ht="15.75" customHeight="1">
      <c r="A796" s="19">
        <v>795</v>
      </c>
      <c r="B796" s="20" t="s">
        <v>11872</v>
      </c>
      <c r="C796" s="14" t="s">
        <v>8119</v>
      </c>
      <c r="D796" s="14"/>
      <c r="E796" s="14" t="s">
        <v>11873</v>
      </c>
      <c r="F796" s="21" t="s">
        <v>11874</v>
      </c>
      <c r="G796" s="22" t="str">
        <f t="shared" si="6"/>
        <v>|县|xiàn|县|xiàn|xian|</v>
      </c>
      <c r="H796" s="22" t="str">
        <f t="shared" si="7"/>
        <v>|县|xian|县|xian|xian|</v>
      </c>
    </row>
    <row r="797" spans="1:8" ht="15.75" customHeight="1">
      <c r="A797" s="19">
        <v>796</v>
      </c>
      <c r="B797" s="20" t="s">
        <v>11875</v>
      </c>
      <c r="C797" s="14" t="s">
        <v>11876</v>
      </c>
      <c r="D797" s="14"/>
      <c r="E797" s="14" t="s">
        <v>11877</v>
      </c>
      <c r="F797" s="21" t="s">
        <v>11878</v>
      </c>
      <c r="G797" s="22" t="str">
        <f t="shared" si="6"/>
        <v>|限制|xiànzhì|限制|xiànzhì|xianzhi|</v>
      </c>
      <c r="H797" s="22" t="str">
        <f t="shared" si="7"/>
        <v>|限制|xianzhi|限制|xianzhi|xianzhi|</v>
      </c>
    </row>
    <row r="798" spans="1:8" ht="15.75" customHeight="1">
      <c r="A798" s="19">
        <v>797</v>
      </c>
      <c r="B798" s="20" t="s">
        <v>11879</v>
      </c>
      <c r="C798" s="14" t="s">
        <v>11880</v>
      </c>
      <c r="D798" s="14"/>
      <c r="E798" s="14" t="s">
        <v>11881</v>
      </c>
      <c r="F798" s="21" t="s">
        <v>11882</v>
      </c>
      <c r="G798" s="22" t="str">
        <f t="shared" si="6"/>
        <v>|相处|xiāngchǔ|相处|xiāngchǔ|xiangchu|</v>
      </c>
      <c r="H798" s="22" t="str">
        <f t="shared" si="7"/>
        <v>|相处|xiangchu|相处|xiangchu|xiangchu|</v>
      </c>
    </row>
    <row r="799" spans="1:8" ht="15.75" customHeight="1">
      <c r="A799" s="19">
        <v>798</v>
      </c>
      <c r="B799" s="20" t="s">
        <v>11883</v>
      </c>
      <c r="C799" s="14" t="s">
        <v>11884</v>
      </c>
      <c r="D799" s="14"/>
      <c r="E799" s="14" t="s">
        <v>11885</v>
      </c>
      <c r="F799" s="21" t="s">
        <v>11886</v>
      </c>
      <c r="G799" s="22" t="str">
        <f t="shared" si="6"/>
        <v>|相反|xiāngfǎn|相反|xiāngfǎn|xiangfan|</v>
      </c>
      <c r="H799" s="22" t="str">
        <f t="shared" si="7"/>
        <v>|相反|xiangfan|相反|xiangfan|xiangfan|</v>
      </c>
    </row>
    <row r="800" spans="1:8" ht="15.75" customHeight="1">
      <c r="A800" s="19">
        <v>799</v>
      </c>
      <c r="B800" s="20" t="s">
        <v>11887</v>
      </c>
      <c r="C800" s="14" t="s">
        <v>8143</v>
      </c>
      <c r="D800" s="14"/>
      <c r="E800" s="14" t="s">
        <v>11888</v>
      </c>
      <c r="F800" s="21" t="s">
        <v>11889</v>
      </c>
      <c r="G800" s="22" t="str">
        <f t="shared" si="6"/>
        <v>|箱|xiāng|箱|xiāng|xiang|</v>
      </c>
      <c r="H800" s="22" t="str">
        <f t="shared" si="7"/>
        <v>|箱|xiang|箱|xiang|xiang|</v>
      </c>
    </row>
    <row r="801" spans="1:8" ht="15.75" customHeight="1">
      <c r="A801" s="19">
        <v>800</v>
      </c>
      <c r="B801" s="20" t="s">
        <v>11890</v>
      </c>
      <c r="C801" s="14" t="s">
        <v>11891</v>
      </c>
      <c r="D801" s="14"/>
      <c r="E801" s="14" t="s">
        <v>11892</v>
      </c>
      <c r="F801" s="21" t="s">
        <v>11893</v>
      </c>
      <c r="G801" s="22" t="str">
        <f t="shared" si="6"/>
        <v>|箱子|xiāngzi|箱子|xiāngzi|xiangzi|</v>
      </c>
      <c r="H801" s="22" t="str">
        <f t="shared" si="7"/>
        <v>|箱子|xiangzi|箱子|xiangzi|xiangzi|</v>
      </c>
    </row>
    <row r="802" spans="1:8" ht="15.75" customHeight="1">
      <c r="A802" s="19">
        <v>801</v>
      </c>
      <c r="B802" s="20" t="s">
        <v>11894</v>
      </c>
      <c r="C802" s="14" t="s">
        <v>11895</v>
      </c>
      <c r="D802" s="14"/>
      <c r="E802" s="14" t="s">
        <v>10110</v>
      </c>
      <c r="F802" s="21" t="s">
        <v>11896</v>
      </c>
      <c r="G802" s="22" t="str">
        <f t="shared" si="6"/>
        <v>|想念|xiǎngniàn|想念|xiǎngniàn|怀念|huáiniàn|xiangnian|huainian|</v>
      </c>
      <c r="H802" s="22" t="str">
        <f t="shared" si="7"/>
        <v>|想念|xiangnian|想念|xiangnian|怀念|huainian|xiangnian|huainian|</v>
      </c>
    </row>
    <row r="803" spans="1:8" ht="15.75" customHeight="1">
      <c r="A803" s="19">
        <v>802</v>
      </c>
      <c r="B803" s="20" t="s">
        <v>11897</v>
      </c>
      <c r="C803" s="14" t="s">
        <v>11898</v>
      </c>
      <c r="D803" s="14"/>
      <c r="E803" s="14" t="s">
        <v>11899</v>
      </c>
      <c r="F803" s="21" t="s">
        <v>11900</v>
      </c>
      <c r="G803" s="22" t="str">
        <f t="shared" si="6"/>
        <v>|想象|xiǎngxiàng|想象|xiǎngxiàng|xiangxiang|</v>
      </c>
      <c r="H803" s="22" t="str">
        <f t="shared" si="7"/>
        <v>|想象|xiangxiang|想象|xiangxiang|xiangxiang|</v>
      </c>
    </row>
    <row r="804" spans="1:8" ht="15.75" customHeight="1">
      <c r="A804" s="19">
        <v>803</v>
      </c>
      <c r="B804" s="20" t="s">
        <v>11901</v>
      </c>
      <c r="C804" s="14" t="s">
        <v>4376</v>
      </c>
      <c r="D804" s="14"/>
      <c r="E804" s="14" t="s">
        <v>11902</v>
      </c>
      <c r="F804" s="21" t="s">
        <v>11903</v>
      </c>
      <c r="G804" s="22" t="str">
        <f t="shared" si="6"/>
        <v>|项|xiàng|项|xiàng|xiang|</v>
      </c>
      <c r="H804" s="22" t="str">
        <f t="shared" si="7"/>
        <v>|项|xiang|项|xiang|xiang|</v>
      </c>
    </row>
    <row r="805" spans="1:8" ht="15.75" customHeight="1">
      <c r="A805" s="19">
        <v>804</v>
      </c>
      <c r="B805" s="20" t="s">
        <v>11904</v>
      </c>
      <c r="C805" s="14" t="s">
        <v>11905</v>
      </c>
      <c r="D805" s="14"/>
      <c r="E805" s="14" t="s">
        <v>11906</v>
      </c>
      <c r="F805" s="21" t="s">
        <v>11907</v>
      </c>
      <c r="G805" s="22" t="str">
        <f t="shared" si="6"/>
        <v>|项目|xiàngmù|项目|xiàngmù|xiangmu|</v>
      </c>
      <c r="H805" s="22" t="str">
        <f t="shared" si="7"/>
        <v>|项目|xiangmu|项目|xiangmu|xiangmu|</v>
      </c>
    </row>
    <row r="806" spans="1:8" ht="15.75" customHeight="1">
      <c r="A806" s="19">
        <v>805</v>
      </c>
      <c r="B806" s="20" t="s">
        <v>11908</v>
      </c>
      <c r="C806" s="14" t="s">
        <v>11909</v>
      </c>
      <c r="D806" s="14"/>
      <c r="E806" s="14" t="s">
        <v>4845</v>
      </c>
      <c r="F806" s="21" t="s">
        <v>11910</v>
      </c>
      <c r="G806" s="22" t="str">
        <f t="shared" si="6"/>
        <v>|相片|xiàngpiàn|相片|xiàngpiàn|照片|zhàopiàn|xiangpian|zhaopian|</v>
      </c>
      <c r="H806" s="22" t="str">
        <f t="shared" si="7"/>
        <v>|相片|xiangpian|相片|xiangpian|照片|zhaopian|xiangpian|zhaopian|</v>
      </c>
    </row>
    <row r="807" spans="1:8" ht="15.75" customHeight="1">
      <c r="A807" s="19">
        <v>806</v>
      </c>
      <c r="B807" s="20" t="s">
        <v>11911</v>
      </c>
      <c r="C807" s="14" t="s">
        <v>11912</v>
      </c>
      <c r="D807" s="14"/>
      <c r="E807" s="14" t="s">
        <v>11913</v>
      </c>
      <c r="F807" s="21" t="s">
        <v>11914</v>
      </c>
      <c r="G807" s="22" t="str">
        <f t="shared" si="6"/>
        <v>|消化|xiāohuà|消化|xiāohuà|xiaohua|</v>
      </c>
      <c r="H807" s="22" t="str">
        <f t="shared" si="7"/>
        <v>|消化|xiaohua|消化|xiaohua|xiaohua|</v>
      </c>
    </row>
    <row r="808" spans="1:8" ht="15.75" customHeight="1">
      <c r="A808" s="19">
        <v>807</v>
      </c>
      <c r="B808" s="20" t="s">
        <v>11915</v>
      </c>
      <c r="C808" s="14" t="s">
        <v>11916</v>
      </c>
      <c r="D808" s="14"/>
      <c r="E808" s="14" t="s">
        <v>11917</v>
      </c>
      <c r="F808" s="21" t="s">
        <v>11918</v>
      </c>
      <c r="G808" s="22" t="str">
        <f t="shared" si="6"/>
        <v>|销售|xiāoshòu|销售|xiāoshòu|xiaoshou|</v>
      </c>
      <c r="H808" s="22" t="str">
        <f t="shared" si="7"/>
        <v>|销售|xiaoshou|销售|xiaoshou|xiaoshou|</v>
      </c>
    </row>
    <row r="809" spans="1:8" ht="15.75" customHeight="1">
      <c r="A809" s="19">
        <v>808</v>
      </c>
      <c r="B809" s="20" t="s">
        <v>11919</v>
      </c>
      <c r="C809" s="14" t="s">
        <v>11920</v>
      </c>
      <c r="D809" s="14"/>
      <c r="E809" s="14" t="s">
        <v>11921</v>
      </c>
      <c r="F809" s="21" t="s">
        <v>11922</v>
      </c>
      <c r="G809" s="22" t="str">
        <f t="shared" si="6"/>
        <v>|小吃|xiǎochī|小吃|xiǎochī|零食|língshí|xiaochi|lingshi|</v>
      </c>
      <c r="H809" s="22" t="str">
        <f t="shared" si="7"/>
        <v>|小吃|xiaochi|小吃|xiaochi|零食|lingshi|xiaochi|lingshi|</v>
      </c>
    </row>
    <row r="810" spans="1:8" ht="15.75" customHeight="1">
      <c r="A810" s="19">
        <v>809</v>
      </c>
      <c r="B810" s="20" t="s">
        <v>11923</v>
      </c>
      <c r="C810" s="14" t="s">
        <v>11924</v>
      </c>
      <c r="D810" s="14"/>
      <c r="E810" s="14" t="s">
        <v>11925</v>
      </c>
      <c r="F810" s="21" t="s">
        <v>11926</v>
      </c>
      <c r="G810" s="22" t="str">
        <f t="shared" si="6"/>
        <v>|小伙子|xiǎohuǒzi|小伙子|xiǎohuǒzi|xiaohuozi|</v>
      </c>
      <c r="H810" s="22" t="str">
        <f t="shared" si="7"/>
        <v>|小伙子|xiaohuozi|小伙子|xiaohuozi|xiaohuozi|</v>
      </c>
    </row>
    <row r="811" spans="1:8" ht="15.75" customHeight="1">
      <c r="A811" s="19">
        <v>810</v>
      </c>
      <c r="B811" s="20" t="s">
        <v>11927</v>
      </c>
      <c r="C811" s="14" t="s">
        <v>11928</v>
      </c>
      <c r="D811" s="14"/>
      <c r="E811" s="14" t="s">
        <v>11929</v>
      </c>
      <c r="F811" s="21" t="s">
        <v>11930</v>
      </c>
      <c r="G811" s="22" t="str">
        <f t="shared" si="6"/>
        <v>|小型|xiǎoxíng|小型|xiǎoxíng|xiaoxing|</v>
      </c>
      <c r="H811" s="22" t="str">
        <f t="shared" si="7"/>
        <v>|小型|xiaoxing|小型|xiaoxing|xiaoxing|</v>
      </c>
    </row>
    <row r="812" spans="1:8" ht="15.75" customHeight="1">
      <c r="A812" s="19">
        <v>811</v>
      </c>
      <c r="B812" s="20" t="s">
        <v>11931</v>
      </c>
      <c r="C812" s="14" t="s">
        <v>11932</v>
      </c>
      <c r="D812" s="14"/>
      <c r="E812" s="14" t="s">
        <v>11933</v>
      </c>
      <c r="F812" s="21" t="s">
        <v>11934</v>
      </c>
      <c r="G812" s="22" t="str">
        <f t="shared" si="6"/>
        <v>|效率|xiàolǜ|效率|xiàolǜ|xiaolv|xiaolu|</v>
      </c>
      <c r="H812" s="22" t="str">
        <f t="shared" si="7"/>
        <v>|效率|xiaolv|效率|xiaolv|xiaolv|xiaolu|</v>
      </c>
    </row>
    <row r="813" spans="1:8" ht="15.75" customHeight="1">
      <c r="A813" s="19">
        <v>812</v>
      </c>
      <c r="B813" s="20" t="s">
        <v>11935</v>
      </c>
      <c r="C813" s="14" t="s">
        <v>11936</v>
      </c>
      <c r="D813" s="14"/>
      <c r="E813" s="14" t="s">
        <v>11937</v>
      </c>
      <c r="F813" s="21" t="s">
        <v>11938</v>
      </c>
      <c r="G813" s="22" t="str">
        <f t="shared" si="6"/>
        <v>|些|xiē|些|xiē|xie|</v>
      </c>
      <c r="H813" s="22" t="str">
        <f t="shared" si="7"/>
        <v>|些|xie|些|xie|xie|</v>
      </c>
    </row>
    <row r="814" spans="1:8" ht="15.75" customHeight="1">
      <c r="A814" s="19">
        <v>813</v>
      </c>
      <c r="B814" s="20" t="s">
        <v>11939</v>
      </c>
      <c r="C814" s="14" t="s">
        <v>4429</v>
      </c>
      <c r="D814" s="14"/>
      <c r="E814" s="14" t="s">
        <v>11940</v>
      </c>
      <c r="F814" s="21" t="s">
        <v>11941</v>
      </c>
      <c r="G814" s="22" t="str">
        <f t="shared" si="6"/>
        <v>|心理|xīnlǐ|心理|xīnlǐ|xinli|</v>
      </c>
      <c r="H814" s="22" t="str">
        <f t="shared" si="7"/>
        <v>|心理|xinli|心理|xinli|xinli|</v>
      </c>
    </row>
    <row r="815" spans="1:8" ht="15.75" customHeight="1">
      <c r="A815" s="19">
        <v>814</v>
      </c>
      <c r="B815" s="20" t="s">
        <v>11942</v>
      </c>
      <c r="C815" s="14" t="s">
        <v>11943</v>
      </c>
      <c r="D815" s="14"/>
      <c r="E815" s="14" t="s">
        <v>11944</v>
      </c>
      <c r="F815" s="21" t="s">
        <v>11945</v>
      </c>
      <c r="G815" s="22" t="str">
        <f t="shared" si="6"/>
        <v>|新郎|xīnláng|新郎|xīnláng|xinlang|</v>
      </c>
      <c r="H815" s="22" t="str">
        <f t="shared" si="7"/>
        <v>|新郎|xinlang|新郎|xinlang|xinlang|</v>
      </c>
    </row>
    <row r="816" spans="1:8" ht="15.75" customHeight="1">
      <c r="A816" s="19">
        <v>815</v>
      </c>
      <c r="B816" s="20" t="s">
        <v>11946</v>
      </c>
      <c r="C816" s="14" t="s">
        <v>11947</v>
      </c>
      <c r="D816" s="14"/>
      <c r="E816" s="14" t="s">
        <v>11948</v>
      </c>
      <c r="F816" s="21" t="s">
        <v>11949</v>
      </c>
      <c r="G816" s="22" t="str">
        <f t="shared" si="6"/>
        <v>|新娘|xīnniáng|新娘|xīnniáng|xinniang|</v>
      </c>
      <c r="H816" s="22" t="str">
        <f t="shared" si="7"/>
        <v>|新娘|xinniang|新娘|xinniang|xinniang|</v>
      </c>
    </row>
    <row r="817" spans="1:8" ht="15.75" customHeight="1">
      <c r="A817" s="19">
        <v>816</v>
      </c>
      <c r="B817" s="20" t="s">
        <v>11950</v>
      </c>
      <c r="C817" s="14" t="s">
        <v>11951</v>
      </c>
      <c r="D817" s="14"/>
      <c r="E817" s="14" t="s">
        <v>11952</v>
      </c>
      <c r="F817" s="21" t="s">
        <v>11953</v>
      </c>
      <c r="G817" s="22" t="str">
        <f t="shared" si="6"/>
        <v>|新鲜|xīnxiān|新鲜|xīnxiān|xinxian|</v>
      </c>
      <c r="H817" s="22" t="str">
        <f t="shared" si="7"/>
        <v>|新鲜|xinxian|新鲜|xinxian|xinxian|</v>
      </c>
    </row>
    <row r="818" spans="1:8" ht="15.75" customHeight="1">
      <c r="A818" s="19">
        <v>817</v>
      </c>
      <c r="B818" s="20" t="s">
        <v>11954</v>
      </c>
      <c r="C818" s="14" t="s">
        <v>11955</v>
      </c>
      <c r="D818" s="14"/>
      <c r="E818" s="14" t="s">
        <v>11956</v>
      </c>
      <c r="F818" s="21" t="s">
        <v>11957</v>
      </c>
      <c r="G818" s="22" t="str">
        <f t="shared" si="6"/>
        <v>|新型|xīnxíng|新型|xīnxíng|xinxing|</v>
      </c>
      <c r="H818" s="22" t="str">
        <f t="shared" si="7"/>
        <v>|新型|xinxing|新型|xinxing|xinxing|</v>
      </c>
    </row>
    <row r="819" spans="1:8" ht="15.75" customHeight="1">
      <c r="A819" s="19">
        <v>818</v>
      </c>
      <c r="B819" s="20" t="s">
        <v>11958</v>
      </c>
      <c r="C819" s="14" t="s">
        <v>11959</v>
      </c>
      <c r="D819" s="14"/>
      <c r="E819" s="14" t="s">
        <v>11960</v>
      </c>
      <c r="F819" s="21" t="s">
        <v>11961</v>
      </c>
      <c r="G819" s="22" t="str">
        <f t="shared" si="6"/>
        <v>|兴奋|xīngfèn|兴奋|xīngfèn|xingfen|</v>
      </c>
      <c r="H819" s="22" t="str">
        <f t="shared" si="7"/>
        <v>|兴奋|xingfen|兴奋|xingfen|xingfen|</v>
      </c>
    </row>
    <row r="820" spans="1:8" ht="15.75" customHeight="1">
      <c r="A820" s="19">
        <v>819</v>
      </c>
      <c r="B820" s="20" t="s">
        <v>11962</v>
      </c>
      <c r="C820" s="14" t="s">
        <v>11963</v>
      </c>
      <c r="D820" s="14"/>
      <c r="E820" s="14" t="s">
        <v>10823</v>
      </c>
      <c r="F820" s="21" t="s">
        <v>11964</v>
      </c>
      <c r="G820" s="22" t="str">
        <f t="shared" si="6"/>
        <v>|形容|xíngróng|形容|xíngróng|描述|miáoshù|xingrong|miaoshu|</v>
      </c>
      <c r="H820" s="22" t="str">
        <f t="shared" si="7"/>
        <v>|形容|xingrong|形容|xingrong|描述|miaoshu|xingrong|miaoshu|</v>
      </c>
    </row>
    <row r="821" spans="1:8" ht="15.75" customHeight="1">
      <c r="A821" s="19">
        <v>820</v>
      </c>
      <c r="B821" s="20" t="s">
        <v>11965</v>
      </c>
      <c r="C821" s="14" t="s">
        <v>8195</v>
      </c>
      <c r="D821" s="14"/>
      <c r="E821" s="14" t="s">
        <v>11966</v>
      </c>
      <c r="F821" s="21" t="s">
        <v>11967</v>
      </c>
      <c r="G821" s="22" t="str">
        <f t="shared" si="6"/>
        <v>|形势|xíngshì|形势|xíngshì|xingshi|</v>
      </c>
      <c r="H821" s="22" t="str">
        <f t="shared" si="7"/>
        <v>|形势|xingshi|形势|xingshi|xingshi|</v>
      </c>
    </row>
    <row r="822" spans="1:8" ht="15.75" customHeight="1">
      <c r="A822" s="19">
        <v>821</v>
      </c>
      <c r="B822" s="20" t="s">
        <v>11968</v>
      </c>
      <c r="C822" s="14" t="s">
        <v>1708</v>
      </c>
      <c r="D822" s="14"/>
      <c r="E822" s="14" t="s">
        <v>11969</v>
      </c>
      <c r="F822" s="21" t="s">
        <v>11970</v>
      </c>
      <c r="G822" s="22" t="str">
        <f t="shared" si="6"/>
        <v>|型|xíng|型|xíng|xing|</v>
      </c>
      <c r="H822" s="22" t="str">
        <f t="shared" si="7"/>
        <v>|型|xing|型|xing|xing|</v>
      </c>
    </row>
    <row r="823" spans="1:8" ht="15.75" customHeight="1">
      <c r="A823" s="19">
        <v>822</v>
      </c>
      <c r="B823" s="20" t="s">
        <v>11971</v>
      </c>
      <c r="C823" s="14" t="s">
        <v>11972</v>
      </c>
      <c r="D823" s="14"/>
      <c r="E823" s="14" t="s">
        <v>11973</v>
      </c>
      <c r="F823" s="21" t="s">
        <v>11974</v>
      </c>
      <c r="G823" s="22" t="str">
        <f t="shared" si="6"/>
        <v>|型号|xínghào|型号|xínghào|xinghao|</v>
      </c>
      <c r="H823" s="22" t="str">
        <f t="shared" si="7"/>
        <v>|型号|xinghao|型号|xinghao|xinghao|</v>
      </c>
    </row>
    <row r="824" spans="1:8" ht="15.75" customHeight="1">
      <c r="A824" s="19">
        <v>823</v>
      </c>
      <c r="B824" s="20" t="s">
        <v>11975</v>
      </c>
      <c r="C824" s="14" t="s">
        <v>11976</v>
      </c>
      <c r="D824" s="14"/>
      <c r="E824" s="14" t="s">
        <v>11977</v>
      </c>
      <c r="F824" s="21" t="s">
        <v>11978</v>
      </c>
      <c r="G824" s="22" t="str">
        <f t="shared" si="6"/>
        <v>|醒|xǐng|醒|xǐng|xing|</v>
      </c>
      <c r="H824" s="22" t="str">
        <f t="shared" si="7"/>
        <v>|醒|xing|醒|xing|xing|</v>
      </c>
    </row>
    <row r="825" spans="1:8" ht="15.75" customHeight="1">
      <c r="A825" s="19">
        <v>824</v>
      </c>
      <c r="B825" s="20" t="s">
        <v>11979</v>
      </c>
      <c r="C825" s="14" t="s">
        <v>11980</v>
      </c>
      <c r="D825" s="14"/>
      <c r="E825" s="14" t="s">
        <v>11981</v>
      </c>
      <c r="F825" s="21" t="s">
        <v>11982</v>
      </c>
      <c r="G825" s="22" t="str">
        <f t="shared" si="6"/>
        <v>|兴趣|xìngqù|兴趣|xìngqù|xingqu|</v>
      </c>
      <c r="H825" s="22" t="str">
        <f t="shared" si="7"/>
        <v>|兴趣|xingqu|兴趣|xingqu|xingqu|</v>
      </c>
    </row>
    <row r="826" spans="1:8" ht="15.75" customHeight="1">
      <c r="A826" s="19">
        <v>825</v>
      </c>
      <c r="B826" s="20" t="s">
        <v>11983</v>
      </c>
      <c r="C826" s="14" t="s">
        <v>11984</v>
      </c>
      <c r="D826" s="14"/>
      <c r="E826" s="14" t="s">
        <v>11985</v>
      </c>
      <c r="F826" s="21" t="s">
        <v>11986</v>
      </c>
      <c r="G826" s="22" t="str">
        <f t="shared" si="6"/>
        <v>|性质|xìngzhì|性质|xìngzhì|xingzhi|</v>
      </c>
      <c r="H826" s="22" t="str">
        <f t="shared" si="7"/>
        <v>|性质|xingzhi|性质|xingzhi|xingzhi|</v>
      </c>
    </row>
    <row r="827" spans="1:8" ht="15.75" customHeight="1">
      <c r="A827" s="19">
        <v>826</v>
      </c>
      <c r="B827" s="20" t="s">
        <v>11987</v>
      </c>
      <c r="C827" s="14" t="s">
        <v>11988</v>
      </c>
      <c r="D827" s="14"/>
      <c r="E827" s="14" t="s">
        <v>11989</v>
      </c>
      <c r="F827" s="21" t="s">
        <v>11990</v>
      </c>
      <c r="G827" s="22" t="str">
        <f t="shared" si="6"/>
        <v>|兄弟|xiōngdì|兄弟|xiōngdì|弟兄|dìxiong|xiongdi|dixiong|</v>
      </c>
      <c r="H827" s="22" t="str">
        <f t="shared" si="7"/>
        <v>|兄弟|xiongdi|兄弟|xiongdi|弟兄|dixiong|xiongdi|dixiong|</v>
      </c>
    </row>
    <row r="828" spans="1:8" ht="15.75" customHeight="1">
      <c r="A828" s="19">
        <v>827</v>
      </c>
      <c r="B828" s="20" t="s">
        <v>11991</v>
      </c>
      <c r="C828" s="14" t="s">
        <v>11992</v>
      </c>
      <c r="D828" s="14"/>
      <c r="E828" s="14" t="s">
        <v>11993</v>
      </c>
      <c r="F828" s="21" t="s">
        <v>11994</v>
      </c>
      <c r="G828" s="22" t="str">
        <f t="shared" si="6"/>
        <v>|胸部|xiōngbù|胸部|xiōngbù|xiongbu|</v>
      </c>
      <c r="H828" s="22" t="str">
        <f t="shared" si="7"/>
        <v>|胸部|xiongbu|胸部|xiongbu|xiongbu|</v>
      </c>
    </row>
    <row r="829" spans="1:8" ht="15.75" customHeight="1">
      <c r="A829" s="19">
        <v>828</v>
      </c>
      <c r="B829" s="20" t="s">
        <v>11995</v>
      </c>
      <c r="C829" s="14" t="s">
        <v>11996</v>
      </c>
      <c r="D829" s="14"/>
      <c r="E829" s="14" t="s">
        <v>9845</v>
      </c>
      <c r="F829" s="21" t="s">
        <v>11997</v>
      </c>
      <c r="G829" s="22" t="str">
        <f t="shared" si="6"/>
        <v>|修理|xiūlǐ|修理|xiūlǐ|修|xiū|改正|gǎizhèng|维修|wéixiū|xiuli|xiu|gaizheng|weixiu|</v>
      </c>
      <c r="H829" s="22" t="str">
        <f t="shared" si="7"/>
        <v>|修理|xiuli|修理|xiuli|修|xiu|改正|gaizheng|维修|weixiu|xiuli|xiu|gaizheng|weixiu|</v>
      </c>
    </row>
    <row r="830" spans="1:8" ht="15.75" customHeight="1">
      <c r="A830" s="19">
        <v>829</v>
      </c>
      <c r="B830" s="20" t="s">
        <v>11998</v>
      </c>
      <c r="C830" s="14" t="s">
        <v>11999</v>
      </c>
      <c r="D830" s="14"/>
      <c r="E830" s="14" t="s">
        <v>12000</v>
      </c>
      <c r="F830" s="21" t="s">
        <v>12001</v>
      </c>
      <c r="G830" s="22" t="str">
        <f t="shared" si="6"/>
        <v>|选择|xuǎnzé|选择|xuǎnzé|选|xuǎn|xuanze|xuan|</v>
      </c>
      <c r="H830" s="22" t="str">
        <f t="shared" si="7"/>
        <v>|选择|xuanze|选择|xuanze|选|xuan|xuanze|xuan|</v>
      </c>
    </row>
    <row r="831" spans="1:8" ht="15.75" customHeight="1">
      <c r="A831" s="19">
        <v>830</v>
      </c>
      <c r="B831" s="20" t="s">
        <v>12002</v>
      </c>
      <c r="C831" s="14" t="s">
        <v>12003</v>
      </c>
      <c r="D831" s="14"/>
      <c r="E831" s="14" t="s">
        <v>12004</v>
      </c>
      <c r="F831" s="21" t="s">
        <v>12005</v>
      </c>
      <c r="G831" s="22" t="str">
        <f t="shared" si="6"/>
        <v>|学分|xuéfēn|学分|xuéfēn|xuefen|</v>
      </c>
      <c r="H831" s="22" t="str">
        <f t="shared" si="7"/>
        <v>|学分|xuefen|学分|xuefen|xuefen|</v>
      </c>
    </row>
    <row r="832" spans="1:8" ht="15.75" customHeight="1">
      <c r="A832" s="19">
        <v>831</v>
      </c>
      <c r="B832" s="20" t="s">
        <v>12006</v>
      </c>
      <c r="C832" s="14" t="s">
        <v>12007</v>
      </c>
      <c r="D832" s="14"/>
      <c r="E832" s="14" t="s">
        <v>12008</v>
      </c>
      <c r="F832" s="21" t="s">
        <v>12009</v>
      </c>
      <c r="G832" s="22" t="str">
        <f t="shared" si="6"/>
        <v>|学年|xuénián|学年|xuénián|xuenian|</v>
      </c>
      <c r="H832" s="22" t="str">
        <f t="shared" si="7"/>
        <v>|学年|xuenian|学年|xuenian|xuenian|</v>
      </c>
    </row>
    <row r="833" spans="1:8" ht="15.75" customHeight="1">
      <c r="A833" s="19">
        <v>832</v>
      </c>
      <c r="B833" s="20" t="s">
        <v>12010</v>
      </c>
      <c r="C833" s="14" t="s">
        <v>12011</v>
      </c>
      <c r="D833" s="14"/>
      <c r="E833" s="14" t="s">
        <v>12012</v>
      </c>
      <c r="F833" s="21" t="s">
        <v>12013</v>
      </c>
      <c r="G833" s="22" t="str">
        <f t="shared" si="6"/>
        <v>|学时|xuéshí|学时|xuéshí|xueshi|</v>
      </c>
      <c r="H833" s="22" t="str">
        <f t="shared" si="7"/>
        <v>|学时|xueshi|学时|xueshi|xueshi|</v>
      </c>
    </row>
    <row r="834" spans="1:8" ht="15.75" customHeight="1">
      <c r="A834" s="19">
        <v>833</v>
      </c>
      <c r="B834" s="20" t="s">
        <v>12014</v>
      </c>
      <c r="C834" s="14" t="s">
        <v>12015</v>
      </c>
      <c r="D834" s="14"/>
      <c r="E834" s="14" t="s">
        <v>12016</v>
      </c>
      <c r="F834" s="21" t="s">
        <v>12017</v>
      </c>
      <c r="G834" s="22" t="str">
        <f t="shared" si="6"/>
        <v>|学术|xuéshù|学术|xuéshù|xueshu|</v>
      </c>
      <c r="H834" s="22" t="str">
        <f t="shared" si="7"/>
        <v>|学术|xueshu|学术|xueshu|xueshu|</v>
      </c>
    </row>
    <row r="835" spans="1:8" ht="15.75" customHeight="1">
      <c r="A835" s="19">
        <v>834</v>
      </c>
      <c r="B835" s="20" t="s">
        <v>12018</v>
      </c>
      <c r="C835" s="14" t="s">
        <v>12019</v>
      </c>
      <c r="D835" s="14"/>
      <c r="E835" s="14" t="s">
        <v>12020</v>
      </c>
      <c r="F835" s="21" t="s">
        <v>12021</v>
      </c>
      <c r="G835" s="22" t="str">
        <f t="shared" si="6"/>
        <v>|学问|xuéwen|学问|xuéwen|xuewen|</v>
      </c>
      <c r="H835" s="22" t="str">
        <f t="shared" si="7"/>
        <v>|学问|xuewen|学问|xuewen|xuewen|</v>
      </c>
    </row>
    <row r="836" spans="1:8" ht="15.75" customHeight="1">
      <c r="A836" s="19">
        <v>835</v>
      </c>
      <c r="B836" s="20" t="s">
        <v>12022</v>
      </c>
      <c r="C836" s="14" t="s">
        <v>12023</v>
      </c>
      <c r="D836" s="14"/>
      <c r="E836" s="14" t="s">
        <v>12024</v>
      </c>
      <c r="F836" s="21" t="s">
        <v>12025</v>
      </c>
      <c r="G836" s="22" t="str">
        <f t="shared" si="6"/>
        <v>|寻找|xúnzhǎo|寻找|xúnzhǎo|找|zhǎo|xunzhao|zhao|</v>
      </c>
      <c r="H836" s="22" t="str">
        <f t="shared" si="7"/>
        <v>|寻找|xunzhao|寻找|xunzhao|找|zhao|xunzhao|zhao|</v>
      </c>
    </row>
    <row r="837" spans="1:8" ht="15.75" customHeight="1">
      <c r="A837" s="19">
        <v>836</v>
      </c>
      <c r="B837" s="20" t="s">
        <v>12026</v>
      </c>
      <c r="C837" s="14" t="s">
        <v>12027</v>
      </c>
      <c r="D837" s="14"/>
      <c r="E837" s="14" t="s">
        <v>12028</v>
      </c>
      <c r="F837" s="21" t="s">
        <v>12029</v>
      </c>
      <c r="G837" s="22" t="str">
        <f t="shared" si="6"/>
        <v>|迅速|xùnsù|迅速|xùnsù|xunsu|</v>
      </c>
      <c r="H837" s="22" t="str">
        <f t="shared" si="7"/>
        <v>|迅速|xunsu|迅速|xunsu|xunsu|</v>
      </c>
    </row>
    <row r="838" spans="1:8" ht="15.75" customHeight="1">
      <c r="A838" s="19">
        <v>837</v>
      </c>
      <c r="B838" s="20" t="s">
        <v>12030</v>
      </c>
      <c r="C838" s="14" t="s">
        <v>12031</v>
      </c>
      <c r="D838" s="14"/>
      <c r="E838" s="14" t="s">
        <v>12032</v>
      </c>
      <c r="F838" s="21" t="s">
        <v>12033</v>
      </c>
      <c r="G838" s="22" t="str">
        <f t="shared" si="6"/>
        <v>|牙|yá|牙|yá|ya|</v>
      </c>
      <c r="H838" s="22" t="str">
        <f t="shared" si="7"/>
        <v>|牙|ya|牙|ya|ya|</v>
      </c>
    </row>
    <row r="839" spans="1:8" ht="15.75" customHeight="1">
      <c r="A839" s="19">
        <v>838</v>
      </c>
      <c r="B839" s="20" t="s">
        <v>12034</v>
      </c>
      <c r="C839" s="14" t="s">
        <v>12035</v>
      </c>
      <c r="D839" s="14"/>
      <c r="E839" s="14" t="s">
        <v>12036</v>
      </c>
      <c r="F839" s="21" t="s">
        <v>12037</v>
      </c>
      <c r="G839" s="22" t="str">
        <f t="shared" si="6"/>
        <v>|牙刷|yáshuā|牙刷|yáshuā|yashua|</v>
      </c>
      <c r="H839" s="22" t="str">
        <f t="shared" si="7"/>
        <v>|牙刷|yashua|牙刷|yashua|yashua|</v>
      </c>
    </row>
    <row r="840" spans="1:8" ht="15.75" customHeight="1">
      <c r="A840" s="19">
        <v>839</v>
      </c>
      <c r="B840" s="20" t="s">
        <v>12038</v>
      </c>
      <c r="C840" s="14" t="s">
        <v>12039</v>
      </c>
      <c r="D840" s="14"/>
      <c r="E840" s="14" t="s">
        <v>12040</v>
      </c>
      <c r="F840" s="21" t="s">
        <v>12041</v>
      </c>
      <c r="G840" s="22" t="str">
        <f t="shared" si="6"/>
        <v>|亚运会|yàyùnhuì|亚运会|yàyùnhuì|yayunhui|</v>
      </c>
      <c r="H840" s="22" t="str">
        <f t="shared" si="7"/>
        <v>|亚运会|yayunhui|亚运会|yayunhui|yayunhui|</v>
      </c>
    </row>
    <row r="841" spans="1:8" ht="15.75" customHeight="1">
      <c r="A841" s="19">
        <v>840</v>
      </c>
      <c r="B841" s="20" t="s">
        <v>12042</v>
      </c>
      <c r="C841" s="14" t="s">
        <v>12043</v>
      </c>
      <c r="D841" s="14"/>
      <c r="E841" s="14" t="s">
        <v>12044</v>
      </c>
      <c r="F841" s="21" t="s">
        <v>12045</v>
      </c>
      <c r="G841" s="22" t="str">
        <f t="shared" si="6"/>
        <v>|呀|ya|呀|ya|啊|a|</v>
      </c>
      <c r="H841" s="22" t="str">
        <f t="shared" si="7"/>
        <v>|呀|ya|呀|ya|啊|a|</v>
      </c>
    </row>
    <row r="842" spans="1:8" ht="15.75" customHeight="1">
      <c r="A842" s="19">
        <v>841</v>
      </c>
      <c r="B842" s="20" t="s">
        <v>12046</v>
      </c>
      <c r="C842" s="14" t="s">
        <v>12047</v>
      </c>
      <c r="D842" s="14"/>
      <c r="E842" s="14" t="s">
        <v>12048</v>
      </c>
      <c r="F842" s="21" t="s">
        <v>12049</v>
      </c>
      <c r="G842" s="22" t="str">
        <f t="shared" si="6"/>
        <v>|延长|yáncháng|延长|yáncháng|延期|yánqī|yanchang|yanqi|</v>
      </c>
      <c r="H842" s="22" t="str">
        <f t="shared" si="7"/>
        <v>|延长|yanchang|延长|yanchang|延期|yanqi|yanchang|yanqi|</v>
      </c>
    </row>
    <row r="843" spans="1:8" ht="15.75" customHeight="1">
      <c r="A843" s="19">
        <v>842</v>
      </c>
      <c r="B843" s="20" t="s">
        <v>12050</v>
      </c>
      <c r="C843" s="14" t="s">
        <v>12051</v>
      </c>
      <c r="D843" s="14"/>
      <c r="E843" s="14" t="s">
        <v>12052</v>
      </c>
      <c r="F843" s="21" t="s">
        <v>12053</v>
      </c>
      <c r="G843" s="22" t="str">
        <f t="shared" si="6"/>
        <v>|延期|yánqī|延期|yánqī|推迟|tuīchí|延长|yáncháng|yanqi|tuichi|yanchang|</v>
      </c>
      <c r="H843" s="22" t="str">
        <f t="shared" si="7"/>
        <v>|延期|yanqi|延期|yanqi|推迟|tuichi|延长|yanchang|yanqi|tuichi|yanchang|</v>
      </c>
    </row>
    <row r="844" spans="1:8" ht="15.75" customHeight="1">
      <c r="A844" s="19">
        <v>843</v>
      </c>
      <c r="B844" s="20" t="s">
        <v>12054</v>
      </c>
      <c r="C844" s="14" t="s">
        <v>12055</v>
      </c>
      <c r="D844" s="14"/>
      <c r="E844" s="14" t="s">
        <v>6330</v>
      </c>
      <c r="F844" s="21" t="s">
        <v>12056</v>
      </c>
      <c r="G844" s="22" t="str">
        <f t="shared" si="6"/>
        <v>|延续|yánxù|延续|yánxù|yanxu|</v>
      </c>
      <c r="H844" s="22" t="str">
        <f t="shared" si="7"/>
        <v>|延续|yanxu|延续|yanxu|yanxu|</v>
      </c>
    </row>
    <row r="845" spans="1:8" ht="15.75" customHeight="1">
      <c r="A845" s="19">
        <v>844</v>
      </c>
      <c r="B845" s="20" t="s">
        <v>12057</v>
      </c>
      <c r="C845" s="14" t="s">
        <v>12058</v>
      </c>
      <c r="D845" s="14"/>
      <c r="E845" s="14" t="s">
        <v>12059</v>
      </c>
      <c r="F845" s="21" t="s">
        <v>12060</v>
      </c>
      <c r="G845" s="22" t="str">
        <f t="shared" si="6"/>
        <v>|严|yán|严|yán|yan|</v>
      </c>
      <c r="H845" s="22" t="str">
        <f t="shared" si="7"/>
        <v>|严|yan|严|yan|yan|</v>
      </c>
    </row>
    <row r="846" spans="1:8" ht="15.75" customHeight="1">
      <c r="A846" s="19">
        <v>845</v>
      </c>
      <c r="B846" s="20" t="s">
        <v>12061</v>
      </c>
      <c r="C846" s="14" t="s">
        <v>12062</v>
      </c>
      <c r="D846" s="14"/>
      <c r="E846" s="14" t="s">
        <v>12063</v>
      </c>
      <c r="F846" s="21" t="s">
        <v>12064</v>
      </c>
      <c r="G846" s="22" t="str">
        <f t="shared" si="6"/>
        <v>|严格|yángé|严格|yángé|yange|</v>
      </c>
      <c r="H846" s="22" t="str">
        <f t="shared" si="7"/>
        <v>|严格|yange|严格|yange|yange|</v>
      </c>
    </row>
    <row r="847" spans="1:8" ht="15.75" customHeight="1">
      <c r="A847" s="19">
        <v>846</v>
      </c>
      <c r="B847" s="20" t="s">
        <v>12065</v>
      </c>
      <c r="C847" s="14" t="s">
        <v>12066</v>
      </c>
      <c r="D847" s="14"/>
      <c r="E847" s="14" t="s">
        <v>12067</v>
      </c>
      <c r="F847" s="21" t="s">
        <v>12068</v>
      </c>
      <c r="G847" s="22" t="str">
        <f t="shared" si="6"/>
        <v>|严重|yánzhòng|严重|yánzhòng|yanzhong|</v>
      </c>
      <c r="H847" s="22" t="str">
        <f t="shared" si="7"/>
        <v>|严重|yanzhong|严重|yanzhong|yanzhong|</v>
      </c>
    </row>
    <row r="848" spans="1:8" ht="15.75" customHeight="1">
      <c r="A848" s="19">
        <v>847</v>
      </c>
      <c r="B848" s="20" t="s">
        <v>12069</v>
      </c>
      <c r="C848" s="14" t="s">
        <v>12070</v>
      </c>
      <c r="D848" s="14"/>
      <c r="E848" s="14" t="s">
        <v>12071</v>
      </c>
      <c r="F848" s="21" t="s">
        <v>12072</v>
      </c>
      <c r="G848" s="22" t="str">
        <f t="shared" si="6"/>
        <v>|研究|yánjiū|研究|yánjiū|yanjiu|</v>
      </c>
      <c r="H848" s="22" t="str">
        <f t="shared" si="7"/>
        <v>|研究|yanjiu|研究|yanjiu|yanjiu|</v>
      </c>
    </row>
    <row r="849" spans="1:8" ht="15.75" customHeight="1">
      <c r="A849" s="19">
        <v>848</v>
      </c>
      <c r="B849" s="20" t="s">
        <v>12073</v>
      </c>
      <c r="C849" s="14" t="s">
        <v>12074</v>
      </c>
      <c r="D849" s="14"/>
      <c r="E849" s="14" t="s">
        <v>12075</v>
      </c>
      <c r="F849" s="21" t="s">
        <v>12076</v>
      </c>
      <c r="G849" s="22" t="str">
        <f t="shared" si="6"/>
        <v>|研究生|yánjiūshēng|研究生|yánjiūshēng|yanjiusheng|</v>
      </c>
      <c r="H849" s="22" t="str">
        <f t="shared" si="7"/>
        <v>|研究生|yanjiusheng|研究生|yanjiusheng|yanjiusheng|</v>
      </c>
    </row>
    <row r="850" spans="1:8" ht="15.75" customHeight="1">
      <c r="A850" s="19">
        <v>849</v>
      </c>
      <c r="B850" s="20" t="s">
        <v>12077</v>
      </c>
      <c r="C850" s="14" t="s">
        <v>12078</v>
      </c>
      <c r="D850" s="14"/>
      <c r="E850" s="14" t="s">
        <v>8666</v>
      </c>
      <c r="F850" s="21" t="s">
        <v>12079</v>
      </c>
      <c r="G850" s="22" t="str">
        <f t="shared" si="6"/>
        <v>|研制|yánzhì|研制|yánzhì|yanzhi|</v>
      </c>
      <c r="H850" s="22" t="str">
        <f t="shared" si="7"/>
        <v>|研制|yanzhi|研制|yanzhi|yanzhi|</v>
      </c>
    </row>
    <row r="851" spans="1:8" ht="15.75" customHeight="1">
      <c r="A851" s="19">
        <v>850</v>
      </c>
      <c r="B851" s="20" t="s">
        <v>12080</v>
      </c>
      <c r="C851" s="14" t="s">
        <v>12058</v>
      </c>
      <c r="D851" s="14"/>
      <c r="E851" s="14" t="s">
        <v>12081</v>
      </c>
      <c r="F851" s="21" t="s">
        <v>12082</v>
      </c>
      <c r="G851" s="22" t="str">
        <f t="shared" si="6"/>
        <v>|盐|yán|盐|yán|yan|</v>
      </c>
      <c r="H851" s="22" t="str">
        <f t="shared" si="7"/>
        <v>|盐|yan|盐|yan|yan|</v>
      </c>
    </row>
    <row r="852" spans="1:8" ht="15.75" customHeight="1">
      <c r="A852" s="19">
        <v>851</v>
      </c>
      <c r="B852" s="20" t="s">
        <v>12083</v>
      </c>
      <c r="C852" s="14" t="s">
        <v>12084</v>
      </c>
      <c r="D852" s="14"/>
      <c r="E852" s="14" t="s">
        <v>12085</v>
      </c>
      <c r="F852" s="21" t="s">
        <v>12086</v>
      </c>
      <c r="G852" s="22" t="str">
        <f t="shared" si="6"/>
        <v>|眼镜|yǎnjìng|眼镜|yǎnjìng|yanjing|</v>
      </c>
      <c r="H852" s="22" t="str">
        <f t="shared" si="7"/>
        <v>|眼镜|yanjing|眼镜|yanjing|yanjing|</v>
      </c>
    </row>
    <row r="853" spans="1:8" ht="15.75" customHeight="1">
      <c r="A853" s="19">
        <v>852</v>
      </c>
      <c r="B853" s="20" t="s">
        <v>12087</v>
      </c>
      <c r="C853" s="14" t="s">
        <v>12088</v>
      </c>
      <c r="D853" s="14"/>
      <c r="E853" s="14" t="s">
        <v>10610</v>
      </c>
      <c r="F853" s="21" t="s">
        <v>12089</v>
      </c>
      <c r="G853" s="22" t="str">
        <f t="shared" si="6"/>
        <v>|眼泪|yǎnlèi|眼泪|yǎnlèi|泪|lèi|泪水|lèishuǐ|yanlei|lei|leishui|</v>
      </c>
      <c r="H853" s="22" t="str">
        <f t="shared" si="7"/>
        <v>|眼泪|yanlei|眼泪|yanlei|泪|lei|泪水|leishui|yanlei|lei|leishui|</v>
      </c>
    </row>
    <row r="854" spans="1:8" ht="15.75" customHeight="1">
      <c r="A854" s="19">
        <v>853</v>
      </c>
      <c r="B854" s="20" t="s">
        <v>12090</v>
      </c>
      <c r="C854" s="14" t="s">
        <v>12091</v>
      </c>
      <c r="D854" s="14"/>
      <c r="E854" s="14" t="s">
        <v>12092</v>
      </c>
      <c r="F854" s="21" t="s">
        <v>12093</v>
      </c>
      <c r="G854" s="22" t="str">
        <f t="shared" si="6"/>
        <v>|眼里|yǎnlǐ|眼里|yǎnlǐ|yanli|</v>
      </c>
      <c r="H854" s="22" t="str">
        <f t="shared" si="7"/>
        <v>|眼里|yanli|眼里|yanli|yanli|</v>
      </c>
    </row>
    <row r="855" spans="1:8" ht="15.75" customHeight="1">
      <c r="A855" s="19">
        <v>854</v>
      </c>
      <c r="B855" s="20" t="s">
        <v>12094</v>
      </c>
      <c r="C855" s="14" t="s">
        <v>12095</v>
      </c>
      <c r="D855" s="14"/>
      <c r="E855" s="14" t="s">
        <v>12096</v>
      </c>
      <c r="F855" s="21" t="s">
        <v>12097</v>
      </c>
      <c r="G855" s="22" t="str">
        <f t="shared" si="6"/>
        <v>|演讲|yǎnjiǎng|演讲|yǎnjiǎng|yanjiang|</v>
      </c>
      <c r="H855" s="22" t="str">
        <f t="shared" si="7"/>
        <v>|演讲|yanjiang|演讲|yanjiang|yanjiang|</v>
      </c>
    </row>
    <row r="856" spans="1:8" ht="15.75" customHeight="1">
      <c r="A856" s="19">
        <v>855</v>
      </c>
      <c r="B856" s="20" t="s">
        <v>12098</v>
      </c>
      <c r="C856" s="14" t="s">
        <v>12099</v>
      </c>
      <c r="D856" s="14"/>
      <c r="E856" s="14" t="s">
        <v>12100</v>
      </c>
      <c r="F856" s="21" t="s">
        <v>12101</v>
      </c>
      <c r="G856" s="22" t="str">
        <f t="shared" si="6"/>
        <v>|阳台|yángtái|阳台|yángtái|yangtai|</v>
      </c>
      <c r="H856" s="22" t="str">
        <f t="shared" si="7"/>
        <v>|阳台|yangtai|阳台|yangtai|yangtai|</v>
      </c>
    </row>
    <row r="857" spans="1:8" ht="15.75" customHeight="1">
      <c r="A857" s="19">
        <v>856</v>
      </c>
      <c r="B857" s="20" t="s">
        <v>12102</v>
      </c>
      <c r="C857" s="14" t="s">
        <v>12103</v>
      </c>
      <c r="D857" s="14"/>
      <c r="E857" s="14" t="s">
        <v>12104</v>
      </c>
      <c r="F857" s="21" t="s">
        <v>12105</v>
      </c>
      <c r="G857" s="22" t="str">
        <f t="shared" si="6"/>
        <v>|养成|yǎngchéng|养成|yǎngchéng|yangcheng|</v>
      </c>
      <c r="H857" s="22" t="str">
        <f t="shared" si="7"/>
        <v>|养成|yangcheng|养成|yangcheng|yangcheng|</v>
      </c>
    </row>
    <row r="858" spans="1:8" ht="15.75" customHeight="1">
      <c r="A858" s="19">
        <v>857</v>
      </c>
      <c r="B858" s="20" t="s">
        <v>12106</v>
      </c>
      <c r="C858" s="14" t="s">
        <v>12107</v>
      </c>
      <c r="D858" s="14"/>
      <c r="E858" s="14" t="s">
        <v>12108</v>
      </c>
      <c r="F858" s="21" t="s">
        <v>12109</v>
      </c>
      <c r="G858" s="22" t="str">
        <f t="shared" si="6"/>
        <v>|腰|yāo|腰|yāo|yao|</v>
      </c>
      <c r="H858" s="22" t="str">
        <f t="shared" si="7"/>
        <v>|腰|yao|腰|yao|yao|</v>
      </c>
    </row>
    <row r="859" spans="1:8" ht="15.75" customHeight="1">
      <c r="A859" s="19">
        <v>858</v>
      </c>
      <c r="B859" s="20" t="s">
        <v>12110</v>
      </c>
      <c r="C859" s="14" t="s">
        <v>12111</v>
      </c>
      <c r="D859" s="14"/>
      <c r="E859" s="14" t="s">
        <v>12112</v>
      </c>
      <c r="F859" s="21" t="s">
        <v>12113</v>
      </c>
      <c r="G859" s="22" t="str">
        <f t="shared" si="6"/>
        <v>|摇|yáo|摇|yáo|yao|</v>
      </c>
      <c r="H859" s="22" t="str">
        <f t="shared" si="7"/>
        <v>|摇|yao|摇|yao|yao|</v>
      </c>
    </row>
    <row r="860" spans="1:8" ht="15.75" customHeight="1">
      <c r="A860" s="19">
        <v>859</v>
      </c>
      <c r="B860" s="20" t="s">
        <v>12114</v>
      </c>
      <c r="C860" s="14" t="s">
        <v>12115</v>
      </c>
      <c r="D860" s="14"/>
      <c r="E860" s="14" t="s">
        <v>4533</v>
      </c>
      <c r="F860" s="21" t="s">
        <v>12116</v>
      </c>
      <c r="G860" s="22" t="str">
        <f t="shared" si="6"/>
        <v>|药物|yàowù|药物|yàowù|药|yào|yaowu|yao|</v>
      </c>
      <c r="H860" s="22" t="str">
        <f t="shared" si="7"/>
        <v>|药物|yaowu|药物|yaowu|药|yao|yaowu|yao|</v>
      </c>
    </row>
    <row r="861" spans="1:8" ht="15.75" customHeight="1">
      <c r="A861" s="19">
        <v>860</v>
      </c>
      <c r="B861" s="20" t="s">
        <v>1735</v>
      </c>
      <c r="C861" s="14" t="s">
        <v>1736</v>
      </c>
      <c r="D861" s="14" t="s">
        <v>2168</v>
      </c>
      <c r="E861" s="14" t="s">
        <v>12117</v>
      </c>
      <c r="F861" s="21" t="s">
        <v>12118</v>
      </c>
      <c r="G861" s="22" t="str">
        <f t="shared" si="6"/>
        <v>|要|yào|要|yào|要是|yàoshi|如果|rúguǒ|yao|yaoshi|ruguo|</v>
      </c>
      <c r="H861" s="22" t="str">
        <f t="shared" si="7"/>
        <v>|要|yao|要|yao|要是|yaoshi|如果|ruguo|yao|yaoshi|ruguo|</v>
      </c>
    </row>
    <row r="862" spans="1:8" ht="15.75" customHeight="1">
      <c r="A862" s="19">
        <v>861</v>
      </c>
      <c r="B862" s="20" t="s">
        <v>12119</v>
      </c>
      <c r="C862" s="14" t="s">
        <v>12120</v>
      </c>
      <c r="D862" s="14"/>
      <c r="E862" s="14" t="s">
        <v>12121</v>
      </c>
      <c r="F862" s="21" t="s">
        <v>12122</v>
      </c>
      <c r="G862" s="22" t="str">
        <f t="shared" si="6"/>
        <v>|业余|yèyú|业余|yèyú|yeyu|</v>
      </c>
      <c r="H862" s="22" t="str">
        <f t="shared" si="7"/>
        <v>|业余|yeyu|业余|yeyu|yeyu|</v>
      </c>
    </row>
    <row r="863" spans="1:8" ht="15.75" customHeight="1">
      <c r="A863" s="19">
        <v>862</v>
      </c>
      <c r="B863" s="20" t="s">
        <v>12123</v>
      </c>
      <c r="C863" s="14" t="s">
        <v>12124</v>
      </c>
      <c r="D863" s="14"/>
      <c r="E863" s="14" t="s">
        <v>11390</v>
      </c>
      <c r="F863" s="21" t="s">
        <v>12125</v>
      </c>
      <c r="G863" s="22" t="str">
        <f t="shared" si="6"/>
        <v>|叶子|yèzi|叶子|yèzi|树叶|shùyè|yezi|shuye|</v>
      </c>
      <c r="H863" s="22" t="str">
        <f t="shared" si="7"/>
        <v>|叶子|yezi|叶子|yezi|树叶|shuye|yezi|shuye|</v>
      </c>
    </row>
    <row r="864" spans="1:8" ht="15.75" customHeight="1">
      <c r="A864" s="19">
        <v>863</v>
      </c>
      <c r="B864" s="20" t="s">
        <v>12126</v>
      </c>
      <c r="C864" s="14" t="s">
        <v>12127</v>
      </c>
      <c r="D864" s="14"/>
      <c r="E864" s="14" t="s">
        <v>12128</v>
      </c>
      <c r="F864" s="21" t="s">
        <v>12129</v>
      </c>
      <c r="G864" s="22" t="str">
        <f t="shared" si="6"/>
        <v>|医疗|yīliáo|医疗|yīliáo|yiliao|</v>
      </c>
      <c r="H864" s="22" t="str">
        <f t="shared" si="7"/>
        <v>|医疗|yiliao|医疗|yiliao|yiliao|</v>
      </c>
    </row>
    <row r="865" spans="1:8" ht="15.75" customHeight="1">
      <c r="A865" s="19">
        <v>864</v>
      </c>
      <c r="B865" s="20" t="s">
        <v>12130</v>
      </c>
      <c r="C865" s="14" t="s">
        <v>12131</v>
      </c>
      <c r="D865" s="14"/>
      <c r="E865" s="14" t="s">
        <v>12132</v>
      </c>
      <c r="F865" s="21" t="s">
        <v>12133</v>
      </c>
      <c r="G865" s="22" t="str">
        <f t="shared" si="6"/>
        <v>|医学|yīxué|医学|yīxué|yixue|</v>
      </c>
      <c r="H865" s="22" t="str">
        <f t="shared" si="7"/>
        <v>|医学|yixue|医学|yixue|yixue|</v>
      </c>
    </row>
    <row r="866" spans="1:8" ht="15.75" customHeight="1">
      <c r="A866" s="19">
        <v>865</v>
      </c>
      <c r="B866" s="20" t="s">
        <v>12134</v>
      </c>
      <c r="C866" s="14" t="s">
        <v>12135</v>
      </c>
      <c r="D866" s="14"/>
      <c r="E866" s="14" t="s">
        <v>3267</v>
      </c>
      <c r="F866" s="21" t="s">
        <v>12136</v>
      </c>
      <c r="G866" s="22" t="str">
        <f t="shared" si="6"/>
        <v>|依靠|yīkào|依靠|yīkào|yikao|</v>
      </c>
      <c r="H866" s="22" t="str">
        <f t="shared" si="7"/>
        <v>|依靠|yikao|依靠|yikao|yikao|</v>
      </c>
    </row>
    <row r="867" spans="1:8" ht="15.75" customHeight="1">
      <c r="A867" s="19">
        <v>866</v>
      </c>
      <c r="B867" s="20" t="s">
        <v>12137</v>
      </c>
      <c r="C867" s="14" t="s">
        <v>12138</v>
      </c>
      <c r="D867" s="14"/>
      <c r="E867" s="14" t="s">
        <v>12139</v>
      </c>
      <c r="F867" s="21" t="s">
        <v>12140</v>
      </c>
      <c r="G867" s="22" t="str">
        <f t="shared" si="6"/>
        <v>|依然|yīrán|依然|yīrán|仍然|réngrán|yiran|rengran|</v>
      </c>
      <c r="H867" s="22" t="str">
        <f t="shared" si="7"/>
        <v>|依然|yiran|依然|yiran|仍然|rengran|yiran|rengran|</v>
      </c>
    </row>
    <row r="868" spans="1:8" ht="15.75" customHeight="1">
      <c r="A868" s="19">
        <v>867</v>
      </c>
      <c r="B868" s="20" t="s">
        <v>12141</v>
      </c>
      <c r="C868" s="14" t="s">
        <v>12142</v>
      </c>
      <c r="D868" s="14"/>
      <c r="E868" s="14" t="s">
        <v>12143</v>
      </c>
      <c r="F868" s="21" t="s">
        <v>12144</v>
      </c>
      <c r="G868" s="22" t="str">
        <f t="shared" si="6"/>
        <v>|一律|yílǜ|一律|yílǜ|yilv|yilu|</v>
      </c>
      <c r="H868" s="22" t="str">
        <f t="shared" si="7"/>
        <v>|一律|yilv|一律|yilv|yilv|yilu|</v>
      </c>
    </row>
    <row r="869" spans="1:8" ht="15.75" customHeight="1">
      <c r="A869" s="19">
        <v>868</v>
      </c>
      <c r="B869" s="20" t="s">
        <v>12145</v>
      </c>
      <c r="C869" s="14" t="s">
        <v>12146</v>
      </c>
      <c r="D869" s="14"/>
      <c r="E869" s="14" t="s">
        <v>9647</v>
      </c>
      <c r="F869" s="21" t="s">
        <v>12147</v>
      </c>
      <c r="G869" s="22" t="str">
        <f t="shared" si="6"/>
        <v>|一再|yízài|一再|yízài|再三|zàisān|多次|duōcì|yizai|zaisan|duoci|</v>
      </c>
      <c r="H869" s="22" t="str">
        <f t="shared" si="7"/>
        <v>|一再|yizai|一再|yizai|再三|zaisan|多次|duoci|yizai|zaisan|duoci|</v>
      </c>
    </row>
    <row r="870" spans="1:8" ht="15.75" customHeight="1">
      <c r="A870" s="19">
        <v>869</v>
      </c>
      <c r="B870" s="20" t="s">
        <v>12148</v>
      </c>
      <c r="C870" s="14" t="s">
        <v>12149</v>
      </c>
      <c r="D870" s="14"/>
      <c r="E870" s="14" t="s">
        <v>11604</v>
      </c>
      <c r="F870" s="21" t="s">
        <v>12150</v>
      </c>
      <c r="G870" s="22" t="str">
        <f t="shared" si="6"/>
        <v>|一致|yízhì|一致|yízhì|统一|tǒngyī|yizhi|tongyi|</v>
      </c>
      <c r="H870" s="22" t="str">
        <f t="shared" si="7"/>
        <v>|一致|yizhi|一致|yizhi|统一|tongyi|yizhi|tongyi|</v>
      </c>
    </row>
    <row r="871" spans="1:8" ht="15.75" customHeight="1">
      <c r="A871" s="19">
        <v>870</v>
      </c>
      <c r="B871" s="20" t="s">
        <v>12151</v>
      </c>
      <c r="C871" s="14" t="s">
        <v>12152</v>
      </c>
      <c r="D871" s="14"/>
      <c r="E871" s="14" t="s">
        <v>12153</v>
      </c>
      <c r="F871" s="21" t="s">
        <v>12154</v>
      </c>
      <c r="G871" s="22" t="str">
        <f t="shared" si="6"/>
        <v>|移|yí|移|yí|yi|</v>
      </c>
      <c r="H871" s="22" t="str">
        <f t="shared" si="7"/>
        <v>|移|yi|移|yi|yi|</v>
      </c>
    </row>
    <row r="872" spans="1:8" ht="15.75" customHeight="1">
      <c r="A872" s="19">
        <v>871</v>
      </c>
      <c r="B872" s="20" t="s">
        <v>12155</v>
      </c>
      <c r="C872" s="14" t="s">
        <v>12156</v>
      </c>
      <c r="D872" s="14"/>
      <c r="E872" s="14" t="s">
        <v>12157</v>
      </c>
      <c r="F872" s="21" t="s">
        <v>12158</v>
      </c>
      <c r="G872" s="22" t="str">
        <f t="shared" si="6"/>
        <v>|移动|yídòng|移动|yídòng|yidong|</v>
      </c>
      <c r="H872" s="22" t="str">
        <f t="shared" si="7"/>
        <v>|移动|yidong|移动|yidong|yidong|</v>
      </c>
    </row>
    <row r="873" spans="1:8" ht="15.75" customHeight="1">
      <c r="A873" s="19">
        <v>872</v>
      </c>
      <c r="B873" s="20" t="s">
        <v>12159</v>
      </c>
      <c r="C873" s="14" t="s">
        <v>12160</v>
      </c>
      <c r="D873" s="14"/>
      <c r="E873" s="14" t="s">
        <v>12161</v>
      </c>
      <c r="F873" s="21" t="s">
        <v>12162</v>
      </c>
      <c r="G873" s="22" t="str">
        <f t="shared" si="6"/>
        <v>|移民|yímín|移民|yímín|yimin|</v>
      </c>
      <c r="H873" s="22" t="str">
        <f t="shared" si="7"/>
        <v>|移民|yimin|移民|yimin|yimin|</v>
      </c>
    </row>
    <row r="874" spans="1:8" ht="15.75" customHeight="1">
      <c r="A874" s="19">
        <v>873</v>
      </c>
      <c r="B874" s="20" t="s">
        <v>12163</v>
      </c>
      <c r="C874" s="14" t="s">
        <v>12164</v>
      </c>
      <c r="D874" s="14"/>
      <c r="E874" s="14" t="s">
        <v>12165</v>
      </c>
      <c r="F874" s="21" t="s">
        <v>12166</v>
      </c>
      <c r="G874" s="22" t="str">
        <f t="shared" si="6"/>
        <v>|遗产|yíchǎn|遗产|yíchǎn|yichan|</v>
      </c>
      <c r="H874" s="22" t="str">
        <f t="shared" si="7"/>
        <v>|遗产|yichan|遗产|yichan|yichan|</v>
      </c>
    </row>
    <row r="875" spans="1:8" ht="15.75" customHeight="1">
      <c r="A875" s="19">
        <v>874</v>
      </c>
      <c r="B875" s="20" t="s">
        <v>12167</v>
      </c>
      <c r="C875" s="14" t="s">
        <v>12168</v>
      </c>
      <c r="D875" s="14"/>
      <c r="E875" s="14" t="s">
        <v>12169</v>
      </c>
      <c r="F875" s="21" t="s">
        <v>12170</v>
      </c>
      <c r="G875" s="22" t="str">
        <f t="shared" si="6"/>
        <v>|遗传|yíchuán|遗传|yíchuán|yichuan|</v>
      </c>
      <c r="H875" s="22" t="str">
        <f t="shared" si="7"/>
        <v>|遗传|yichuan|遗传|yichuan|yichuan|</v>
      </c>
    </row>
    <row r="876" spans="1:8" ht="15.75" customHeight="1">
      <c r="A876" s="19">
        <v>875</v>
      </c>
      <c r="B876" s="20" t="s">
        <v>12171</v>
      </c>
      <c r="C876" s="14" t="s">
        <v>12172</v>
      </c>
      <c r="D876" s="14"/>
      <c r="E876" s="14" t="s">
        <v>12173</v>
      </c>
      <c r="F876" s="21" t="s">
        <v>12174</v>
      </c>
      <c r="G876" s="22" t="str">
        <f t="shared" si="6"/>
        <v>|疑问|yíwèn|疑问|yíwèn|yiwen|</v>
      </c>
      <c r="H876" s="22" t="str">
        <f t="shared" si="7"/>
        <v>|疑问|yiwen|疑问|yiwen|yiwen|</v>
      </c>
    </row>
    <row r="877" spans="1:8" ht="15.75" customHeight="1">
      <c r="A877" s="19">
        <v>876</v>
      </c>
      <c r="B877" s="20" t="s">
        <v>12175</v>
      </c>
      <c r="C877" s="14" t="s">
        <v>12176</v>
      </c>
      <c r="D877" s="14"/>
      <c r="E877" s="14" t="s">
        <v>12177</v>
      </c>
      <c r="F877" s="21" t="s">
        <v>12178</v>
      </c>
      <c r="G877" s="22" t="str">
        <f t="shared" si="6"/>
        <v>|以及|yǐjí|以及|yǐjí|yiji|</v>
      </c>
      <c r="H877" s="22" t="str">
        <f t="shared" si="7"/>
        <v>|以及|yiji|以及|yiji|yiji|</v>
      </c>
    </row>
    <row r="878" spans="1:8" ht="15.75" customHeight="1">
      <c r="A878" s="19">
        <v>877</v>
      </c>
      <c r="B878" s="20" t="s">
        <v>12179</v>
      </c>
      <c r="C878" s="14" t="s">
        <v>12180</v>
      </c>
      <c r="D878" s="14"/>
      <c r="E878" s="14" t="s">
        <v>12181</v>
      </c>
      <c r="F878" s="21" t="s">
        <v>12182</v>
      </c>
      <c r="G878" s="22" t="str">
        <f t="shared" si="6"/>
        <v>|以内|yǐnèi|以内|yǐnèi|yinei|</v>
      </c>
      <c r="H878" s="22" t="str">
        <f t="shared" si="7"/>
        <v>|以内|yinei|以内|yinei|yinei|</v>
      </c>
    </row>
    <row r="879" spans="1:8" ht="15.75" customHeight="1">
      <c r="A879" s="19">
        <v>878</v>
      </c>
      <c r="B879" s="20" t="s">
        <v>12183</v>
      </c>
      <c r="C879" s="14" t="s">
        <v>12184</v>
      </c>
      <c r="D879" s="14"/>
      <c r="E879" s="14" t="s">
        <v>12185</v>
      </c>
      <c r="F879" s="21" t="s">
        <v>12186</v>
      </c>
      <c r="G879" s="22" t="str">
        <f t="shared" si="6"/>
        <v>|一般来说|yìbānláishuō|一般来说|yìbānláishuō|yibanlaishuo|</v>
      </c>
      <c r="H879" s="22" t="str">
        <f t="shared" si="7"/>
        <v>|一般来说|yibanlaishuo|一般来说|yibanlaishuo|yibanlaishuo|</v>
      </c>
    </row>
    <row r="880" spans="1:8" ht="15.75" customHeight="1">
      <c r="A880" s="19">
        <v>879</v>
      </c>
      <c r="B880" s="20" t="s">
        <v>12187</v>
      </c>
      <c r="C880" s="14" t="s">
        <v>12188</v>
      </c>
      <c r="D880" s="14"/>
      <c r="E880" s="14" t="s">
        <v>12189</v>
      </c>
      <c r="F880" s="21" t="s">
        <v>12190</v>
      </c>
      <c r="G880" s="22" t="str">
        <f t="shared" si="6"/>
        <v>|义务|yìwù|义务|yìwù|yiwu|</v>
      </c>
      <c r="H880" s="22" t="str">
        <f t="shared" si="7"/>
        <v>|义务|yiwu|义务|yiwu|yiwu|</v>
      </c>
    </row>
    <row r="881" spans="1:8" ht="15.75" customHeight="1">
      <c r="A881" s="19">
        <v>880</v>
      </c>
      <c r="B881" s="20" t="s">
        <v>12191</v>
      </c>
      <c r="C881" s="14" t="s">
        <v>12192</v>
      </c>
      <c r="D881" s="14"/>
      <c r="E881" s="14" t="s">
        <v>12193</v>
      </c>
      <c r="F881" s="21" t="s">
        <v>12194</v>
      </c>
      <c r="G881" s="22" t="str">
        <f t="shared" si="6"/>
        <v>|议论|yìlùn|议论|yìlùn|yilun|</v>
      </c>
      <c r="H881" s="22" t="str">
        <f t="shared" si="7"/>
        <v>|议论|yilun|议论|yilun|yilun|</v>
      </c>
    </row>
    <row r="882" spans="1:8" ht="15.75" customHeight="1">
      <c r="A882" s="19">
        <v>881</v>
      </c>
      <c r="B882" s="20" t="s">
        <v>12195</v>
      </c>
      <c r="C882" s="14" t="s">
        <v>12196</v>
      </c>
      <c r="D882" s="14"/>
      <c r="E882" s="14" t="s">
        <v>12197</v>
      </c>
      <c r="F882" s="21" t="s">
        <v>12198</v>
      </c>
      <c r="G882" s="22" t="str">
        <f t="shared" si="6"/>
        <v>|引|yǐn|引|yǐn|yin|</v>
      </c>
      <c r="H882" s="22" t="str">
        <f t="shared" si="7"/>
        <v>|引|yin|引|yin|yin|</v>
      </c>
    </row>
    <row r="883" spans="1:8" ht="15.75" customHeight="1">
      <c r="A883" s="19">
        <v>882</v>
      </c>
      <c r="B883" s="20" t="s">
        <v>12199</v>
      </c>
      <c r="C883" s="14" t="s">
        <v>12200</v>
      </c>
      <c r="D883" s="14"/>
      <c r="E883" s="14" t="s">
        <v>12201</v>
      </c>
      <c r="F883" s="21" t="s">
        <v>12202</v>
      </c>
      <c r="G883" s="22" t="str">
        <f t="shared" si="6"/>
        <v>|引导|yǐndǎo|引导|yǐndǎo|yindao|</v>
      </c>
      <c r="H883" s="22" t="str">
        <f t="shared" si="7"/>
        <v>|引导|yindao|引导|yindao|yindao|</v>
      </c>
    </row>
    <row r="884" spans="1:8" ht="15.75" customHeight="1">
      <c r="A884" s="19">
        <v>883</v>
      </c>
      <c r="B884" s="20" t="s">
        <v>12203</v>
      </c>
      <c r="C884" s="14" t="s">
        <v>12204</v>
      </c>
      <c r="D884" s="14"/>
      <c r="E884" s="14" t="s">
        <v>12205</v>
      </c>
      <c r="F884" s="21" t="s">
        <v>12206</v>
      </c>
      <c r="G884" s="22" t="str">
        <f t="shared" si="6"/>
        <v>|引进|yǐnjìn|引进|yǐnjìn|yinjin|</v>
      </c>
      <c r="H884" s="22" t="str">
        <f t="shared" si="7"/>
        <v>|引进|yinjin|引进|yinjin|yinjin|</v>
      </c>
    </row>
    <row r="885" spans="1:8" ht="15.75" customHeight="1">
      <c r="A885" s="19">
        <v>884</v>
      </c>
      <c r="B885" s="20" t="s">
        <v>12207</v>
      </c>
      <c r="C885" s="14" t="s">
        <v>12208</v>
      </c>
      <c r="D885" s="14"/>
      <c r="E885" s="14" t="s">
        <v>8483</v>
      </c>
      <c r="F885" s="21" t="s">
        <v>12209</v>
      </c>
      <c r="G885" s="22" t="str">
        <f t="shared" si="6"/>
        <v>|引起|yǐnqǐ|引起|yǐnqǐ|yinqi|</v>
      </c>
      <c r="H885" s="22" t="str">
        <f t="shared" si="7"/>
        <v>|引起|yinqi|引起|yinqi|yinqi|</v>
      </c>
    </row>
    <row r="886" spans="1:8" ht="15.75" customHeight="1">
      <c r="A886" s="19">
        <v>885</v>
      </c>
      <c r="B886" s="20" t="s">
        <v>12210</v>
      </c>
      <c r="C886" s="14" t="s">
        <v>12211</v>
      </c>
      <c r="D886" s="14"/>
      <c r="E886" s="14" t="s">
        <v>12212</v>
      </c>
      <c r="F886" s="21" t="s">
        <v>12213</v>
      </c>
      <c r="G886" s="22" t="str">
        <f t="shared" si="6"/>
        <v>|应|yīng|应|yīng|ying|</v>
      </c>
      <c r="H886" s="22" t="str">
        <f t="shared" si="7"/>
        <v>|应|ying|应|ying|ying|</v>
      </c>
    </row>
    <row r="887" spans="1:8" ht="15.75" customHeight="1">
      <c r="A887" s="19">
        <v>886</v>
      </c>
      <c r="B887" s="20" t="s">
        <v>12214</v>
      </c>
      <c r="C887" s="14" t="s">
        <v>12215</v>
      </c>
      <c r="D887" s="14"/>
      <c r="E887" s="14" t="s">
        <v>12216</v>
      </c>
      <c r="F887" s="21" t="s">
        <v>12217</v>
      </c>
      <c r="G887" s="22" t="str">
        <f t="shared" si="6"/>
        <v>|英勇|yīngyǒng|英勇|yīngyǒng|yingyong|</v>
      </c>
      <c r="H887" s="22" t="str">
        <f t="shared" si="7"/>
        <v>|英勇|yingyong|英勇|yingyong|yingyong|</v>
      </c>
    </row>
    <row r="888" spans="1:8" ht="15.75" customHeight="1">
      <c r="A888" s="19">
        <v>887</v>
      </c>
      <c r="B888" s="20" t="s">
        <v>12218</v>
      </c>
      <c r="C888" s="14" t="s">
        <v>12219</v>
      </c>
      <c r="D888" s="14"/>
      <c r="E888" s="14" t="s">
        <v>12220</v>
      </c>
      <c r="F888" s="21" t="s">
        <v>12221</v>
      </c>
      <c r="G888" s="22" t="str">
        <f t="shared" si="6"/>
        <v>|营业|yíngyè|营业|yíngyè|yingye|</v>
      </c>
      <c r="H888" s="22" t="str">
        <f t="shared" si="7"/>
        <v>|营业|yingye|营业|yingye|yingye|</v>
      </c>
    </row>
    <row r="889" spans="1:8" ht="15.75" customHeight="1">
      <c r="A889" s="19">
        <v>888</v>
      </c>
      <c r="B889" s="20" t="s">
        <v>12222</v>
      </c>
      <c r="C889" s="14" t="s">
        <v>12223</v>
      </c>
      <c r="D889" s="14"/>
      <c r="E889" s="14" t="s">
        <v>12224</v>
      </c>
      <c r="F889" s="21" t="s">
        <v>12225</v>
      </c>
      <c r="G889" s="22" t="str">
        <f t="shared" si="6"/>
        <v>|赢得|yíngdé|赢得|yíngdé|yingde|</v>
      </c>
      <c r="H889" s="22" t="str">
        <f t="shared" si="7"/>
        <v>|赢得|yingde|赢得|yingde|yingde|</v>
      </c>
    </row>
    <row r="890" spans="1:8" ht="15.75" customHeight="1">
      <c r="A890" s="19">
        <v>889</v>
      </c>
      <c r="B890" s="20" t="s">
        <v>12226</v>
      </c>
      <c r="C890" s="14" t="s">
        <v>12227</v>
      </c>
      <c r="D890" s="14"/>
      <c r="E890" s="14" t="s">
        <v>12228</v>
      </c>
      <c r="F890" s="21" t="s">
        <v>12229</v>
      </c>
      <c r="G890" s="22" t="str">
        <f t="shared" si="6"/>
        <v>|影子|yǐngzi|影子|yǐngzi|yingzi|</v>
      </c>
      <c r="H890" s="22" t="str">
        <f t="shared" si="7"/>
        <v>|影子|yingzi|影子|yingzi|yingzi|</v>
      </c>
    </row>
    <row r="891" spans="1:8" ht="15.75" customHeight="1">
      <c r="A891" s="19">
        <v>890</v>
      </c>
      <c r="B891" s="20" t="s">
        <v>12230</v>
      </c>
      <c r="C891" s="14" t="s">
        <v>12231</v>
      </c>
      <c r="D891" s="14"/>
      <c r="E891" s="14" t="s">
        <v>12232</v>
      </c>
      <c r="F891" s="21" t="s">
        <v>12233</v>
      </c>
      <c r="G891" s="22" t="str">
        <f t="shared" si="6"/>
        <v>|勇敢|yǒnggǎn|勇敢|yǒnggǎn|yonggan|</v>
      </c>
      <c r="H891" s="22" t="str">
        <f t="shared" si="7"/>
        <v>|勇敢|yonggan|勇敢|yonggan|yonggan|</v>
      </c>
    </row>
    <row r="892" spans="1:8" ht="15.75" customHeight="1">
      <c r="A892" s="19">
        <v>891</v>
      </c>
      <c r="B892" s="20" t="s">
        <v>12234</v>
      </c>
      <c r="C892" s="14" t="s">
        <v>12235</v>
      </c>
      <c r="D892" s="14"/>
      <c r="E892" s="14" t="s">
        <v>12236</v>
      </c>
      <c r="F892" s="21" t="s">
        <v>12237</v>
      </c>
      <c r="G892" s="22" t="str">
        <f t="shared" si="6"/>
        <v>|勇气|yǒngqì|勇气|yǒngqì|yongqi|</v>
      </c>
      <c r="H892" s="22" t="str">
        <f t="shared" si="7"/>
        <v>|勇气|yongqi|勇气|yongqi|yongqi|</v>
      </c>
    </row>
    <row r="893" spans="1:8" ht="15.75" customHeight="1">
      <c r="A893" s="19">
        <v>892</v>
      </c>
      <c r="B893" s="20" t="s">
        <v>12238</v>
      </c>
      <c r="C893" s="14" t="s">
        <v>12239</v>
      </c>
      <c r="D893" s="14"/>
      <c r="E893" s="14" t="s">
        <v>12240</v>
      </c>
      <c r="F893" s="21" t="s">
        <v>12241</v>
      </c>
      <c r="G893" s="22" t="str">
        <f t="shared" si="6"/>
        <v>|用途|yòngtú|用途|yòngtú|yongtu|</v>
      </c>
      <c r="H893" s="22" t="str">
        <f t="shared" si="7"/>
        <v>|用途|yongtu|用途|yongtu|yongtu|</v>
      </c>
    </row>
    <row r="894" spans="1:8" ht="15.75" customHeight="1">
      <c r="A894" s="19">
        <v>893</v>
      </c>
      <c r="B894" s="20" t="s">
        <v>12242</v>
      </c>
      <c r="C894" s="14" t="s">
        <v>12243</v>
      </c>
      <c r="D894" s="14"/>
      <c r="E894" s="14" t="s">
        <v>12244</v>
      </c>
      <c r="F894" s="21" t="s">
        <v>12245</v>
      </c>
      <c r="G894" s="22" t="str">
        <f t="shared" si="6"/>
        <v>|优良|yōuliáng|优良|yōuliáng|youliang|</v>
      </c>
      <c r="H894" s="22" t="str">
        <f t="shared" si="7"/>
        <v>|优良|youliang|优良|youliang|youliang|</v>
      </c>
    </row>
    <row r="895" spans="1:8" ht="15.75" customHeight="1">
      <c r="A895" s="19">
        <v>894</v>
      </c>
      <c r="B895" s="20" t="s">
        <v>12246</v>
      </c>
      <c r="C895" s="14" t="s">
        <v>12247</v>
      </c>
      <c r="D895" s="14"/>
      <c r="E895" s="14" t="s">
        <v>12248</v>
      </c>
      <c r="F895" s="21" t="s">
        <v>12249</v>
      </c>
      <c r="G895" s="22" t="str">
        <f t="shared" si="6"/>
        <v>|优美|yōuměi|优美|yōuměi|youmei|</v>
      </c>
      <c r="H895" s="22" t="str">
        <f t="shared" si="7"/>
        <v>|优美|youmei|优美|youmei|youmei|</v>
      </c>
    </row>
    <row r="896" spans="1:8" ht="15.75" customHeight="1">
      <c r="A896" s="19">
        <v>895</v>
      </c>
      <c r="B896" s="20" t="s">
        <v>12250</v>
      </c>
      <c r="C896" s="14" t="s">
        <v>12251</v>
      </c>
      <c r="D896" s="14"/>
      <c r="E896" s="14" t="s">
        <v>9263</v>
      </c>
      <c r="F896" s="21" t="s">
        <v>12252</v>
      </c>
      <c r="G896" s="22" t="str">
        <f t="shared" si="6"/>
        <v>|优秀|yōuxiù|优秀|yōuxiù|出色|chūsè|youxiu|chuse|</v>
      </c>
      <c r="H896" s="22" t="str">
        <f t="shared" si="7"/>
        <v>|优秀|youxiu|优秀|youxiu|出色|chuse|youxiu|chuse|</v>
      </c>
    </row>
    <row r="897" spans="1:8" ht="15.75" customHeight="1">
      <c r="A897" s="19">
        <v>896</v>
      </c>
      <c r="B897" s="20" t="s">
        <v>12253</v>
      </c>
      <c r="C897" s="14" t="s">
        <v>12254</v>
      </c>
      <c r="D897" s="14"/>
      <c r="E897" s="14" t="s">
        <v>12255</v>
      </c>
      <c r="F897" s="21" t="s">
        <v>12256</v>
      </c>
      <c r="G897" s="22" t="str">
        <f t="shared" si="6"/>
        <v>|邮局|yóujú|邮局|yóujú|youju|</v>
      </c>
      <c r="H897" s="22" t="str">
        <f t="shared" si="7"/>
        <v>|邮局|youju|邮局|youju|youju|</v>
      </c>
    </row>
    <row r="898" spans="1:8" ht="15.75" customHeight="1">
      <c r="A898" s="19">
        <v>897</v>
      </c>
      <c r="B898" s="20" t="s">
        <v>12257</v>
      </c>
      <c r="C898" s="14" t="s">
        <v>12258</v>
      </c>
      <c r="D898" s="14"/>
      <c r="E898" s="14" t="s">
        <v>12259</v>
      </c>
      <c r="F898" s="21" t="s">
        <v>12260</v>
      </c>
      <c r="G898" s="22" t="str">
        <f t="shared" si="6"/>
        <v>|有劲儿|yǒujìnr|有劲儿|yǒujìnr|有劲|yǒujìn|youjinr|youjin|</v>
      </c>
      <c r="H898" s="22" t="str">
        <f t="shared" si="7"/>
        <v>|有劲儿|youjinr|有劲儿|youjinr|有劲|youjin|youjinr|youjin|</v>
      </c>
    </row>
    <row r="899" spans="1:8" ht="15.75" customHeight="1">
      <c r="A899" s="19">
        <v>898</v>
      </c>
      <c r="B899" s="20" t="s">
        <v>12261</v>
      </c>
      <c r="C899" s="14" t="s">
        <v>12262</v>
      </c>
      <c r="D899" s="14"/>
      <c r="E899" s="14" t="s">
        <v>12263</v>
      </c>
      <c r="F899" s="21" t="s">
        <v>12264</v>
      </c>
      <c r="G899" s="22" t="str">
        <f t="shared" si="6"/>
        <v>|有趣|yǒuqù|有趣|yǒuqù|youqu|</v>
      </c>
      <c r="H899" s="22" t="str">
        <f t="shared" si="7"/>
        <v>|有趣|youqu|有趣|youqu|youqu|</v>
      </c>
    </row>
    <row r="900" spans="1:8" ht="15.75" customHeight="1">
      <c r="A900" s="19">
        <v>899</v>
      </c>
      <c r="B900" s="20" t="s">
        <v>12265</v>
      </c>
      <c r="C900" s="14" t="s">
        <v>12266</v>
      </c>
      <c r="D900" s="14"/>
      <c r="E900" s="14" t="s">
        <v>12267</v>
      </c>
      <c r="F900" s="21" t="s">
        <v>12268</v>
      </c>
      <c r="G900" s="22" t="str">
        <f t="shared" si="6"/>
        <v>|有限|yǒuxiàn|有限|yǒuxiàn|youxian|</v>
      </c>
      <c r="H900" s="22" t="str">
        <f t="shared" si="7"/>
        <v>|有限|youxian|有限|youxian|youxian|</v>
      </c>
    </row>
    <row r="901" spans="1:8" ht="15.75" customHeight="1">
      <c r="A901" s="19">
        <v>900</v>
      </c>
      <c r="B901" s="20" t="s">
        <v>12269</v>
      </c>
      <c r="C901" s="14" t="s">
        <v>12270</v>
      </c>
      <c r="D901" s="14"/>
      <c r="E901" s="14" t="s">
        <v>12271</v>
      </c>
      <c r="F901" s="21" t="s">
        <v>12272</v>
      </c>
      <c r="G901" s="22" t="str">
        <f t="shared" si="6"/>
        <v>|幼儿园|yòuéryuán|幼儿园|yòuéryuán|youeryuan|</v>
      </c>
      <c r="H901" s="22" t="str">
        <f t="shared" si="7"/>
        <v>|幼儿园|youeryuan|幼儿园|youeryuan|youeryuan|</v>
      </c>
    </row>
    <row r="902" spans="1:8" ht="15.75" customHeight="1">
      <c r="A902" s="19">
        <v>901</v>
      </c>
      <c r="B902" s="20" t="s">
        <v>12273</v>
      </c>
      <c r="C902" s="14" t="s">
        <v>12274</v>
      </c>
      <c r="D902" s="14"/>
      <c r="E902" s="14" t="s">
        <v>12275</v>
      </c>
      <c r="F902" s="21" t="s">
        <v>12276</v>
      </c>
      <c r="G902" s="22" t="str">
        <f t="shared" si="6"/>
        <v>|于是|yúshì|于是|yúshì|yushi|</v>
      </c>
      <c r="H902" s="22" t="str">
        <f t="shared" si="7"/>
        <v>|于是|yushi|于是|yushi|yushi|</v>
      </c>
    </row>
    <row r="903" spans="1:8" ht="15.75" customHeight="1">
      <c r="A903" s="19">
        <v>902</v>
      </c>
      <c r="B903" s="20" t="s">
        <v>12277</v>
      </c>
      <c r="C903" s="14" t="s">
        <v>12278</v>
      </c>
      <c r="D903" s="14"/>
      <c r="E903" s="14" t="s">
        <v>12279</v>
      </c>
      <c r="F903" s="21" t="s">
        <v>12280</v>
      </c>
      <c r="G903" s="22" t="str">
        <f t="shared" si="6"/>
        <v>|语法|yǔfǎ|语法|yǔfǎ|yufa|</v>
      </c>
      <c r="H903" s="22" t="str">
        <f t="shared" si="7"/>
        <v>|语法|yufa|语法|yufa|yufa|</v>
      </c>
    </row>
    <row r="904" spans="1:8" ht="15.75" customHeight="1">
      <c r="A904" s="19">
        <v>903</v>
      </c>
      <c r="B904" s="20" t="s">
        <v>12281</v>
      </c>
      <c r="C904" s="14" t="s">
        <v>12282</v>
      </c>
      <c r="D904" s="14"/>
      <c r="E904" s="14" t="s">
        <v>12283</v>
      </c>
      <c r="F904" s="21" t="s">
        <v>12284</v>
      </c>
      <c r="G904" s="22" t="str">
        <f t="shared" si="6"/>
        <v>|语音|yǔyīn|语音|yǔyīn|yuyin|</v>
      </c>
      <c r="H904" s="22" t="str">
        <f t="shared" si="7"/>
        <v>|语音|yuyin|语音|yuyin|yuyin|</v>
      </c>
    </row>
    <row r="905" spans="1:8" ht="15.75" customHeight="1">
      <c r="A905" s="19">
        <v>904</v>
      </c>
      <c r="B905" s="20" t="s">
        <v>12285</v>
      </c>
      <c r="C905" s="14" t="s">
        <v>12286</v>
      </c>
      <c r="D905" s="14"/>
      <c r="E905" s="14" t="s">
        <v>12287</v>
      </c>
      <c r="F905" s="21" t="s">
        <v>12288</v>
      </c>
      <c r="G905" s="22" t="str">
        <f t="shared" si="6"/>
        <v>|玉|yù|玉|yù|yu|</v>
      </c>
      <c r="H905" s="22" t="str">
        <f t="shared" si="7"/>
        <v>|玉|yu|玉|yu|yu|</v>
      </c>
    </row>
    <row r="906" spans="1:8" ht="15.75" customHeight="1">
      <c r="A906" s="19">
        <v>905</v>
      </c>
      <c r="B906" s="20" t="s">
        <v>12289</v>
      </c>
      <c r="C906" s="14" t="s">
        <v>12290</v>
      </c>
      <c r="D906" s="14"/>
      <c r="E906" s="14" t="s">
        <v>12291</v>
      </c>
      <c r="F906" s="21" t="s">
        <v>12292</v>
      </c>
      <c r="G906" s="22" t="str">
        <f t="shared" si="6"/>
        <v>|玉米|yùmǐ|玉米|yùmǐ|yumi|</v>
      </c>
      <c r="H906" s="22" t="str">
        <f t="shared" si="7"/>
        <v>|玉米|yumi|玉米|yumi|yumi|</v>
      </c>
    </row>
    <row r="907" spans="1:8" ht="15.75" customHeight="1">
      <c r="A907" s="19">
        <v>906</v>
      </c>
      <c r="B907" s="20" t="s">
        <v>12293</v>
      </c>
      <c r="C907" s="14" t="s">
        <v>12294</v>
      </c>
      <c r="D907" s="14"/>
      <c r="E907" s="14" t="s">
        <v>12295</v>
      </c>
      <c r="F907" s="21" t="s">
        <v>12296</v>
      </c>
      <c r="G907" s="22" t="str">
        <f t="shared" si="6"/>
        <v>|预测|yùcè|预测|yùcè|yuce|</v>
      </c>
      <c r="H907" s="22" t="str">
        <f t="shared" si="7"/>
        <v>|预测|yuce|预测|yuce|yuce|</v>
      </c>
    </row>
    <row r="908" spans="1:8" ht="15.75" customHeight="1">
      <c r="A908" s="19">
        <v>907</v>
      </c>
      <c r="B908" s="20" t="s">
        <v>12297</v>
      </c>
      <c r="C908" s="14" t="s">
        <v>12298</v>
      </c>
      <c r="D908" s="14"/>
      <c r="E908" s="14" t="s">
        <v>12299</v>
      </c>
      <c r="F908" s="21" t="s">
        <v>12300</v>
      </c>
      <c r="G908" s="22" t="str">
        <f t="shared" si="6"/>
        <v>|预订|yùdìng|预订|yùdìng|yuding|</v>
      </c>
      <c r="H908" s="22" t="str">
        <f t="shared" si="7"/>
        <v>|预订|yuding|预订|yuding|yuding|</v>
      </c>
    </row>
    <row r="909" spans="1:8" ht="15.75" customHeight="1">
      <c r="A909" s="19">
        <v>908</v>
      </c>
      <c r="B909" s="20" t="s">
        <v>12301</v>
      </c>
      <c r="C909" s="14" t="s">
        <v>12286</v>
      </c>
      <c r="D909" s="14"/>
      <c r="E909" s="14" t="s">
        <v>12302</v>
      </c>
      <c r="F909" s="21" t="s">
        <v>12303</v>
      </c>
      <c r="G909" s="22" t="str">
        <f t="shared" si="6"/>
        <v>|遇|yù|遇|yù|yu|</v>
      </c>
      <c r="H909" s="22" t="str">
        <f t="shared" si="7"/>
        <v>|遇|yu|遇|yu|yu|</v>
      </c>
    </row>
    <row r="910" spans="1:8" ht="15.75" customHeight="1">
      <c r="A910" s="19">
        <v>909</v>
      </c>
      <c r="B910" s="20" t="s">
        <v>12304</v>
      </c>
      <c r="C910" s="14" t="s">
        <v>12305</v>
      </c>
      <c r="D910" s="14"/>
      <c r="E910" s="14" t="s">
        <v>12306</v>
      </c>
      <c r="F910" s="21" t="s">
        <v>12307</v>
      </c>
      <c r="G910" s="22" t="str">
        <f t="shared" si="6"/>
        <v>|遇到|yùdào|遇到|yùdào|yudao|</v>
      </c>
      <c r="H910" s="22" t="str">
        <f t="shared" si="7"/>
        <v>|遇到|yudao|遇到|yudao|yudao|</v>
      </c>
    </row>
    <row r="911" spans="1:8" ht="15.75" customHeight="1">
      <c r="A911" s="19">
        <v>910</v>
      </c>
      <c r="B911" s="20" t="s">
        <v>12308</v>
      </c>
      <c r="C911" s="14" t="s">
        <v>12309</v>
      </c>
      <c r="D911" s="14"/>
      <c r="E911" s="14" t="s">
        <v>12310</v>
      </c>
      <c r="F911" s="21" t="s">
        <v>12311</v>
      </c>
      <c r="G911" s="22" t="str">
        <f t="shared" si="6"/>
        <v>|遇见|yùjiàn|遇见|yùjiàn|yujian|</v>
      </c>
      <c r="H911" s="22" t="str">
        <f t="shared" si="7"/>
        <v>|遇见|yujian|遇见|yujian|yujian|</v>
      </c>
    </row>
    <row r="912" spans="1:8" ht="15.75" customHeight="1">
      <c r="A912" s="19">
        <v>911</v>
      </c>
      <c r="B912" s="20" t="s">
        <v>12312</v>
      </c>
      <c r="C912" s="14" t="s">
        <v>12313</v>
      </c>
      <c r="D912" s="14"/>
      <c r="E912" s="14" t="s">
        <v>12314</v>
      </c>
      <c r="F912" s="21" t="s">
        <v>12315</v>
      </c>
      <c r="G912" s="22" t="str">
        <f t="shared" si="6"/>
        <v>|原料|yuánliào|原料|yuánliào|yuanliao|</v>
      </c>
      <c r="H912" s="22" t="str">
        <f t="shared" si="7"/>
        <v>|原料|yuanliao|原料|yuanliao|yuanliao|</v>
      </c>
    </row>
    <row r="913" spans="1:8" ht="15.75" customHeight="1">
      <c r="A913" s="19">
        <v>912</v>
      </c>
      <c r="B913" s="20" t="s">
        <v>12316</v>
      </c>
      <c r="C913" s="14" t="s">
        <v>12317</v>
      </c>
      <c r="D913" s="14"/>
      <c r="E913" s="14" t="s">
        <v>12318</v>
      </c>
      <c r="F913" s="21" t="s">
        <v>12319</v>
      </c>
      <c r="G913" s="22" t="str">
        <f t="shared" si="6"/>
        <v>|原则|yuánzé|原则|yuánzé|yuanze|</v>
      </c>
      <c r="H913" s="22" t="str">
        <f t="shared" si="7"/>
        <v>|原则|yuanze|原则|yuanze|yuanze|</v>
      </c>
    </row>
    <row r="914" spans="1:8" ht="15.75" customHeight="1">
      <c r="A914" s="19">
        <v>913</v>
      </c>
      <c r="B914" s="20" t="s">
        <v>12320</v>
      </c>
      <c r="C914" s="14" t="s">
        <v>1846</v>
      </c>
      <c r="D914" s="14"/>
      <c r="E914" s="14" t="s">
        <v>12321</v>
      </c>
      <c r="F914" s="21" t="s">
        <v>12322</v>
      </c>
      <c r="G914" s="22" t="str">
        <f t="shared" si="6"/>
        <v>|圆|yuán|圆|yuán|yuan|</v>
      </c>
      <c r="H914" s="22" t="str">
        <f t="shared" si="7"/>
        <v>|圆|yuan|圆|yuan|yuan|</v>
      </c>
    </row>
    <row r="915" spans="1:8" ht="15.75" customHeight="1">
      <c r="A915" s="19">
        <v>914</v>
      </c>
      <c r="B915" s="20" t="s">
        <v>12323</v>
      </c>
      <c r="C915" s="14" t="s">
        <v>12324</v>
      </c>
      <c r="D915" s="14"/>
      <c r="E915" s="14" t="s">
        <v>12325</v>
      </c>
      <c r="F915" s="21" t="s">
        <v>12326</v>
      </c>
      <c r="G915" s="22" t="str">
        <f t="shared" si="6"/>
        <v>|圆满|yuánmǎn|圆满|yuánmǎn|yuanman|</v>
      </c>
      <c r="H915" s="22" t="str">
        <f t="shared" si="7"/>
        <v>|圆满|yuanman|圆满|yuanman|yuanman|</v>
      </c>
    </row>
    <row r="916" spans="1:8" ht="15.75" customHeight="1">
      <c r="A916" s="19">
        <v>915</v>
      </c>
      <c r="B916" s="20" t="s">
        <v>12327</v>
      </c>
      <c r="C916" s="14" t="s">
        <v>12328</v>
      </c>
      <c r="D916" s="14"/>
      <c r="E916" s="14" t="s">
        <v>12329</v>
      </c>
      <c r="F916" s="21" t="s">
        <v>12330</v>
      </c>
      <c r="G916" s="22" t="str">
        <f t="shared" si="6"/>
        <v>|约会|yuēhuì|约会|yuēhuì|yuehui|</v>
      </c>
      <c r="H916" s="22" t="str">
        <f t="shared" si="7"/>
        <v>|约会|yuehui|约会|yuehui|yuehui|</v>
      </c>
    </row>
    <row r="917" spans="1:8" ht="15.75" customHeight="1">
      <c r="A917" s="19">
        <v>916</v>
      </c>
      <c r="B917" s="20" t="s">
        <v>12331</v>
      </c>
      <c r="C917" s="14" t="s">
        <v>12332</v>
      </c>
      <c r="D917" s="14"/>
      <c r="E917" s="14" t="s">
        <v>12333</v>
      </c>
      <c r="F917" s="21" t="s">
        <v>12334</v>
      </c>
      <c r="G917" s="22" t="str">
        <f t="shared" si="6"/>
        <v>|月底|yuèdǐ|月底|yuèdǐ|yuedi|</v>
      </c>
      <c r="H917" s="22" t="str">
        <f t="shared" si="7"/>
        <v>|月底|yuedi|月底|yuedi|yuedi|</v>
      </c>
    </row>
    <row r="918" spans="1:8" ht="15.75" customHeight="1">
      <c r="A918" s="19">
        <v>917</v>
      </c>
      <c r="B918" s="20" t="s">
        <v>12335</v>
      </c>
      <c r="C918" s="14" t="s">
        <v>12336</v>
      </c>
      <c r="D918" s="14"/>
      <c r="E918" s="14" t="s">
        <v>12337</v>
      </c>
      <c r="F918" s="21" t="s">
        <v>12338</v>
      </c>
      <c r="G918" s="22" t="str">
        <f t="shared" si="6"/>
        <v>|阅读|yuèdú|阅读|yuèdú|读|dú|yuedu|du|</v>
      </c>
      <c r="H918" s="22" t="str">
        <f t="shared" si="7"/>
        <v>|阅读|yuedu|阅读|yuedu|读|du|yuedu|du|</v>
      </c>
    </row>
    <row r="919" spans="1:8" ht="15.75" customHeight="1">
      <c r="A919" s="19">
        <v>918</v>
      </c>
      <c r="B919" s="20" t="s">
        <v>12339</v>
      </c>
      <c r="C919" s="14" t="s">
        <v>12340</v>
      </c>
      <c r="D919" s="14"/>
      <c r="E919" s="14" t="s">
        <v>12341</v>
      </c>
      <c r="F919" s="21" t="s">
        <v>12342</v>
      </c>
      <c r="G919" s="22" t="str">
        <f t="shared" si="6"/>
        <v>|运动会|yùndònghuì|运动会|yùndònghuì|yundonghui|</v>
      </c>
      <c r="H919" s="22" t="str">
        <f t="shared" si="7"/>
        <v>|运动会|yundonghui|运动会|yundonghui|yundonghui|</v>
      </c>
    </row>
    <row r="920" spans="1:8" ht="15.75" customHeight="1">
      <c r="A920" s="19">
        <v>919</v>
      </c>
      <c r="B920" s="20" t="s">
        <v>12343</v>
      </c>
      <c r="C920" s="14" t="s">
        <v>12344</v>
      </c>
      <c r="D920" s="14"/>
      <c r="E920" s="14" t="s">
        <v>12345</v>
      </c>
      <c r="F920" s="21" t="s">
        <v>12346</v>
      </c>
      <c r="G920" s="22" t="str">
        <f t="shared" si="6"/>
        <v>|运动员|yùndòngyuán|运动员|yùndòngyuán|yundongyuan|</v>
      </c>
      <c r="H920" s="22" t="str">
        <f t="shared" si="7"/>
        <v>|运动员|yundongyuan|运动员|yundongyuan|yundongyuan|</v>
      </c>
    </row>
    <row r="921" spans="1:8" ht="15.75" customHeight="1">
      <c r="A921" s="19">
        <v>920</v>
      </c>
      <c r="B921" s="20" t="s">
        <v>12347</v>
      </c>
      <c r="C921" s="14" t="s">
        <v>12348</v>
      </c>
      <c r="D921" s="14"/>
      <c r="E921" s="14" t="s">
        <v>12349</v>
      </c>
      <c r="F921" s="21" t="s">
        <v>12350</v>
      </c>
      <c r="G921" s="22" t="str">
        <f t="shared" si="6"/>
        <v>|运气|yùnqi|运气|yùnqi|yunqi|</v>
      </c>
      <c r="H921" s="22" t="str">
        <f t="shared" si="7"/>
        <v>|运气|yunqi|运气|yunqi|yunqi|</v>
      </c>
    </row>
    <row r="922" spans="1:8" ht="15.75" customHeight="1">
      <c r="A922" s="19">
        <v>921</v>
      </c>
      <c r="B922" s="20" t="s">
        <v>12351</v>
      </c>
      <c r="C922" s="14" t="s">
        <v>12352</v>
      </c>
      <c r="D922" s="14"/>
      <c r="E922" s="14" t="s">
        <v>12353</v>
      </c>
      <c r="F922" s="21" t="s">
        <v>12354</v>
      </c>
      <c r="G922" s="22" t="str">
        <f t="shared" si="6"/>
        <v>|运用|yùnyòng|运用|yùnyòng|yunyong|</v>
      </c>
      <c r="H922" s="22" t="str">
        <f t="shared" si="7"/>
        <v>|运用|yunyong|运用|yunyong|yunyong|</v>
      </c>
    </row>
    <row r="923" spans="1:8" ht="15.75" customHeight="1">
      <c r="A923" s="19">
        <v>922</v>
      </c>
      <c r="B923" s="20" t="s">
        <v>12355</v>
      </c>
      <c r="C923" s="14" t="s">
        <v>12356</v>
      </c>
      <c r="D923" s="14"/>
      <c r="E923" s="14" t="s">
        <v>9647</v>
      </c>
      <c r="F923" s="21" t="s">
        <v>12357</v>
      </c>
      <c r="G923" s="22" t="str">
        <f t="shared" si="6"/>
        <v>|再三|zàisān|再三|zàisān|一再|yízài|多次|duōcì|zaisan|yizai|duoci|</v>
      </c>
      <c r="H923" s="22" t="str">
        <f t="shared" si="7"/>
        <v>|再三|zaisan|再三|zaisan|一再|yizai|多次|duoci|zaisan|yizai|duoci|</v>
      </c>
    </row>
    <row r="924" spans="1:8" ht="15.75" customHeight="1">
      <c r="A924" s="19">
        <v>923</v>
      </c>
      <c r="B924" s="20" t="s">
        <v>12358</v>
      </c>
      <c r="C924" s="14" t="s">
        <v>12359</v>
      </c>
      <c r="D924" s="14"/>
      <c r="E924" s="14" t="s">
        <v>2835</v>
      </c>
      <c r="F924" s="21" t="s">
        <v>12360</v>
      </c>
      <c r="G924" s="22" t="str">
        <f t="shared" si="6"/>
        <v>|在乎|zàihu|在乎|zàihu|zaihu|</v>
      </c>
      <c r="H924" s="22" t="str">
        <f t="shared" si="7"/>
        <v>|在乎|zaihu|在乎|zaihu|zaihu|</v>
      </c>
    </row>
    <row r="925" spans="1:8" ht="15.75" customHeight="1">
      <c r="A925" s="19">
        <v>924</v>
      </c>
      <c r="B925" s="20" t="s">
        <v>12361</v>
      </c>
      <c r="C925" s="14" t="s">
        <v>12362</v>
      </c>
      <c r="D925" s="14"/>
      <c r="E925" s="14" t="s">
        <v>12363</v>
      </c>
      <c r="F925" s="21" t="s">
        <v>12364</v>
      </c>
      <c r="G925" s="22" t="str">
        <f t="shared" si="6"/>
        <v>|在于|zàiyú|在于|zàiyú|zaiyu|</v>
      </c>
      <c r="H925" s="22" t="str">
        <f t="shared" si="7"/>
        <v>|在于|zaiyu|在于|zaiyu|zaiyu|</v>
      </c>
    </row>
    <row r="926" spans="1:8" ht="15.75" customHeight="1">
      <c r="A926" s="19">
        <v>925</v>
      </c>
      <c r="B926" s="20" t="s">
        <v>12365</v>
      </c>
      <c r="C926" s="14" t="s">
        <v>12366</v>
      </c>
      <c r="D926" s="14"/>
      <c r="E926" s="14" t="s">
        <v>12367</v>
      </c>
      <c r="F926" s="21" t="s">
        <v>12368</v>
      </c>
      <c r="G926" s="22" t="str">
        <f t="shared" si="6"/>
        <v>|赞成|zànchéng|赞成|zànchéng|zancheng|</v>
      </c>
      <c r="H926" s="22" t="str">
        <f t="shared" si="7"/>
        <v>|赞成|zancheng|赞成|zancheng|zancheng|</v>
      </c>
    </row>
    <row r="927" spans="1:8" ht="15.75" customHeight="1">
      <c r="A927" s="19">
        <v>926</v>
      </c>
      <c r="B927" s="20" t="s">
        <v>12369</v>
      </c>
      <c r="C927" s="14" t="s">
        <v>12370</v>
      </c>
      <c r="D927" s="14"/>
      <c r="E927" s="14" t="s">
        <v>12371</v>
      </c>
      <c r="F927" s="21" t="s">
        <v>12372</v>
      </c>
      <c r="G927" s="22" t="str">
        <f t="shared" si="6"/>
        <v>|赞赏|zànshǎng|赞赏|zànshǎng|zanshang|</v>
      </c>
      <c r="H927" s="22" t="str">
        <f t="shared" si="7"/>
        <v>|赞赏|zanshang|赞赏|zanshang|zanshang|</v>
      </c>
    </row>
    <row r="928" spans="1:8" ht="15.75" customHeight="1">
      <c r="A928" s="19">
        <v>927</v>
      </c>
      <c r="B928" s="20" t="s">
        <v>12373</v>
      </c>
      <c r="C928" s="14" t="s">
        <v>12374</v>
      </c>
      <c r="D928" s="14"/>
      <c r="E928" s="14" t="s">
        <v>12375</v>
      </c>
      <c r="F928" s="21" t="s">
        <v>12376</v>
      </c>
      <c r="G928" s="22" t="str">
        <f t="shared" si="6"/>
        <v>|赞助|zànzhù|赞助|zànzhù|zanzhu|</v>
      </c>
      <c r="H928" s="22" t="str">
        <f t="shared" si="7"/>
        <v>|赞助|zanzhu|赞助|zanzhu|zanzhu|</v>
      </c>
    </row>
    <row r="929" spans="1:8" ht="15.75" customHeight="1">
      <c r="A929" s="19">
        <v>928</v>
      </c>
      <c r="B929" s="20" t="s">
        <v>12377</v>
      </c>
      <c r="C929" s="14" t="s">
        <v>12378</v>
      </c>
      <c r="D929" s="14"/>
      <c r="E929" s="14" t="s">
        <v>12379</v>
      </c>
      <c r="F929" s="21" t="s">
        <v>12380</v>
      </c>
      <c r="G929" s="22" t="str">
        <f t="shared" si="6"/>
        <v>|造型|zàoxíng|造型|zàoxíng|zaoxing|</v>
      </c>
      <c r="H929" s="22" t="str">
        <f t="shared" si="7"/>
        <v>|造型|zaoxing|造型|zaoxing|zaoxing|</v>
      </c>
    </row>
    <row r="930" spans="1:8" ht="15.75" customHeight="1">
      <c r="A930" s="19">
        <v>929</v>
      </c>
      <c r="B930" s="20" t="s">
        <v>12381</v>
      </c>
      <c r="C930" s="14" t="s">
        <v>12382</v>
      </c>
      <c r="D930" s="14"/>
      <c r="E930" s="14" t="s">
        <v>12383</v>
      </c>
      <c r="F930" s="21" t="s">
        <v>12384</v>
      </c>
      <c r="G930" s="22" t="str">
        <f t="shared" si="6"/>
        <v>|战斗|zhàndòu|战斗|zhàndòu|zhandou|</v>
      </c>
      <c r="H930" s="22" t="str">
        <f t="shared" si="7"/>
        <v>|战斗|zhandou|战斗|zhandou|zhandou|</v>
      </c>
    </row>
    <row r="931" spans="1:8" ht="15.75" customHeight="1">
      <c r="A931" s="19">
        <v>930</v>
      </c>
      <c r="B931" s="20" t="s">
        <v>12385</v>
      </c>
      <c r="C931" s="14" t="s">
        <v>12386</v>
      </c>
      <c r="D931" s="14"/>
      <c r="E931" s="14" t="s">
        <v>12387</v>
      </c>
      <c r="F931" s="21" t="s">
        <v>12388</v>
      </c>
      <c r="G931" s="22" t="str">
        <f t="shared" si="6"/>
        <v>|战胜|zhànshèng|战胜|zhànshèng|zhansheng|</v>
      </c>
      <c r="H931" s="22" t="str">
        <f t="shared" si="7"/>
        <v>|战胜|zhansheng|战胜|zhansheng|zhansheng|</v>
      </c>
    </row>
    <row r="932" spans="1:8" ht="15.75" customHeight="1">
      <c r="A932" s="19">
        <v>931</v>
      </c>
      <c r="B932" s="20" t="s">
        <v>12389</v>
      </c>
      <c r="C932" s="14" t="s">
        <v>12390</v>
      </c>
      <c r="D932" s="14"/>
      <c r="E932" s="14" t="s">
        <v>12391</v>
      </c>
      <c r="F932" s="21" t="s">
        <v>12392</v>
      </c>
      <c r="G932" s="22" t="str">
        <f t="shared" si="6"/>
        <v>|战士|zhànshì|战士|zhànshì|zhanshi|</v>
      </c>
      <c r="H932" s="22" t="str">
        <f t="shared" si="7"/>
        <v>|战士|zhanshi|战士|zhanshi|zhanshi|</v>
      </c>
    </row>
    <row r="933" spans="1:8" ht="15.75" customHeight="1">
      <c r="A933" s="19">
        <v>932</v>
      </c>
      <c r="B933" s="20" t="s">
        <v>12393</v>
      </c>
      <c r="C933" s="14" t="s">
        <v>12394</v>
      </c>
      <c r="D933" s="14"/>
      <c r="E933" s="14" t="s">
        <v>12395</v>
      </c>
      <c r="F933" s="21" t="s">
        <v>12396</v>
      </c>
      <c r="G933" s="22" t="str">
        <f t="shared" si="6"/>
        <v>|战争|zhànzhēng|战争|zhànzhēng|zhanzheng|</v>
      </c>
      <c r="H933" s="22" t="str">
        <f t="shared" si="7"/>
        <v>|战争|zhanzheng|战争|zhanzheng|zhanzheng|</v>
      </c>
    </row>
    <row r="934" spans="1:8" ht="15.75" customHeight="1">
      <c r="A934" s="19">
        <v>933</v>
      </c>
      <c r="B934" s="20" t="s">
        <v>12397</v>
      </c>
      <c r="C934" s="14" t="s">
        <v>12398</v>
      </c>
      <c r="D934" s="14"/>
      <c r="E934" s="14" t="s">
        <v>10592</v>
      </c>
      <c r="F934" s="21" t="s">
        <v>12399</v>
      </c>
      <c r="G934" s="22" t="str">
        <f t="shared" si="6"/>
        <v>|丈夫|zhàngfu|丈夫|zhàngfu|老公|lǎogōng|zhangfu|laogong|</v>
      </c>
      <c r="H934" s="22" t="str">
        <f t="shared" si="7"/>
        <v>|丈夫|zhangfu|丈夫|zhangfu|老公|laogong|zhangfu|laogong|</v>
      </c>
    </row>
    <row r="935" spans="1:8" ht="15.75" customHeight="1">
      <c r="A935" s="19">
        <v>934</v>
      </c>
      <c r="B935" s="20" t="s">
        <v>12400</v>
      </c>
      <c r="C935" s="14" t="s">
        <v>12401</v>
      </c>
      <c r="D935" s="14"/>
      <c r="E935" s="14" t="s">
        <v>12402</v>
      </c>
      <c r="F935" s="21" t="s">
        <v>12403</v>
      </c>
      <c r="G935" s="22" t="str">
        <f t="shared" si="6"/>
        <v>|招呼|zhāohu|招呼|zhāohu|zhaohu|</v>
      </c>
      <c r="H935" s="22" t="str">
        <f t="shared" si="7"/>
        <v>|招呼|zhaohu|招呼|zhaohu|zhaohu|</v>
      </c>
    </row>
    <row r="936" spans="1:8" ht="15.75" customHeight="1">
      <c r="A936" s="19">
        <v>935</v>
      </c>
      <c r="B936" s="20" t="s">
        <v>1921</v>
      </c>
      <c r="C936" s="14" t="s">
        <v>1922</v>
      </c>
      <c r="D936" s="14"/>
      <c r="E936" s="14" t="s">
        <v>12404</v>
      </c>
      <c r="F936" s="21" t="s">
        <v>12405</v>
      </c>
      <c r="G936" s="22" t="str">
        <f t="shared" si="6"/>
        <v>|着|zhe|着|zhe|</v>
      </c>
      <c r="H936" s="22" t="str">
        <f t="shared" si="7"/>
        <v>|着|zhe|着|zhe|</v>
      </c>
    </row>
    <row r="937" spans="1:8" ht="15.75" customHeight="1">
      <c r="A937" s="19">
        <v>936</v>
      </c>
      <c r="B937" s="20" t="s">
        <v>12406</v>
      </c>
      <c r="C937" s="14" t="s">
        <v>12407</v>
      </c>
      <c r="D937" s="14"/>
      <c r="E937" s="14" t="s">
        <v>12408</v>
      </c>
      <c r="F937" s="21" t="s">
        <v>12409</v>
      </c>
      <c r="G937" s="22" t="str">
        <f t="shared" si="6"/>
        <v>|着火|zháohuǒ|着火|zháohuǒ|zhaohuo|</v>
      </c>
      <c r="H937" s="22" t="str">
        <f t="shared" si="7"/>
        <v>|着火|zhaohuo|着火|zhaohuo|zhaohuo|</v>
      </c>
    </row>
    <row r="938" spans="1:8" ht="15.75" customHeight="1">
      <c r="A938" s="19">
        <v>937</v>
      </c>
      <c r="B938" s="20" t="s">
        <v>12410</v>
      </c>
      <c r="C938" s="14" t="s">
        <v>12411</v>
      </c>
      <c r="D938" s="14"/>
      <c r="E938" s="14" t="s">
        <v>12412</v>
      </c>
      <c r="F938" s="21" t="s">
        <v>12413</v>
      </c>
      <c r="G938" s="22" t="str">
        <f t="shared" si="6"/>
        <v>|着急|zháojí|着急|zháojí|急|jí|zhaoji|ji|</v>
      </c>
      <c r="H938" s="22" t="str">
        <f t="shared" si="7"/>
        <v>|着急|zhaoji|着急|zhaoji|急|ji|zhaoji|ji|</v>
      </c>
    </row>
    <row r="939" spans="1:8" ht="15.75" customHeight="1">
      <c r="A939" s="19">
        <v>938</v>
      </c>
      <c r="B939" s="20" t="s">
        <v>12414</v>
      </c>
      <c r="C939" s="14" t="s">
        <v>12415</v>
      </c>
      <c r="D939" s="14"/>
      <c r="E939" s="14" t="s">
        <v>12416</v>
      </c>
      <c r="F939" s="21" t="s">
        <v>12417</v>
      </c>
      <c r="G939" s="22" t="str">
        <f t="shared" si="6"/>
        <v>|召开|zhàokāi|召开|zhàokāi|zhaokai|</v>
      </c>
      <c r="H939" s="22" t="str">
        <f t="shared" si="7"/>
        <v>|召开|zhaokai|召开|zhaokai|zhaokai|</v>
      </c>
    </row>
    <row r="940" spans="1:8" ht="15.75" customHeight="1">
      <c r="A940" s="19">
        <v>939</v>
      </c>
      <c r="B940" s="20" t="s">
        <v>12418</v>
      </c>
      <c r="C940" s="14" t="s">
        <v>12419</v>
      </c>
      <c r="D940" s="14"/>
      <c r="E940" s="14" t="s">
        <v>12420</v>
      </c>
      <c r="F940" s="21" t="s">
        <v>12421</v>
      </c>
      <c r="G940" s="22" t="str">
        <f t="shared" si="6"/>
        <v>|折|zhé|折|zhé|zhe|</v>
      </c>
      <c r="H940" s="22" t="str">
        <f t="shared" si="7"/>
        <v>|折|zhe|折|zhe|zhe|</v>
      </c>
    </row>
    <row r="941" spans="1:8" ht="15.75" customHeight="1">
      <c r="A941" s="19">
        <v>940</v>
      </c>
      <c r="B941" s="20" t="s">
        <v>12422</v>
      </c>
      <c r="C941" s="14" t="s">
        <v>1926</v>
      </c>
      <c r="D941" s="14"/>
      <c r="E941" s="14" t="s">
        <v>12423</v>
      </c>
      <c r="F941" s="21" t="s">
        <v>12424</v>
      </c>
      <c r="G941" s="22" t="str">
        <f t="shared" si="6"/>
        <v>|针|zhēn|针|zhēn|zhen|</v>
      </c>
      <c r="H941" s="22" t="str">
        <f t="shared" si="7"/>
        <v>|针|zhen|针|zhen|zhen|</v>
      </c>
    </row>
    <row r="942" spans="1:8" ht="15.75" customHeight="1">
      <c r="A942" s="19">
        <v>941</v>
      </c>
      <c r="B942" s="20" t="s">
        <v>12425</v>
      </c>
      <c r="C942" s="14" t="s">
        <v>12426</v>
      </c>
      <c r="D942" s="14"/>
      <c r="E942" s="14" t="s">
        <v>12427</v>
      </c>
      <c r="F942" s="21" t="s">
        <v>12428</v>
      </c>
      <c r="G942" s="22" t="str">
        <f t="shared" si="6"/>
        <v>|针对|zhēnduì|针对|zhēnduì|zhendui|</v>
      </c>
      <c r="H942" s="22" t="str">
        <f t="shared" si="7"/>
        <v>|针对|zhendui|针对|zhendui|zhendui|</v>
      </c>
    </row>
    <row r="943" spans="1:8" ht="15.75" customHeight="1">
      <c r="A943" s="19">
        <v>942</v>
      </c>
      <c r="B943" s="20" t="s">
        <v>12429</v>
      </c>
      <c r="C943" s="14" t="s">
        <v>12430</v>
      </c>
      <c r="D943" s="14"/>
      <c r="E943" s="14" t="s">
        <v>12431</v>
      </c>
      <c r="F943" s="21" t="s">
        <v>12432</v>
      </c>
      <c r="G943" s="22" t="str">
        <f t="shared" si="6"/>
        <v>|阵|zhèn|阵|zhèn|zhen|</v>
      </c>
      <c r="H943" s="22" t="str">
        <f t="shared" si="7"/>
        <v>|阵|zhen|阵|zhen|zhen|</v>
      </c>
    </row>
    <row r="944" spans="1:8" ht="15.75" customHeight="1">
      <c r="A944" s="19">
        <v>943</v>
      </c>
      <c r="B944" s="20" t="s">
        <v>12433</v>
      </c>
      <c r="C944" s="14" t="s">
        <v>12434</v>
      </c>
      <c r="D944" s="14"/>
      <c r="E944" s="14" t="s">
        <v>9016</v>
      </c>
      <c r="F944" s="21" t="s">
        <v>12435</v>
      </c>
      <c r="G944" s="22" t="str">
        <f t="shared" si="6"/>
        <v>|争论|zhēnglùn|争论|zhēnglùn|辩论|biànlùn|zhenglun|bianlun|</v>
      </c>
      <c r="H944" s="22" t="str">
        <f t="shared" si="7"/>
        <v>|争论|zhenglun|争论|zhenglun|辩论|bianlun|zhenglun|bianlun|</v>
      </c>
    </row>
    <row r="945" spans="1:8" ht="15.75" customHeight="1">
      <c r="A945" s="19">
        <v>944</v>
      </c>
      <c r="B945" s="20" t="s">
        <v>12436</v>
      </c>
      <c r="C945" s="14" t="s">
        <v>12437</v>
      </c>
      <c r="D945" s="14"/>
      <c r="E945" s="14" t="s">
        <v>12438</v>
      </c>
      <c r="F945" s="21" t="s">
        <v>12439</v>
      </c>
      <c r="G945" s="22" t="str">
        <f t="shared" si="6"/>
        <v>|征服|zhēngfú|征服|zhēngfú|zhengfu|</v>
      </c>
      <c r="H945" s="22" t="str">
        <f t="shared" si="7"/>
        <v>|征服|zhengfu|征服|zhengfu|zhengfu|</v>
      </c>
    </row>
    <row r="946" spans="1:8" ht="15.75" customHeight="1">
      <c r="A946" s="19">
        <v>945</v>
      </c>
      <c r="B946" s="20" t="s">
        <v>12440</v>
      </c>
      <c r="C946" s="14" t="s">
        <v>12441</v>
      </c>
      <c r="D946" s="14"/>
      <c r="E946" s="14" t="s">
        <v>12442</v>
      </c>
      <c r="F946" s="21" t="s">
        <v>12443</v>
      </c>
      <c r="G946" s="22" t="str">
        <f t="shared" si="6"/>
        <v>|征求|zhēngqiú|征求|zhēngqiú|zhengqiu|</v>
      </c>
      <c r="H946" s="22" t="str">
        <f t="shared" si="7"/>
        <v>|征求|zhengqiu|征求|zhengqiu|zhengqiu|</v>
      </c>
    </row>
    <row r="947" spans="1:8" ht="15.75" customHeight="1">
      <c r="A947" s="19">
        <v>946</v>
      </c>
      <c r="B947" s="20" t="s">
        <v>12444</v>
      </c>
      <c r="C947" s="14" t="s">
        <v>12445</v>
      </c>
      <c r="D947" s="14"/>
      <c r="E947" s="14" t="s">
        <v>12446</v>
      </c>
      <c r="F947" s="21" t="s">
        <v>12447</v>
      </c>
      <c r="G947" s="22" t="str">
        <f t="shared" si="6"/>
        <v>|政府|zhèngfǔ|政府|zhèngfǔ|zhengfu|</v>
      </c>
      <c r="H947" s="22" t="str">
        <f t="shared" si="7"/>
        <v>|政府|zhengfu|政府|zhengfu|zhengfu|</v>
      </c>
    </row>
    <row r="948" spans="1:8" ht="15.75" customHeight="1">
      <c r="A948" s="19">
        <v>947</v>
      </c>
      <c r="B948" s="20" t="s">
        <v>12448</v>
      </c>
      <c r="C948" s="14" t="s">
        <v>12449</v>
      </c>
      <c r="D948" s="14"/>
      <c r="E948" s="14" t="s">
        <v>12450</v>
      </c>
      <c r="F948" s="21" t="s">
        <v>12451</v>
      </c>
      <c r="G948" s="22" t="str">
        <f t="shared" si="6"/>
        <v>|政治|zhèngzhì|政治|zhèngzhì|zhengzhi|</v>
      </c>
      <c r="H948" s="22" t="str">
        <f t="shared" si="7"/>
        <v>|政治|zhengzhi|政治|zhengzhi|zhengzhi|</v>
      </c>
    </row>
    <row r="949" spans="1:8" ht="15.75" customHeight="1">
      <c r="A949" s="19">
        <v>948</v>
      </c>
      <c r="B949" s="20" t="s">
        <v>12452</v>
      </c>
      <c r="C949" s="14" t="s">
        <v>12453</v>
      </c>
      <c r="D949" s="14"/>
      <c r="E949" s="14" t="s">
        <v>12454</v>
      </c>
      <c r="F949" s="21" t="s">
        <v>12455</v>
      </c>
      <c r="G949" s="22" t="str">
        <f t="shared" si="6"/>
        <v>|之后|zhīhòu|之后|zhīhòu|以后|yǐhòu|zhihou|yihou|</v>
      </c>
      <c r="H949" s="22" t="str">
        <f t="shared" si="7"/>
        <v>|之后|zhihou|之后|zhihou|以后|yihou|zhihou|yihou|</v>
      </c>
    </row>
    <row r="950" spans="1:8" ht="15.75" customHeight="1">
      <c r="A950" s="19">
        <v>949</v>
      </c>
      <c r="B950" s="20" t="s">
        <v>12456</v>
      </c>
      <c r="C950" s="14" t="s">
        <v>12457</v>
      </c>
      <c r="D950" s="14"/>
      <c r="E950" s="14" t="s">
        <v>12458</v>
      </c>
      <c r="F950" s="21" t="s">
        <v>12459</v>
      </c>
      <c r="G950" s="22" t="str">
        <f t="shared" si="6"/>
        <v>|之间|zhījiān|之间|zhījiān|zhijian|</v>
      </c>
      <c r="H950" s="22" t="str">
        <f t="shared" si="7"/>
        <v>|之间|zhijian|之间|zhijian|zhijian|</v>
      </c>
    </row>
    <row r="951" spans="1:8" ht="15.75" customHeight="1">
      <c r="A951" s="19">
        <v>950</v>
      </c>
      <c r="B951" s="20" t="s">
        <v>12460</v>
      </c>
      <c r="C951" s="14" t="s">
        <v>12461</v>
      </c>
      <c r="D951" s="14"/>
      <c r="E951" s="14" t="s">
        <v>12462</v>
      </c>
      <c r="F951" s="21" t="s">
        <v>12463</v>
      </c>
      <c r="G951" s="22" t="str">
        <f t="shared" si="6"/>
        <v>|之前|zhīqián|之前|zhīqián|以前|yǐqián|zhiqian|yiqian|</v>
      </c>
      <c r="H951" s="22" t="str">
        <f t="shared" si="7"/>
        <v>|之前|zhiqian|之前|zhiqian|以前|yiqian|zhiqian|yiqian|</v>
      </c>
    </row>
    <row r="952" spans="1:8" ht="15.75" customHeight="1">
      <c r="A952" s="19">
        <v>951</v>
      </c>
      <c r="B952" s="20" t="s">
        <v>12464</v>
      </c>
      <c r="C952" s="14" t="s">
        <v>12465</v>
      </c>
      <c r="D952" s="14"/>
      <c r="E952" s="14" t="s">
        <v>12466</v>
      </c>
      <c r="F952" s="21" t="s">
        <v>12467</v>
      </c>
      <c r="G952" s="22" t="str">
        <f t="shared" si="6"/>
        <v>|之一|zhīyī|之一|zhīyī|zhiyi|</v>
      </c>
      <c r="H952" s="22" t="str">
        <f t="shared" si="7"/>
        <v>|之一|zhiyi|之一|zhiyi|zhiyi|</v>
      </c>
    </row>
    <row r="953" spans="1:8" ht="15.75" customHeight="1">
      <c r="A953" s="19">
        <v>952</v>
      </c>
      <c r="B953" s="20" t="s">
        <v>8575</v>
      </c>
      <c r="C953" s="14" t="s">
        <v>8576</v>
      </c>
      <c r="D953" s="14" t="s">
        <v>32</v>
      </c>
      <c r="E953" s="14" t="s">
        <v>12468</v>
      </c>
      <c r="F953" s="21" t="s">
        <v>12469</v>
      </c>
      <c r="G953" s="22" t="str">
        <f t="shared" si="6"/>
        <v>|支|zhī|支|zhī|zhi|</v>
      </c>
      <c r="H953" s="22" t="str">
        <f t="shared" si="7"/>
        <v>|支|zhi|支|zhi|zhi|</v>
      </c>
    </row>
    <row r="954" spans="1:8" ht="15.75" customHeight="1">
      <c r="A954" s="19">
        <v>953</v>
      </c>
      <c r="B954" s="20" t="s">
        <v>12470</v>
      </c>
      <c r="C954" s="14" t="s">
        <v>12471</v>
      </c>
      <c r="D954" s="14"/>
      <c r="E954" s="14" t="s">
        <v>12472</v>
      </c>
      <c r="F954" s="21" t="s">
        <v>12473</v>
      </c>
      <c r="G954" s="22" t="str">
        <f t="shared" si="6"/>
        <v>|植物|zhíwù|植物|zhíwù|zhiwu|</v>
      </c>
      <c r="H954" s="22" t="str">
        <f t="shared" si="7"/>
        <v>|植物|zhiwu|植物|zhiwu|zhiwu|</v>
      </c>
    </row>
    <row r="955" spans="1:8" ht="15.75" customHeight="1">
      <c r="A955" s="19">
        <v>954</v>
      </c>
      <c r="B955" s="20" t="s">
        <v>12474</v>
      </c>
      <c r="C955" s="14" t="s">
        <v>12475</v>
      </c>
      <c r="D955" s="14"/>
      <c r="E955" s="14" t="s">
        <v>12476</v>
      </c>
      <c r="F955" s="21" t="s">
        <v>12477</v>
      </c>
      <c r="G955" s="22" t="str">
        <f t="shared" si="6"/>
        <v>|指挥|zhǐhuī|指挥|zhǐhuī|zhihui|</v>
      </c>
      <c r="H955" s="22" t="str">
        <f t="shared" si="7"/>
        <v>|指挥|zhihui|指挥|zhihui|zhihui|</v>
      </c>
    </row>
    <row r="956" spans="1:8" ht="15.75" customHeight="1">
      <c r="A956" s="19">
        <v>955</v>
      </c>
      <c r="B956" s="20" t="s">
        <v>12478</v>
      </c>
      <c r="C956" s="14" t="s">
        <v>12479</v>
      </c>
      <c r="D956" s="14"/>
      <c r="E956" s="14" t="s">
        <v>12480</v>
      </c>
      <c r="F956" s="21" t="s">
        <v>12481</v>
      </c>
      <c r="G956" s="22" t="str">
        <f t="shared" si="6"/>
        <v>|制订|zhìdìng|制订|zhìdìng|zhiding|</v>
      </c>
      <c r="H956" s="22" t="str">
        <f t="shared" si="7"/>
        <v>|制订|zhiding|制订|zhiding|zhiding|</v>
      </c>
    </row>
    <row r="957" spans="1:8" ht="15.75" customHeight="1">
      <c r="A957" s="19">
        <v>956</v>
      </c>
      <c r="B957" s="20" t="s">
        <v>12482</v>
      </c>
      <c r="C957" s="14" t="s">
        <v>12483</v>
      </c>
      <c r="D957" s="14"/>
      <c r="E957" s="14" t="s">
        <v>10966</v>
      </c>
      <c r="F957" s="21" t="s">
        <v>12484</v>
      </c>
      <c r="G957" s="22" t="str">
        <f t="shared" si="6"/>
        <v>|质量|zhìliàng|质量|zhìliàng|品质|pǐnzhì|zhiliang|pinzhi|</v>
      </c>
      <c r="H957" s="22" t="str">
        <f t="shared" si="7"/>
        <v>|质量|zhiliang|质量|zhiliang|品质|pinzhi|zhiliang|pinzhi|</v>
      </c>
    </row>
    <row r="958" spans="1:8" ht="15.75" customHeight="1">
      <c r="A958" s="19">
        <v>957</v>
      </c>
      <c r="B958" s="20" t="s">
        <v>12485</v>
      </c>
      <c r="C958" s="14" t="s">
        <v>12486</v>
      </c>
      <c r="D958" s="14"/>
      <c r="E958" s="14" t="s">
        <v>12487</v>
      </c>
      <c r="F958" s="21" t="s">
        <v>12488</v>
      </c>
      <c r="G958" s="22" t="str">
        <f t="shared" si="6"/>
        <v>|治|zhì|治|zhì|zhi|</v>
      </c>
      <c r="H958" s="22" t="str">
        <f t="shared" si="7"/>
        <v>|治|zhi|治|zhi|zhi|</v>
      </c>
    </row>
    <row r="959" spans="1:8" ht="15.75" customHeight="1">
      <c r="A959" s="19">
        <v>958</v>
      </c>
      <c r="B959" s="20" t="s">
        <v>12489</v>
      </c>
      <c r="C959" s="14" t="s">
        <v>12490</v>
      </c>
      <c r="D959" s="14"/>
      <c r="E959" s="14" t="s">
        <v>12491</v>
      </c>
      <c r="F959" s="21" t="s">
        <v>12492</v>
      </c>
      <c r="G959" s="22" t="str">
        <f t="shared" si="6"/>
        <v>|治疗|zhìliáo|治疗|zhìliáo|zhiliao|</v>
      </c>
      <c r="H959" s="22" t="str">
        <f t="shared" si="7"/>
        <v>|治疗|zhiliao|治疗|zhiliao|zhiliao|</v>
      </c>
    </row>
    <row r="960" spans="1:8" ht="15.75" customHeight="1">
      <c r="A960" s="19">
        <v>959</v>
      </c>
      <c r="B960" s="20" t="s">
        <v>12493</v>
      </c>
      <c r="C960" s="14" t="s">
        <v>12494</v>
      </c>
      <c r="D960" s="14"/>
      <c r="E960" s="14" t="s">
        <v>12495</v>
      </c>
      <c r="F960" s="21" t="s">
        <v>12496</v>
      </c>
      <c r="G960" s="22" t="str">
        <f t="shared" si="6"/>
        <v>|智力|zhìlì|智力|zhìlì|zhili|</v>
      </c>
      <c r="H960" s="22" t="str">
        <f t="shared" si="7"/>
        <v>|智力|zhili|智力|zhili|zhili|</v>
      </c>
    </row>
    <row r="961" spans="1:8" ht="15.75" customHeight="1">
      <c r="A961" s="19">
        <v>960</v>
      </c>
      <c r="B961" s="20" t="s">
        <v>12497</v>
      </c>
      <c r="C961" s="14" t="s">
        <v>12498</v>
      </c>
      <c r="D961" s="14"/>
      <c r="E961" s="14" t="s">
        <v>12499</v>
      </c>
      <c r="F961" s="21" t="s">
        <v>12500</v>
      </c>
      <c r="G961" s="22" t="str">
        <f t="shared" si="6"/>
        <v>|智能|zhìnéng|智能|zhìnéng|zhineng|</v>
      </c>
      <c r="H961" s="22" t="str">
        <f t="shared" si="7"/>
        <v>|智能|zhineng|智能|zhineng|zhineng|</v>
      </c>
    </row>
    <row r="962" spans="1:8" ht="15.75" customHeight="1">
      <c r="A962" s="19">
        <v>961</v>
      </c>
      <c r="B962" s="20" t="s">
        <v>12501</v>
      </c>
      <c r="C962" s="14" t="s">
        <v>12502</v>
      </c>
      <c r="D962" s="14"/>
      <c r="E962" s="14" t="s">
        <v>12503</v>
      </c>
      <c r="F962" s="21" t="s">
        <v>12504</v>
      </c>
      <c r="G962" s="22" t="str">
        <f t="shared" si="6"/>
        <v>|中介|zhōngjiè|中介|zhōngjiè|zhongjie|</v>
      </c>
      <c r="H962" s="22" t="str">
        <f t="shared" si="7"/>
        <v>|中介|zhongjie|中介|zhongjie|zhongjie|</v>
      </c>
    </row>
    <row r="963" spans="1:8" ht="15.75" customHeight="1">
      <c r="A963" s="19">
        <v>962</v>
      </c>
      <c r="B963" s="20" t="s">
        <v>12505</v>
      </c>
      <c r="C963" s="14" t="s">
        <v>12506</v>
      </c>
      <c r="D963" s="14"/>
      <c r="E963" s="14" t="s">
        <v>12507</v>
      </c>
      <c r="F963" s="21" t="s">
        <v>12508</v>
      </c>
      <c r="G963" s="22" t="str">
        <f t="shared" si="6"/>
        <v>|种类|zhǒnglèi|种类|zhǒnglèi|zhonglei|</v>
      </c>
      <c r="H963" s="22" t="str">
        <f t="shared" si="7"/>
        <v>|种类|zhonglei|种类|zhonglei|zhonglei|</v>
      </c>
    </row>
    <row r="964" spans="1:8" ht="15.75" customHeight="1">
      <c r="A964" s="19">
        <v>963</v>
      </c>
      <c r="B964" s="20" t="s">
        <v>12509</v>
      </c>
      <c r="C964" s="14" t="s">
        <v>12510</v>
      </c>
      <c r="D964" s="14"/>
      <c r="E964" s="14" t="s">
        <v>12511</v>
      </c>
      <c r="F964" s="21" t="s">
        <v>12512</v>
      </c>
      <c r="G964" s="22" t="str">
        <f t="shared" si="6"/>
        <v>|中奖|zhòngjiǎng|中奖|zhòngjiǎng|zhongjiang|</v>
      </c>
      <c r="H964" s="22" t="str">
        <f t="shared" si="7"/>
        <v>|中奖|zhongjiang|中奖|zhongjiang|zhongjiang|</v>
      </c>
    </row>
    <row r="965" spans="1:8" ht="15.75" customHeight="1">
      <c r="A965" s="19">
        <v>964</v>
      </c>
      <c r="B965" s="20" t="s">
        <v>8687</v>
      </c>
      <c r="C965" s="14" t="s">
        <v>8688</v>
      </c>
      <c r="D965" s="14"/>
      <c r="E965" s="14" t="s">
        <v>12513</v>
      </c>
      <c r="F965" s="21" t="s">
        <v>12514</v>
      </c>
      <c r="G965" s="22" t="str">
        <f t="shared" si="6"/>
        <v>|种|zhǒng|种|zhǒng|zhong|</v>
      </c>
      <c r="H965" s="22" t="str">
        <f t="shared" si="7"/>
        <v>|种|zhong|种|zhong|zhong|</v>
      </c>
    </row>
    <row r="966" spans="1:8" ht="15.75" customHeight="1">
      <c r="A966" s="19">
        <v>965</v>
      </c>
      <c r="B966" s="20" t="s">
        <v>12515</v>
      </c>
      <c r="C966" s="14" t="s">
        <v>12516</v>
      </c>
      <c r="D966" s="14"/>
      <c r="E966" s="14" t="s">
        <v>12517</v>
      </c>
      <c r="F966" s="21" t="s">
        <v>12518</v>
      </c>
      <c r="G966" s="22" t="str">
        <f t="shared" si="6"/>
        <v>|种植|zhòngzhí|种植|zhòngzhí|zhongzhi|</v>
      </c>
      <c r="H966" s="22" t="str">
        <f t="shared" si="7"/>
        <v>|种植|zhongzhi|种植|zhongzhi|zhongzhi|</v>
      </c>
    </row>
    <row r="967" spans="1:8" ht="15.75" customHeight="1">
      <c r="A967" s="19">
        <v>966</v>
      </c>
      <c r="B967" s="20" t="s">
        <v>12519</v>
      </c>
      <c r="C967" s="14" t="s">
        <v>12520</v>
      </c>
      <c r="D967" s="14"/>
      <c r="E967" s="14" t="s">
        <v>12521</v>
      </c>
      <c r="F967" s="21" t="s">
        <v>12522</v>
      </c>
      <c r="G967" s="22" t="str">
        <f t="shared" si="6"/>
        <v>|重量|zhòngliàng|重量|zhòngliàng|zhongliang|</v>
      </c>
      <c r="H967" s="22" t="str">
        <f t="shared" si="7"/>
        <v>|重量|zhongliang|重量|zhongliang|zhongliang|</v>
      </c>
    </row>
    <row r="968" spans="1:8" ht="15.75" customHeight="1">
      <c r="A968" s="19">
        <v>967</v>
      </c>
      <c r="B968" s="20" t="s">
        <v>12523</v>
      </c>
      <c r="C968" s="14" t="s">
        <v>12524</v>
      </c>
      <c r="D968" s="14"/>
      <c r="E968" s="14" t="s">
        <v>12525</v>
      </c>
      <c r="F968" s="21" t="s">
        <v>12526</v>
      </c>
      <c r="G968" s="22" t="str">
        <f t="shared" si="6"/>
        <v>|逐步|zhúbù|逐步|zhúbù|zhubu|</v>
      </c>
      <c r="H968" s="22" t="str">
        <f t="shared" si="7"/>
        <v>|逐步|zhubu|逐步|zhubu|zhubu|</v>
      </c>
    </row>
    <row r="969" spans="1:8" ht="15.75" customHeight="1">
      <c r="A969" s="19">
        <v>968</v>
      </c>
      <c r="B969" s="20" t="s">
        <v>12527</v>
      </c>
      <c r="C969" s="14" t="s">
        <v>12528</v>
      </c>
      <c r="D969" s="14"/>
      <c r="E969" s="14" t="s">
        <v>10303</v>
      </c>
      <c r="F969" s="21" t="s">
        <v>12529</v>
      </c>
      <c r="G969" s="22" t="str">
        <f t="shared" si="6"/>
        <v>|逐渐|zhújiàn|逐渐|zhújiàn|渐渐|jiànjiàn|zhujian|jianjian|</v>
      </c>
      <c r="H969" s="22" t="str">
        <f t="shared" si="7"/>
        <v>|逐渐|zhujian|逐渐|zhujian|渐渐|jianjian|zhujian|jianjian|</v>
      </c>
    </row>
    <row r="970" spans="1:8" ht="15.75" customHeight="1">
      <c r="A970" s="19">
        <v>969</v>
      </c>
      <c r="B970" s="20" t="s">
        <v>12530</v>
      </c>
      <c r="C970" s="14" t="s">
        <v>12531</v>
      </c>
      <c r="D970" s="14"/>
      <c r="E970" s="14" t="s">
        <v>12532</v>
      </c>
      <c r="F970" s="21" t="s">
        <v>12533</v>
      </c>
      <c r="G970" s="22" t="str">
        <f t="shared" si="6"/>
        <v>|主题|zhǔtí|主题|zhǔtí|zhuti|</v>
      </c>
      <c r="H970" s="22" t="str">
        <f t="shared" si="7"/>
        <v>|主题|zhuti|主题|zhuti|zhuti|</v>
      </c>
    </row>
    <row r="971" spans="1:8" ht="15.75" customHeight="1">
      <c r="A971" s="19">
        <v>970</v>
      </c>
      <c r="B971" s="20" t="s">
        <v>12534</v>
      </c>
      <c r="C971" s="14" t="s">
        <v>12535</v>
      </c>
      <c r="D971" s="14"/>
      <c r="E971" s="14" t="s">
        <v>12536</v>
      </c>
      <c r="F971" s="21" t="s">
        <v>12537</v>
      </c>
      <c r="G971" s="22" t="str">
        <f t="shared" si="6"/>
        <v>|主席|zhǔxí|主席|zhǔxí|zhuxi|</v>
      </c>
      <c r="H971" s="22" t="str">
        <f t="shared" si="7"/>
        <v>|主席|zhuxi|主席|zhuxi|zhuxi|</v>
      </c>
    </row>
    <row r="972" spans="1:8" ht="15.75" customHeight="1">
      <c r="A972" s="19">
        <v>971</v>
      </c>
      <c r="B972" s="20" t="s">
        <v>12538</v>
      </c>
      <c r="C972" s="14" t="s">
        <v>12539</v>
      </c>
      <c r="D972" s="14"/>
      <c r="E972" s="14" t="s">
        <v>12540</v>
      </c>
      <c r="F972" s="21" t="s">
        <v>12541</v>
      </c>
      <c r="G972" s="22" t="str">
        <f t="shared" si="6"/>
        <v>|祝福|zhùfú|祝福|zhùfú|zhufu|</v>
      </c>
      <c r="H972" s="22" t="str">
        <f t="shared" si="7"/>
        <v>|祝福|zhufu|祝福|zhufu|zhufu|</v>
      </c>
    </row>
    <row r="973" spans="1:8" ht="15.75" customHeight="1">
      <c r="A973" s="19">
        <v>972</v>
      </c>
      <c r="B973" s="20" t="s">
        <v>12542</v>
      </c>
      <c r="C973" s="14" t="s">
        <v>12543</v>
      </c>
      <c r="D973" s="14"/>
      <c r="E973" s="14" t="s">
        <v>1819</v>
      </c>
      <c r="F973" s="21" t="s">
        <v>12544</v>
      </c>
      <c r="G973" s="22" t="str">
        <f t="shared" si="6"/>
        <v>|著名|zhùmíng|著名|zhùmíng|zhuming|</v>
      </c>
      <c r="H973" s="22" t="str">
        <f t="shared" si="7"/>
        <v>|著名|zhuming|著名|zhuming|zhuming|</v>
      </c>
    </row>
    <row r="974" spans="1:8" ht="15.75" customHeight="1">
      <c r="A974" s="19">
        <v>973</v>
      </c>
      <c r="B974" s="20" t="s">
        <v>12545</v>
      </c>
      <c r="C974" s="14" t="s">
        <v>12546</v>
      </c>
      <c r="D974" s="14"/>
      <c r="E974" s="14" t="s">
        <v>8848</v>
      </c>
      <c r="F974" s="21" t="s">
        <v>12547</v>
      </c>
      <c r="G974" s="22" t="str">
        <f t="shared" si="6"/>
        <v>|著作|zhùzuò|著作|zhùzuò|zhuzuo|</v>
      </c>
      <c r="H974" s="22" t="str">
        <f t="shared" si="7"/>
        <v>|著作|zhuzuo|著作|zhuzuo|zhuzuo|</v>
      </c>
    </row>
    <row r="975" spans="1:8" ht="15.75" customHeight="1">
      <c r="A975" s="19">
        <v>974</v>
      </c>
      <c r="B975" s="20" t="s">
        <v>12548</v>
      </c>
      <c r="C975" s="14" t="s">
        <v>12549</v>
      </c>
      <c r="D975" s="14"/>
      <c r="E975" s="14" t="s">
        <v>12550</v>
      </c>
      <c r="F975" s="21" t="s">
        <v>12551</v>
      </c>
      <c r="G975" s="22" t="str">
        <f t="shared" si="6"/>
        <v>|抓紧|zhuājǐn|抓紧|zhuājǐn|zhuajin|</v>
      </c>
      <c r="H975" s="22" t="str">
        <f t="shared" si="7"/>
        <v>|抓紧|zhuajin|抓紧|zhuajin|zhuajin|</v>
      </c>
    </row>
    <row r="976" spans="1:8" ht="15.75" customHeight="1">
      <c r="A976" s="19">
        <v>975</v>
      </c>
      <c r="B976" s="20" t="s">
        <v>12552</v>
      </c>
      <c r="C976" s="14" t="s">
        <v>12553</v>
      </c>
      <c r="D976" s="14"/>
      <c r="E976" s="14" t="s">
        <v>12554</v>
      </c>
      <c r="F976" s="21" t="s">
        <v>12555</v>
      </c>
      <c r="G976" s="22" t="str">
        <f t="shared" si="6"/>
        <v>|专心|zhuānxīn|专心|zhuānxīn|zhuanxin|</v>
      </c>
      <c r="H976" s="22" t="str">
        <f t="shared" si="7"/>
        <v>|专心|zhuanxin|专心|zhuanxin|zhuanxin|</v>
      </c>
    </row>
    <row r="977" spans="1:8" ht="15.75" customHeight="1">
      <c r="A977" s="19">
        <v>976</v>
      </c>
      <c r="B977" s="20" t="s">
        <v>12556</v>
      </c>
      <c r="C977" s="14" t="s">
        <v>12557</v>
      </c>
      <c r="D977" s="14"/>
      <c r="E977" s="14" t="s">
        <v>12558</v>
      </c>
      <c r="F977" s="21" t="s">
        <v>12559</v>
      </c>
      <c r="G977" s="22" t="str">
        <f t="shared" si="6"/>
        <v>|转动|zhuǎndòng|转动|zhuǎndòng|zhuandong|</v>
      </c>
      <c r="H977" s="22" t="str">
        <f t="shared" si="7"/>
        <v>|转动|zhuandong|转动|zhuandong|zhuandong|</v>
      </c>
    </row>
    <row r="978" spans="1:8" ht="15.75" customHeight="1">
      <c r="A978" s="19">
        <v>977</v>
      </c>
      <c r="B978" s="20" t="s">
        <v>12560</v>
      </c>
      <c r="C978" s="14" t="s">
        <v>12561</v>
      </c>
      <c r="D978" s="14"/>
      <c r="E978" s="14" t="s">
        <v>12562</v>
      </c>
      <c r="F978" s="21" t="s">
        <v>12563</v>
      </c>
      <c r="G978" s="22" t="str">
        <f t="shared" si="6"/>
        <v>|转告|zhuǎngào|转告|zhuǎngào|zhuangao|</v>
      </c>
      <c r="H978" s="22" t="str">
        <f t="shared" si="7"/>
        <v>|转告|zhuangao|转告|zhuangao|zhuangao|</v>
      </c>
    </row>
    <row r="979" spans="1:8" ht="15.75" customHeight="1">
      <c r="A979" s="19">
        <v>978</v>
      </c>
      <c r="B979" s="20" t="s">
        <v>12564</v>
      </c>
      <c r="C979" s="14" t="s">
        <v>12565</v>
      </c>
      <c r="D979" s="14"/>
      <c r="E979" s="14" t="s">
        <v>12566</v>
      </c>
      <c r="F979" s="21" t="s">
        <v>12567</v>
      </c>
      <c r="G979" s="22" t="str">
        <f t="shared" si="6"/>
        <v>|转身|zhuǎnshēn|转身|zhuǎnshēn|zhuanshen|</v>
      </c>
      <c r="H979" s="22" t="str">
        <f t="shared" si="7"/>
        <v>|转身|zhuanshen|转身|zhuanshen|zhuanshen|</v>
      </c>
    </row>
    <row r="980" spans="1:8" ht="15.75" customHeight="1">
      <c r="A980" s="19">
        <v>979</v>
      </c>
      <c r="B980" s="20" t="s">
        <v>12568</v>
      </c>
      <c r="C980" s="14" t="s">
        <v>12569</v>
      </c>
      <c r="D980" s="14"/>
      <c r="E980" s="14" t="s">
        <v>12570</v>
      </c>
      <c r="F980" s="21" t="s">
        <v>12571</v>
      </c>
      <c r="G980" s="22" t="str">
        <f t="shared" si="6"/>
        <v>|转弯|zhuǎnwān|转弯|zhuǎnwān|zhuanwan|</v>
      </c>
      <c r="H980" s="22" t="str">
        <f t="shared" si="7"/>
        <v>|转弯|zhuanwan|转弯|zhuanwan|zhuanwan|</v>
      </c>
    </row>
    <row r="981" spans="1:8" ht="15.75" customHeight="1">
      <c r="A981" s="19">
        <v>980</v>
      </c>
      <c r="B981" s="20" t="s">
        <v>12572</v>
      </c>
      <c r="C981" s="14" t="s">
        <v>12573</v>
      </c>
      <c r="D981" s="14"/>
      <c r="E981" s="14" t="s">
        <v>12574</v>
      </c>
      <c r="F981" s="21" t="s">
        <v>12575</v>
      </c>
      <c r="G981" s="22" t="str">
        <f t="shared" si="6"/>
        <v>|转移|zhuǎnyí|转移|zhuǎnyí|zhuanyi|</v>
      </c>
      <c r="H981" s="22" t="str">
        <f t="shared" si="7"/>
        <v>|转移|zhuanyi|转移|zhuanyi|zhuanyi|</v>
      </c>
    </row>
    <row r="982" spans="1:8" ht="15.75" customHeight="1">
      <c r="A982" s="19">
        <v>981</v>
      </c>
      <c r="B982" s="20" t="s">
        <v>12576</v>
      </c>
      <c r="C982" s="14" t="s">
        <v>12577</v>
      </c>
      <c r="D982" s="14"/>
      <c r="E982" s="14" t="s">
        <v>12578</v>
      </c>
      <c r="F982" s="21" t="s">
        <v>12579</v>
      </c>
      <c r="G982" s="22" t="str">
        <f t="shared" si="6"/>
        <v>|装修|zhuāngxiū|装修|zhuāngxiū|zhuangxiu|</v>
      </c>
      <c r="H982" s="22" t="str">
        <f t="shared" si="7"/>
        <v>|装修|zhuangxiu|装修|zhuangxiu|zhuangxiu|</v>
      </c>
    </row>
    <row r="983" spans="1:8" ht="15.75" customHeight="1">
      <c r="A983" s="19">
        <v>982</v>
      </c>
      <c r="B983" s="20" t="s">
        <v>12580</v>
      </c>
      <c r="C983" s="14" t="s">
        <v>12581</v>
      </c>
      <c r="D983" s="14"/>
      <c r="E983" s="14" t="s">
        <v>7471</v>
      </c>
      <c r="F983" s="21" t="s">
        <v>12582</v>
      </c>
      <c r="G983" s="22" t="str">
        <f t="shared" si="6"/>
        <v>|装置|zhuāngzhì|装置|zhuāngzhì|设施|shèshī|zhuangzhi|sheshi|</v>
      </c>
      <c r="H983" s="22" t="str">
        <f t="shared" si="7"/>
        <v>|装置|zhuangzhi|装置|zhuangzhi|设施|sheshi|zhuangzhi|sheshi|</v>
      </c>
    </row>
    <row r="984" spans="1:8" ht="15.75" customHeight="1">
      <c r="A984" s="19">
        <v>983</v>
      </c>
      <c r="B984" s="20" t="s">
        <v>12583</v>
      </c>
      <c r="C984" s="14" t="s">
        <v>12584</v>
      </c>
      <c r="D984" s="14"/>
      <c r="E984" s="14" t="s">
        <v>12585</v>
      </c>
      <c r="F984" s="21" t="s">
        <v>12586</v>
      </c>
      <c r="G984" s="22" t="str">
        <f t="shared" si="6"/>
        <v>|追求|zhuīqiú|追求|zhuīqiú|zhuiqiu|</v>
      </c>
      <c r="H984" s="22" t="str">
        <f t="shared" si="7"/>
        <v>|追求|zhuiqiu|追求|zhuiqiu|zhuiqiu|</v>
      </c>
    </row>
    <row r="985" spans="1:8" ht="15.75" customHeight="1">
      <c r="A985" s="19">
        <v>984</v>
      </c>
      <c r="B985" s="20" t="s">
        <v>12587</v>
      </c>
      <c r="C985" s="14" t="s">
        <v>12588</v>
      </c>
      <c r="D985" s="14"/>
      <c r="E985" s="14" t="s">
        <v>8890</v>
      </c>
      <c r="F985" s="21" t="s">
        <v>12589</v>
      </c>
      <c r="G985" s="22" t="str">
        <f t="shared" si="6"/>
        <v>|准时|zhǔnshí|准时|zhǔnshí|按时|ànshí|zhunshi|anshi|</v>
      </c>
      <c r="H985" s="22" t="str">
        <f t="shared" si="7"/>
        <v>|准时|zhunshi|准时|zhunshi|按时|anshi|zhunshi|anshi|</v>
      </c>
    </row>
    <row r="986" spans="1:8" ht="15.75" customHeight="1">
      <c r="A986" s="19">
        <v>985</v>
      </c>
      <c r="B986" s="20" t="s">
        <v>12590</v>
      </c>
      <c r="C986" s="14" t="s">
        <v>12591</v>
      </c>
      <c r="D986" s="14"/>
      <c r="E986" s="14" t="s">
        <v>12592</v>
      </c>
      <c r="F986" s="21" t="s">
        <v>12593</v>
      </c>
      <c r="G986" s="22" t="str">
        <f t="shared" si="6"/>
        <v>|资料|zīliào|资料|zīliào|ziliao|</v>
      </c>
      <c r="H986" s="22" t="str">
        <f t="shared" si="7"/>
        <v>|资料|ziliao|资料|ziliao|ziliao|</v>
      </c>
    </row>
    <row r="987" spans="1:8" ht="15.75" customHeight="1">
      <c r="A987" s="19">
        <v>986</v>
      </c>
      <c r="B987" s="20" t="s">
        <v>12594</v>
      </c>
      <c r="C987" s="14" t="s">
        <v>12595</v>
      </c>
      <c r="D987" s="14"/>
      <c r="E987" s="14" t="s">
        <v>12596</v>
      </c>
      <c r="F987" s="21" t="s">
        <v>12597</v>
      </c>
      <c r="G987" s="22" t="str">
        <f t="shared" si="6"/>
        <v>|资源|zīyuán|资源|zīyuán|ziyuan|</v>
      </c>
      <c r="H987" s="22" t="str">
        <f t="shared" si="7"/>
        <v>|资源|ziyuan|资源|ziyuan|ziyuan|</v>
      </c>
    </row>
    <row r="988" spans="1:8" ht="15.75" customHeight="1">
      <c r="A988" s="19">
        <v>987</v>
      </c>
      <c r="B988" s="20" t="s">
        <v>12598</v>
      </c>
      <c r="C988" s="14" t="s">
        <v>1999</v>
      </c>
      <c r="D988" s="14"/>
      <c r="E988" s="14" t="s">
        <v>12599</v>
      </c>
      <c r="F988" s="21" t="s">
        <v>12600</v>
      </c>
      <c r="G988" s="22" t="str">
        <f t="shared" si="6"/>
        <v>|自|zì|自|zì|zi|</v>
      </c>
      <c r="H988" s="22" t="str">
        <f t="shared" si="7"/>
        <v>|自|zi|自|zi|zi|</v>
      </c>
    </row>
    <row r="989" spans="1:8" ht="15.75" customHeight="1">
      <c r="A989" s="19">
        <v>988</v>
      </c>
      <c r="B989" s="20" t="s">
        <v>12601</v>
      </c>
      <c r="C989" s="14" t="s">
        <v>12602</v>
      </c>
      <c r="D989" s="14"/>
      <c r="E989" s="14" t="s">
        <v>12603</v>
      </c>
      <c r="F989" s="21" t="s">
        <v>12604</v>
      </c>
      <c r="G989" s="22" t="str">
        <f t="shared" si="6"/>
        <v>|自信|zìxìn|自信|zìxìn|zixin|</v>
      </c>
      <c r="H989" s="22" t="str">
        <f t="shared" si="7"/>
        <v>|自信|zixin|自信|zixin|zixin|</v>
      </c>
    </row>
    <row r="990" spans="1:8" ht="15.75" customHeight="1">
      <c r="A990" s="19">
        <v>989</v>
      </c>
      <c r="B990" s="20" t="s">
        <v>12605</v>
      </c>
      <c r="C990" s="14" t="s">
        <v>12606</v>
      </c>
      <c r="D990" s="14"/>
      <c r="E990" s="14" t="s">
        <v>12607</v>
      </c>
      <c r="F990" s="21" t="s">
        <v>12608</v>
      </c>
      <c r="G990" s="22" t="str">
        <f t="shared" si="6"/>
        <v>|字母|zìmǔ|字母|zìmǔ|zimu|</v>
      </c>
      <c r="H990" s="22" t="str">
        <f t="shared" si="7"/>
        <v>|字母|zimu|字母|zimu|zimu|</v>
      </c>
    </row>
    <row r="991" spans="1:8" ht="15.75" customHeight="1">
      <c r="A991" s="19">
        <v>990</v>
      </c>
      <c r="B991" s="20" t="s">
        <v>12609</v>
      </c>
      <c r="C991" s="14" t="s">
        <v>12610</v>
      </c>
      <c r="D991" s="14"/>
      <c r="E991" s="14" t="s">
        <v>12611</v>
      </c>
      <c r="F991" s="21" t="s">
        <v>12612</v>
      </c>
      <c r="G991" s="22" t="str">
        <f t="shared" si="6"/>
        <v>|综合|zōnghé|综合|zōnghé|zonghe|</v>
      </c>
      <c r="H991" s="22" t="str">
        <f t="shared" si="7"/>
        <v>|综合|zonghe|综合|zonghe|zonghe|</v>
      </c>
    </row>
    <row r="992" spans="1:8" ht="15.75" customHeight="1">
      <c r="A992" s="19">
        <v>991</v>
      </c>
      <c r="B992" s="20" t="s">
        <v>12613</v>
      </c>
      <c r="C992" s="14" t="s">
        <v>12614</v>
      </c>
      <c r="D992" s="14"/>
      <c r="E992" s="14" t="s">
        <v>4568</v>
      </c>
      <c r="F992" s="21" t="s">
        <v>12615</v>
      </c>
      <c r="G992" s="22" t="str">
        <f t="shared" si="6"/>
        <v>|总共|zǒnggòng|总共|zǒnggòng|一共|yígòng|zonggong|yigong|</v>
      </c>
      <c r="H992" s="22" t="str">
        <f t="shared" si="7"/>
        <v>|总共|zonggong|总共|zonggong|一共|yigong|zonggong|yigong|</v>
      </c>
    </row>
    <row r="993" spans="1:8" ht="15.75" customHeight="1">
      <c r="A993" s="19">
        <v>992</v>
      </c>
      <c r="B993" s="20" t="s">
        <v>12616</v>
      </c>
      <c r="C993" s="14" t="s">
        <v>12617</v>
      </c>
      <c r="D993" s="14"/>
      <c r="E993" s="14" t="s">
        <v>12618</v>
      </c>
      <c r="F993" s="21" t="s">
        <v>12619</v>
      </c>
      <c r="G993" s="22" t="str">
        <f t="shared" si="6"/>
        <v>|总理|zǒnglǐ|总理|zǒnglǐ|zongli|</v>
      </c>
      <c r="H993" s="22" t="str">
        <f t="shared" si="7"/>
        <v>|总理|zongli|总理|zongli|zongli|</v>
      </c>
    </row>
    <row r="994" spans="1:8" ht="15.75" customHeight="1">
      <c r="A994" s="19">
        <v>993</v>
      </c>
      <c r="B994" s="20" t="s">
        <v>12620</v>
      </c>
      <c r="C994" s="14" t="s">
        <v>12621</v>
      </c>
      <c r="D994" s="14"/>
      <c r="E994" s="14" t="s">
        <v>12622</v>
      </c>
      <c r="F994" s="21" t="s">
        <v>12623</v>
      </c>
      <c r="G994" s="22" t="str">
        <f t="shared" si="6"/>
        <v>|总统|zǒngtǒng|总统|zǒngtǒng|zongtong|</v>
      </c>
      <c r="H994" s="22" t="str">
        <f t="shared" si="7"/>
        <v>|总统|zongtong|总统|zongtong|zongtong|</v>
      </c>
    </row>
    <row r="995" spans="1:8" ht="15.75" customHeight="1">
      <c r="A995" s="19">
        <v>994</v>
      </c>
      <c r="B995" s="20" t="s">
        <v>12624</v>
      </c>
      <c r="C995" s="14" t="s">
        <v>12625</v>
      </c>
      <c r="D995" s="14"/>
      <c r="E995" s="14" t="s">
        <v>12626</v>
      </c>
      <c r="F995" s="21" t="s">
        <v>12627</v>
      </c>
      <c r="G995" s="22" t="str">
        <f t="shared" si="6"/>
        <v>|总之|zǒngzhī|总之|zǒngzhī|zongzhi|</v>
      </c>
      <c r="H995" s="22" t="str">
        <f t="shared" si="7"/>
        <v>|总之|zongzhi|总之|zongzhi|zongzhi|</v>
      </c>
    </row>
    <row r="996" spans="1:8" ht="15.75" customHeight="1">
      <c r="A996" s="19">
        <v>995</v>
      </c>
      <c r="B996" s="20" t="s">
        <v>12628</v>
      </c>
      <c r="C996" s="14" t="s">
        <v>12629</v>
      </c>
      <c r="D996" s="14"/>
      <c r="E996" s="14" t="s">
        <v>12630</v>
      </c>
      <c r="F996" s="21" t="s">
        <v>12631</v>
      </c>
      <c r="G996" s="22" t="str">
        <f t="shared" si="6"/>
        <v>|阻止|zǔzhǐ|阻止|zǔzhǐ|zuzhi|</v>
      </c>
      <c r="H996" s="22" t="str">
        <f t="shared" si="7"/>
        <v>|阻止|zuzhi|阻止|zuzhi|zuzhi|</v>
      </c>
    </row>
    <row r="997" spans="1:8" ht="15.75" customHeight="1">
      <c r="A997" s="19">
        <v>996</v>
      </c>
      <c r="B997" s="20" t="s">
        <v>12632</v>
      </c>
      <c r="C997" s="14" t="s">
        <v>12633</v>
      </c>
      <c r="D997" s="14"/>
      <c r="E997" s="14" t="s">
        <v>12634</v>
      </c>
      <c r="F997" s="21" t="s">
        <v>12635</v>
      </c>
      <c r="G997" s="22" t="str">
        <f t="shared" si="6"/>
        <v>|嘴巴|zuǐba|嘴巴|zuǐba|嘴|zuǐ|zuiba|zui|</v>
      </c>
      <c r="H997" s="22" t="str">
        <f t="shared" si="7"/>
        <v>|嘴巴|zuiba|嘴巴|zuiba|嘴|zui|zuiba|zui|</v>
      </c>
    </row>
    <row r="998" spans="1:8" ht="15.75" customHeight="1">
      <c r="A998" s="19">
        <v>997</v>
      </c>
      <c r="B998" s="20" t="s">
        <v>12636</v>
      </c>
      <c r="C998" s="14" t="s">
        <v>12637</v>
      </c>
      <c r="D998" s="14"/>
      <c r="E998" s="14" t="s">
        <v>12638</v>
      </c>
      <c r="F998" s="21" t="s">
        <v>12639</v>
      </c>
      <c r="G998" s="22" t="str">
        <f t="shared" si="6"/>
        <v>|最初|zuìchū|最初|zuìchū|zuichu|</v>
      </c>
      <c r="H998" s="22" t="str">
        <f t="shared" si="7"/>
        <v>|最初|zuichu|最初|zuichu|zuichu|</v>
      </c>
    </row>
    <row r="999" spans="1:8" ht="15.75" customHeight="1">
      <c r="A999" s="19">
        <v>998</v>
      </c>
      <c r="B999" s="20" t="s">
        <v>12640</v>
      </c>
      <c r="C999" s="14" t="s">
        <v>12641</v>
      </c>
      <c r="D999" s="14"/>
      <c r="E999" s="14" t="s">
        <v>12642</v>
      </c>
      <c r="F999" s="21" t="s">
        <v>12643</v>
      </c>
      <c r="G999" s="22" t="str">
        <f t="shared" si="6"/>
        <v>|作出|zuòchū|作出|zuòchū|zuochu|</v>
      </c>
      <c r="H999" s="22" t="str">
        <f t="shared" si="7"/>
        <v>|作出|zuochu|作出|zuochu|zuochu|</v>
      </c>
    </row>
    <row r="1000" spans="1:8" ht="15.75" customHeight="1">
      <c r="A1000" s="19">
        <v>999</v>
      </c>
      <c r="B1000" s="20" t="s">
        <v>12644</v>
      </c>
      <c r="C1000" s="14" t="s">
        <v>12645</v>
      </c>
      <c r="D1000" s="14"/>
      <c r="E1000" s="14" t="s">
        <v>12646</v>
      </c>
      <c r="F1000" s="21" t="s">
        <v>12647</v>
      </c>
      <c r="G1000" s="22" t="str">
        <f t="shared" si="6"/>
        <v>|作为|zuòwéi|作为|zuòwéi|zuowei|</v>
      </c>
      <c r="H1000" s="22" t="str">
        <f t="shared" si="7"/>
        <v>|作为|zuowei|作为|zuowei|zuowei|</v>
      </c>
    </row>
    <row r="1001" spans="1:8" ht="15.75" customHeight="1">
      <c r="A1001" s="19">
        <v>1000</v>
      </c>
      <c r="B1001" s="20" t="s">
        <v>12648</v>
      </c>
      <c r="C1001" s="14" t="s">
        <v>12649</v>
      </c>
      <c r="D1001" s="14"/>
      <c r="E1001" s="14" t="s">
        <v>12650</v>
      </c>
      <c r="F1001" s="21" t="s">
        <v>12651</v>
      </c>
      <c r="G1001" s="22" t="str">
        <f t="shared" si="6"/>
        <v>|做梦|zuòmèng|做梦|zuòmèng|zuomeng|</v>
      </c>
      <c r="H1001" s="22" t="str">
        <f t="shared" si="7"/>
        <v>|做梦|zuomeng|做梦|zuomeng|zuomeng|</v>
      </c>
    </row>
    <row r="1002" spans="1:8" ht="15.75" customHeight="1">
      <c r="A1002" s="19"/>
      <c r="B1002" s="20"/>
      <c r="C1002" s="14"/>
      <c r="D1002" s="14"/>
      <c r="E1002" s="14"/>
      <c r="F1002" s="21"/>
      <c r="G1002" s="22" t="str">
        <f t="shared" si="6"/>
        <v/>
      </c>
      <c r="H1002" s="22" t="str">
        <f t="shared" si="7"/>
        <v/>
      </c>
    </row>
    <row r="1003" spans="1:8" ht="15.75" customHeight="1">
      <c r="A1003" s="19"/>
      <c r="B1003" s="20"/>
      <c r="C1003" s="14"/>
      <c r="D1003" s="14"/>
      <c r="E1003" s="14"/>
      <c r="F1003" s="21"/>
      <c r="G1003" s="22" t="str">
        <f t="shared" si="6"/>
        <v/>
      </c>
      <c r="H1003" s="22" t="str">
        <f t="shared" si="7"/>
        <v/>
      </c>
    </row>
    <row r="1004" spans="1:8" ht="15.75" customHeight="1">
      <c r="A1004" s="19"/>
      <c r="B1004" s="20"/>
      <c r="C1004" s="14"/>
      <c r="D1004" s="14"/>
      <c r="E1004" s="14"/>
      <c r="F1004" s="21"/>
      <c r="G1004" s="22" t="str">
        <f t="shared" si="6"/>
        <v/>
      </c>
      <c r="H1004" s="22" t="str">
        <f t="shared" si="7"/>
        <v/>
      </c>
    </row>
    <row r="1005" spans="1:8" ht="15.75" customHeight="1">
      <c r="A1005" s="19"/>
      <c r="B1005" s="20"/>
      <c r="C1005" s="14"/>
      <c r="D1005" s="14"/>
      <c r="E1005" s="14"/>
      <c r="F1005" s="21"/>
      <c r="G1005" s="22" t="str">
        <f t="shared" si="6"/>
        <v/>
      </c>
      <c r="H1005" s="22" t="str">
        <f t="shared" si="7"/>
        <v/>
      </c>
    </row>
    <row r="1006" spans="1:8" ht="15.75" customHeight="1">
      <c r="A1006" s="19"/>
      <c r="B1006" s="20"/>
      <c r="C1006" s="14"/>
      <c r="D1006" s="14"/>
      <c r="E1006" s="14"/>
      <c r="F1006" s="21"/>
      <c r="G1006" s="22" t="str">
        <f t="shared" si="6"/>
        <v/>
      </c>
      <c r="H1006" s="22" t="str">
        <f t="shared" si="7"/>
        <v/>
      </c>
    </row>
    <row r="1007" spans="1:8" ht="15.75" customHeight="1">
      <c r="A1007" s="19"/>
      <c r="B1007" s="20"/>
      <c r="C1007" s="14"/>
      <c r="D1007" s="14"/>
      <c r="E1007" s="14"/>
      <c r="F1007" s="21"/>
      <c r="G1007" s="22" t="str">
        <f t="shared" si="6"/>
        <v/>
      </c>
      <c r="H1007" s="22" t="str">
        <f t="shared" si="7"/>
        <v/>
      </c>
    </row>
    <row r="1008" spans="1:8" ht="15.75" customHeight="1">
      <c r="A1008" s="19"/>
      <c r="B1008" s="20"/>
      <c r="C1008" s="14"/>
      <c r="D1008" s="14"/>
      <c r="E1008" s="14"/>
      <c r="F1008" s="21"/>
      <c r="G1008" s="22" t="str">
        <f t="shared" si="6"/>
        <v/>
      </c>
      <c r="H1008" s="22" t="str">
        <f t="shared" si="7"/>
        <v/>
      </c>
    </row>
    <row r="1009" spans="1:8" ht="15.75" customHeight="1">
      <c r="A1009" s="19"/>
      <c r="B1009" s="20"/>
      <c r="C1009" s="14"/>
      <c r="D1009" s="14"/>
      <c r="E1009" s="14"/>
      <c r="F1009" s="21"/>
      <c r="G1009" s="22" t="str">
        <f t="shared" si="6"/>
        <v/>
      </c>
      <c r="H1009" s="22" t="str">
        <f t="shared" si="7"/>
        <v/>
      </c>
    </row>
    <row r="1010" spans="1:8" ht="15.75" customHeight="1">
      <c r="A1010" s="19"/>
      <c r="B1010" s="20"/>
      <c r="C1010" s="14"/>
      <c r="D1010" s="14"/>
      <c r="E1010" s="14"/>
      <c r="F1010" s="21"/>
      <c r="G1010" s="22" t="str">
        <f t="shared" si="6"/>
        <v/>
      </c>
      <c r="H1010" s="22" t="str">
        <f t="shared" si="7"/>
        <v/>
      </c>
    </row>
    <row r="1011" spans="1:8" ht="15.75" customHeight="1">
      <c r="A1011" s="19"/>
      <c r="B1011" s="20"/>
      <c r="C1011" s="14"/>
      <c r="D1011" s="14"/>
      <c r="E1011" s="14"/>
      <c r="F1011" s="21"/>
      <c r="G1011" s="22" t="str">
        <f t="shared" si="6"/>
        <v/>
      </c>
      <c r="H1011" s="22" t="str">
        <f t="shared" si="7"/>
        <v/>
      </c>
    </row>
    <row r="1012" spans="1:8" ht="15.75" customHeight="1">
      <c r="A1012" s="19"/>
      <c r="B1012" s="20"/>
      <c r="C1012" s="14"/>
      <c r="D1012" s="14"/>
      <c r="E1012" s="14"/>
      <c r="F1012" s="21"/>
      <c r="G1012" s="22" t="str">
        <f t="shared" si="6"/>
        <v/>
      </c>
      <c r="H1012" s="22" t="str">
        <f t="shared" si="7"/>
        <v/>
      </c>
    </row>
    <row r="1013" spans="1:8" ht="15.75" customHeight="1">
      <c r="A1013" s="19"/>
      <c r="B1013" s="20"/>
      <c r="C1013" s="14"/>
      <c r="D1013" s="14"/>
      <c r="E1013" s="14"/>
      <c r="F1013" s="21"/>
      <c r="G1013" s="22" t="str">
        <f t="shared" si="6"/>
        <v/>
      </c>
      <c r="H1013" s="22" t="str">
        <f t="shared" si="7"/>
        <v/>
      </c>
    </row>
    <row r="1014" spans="1:8" ht="15.75" customHeight="1">
      <c r="A1014" s="19"/>
      <c r="B1014" s="20"/>
      <c r="C1014" s="14"/>
      <c r="D1014" s="14"/>
      <c r="E1014" s="14"/>
      <c r="F1014" s="21"/>
      <c r="G1014" s="22" t="str">
        <f t="shared" si="6"/>
        <v/>
      </c>
      <c r="H1014" s="22" t="str">
        <f t="shared" si="7"/>
        <v/>
      </c>
    </row>
    <row r="1015" spans="1:8" ht="15.75" customHeight="1">
      <c r="A1015" s="19"/>
      <c r="B1015" s="20"/>
      <c r="C1015" s="14"/>
      <c r="D1015" s="14"/>
      <c r="E1015" s="14"/>
      <c r="F1015" s="21"/>
      <c r="G1015" s="22" t="str">
        <f t="shared" si="6"/>
        <v/>
      </c>
      <c r="H1015" s="22" t="str">
        <f t="shared" si="7"/>
        <v/>
      </c>
    </row>
    <row r="1016" spans="1:8" ht="15.75" customHeight="1">
      <c r="A1016" s="19"/>
      <c r="B1016" s="20"/>
      <c r="C1016" s="14"/>
      <c r="D1016" s="14"/>
      <c r="E1016" s="14"/>
      <c r="F1016" s="21"/>
      <c r="G1016" s="22" t="str">
        <f t="shared" si="6"/>
        <v/>
      </c>
      <c r="H1016" s="22" t="str">
        <f t="shared" si="7"/>
        <v/>
      </c>
    </row>
    <row r="1017" spans="1:8" ht="15.75" customHeight="1">
      <c r="A1017" s="19"/>
      <c r="B1017" s="20"/>
      <c r="C1017" s="14"/>
      <c r="D1017" s="14"/>
      <c r="E1017" s="14"/>
      <c r="F1017" s="21"/>
      <c r="G1017" s="22" t="str">
        <f t="shared" si="6"/>
        <v/>
      </c>
      <c r="H1017" s="22" t="str">
        <f t="shared" si="7"/>
        <v/>
      </c>
    </row>
    <row r="1018" spans="1:8" ht="15.75" customHeight="1">
      <c r="A1018" s="19"/>
      <c r="B1018" s="20"/>
      <c r="C1018" s="14"/>
      <c r="D1018" s="14"/>
      <c r="E1018" s="14"/>
      <c r="F1018" s="21"/>
      <c r="G1018" s="22" t="str">
        <f t="shared" si="6"/>
        <v/>
      </c>
      <c r="H1018" s="22" t="str">
        <f t="shared" si="7"/>
        <v/>
      </c>
    </row>
    <row r="1019" spans="1:8" ht="15.75" customHeight="1">
      <c r="A1019" s="19"/>
      <c r="B1019" s="20"/>
      <c r="C1019" s="14"/>
      <c r="D1019" s="14"/>
      <c r="E1019" s="14"/>
      <c r="F1019" s="21"/>
      <c r="G1019" s="22" t="str">
        <f t="shared" si="6"/>
        <v/>
      </c>
      <c r="H1019" s="22" t="str">
        <f t="shared" si="7"/>
        <v/>
      </c>
    </row>
    <row r="1020" spans="1:8" ht="15.75" customHeight="1">
      <c r="A1020" s="19"/>
      <c r="B1020" s="20"/>
      <c r="C1020" s="14"/>
      <c r="D1020" s="14"/>
      <c r="E1020" s="14"/>
      <c r="F1020" s="21"/>
      <c r="G1020" s="22" t="str">
        <f t="shared" si="6"/>
        <v/>
      </c>
      <c r="H1020" s="22" t="str">
        <f t="shared" si="7"/>
        <v/>
      </c>
    </row>
    <row r="1021" spans="1:8" ht="15.75" customHeight="1">
      <c r="A1021" s="19"/>
      <c r="B1021" s="20"/>
      <c r="C1021" s="14"/>
      <c r="D1021" s="14"/>
      <c r="E1021" s="14"/>
      <c r="F1021" s="21"/>
      <c r="G1021" s="22" t="str">
        <f t="shared" si="6"/>
        <v/>
      </c>
      <c r="H1021" s="22" t="str">
        <f t="shared" si="7"/>
        <v/>
      </c>
    </row>
    <row r="1022" spans="1:8" ht="15.75" customHeight="1">
      <c r="A1022" s="19"/>
      <c r="B1022" s="20"/>
      <c r="C1022" s="14"/>
      <c r="D1022" s="14"/>
      <c r="E1022" s="14"/>
      <c r="F1022" s="21"/>
      <c r="G1022" s="22" t="str">
        <f t="shared" ref="G1022:G1201" si="8">IF(AND(B1022="",C1022="",F1022=""),"","|"&amp;SUBSTITUTE(SUBSTITUTE(SUBSTITUTE(SUBSTITUTE(SUBSTITUTE(SUBSTITUTE(SUBSTITUTE(SUBSTITUTE(SUBSTITUTE(SUBSTITUTE(SUBSTITUTE(SUBSTITUTE(SUBSTITUTE(SUBSTITUTE(SUBSTITUTE(SUBSTITUTE(LOWER(B1022&amp;";"&amp;C1022&amp;";"&amp;F1022)," ",""),"'",""),"’",""),"·",""),"/",""),"-",""),"(",""),")",""),"（",""),"）",""),"ü","v"),";","|"),"；","|"),",","|"),"，","|"),"、","|")&amp;"|")</f>
        <v/>
      </c>
      <c r="H1022" s="22" t="str">
        <f t="shared" ref="H1022:H1201" si="9">SUBSTITUTE(SUBSTITUTE(SUBSTITUTE(SUBSTITUTE(SUBSTITUTE(SUBSTITUTE(SUBSTITUTE(SUBSTITUTE(SUBSTITUTE(SUBSTITUTE(SUBSTITUTE(SUBSTITUTE(SUBSTITUTE(SUBSTITUTE(SUBSTITUTE(SUBSTITUTE(SUBSTITUTE(SUBSTITUTE(SUBSTITUTE(SUBSTITUTE(SUBSTITUTE(SUBSTITUTE(SUBSTITUTE(SUBSTITUTE(G1022,"ā","a"),"á","a"),"ǎ","a"),"à","a"),"ē","e"),"é","e"),"ě","e"),"è","e"),"ī","i"),"í","i"),"ǐ","i"),"ì","i"),"ō","o"),"ó","o"),"ǒ","o"),"ò","o"),"ū","u"),"ú","u"),"ǔ","u"),"ù","u"),"ǖ","v"),"ǘ","v"),"ǚ","v"),"ǜ","v")</f>
        <v/>
      </c>
    </row>
    <row r="1023" spans="1:8" ht="15.75" customHeight="1">
      <c r="A1023" s="19"/>
      <c r="B1023" s="20"/>
      <c r="C1023" s="14"/>
      <c r="D1023" s="14"/>
      <c r="E1023" s="14"/>
      <c r="F1023" s="21"/>
      <c r="G1023" s="22" t="str">
        <f t="shared" si="8"/>
        <v/>
      </c>
      <c r="H1023" s="22" t="str">
        <f t="shared" si="9"/>
        <v/>
      </c>
    </row>
    <row r="1024" spans="1:8" ht="15.75" customHeight="1">
      <c r="A1024" s="19"/>
      <c r="B1024" s="20"/>
      <c r="C1024" s="14"/>
      <c r="D1024" s="14"/>
      <c r="E1024" s="14"/>
      <c r="F1024" s="21"/>
      <c r="G1024" s="22" t="str">
        <f t="shared" si="8"/>
        <v/>
      </c>
      <c r="H1024" s="22" t="str">
        <f t="shared" si="9"/>
        <v/>
      </c>
    </row>
    <row r="1025" spans="1:8" ht="15.75" customHeight="1">
      <c r="A1025" s="19"/>
      <c r="B1025" s="20"/>
      <c r="C1025" s="14"/>
      <c r="D1025" s="14"/>
      <c r="E1025" s="14"/>
      <c r="F1025" s="21"/>
      <c r="G1025" s="22" t="str">
        <f t="shared" si="8"/>
        <v/>
      </c>
      <c r="H1025" s="22" t="str">
        <f t="shared" si="9"/>
        <v/>
      </c>
    </row>
    <row r="1026" spans="1:8" ht="15.75" customHeight="1">
      <c r="A1026" s="19"/>
      <c r="B1026" s="20"/>
      <c r="C1026" s="14"/>
      <c r="D1026" s="14"/>
      <c r="E1026" s="14"/>
      <c r="F1026" s="21"/>
      <c r="G1026" s="22" t="str">
        <f t="shared" si="8"/>
        <v/>
      </c>
      <c r="H1026" s="22" t="str">
        <f t="shared" si="9"/>
        <v/>
      </c>
    </row>
    <row r="1027" spans="1:8" ht="15.75" customHeight="1">
      <c r="A1027" s="19"/>
      <c r="B1027" s="20"/>
      <c r="C1027" s="14"/>
      <c r="D1027" s="14"/>
      <c r="E1027" s="14"/>
      <c r="F1027" s="21"/>
      <c r="G1027" s="22" t="str">
        <f t="shared" si="8"/>
        <v/>
      </c>
      <c r="H1027" s="22" t="str">
        <f t="shared" si="9"/>
        <v/>
      </c>
    </row>
    <row r="1028" spans="1:8" ht="15.75" customHeight="1">
      <c r="A1028" s="19"/>
      <c r="B1028" s="20"/>
      <c r="C1028" s="14"/>
      <c r="D1028" s="14"/>
      <c r="E1028" s="14"/>
      <c r="F1028" s="21"/>
      <c r="G1028" s="22" t="str">
        <f t="shared" si="8"/>
        <v/>
      </c>
      <c r="H1028" s="22" t="str">
        <f t="shared" si="9"/>
        <v/>
      </c>
    </row>
    <row r="1029" spans="1:8" ht="15.75" customHeight="1">
      <c r="A1029" s="19"/>
      <c r="B1029" s="20"/>
      <c r="C1029" s="14"/>
      <c r="D1029" s="14"/>
      <c r="E1029" s="14"/>
      <c r="F1029" s="21"/>
      <c r="G1029" s="22" t="str">
        <f t="shared" si="8"/>
        <v/>
      </c>
      <c r="H1029" s="22" t="str">
        <f t="shared" si="9"/>
        <v/>
      </c>
    </row>
    <row r="1030" spans="1:8" ht="15.75" customHeight="1">
      <c r="A1030" s="19"/>
      <c r="B1030" s="20"/>
      <c r="C1030" s="14"/>
      <c r="D1030" s="14"/>
      <c r="E1030" s="14"/>
      <c r="F1030" s="21"/>
      <c r="G1030" s="22" t="str">
        <f t="shared" si="8"/>
        <v/>
      </c>
      <c r="H1030" s="22" t="str">
        <f t="shared" si="9"/>
        <v/>
      </c>
    </row>
    <row r="1031" spans="1:8" ht="15.75" customHeight="1">
      <c r="A1031" s="19"/>
      <c r="B1031" s="20"/>
      <c r="C1031" s="14"/>
      <c r="D1031" s="14"/>
      <c r="E1031" s="14"/>
      <c r="F1031" s="21"/>
      <c r="G1031" s="22" t="str">
        <f t="shared" si="8"/>
        <v/>
      </c>
      <c r="H1031" s="22" t="str">
        <f t="shared" si="9"/>
        <v/>
      </c>
    </row>
    <row r="1032" spans="1:8" ht="15.75" customHeight="1">
      <c r="A1032" s="19"/>
      <c r="B1032" s="20"/>
      <c r="C1032" s="14"/>
      <c r="D1032" s="14"/>
      <c r="E1032" s="14"/>
      <c r="F1032" s="21"/>
      <c r="G1032" s="22" t="str">
        <f t="shared" si="8"/>
        <v/>
      </c>
      <c r="H1032" s="22" t="str">
        <f t="shared" si="9"/>
        <v/>
      </c>
    </row>
    <row r="1033" spans="1:8" ht="15.75" customHeight="1">
      <c r="A1033" s="19"/>
      <c r="B1033" s="20"/>
      <c r="C1033" s="14"/>
      <c r="D1033" s="14"/>
      <c r="E1033" s="14"/>
      <c r="F1033" s="21"/>
      <c r="G1033" s="22" t="str">
        <f t="shared" si="8"/>
        <v/>
      </c>
      <c r="H1033" s="22" t="str">
        <f t="shared" si="9"/>
        <v/>
      </c>
    </row>
    <row r="1034" spans="1:8" ht="15.75" customHeight="1">
      <c r="A1034" s="19"/>
      <c r="B1034" s="20"/>
      <c r="C1034" s="14"/>
      <c r="D1034" s="14"/>
      <c r="E1034" s="14"/>
      <c r="F1034" s="21"/>
      <c r="G1034" s="22" t="str">
        <f t="shared" si="8"/>
        <v/>
      </c>
      <c r="H1034" s="22" t="str">
        <f t="shared" si="9"/>
        <v/>
      </c>
    </row>
    <row r="1035" spans="1:8" ht="15.75" customHeight="1">
      <c r="A1035" s="19"/>
      <c r="B1035" s="20"/>
      <c r="C1035" s="14"/>
      <c r="D1035" s="14"/>
      <c r="E1035" s="14"/>
      <c r="F1035" s="21"/>
      <c r="G1035" s="22" t="str">
        <f t="shared" si="8"/>
        <v/>
      </c>
      <c r="H1035" s="22" t="str">
        <f t="shared" si="9"/>
        <v/>
      </c>
    </row>
    <row r="1036" spans="1:8" ht="15.75" customHeight="1">
      <c r="A1036" s="19"/>
      <c r="B1036" s="20"/>
      <c r="C1036" s="14"/>
      <c r="D1036" s="14"/>
      <c r="E1036" s="14"/>
      <c r="F1036" s="21"/>
      <c r="G1036" s="22" t="str">
        <f t="shared" si="8"/>
        <v/>
      </c>
      <c r="H1036" s="22" t="str">
        <f t="shared" si="9"/>
        <v/>
      </c>
    </row>
    <row r="1037" spans="1:8" ht="15.75" customHeight="1">
      <c r="A1037" s="19"/>
      <c r="B1037" s="20"/>
      <c r="C1037" s="14"/>
      <c r="D1037" s="14"/>
      <c r="E1037" s="14"/>
      <c r="F1037" s="21"/>
      <c r="G1037" s="22" t="str">
        <f t="shared" si="8"/>
        <v/>
      </c>
      <c r="H1037" s="22" t="str">
        <f t="shared" si="9"/>
        <v/>
      </c>
    </row>
    <row r="1038" spans="1:8" ht="15.75" customHeight="1">
      <c r="A1038" s="19"/>
      <c r="B1038" s="20"/>
      <c r="C1038" s="14"/>
      <c r="D1038" s="14"/>
      <c r="E1038" s="14"/>
      <c r="F1038" s="21"/>
      <c r="G1038" s="22" t="str">
        <f t="shared" si="8"/>
        <v/>
      </c>
      <c r="H1038" s="22" t="str">
        <f t="shared" si="9"/>
        <v/>
      </c>
    </row>
    <row r="1039" spans="1:8" ht="15.75" customHeight="1">
      <c r="A1039" s="19"/>
      <c r="B1039" s="20"/>
      <c r="C1039" s="14"/>
      <c r="D1039" s="14"/>
      <c r="E1039" s="14"/>
      <c r="F1039" s="21"/>
      <c r="G1039" s="22" t="str">
        <f t="shared" si="8"/>
        <v/>
      </c>
      <c r="H1039" s="22" t="str">
        <f t="shared" si="9"/>
        <v/>
      </c>
    </row>
    <row r="1040" spans="1:8" ht="15.75" customHeight="1">
      <c r="A1040" s="19"/>
      <c r="B1040" s="20"/>
      <c r="C1040" s="14"/>
      <c r="D1040" s="14"/>
      <c r="E1040" s="14"/>
      <c r="F1040" s="21"/>
      <c r="G1040" s="22" t="str">
        <f t="shared" si="8"/>
        <v/>
      </c>
      <c r="H1040" s="22" t="str">
        <f t="shared" si="9"/>
        <v/>
      </c>
    </row>
    <row r="1041" spans="1:8" ht="15.75" customHeight="1">
      <c r="A1041" s="19"/>
      <c r="B1041" s="20"/>
      <c r="C1041" s="14"/>
      <c r="D1041" s="14"/>
      <c r="E1041" s="14"/>
      <c r="F1041" s="21"/>
      <c r="G1041" s="22" t="str">
        <f t="shared" si="8"/>
        <v/>
      </c>
      <c r="H1041" s="22" t="str">
        <f t="shared" si="9"/>
        <v/>
      </c>
    </row>
    <row r="1042" spans="1:8" ht="15.75" customHeight="1">
      <c r="A1042" s="19"/>
      <c r="B1042" s="20"/>
      <c r="C1042" s="14"/>
      <c r="D1042" s="14"/>
      <c r="E1042" s="14"/>
      <c r="F1042" s="21"/>
      <c r="G1042" s="22" t="str">
        <f t="shared" si="8"/>
        <v/>
      </c>
      <c r="H1042" s="22" t="str">
        <f t="shared" si="9"/>
        <v/>
      </c>
    </row>
    <row r="1043" spans="1:8" ht="15.75" customHeight="1">
      <c r="A1043" s="19"/>
      <c r="B1043" s="20"/>
      <c r="C1043" s="14"/>
      <c r="D1043" s="14"/>
      <c r="E1043" s="14"/>
      <c r="F1043" s="21"/>
      <c r="G1043" s="22" t="str">
        <f t="shared" si="8"/>
        <v/>
      </c>
      <c r="H1043" s="22" t="str">
        <f t="shared" si="9"/>
        <v/>
      </c>
    </row>
    <row r="1044" spans="1:8" ht="15.75" customHeight="1">
      <c r="A1044" s="19"/>
      <c r="B1044" s="20"/>
      <c r="C1044" s="14"/>
      <c r="D1044" s="14"/>
      <c r="E1044" s="14"/>
      <c r="F1044" s="21"/>
      <c r="G1044" s="22" t="str">
        <f t="shared" si="8"/>
        <v/>
      </c>
      <c r="H1044" s="22" t="str">
        <f t="shared" si="9"/>
        <v/>
      </c>
    </row>
    <row r="1045" spans="1:8" ht="15.75" customHeight="1">
      <c r="A1045" s="19"/>
      <c r="B1045" s="20"/>
      <c r="C1045" s="14"/>
      <c r="D1045" s="14"/>
      <c r="E1045" s="14"/>
      <c r="F1045" s="21"/>
      <c r="G1045" s="22" t="str">
        <f t="shared" si="8"/>
        <v/>
      </c>
      <c r="H1045" s="22" t="str">
        <f t="shared" si="9"/>
        <v/>
      </c>
    </row>
    <row r="1046" spans="1:8" ht="15.75" customHeight="1">
      <c r="A1046" s="19"/>
      <c r="B1046" s="20"/>
      <c r="C1046" s="14"/>
      <c r="D1046" s="14"/>
      <c r="E1046" s="14"/>
      <c r="F1046" s="21"/>
      <c r="G1046" s="22" t="str">
        <f t="shared" si="8"/>
        <v/>
      </c>
      <c r="H1046" s="22" t="str">
        <f t="shared" si="9"/>
        <v/>
      </c>
    </row>
    <row r="1047" spans="1:8" ht="15.75" customHeight="1">
      <c r="A1047" s="19"/>
      <c r="B1047" s="20"/>
      <c r="C1047" s="14"/>
      <c r="D1047" s="14"/>
      <c r="E1047" s="14"/>
      <c r="F1047" s="21"/>
      <c r="G1047" s="22" t="str">
        <f t="shared" si="8"/>
        <v/>
      </c>
      <c r="H1047" s="22" t="str">
        <f t="shared" si="9"/>
        <v/>
      </c>
    </row>
    <row r="1048" spans="1:8" ht="15.75" customHeight="1">
      <c r="A1048" s="19"/>
      <c r="B1048" s="20"/>
      <c r="C1048" s="14"/>
      <c r="D1048" s="14"/>
      <c r="E1048" s="14"/>
      <c r="F1048" s="21"/>
      <c r="G1048" s="22" t="str">
        <f t="shared" si="8"/>
        <v/>
      </c>
      <c r="H1048" s="22" t="str">
        <f t="shared" si="9"/>
        <v/>
      </c>
    </row>
    <row r="1049" spans="1:8" ht="15.75" customHeight="1">
      <c r="A1049" s="19"/>
      <c r="B1049" s="20"/>
      <c r="C1049" s="14"/>
      <c r="D1049" s="14"/>
      <c r="E1049" s="14"/>
      <c r="F1049" s="21"/>
      <c r="G1049" s="22" t="str">
        <f t="shared" si="8"/>
        <v/>
      </c>
      <c r="H1049" s="22" t="str">
        <f t="shared" si="9"/>
        <v/>
      </c>
    </row>
    <row r="1050" spans="1:8" ht="15.75" customHeight="1">
      <c r="A1050" s="19"/>
      <c r="B1050" s="20"/>
      <c r="C1050" s="14"/>
      <c r="D1050" s="14"/>
      <c r="E1050" s="14"/>
      <c r="F1050" s="21"/>
      <c r="G1050" s="22" t="str">
        <f t="shared" si="8"/>
        <v/>
      </c>
      <c r="H1050" s="22" t="str">
        <f t="shared" si="9"/>
        <v/>
      </c>
    </row>
    <row r="1051" spans="1:8" ht="15.75" customHeight="1">
      <c r="A1051" s="19"/>
      <c r="B1051" s="20"/>
      <c r="C1051" s="14"/>
      <c r="D1051" s="14"/>
      <c r="E1051" s="14"/>
      <c r="F1051" s="21"/>
      <c r="G1051" s="22" t="str">
        <f t="shared" si="8"/>
        <v/>
      </c>
      <c r="H1051" s="22" t="str">
        <f t="shared" si="9"/>
        <v/>
      </c>
    </row>
    <row r="1052" spans="1:8" ht="15.75" customHeight="1">
      <c r="A1052" s="19"/>
      <c r="B1052" s="20"/>
      <c r="C1052" s="14"/>
      <c r="D1052" s="14"/>
      <c r="E1052" s="14"/>
      <c r="F1052" s="21"/>
      <c r="G1052" s="22" t="str">
        <f t="shared" si="8"/>
        <v/>
      </c>
      <c r="H1052" s="22" t="str">
        <f t="shared" si="9"/>
        <v/>
      </c>
    </row>
    <row r="1053" spans="1:8" ht="15.75" customHeight="1">
      <c r="A1053" s="19"/>
      <c r="B1053" s="20"/>
      <c r="C1053" s="14"/>
      <c r="D1053" s="14"/>
      <c r="E1053" s="14"/>
      <c r="F1053" s="21"/>
      <c r="G1053" s="22" t="str">
        <f t="shared" si="8"/>
        <v/>
      </c>
      <c r="H1053" s="22" t="str">
        <f t="shared" si="9"/>
        <v/>
      </c>
    </row>
    <row r="1054" spans="1:8" ht="15.75" customHeight="1">
      <c r="A1054" s="19"/>
      <c r="B1054" s="20"/>
      <c r="C1054" s="14"/>
      <c r="D1054" s="14"/>
      <c r="E1054" s="14"/>
      <c r="F1054" s="21"/>
      <c r="G1054" s="22" t="str">
        <f t="shared" si="8"/>
        <v/>
      </c>
      <c r="H1054" s="22" t="str">
        <f t="shared" si="9"/>
        <v/>
      </c>
    </row>
    <row r="1055" spans="1:8" ht="15.75" customHeight="1">
      <c r="A1055" s="19"/>
      <c r="B1055" s="20"/>
      <c r="C1055" s="14"/>
      <c r="D1055" s="14"/>
      <c r="E1055" s="14"/>
      <c r="F1055" s="21"/>
      <c r="G1055" s="22" t="str">
        <f t="shared" si="8"/>
        <v/>
      </c>
      <c r="H1055" s="22" t="str">
        <f t="shared" si="9"/>
        <v/>
      </c>
    </row>
    <row r="1056" spans="1:8" ht="15.75" customHeight="1">
      <c r="A1056" s="19"/>
      <c r="B1056" s="20"/>
      <c r="C1056" s="14"/>
      <c r="D1056" s="14"/>
      <c r="E1056" s="14"/>
      <c r="F1056" s="21"/>
      <c r="G1056" s="22" t="str">
        <f t="shared" si="8"/>
        <v/>
      </c>
      <c r="H1056" s="22" t="str">
        <f t="shared" si="9"/>
        <v/>
      </c>
    </row>
    <row r="1057" spans="1:8" ht="15.75" customHeight="1">
      <c r="A1057" s="19"/>
      <c r="B1057" s="20"/>
      <c r="C1057" s="14"/>
      <c r="D1057" s="14"/>
      <c r="E1057" s="14"/>
      <c r="F1057" s="21"/>
      <c r="G1057" s="22" t="str">
        <f t="shared" si="8"/>
        <v/>
      </c>
      <c r="H1057" s="22" t="str">
        <f t="shared" si="9"/>
        <v/>
      </c>
    </row>
    <row r="1058" spans="1:8" ht="15.75" customHeight="1">
      <c r="A1058" s="19"/>
      <c r="B1058" s="20"/>
      <c r="C1058" s="14"/>
      <c r="D1058" s="14"/>
      <c r="E1058" s="14"/>
      <c r="F1058" s="21"/>
      <c r="G1058" s="22" t="str">
        <f t="shared" si="8"/>
        <v/>
      </c>
      <c r="H1058" s="22" t="str">
        <f t="shared" si="9"/>
        <v/>
      </c>
    </row>
    <row r="1059" spans="1:8" ht="15.75" customHeight="1">
      <c r="A1059" s="19"/>
      <c r="B1059" s="20"/>
      <c r="C1059" s="14"/>
      <c r="D1059" s="14"/>
      <c r="E1059" s="14"/>
      <c r="F1059" s="21"/>
      <c r="G1059" s="22" t="str">
        <f t="shared" si="8"/>
        <v/>
      </c>
      <c r="H1059" s="22" t="str">
        <f t="shared" si="9"/>
        <v/>
      </c>
    </row>
    <row r="1060" spans="1:8" ht="15.75" customHeight="1">
      <c r="A1060" s="19"/>
      <c r="B1060" s="20"/>
      <c r="C1060" s="14"/>
      <c r="D1060" s="14"/>
      <c r="E1060" s="14"/>
      <c r="F1060" s="21"/>
      <c r="G1060" s="22" t="str">
        <f t="shared" si="8"/>
        <v/>
      </c>
      <c r="H1060" s="22" t="str">
        <f t="shared" si="9"/>
        <v/>
      </c>
    </row>
    <row r="1061" spans="1:8" ht="15.75" customHeight="1">
      <c r="A1061" s="19"/>
      <c r="B1061" s="20"/>
      <c r="C1061" s="14"/>
      <c r="D1061" s="14"/>
      <c r="E1061" s="14"/>
      <c r="F1061" s="21"/>
      <c r="G1061" s="22" t="str">
        <f t="shared" si="8"/>
        <v/>
      </c>
      <c r="H1061" s="22" t="str">
        <f t="shared" si="9"/>
        <v/>
      </c>
    </row>
    <row r="1062" spans="1:8" ht="15.75" customHeight="1">
      <c r="A1062" s="19"/>
      <c r="B1062" s="20"/>
      <c r="C1062" s="14"/>
      <c r="D1062" s="14"/>
      <c r="E1062" s="14"/>
      <c r="F1062" s="21"/>
      <c r="G1062" s="22" t="str">
        <f t="shared" si="8"/>
        <v/>
      </c>
      <c r="H1062" s="22" t="str">
        <f t="shared" si="9"/>
        <v/>
      </c>
    </row>
    <row r="1063" spans="1:8" ht="15.75" customHeight="1">
      <c r="A1063" s="19"/>
      <c r="B1063" s="20"/>
      <c r="C1063" s="14"/>
      <c r="D1063" s="14"/>
      <c r="E1063" s="14"/>
      <c r="F1063" s="21"/>
      <c r="G1063" s="22" t="str">
        <f t="shared" si="8"/>
        <v/>
      </c>
      <c r="H1063" s="22" t="str">
        <f t="shared" si="9"/>
        <v/>
      </c>
    </row>
    <row r="1064" spans="1:8" ht="15.75" customHeight="1">
      <c r="A1064" s="19"/>
      <c r="B1064" s="20"/>
      <c r="C1064" s="14"/>
      <c r="D1064" s="14"/>
      <c r="E1064" s="14"/>
      <c r="F1064" s="21"/>
      <c r="G1064" s="22" t="str">
        <f t="shared" si="8"/>
        <v/>
      </c>
      <c r="H1064" s="22" t="str">
        <f t="shared" si="9"/>
        <v/>
      </c>
    </row>
    <row r="1065" spans="1:8" ht="15.75" customHeight="1">
      <c r="A1065" s="19"/>
      <c r="B1065" s="20"/>
      <c r="C1065" s="14"/>
      <c r="D1065" s="14"/>
      <c r="E1065" s="14"/>
      <c r="F1065" s="21"/>
      <c r="G1065" s="22" t="str">
        <f t="shared" si="8"/>
        <v/>
      </c>
      <c r="H1065" s="22" t="str">
        <f t="shared" si="9"/>
        <v/>
      </c>
    </row>
    <row r="1066" spans="1:8" ht="15.75" customHeight="1">
      <c r="A1066" s="19"/>
      <c r="B1066" s="20"/>
      <c r="C1066" s="14"/>
      <c r="D1066" s="14"/>
      <c r="E1066" s="14"/>
      <c r="F1066" s="21"/>
      <c r="G1066" s="22" t="str">
        <f t="shared" si="8"/>
        <v/>
      </c>
      <c r="H1066" s="22" t="str">
        <f t="shared" si="9"/>
        <v/>
      </c>
    </row>
    <row r="1067" spans="1:8" ht="15.75" customHeight="1">
      <c r="A1067" s="19"/>
      <c r="B1067" s="20"/>
      <c r="C1067" s="14"/>
      <c r="D1067" s="14"/>
      <c r="E1067" s="14"/>
      <c r="F1067" s="21"/>
      <c r="G1067" s="22" t="str">
        <f t="shared" si="8"/>
        <v/>
      </c>
      <c r="H1067" s="22" t="str">
        <f t="shared" si="9"/>
        <v/>
      </c>
    </row>
    <row r="1068" spans="1:8" ht="15.75" customHeight="1">
      <c r="A1068" s="19"/>
      <c r="B1068" s="20"/>
      <c r="C1068" s="14"/>
      <c r="D1068" s="14"/>
      <c r="E1068" s="14"/>
      <c r="F1068" s="21"/>
      <c r="G1068" s="22" t="str">
        <f t="shared" si="8"/>
        <v/>
      </c>
      <c r="H1068" s="22" t="str">
        <f t="shared" si="9"/>
        <v/>
      </c>
    </row>
    <row r="1069" spans="1:8" ht="15.75" customHeight="1">
      <c r="A1069" s="19"/>
      <c r="B1069" s="20"/>
      <c r="C1069" s="14"/>
      <c r="D1069" s="14"/>
      <c r="E1069" s="14"/>
      <c r="F1069" s="21"/>
      <c r="G1069" s="22" t="str">
        <f t="shared" si="8"/>
        <v/>
      </c>
      <c r="H1069" s="22" t="str">
        <f t="shared" si="9"/>
        <v/>
      </c>
    </row>
    <row r="1070" spans="1:8" ht="15.75" customHeight="1">
      <c r="A1070" s="19"/>
      <c r="B1070" s="20"/>
      <c r="C1070" s="14"/>
      <c r="D1070" s="14"/>
      <c r="E1070" s="14"/>
      <c r="F1070" s="21"/>
      <c r="G1070" s="22" t="str">
        <f t="shared" si="8"/>
        <v/>
      </c>
      <c r="H1070" s="22" t="str">
        <f t="shared" si="9"/>
        <v/>
      </c>
    </row>
    <row r="1071" spans="1:8" ht="15.75" customHeight="1">
      <c r="A1071" s="19"/>
      <c r="B1071" s="20"/>
      <c r="C1071" s="14"/>
      <c r="D1071" s="14"/>
      <c r="E1071" s="14"/>
      <c r="F1071" s="21"/>
      <c r="G1071" s="22" t="str">
        <f t="shared" si="8"/>
        <v/>
      </c>
      <c r="H1071" s="22" t="str">
        <f t="shared" si="9"/>
        <v/>
      </c>
    </row>
    <row r="1072" spans="1:8" ht="15.75" customHeight="1">
      <c r="A1072" s="19"/>
      <c r="B1072" s="20"/>
      <c r="C1072" s="14"/>
      <c r="D1072" s="14"/>
      <c r="E1072" s="14"/>
      <c r="F1072" s="21"/>
      <c r="G1072" s="22" t="str">
        <f t="shared" si="8"/>
        <v/>
      </c>
      <c r="H1072" s="22" t="str">
        <f t="shared" si="9"/>
        <v/>
      </c>
    </row>
    <row r="1073" spans="1:8" ht="15.75" customHeight="1">
      <c r="A1073" s="19"/>
      <c r="B1073" s="20"/>
      <c r="C1073" s="14"/>
      <c r="D1073" s="14"/>
      <c r="E1073" s="14"/>
      <c r="F1073" s="21"/>
      <c r="G1073" s="22" t="str">
        <f t="shared" si="8"/>
        <v/>
      </c>
      <c r="H1073" s="22" t="str">
        <f t="shared" si="9"/>
        <v/>
      </c>
    </row>
    <row r="1074" spans="1:8" ht="15.75" customHeight="1">
      <c r="A1074" s="19"/>
      <c r="B1074" s="20"/>
      <c r="C1074" s="14"/>
      <c r="D1074" s="14"/>
      <c r="E1074" s="14"/>
      <c r="F1074" s="21"/>
      <c r="G1074" s="22" t="str">
        <f t="shared" si="8"/>
        <v/>
      </c>
      <c r="H1074" s="22" t="str">
        <f t="shared" si="9"/>
        <v/>
      </c>
    </row>
    <row r="1075" spans="1:8" ht="15.75" customHeight="1">
      <c r="A1075" s="19"/>
      <c r="B1075" s="20"/>
      <c r="C1075" s="14"/>
      <c r="D1075" s="14"/>
      <c r="E1075" s="14"/>
      <c r="F1075" s="21"/>
      <c r="G1075" s="22" t="str">
        <f t="shared" si="8"/>
        <v/>
      </c>
      <c r="H1075" s="22" t="str">
        <f t="shared" si="9"/>
        <v/>
      </c>
    </row>
    <row r="1076" spans="1:8" ht="15.75" customHeight="1">
      <c r="A1076" s="19"/>
      <c r="B1076" s="20"/>
      <c r="C1076" s="14"/>
      <c r="D1076" s="14"/>
      <c r="E1076" s="14"/>
      <c r="F1076" s="21"/>
      <c r="G1076" s="22" t="str">
        <f t="shared" si="8"/>
        <v/>
      </c>
      <c r="H1076" s="22" t="str">
        <f t="shared" si="9"/>
        <v/>
      </c>
    </row>
    <row r="1077" spans="1:8" ht="15.75" customHeight="1">
      <c r="A1077" s="19"/>
      <c r="B1077" s="20"/>
      <c r="C1077" s="14"/>
      <c r="D1077" s="14"/>
      <c r="E1077" s="14"/>
      <c r="F1077" s="21"/>
      <c r="G1077" s="22" t="str">
        <f t="shared" si="8"/>
        <v/>
      </c>
      <c r="H1077" s="22" t="str">
        <f t="shared" si="9"/>
        <v/>
      </c>
    </row>
    <row r="1078" spans="1:8" ht="15.75" customHeight="1">
      <c r="A1078" s="19"/>
      <c r="B1078" s="20"/>
      <c r="C1078" s="14"/>
      <c r="D1078" s="14"/>
      <c r="E1078" s="14"/>
      <c r="F1078" s="21"/>
      <c r="G1078" s="22" t="str">
        <f t="shared" si="8"/>
        <v/>
      </c>
      <c r="H1078" s="22" t="str">
        <f t="shared" si="9"/>
        <v/>
      </c>
    </row>
    <row r="1079" spans="1:8" ht="15.75" customHeight="1">
      <c r="A1079" s="19"/>
      <c r="B1079" s="20"/>
      <c r="C1079" s="14"/>
      <c r="D1079" s="14"/>
      <c r="E1079" s="14"/>
      <c r="F1079" s="21"/>
      <c r="G1079" s="22" t="str">
        <f t="shared" si="8"/>
        <v/>
      </c>
      <c r="H1079" s="22" t="str">
        <f t="shared" si="9"/>
        <v/>
      </c>
    </row>
    <row r="1080" spans="1:8" ht="15.75" customHeight="1">
      <c r="A1080" s="19"/>
      <c r="B1080" s="20"/>
      <c r="C1080" s="14"/>
      <c r="D1080" s="14"/>
      <c r="E1080" s="14"/>
      <c r="F1080" s="21"/>
      <c r="G1080" s="22" t="str">
        <f t="shared" si="8"/>
        <v/>
      </c>
      <c r="H1080" s="22" t="str">
        <f t="shared" si="9"/>
        <v/>
      </c>
    </row>
    <row r="1081" spans="1:8" ht="15.75" customHeight="1">
      <c r="A1081" s="19"/>
      <c r="B1081" s="20"/>
      <c r="C1081" s="14"/>
      <c r="D1081" s="14"/>
      <c r="E1081" s="14"/>
      <c r="F1081" s="21"/>
      <c r="G1081" s="22" t="str">
        <f t="shared" si="8"/>
        <v/>
      </c>
      <c r="H1081" s="22" t="str">
        <f t="shared" si="9"/>
        <v/>
      </c>
    </row>
    <row r="1082" spans="1:8" ht="15.75" customHeight="1">
      <c r="A1082" s="19"/>
      <c r="B1082" s="20"/>
      <c r="C1082" s="14"/>
      <c r="D1082" s="14"/>
      <c r="E1082" s="14"/>
      <c r="F1082" s="21"/>
      <c r="G1082" s="22" t="str">
        <f t="shared" si="8"/>
        <v/>
      </c>
      <c r="H1082" s="22" t="str">
        <f t="shared" si="9"/>
        <v/>
      </c>
    </row>
    <row r="1083" spans="1:8" ht="15.75" customHeight="1">
      <c r="A1083" s="19"/>
      <c r="B1083" s="20"/>
      <c r="C1083" s="14"/>
      <c r="D1083" s="14"/>
      <c r="E1083" s="14"/>
      <c r="F1083" s="21"/>
      <c r="G1083" s="22" t="str">
        <f t="shared" si="8"/>
        <v/>
      </c>
      <c r="H1083" s="22" t="str">
        <f t="shared" si="9"/>
        <v/>
      </c>
    </row>
    <row r="1084" spans="1:8" ht="15.75" customHeight="1">
      <c r="A1084" s="19"/>
      <c r="B1084" s="20"/>
      <c r="C1084" s="14"/>
      <c r="D1084" s="14"/>
      <c r="E1084" s="14"/>
      <c r="F1084" s="21"/>
      <c r="G1084" s="22" t="str">
        <f t="shared" si="8"/>
        <v/>
      </c>
      <c r="H1084" s="22" t="str">
        <f t="shared" si="9"/>
        <v/>
      </c>
    </row>
    <row r="1085" spans="1:8" ht="15.75" customHeight="1">
      <c r="A1085" s="19"/>
      <c r="B1085" s="20"/>
      <c r="C1085" s="14"/>
      <c r="D1085" s="14"/>
      <c r="E1085" s="14"/>
      <c r="F1085" s="21"/>
      <c r="G1085" s="22" t="str">
        <f t="shared" si="8"/>
        <v/>
      </c>
      <c r="H1085" s="22" t="str">
        <f t="shared" si="9"/>
        <v/>
      </c>
    </row>
    <row r="1086" spans="1:8" ht="15.75" customHeight="1">
      <c r="A1086" s="19"/>
      <c r="B1086" s="20"/>
      <c r="C1086" s="14"/>
      <c r="D1086" s="14"/>
      <c r="E1086" s="14"/>
      <c r="F1086" s="21"/>
      <c r="G1086" s="22" t="str">
        <f t="shared" si="8"/>
        <v/>
      </c>
      <c r="H1086" s="22" t="str">
        <f t="shared" si="9"/>
        <v/>
      </c>
    </row>
    <row r="1087" spans="1:8" ht="15.75" customHeight="1">
      <c r="A1087" s="19"/>
      <c r="B1087" s="20"/>
      <c r="C1087" s="14"/>
      <c r="D1087" s="14"/>
      <c r="E1087" s="14"/>
      <c r="F1087" s="21"/>
      <c r="G1087" s="22" t="str">
        <f t="shared" si="8"/>
        <v/>
      </c>
      <c r="H1087" s="22" t="str">
        <f t="shared" si="9"/>
        <v/>
      </c>
    </row>
    <row r="1088" spans="1:8" ht="15.75" customHeight="1">
      <c r="A1088" s="19"/>
      <c r="B1088" s="20"/>
      <c r="C1088" s="14"/>
      <c r="D1088" s="14"/>
      <c r="E1088" s="14"/>
      <c r="F1088" s="21"/>
      <c r="G1088" s="22" t="str">
        <f t="shared" si="8"/>
        <v/>
      </c>
      <c r="H1088" s="22" t="str">
        <f t="shared" si="9"/>
        <v/>
      </c>
    </row>
    <row r="1089" spans="1:8" ht="15.75" customHeight="1">
      <c r="A1089" s="19"/>
      <c r="B1089" s="20"/>
      <c r="C1089" s="14"/>
      <c r="D1089" s="14"/>
      <c r="E1089" s="14"/>
      <c r="F1089" s="21"/>
      <c r="G1089" s="22" t="str">
        <f t="shared" si="8"/>
        <v/>
      </c>
      <c r="H1089" s="22" t="str">
        <f t="shared" si="9"/>
        <v/>
      </c>
    </row>
    <row r="1090" spans="1:8" ht="15.75" customHeight="1">
      <c r="A1090" s="19"/>
      <c r="B1090" s="20"/>
      <c r="C1090" s="14"/>
      <c r="D1090" s="14"/>
      <c r="E1090" s="14"/>
      <c r="F1090" s="21"/>
      <c r="G1090" s="22" t="str">
        <f t="shared" si="8"/>
        <v/>
      </c>
      <c r="H1090" s="22" t="str">
        <f t="shared" si="9"/>
        <v/>
      </c>
    </row>
    <row r="1091" spans="1:8" ht="15.75" customHeight="1">
      <c r="A1091" s="19"/>
      <c r="B1091" s="20"/>
      <c r="C1091" s="14"/>
      <c r="D1091" s="14"/>
      <c r="E1091" s="14"/>
      <c r="F1091" s="21"/>
      <c r="G1091" s="22" t="str">
        <f t="shared" si="8"/>
        <v/>
      </c>
      <c r="H1091" s="22" t="str">
        <f t="shared" si="9"/>
        <v/>
      </c>
    </row>
    <row r="1092" spans="1:8" ht="15.75" customHeight="1">
      <c r="A1092" s="19"/>
      <c r="B1092" s="20"/>
      <c r="C1092" s="14"/>
      <c r="D1092" s="14"/>
      <c r="E1092" s="14"/>
      <c r="F1092" s="21"/>
      <c r="G1092" s="22" t="str">
        <f t="shared" si="8"/>
        <v/>
      </c>
      <c r="H1092" s="22" t="str">
        <f t="shared" si="9"/>
        <v/>
      </c>
    </row>
    <row r="1093" spans="1:8" ht="15.75" customHeight="1">
      <c r="A1093" s="19"/>
      <c r="B1093" s="20"/>
      <c r="C1093" s="14"/>
      <c r="D1093" s="14"/>
      <c r="E1093" s="14"/>
      <c r="F1093" s="21"/>
      <c r="G1093" s="22" t="str">
        <f t="shared" si="8"/>
        <v/>
      </c>
      <c r="H1093" s="22" t="str">
        <f t="shared" si="9"/>
        <v/>
      </c>
    </row>
    <row r="1094" spans="1:8" ht="15.75" customHeight="1">
      <c r="A1094" s="19"/>
      <c r="B1094" s="20"/>
      <c r="C1094" s="14"/>
      <c r="D1094" s="14"/>
      <c r="E1094" s="14"/>
      <c r="F1094" s="21"/>
      <c r="G1094" s="22" t="str">
        <f t="shared" si="8"/>
        <v/>
      </c>
      <c r="H1094" s="22" t="str">
        <f t="shared" si="9"/>
        <v/>
      </c>
    </row>
    <row r="1095" spans="1:8" ht="15.75" customHeight="1">
      <c r="A1095" s="19"/>
      <c r="B1095" s="20"/>
      <c r="C1095" s="14"/>
      <c r="D1095" s="14"/>
      <c r="E1095" s="14"/>
      <c r="F1095" s="21"/>
      <c r="G1095" s="22" t="str">
        <f t="shared" si="8"/>
        <v/>
      </c>
      <c r="H1095" s="22" t="str">
        <f t="shared" si="9"/>
        <v/>
      </c>
    </row>
    <row r="1096" spans="1:8" ht="15.75" customHeight="1">
      <c r="A1096" s="19"/>
      <c r="B1096" s="20"/>
      <c r="C1096" s="14"/>
      <c r="D1096" s="14"/>
      <c r="E1096" s="14"/>
      <c r="F1096" s="21"/>
      <c r="G1096" s="22" t="str">
        <f t="shared" si="8"/>
        <v/>
      </c>
      <c r="H1096" s="22" t="str">
        <f t="shared" si="9"/>
        <v/>
      </c>
    </row>
    <row r="1097" spans="1:8" ht="15.75" customHeight="1">
      <c r="A1097" s="19"/>
      <c r="B1097" s="20"/>
      <c r="C1097" s="14"/>
      <c r="D1097" s="14"/>
      <c r="E1097" s="14"/>
      <c r="F1097" s="21"/>
      <c r="G1097" s="22" t="str">
        <f t="shared" si="8"/>
        <v/>
      </c>
      <c r="H1097" s="22" t="str">
        <f t="shared" si="9"/>
        <v/>
      </c>
    </row>
    <row r="1098" spans="1:8" ht="15.75" customHeight="1">
      <c r="A1098" s="19"/>
      <c r="B1098" s="20"/>
      <c r="C1098" s="14"/>
      <c r="D1098" s="14"/>
      <c r="E1098" s="14"/>
      <c r="F1098" s="21"/>
      <c r="G1098" s="22" t="str">
        <f t="shared" si="8"/>
        <v/>
      </c>
      <c r="H1098" s="22" t="str">
        <f t="shared" si="9"/>
        <v/>
      </c>
    </row>
    <row r="1099" spans="1:8" ht="15.75" customHeight="1">
      <c r="A1099" s="19"/>
      <c r="B1099" s="20"/>
      <c r="C1099" s="14"/>
      <c r="D1099" s="14"/>
      <c r="E1099" s="14"/>
      <c r="F1099" s="21"/>
      <c r="G1099" s="22" t="str">
        <f t="shared" si="8"/>
        <v/>
      </c>
      <c r="H1099" s="22" t="str">
        <f t="shared" si="9"/>
        <v/>
      </c>
    </row>
    <row r="1100" spans="1:8" ht="15.75" customHeight="1">
      <c r="A1100" s="19"/>
      <c r="B1100" s="20"/>
      <c r="C1100" s="14"/>
      <c r="D1100" s="14"/>
      <c r="E1100" s="14"/>
      <c r="F1100" s="21"/>
      <c r="G1100" s="22" t="str">
        <f t="shared" si="8"/>
        <v/>
      </c>
      <c r="H1100" s="22" t="str">
        <f t="shared" si="9"/>
        <v/>
      </c>
    </row>
    <row r="1101" spans="1:8" ht="15.75" customHeight="1">
      <c r="A1101" s="19"/>
      <c r="B1101" s="20"/>
      <c r="C1101" s="14"/>
      <c r="D1101" s="14"/>
      <c r="E1101" s="14"/>
      <c r="F1101" s="21"/>
      <c r="G1101" s="22" t="str">
        <f t="shared" si="8"/>
        <v/>
      </c>
      <c r="H1101" s="22" t="str">
        <f t="shared" si="9"/>
        <v/>
      </c>
    </row>
    <row r="1102" spans="1:8" ht="15.75" customHeight="1">
      <c r="A1102" s="19"/>
      <c r="B1102" s="20"/>
      <c r="C1102" s="14"/>
      <c r="D1102" s="14"/>
      <c r="E1102" s="14"/>
      <c r="F1102" s="21"/>
      <c r="G1102" s="22" t="str">
        <f t="shared" si="8"/>
        <v/>
      </c>
      <c r="H1102" s="22" t="str">
        <f t="shared" si="9"/>
        <v/>
      </c>
    </row>
    <row r="1103" spans="1:8" ht="15.75" customHeight="1">
      <c r="A1103" s="19"/>
      <c r="B1103" s="20"/>
      <c r="C1103" s="14"/>
      <c r="D1103" s="14"/>
      <c r="E1103" s="14"/>
      <c r="F1103" s="21"/>
      <c r="G1103" s="22" t="str">
        <f t="shared" si="8"/>
        <v/>
      </c>
      <c r="H1103" s="22" t="str">
        <f t="shared" si="9"/>
        <v/>
      </c>
    </row>
    <row r="1104" spans="1:8" ht="15.75" customHeight="1">
      <c r="A1104" s="19"/>
      <c r="B1104" s="20"/>
      <c r="C1104" s="14"/>
      <c r="D1104" s="14"/>
      <c r="E1104" s="14"/>
      <c r="F1104" s="21"/>
      <c r="G1104" s="22" t="str">
        <f t="shared" si="8"/>
        <v/>
      </c>
      <c r="H1104" s="22" t="str">
        <f t="shared" si="9"/>
        <v/>
      </c>
    </row>
    <row r="1105" spans="1:8" ht="15.75" customHeight="1">
      <c r="A1105" s="19"/>
      <c r="B1105" s="20"/>
      <c r="C1105" s="14"/>
      <c r="D1105" s="14"/>
      <c r="E1105" s="14"/>
      <c r="F1105" s="21"/>
      <c r="G1105" s="22" t="str">
        <f t="shared" si="8"/>
        <v/>
      </c>
      <c r="H1105" s="22" t="str">
        <f t="shared" si="9"/>
        <v/>
      </c>
    </row>
    <row r="1106" spans="1:8" ht="15.75" customHeight="1">
      <c r="A1106" s="19"/>
      <c r="B1106" s="20"/>
      <c r="C1106" s="14"/>
      <c r="D1106" s="14"/>
      <c r="E1106" s="14"/>
      <c r="F1106" s="21"/>
      <c r="G1106" s="22" t="str">
        <f t="shared" si="8"/>
        <v/>
      </c>
      <c r="H1106" s="22" t="str">
        <f t="shared" si="9"/>
        <v/>
      </c>
    </row>
    <row r="1107" spans="1:8" ht="15.75" customHeight="1">
      <c r="A1107" s="19"/>
      <c r="B1107" s="20"/>
      <c r="C1107" s="14"/>
      <c r="D1107" s="14"/>
      <c r="E1107" s="14"/>
      <c r="F1107" s="21"/>
      <c r="G1107" s="22" t="str">
        <f t="shared" si="8"/>
        <v/>
      </c>
      <c r="H1107" s="22" t="str">
        <f t="shared" si="9"/>
        <v/>
      </c>
    </row>
    <row r="1108" spans="1:8" ht="15.75" customHeight="1">
      <c r="A1108" s="19"/>
      <c r="B1108" s="20"/>
      <c r="C1108" s="14"/>
      <c r="D1108" s="14"/>
      <c r="E1108" s="14"/>
      <c r="F1108" s="21"/>
      <c r="G1108" s="22" t="str">
        <f t="shared" si="8"/>
        <v/>
      </c>
      <c r="H1108" s="22" t="str">
        <f t="shared" si="9"/>
        <v/>
      </c>
    </row>
    <row r="1109" spans="1:8" ht="15.75" customHeight="1">
      <c r="A1109" s="19"/>
      <c r="B1109" s="20"/>
      <c r="C1109" s="14"/>
      <c r="D1109" s="14"/>
      <c r="E1109" s="14"/>
      <c r="F1109" s="21"/>
      <c r="G1109" s="22" t="str">
        <f t="shared" si="8"/>
        <v/>
      </c>
      <c r="H1109" s="22" t="str">
        <f t="shared" si="9"/>
        <v/>
      </c>
    </row>
    <row r="1110" spans="1:8" ht="15.75" customHeight="1">
      <c r="A1110" s="19"/>
      <c r="B1110" s="20"/>
      <c r="C1110" s="14"/>
      <c r="D1110" s="14"/>
      <c r="E1110" s="14"/>
      <c r="F1110" s="21"/>
      <c r="G1110" s="22" t="str">
        <f t="shared" si="8"/>
        <v/>
      </c>
      <c r="H1110" s="22" t="str">
        <f t="shared" si="9"/>
        <v/>
      </c>
    </row>
    <row r="1111" spans="1:8" ht="15.75" customHeight="1">
      <c r="A1111" s="19"/>
      <c r="B1111" s="20"/>
      <c r="C1111" s="14"/>
      <c r="D1111" s="14"/>
      <c r="E1111" s="14"/>
      <c r="F1111" s="21"/>
      <c r="G1111" s="22" t="str">
        <f t="shared" si="8"/>
        <v/>
      </c>
      <c r="H1111" s="22" t="str">
        <f t="shared" si="9"/>
        <v/>
      </c>
    </row>
    <row r="1112" spans="1:8" ht="15.75" customHeight="1">
      <c r="A1112" s="19"/>
      <c r="B1112" s="20"/>
      <c r="C1112" s="14"/>
      <c r="D1112" s="14"/>
      <c r="E1112" s="14"/>
      <c r="F1112" s="21"/>
      <c r="G1112" s="22" t="str">
        <f t="shared" si="8"/>
        <v/>
      </c>
      <c r="H1112" s="22" t="str">
        <f t="shared" si="9"/>
        <v/>
      </c>
    </row>
    <row r="1113" spans="1:8" ht="15.75" customHeight="1">
      <c r="A1113" s="19"/>
      <c r="B1113" s="20"/>
      <c r="C1113" s="14"/>
      <c r="D1113" s="14"/>
      <c r="E1113" s="14"/>
      <c r="F1113" s="21"/>
      <c r="G1113" s="22" t="str">
        <f t="shared" si="8"/>
        <v/>
      </c>
      <c r="H1113" s="22" t="str">
        <f t="shared" si="9"/>
        <v/>
      </c>
    </row>
    <row r="1114" spans="1:8" ht="15.75" customHeight="1">
      <c r="A1114" s="19"/>
      <c r="B1114" s="20"/>
      <c r="C1114" s="14"/>
      <c r="D1114" s="14"/>
      <c r="E1114" s="14"/>
      <c r="F1114" s="21"/>
      <c r="G1114" s="22" t="str">
        <f t="shared" si="8"/>
        <v/>
      </c>
      <c r="H1114" s="22" t="str">
        <f t="shared" si="9"/>
        <v/>
      </c>
    </row>
    <row r="1115" spans="1:8" ht="15.75" customHeight="1">
      <c r="A1115" s="19"/>
      <c r="B1115" s="20"/>
      <c r="C1115" s="14"/>
      <c r="D1115" s="14"/>
      <c r="E1115" s="14"/>
      <c r="F1115" s="21"/>
      <c r="G1115" s="22" t="str">
        <f t="shared" si="8"/>
        <v/>
      </c>
      <c r="H1115" s="22" t="str">
        <f t="shared" si="9"/>
        <v/>
      </c>
    </row>
    <row r="1116" spans="1:8" ht="15.75" customHeight="1">
      <c r="A1116" s="19"/>
      <c r="B1116" s="20"/>
      <c r="C1116" s="14"/>
      <c r="D1116" s="14"/>
      <c r="E1116" s="14"/>
      <c r="F1116" s="21"/>
      <c r="G1116" s="22" t="str">
        <f t="shared" si="8"/>
        <v/>
      </c>
      <c r="H1116" s="22" t="str">
        <f t="shared" si="9"/>
        <v/>
      </c>
    </row>
    <row r="1117" spans="1:8" ht="15.75" customHeight="1">
      <c r="A1117" s="19"/>
      <c r="B1117" s="20"/>
      <c r="C1117" s="14"/>
      <c r="D1117" s="14"/>
      <c r="E1117" s="14"/>
      <c r="F1117" s="21"/>
      <c r="G1117" s="22" t="str">
        <f t="shared" si="8"/>
        <v/>
      </c>
      <c r="H1117" s="22" t="str">
        <f t="shared" si="9"/>
        <v/>
      </c>
    </row>
    <row r="1118" spans="1:8" ht="15.75" customHeight="1">
      <c r="A1118" s="19"/>
      <c r="B1118" s="20"/>
      <c r="C1118" s="14"/>
      <c r="D1118" s="14"/>
      <c r="E1118" s="14"/>
      <c r="F1118" s="21"/>
      <c r="G1118" s="22" t="str">
        <f t="shared" si="8"/>
        <v/>
      </c>
      <c r="H1118" s="22" t="str">
        <f t="shared" si="9"/>
        <v/>
      </c>
    </row>
    <row r="1119" spans="1:8" ht="15.75" customHeight="1">
      <c r="A1119" s="19"/>
      <c r="B1119" s="20"/>
      <c r="C1119" s="14"/>
      <c r="D1119" s="14"/>
      <c r="E1119" s="14"/>
      <c r="F1119" s="21"/>
      <c r="G1119" s="22" t="str">
        <f t="shared" si="8"/>
        <v/>
      </c>
      <c r="H1119" s="22" t="str">
        <f t="shared" si="9"/>
        <v/>
      </c>
    </row>
    <row r="1120" spans="1:8" ht="15.75" customHeight="1">
      <c r="A1120" s="19"/>
      <c r="B1120" s="20"/>
      <c r="C1120" s="14"/>
      <c r="D1120" s="14"/>
      <c r="E1120" s="14"/>
      <c r="F1120" s="21"/>
      <c r="G1120" s="22" t="str">
        <f t="shared" si="8"/>
        <v/>
      </c>
      <c r="H1120" s="22" t="str">
        <f t="shared" si="9"/>
        <v/>
      </c>
    </row>
    <row r="1121" spans="1:8" ht="15.75" customHeight="1">
      <c r="A1121" s="19"/>
      <c r="B1121" s="20"/>
      <c r="C1121" s="14"/>
      <c r="D1121" s="14"/>
      <c r="E1121" s="14"/>
      <c r="F1121" s="21"/>
      <c r="G1121" s="22" t="str">
        <f t="shared" si="8"/>
        <v/>
      </c>
      <c r="H1121" s="22" t="str">
        <f t="shared" si="9"/>
        <v/>
      </c>
    </row>
    <row r="1122" spans="1:8" ht="15.75" customHeight="1">
      <c r="A1122" s="19"/>
      <c r="B1122" s="20"/>
      <c r="C1122" s="14"/>
      <c r="D1122" s="14"/>
      <c r="E1122" s="14"/>
      <c r="F1122" s="21"/>
      <c r="G1122" s="22" t="str">
        <f t="shared" si="8"/>
        <v/>
      </c>
      <c r="H1122" s="22" t="str">
        <f t="shared" si="9"/>
        <v/>
      </c>
    </row>
    <row r="1123" spans="1:8" ht="15.75" customHeight="1">
      <c r="A1123" s="19"/>
      <c r="B1123" s="20"/>
      <c r="C1123" s="14"/>
      <c r="D1123" s="14"/>
      <c r="E1123" s="14"/>
      <c r="F1123" s="21"/>
      <c r="G1123" s="22" t="str">
        <f t="shared" si="8"/>
        <v/>
      </c>
      <c r="H1123" s="22" t="str">
        <f t="shared" si="9"/>
        <v/>
      </c>
    </row>
    <row r="1124" spans="1:8" ht="15.75" customHeight="1">
      <c r="A1124" s="19"/>
      <c r="B1124" s="20"/>
      <c r="C1124" s="14"/>
      <c r="D1124" s="14"/>
      <c r="E1124" s="14"/>
      <c r="F1124" s="21"/>
      <c r="G1124" s="22" t="str">
        <f t="shared" si="8"/>
        <v/>
      </c>
      <c r="H1124" s="22" t="str">
        <f t="shared" si="9"/>
        <v/>
      </c>
    </row>
    <row r="1125" spans="1:8" ht="15.75" customHeight="1">
      <c r="A1125" s="19"/>
      <c r="B1125" s="20"/>
      <c r="C1125" s="14"/>
      <c r="D1125" s="14"/>
      <c r="E1125" s="14"/>
      <c r="F1125" s="21"/>
      <c r="G1125" s="22" t="str">
        <f t="shared" si="8"/>
        <v/>
      </c>
      <c r="H1125" s="22" t="str">
        <f t="shared" si="9"/>
        <v/>
      </c>
    </row>
    <row r="1126" spans="1:8" ht="15.75" customHeight="1">
      <c r="A1126" s="19"/>
      <c r="B1126" s="20"/>
      <c r="C1126" s="14"/>
      <c r="D1126" s="14"/>
      <c r="E1126" s="14"/>
      <c r="F1126" s="21"/>
      <c r="G1126" s="22" t="str">
        <f t="shared" si="8"/>
        <v/>
      </c>
      <c r="H1126" s="22" t="str">
        <f t="shared" si="9"/>
        <v/>
      </c>
    </row>
    <row r="1127" spans="1:8" ht="15.75" customHeight="1">
      <c r="A1127" s="19"/>
      <c r="B1127" s="20"/>
      <c r="C1127" s="14"/>
      <c r="D1127" s="14"/>
      <c r="E1127" s="14"/>
      <c r="F1127" s="21"/>
      <c r="G1127" s="22" t="str">
        <f t="shared" si="8"/>
        <v/>
      </c>
      <c r="H1127" s="22" t="str">
        <f t="shared" si="9"/>
        <v/>
      </c>
    </row>
    <row r="1128" spans="1:8" ht="15.75" customHeight="1">
      <c r="A1128" s="19"/>
      <c r="B1128" s="20"/>
      <c r="C1128" s="14"/>
      <c r="D1128" s="14"/>
      <c r="E1128" s="14"/>
      <c r="F1128" s="21"/>
      <c r="G1128" s="22" t="str">
        <f t="shared" si="8"/>
        <v/>
      </c>
      <c r="H1128" s="22" t="str">
        <f t="shared" si="9"/>
        <v/>
      </c>
    </row>
    <row r="1129" spans="1:8" ht="15.75" customHeight="1">
      <c r="A1129" s="19"/>
      <c r="B1129" s="20"/>
      <c r="C1129" s="14"/>
      <c r="D1129" s="14"/>
      <c r="E1129" s="14"/>
      <c r="F1129" s="21"/>
      <c r="G1129" s="22" t="str">
        <f t="shared" si="8"/>
        <v/>
      </c>
      <c r="H1129" s="22" t="str">
        <f t="shared" si="9"/>
        <v/>
      </c>
    </row>
    <row r="1130" spans="1:8" ht="15.75" customHeight="1">
      <c r="A1130" s="19"/>
      <c r="B1130" s="20"/>
      <c r="C1130" s="14"/>
      <c r="D1130" s="14"/>
      <c r="E1130" s="14"/>
      <c r="F1130" s="21"/>
      <c r="G1130" s="22" t="str">
        <f t="shared" si="8"/>
        <v/>
      </c>
      <c r="H1130" s="22" t="str">
        <f t="shared" si="9"/>
        <v/>
      </c>
    </row>
    <row r="1131" spans="1:8" ht="15.75" customHeight="1">
      <c r="A1131" s="19"/>
      <c r="B1131" s="20"/>
      <c r="C1131" s="14"/>
      <c r="D1131" s="14"/>
      <c r="E1131" s="14"/>
      <c r="F1131" s="21"/>
      <c r="G1131" s="22" t="str">
        <f t="shared" si="8"/>
        <v/>
      </c>
      <c r="H1131" s="22" t="str">
        <f t="shared" si="9"/>
        <v/>
      </c>
    </row>
    <row r="1132" spans="1:8" ht="15.75" customHeight="1">
      <c r="A1132" s="19"/>
      <c r="B1132" s="20"/>
      <c r="C1132" s="14"/>
      <c r="D1132" s="14"/>
      <c r="E1132" s="14"/>
      <c r="F1132" s="21"/>
      <c r="G1132" s="22" t="str">
        <f t="shared" si="8"/>
        <v/>
      </c>
      <c r="H1132" s="22" t="str">
        <f t="shared" si="9"/>
        <v/>
      </c>
    </row>
    <row r="1133" spans="1:8" ht="15.75" customHeight="1">
      <c r="A1133" s="19"/>
      <c r="B1133" s="20"/>
      <c r="C1133" s="14"/>
      <c r="D1133" s="14"/>
      <c r="E1133" s="14"/>
      <c r="F1133" s="21"/>
      <c r="G1133" s="22" t="str">
        <f t="shared" si="8"/>
        <v/>
      </c>
      <c r="H1133" s="22" t="str">
        <f t="shared" si="9"/>
        <v/>
      </c>
    </row>
    <row r="1134" spans="1:8" ht="15.75" customHeight="1">
      <c r="A1134" s="19"/>
      <c r="B1134" s="20"/>
      <c r="C1134" s="14"/>
      <c r="D1134" s="14"/>
      <c r="E1134" s="14"/>
      <c r="F1134" s="21"/>
      <c r="G1134" s="22" t="str">
        <f t="shared" si="8"/>
        <v/>
      </c>
      <c r="H1134" s="22" t="str">
        <f t="shared" si="9"/>
        <v/>
      </c>
    </row>
    <row r="1135" spans="1:8" ht="15.75" customHeight="1">
      <c r="A1135" s="19"/>
      <c r="B1135" s="20"/>
      <c r="C1135" s="14"/>
      <c r="D1135" s="14"/>
      <c r="E1135" s="14"/>
      <c r="F1135" s="21"/>
      <c r="G1135" s="22" t="str">
        <f t="shared" si="8"/>
        <v/>
      </c>
      <c r="H1135" s="22" t="str">
        <f t="shared" si="9"/>
        <v/>
      </c>
    </row>
    <row r="1136" spans="1:8" ht="15.75" customHeight="1">
      <c r="A1136" s="19"/>
      <c r="B1136" s="20"/>
      <c r="C1136" s="14"/>
      <c r="D1136" s="14"/>
      <c r="E1136" s="14"/>
      <c r="F1136" s="21"/>
      <c r="G1136" s="22" t="str">
        <f t="shared" si="8"/>
        <v/>
      </c>
      <c r="H1136" s="22" t="str">
        <f t="shared" si="9"/>
        <v/>
      </c>
    </row>
    <row r="1137" spans="1:8" ht="15.75" customHeight="1">
      <c r="A1137" s="19"/>
      <c r="B1137" s="20"/>
      <c r="C1137" s="14"/>
      <c r="D1137" s="14"/>
      <c r="E1137" s="14"/>
      <c r="F1137" s="21"/>
      <c r="G1137" s="22" t="str">
        <f t="shared" si="8"/>
        <v/>
      </c>
      <c r="H1137" s="22" t="str">
        <f t="shared" si="9"/>
        <v/>
      </c>
    </row>
    <row r="1138" spans="1:8" ht="15.75" customHeight="1">
      <c r="A1138" s="19"/>
      <c r="B1138" s="20"/>
      <c r="C1138" s="14"/>
      <c r="D1138" s="14"/>
      <c r="E1138" s="14"/>
      <c r="F1138" s="21"/>
      <c r="G1138" s="22" t="str">
        <f t="shared" si="8"/>
        <v/>
      </c>
      <c r="H1138" s="22" t="str">
        <f t="shared" si="9"/>
        <v/>
      </c>
    </row>
    <row r="1139" spans="1:8" ht="15.75" customHeight="1">
      <c r="A1139" s="19"/>
      <c r="B1139" s="20"/>
      <c r="C1139" s="14"/>
      <c r="D1139" s="14"/>
      <c r="E1139" s="14"/>
      <c r="F1139" s="21"/>
      <c r="G1139" s="22" t="str">
        <f t="shared" si="8"/>
        <v/>
      </c>
      <c r="H1139" s="22" t="str">
        <f t="shared" si="9"/>
        <v/>
      </c>
    </row>
    <row r="1140" spans="1:8" ht="15.75" customHeight="1">
      <c r="A1140" s="19"/>
      <c r="B1140" s="20"/>
      <c r="C1140" s="14"/>
      <c r="D1140" s="14"/>
      <c r="E1140" s="14"/>
      <c r="F1140" s="21"/>
      <c r="G1140" s="22" t="str">
        <f t="shared" si="8"/>
        <v/>
      </c>
      <c r="H1140" s="22" t="str">
        <f t="shared" si="9"/>
        <v/>
      </c>
    </row>
    <row r="1141" spans="1:8" ht="15.75" customHeight="1">
      <c r="A1141" s="19"/>
      <c r="B1141" s="20"/>
      <c r="C1141" s="14"/>
      <c r="D1141" s="14"/>
      <c r="E1141" s="14"/>
      <c r="F1141" s="21"/>
      <c r="G1141" s="22" t="str">
        <f t="shared" si="8"/>
        <v/>
      </c>
      <c r="H1141" s="22" t="str">
        <f t="shared" si="9"/>
        <v/>
      </c>
    </row>
    <row r="1142" spans="1:8" ht="15.75" customHeight="1">
      <c r="A1142" s="19"/>
      <c r="B1142" s="20"/>
      <c r="C1142" s="14"/>
      <c r="D1142" s="14"/>
      <c r="E1142" s="14"/>
      <c r="F1142" s="21"/>
      <c r="G1142" s="22" t="str">
        <f t="shared" si="8"/>
        <v/>
      </c>
      <c r="H1142" s="22" t="str">
        <f t="shared" si="9"/>
        <v/>
      </c>
    </row>
    <row r="1143" spans="1:8" ht="15.75" customHeight="1">
      <c r="A1143" s="19"/>
      <c r="B1143" s="20"/>
      <c r="C1143" s="14"/>
      <c r="D1143" s="14"/>
      <c r="E1143" s="14"/>
      <c r="F1143" s="21"/>
      <c r="G1143" s="22" t="str">
        <f t="shared" si="8"/>
        <v/>
      </c>
      <c r="H1143" s="22" t="str">
        <f t="shared" si="9"/>
        <v/>
      </c>
    </row>
    <row r="1144" spans="1:8" ht="15.75" customHeight="1">
      <c r="A1144" s="19"/>
      <c r="B1144" s="20"/>
      <c r="C1144" s="14"/>
      <c r="D1144" s="14"/>
      <c r="E1144" s="14"/>
      <c r="F1144" s="21"/>
      <c r="G1144" s="22" t="str">
        <f t="shared" si="8"/>
        <v/>
      </c>
      <c r="H1144" s="22" t="str">
        <f t="shared" si="9"/>
        <v/>
      </c>
    </row>
    <row r="1145" spans="1:8" ht="15.75" customHeight="1">
      <c r="A1145" s="19"/>
      <c r="B1145" s="20"/>
      <c r="C1145" s="14"/>
      <c r="D1145" s="14"/>
      <c r="E1145" s="14"/>
      <c r="F1145" s="21"/>
      <c r="G1145" s="22" t="str">
        <f t="shared" si="8"/>
        <v/>
      </c>
      <c r="H1145" s="22" t="str">
        <f t="shared" si="9"/>
        <v/>
      </c>
    </row>
    <row r="1146" spans="1:8" ht="15.75" customHeight="1">
      <c r="A1146" s="19"/>
      <c r="B1146" s="20"/>
      <c r="C1146" s="14"/>
      <c r="D1146" s="14"/>
      <c r="E1146" s="14"/>
      <c r="F1146" s="21"/>
      <c r="G1146" s="22" t="str">
        <f t="shared" si="8"/>
        <v/>
      </c>
      <c r="H1146" s="22" t="str">
        <f t="shared" si="9"/>
        <v/>
      </c>
    </row>
    <row r="1147" spans="1:8" ht="15.75" customHeight="1">
      <c r="A1147" s="19"/>
      <c r="B1147" s="20"/>
      <c r="C1147" s="14"/>
      <c r="D1147" s="14"/>
      <c r="E1147" s="14"/>
      <c r="F1147" s="21"/>
      <c r="G1147" s="22" t="str">
        <f t="shared" si="8"/>
        <v/>
      </c>
      <c r="H1147" s="22" t="str">
        <f t="shared" si="9"/>
        <v/>
      </c>
    </row>
    <row r="1148" spans="1:8" ht="15.75" customHeight="1">
      <c r="A1148" s="19"/>
      <c r="B1148" s="20"/>
      <c r="C1148" s="14"/>
      <c r="D1148" s="14"/>
      <c r="E1148" s="14"/>
      <c r="F1148" s="21"/>
      <c r="G1148" s="22" t="str">
        <f t="shared" si="8"/>
        <v/>
      </c>
      <c r="H1148" s="22" t="str">
        <f t="shared" si="9"/>
        <v/>
      </c>
    </row>
    <row r="1149" spans="1:8" ht="15.75" customHeight="1">
      <c r="A1149" s="19"/>
      <c r="B1149" s="20"/>
      <c r="C1149" s="14"/>
      <c r="D1149" s="14"/>
      <c r="E1149" s="14"/>
      <c r="F1149" s="21"/>
      <c r="G1149" s="22" t="str">
        <f t="shared" si="8"/>
        <v/>
      </c>
      <c r="H1149" s="22" t="str">
        <f t="shared" si="9"/>
        <v/>
      </c>
    </row>
    <row r="1150" spans="1:8" ht="15.75" customHeight="1">
      <c r="A1150" s="19"/>
      <c r="B1150" s="20"/>
      <c r="C1150" s="14"/>
      <c r="D1150" s="14"/>
      <c r="E1150" s="14"/>
      <c r="F1150" s="21"/>
      <c r="G1150" s="22" t="str">
        <f t="shared" si="8"/>
        <v/>
      </c>
      <c r="H1150" s="22" t="str">
        <f t="shared" si="9"/>
        <v/>
      </c>
    </row>
    <row r="1151" spans="1:8" ht="15.75" customHeight="1">
      <c r="A1151" s="19"/>
      <c r="B1151" s="20"/>
      <c r="C1151" s="14"/>
      <c r="D1151" s="14"/>
      <c r="E1151" s="14"/>
      <c r="F1151" s="21"/>
      <c r="G1151" s="22" t="str">
        <f t="shared" si="8"/>
        <v/>
      </c>
      <c r="H1151" s="22" t="str">
        <f t="shared" si="9"/>
        <v/>
      </c>
    </row>
    <row r="1152" spans="1:8" ht="15.75" customHeight="1">
      <c r="A1152" s="19"/>
      <c r="B1152" s="20"/>
      <c r="C1152" s="14"/>
      <c r="D1152" s="14"/>
      <c r="E1152" s="14"/>
      <c r="F1152" s="21"/>
      <c r="G1152" s="22" t="str">
        <f t="shared" si="8"/>
        <v/>
      </c>
      <c r="H1152" s="22" t="str">
        <f t="shared" si="9"/>
        <v/>
      </c>
    </row>
    <row r="1153" spans="1:8" ht="15.75" customHeight="1">
      <c r="A1153" s="19"/>
      <c r="B1153" s="20"/>
      <c r="C1153" s="14"/>
      <c r="D1153" s="14"/>
      <c r="E1153" s="14"/>
      <c r="F1153" s="21"/>
      <c r="G1153" s="22" t="str">
        <f t="shared" si="8"/>
        <v/>
      </c>
      <c r="H1153" s="22" t="str">
        <f t="shared" si="9"/>
        <v/>
      </c>
    </row>
    <row r="1154" spans="1:8" ht="15.75" customHeight="1">
      <c r="A1154" s="19"/>
      <c r="B1154" s="20"/>
      <c r="C1154" s="14"/>
      <c r="D1154" s="14"/>
      <c r="E1154" s="14"/>
      <c r="F1154" s="21"/>
      <c r="G1154" s="22" t="str">
        <f t="shared" si="8"/>
        <v/>
      </c>
      <c r="H1154" s="22" t="str">
        <f t="shared" si="9"/>
        <v/>
      </c>
    </row>
    <row r="1155" spans="1:8" ht="15.75" customHeight="1">
      <c r="A1155" s="19"/>
      <c r="B1155" s="20"/>
      <c r="C1155" s="14"/>
      <c r="D1155" s="14"/>
      <c r="E1155" s="14"/>
      <c r="F1155" s="21"/>
      <c r="G1155" s="22" t="str">
        <f t="shared" si="8"/>
        <v/>
      </c>
      <c r="H1155" s="22" t="str">
        <f t="shared" si="9"/>
        <v/>
      </c>
    </row>
    <row r="1156" spans="1:8" ht="15.75" customHeight="1">
      <c r="A1156" s="19"/>
      <c r="B1156" s="20"/>
      <c r="C1156" s="14"/>
      <c r="D1156" s="14"/>
      <c r="E1156" s="14"/>
      <c r="F1156" s="21"/>
      <c r="G1156" s="22" t="str">
        <f t="shared" si="8"/>
        <v/>
      </c>
      <c r="H1156" s="22" t="str">
        <f t="shared" si="9"/>
        <v/>
      </c>
    </row>
    <row r="1157" spans="1:8" ht="15.75" customHeight="1">
      <c r="A1157" s="19"/>
      <c r="B1157" s="20"/>
      <c r="C1157" s="14"/>
      <c r="D1157" s="14"/>
      <c r="E1157" s="14"/>
      <c r="F1157" s="21"/>
      <c r="G1157" s="22" t="str">
        <f t="shared" si="8"/>
        <v/>
      </c>
      <c r="H1157" s="22" t="str">
        <f t="shared" si="9"/>
        <v/>
      </c>
    </row>
    <row r="1158" spans="1:8" ht="15.75" customHeight="1">
      <c r="A1158" s="19"/>
      <c r="B1158" s="20"/>
      <c r="C1158" s="14"/>
      <c r="D1158" s="14"/>
      <c r="E1158" s="14"/>
      <c r="F1158" s="21"/>
      <c r="G1158" s="22" t="str">
        <f t="shared" si="8"/>
        <v/>
      </c>
      <c r="H1158" s="22" t="str">
        <f t="shared" si="9"/>
        <v/>
      </c>
    </row>
    <row r="1159" spans="1:8" ht="15.75" customHeight="1">
      <c r="A1159" s="19"/>
      <c r="B1159" s="20"/>
      <c r="C1159" s="14"/>
      <c r="D1159" s="14"/>
      <c r="E1159" s="14"/>
      <c r="F1159" s="21"/>
      <c r="G1159" s="22" t="str">
        <f t="shared" si="8"/>
        <v/>
      </c>
      <c r="H1159" s="22" t="str">
        <f t="shared" si="9"/>
        <v/>
      </c>
    </row>
    <row r="1160" spans="1:8" ht="15.75" customHeight="1">
      <c r="A1160" s="19"/>
      <c r="B1160" s="20"/>
      <c r="C1160" s="14"/>
      <c r="D1160" s="14"/>
      <c r="E1160" s="14"/>
      <c r="F1160" s="21"/>
      <c r="G1160" s="22" t="str">
        <f t="shared" si="8"/>
        <v/>
      </c>
      <c r="H1160" s="22" t="str">
        <f t="shared" si="9"/>
        <v/>
      </c>
    </row>
    <row r="1161" spans="1:8" ht="15.75" customHeight="1">
      <c r="A1161" s="19"/>
      <c r="B1161" s="20"/>
      <c r="C1161" s="14"/>
      <c r="D1161" s="14"/>
      <c r="E1161" s="14"/>
      <c r="F1161" s="21"/>
      <c r="G1161" s="22" t="str">
        <f t="shared" si="8"/>
        <v/>
      </c>
      <c r="H1161" s="22" t="str">
        <f t="shared" si="9"/>
        <v/>
      </c>
    </row>
    <row r="1162" spans="1:8" ht="15.75" customHeight="1">
      <c r="A1162" s="19"/>
      <c r="B1162" s="20"/>
      <c r="C1162" s="14"/>
      <c r="D1162" s="14"/>
      <c r="E1162" s="14"/>
      <c r="F1162" s="21"/>
      <c r="G1162" s="22" t="str">
        <f t="shared" si="8"/>
        <v/>
      </c>
      <c r="H1162" s="22" t="str">
        <f t="shared" si="9"/>
        <v/>
      </c>
    </row>
    <row r="1163" spans="1:8" ht="15.75" customHeight="1">
      <c r="A1163" s="19"/>
      <c r="B1163" s="20"/>
      <c r="C1163" s="14"/>
      <c r="D1163" s="14"/>
      <c r="E1163" s="14"/>
      <c r="F1163" s="21"/>
      <c r="G1163" s="22" t="str">
        <f t="shared" si="8"/>
        <v/>
      </c>
      <c r="H1163" s="22" t="str">
        <f t="shared" si="9"/>
        <v/>
      </c>
    </row>
    <row r="1164" spans="1:8" ht="15.75" customHeight="1">
      <c r="A1164" s="19"/>
      <c r="B1164" s="20"/>
      <c r="C1164" s="14"/>
      <c r="D1164" s="14"/>
      <c r="E1164" s="14"/>
      <c r="F1164" s="21"/>
      <c r="G1164" s="22" t="str">
        <f t="shared" si="8"/>
        <v/>
      </c>
      <c r="H1164" s="22" t="str">
        <f t="shared" si="9"/>
        <v/>
      </c>
    </row>
    <row r="1165" spans="1:8" ht="15.75" customHeight="1">
      <c r="A1165" s="19"/>
      <c r="B1165" s="20"/>
      <c r="C1165" s="14"/>
      <c r="D1165" s="14"/>
      <c r="E1165" s="14"/>
      <c r="F1165" s="21"/>
      <c r="G1165" s="22" t="str">
        <f t="shared" si="8"/>
        <v/>
      </c>
      <c r="H1165" s="22" t="str">
        <f t="shared" si="9"/>
        <v/>
      </c>
    </row>
    <row r="1166" spans="1:8" ht="15.75" customHeight="1">
      <c r="A1166" s="19"/>
      <c r="B1166" s="20"/>
      <c r="C1166" s="14"/>
      <c r="D1166" s="14"/>
      <c r="E1166" s="14"/>
      <c r="F1166" s="21"/>
      <c r="G1166" s="22" t="str">
        <f t="shared" si="8"/>
        <v/>
      </c>
      <c r="H1166" s="22" t="str">
        <f t="shared" si="9"/>
        <v/>
      </c>
    </row>
    <row r="1167" spans="1:8" ht="15.75" customHeight="1">
      <c r="A1167" s="19"/>
      <c r="B1167" s="20"/>
      <c r="C1167" s="14"/>
      <c r="D1167" s="14"/>
      <c r="E1167" s="14"/>
      <c r="F1167" s="21"/>
      <c r="G1167" s="22" t="str">
        <f t="shared" si="8"/>
        <v/>
      </c>
      <c r="H1167" s="22" t="str">
        <f t="shared" si="9"/>
        <v/>
      </c>
    </row>
    <row r="1168" spans="1:8" ht="15.75" customHeight="1">
      <c r="A1168" s="19"/>
      <c r="B1168" s="20"/>
      <c r="C1168" s="14"/>
      <c r="D1168" s="14"/>
      <c r="E1168" s="14"/>
      <c r="F1168" s="21"/>
      <c r="G1168" s="22" t="str">
        <f t="shared" si="8"/>
        <v/>
      </c>
      <c r="H1168" s="22" t="str">
        <f t="shared" si="9"/>
        <v/>
      </c>
    </row>
    <row r="1169" spans="1:8" ht="15.75" customHeight="1">
      <c r="A1169" s="19"/>
      <c r="B1169" s="20"/>
      <c r="C1169" s="14"/>
      <c r="D1169" s="14"/>
      <c r="E1169" s="14"/>
      <c r="F1169" s="21"/>
      <c r="G1169" s="22" t="str">
        <f t="shared" si="8"/>
        <v/>
      </c>
      <c r="H1169" s="22" t="str">
        <f t="shared" si="9"/>
        <v/>
      </c>
    </row>
    <row r="1170" spans="1:8" ht="15.75" customHeight="1">
      <c r="A1170" s="19"/>
      <c r="B1170" s="20"/>
      <c r="C1170" s="14"/>
      <c r="D1170" s="14"/>
      <c r="E1170" s="14"/>
      <c r="F1170" s="21"/>
      <c r="G1170" s="22" t="str">
        <f t="shared" si="8"/>
        <v/>
      </c>
      <c r="H1170" s="22" t="str">
        <f t="shared" si="9"/>
        <v/>
      </c>
    </row>
    <row r="1171" spans="1:8" ht="15.75" customHeight="1">
      <c r="A1171" s="19"/>
      <c r="B1171" s="20"/>
      <c r="C1171" s="14"/>
      <c r="D1171" s="14"/>
      <c r="E1171" s="14"/>
      <c r="F1171" s="21"/>
      <c r="G1171" s="22" t="str">
        <f t="shared" si="8"/>
        <v/>
      </c>
      <c r="H1171" s="22" t="str">
        <f t="shared" si="9"/>
        <v/>
      </c>
    </row>
    <row r="1172" spans="1:8" ht="15.75" customHeight="1">
      <c r="A1172" s="19"/>
      <c r="B1172" s="20"/>
      <c r="C1172" s="14"/>
      <c r="D1172" s="14"/>
      <c r="E1172" s="14"/>
      <c r="F1172" s="21"/>
      <c r="G1172" s="22" t="str">
        <f t="shared" si="8"/>
        <v/>
      </c>
      <c r="H1172" s="22" t="str">
        <f t="shared" si="9"/>
        <v/>
      </c>
    </row>
    <row r="1173" spans="1:8" ht="15.75" customHeight="1">
      <c r="A1173" s="19"/>
      <c r="B1173" s="20"/>
      <c r="C1173" s="14"/>
      <c r="D1173" s="14"/>
      <c r="E1173" s="14"/>
      <c r="F1173" s="21"/>
      <c r="G1173" s="22" t="str">
        <f t="shared" si="8"/>
        <v/>
      </c>
      <c r="H1173" s="22" t="str">
        <f t="shared" si="9"/>
        <v/>
      </c>
    </row>
    <row r="1174" spans="1:8" ht="15.75" customHeight="1">
      <c r="A1174" s="19"/>
      <c r="B1174" s="20"/>
      <c r="C1174" s="14"/>
      <c r="D1174" s="14"/>
      <c r="E1174" s="14"/>
      <c r="F1174" s="21"/>
      <c r="G1174" s="22" t="str">
        <f t="shared" si="8"/>
        <v/>
      </c>
      <c r="H1174" s="22" t="str">
        <f t="shared" si="9"/>
        <v/>
      </c>
    </row>
    <row r="1175" spans="1:8" ht="15.75" customHeight="1">
      <c r="A1175" s="19"/>
      <c r="B1175" s="20"/>
      <c r="C1175" s="14"/>
      <c r="D1175" s="14"/>
      <c r="E1175" s="14"/>
      <c r="F1175" s="21"/>
      <c r="G1175" s="22" t="str">
        <f t="shared" si="8"/>
        <v/>
      </c>
      <c r="H1175" s="22" t="str">
        <f t="shared" si="9"/>
        <v/>
      </c>
    </row>
    <row r="1176" spans="1:8" ht="15.75" customHeight="1">
      <c r="A1176" s="19"/>
      <c r="B1176" s="20"/>
      <c r="C1176" s="14"/>
      <c r="D1176" s="14"/>
      <c r="E1176" s="14"/>
      <c r="F1176" s="21"/>
      <c r="G1176" s="22" t="str">
        <f t="shared" si="8"/>
        <v/>
      </c>
      <c r="H1176" s="22" t="str">
        <f t="shared" si="9"/>
        <v/>
      </c>
    </row>
    <row r="1177" spans="1:8" ht="15.75" customHeight="1">
      <c r="A1177" s="19"/>
      <c r="B1177" s="20"/>
      <c r="C1177" s="14"/>
      <c r="D1177" s="14"/>
      <c r="E1177" s="14"/>
      <c r="F1177" s="21"/>
      <c r="G1177" s="22" t="str">
        <f t="shared" si="8"/>
        <v/>
      </c>
      <c r="H1177" s="22" t="str">
        <f t="shared" si="9"/>
        <v/>
      </c>
    </row>
    <row r="1178" spans="1:8" ht="15.75" customHeight="1">
      <c r="A1178" s="19"/>
      <c r="B1178" s="20"/>
      <c r="C1178" s="14"/>
      <c r="D1178" s="14"/>
      <c r="E1178" s="14"/>
      <c r="F1178" s="21"/>
      <c r="G1178" s="22" t="str">
        <f t="shared" si="8"/>
        <v/>
      </c>
      <c r="H1178" s="22" t="str">
        <f t="shared" si="9"/>
        <v/>
      </c>
    </row>
    <row r="1179" spans="1:8" ht="15.75" customHeight="1">
      <c r="A1179" s="19"/>
      <c r="B1179" s="20"/>
      <c r="C1179" s="14"/>
      <c r="D1179" s="14"/>
      <c r="E1179" s="14"/>
      <c r="F1179" s="21"/>
      <c r="G1179" s="22" t="str">
        <f t="shared" si="8"/>
        <v/>
      </c>
      <c r="H1179" s="22" t="str">
        <f t="shared" si="9"/>
        <v/>
      </c>
    </row>
    <row r="1180" spans="1:8" ht="15.75" customHeight="1">
      <c r="A1180" s="19"/>
      <c r="B1180" s="20"/>
      <c r="C1180" s="14"/>
      <c r="D1180" s="14"/>
      <c r="E1180" s="14"/>
      <c r="F1180" s="21"/>
      <c r="G1180" s="22" t="str">
        <f t="shared" si="8"/>
        <v/>
      </c>
      <c r="H1180" s="22" t="str">
        <f t="shared" si="9"/>
        <v/>
      </c>
    </row>
    <row r="1181" spans="1:8" ht="15.75" customHeight="1">
      <c r="A1181" s="19"/>
      <c r="B1181" s="20"/>
      <c r="C1181" s="14"/>
      <c r="D1181" s="14"/>
      <c r="E1181" s="14"/>
      <c r="F1181" s="21"/>
      <c r="G1181" s="22" t="str">
        <f t="shared" si="8"/>
        <v/>
      </c>
      <c r="H1181" s="22" t="str">
        <f t="shared" si="9"/>
        <v/>
      </c>
    </row>
    <row r="1182" spans="1:8" ht="15.75" customHeight="1">
      <c r="A1182" s="19"/>
      <c r="B1182" s="20"/>
      <c r="C1182" s="14"/>
      <c r="D1182" s="14"/>
      <c r="E1182" s="14"/>
      <c r="F1182" s="21"/>
      <c r="G1182" s="22" t="str">
        <f t="shared" si="8"/>
        <v/>
      </c>
      <c r="H1182" s="22" t="str">
        <f t="shared" si="9"/>
        <v/>
      </c>
    </row>
    <row r="1183" spans="1:8" ht="15.75" customHeight="1">
      <c r="A1183" s="19"/>
      <c r="B1183" s="20"/>
      <c r="C1183" s="14"/>
      <c r="D1183" s="14"/>
      <c r="E1183" s="14"/>
      <c r="F1183" s="21"/>
      <c r="G1183" s="22" t="str">
        <f t="shared" si="8"/>
        <v/>
      </c>
      <c r="H1183" s="22" t="str">
        <f t="shared" si="9"/>
        <v/>
      </c>
    </row>
    <row r="1184" spans="1:8" ht="15.75" customHeight="1">
      <c r="A1184" s="19"/>
      <c r="B1184" s="20"/>
      <c r="C1184" s="14"/>
      <c r="D1184" s="14"/>
      <c r="E1184" s="14"/>
      <c r="F1184" s="21"/>
      <c r="G1184" s="22" t="str">
        <f t="shared" si="8"/>
        <v/>
      </c>
      <c r="H1184" s="22" t="str">
        <f t="shared" si="9"/>
        <v/>
      </c>
    </row>
    <row r="1185" spans="1:8" ht="15.75" customHeight="1">
      <c r="A1185" s="19"/>
      <c r="B1185" s="20"/>
      <c r="C1185" s="14"/>
      <c r="D1185" s="14"/>
      <c r="E1185" s="14"/>
      <c r="F1185" s="21"/>
      <c r="G1185" s="22" t="str">
        <f t="shared" si="8"/>
        <v/>
      </c>
      <c r="H1185" s="22" t="str">
        <f t="shared" si="9"/>
        <v/>
      </c>
    </row>
    <row r="1186" spans="1:8" ht="15.75" customHeight="1">
      <c r="A1186" s="19"/>
      <c r="B1186" s="20"/>
      <c r="C1186" s="14"/>
      <c r="D1186" s="14"/>
      <c r="E1186" s="14"/>
      <c r="F1186" s="21"/>
      <c r="G1186" s="22" t="str">
        <f t="shared" si="8"/>
        <v/>
      </c>
      <c r="H1186" s="22" t="str">
        <f t="shared" si="9"/>
        <v/>
      </c>
    </row>
    <row r="1187" spans="1:8" ht="15.75" customHeight="1">
      <c r="A1187" s="19"/>
      <c r="B1187" s="20"/>
      <c r="C1187" s="14"/>
      <c r="D1187" s="14"/>
      <c r="E1187" s="14"/>
      <c r="F1187" s="21"/>
      <c r="G1187" s="22" t="str">
        <f t="shared" si="8"/>
        <v/>
      </c>
      <c r="H1187" s="22" t="str">
        <f t="shared" si="9"/>
        <v/>
      </c>
    </row>
    <row r="1188" spans="1:8" ht="15.75" customHeight="1">
      <c r="A1188" s="19"/>
      <c r="B1188" s="20"/>
      <c r="C1188" s="14"/>
      <c r="D1188" s="14"/>
      <c r="E1188" s="14"/>
      <c r="F1188" s="21"/>
      <c r="G1188" s="22" t="str">
        <f t="shared" si="8"/>
        <v/>
      </c>
      <c r="H1188" s="22" t="str">
        <f t="shared" si="9"/>
        <v/>
      </c>
    </row>
    <row r="1189" spans="1:8" ht="15.75" customHeight="1">
      <c r="A1189" s="19"/>
      <c r="B1189" s="20"/>
      <c r="C1189" s="14"/>
      <c r="D1189" s="14"/>
      <c r="E1189" s="14"/>
      <c r="F1189" s="21"/>
      <c r="G1189" s="22" t="str">
        <f t="shared" si="8"/>
        <v/>
      </c>
      <c r="H1189" s="22" t="str">
        <f t="shared" si="9"/>
        <v/>
      </c>
    </row>
    <row r="1190" spans="1:8" ht="15.75" customHeight="1">
      <c r="A1190" s="19"/>
      <c r="B1190" s="20"/>
      <c r="C1190" s="14"/>
      <c r="D1190" s="14"/>
      <c r="E1190" s="14"/>
      <c r="F1190" s="21"/>
      <c r="G1190" s="22" t="str">
        <f t="shared" si="8"/>
        <v/>
      </c>
      <c r="H1190" s="22" t="str">
        <f t="shared" si="9"/>
        <v/>
      </c>
    </row>
    <row r="1191" spans="1:8" ht="15.75" customHeight="1">
      <c r="A1191" s="19"/>
      <c r="B1191" s="20"/>
      <c r="C1191" s="14"/>
      <c r="D1191" s="14"/>
      <c r="E1191" s="14"/>
      <c r="F1191" s="21"/>
      <c r="G1191" s="22" t="str">
        <f t="shared" si="8"/>
        <v/>
      </c>
      <c r="H1191" s="22" t="str">
        <f t="shared" si="9"/>
        <v/>
      </c>
    </row>
    <row r="1192" spans="1:8" ht="15.75" customHeight="1">
      <c r="A1192" s="19"/>
      <c r="B1192" s="20"/>
      <c r="C1192" s="14"/>
      <c r="D1192" s="14"/>
      <c r="E1192" s="14"/>
      <c r="F1192" s="21"/>
      <c r="G1192" s="22" t="str">
        <f t="shared" si="8"/>
        <v/>
      </c>
      <c r="H1192" s="22" t="str">
        <f t="shared" si="9"/>
        <v/>
      </c>
    </row>
    <row r="1193" spans="1:8" ht="15.75" customHeight="1">
      <c r="A1193" s="19"/>
      <c r="B1193" s="20"/>
      <c r="C1193" s="14"/>
      <c r="D1193" s="14"/>
      <c r="E1193" s="14"/>
      <c r="F1193" s="21"/>
      <c r="G1193" s="22" t="str">
        <f t="shared" si="8"/>
        <v/>
      </c>
      <c r="H1193" s="22" t="str">
        <f t="shared" si="9"/>
        <v/>
      </c>
    </row>
    <row r="1194" spans="1:8" ht="15.75" customHeight="1">
      <c r="A1194" s="19"/>
      <c r="B1194" s="20"/>
      <c r="C1194" s="14"/>
      <c r="D1194" s="14"/>
      <c r="E1194" s="14"/>
      <c r="F1194" s="21"/>
      <c r="G1194" s="22" t="str">
        <f t="shared" si="8"/>
        <v/>
      </c>
      <c r="H1194" s="22" t="str">
        <f t="shared" si="9"/>
        <v/>
      </c>
    </row>
    <row r="1195" spans="1:8" ht="15.75" customHeight="1">
      <c r="A1195" s="19"/>
      <c r="B1195" s="20"/>
      <c r="C1195" s="14"/>
      <c r="D1195" s="14"/>
      <c r="E1195" s="14"/>
      <c r="F1195" s="21"/>
      <c r="G1195" s="22" t="str">
        <f t="shared" si="8"/>
        <v/>
      </c>
      <c r="H1195" s="22" t="str">
        <f t="shared" si="9"/>
        <v/>
      </c>
    </row>
    <row r="1196" spans="1:8" ht="15.75" customHeight="1">
      <c r="A1196" s="19"/>
      <c r="B1196" s="20"/>
      <c r="C1196" s="14"/>
      <c r="D1196" s="14"/>
      <c r="E1196" s="14"/>
      <c r="F1196" s="21"/>
      <c r="G1196" s="22" t="str">
        <f t="shared" si="8"/>
        <v/>
      </c>
      <c r="H1196" s="22" t="str">
        <f t="shared" si="9"/>
        <v/>
      </c>
    </row>
    <row r="1197" spans="1:8" ht="15.75" customHeight="1">
      <c r="A1197" s="19"/>
      <c r="B1197" s="20"/>
      <c r="C1197" s="14"/>
      <c r="D1197" s="14"/>
      <c r="E1197" s="14"/>
      <c r="F1197" s="21"/>
      <c r="G1197" s="22" t="str">
        <f t="shared" si="8"/>
        <v/>
      </c>
      <c r="H1197" s="22" t="str">
        <f t="shared" si="9"/>
        <v/>
      </c>
    </row>
    <row r="1198" spans="1:8" ht="15.75" customHeight="1">
      <c r="A1198" s="19"/>
      <c r="B1198" s="20"/>
      <c r="C1198" s="14"/>
      <c r="D1198" s="14"/>
      <c r="E1198" s="14"/>
      <c r="F1198" s="21"/>
      <c r="G1198" s="22" t="str">
        <f t="shared" si="8"/>
        <v/>
      </c>
      <c r="H1198" s="22" t="str">
        <f t="shared" si="9"/>
        <v/>
      </c>
    </row>
    <row r="1199" spans="1:8" ht="15.75" customHeight="1">
      <c r="A1199" s="19"/>
      <c r="B1199" s="20"/>
      <c r="C1199" s="14"/>
      <c r="D1199" s="14"/>
      <c r="E1199" s="14"/>
      <c r="F1199" s="21"/>
      <c r="G1199" s="22" t="str">
        <f t="shared" si="8"/>
        <v/>
      </c>
      <c r="H1199" s="22" t="str">
        <f t="shared" si="9"/>
        <v/>
      </c>
    </row>
    <row r="1200" spans="1:8" ht="15.75" customHeight="1">
      <c r="A1200" s="19"/>
      <c r="B1200" s="20"/>
      <c r="C1200" s="14"/>
      <c r="D1200" s="14"/>
      <c r="E1200" s="14"/>
      <c r="F1200" s="21"/>
      <c r="G1200" s="22" t="str">
        <f t="shared" si="8"/>
        <v/>
      </c>
      <c r="H1200" s="22" t="str">
        <f t="shared" si="9"/>
        <v/>
      </c>
    </row>
    <row r="1201" spans="1:8" ht="15.75" customHeight="1">
      <c r="A1201" s="19"/>
      <c r="B1201" s="20"/>
      <c r="C1201" s="14"/>
      <c r="D1201" s="14"/>
      <c r="E1201" s="14"/>
      <c r="F1201" s="21"/>
      <c r="G1201" s="22" t="str">
        <f t="shared" si="8"/>
        <v/>
      </c>
      <c r="H1201" s="22" t="str">
        <f t="shared" si="9"/>
        <v/>
      </c>
    </row>
  </sheetData>
  <autoFilter ref="A1:F1201" xr:uid="{00000000-0009-0000-0000-000008000000}"/>
  <pageMargins left="0.75" right="0.75" top="1" bottom="1" header="0" footer="0"/>
  <pageSetup paperSize="9"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cols>
    <col min="1" max="1" width="6" customWidth="1"/>
    <col min="2" max="2" width="14" customWidth="1"/>
    <col min="3" max="3" width="16" customWidth="1"/>
    <col min="4" max="4" width="18" customWidth="1"/>
    <col min="5" max="5" width="38" customWidth="1"/>
    <col min="6" max="6" width="60" customWidth="1"/>
    <col min="7" max="8" width="30" hidden="1" customWidth="1"/>
    <col min="9" max="26" width="8.6640625" customWidth="1"/>
  </cols>
  <sheetData>
    <row r="1" spans="1:8" ht="27.6">
      <c r="A1" s="12" t="s">
        <v>22</v>
      </c>
      <c r="B1" s="12" t="s">
        <v>23</v>
      </c>
      <c r="C1" s="12" t="s">
        <v>24</v>
      </c>
      <c r="D1" s="12" t="s">
        <v>25</v>
      </c>
      <c r="E1" s="12" t="s">
        <v>26</v>
      </c>
      <c r="F1" s="18" t="s">
        <v>27</v>
      </c>
      <c r="G1" s="12" t="s">
        <v>28</v>
      </c>
      <c r="H1" s="12" t="s">
        <v>29</v>
      </c>
    </row>
    <row r="2" spans="1:8" ht="20.399999999999999">
      <c r="A2" s="19">
        <v>1</v>
      </c>
      <c r="B2" s="20" t="s">
        <v>12652</v>
      </c>
      <c r="C2" s="14" t="s">
        <v>12653</v>
      </c>
      <c r="D2" s="14"/>
      <c r="E2" s="14" t="s">
        <v>12654</v>
      </c>
      <c r="F2" s="21" t="s">
        <v>12655</v>
      </c>
      <c r="G2" s="22" t="str">
        <f t="shared" ref="G2:G256" si="0">IF(AND(B2="",C2="",F2=""),"","|"&amp;SUBSTITUTE(SUBSTITUTE(SUBSTITUTE(SUBSTITUTE(SUBSTITUTE(SUBSTITUTE(SUBSTITUTE(SUBSTITUTE(SUBSTITUTE(SUBSTITUTE(SUBSTITUTE(SUBSTITUTE(SUBSTITUTE(SUBSTITUTE(SUBSTITUTE(SUBSTITUTE(LOWER(B2&amp;";"&amp;C2&amp;";"&amp;F2)," ",""),"'",""),"’",""),"·",""),"/",""),"-",""),"(",""),")",""),"（",""),"）",""),"ü","v"),";","|"),"；","|"),",","|"),"，","|"),"、","|")&amp;"|")</f>
        <v>|唉|āi|唉|āi|ai|</v>
      </c>
      <c r="H2" s="22" t="str">
        <f t="shared" ref="H2:H256" si="1">SUBSTITUTE(SUBSTITUTE(SUBSTITUTE(SUBSTITUTE(SUBSTITUTE(SUBSTITUTE(SUBSTITUTE(SUBSTITUTE(SUBSTITUTE(SUBSTITUTE(SUBSTITUTE(SUBSTITUTE(SUBSTITUTE(SUBSTITUTE(SUBSTITUTE(SUBSTITUTE(SUBSTITUTE(SUBSTITUTE(SUBSTITUTE(SUBSTITUTE(SUBSTITUTE(SUBSTITUTE(SUBSTITUTE(SUBSTITUTE(G2,"ā","a"),"á","a"),"ǎ","a"),"à","a"),"ē","e"),"é","e"),"ě","e"),"è","e"),"ī","i"),"í","i"),"ǐ","i"),"ì","i"),"ō","o"),"ó","o"),"ǒ","o"),"ò","o"),"ū","u"),"ú","u"),"ǔ","u"),"ù","u"),"ǖ","v"),"ǘ","v"),"ǚ","v"),"ǜ","v")</f>
        <v>|唉|ai|唉|ai|ai|</v>
      </c>
    </row>
    <row r="3" spans="1:8" ht="20.399999999999999">
      <c r="A3" s="19">
        <v>2</v>
      </c>
      <c r="B3" s="20" t="s">
        <v>5057</v>
      </c>
      <c r="C3" s="14" t="s">
        <v>5058</v>
      </c>
      <c r="D3" s="14"/>
      <c r="E3" s="14" t="s">
        <v>12656</v>
      </c>
      <c r="F3" s="21" t="s">
        <v>12657</v>
      </c>
      <c r="G3" s="22" t="str">
        <f t="shared" si="0"/>
        <v>|爱心|àixīn|爱心|àixīn|aixin|</v>
      </c>
      <c r="H3" s="22" t="str">
        <f t="shared" si="1"/>
        <v>|爱心|aixin|爱心|aixin|aixin|</v>
      </c>
    </row>
    <row r="4" spans="1:8" ht="20.399999999999999">
      <c r="A4" s="19">
        <v>3</v>
      </c>
      <c r="B4" s="20" t="s">
        <v>12658</v>
      </c>
      <c r="C4" s="14" t="s">
        <v>12659</v>
      </c>
      <c r="D4" s="14"/>
      <c r="E4" s="14" t="s">
        <v>12660</v>
      </c>
      <c r="F4" s="21" t="s">
        <v>12661</v>
      </c>
      <c r="G4" s="22" t="str">
        <f t="shared" si="0"/>
        <v>|安慰|ānwèi|安慰|ānwèi|anwei|</v>
      </c>
      <c r="H4" s="22" t="str">
        <f t="shared" si="1"/>
        <v>|安慰|anwei|安慰|anwei|anwei|</v>
      </c>
    </row>
    <row r="5" spans="1:8" ht="20.399999999999999">
      <c r="A5" s="19">
        <v>4</v>
      </c>
      <c r="B5" s="20" t="s">
        <v>12662</v>
      </c>
      <c r="C5" s="14" t="s">
        <v>5070</v>
      </c>
      <c r="D5" s="14"/>
      <c r="E5" s="14" t="s">
        <v>12663</v>
      </c>
      <c r="F5" s="21" t="s">
        <v>12664</v>
      </c>
      <c r="G5" s="22" t="str">
        <f t="shared" si="0"/>
        <v>|岸|àn|岸|àn|an|</v>
      </c>
      <c r="H5" s="22" t="str">
        <f t="shared" si="1"/>
        <v>|岸|an|岸|an|an|</v>
      </c>
    </row>
    <row r="6" spans="1:8" ht="20.399999999999999">
      <c r="A6" s="19">
        <v>5</v>
      </c>
      <c r="B6" s="20" t="s">
        <v>12665</v>
      </c>
      <c r="C6" s="14" t="s">
        <v>12666</v>
      </c>
      <c r="D6" s="14"/>
      <c r="E6" s="14" t="s">
        <v>12667</v>
      </c>
      <c r="F6" s="21" t="s">
        <v>12668</v>
      </c>
      <c r="G6" s="22" t="str">
        <f t="shared" si="0"/>
        <v>|熬夜|áoyè|熬夜|áoyè|aoye|</v>
      </c>
      <c r="H6" s="22" t="str">
        <f t="shared" si="1"/>
        <v>|熬夜|aoye|熬夜|aoye|aoye|</v>
      </c>
    </row>
    <row r="7" spans="1:8" ht="22.8">
      <c r="A7" s="19">
        <v>6</v>
      </c>
      <c r="B7" s="20" t="s">
        <v>8930</v>
      </c>
      <c r="C7" s="14" t="s">
        <v>8931</v>
      </c>
      <c r="D7" s="14"/>
      <c r="E7" s="14" t="s">
        <v>8936</v>
      </c>
      <c r="F7" s="21" t="s">
        <v>12669</v>
      </c>
      <c r="G7" s="22" t="str">
        <f t="shared" si="0"/>
        <v>|包含|bāohán|包含|bāohán|包括|bāokuò|baohan|baokuo|</v>
      </c>
      <c r="H7" s="22" t="str">
        <f t="shared" si="1"/>
        <v>|包含|baohan|包含|baohan|包括|baokuo|baohan|baokuo|</v>
      </c>
    </row>
    <row r="8" spans="1:8" ht="20.399999999999999">
      <c r="A8" s="19">
        <v>7</v>
      </c>
      <c r="B8" s="20" t="s">
        <v>8953</v>
      </c>
      <c r="C8" s="14" t="s">
        <v>8954</v>
      </c>
      <c r="D8" s="14"/>
      <c r="E8" s="14" t="s">
        <v>12670</v>
      </c>
      <c r="F8" s="21" t="s">
        <v>12671</v>
      </c>
      <c r="G8" s="22" t="str">
        <f t="shared" si="0"/>
        <v>|宝贵|bǎoguì|宝贵|bǎoguì|baogui|</v>
      </c>
      <c r="H8" s="22" t="str">
        <f t="shared" si="1"/>
        <v>|宝贵|baogui|宝贵|baogui|baogui|</v>
      </c>
    </row>
    <row r="9" spans="1:8" ht="20.399999999999999">
      <c r="A9" s="19">
        <v>8</v>
      </c>
      <c r="B9" s="20" t="s">
        <v>5123</v>
      </c>
      <c r="C9" s="14" t="s">
        <v>5124</v>
      </c>
      <c r="D9" s="14"/>
      <c r="E9" s="14" t="s">
        <v>12672</v>
      </c>
      <c r="F9" s="21" t="s">
        <v>12673</v>
      </c>
      <c r="G9" s="22" t="str">
        <f t="shared" si="0"/>
        <v>|保存|bǎocún|保存|bǎocún|baocun|</v>
      </c>
      <c r="H9" s="22" t="str">
        <f t="shared" si="1"/>
        <v>|保存|baocun|保存|baocun|baocun|</v>
      </c>
    </row>
    <row r="10" spans="1:8" ht="20.399999999999999">
      <c r="A10" s="19">
        <v>9</v>
      </c>
      <c r="B10" s="20" t="s">
        <v>5131</v>
      </c>
      <c r="C10" s="14" t="s">
        <v>5132</v>
      </c>
      <c r="D10" s="14"/>
      <c r="E10" s="14" t="s">
        <v>12674</v>
      </c>
      <c r="F10" s="21" t="s">
        <v>12675</v>
      </c>
      <c r="G10" s="22" t="str">
        <f t="shared" si="0"/>
        <v>|保留|bǎoliú|保留|bǎoliú|baoliu|</v>
      </c>
      <c r="H10" s="22" t="str">
        <f t="shared" si="1"/>
        <v>|保留|baoliu|保留|baoliu|baoliu|</v>
      </c>
    </row>
    <row r="11" spans="1:8" ht="20.399999999999999">
      <c r="A11" s="19">
        <v>10</v>
      </c>
      <c r="B11" s="20" t="s">
        <v>5147</v>
      </c>
      <c r="C11" s="14" t="s">
        <v>5148</v>
      </c>
      <c r="D11" s="14"/>
      <c r="E11" s="14" t="s">
        <v>12676</v>
      </c>
      <c r="F11" s="21" t="s">
        <v>12677</v>
      </c>
      <c r="G11" s="22" t="str">
        <f t="shared" si="0"/>
        <v>|报到|bàodào|报到|bàodào|baodao|</v>
      </c>
      <c r="H11" s="22" t="str">
        <f t="shared" si="1"/>
        <v>|报到|baodao|报到|baodao|baodao|</v>
      </c>
    </row>
    <row r="12" spans="1:8" ht="20.399999999999999">
      <c r="A12" s="19">
        <v>11</v>
      </c>
      <c r="B12" s="20" t="s">
        <v>5154</v>
      </c>
      <c r="C12" s="14" t="s">
        <v>5155</v>
      </c>
      <c r="D12" s="14"/>
      <c r="E12" s="14" t="s">
        <v>10136</v>
      </c>
      <c r="F12" s="21" t="s">
        <v>12678</v>
      </c>
      <c r="G12" s="22" t="str">
        <f t="shared" si="0"/>
        <v>|报告|bàogào|报告|bàogào|baogao|</v>
      </c>
      <c r="H12" s="22" t="str">
        <f t="shared" si="1"/>
        <v>|报告|baogao|报告|baogao|baogao|</v>
      </c>
    </row>
    <row r="13" spans="1:8" ht="20.399999999999999">
      <c r="A13" s="19">
        <v>12</v>
      </c>
      <c r="B13" s="20" t="s">
        <v>12679</v>
      </c>
      <c r="C13" s="14" t="s">
        <v>12680</v>
      </c>
      <c r="D13" s="14"/>
      <c r="E13" s="14" t="s">
        <v>12681</v>
      </c>
      <c r="F13" s="21" t="s">
        <v>12682</v>
      </c>
      <c r="G13" s="22" t="str">
        <f t="shared" si="0"/>
        <v>|悲观|bēiguān|悲观|bēiguān|beiguan|</v>
      </c>
      <c r="H13" s="22" t="str">
        <f t="shared" si="1"/>
        <v>|悲观|beiguan|悲观|beiguan|beiguan|</v>
      </c>
    </row>
    <row r="14" spans="1:8" ht="20.399999999999999">
      <c r="A14" s="19">
        <v>13</v>
      </c>
      <c r="B14" s="20" t="s">
        <v>8972</v>
      </c>
      <c r="C14" s="14" t="s">
        <v>8973</v>
      </c>
      <c r="D14" s="14"/>
      <c r="E14" s="14" t="s">
        <v>8974</v>
      </c>
      <c r="F14" s="21" t="s">
        <v>12683</v>
      </c>
      <c r="G14" s="22" t="str">
        <f t="shared" si="0"/>
        <v>|背景|bèijǐng|背景|bèijǐng|beijing|</v>
      </c>
      <c r="H14" s="22" t="str">
        <f t="shared" si="1"/>
        <v>|背景|beijing|背景|beijing|beijing|</v>
      </c>
    </row>
    <row r="15" spans="1:8" ht="20.399999999999999">
      <c r="A15" s="19">
        <v>14</v>
      </c>
      <c r="B15" s="20" t="s">
        <v>5173</v>
      </c>
      <c r="C15" s="14" t="s">
        <v>5174</v>
      </c>
      <c r="D15" s="14"/>
      <c r="E15" s="14" t="s">
        <v>12684</v>
      </c>
      <c r="F15" s="21" t="s">
        <v>12685</v>
      </c>
      <c r="G15" s="22" t="str">
        <f t="shared" si="0"/>
        <v>|被子|bèizi|被子|bèizi|beizi|</v>
      </c>
      <c r="H15" s="22" t="str">
        <f t="shared" si="1"/>
        <v>|被子|beizi|被子|beizi|beizi|</v>
      </c>
    </row>
    <row r="16" spans="1:8" ht="20.399999999999999">
      <c r="A16" s="19">
        <v>15</v>
      </c>
      <c r="B16" s="20" t="s">
        <v>8983</v>
      </c>
      <c r="C16" s="14" t="s">
        <v>8984</v>
      </c>
      <c r="D16" s="14"/>
      <c r="E16" s="14" t="s">
        <v>8985</v>
      </c>
      <c r="F16" s="21" t="s">
        <v>12686</v>
      </c>
      <c r="G16" s="22" t="str">
        <f t="shared" si="0"/>
        <v>|本科|běnkē|本科|běnkē|benke|</v>
      </c>
      <c r="H16" s="22" t="str">
        <f t="shared" si="1"/>
        <v>|本科|benke|本科|benke|benke|</v>
      </c>
    </row>
    <row r="17" spans="1:8" ht="20.399999999999999">
      <c r="A17" s="19">
        <v>16</v>
      </c>
      <c r="B17" s="20" t="s">
        <v>5181</v>
      </c>
      <c r="C17" s="14" t="s">
        <v>5182</v>
      </c>
      <c r="D17" s="14"/>
      <c r="E17" s="14" t="s">
        <v>12687</v>
      </c>
      <c r="F17" s="21" t="s">
        <v>12688</v>
      </c>
      <c r="G17" s="22" t="str">
        <f t="shared" si="0"/>
        <v>|本领|běnlǐng|本领|běnlǐng|benling|</v>
      </c>
      <c r="H17" s="22" t="str">
        <f t="shared" si="1"/>
        <v>|本领|benling|本领|benling|benling|</v>
      </c>
    </row>
    <row r="18" spans="1:8" ht="20.399999999999999">
      <c r="A18" s="19">
        <v>17</v>
      </c>
      <c r="B18" s="20" t="s">
        <v>5193</v>
      </c>
      <c r="C18" s="14" t="s">
        <v>5194</v>
      </c>
      <c r="D18" s="14"/>
      <c r="E18" s="14" t="s">
        <v>5195</v>
      </c>
      <c r="F18" s="21" t="s">
        <v>12689</v>
      </c>
      <c r="G18" s="22" t="str">
        <f t="shared" si="0"/>
        <v>|比例|bǐlì|比例|bǐlì|bili|</v>
      </c>
      <c r="H18" s="22" t="str">
        <f t="shared" si="1"/>
        <v>|比例|bili|比例|bili|bili|</v>
      </c>
    </row>
    <row r="19" spans="1:8" ht="20.399999999999999">
      <c r="A19" s="19">
        <v>18</v>
      </c>
      <c r="B19" s="20" t="s">
        <v>5201</v>
      </c>
      <c r="C19" s="14" t="s">
        <v>5202</v>
      </c>
      <c r="D19" s="14"/>
      <c r="E19" s="14" t="s">
        <v>12690</v>
      </c>
      <c r="F19" s="21" t="s">
        <v>12691</v>
      </c>
      <c r="G19" s="22" t="str">
        <f t="shared" si="0"/>
        <v>|必然|bìrán|必然|bìrán|biran|</v>
      </c>
      <c r="H19" s="22" t="str">
        <f t="shared" si="1"/>
        <v>|必然|biran|必然|biran|biran|</v>
      </c>
    </row>
    <row r="20" spans="1:8" ht="20.399999999999999">
      <c r="A20" s="19">
        <v>19</v>
      </c>
      <c r="B20" s="20" t="s">
        <v>5205</v>
      </c>
      <c r="C20" s="14" t="s">
        <v>5206</v>
      </c>
      <c r="D20" s="14"/>
      <c r="E20" s="14" t="s">
        <v>5207</v>
      </c>
      <c r="F20" s="21" t="s">
        <v>12692</v>
      </c>
      <c r="G20" s="22" t="str">
        <f t="shared" si="0"/>
        <v>|必要|bìyào|必要|bìyào|biyao|</v>
      </c>
      <c r="H20" s="22" t="str">
        <f t="shared" si="1"/>
        <v>|必要|biyao|必要|biyao|biyao|</v>
      </c>
    </row>
    <row r="21" spans="1:8" ht="15.75" customHeight="1">
      <c r="A21" s="19">
        <v>20</v>
      </c>
      <c r="B21" s="20" t="s">
        <v>12693</v>
      </c>
      <c r="C21" s="14" t="s">
        <v>12694</v>
      </c>
      <c r="D21" s="14"/>
      <c r="E21" s="14" t="s">
        <v>12695</v>
      </c>
      <c r="F21" s="21" t="s">
        <v>12696</v>
      </c>
      <c r="G21" s="22" t="str">
        <f t="shared" si="0"/>
        <v>|鞭炮|biānpào|鞭炮|biānpào|bianpao|</v>
      </c>
      <c r="H21" s="22" t="str">
        <f t="shared" si="1"/>
        <v>|鞭炮|bianpao|鞭炮|bianpao|bianpao|</v>
      </c>
    </row>
    <row r="22" spans="1:8" ht="15.75" customHeight="1">
      <c r="A22" s="19">
        <v>21</v>
      </c>
      <c r="B22" s="20" t="s">
        <v>9014</v>
      </c>
      <c r="C22" s="14" t="s">
        <v>9015</v>
      </c>
      <c r="D22" s="14"/>
      <c r="E22" s="14" t="s">
        <v>9016</v>
      </c>
      <c r="F22" s="21" t="s">
        <v>12697</v>
      </c>
      <c r="G22" s="22" t="str">
        <f t="shared" si="0"/>
        <v>|辩论|biànlùn|辩论|biànlùn|争论|zhēnglùn|bianlun|zhenglun|</v>
      </c>
      <c r="H22" s="22" t="str">
        <f t="shared" si="1"/>
        <v>|辩论|bianlun|辩论|bianlun|争论|zhenglun|bianlun|zhenglun|</v>
      </c>
    </row>
    <row r="23" spans="1:8" ht="15.75" customHeight="1">
      <c r="A23" s="19">
        <v>22</v>
      </c>
      <c r="B23" s="20" t="s">
        <v>9018</v>
      </c>
      <c r="C23" s="14" t="s">
        <v>9019</v>
      </c>
      <c r="D23" s="14"/>
      <c r="E23" s="14" t="s">
        <v>9819</v>
      </c>
      <c r="F23" s="21" t="s">
        <v>12698</v>
      </c>
      <c r="G23" s="22" t="str">
        <f t="shared" si="0"/>
        <v>|标志|biāozhì|标志|biāozhì|biaozhi|</v>
      </c>
      <c r="H23" s="22" t="str">
        <f t="shared" si="1"/>
        <v>|标志|biaozhi|标志|biaozhi|biaozhi|</v>
      </c>
    </row>
    <row r="24" spans="1:8" ht="15.75" customHeight="1">
      <c r="A24" s="19">
        <v>23</v>
      </c>
      <c r="B24" s="20" t="s">
        <v>5225</v>
      </c>
      <c r="C24" s="14" t="s">
        <v>5226</v>
      </c>
      <c r="D24" s="14"/>
      <c r="E24" s="14" t="s">
        <v>12699</v>
      </c>
      <c r="F24" s="21" t="s">
        <v>12700</v>
      </c>
      <c r="G24" s="22" t="str">
        <f t="shared" si="0"/>
        <v>|表达|biǎodá|表达|biǎodá|biaoda|</v>
      </c>
      <c r="H24" s="22" t="str">
        <f t="shared" si="1"/>
        <v>|表达|biaoda|表达|biaoda|biaoda|</v>
      </c>
    </row>
    <row r="25" spans="1:8" ht="15.75" customHeight="1">
      <c r="A25" s="19">
        <v>24</v>
      </c>
      <c r="B25" s="20" t="s">
        <v>5233</v>
      </c>
      <c r="C25" s="14" t="s">
        <v>5234</v>
      </c>
      <c r="D25" s="14"/>
      <c r="E25" s="14" t="s">
        <v>12701</v>
      </c>
      <c r="F25" s="21" t="s">
        <v>12702</v>
      </c>
      <c r="G25" s="22" t="str">
        <f t="shared" si="0"/>
        <v>|表面|biǎomiàn|表面|biǎomiàn|biaomian|</v>
      </c>
      <c r="H25" s="22" t="str">
        <f t="shared" si="1"/>
        <v>|表面|biaomian|表面|biaomian|biaomian|</v>
      </c>
    </row>
    <row r="26" spans="1:8" ht="15.75" customHeight="1">
      <c r="A26" s="19">
        <v>25</v>
      </c>
      <c r="B26" s="20" t="s">
        <v>9022</v>
      </c>
      <c r="C26" s="14" t="s">
        <v>9023</v>
      </c>
      <c r="D26" s="14"/>
      <c r="E26" s="14" t="s">
        <v>9024</v>
      </c>
      <c r="F26" s="21" t="s">
        <v>12703</v>
      </c>
      <c r="G26" s="22" t="str">
        <f t="shared" si="0"/>
        <v>|表情|biǎoqíng|表情|biǎoqíng|biaoqing|</v>
      </c>
      <c r="H26" s="22" t="str">
        <f t="shared" si="1"/>
        <v>|表情|biaoqing|表情|biaoqing|biaoqing|</v>
      </c>
    </row>
    <row r="27" spans="1:8" ht="15.75" customHeight="1">
      <c r="A27" s="19">
        <v>26</v>
      </c>
      <c r="B27" s="20" t="s">
        <v>5241</v>
      </c>
      <c r="C27" s="14" t="s">
        <v>5242</v>
      </c>
      <c r="D27" s="14"/>
      <c r="E27" s="14" t="s">
        <v>7804</v>
      </c>
      <c r="F27" s="21" t="s">
        <v>12704</v>
      </c>
      <c r="G27" s="22" t="str">
        <f t="shared" si="0"/>
        <v>|表现|biǎoxiàn|表现|biǎoxiàn|体现|tǐxiàn|biaoxian|tixian|</v>
      </c>
      <c r="H27" s="22" t="str">
        <f t="shared" si="1"/>
        <v>|表现|biaoxian|表现|biaoxian|体现|tixian|biaoxian|tixian|</v>
      </c>
    </row>
    <row r="28" spans="1:8" ht="15.75" customHeight="1">
      <c r="A28" s="19">
        <v>27</v>
      </c>
      <c r="B28" s="20" t="s">
        <v>12705</v>
      </c>
      <c r="C28" s="14" t="s">
        <v>12706</v>
      </c>
      <c r="D28" s="14"/>
      <c r="E28" s="14" t="s">
        <v>12707</v>
      </c>
      <c r="F28" s="21" t="s">
        <v>12708</v>
      </c>
      <c r="G28" s="22" t="str">
        <f t="shared" si="0"/>
        <v>|冰激凌|bīngjīlíng|冰激凌|bīngjīlíng|冰淇淋|bīngqílín|bingjiling|bingqilin|</v>
      </c>
      <c r="H28" s="22" t="str">
        <f t="shared" si="1"/>
        <v>|冰激凌|bingjiling|冰激凌|bingjiling|冰淇淋|bingqilin|bingjiling|bingqilin|</v>
      </c>
    </row>
    <row r="29" spans="1:8" ht="15.75" customHeight="1">
      <c r="A29" s="19">
        <v>28</v>
      </c>
      <c r="B29" s="20" t="s">
        <v>12709</v>
      </c>
      <c r="C29" s="14" t="s">
        <v>12710</v>
      </c>
      <c r="D29" s="14"/>
      <c r="E29" s="14" t="s">
        <v>12711</v>
      </c>
      <c r="F29" s="21" t="s">
        <v>12712</v>
      </c>
      <c r="G29" s="22" t="str">
        <f t="shared" si="0"/>
        <v>|玻璃|bōli|玻璃|bōli|boli|</v>
      </c>
      <c r="H29" s="22" t="str">
        <f t="shared" si="1"/>
        <v>|玻璃|boli|玻璃|boli|boli|</v>
      </c>
    </row>
    <row r="30" spans="1:8" ht="15.75" customHeight="1">
      <c r="A30" s="19">
        <v>29</v>
      </c>
      <c r="B30" s="20" t="s">
        <v>12713</v>
      </c>
      <c r="C30" s="14" t="s">
        <v>12714</v>
      </c>
      <c r="D30" s="14"/>
      <c r="E30" s="14" t="s">
        <v>12715</v>
      </c>
      <c r="F30" s="21" t="s">
        <v>12716</v>
      </c>
      <c r="G30" s="22" t="str">
        <f t="shared" si="0"/>
        <v>|博物馆|bówùguǎn|博物馆|bówùguǎn|bowuguan|</v>
      </c>
      <c r="H30" s="22" t="str">
        <f t="shared" si="1"/>
        <v>|博物馆|bowuguan|博物馆|bowuguan|bowuguan|</v>
      </c>
    </row>
    <row r="31" spans="1:8" ht="15.75" customHeight="1">
      <c r="A31" s="19">
        <v>30</v>
      </c>
      <c r="B31" s="20" t="s">
        <v>5268</v>
      </c>
      <c r="C31" s="14" t="s">
        <v>5269</v>
      </c>
      <c r="D31" s="14"/>
      <c r="E31" s="14" t="s">
        <v>12717</v>
      </c>
      <c r="F31" s="21" t="s">
        <v>12718</v>
      </c>
      <c r="G31" s="22" t="str">
        <f t="shared" si="0"/>
        <v>|不断|búduàn|不断|búduàn|连续|liánxù|buduan|lianxu|</v>
      </c>
      <c r="H31" s="22" t="str">
        <f t="shared" si="1"/>
        <v>|不断|buduan|不断|buduan|连续|lianxu|buduan|lianxu|</v>
      </c>
    </row>
    <row r="32" spans="1:8" ht="15.75" customHeight="1">
      <c r="A32" s="19">
        <v>31</v>
      </c>
      <c r="B32" s="20" t="s">
        <v>12719</v>
      </c>
      <c r="C32" s="14" t="s">
        <v>12720</v>
      </c>
      <c r="D32" s="14"/>
      <c r="E32" s="14" t="s">
        <v>11725</v>
      </c>
      <c r="F32" s="21" t="s">
        <v>12721</v>
      </c>
      <c r="G32" s="22" t="str">
        <f t="shared" si="0"/>
        <v>|不见得|bújiàndé|不见得|bújiàndé|未必|wèibì|bujiande|weibi|</v>
      </c>
      <c r="H32" s="22" t="str">
        <f t="shared" si="1"/>
        <v>|不见得|bujiande|不见得|bujiande|未必|weibi|bujiande|weibi|</v>
      </c>
    </row>
    <row r="33" spans="1:8" ht="15.75" customHeight="1">
      <c r="A33" s="19">
        <v>32</v>
      </c>
      <c r="B33" s="20" t="s">
        <v>12722</v>
      </c>
      <c r="C33" s="14" t="s">
        <v>12723</v>
      </c>
      <c r="D33" s="14"/>
      <c r="E33" s="14" t="s">
        <v>12724</v>
      </c>
      <c r="F33" s="21" t="s">
        <v>12725</v>
      </c>
      <c r="G33" s="22" t="str">
        <f t="shared" si="0"/>
        <v>|不耐烦|búnàifán|不耐烦|búnàifán|bunaifan|</v>
      </c>
      <c r="H33" s="22" t="str">
        <f t="shared" si="1"/>
        <v>|不耐烦|bunaifan|不耐烦|bunaifan|bunaifan|</v>
      </c>
    </row>
    <row r="34" spans="1:8" ht="15.75" customHeight="1">
      <c r="A34" s="19">
        <v>33</v>
      </c>
      <c r="B34" s="20" t="s">
        <v>5280</v>
      </c>
      <c r="C34" s="14" t="s">
        <v>5281</v>
      </c>
      <c r="D34" s="14"/>
      <c r="E34" s="14" t="s">
        <v>5282</v>
      </c>
      <c r="F34" s="21" t="s">
        <v>12726</v>
      </c>
      <c r="G34" s="22" t="str">
        <f t="shared" si="0"/>
        <v>|补充|bǔchōng|补充|bǔchōng|buchong|</v>
      </c>
      <c r="H34" s="22" t="str">
        <f t="shared" si="1"/>
        <v>|补充|buchong|补充|buchong|buchong|</v>
      </c>
    </row>
    <row r="35" spans="1:8" ht="15.75" customHeight="1">
      <c r="A35" s="19">
        <v>34</v>
      </c>
      <c r="B35" s="20" t="s">
        <v>9061</v>
      </c>
      <c r="C35" s="14" t="s">
        <v>9062</v>
      </c>
      <c r="D35" s="14"/>
      <c r="E35" s="14" t="s">
        <v>9063</v>
      </c>
      <c r="F35" s="21" t="s">
        <v>12727</v>
      </c>
      <c r="G35" s="22" t="str">
        <f t="shared" si="0"/>
        <v>|不然|bùrán|不然|bùrán|要不|yàobù|buran|yaobu|</v>
      </c>
      <c r="H35" s="22" t="str">
        <f t="shared" si="1"/>
        <v>|不然|buran|不然|buran|要不|yaobu|buran|yaobu|</v>
      </c>
    </row>
    <row r="36" spans="1:8" ht="15.75" customHeight="1">
      <c r="A36" s="19">
        <v>35</v>
      </c>
      <c r="B36" s="20" t="s">
        <v>12728</v>
      </c>
      <c r="C36" s="14" t="s">
        <v>12729</v>
      </c>
      <c r="D36" s="14"/>
      <c r="E36" s="14" t="s">
        <v>2173</v>
      </c>
      <c r="F36" s="21" t="s">
        <v>12730</v>
      </c>
      <c r="G36" s="22" t="str">
        <f t="shared" si="0"/>
        <v>|不足|bùzú|不足|bùzú|buzu|</v>
      </c>
      <c r="H36" s="22" t="str">
        <f t="shared" si="1"/>
        <v>|不足|buzu|不足|buzu|buzu|</v>
      </c>
    </row>
    <row r="37" spans="1:8" ht="15.75" customHeight="1">
      <c r="A37" s="19">
        <v>36</v>
      </c>
      <c r="B37" s="20" t="s">
        <v>5309</v>
      </c>
      <c r="C37" s="14" t="s">
        <v>5310</v>
      </c>
      <c r="D37" s="14"/>
      <c r="E37" s="14" t="s">
        <v>12731</v>
      </c>
      <c r="F37" s="21" t="s">
        <v>12732</v>
      </c>
      <c r="G37" s="22" t="str">
        <f t="shared" si="0"/>
        <v>|部门|bùmén|部门|bùmén|bumen|</v>
      </c>
      <c r="H37" s="22" t="str">
        <f t="shared" si="1"/>
        <v>|部门|bumen|部门|bumen|bumen|</v>
      </c>
    </row>
    <row r="38" spans="1:8" ht="15.75" customHeight="1">
      <c r="A38" s="19">
        <v>37</v>
      </c>
      <c r="B38" s="20" t="s">
        <v>9081</v>
      </c>
      <c r="C38" s="14" t="s">
        <v>9082</v>
      </c>
      <c r="D38" s="14"/>
      <c r="E38" s="14" t="s">
        <v>9083</v>
      </c>
      <c r="F38" s="21" t="s">
        <v>12733</v>
      </c>
      <c r="G38" s="22" t="str">
        <f t="shared" si="0"/>
        <v>|财产|cáichǎn|财产|cáichǎn|caichan|</v>
      </c>
      <c r="H38" s="22" t="str">
        <f t="shared" si="1"/>
        <v>|财产|caichan|财产|caichan|caichan|</v>
      </c>
    </row>
    <row r="39" spans="1:8" ht="15.75" customHeight="1">
      <c r="A39" s="19">
        <v>38</v>
      </c>
      <c r="B39" s="20" t="s">
        <v>12734</v>
      </c>
      <c r="C39" s="14" t="s">
        <v>12735</v>
      </c>
      <c r="D39" s="14"/>
      <c r="E39" s="14" t="s">
        <v>12736</v>
      </c>
      <c r="F39" s="21" t="s">
        <v>12737</v>
      </c>
      <c r="G39" s="22" t="str">
        <f t="shared" si="0"/>
        <v>|踩|cǎi|踩|cǎi|cai|</v>
      </c>
      <c r="H39" s="22" t="str">
        <f t="shared" si="1"/>
        <v>|踩|cai|踩|cai|cai|</v>
      </c>
    </row>
    <row r="40" spans="1:8" ht="15.75" customHeight="1">
      <c r="A40" s="19">
        <v>39</v>
      </c>
      <c r="B40" s="20" t="s">
        <v>5321</v>
      </c>
      <c r="C40" s="14" t="s">
        <v>5322</v>
      </c>
      <c r="D40" s="14"/>
      <c r="E40" s="14" t="s">
        <v>12738</v>
      </c>
      <c r="F40" s="21" t="s">
        <v>12739</v>
      </c>
      <c r="G40" s="22" t="str">
        <f t="shared" si="0"/>
        <v>|采取|cǎiqǔ|采取|cǎiqǔ|caiqu|</v>
      </c>
      <c r="H40" s="22" t="str">
        <f t="shared" si="1"/>
        <v>|采取|caiqu|采取|caiqu|caiqu|</v>
      </c>
    </row>
    <row r="41" spans="1:8" ht="15.75" customHeight="1">
      <c r="A41" s="19">
        <v>40</v>
      </c>
      <c r="B41" s="20" t="s">
        <v>9093</v>
      </c>
      <c r="C41" s="14" t="s">
        <v>9094</v>
      </c>
      <c r="D41" s="14"/>
      <c r="E41" s="14" t="s">
        <v>9095</v>
      </c>
      <c r="F41" s="21" t="s">
        <v>12740</v>
      </c>
      <c r="G41" s="22" t="str">
        <f t="shared" si="0"/>
        <v>|参考|cānkǎo|参考|cānkǎo|cankao|</v>
      </c>
      <c r="H41" s="22" t="str">
        <f t="shared" si="1"/>
        <v>|参考|cankao|参考|cankao|cankao|</v>
      </c>
    </row>
    <row r="42" spans="1:8" ht="15.75" customHeight="1">
      <c r="A42" s="19">
        <v>41</v>
      </c>
      <c r="B42" s="20" t="s">
        <v>9100</v>
      </c>
      <c r="C42" s="14" t="s">
        <v>9101</v>
      </c>
      <c r="D42" s="14"/>
      <c r="E42" s="14" t="s">
        <v>4110</v>
      </c>
      <c r="F42" s="21" t="s">
        <v>12741</v>
      </c>
      <c r="G42" s="22" t="str">
        <f t="shared" si="0"/>
        <v>|操场|cāochǎng|操场|cāochǎng|caochang|</v>
      </c>
      <c r="H42" s="22" t="str">
        <f t="shared" si="1"/>
        <v>|操场|caochang|操场|caochang|caochang|</v>
      </c>
    </row>
    <row r="43" spans="1:8" ht="15.75" customHeight="1">
      <c r="A43" s="19">
        <v>42</v>
      </c>
      <c r="B43" s="20" t="s">
        <v>12742</v>
      </c>
      <c r="C43" s="14" t="s">
        <v>12743</v>
      </c>
      <c r="D43" s="14"/>
      <c r="E43" s="14" t="s">
        <v>12744</v>
      </c>
      <c r="F43" s="21" t="s">
        <v>12745</v>
      </c>
      <c r="G43" s="22" t="str">
        <f t="shared" si="0"/>
        <v>|插|chā|插|chā|cha|</v>
      </c>
      <c r="H43" s="22" t="str">
        <f t="shared" si="1"/>
        <v>|插|cha|插|cha|cha|</v>
      </c>
    </row>
    <row r="44" spans="1:8" ht="15.75" customHeight="1">
      <c r="A44" s="19">
        <v>43</v>
      </c>
      <c r="B44" s="20" t="s">
        <v>12746</v>
      </c>
      <c r="C44" s="14" t="s">
        <v>12747</v>
      </c>
      <c r="D44" s="14"/>
      <c r="E44" s="14" t="s">
        <v>12748</v>
      </c>
      <c r="F44" s="21" t="s">
        <v>12749</v>
      </c>
      <c r="G44" s="22" t="str">
        <f t="shared" si="0"/>
        <v>|叉子|chāzi|叉子|chāzi|chazi|</v>
      </c>
      <c r="H44" s="22" t="str">
        <f t="shared" si="1"/>
        <v>|叉子|chazi|叉子|chazi|chazi|</v>
      </c>
    </row>
    <row r="45" spans="1:8" ht="15.75" customHeight="1">
      <c r="A45" s="19">
        <v>44</v>
      </c>
      <c r="B45" s="20" t="s">
        <v>12750</v>
      </c>
      <c r="C45" s="14" t="s">
        <v>12751</v>
      </c>
      <c r="D45" s="14"/>
      <c r="E45" s="14" t="s">
        <v>12752</v>
      </c>
      <c r="F45" s="21" t="s">
        <v>12753</v>
      </c>
      <c r="G45" s="22" t="str">
        <f t="shared" si="0"/>
        <v>|拆|chāi|拆|chāi|chai|</v>
      </c>
      <c r="H45" s="22" t="str">
        <f t="shared" si="1"/>
        <v>|拆|chai|拆|chai|chai|</v>
      </c>
    </row>
    <row r="46" spans="1:8" ht="15.75" customHeight="1">
      <c r="A46" s="19">
        <v>45</v>
      </c>
      <c r="B46" s="20" t="s">
        <v>5337</v>
      </c>
      <c r="C46" s="14" t="s">
        <v>5338</v>
      </c>
      <c r="D46" s="14"/>
      <c r="E46" s="14" t="s">
        <v>12754</v>
      </c>
      <c r="F46" s="21" t="s">
        <v>12755</v>
      </c>
      <c r="G46" s="22" t="str">
        <f t="shared" si="0"/>
        <v>|产生|chǎnshēng|产生|chǎnshēng|chansheng|</v>
      </c>
      <c r="H46" s="22" t="str">
        <f t="shared" si="1"/>
        <v>|产生|chansheng|产生|chansheng|chansheng|</v>
      </c>
    </row>
    <row r="47" spans="1:8" ht="15.75" customHeight="1">
      <c r="A47" s="19">
        <v>46</v>
      </c>
      <c r="B47" s="20" t="s">
        <v>9134</v>
      </c>
      <c r="C47" s="14" t="s">
        <v>9135</v>
      </c>
      <c r="D47" s="14"/>
      <c r="E47" s="14" t="s">
        <v>12756</v>
      </c>
      <c r="F47" s="21" t="s">
        <v>12757</v>
      </c>
      <c r="G47" s="22" t="str">
        <f t="shared" si="0"/>
        <v>|常识|chángshí|常识|chángshí|changshi|</v>
      </c>
      <c r="H47" s="22" t="str">
        <f t="shared" si="1"/>
        <v>|常识|changshi|常识|changshi|changshi|</v>
      </c>
    </row>
    <row r="48" spans="1:8" ht="15.75" customHeight="1">
      <c r="A48" s="19">
        <v>47</v>
      </c>
      <c r="B48" s="20" t="s">
        <v>9157</v>
      </c>
      <c r="C48" s="14" t="s">
        <v>9158</v>
      </c>
      <c r="D48" s="14"/>
      <c r="E48" s="14" t="s">
        <v>9159</v>
      </c>
      <c r="F48" s="21" t="s">
        <v>12758</v>
      </c>
      <c r="G48" s="22" t="str">
        <f t="shared" si="0"/>
        <v>|潮湿|cháoshī|潮湿|cháoshī|湿润|shīrùn|chaoshi|shirun|</v>
      </c>
      <c r="H48" s="22" t="str">
        <f t="shared" si="1"/>
        <v>|潮湿|chaoshi|潮湿|chaoshi|湿润|shirun|chaoshi|shirun|</v>
      </c>
    </row>
    <row r="49" spans="1:8" ht="15.75" customHeight="1">
      <c r="A49" s="19">
        <v>48</v>
      </c>
      <c r="B49" s="20" t="s">
        <v>5372</v>
      </c>
      <c r="C49" s="14" t="s">
        <v>5373</v>
      </c>
      <c r="D49" s="14"/>
      <c r="E49" s="14" t="s">
        <v>10882</v>
      </c>
      <c r="F49" s="21" t="s">
        <v>12759</v>
      </c>
      <c r="G49" s="22" t="str">
        <f t="shared" si="0"/>
        <v>|吵|chǎo|吵|chǎo|chao|</v>
      </c>
      <c r="H49" s="22" t="str">
        <f t="shared" si="1"/>
        <v>|吵|chao|吵|chao|chao|</v>
      </c>
    </row>
    <row r="50" spans="1:8" ht="15.75" customHeight="1">
      <c r="A50" s="19">
        <v>49</v>
      </c>
      <c r="B50" s="20" t="s">
        <v>12760</v>
      </c>
      <c r="C50" s="14" t="s">
        <v>12761</v>
      </c>
      <c r="D50" s="14"/>
      <c r="E50" s="14" t="s">
        <v>12762</v>
      </c>
      <c r="F50" s="21" t="s">
        <v>12763</v>
      </c>
      <c r="G50" s="22" t="str">
        <f t="shared" si="0"/>
        <v>|车库|chēkù|车库|chēkù|cheku|</v>
      </c>
      <c r="H50" s="22" t="str">
        <f t="shared" si="1"/>
        <v>|车库|cheku|车库|cheku|cheku|</v>
      </c>
    </row>
    <row r="51" spans="1:8" ht="15.75" customHeight="1">
      <c r="A51" s="19">
        <v>50</v>
      </c>
      <c r="B51" s="20" t="s">
        <v>9161</v>
      </c>
      <c r="C51" s="14" t="s">
        <v>9162</v>
      </c>
      <c r="D51" s="14"/>
      <c r="E51" s="14" t="s">
        <v>9163</v>
      </c>
      <c r="F51" s="21" t="s">
        <v>12764</v>
      </c>
      <c r="G51" s="22" t="str">
        <f t="shared" si="0"/>
        <v>|彻底|chèdǐ|彻底|chèdǐ|chedi|</v>
      </c>
      <c r="H51" s="22" t="str">
        <f t="shared" si="1"/>
        <v>|彻底|chedi|彻底|chedi|chedi|</v>
      </c>
    </row>
    <row r="52" spans="1:8" ht="15.75" customHeight="1">
      <c r="A52" s="19">
        <v>51</v>
      </c>
      <c r="B52" s="20" t="s">
        <v>12765</v>
      </c>
      <c r="C52" s="14" t="s">
        <v>12766</v>
      </c>
      <c r="D52" s="14"/>
      <c r="E52" s="14" t="s">
        <v>12767</v>
      </c>
      <c r="F52" s="21" t="s">
        <v>12768</v>
      </c>
      <c r="G52" s="22" t="str">
        <f t="shared" si="0"/>
        <v>|趁|chèn|趁|chèn|chen|</v>
      </c>
      <c r="H52" s="22" t="str">
        <f t="shared" si="1"/>
        <v>|趁|chen|趁|chen|chen|</v>
      </c>
    </row>
    <row r="53" spans="1:8" ht="15.75" customHeight="1">
      <c r="A53" s="19">
        <v>52</v>
      </c>
      <c r="B53" s="20" t="s">
        <v>2289</v>
      </c>
      <c r="C53" s="14" t="s">
        <v>2290</v>
      </c>
      <c r="D53" s="14"/>
      <c r="E53" s="14" t="s">
        <v>12769</v>
      </c>
      <c r="F53" s="21" t="s">
        <v>12770</v>
      </c>
      <c r="G53" s="22" t="str">
        <f t="shared" si="0"/>
        <v>|称|chēng|称|chēng|cheng|</v>
      </c>
      <c r="H53" s="22" t="str">
        <f t="shared" si="1"/>
        <v>|称|cheng|称|cheng|cheng|</v>
      </c>
    </row>
    <row r="54" spans="1:8" ht="15.75" customHeight="1">
      <c r="A54" s="19">
        <v>53</v>
      </c>
      <c r="B54" s="20" t="s">
        <v>9177</v>
      </c>
      <c r="C54" s="14" t="s">
        <v>9178</v>
      </c>
      <c r="D54" s="14"/>
      <c r="E54" s="14" t="s">
        <v>9028</v>
      </c>
      <c r="F54" s="21" t="s">
        <v>12771</v>
      </c>
      <c r="G54" s="22" t="str">
        <f t="shared" si="0"/>
        <v>|称赞|chēngzàn|称赞|chēngzàn|夸|kuā|chengzan|kua|</v>
      </c>
      <c r="H54" s="22" t="str">
        <f t="shared" si="1"/>
        <v>|称赞|chengzan|称赞|chengzan|夸|kua|chengzan|kua|</v>
      </c>
    </row>
    <row r="55" spans="1:8" ht="15.75" customHeight="1">
      <c r="A55" s="19">
        <v>54</v>
      </c>
      <c r="B55" s="20" t="s">
        <v>9191</v>
      </c>
      <c r="C55" s="14" t="s">
        <v>9192</v>
      </c>
      <c r="D55" s="14"/>
      <c r="E55" s="14" t="s">
        <v>9193</v>
      </c>
      <c r="F55" s="21" t="s">
        <v>12772</v>
      </c>
      <c r="G55" s="22" t="str">
        <f t="shared" si="0"/>
        <v>|承担|chéngdān|承担|chéngdān|担任|dānrèn|chengdan|danren|</v>
      </c>
      <c r="H55" s="22" t="str">
        <f t="shared" si="1"/>
        <v>|承担|chengdan|承担|chengdan|担任|danren|chengdan|danren|</v>
      </c>
    </row>
    <row r="56" spans="1:8" ht="15.75" customHeight="1">
      <c r="A56" s="19">
        <v>55</v>
      </c>
      <c r="B56" s="20" t="s">
        <v>9199</v>
      </c>
      <c r="C56" s="14" t="s">
        <v>9200</v>
      </c>
      <c r="D56" s="14"/>
      <c r="E56" s="14" t="s">
        <v>9201</v>
      </c>
      <c r="F56" s="21" t="s">
        <v>12773</v>
      </c>
      <c r="G56" s="22" t="str">
        <f t="shared" si="0"/>
        <v>|承受|chéngshòu|承受|chéngshòu|chengshou|</v>
      </c>
      <c r="H56" s="22" t="str">
        <f t="shared" si="1"/>
        <v>|承受|chengshou|承受|chengshou|chengshou|</v>
      </c>
    </row>
    <row r="57" spans="1:8" ht="15.75" customHeight="1">
      <c r="A57" s="19">
        <v>56</v>
      </c>
      <c r="B57" s="20" t="s">
        <v>9203</v>
      </c>
      <c r="C57" s="14" t="s">
        <v>9204</v>
      </c>
      <c r="D57" s="14"/>
      <c r="E57" s="14" t="s">
        <v>12774</v>
      </c>
      <c r="F57" s="21" t="s">
        <v>12775</v>
      </c>
      <c r="G57" s="22" t="str">
        <f t="shared" si="0"/>
        <v>|程序|chéngxù|程序|chéngxù|chengxu|</v>
      </c>
      <c r="H57" s="22" t="str">
        <f t="shared" si="1"/>
        <v>|程序|chengxu|程序|chengxu|chengxu|</v>
      </c>
    </row>
    <row r="58" spans="1:8" ht="15.75" customHeight="1">
      <c r="A58" s="19">
        <v>57</v>
      </c>
      <c r="B58" s="20" t="s">
        <v>5404</v>
      </c>
      <c r="C58" s="14" t="s">
        <v>5405</v>
      </c>
      <c r="D58" s="14"/>
      <c r="E58" s="14" t="s">
        <v>12776</v>
      </c>
      <c r="F58" s="21" t="s">
        <v>12777</v>
      </c>
      <c r="G58" s="22" t="str">
        <f t="shared" si="0"/>
        <v>|成立|chénglì|成立|chénglì|chengli|</v>
      </c>
      <c r="H58" s="22" t="str">
        <f t="shared" si="1"/>
        <v>|成立|chengli|成立|chengli|chengli|</v>
      </c>
    </row>
    <row r="59" spans="1:8" ht="15.75" customHeight="1">
      <c r="A59" s="19">
        <v>58</v>
      </c>
      <c r="B59" s="20" t="s">
        <v>9180</v>
      </c>
      <c r="C59" s="14" t="s">
        <v>9181</v>
      </c>
      <c r="D59" s="14"/>
      <c r="E59" s="14" t="s">
        <v>2427</v>
      </c>
      <c r="F59" s="21" t="s">
        <v>12778</v>
      </c>
      <c r="G59" s="22" t="str">
        <f t="shared" si="0"/>
        <v>|成人|chéngrén|成人|chéngrén|chengren|</v>
      </c>
      <c r="H59" s="22" t="str">
        <f t="shared" si="1"/>
        <v>|成人|chengren|成人|chengren|chengren|</v>
      </c>
    </row>
    <row r="60" spans="1:8" ht="15.75" customHeight="1">
      <c r="A60" s="19">
        <v>59</v>
      </c>
      <c r="B60" s="20" t="s">
        <v>12779</v>
      </c>
      <c r="C60" s="14" t="s">
        <v>12780</v>
      </c>
      <c r="D60" s="14"/>
      <c r="E60" s="14" t="s">
        <v>12781</v>
      </c>
      <c r="F60" s="21" t="s">
        <v>12782</v>
      </c>
      <c r="G60" s="22" t="str">
        <f t="shared" si="0"/>
        <v>|成语|chéngyǔ|成语|chéngyǔ|chengyu|</v>
      </c>
      <c r="H60" s="22" t="str">
        <f t="shared" si="1"/>
        <v>|成语|chengyu|成语|chengyu|chengyu|</v>
      </c>
    </row>
    <row r="61" spans="1:8" ht="15.75" customHeight="1">
      <c r="A61" s="19">
        <v>60</v>
      </c>
      <c r="B61" s="20" t="s">
        <v>12783</v>
      </c>
      <c r="C61" s="14" t="s">
        <v>12784</v>
      </c>
      <c r="D61" s="14"/>
      <c r="E61" s="14" t="s">
        <v>12785</v>
      </c>
      <c r="F61" s="21" t="s">
        <v>12786</v>
      </c>
      <c r="G61" s="22" t="str">
        <f t="shared" si="0"/>
        <v>|诚恳|chéngkěn|诚恳|chéngkěn|chengken|</v>
      </c>
      <c r="H61" s="22" t="str">
        <f t="shared" si="1"/>
        <v>|诚恳|chengken|诚恳|chengken|chengken|</v>
      </c>
    </row>
    <row r="62" spans="1:8" ht="15.75" customHeight="1">
      <c r="A62" s="19">
        <v>61</v>
      </c>
      <c r="B62" s="20" t="s">
        <v>5431</v>
      </c>
      <c r="C62" s="14" t="s">
        <v>5432</v>
      </c>
      <c r="D62" s="14"/>
      <c r="E62" s="14" t="s">
        <v>6330</v>
      </c>
      <c r="F62" s="21" t="s">
        <v>12787</v>
      </c>
      <c r="G62" s="22" t="str">
        <f t="shared" si="0"/>
        <v>|持续|chíxù|持续|chíxù|chixu|</v>
      </c>
      <c r="H62" s="22" t="str">
        <f t="shared" si="1"/>
        <v>|持续|chixu|持续|chixu|chixu|</v>
      </c>
    </row>
    <row r="63" spans="1:8" ht="15.75" customHeight="1">
      <c r="A63" s="19">
        <v>62</v>
      </c>
      <c r="B63" s="20" t="s">
        <v>9223</v>
      </c>
      <c r="C63" s="14" t="s">
        <v>9224</v>
      </c>
      <c r="D63" s="14"/>
      <c r="E63" s="14" t="s">
        <v>9225</v>
      </c>
      <c r="F63" s="21" t="s">
        <v>12788</v>
      </c>
      <c r="G63" s="22" t="str">
        <f t="shared" si="0"/>
        <v>|尺子|chǐzi|尺子|chǐzi|chizi|</v>
      </c>
      <c r="H63" s="22" t="str">
        <f t="shared" si="1"/>
        <v>|尺子|chizi|尺子|chizi|chizi|</v>
      </c>
    </row>
    <row r="64" spans="1:8" ht="15.75" customHeight="1">
      <c r="A64" s="19">
        <v>63</v>
      </c>
      <c r="B64" s="20" t="s">
        <v>9227</v>
      </c>
      <c r="C64" s="14" t="s">
        <v>9228</v>
      </c>
      <c r="D64" s="14"/>
      <c r="E64" s="14" t="s">
        <v>12789</v>
      </c>
      <c r="F64" s="21" t="s">
        <v>12790</v>
      </c>
      <c r="G64" s="22" t="str">
        <f t="shared" si="0"/>
        <v>|冲|chōng|冲|chōng|闯|chuǎng|chong|chuang|</v>
      </c>
      <c r="H64" s="22" t="str">
        <f t="shared" si="1"/>
        <v>|冲|chong|冲|chong|闯|chuang|chong|chuang|</v>
      </c>
    </row>
    <row r="65" spans="1:8" ht="15.75" customHeight="1">
      <c r="A65" s="19">
        <v>64</v>
      </c>
      <c r="B65" s="20" t="s">
        <v>9239</v>
      </c>
      <c r="C65" s="14" t="s">
        <v>9240</v>
      </c>
      <c r="D65" s="14"/>
      <c r="E65" s="14" t="s">
        <v>9241</v>
      </c>
      <c r="F65" s="21" t="s">
        <v>12791</v>
      </c>
      <c r="G65" s="22" t="str">
        <f t="shared" si="0"/>
        <v>|充分|chōngfèn|充分|chōngfèn|chongfen|</v>
      </c>
      <c r="H65" s="22" t="str">
        <f t="shared" si="1"/>
        <v>|充分|chongfen|充分|chongfen|chongfen|</v>
      </c>
    </row>
    <row r="66" spans="1:8" ht="15.75" customHeight="1">
      <c r="A66" s="19">
        <v>65</v>
      </c>
      <c r="B66" s="20" t="s">
        <v>2305</v>
      </c>
      <c r="C66" s="14" t="s">
        <v>2306</v>
      </c>
      <c r="D66" s="14"/>
      <c r="E66" s="14" t="s">
        <v>2307</v>
      </c>
      <c r="F66" s="21" t="s">
        <v>12792</v>
      </c>
      <c r="G66" s="22" t="str">
        <f t="shared" si="0"/>
        <v>|重复|chóngfù|重复|chóngfù|chongfu|</v>
      </c>
      <c r="H66" s="22" t="str">
        <f t="shared" si="1"/>
        <v>|重复|chongfu|重复|chongfu|chongfu|</v>
      </c>
    </row>
    <row r="67" spans="1:8" ht="15.75" customHeight="1">
      <c r="A67" s="19">
        <v>66</v>
      </c>
      <c r="B67" s="20" t="s">
        <v>12793</v>
      </c>
      <c r="C67" s="14" t="s">
        <v>12794</v>
      </c>
      <c r="D67" s="14"/>
      <c r="E67" s="14" t="s">
        <v>12795</v>
      </c>
      <c r="F67" s="21" t="s">
        <v>12796</v>
      </c>
      <c r="G67" s="22" t="str">
        <f t="shared" si="0"/>
        <v>|宠物|chǒngwù|宠物|chǒngwù|chongwu|</v>
      </c>
      <c r="H67" s="22" t="str">
        <f t="shared" si="1"/>
        <v>|宠物|chongwu|宠物|chongwu|chongwu|</v>
      </c>
    </row>
    <row r="68" spans="1:8" ht="15.75" customHeight="1">
      <c r="A68" s="19">
        <v>67</v>
      </c>
      <c r="B68" s="20" t="s">
        <v>12797</v>
      </c>
      <c r="C68" s="14" t="s">
        <v>12798</v>
      </c>
      <c r="D68" s="14"/>
      <c r="E68" s="14" t="s">
        <v>12799</v>
      </c>
      <c r="F68" s="21" t="s">
        <v>12800</v>
      </c>
      <c r="G68" s="22" t="str">
        <f t="shared" si="0"/>
        <v>|抽象|chōuxiàng|抽象|chōuxiàng|chouxiang|</v>
      </c>
      <c r="H68" s="22" t="str">
        <f t="shared" si="1"/>
        <v>|抽象|chouxiang|抽象|chouxiang|chouxiang|</v>
      </c>
    </row>
    <row r="69" spans="1:8" ht="15.75" customHeight="1">
      <c r="A69" s="19">
        <v>68</v>
      </c>
      <c r="B69" s="20" t="s">
        <v>12801</v>
      </c>
      <c r="C69" s="14" t="s">
        <v>12802</v>
      </c>
      <c r="D69" s="14"/>
      <c r="E69" s="14" t="s">
        <v>12803</v>
      </c>
      <c r="F69" s="21" t="s">
        <v>12804</v>
      </c>
      <c r="G69" s="22" t="str">
        <f t="shared" si="0"/>
        <v>|丑|chǒu|丑|chǒu|chou|</v>
      </c>
      <c r="H69" s="22" t="str">
        <f t="shared" si="1"/>
        <v>|丑|chou|丑|chou|chou|</v>
      </c>
    </row>
    <row r="70" spans="1:8" ht="15.75" customHeight="1">
      <c r="A70" s="19">
        <v>69</v>
      </c>
      <c r="B70" s="20" t="s">
        <v>2321</v>
      </c>
      <c r="C70" s="14" t="s">
        <v>2322</v>
      </c>
      <c r="D70" s="14"/>
      <c r="E70" s="14" t="s">
        <v>9259</v>
      </c>
      <c r="F70" s="21" t="s">
        <v>12805</v>
      </c>
      <c r="G70" s="22" t="str">
        <f t="shared" si="0"/>
        <v>|出口|chūkǒu|出口|chūkǒu|chukou|</v>
      </c>
      <c r="H70" s="22" t="str">
        <f t="shared" si="1"/>
        <v>|出口|chukou|出口|chukou|chukou|</v>
      </c>
    </row>
    <row r="71" spans="1:8" ht="15.75" customHeight="1">
      <c r="A71" s="19">
        <v>70</v>
      </c>
      <c r="B71" s="20" t="s">
        <v>12806</v>
      </c>
      <c r="C71" s="14" t="s">
        <v>12807</v>
      </c>
      <c r="D71" s="14"/>
      <c r="E71" s="14" t="s">
        <v>12808</v>
      </c>
      <c r="F71" s="21" t="s">
        <v>12809</v>
      </c>
      <c r="G71" s="22" t="str">
        <f t="shared" si="0"/>
        <v>|出示|chūshì|出示|chūshì|chushi|</v>
      </c>
      <c r="H71" s="22" t="str">
        <f t="shared" si="1"/>
        <v>|出示|chushi|出示|chushi|chushi|</v>
      </c>
    </row>
    <row r="72" spans="1:8" ht="15.75" customHeight="1">
      <c r="A72" s="19">
        <v>71</v>
      </c>
      <c r="B72" s="20" t="s">
        <v>9269</v>
      </c>
      <c r="C72" s="14" t="s">
        <v>9270</v>
      </c>
      <c r="D72" s="14"/>
      <c r="E72" s="14" t="s">
        <v>9271</v>
      </c>
      <c r="F72" s="21" t="s">
        <v>12810</v>
      </c>
      <c r="G72" s="22" t="str">
        <f t="shared" si="0"/>
        <v>|出席|chūxí|出席|chūxí|chuxi|</v>
      </c>
      <c r="H72" s="22" t="str">
        <f t="shared" si="1"/>
        <v>|出席|chuxi|出席|chuxi|chuxi|</v>
      </c>
    </row>
    <row r="73" spans="1:8" ht="15.75" customHeight="1">
      <c r="A73" s="19">
        <v>72</v>
      </c>
      <c r="B73" s="20" t="s">
        <v>12811</v>
      </c>
      <c r="C73" s="14" t="s">
        <v>12812</v>
      </c>
      <c r="D73" s="14"/>
      <c r="E73" s="14" t="s">
        <v>12813</v>
      </c>
      <c r="F73" s="21" t="s">
        <v>12814</v>
      </c>
      <c r="G73" s="22" t="str">
        <f t="shared" si="0"/>
        <v>|除非|chúfēi|除非|chúfēi|chufei|</v>
      </c>
      <c r="H73" s="22" t="str">
        <f t="shared" si="1"/>
        <v>|除非|chufei|除非|chufei|chufei|</v>
      </c>
    </row>
    <row r="74" spans="1:8" ht="15.75" customHeight="1">
      <c r="A74" s="19">
        <v>73</v>
      </c>
      <c r="B74" s="20" t="s">
        <v>12815</v>
      </c>
      <c r="C74" s="14" t="s">
        <v>12816</v>
      </c>
      <c r="D74" s="14"/>
      <c r="E74" s="14" t="s">
        <v>12817</v>
      </c>
      <c r="F74" s="21" t="s">
        <v>12818</v>
      </c>
      <c r="G74" s="22" t="str">
        <f t="shared" si="0"/>
        <v>|除夕|chúxī|除夕|chúxī|chuxi|</v>
      </c>
      <c r="H74" s="22" t="str">
        <f t="shared" si="1"/>
        <v>|除夕|chuxi|除夕|chuxi|chuxi|</v>
      </c>
    </row>
    <row r="75" spans="1:8" ht="15.75" customHeight="1">
      <c r="A75" s="19">
        <v>74</v>
      </c>
      <c r="B75" s="20" t="s">
        <v>5463</v>
      </c>
      <c r="C75" s="14" t="s">
        <v>5464</v>
      </c>
      <c r="D75" s="14"/>
      <c r="E75" s="14" t="s">
        <v>12819</v>
      </c>
      <c r="F75" s="21" t="s">
        <v>12820</v>
      </c>
      <c r="G75" s="22" t="str">
        <f t="shared" si="0"/>
        <v>|处理|chǔlǐ|处理|chǔlǐ|chuli|</v>
      </c>
      <c r="H75" s="22" t="str">
        <f t="shared" si="1"/>
        <v>|处理|chuli|处理|chuli|chuli|</v>
      </c>
    </row>
    <row r="76" spans="1:8" ht="15.75" customHeight="1">
      <c r="A76" s="19">
        <v>75</v>
      </c>
      <c r="B76" s="20" t="s">
        <v>12821</v>
      </c>
      <c r="C76" s="14" t="s">
        <v>12822</v>
      </c>
      <c r="D76" s="14"/>
      <c r="E76" s="14" t="s">
        <v>12823</v>
      </c>
      <c r="F76" s="21" t="s">
        <v>12824</v>
      </c>
      <c r="G76" s="22" t="str">
        <f t="shared" si="0"/>
        <v>|传染|chuánrǎn|传染|chuánrǎn|chuanran|</v>
      </c>
      <c r="H76" s="22" t="str">
        <f t="shared" si="1"/>
        <v>|传染|chuanran|传染|chuanran|chuanran|</v>
      </c>
    </row>
    <row r="77" spans="1:8" ht="15.75" customHeight="1">
      <c r="A77" s="19">
        <v>76</v>
      </c>
      <c r="B77" s="20" t="s">
        <v>9285</v>
      </c>
      <c r="C77" s="14" t="s">
        <v>9286</v>
      </c>
      <c r="D77" s="14"/>
      <c r="E77" s="14" t="s">
        <v>9287</v>
      </c>
      <c r="F77" s="21" t="s">
        <v>12825</v>
      </c>
      <c r="G77" s="22" t="str">
        <f t="shared" si="0"/>
        <v>|传统|chuántǒng|传统|chuántǒng|chuantong|</v>
      </c>
      <c r="H77" s="22" t="str">
        <f t="shared" si="1"/>
        <v>|传统|chuantong|传统|chuantong|chuantong|</v>
      </c>
    </row>
    <row r="78" spans="1:8" ht="15.75" customHeight="1">
      <c r="A78" s="19">
        <v>77</v>
      </c>
      <c r="B78" s="20" t="s">
        <v>12826</v>
      </c>
      <c r="C78" s="14" t="s">
        <v>12827</v>
      </c>
      <c r="D78" s="14"/>
      <c r="E78" s="14" t="s">
        <v>12789</v>
      </c>
      <c r="F78" s="21" t="s">
        <v>12828</v>
      </c>
      <c r="G78" s="22" t="str">
        <f t="shared" si="0"/>
        <v>|闯|chuǎng|闯|chuǎng|冲|chōng|chuang|chong|</v>
      </c>
      <c r="H78" s="22" t="str">
        <f t="shared" si="1"/>
        <v>|闯|chuang|闯|chuang|冲|chong|chuang|chong|</v>
      </c>
    </row>
    <row r="79" spans="1:8" ht="15.75" customHeight="1">
      <c r="A79" s="19">
        <v>78</v>
      </c>
      <c r="B79" s="20" t="s">
        <v>2353</v>
      </c>
      <c r="C79" s="14" t="s">
        <v>2354</v>
      </c>
      <c r="D79" s="14"/>
      <c r="E79" s="14" t="s">
        <v>2355</v>
      </c>
      <c r="F79" s="21" t="s">
        <v>12829</v>
      </c>
      <c r="G79" s="22" t="str">
        <f t="shared" si="0"/>
        <v>|吹|chuī|吹|chuī|chui|</v>
      </c>
      <c r="H79" s="22" t="str">
        <f t="shared" si="1"/>
        <v>|吹|chui|吹|chui|chui|</v>
      </c>
    </row>
    <row r="80" spans="1:8" ht="15.75" customHeight="1">
      <c r="A80" s="19">
        <v>79</v>
      </c>
      <c r="B80" s="20" t="s">
        <v>9320</v>
      </c>
      <c r="C80" s="14" t="s">
        <v>9321</v>
      </c>
      <c r="D80" s="14"/>
      <c r="E80" s="14" t="s">
        <v>9322</v>
      </c>
      <c r="F80" s="21" t="s">
        <v>12830</v>
      </c>
      <c r="G80" s="22" t="str">
        <f t="shared" si="0"/>
        <v>|此外|cǐwài|此外|cǐwài|ciwai|</v>
      </c>
      <c r="H80" s="22" t="str">
        <f t="shared" si="1"/>
        <v>|此外|ciwai|此外|ciwai|ciwai|</v>
      </c>
    </row>
    <row r="81" spans="1:8" ht="15.75" customHeight="1">
      <c r="A81" s="19">
        <v>80</v>
      </c>
      <c r="B81" s="20" t="s">
        <v>12831</v>
      </c>
      <c r="C81" s="14" t="s">
        <v>12832</v>
      </c>
      <c r="D81" s="14"/>
      <c r="E81" s="14" t="s">
        <v>12833</v>
      </c>
      <c r="F81" s="21" t="s">
        <v>12834</v>
      </c>
      <c r="G81" s="22" t="str">
        <f t="shared" si="0"/>
        <v>|次要|cìyào|次要|cìyào|ciyao|</v>
      </c>
      <c r="H81" s="22" t="str">
        <f t="shared" si="1"/>
        <v>|次要|ciyao|次要|ciyao|ciyao|</v>
      </c>
    </row>
    <row r="82" spans="1:8" ht="15.75" customHeight="1">
      <c r="A82" s="19">
        <v>81</v>
      </c>
      <c r="B82" s="20" t="s">
        <v>12835</v>
      </c>
      <c r="C82" s="14" t="s">
        <v>12836</v>
      </c>
      <c r="D82" s="14"/>
      <c r="E82" s="14" t="s">
        <v>6802</v>
      </c>
      <c r="F82" s="21" t="s">
        <v>12837</v>
      </c>
      <c r="G82" s="22" t="str">
        <f t="shared" si="0"/>
        <v>|匆忙|cōngmáng|匆忙|cōngmáng|连忙|liánmáng|赶紧|gǎnjǐn|急忙|jímáng|congmang|lianmang|ganjin|jimang|</v>
      </c>
      <c r="H82" s="22" t="str">
        <f t="shared" si="1"/>
        <v>|匆忙|congmang|匆忙|congmang|连忙|lianmang|赶紧|ganjin|急忙|jimang|congmang|lianmang|ganjin|jimang|</v>
      </c>
    </row>
    <row r="83" spans="1:8" ht="15.75" customHeight="1">
      <c r="A83" s="19">
        <v>82</v>
      </c>
      <c r="B83" s="20" t="s">
        <v>12838</v>
      </c>
      <c r="C83" s="14" t="s">
        <v>12839</v>
      </c>
      <c r="D83" s="14"/>
      <c r="E83" s="14" t="s">
        <v>12840</v>
      </c>
      <c r="F83" s="21" t="s">
        <v>12841</v>
      </c>
      <c r="G83" s="22" t="str">
        <f t="shared" si="0"/>
        <v>|从而|cóngér|从而|cóngér|conger|</v>
      </c>
      <c r="H83" s="22" t="str">
        <f t="shared" si="1"/>
        <v>|从而|conger|从而|conger|conger|</v>
      </c>
    </row>
    <row r="84" spans="1:8" ht="15.75" customHeight="1">
      <c r="A84" s="19">
        <v>83</v>
      </c>
      <c r="B84" s="20" t="s">
        <v>5502</v>
      </c>
      <c r="C84" s="14" t="s">
        <v>5503</v>
      </c>
      <c r="D84" s="14"/>
      <c r="E84" s="14" t="s">
        <v>4590</v>
      </c>
      <c r="F84" s="21" t="s">
        <v>12842</v>
      </c>
      <c r="G84" s="22" t="str">
        <f t="shared" si="0"/>
        <v>|从前|cóngqián|从前|cóngqián|congqian|</v>
      </c>
      <c r="H84" s="22" t="str">
        <f t="shared" si="1"/>
        <v>|从前|congqian|从前|congqian|congqian|</v>
      </c>
    </row>
    <row r="85" spans="1:8" ht="15.75" customHeight="1">
      <c r="A85" s="19">
        <v>84</v>
      </c>
      <c r="B85" s="20" t="s">
        <v>12843</v>
      </c>
      <c r="C85" s="14" t="s">
        <v>12844</v>
      </c>
      <c r="D85" s="14"/>
      <c r="E85" s="14" t="s">
        <v>12845</v>
      </c>
      <c r="F85" s="21" t="s">
        <v>12846</v>
      </c>
      <c r="G85" s="22" t="str">
        <f t="shared" si="0"/>
        <v>|粗糙|cūcāo|粗糙|cūcāo|cucao|</v>
      </c>
      <c r="H85" s="22" t="str">
        <f t="shared" si="1"/>
        <v>|粗糙|cucao|粗糙|cucao|cucao|</v>
      </c>
    </row>
    <row r="86" spans="1:8" ht="15.75" customHeight="1">
      <c r="A86" s="19">
        <v>85</v>
      </c>
      <c r="B86" s="20" t="s">
        <v>12847</v>
      </c>
      <c r="C86" s="14" t="s">
        <v>12848</v>
      </c>
      <c r="D86" s="14"/>
      <c r="E86" s="14" t="s">
        <v>12849</v>
      </c>
      <c r="F86" s="21" t="s">
        <v>12850</v>
      </c>
      <c r="G86" s="22" t="str">
        <f t="shared" si="0"/>
        <v>|醋|cù|醋|cù|cu|</v>
      </c>
      <c r="H86" s="22" t="str">
        <f t="shared" si="1"/>
        <v>|醋|cu|醋|cu|cu|</v>
      </c>
    </row>
    <row r="87" spans="1:8" ht="15.75" customHeight="1">
      <c r="A87" s="19">
        <v>86</v>
      </c>
      <c r="B87" s="20" t="s">
        <v>9349</v>
      </c>
      <c r="C87" s="14" t="s">
        <v>9350</v>
      </c>
      <c r="D87" s="14"/>
      <c r="E87" s="14" t="s">
        <v>9347</v>
      </c>
      <c r="F87" s="21" t="s">
        <v>12851</v>
      </c>
      <c r="G87" s="22" t="str">
        <f t="shared" si="0"/>
        <v>|促使|cùshǐ|促使|cùshǐ|促进|cùjìn|cushi|cujin|</v>
      </c>
      <c r="H87" s="22" t="str">
        <f t="shared" si="1"/>
        <v>|促使|cushi|促使|cushi|促进|cujin|cushi|cujin|</v>
      </c>
    </row>
    <row r="88" spans="1:8" ht="15.75" customHeight="1">
      <c r="A88" s="19">
        <v>87</v>
      </c>
      <c r="B88" s="20" t="s">
        <v>9357</v>
      </c>
      <c r="C88" s="14" t="s">
        <v>9358</v>
      </c>
      <c r="D88" s="14"/>
      <c r="E88" s="14" t="s">
        <v>9359</v>
      </c>
      <c r="F88" s="21" t="s">
        <v>12852</v>
      </c>
      <c r="G88" s="22" t="str">
        <f t="shared" si="0"/>
        <v>|措施|cuòshī|措施|cuòshī|cuoshi|</v>
      </c>
      <c r="H88" s="22" t="str">
        <f t="shared" si="1"/>
        <v>|措施|cuoshi|措施|cuoshi|cuoshi|</v>
      </c>
    </row>
    <row r="89" spans="1:8" ht="15.75" customHeight="1">
      <c r="A89" s="19">
        <v>88</v>
      </c>
      <c r="B89" s="20" t="s">
        <v>2385</v>
      </c>
      <c r="C89" s="14" t="s">
        <v>2386</v>
      </c>
      <c r="D89" s="14"/>
      <c r="E89" s="14" t="s">
        <v>12853</v>
      </c>
      <c r="F89" s="21" t="s">
        <v>12854</v>
      </c>
      <c r="G89" s="22" t="str">
        <f t="shared" si="0"/>
        <v>|打工|dǎgōng|打工|dǎgōng|兼职|jiānzhí|dagong|jianzhi|</v>
      </c>
      <c r="H89" s="22" t="str">
        <f t="shared" si="1"/>
        <v>|打工|dagong|打工|dagong|兼职|jianzhi|dagong|jianzhi|</v>
      </c>
    </row>
    <row r="90" spans="1:8" ht="15.75" customHeight="1">
      <c r="A90" s="19">
        <v>89</v>
      </c>
      <c r="B90" s="20" t="s">
        <v>12855</v>
      </c>
      <c r="C90" s="14" t="s">
        <v>12856</v>
      </c>
      <c r="D90" s="14"/>
      <c r="E90" s="14" t="s">
        <v>12857</v>
      </c>
      <c r="F90" s="21" t="s">
        <v>12858</v>
      </c>
      <c r="G90" s="22" t="str">
        <f t="shared" si="0"/>
        <v>|大厦|dàshà|大厦|dàshà|dasha|</v>
      </c>
      <c r="H90" s="22" t="str">
        <f t="shared" si="1"/>
        <v>|大厦|dasha|大厦|dasha|dasha|</v>
      </c>
    </row>
    <row r="91" spans="1:8" ht="15.75" customHeight="1">
      <c r="A91" s="19">
        <v>90</v>
      </c>
      <c r="B91" s="20" t="s">
        <v>12859</v>
      </c>
      <c r="C91" s="14" t="s">
        <v>12860</v>
      </c>
      <c r="D91" s="14"/>
      <c r="E91" s="14" t="s">
        <v>12861</v>
      </c>
      <c r="F91" s="21" t="s">
        <v>12862</v>
      </c>
      <c r="G91" s="22" t="str">
        <f t="shared" si="0"/>
        <v>|大象|dàxiàng|大象|dàxiàng|daxiang|</v>
      </c>
      <c r="H91" s="22" t="str">
        <f t="shared" si="1"/>
        <v>|大象|daxiang|大象|daxiang|daxiang|</v>
      </c>
    </row>
    <row r="92" spans="1:8" ht="15.75" customHeight="1">
      <c r="A92" s="19">
        <v>91</v>
      </c>
      <c r="B92" s="20" t="s">
        <v>5557</v>
      </c>
      <c r="C92" s="14" t="s">
        <v>5558</v>
      </c>
      <c r="D92" s="14"/>
      <c r="E92" s="14" t="s">
        <v>12863</v>
      </c>
      <c r="F92" s="21" t="s">
        <v>12864</v>
      </c>
      <c r="G92" s="22" t="str">
        <f t="shared" si="0"/>
        <v>|代表|dàibiǎo|代表|dàibiǎo|daibiao|</v>
      </c>
      <c r="H92" s="22" t="str">
        <f t="shared" si="1"/>
        <v>|代表|daibiao|代表|daibiao|daibiao|</v>
      </c>
    </row>
    <row r="93" spans="1:8" ht="15.75" customHeight="1">
      <c r="A93" s="19">
        <v>92</v>
      </c>
      <c r="B93" s="20" t="s">
        <v>9441</v>
      </c>
      <c r="C93" s="14" t="s">
        <v>9442</v>
      </c>
      <c r="D93" s="14"/>
      <c r="E93" s="14" t="s">
        <v>9443</v>
      </c>
      <c r="F93" s="21" t="s">
        <v>12865</v>
      </c>
      <c r="G93" s="22" t="str">
        <f t="shared" si="0"/>
        <v>|待遇|dàiyù|待遇|dàiyù|daiyu|</v>
      </c>
      <c r="H93" s="22" t="str">
        <f t="shared" si="1"/>
        <v>|待遇|daiyu|待遇|daiyu|daiyu|</v>
      </c>
    </row>
    <row r="94" spans="1:8" ht="15.75" customHeight="1">
      <c r="A94" s="19">
        <v>93</v>
      </c>
      <c r="B94" s="20" t="s">
        <v>9471</v>
      </c>
      <c r="C94" s="14" t="s">
        <v>9472</v>
      </c>
      <c r="D94" s="14"/>
      <c r="E94" s="14" t="s">
        <v>9473</v>
      </c>
      <c r="F94" s="21" t="s">
        <v>12866</v>
      </c>
      <c r="G94" s="22" t="str">
        <f t="shared" si="0"/>
        <v>|单调|dāndiào|单调|dāndiào|dandiao|</v>
      </c>
      <c r="H94" s="22" t="str">
        <f t="shared" si="1"/>
        <v>|单调|dandiao|单调|dandiao|dandiao|</v>
      </c>
    </row>
    <row r="95" spans="1:8" ht="15.75" customHeight="1">
      <c r="A95" s="19">
        <v>94</v>
      </c>
      <c r="B95" s="20" t="s">
        <v>2453</v>
      </c>
      <c r="C95" s="14" t="s">
        <v>2454</v>
      </c>
      <c r="D95" s="14"/>
      <c r="E95" s="14" t="s">
        <v>12867</v>
      </c>
      <c r="F95" s="21" t="s">
        <v>12868</v>
      </c>
      <c r="G95" s="22" t="str">
        <f t="shared" si="0"/>
        <v>|单位|dānwèi|单位|dānwèi|danwei|</v>
      </c>
      <c r="H95" s="22" t="str">
        <f t="shared" si="1"/>
        <v>|单位|danwei|单位|danwei|danwei|</v>
      </c>
    </row>
    <row r="96" spans="1:8" ht="15.75" customHeight="1">
      <c r="A96" s="19">
        <v>95</v>
      </c>
      <c r="B96" s="20" t="s">
        <v>9455</v>
      </c>
      <c r="C96" s="14" t="s">
        <v>9456</v>
      </c>
      <c r="D96" s="14"/>
      <c r="E96" s="14" t="s">
        <v>9193</v>
      </c>
      <c r="F96" s="21" t="s">
        <v>12869</v>
      </c>
      <c r="G96" s="22" t="str">
        <f t="shared" si="0"/>
        <v>|担任|dānrèn|担任|dānrèn|承担|chéngdān|danren|chengdan|</v>
      </c>
      <c r="H96" s="22" t="str">
        <f t="shared" si="1"/>
        <v>|担任|danren|担任|danren|承担|chengdan|danren|chengdan|</v>
      </c>
    </row>
    <row r="97" spans="1:8" ht="15.75" customHeight="1">
      <c r="A97" s="19">
        <v>96</v>
      </c>
      <c r="B97" s="20" t="s">
        <v>12870</v>
      </c>
      <c r="C97" s="14" t="s">
        <v>12871</v>
      </c>
      <c r="D97" s="14"/>
      <c r="E97" s="14" t="s">
        <v>12872</v>
      </c>
      <c r="F97" s="21" t="s">
        <v>12873</v>
      </c>
      <c r="G97" s="22" t="str">
        <f t="shared" si="0"/>
        <v>|耽误|dānwu|耽误|dānwu|danwu|</v>
      </c>
      <c r="H97" s="22" t="str">
        <f t="shared" si="1"/>
        <v>|耽误|danwu|耽误|danwu|danwu|</v>
      </c>
    </row>
    <row r="98" spans="1:8" ht="15.75" customHeight="1">
      <c r="A98" s="19">
        <v>97</v>
      </c>
      <c r="B98" s="20" t="s">
        <v>9479</v>
      </c>
      <c r="C98" s="14" t="s">
        <v>2458</v>
      </c>
      <c r="D98" s="14"/>
      <c r="E98" s="14" t="s">
        <v>9480</v>
      </c>
      <c r="F98" s="21" t="s">
        <v>12874</v>
      </c>
      <c r="G98" s="22" t="str">
        <f t="shared" si="0"/>
        <v>|淡|dàn|淡|dàn|dan|</v>
      </c>
      <c r="H98" s="22" t="str">
        <f t="shared" si="1"/>
        <v>|淡|dan|淡|dan|dan|</v>
      </c>
    </row>
    <row r="99" spans="1:8" ht="15.75" customHeight="1">
      <c r="A99" s="19">
        <v>98</v>
      </c>
      <c r="B99" s="20" t="s">
        <v>12875</v>
      </c>
      <c r="C99" s="14" t="s">
        <v>12876</v>
      </c>
      <c r="D99" s="14"/>
      <c r="E99" s="14" t="s">
        <v>12877</v>
      </c>
      <c r="F99" s="21" t="s">
        <v>12878</v>
      </c>
      <c r="G99" s="22" t="str">
        <f t="shared" si="0"/>
        <v>|倒霉|dǎoméi|倒霉|dǎoméi|daomei|</v>
      </c>
      <c r="H99" s="22" t="str">
        <f t="shared" si="1"/>
        <v>|倒霉|daomei|倒霉|daomei|daomei|</v>
      </c>
    </row>
    <row r="100" spans="1:8" ht="15.75" customHeight="1">
      <c r="A100" s="19">
        <v>99</v>
      </c>
      <c r="B100" s="20" t="s">
        <v>2489</v>
      </c>
      <c r="C100" s="14" t="s">
        <v>2490</v>
      </c>
      <c r="D100" s="14"/>
      <c r="E100" s="14" t="s">
        <v>12879</v>
      </c>
      <c r="F100" s="21" t="s">
        <v>12880</v>
      </c>
      <c r="G100" s="22" t="str">
        <f t="shared" si="0"/>
        <v>|道理|dàolǐ|道理|dàolǐ|daoli|</v>
      </c>
      <c r="H100" s="22" t="str">
        <f t="shared" si="1"/>
        <v>|道理|daoli|道理|daoli|daoli|</v>
      </c>
    </row>
    <row r="101" spans="1:8" ht="15.75" customHeight="1">
      <c r="A101" s="19">
        <v>100</v>
      </c>
      <c r="B101" s="20" t="s">
        <v>9515</v>
      </c>
      <c r="C101" s="14" t="s">
        <v>9516</v>
      </c>
      <c r="D101" s="14"/>
      <c r="E101" s="14" t="s">
        <v>9517</v>
      </c>
      <c r="F101" s="21" t="s">
        <v>12881</v>
      </c>
      <c r="G101" s="22" t="str">
        <f t="shared" si="0"/>
        <v>|登记|dēngjì|登记|dēngjì|注册|zhùcè|dengji|zhuce|</v>
      </c>
      <c r="H101" s="22" t="str">
        <f t="shared" si="1"/>
        <v>|登记|dengji|登记|dengji|注册|zhuce|dengji|zhuce|</v>
      </c>
    </row>
    <row r="102" spans="1:8" ht="15.75" customHeight="1">
      <c r="A102" s="19">
        <v>101</v>
      </c>
      <c r="B102" s="20" t="s">
        <v>2522</v>
      </c>
      <c r="C102" s="14" t="s">
        <v>2523</v>
      </c>
      <c r="D102" s="14"/>
      <c r="E102" s="14" t="s">
        <v>12882</v>
      </c>
      <c r="F102" s="21" t="s">
        <v>12883</v>
      </c>
      <c r="G102" s="22" t="str">
        <f t="shared" si="0"/>
        <v>|等于|děngyú|等于|děngyú|dengyu|</v>
      </c>
      <c r="H102" s="22" t="str">
        <f t="shared" si="1"/>
        <v>|等于|dengyu|等于|dengyu|dengyu|</v>
      </c>
    </row>
    <row r="103" spans="1:8" ht="15.75" customHeight="1">
      <c r="A103" s="19">
        <v>102</v>
      </c>
      <c r="B103" s="20" t="s">
        <v>12884</v>
      </c>
      <c r="C103" s="14" t="s">
        <v>2527</v>
      </c>
      <c r="D103" s="14"/>
      <c r="E103" s="14" t="s">
        <v>12885</v>
      </c>
      <c r="F103" s="21" t="s">
        <v>12886</v>
      </c>
      <c r="G103" s="22" t="str">
        <f t="shared" si="0"/>
        <v>|滴|dī|滴|dī|di|</v>
      </c>
      <c r="H103" s="22" t="str">
        <f t="shared" si="1"/>
        <v>|滴|di|滴|di|di|</v>
      </c>
    </row>
    <row r="104" spans="1:8" ht="15.75" customHeight="1">
      <c r="A104" s="19">
        <v>103</v>
      </c>
      <c r="B104" s="20" t="s">
        <v>9530</v>
      </c>
      <c r="C104" s="14" t="s">
        <v>9531</v>
      </c>
      <c r="D104" s="14"/>
      <c r="E104" s="14" t="s">
        <v>9532</v>
      </c>
      <c r="F104" s="21" t="s">
        <v>12887</v>
      </c>
      <c r="G104" s="22" t="str">
        <f t="shared" si="0"/>
        <v>|敌人|dírén|敌人|dírén|diren|</v>
      </c>
      <c r="H104" s="22" t="str">
        <f t="shared" si="1"/>
        <v>|敌人|diren|敌人|diren|diren|</v>
      </c>
    </row>
    <row r="105" spans="1:8" ht="15.75" customHeight="1">
      <c r="A105" s="19">
        <v>104</v>
      </c>
      <c r="B105" s="20" t="s">
        <v>12888</v>
      </c>
      <c r="C105" s="14" t="s">
        <v>317</v>
      </c>
      <c r="D105" s="14"/>
      <c r="E105" s="14" t="s">
        <v>12889</v>
      </c>
      <c r="F105" s="21" t="s">
        <v>12890</v>
      </c>
      <c r="G105" s="22" t="str">
        <f t="shared" si="0"/>
        <v>|递|dì|递|dì|di|</v>
      </c>
      <c r="H105" s="22" t="str">
        <f t="shared" si="1"/>
        <v>|递|di|递|di|di|</v>
      </c>
    </row>
    <row r="106" spans="1:8" ht="15.75" customHeight="1">
      <c r="A106" s="19">
        <v>105</v>
      </c>
      <c r="B106" s="20" t="s">
        <v>12891</v>
      </c>
      <c r="C106" s="14" t="s">
        <v>12892</v>
      </c>
      <c r="D106" s="14"/>
      <c r="E106" s="14" t="s">
        <v>12893</v>
      </c>
      <c r="F106" s="21" t="s">
        <v>12894</v>
      </c>
      <c r="G106" s="22" t="str">
        <f t="shared" si="0"/>
        <v>|地毯|dìtǎn|地毯|dìtǎn|ditan|</v>
      </c>
      <c r="H106" s="22" t="str">
        <f t="shared" si="1"/>
        <v>|地毯|ditan|地毯|ditan|ditan|</v>
      </c>
    </row>
    <row r="107" spans="1:8" ht="15.75" customHeight="1">
      <c r="A107" s="19">
        <v>106</v>
      </c>
      <c r="B107" s="20" t="s">
        <v>12895</v>
      </c>
      <c r="C107" s="14" t="s">
        <v>12896</v>
      </c>
      <c r="D107" s="14"/>
      <c r="E107" s="14" t="s">
        <v>12897</v>
      </c>
      <c r="F107" s="21" t="s">
        <v>12898</v>
      </c>
      <c r="G107" s="22" t="str">
        <f t="shared" si="0"/>
        <v>|地震|dìzhèn|地震|dìzhèn|dizhen|</v>
      </c>
      <c r="H107" s="22" t="str">
        <f t="shared" si="1"/>
        <v>|地震|dizhen|地震|dizhen|dizhen|</v>
      </c>
    </row>
    <row r="108" spans="1:8" ht="15.75" customHeight="1">
      <c r="A108" s="19">
        <v>107</v>
      </c>
      <c r="B108" s="20" t="s">
        <v>12899</v>
      </c>
      <c r="C108" s="14" t="s">
        <v>12900</v>
      </c>
      <c r="D108" s="14"/>
      <c r="E108" s="14" t="s">
        <v>12901</v>
      </c>
      <c r="F108" s="21" t="s">
        <v>12902</v>
      </c>
      <c r="G108" s="22" t="str">
        <f t="shared" si="0"/>
        <v>|电池|diànchí|电池|diànchí|dianchi|</v>
      </c>
      <c r="H108" s="22" t="str">
        <f t="shared" si="1"/>
        <v>|电池|dianchi|电池|dianchi|dianchi|</v>
      </c>
    </row>
    <row r="109" spans="1:8" ht="15.75" customHeight="1">
      <c r="A109" s="19">
        <v>108</v>
      </c>
      <c r="B109" s="20" t="s">
        <v>9580</v>
      </c>
      <c r="C109" s="14" t="s">
        <v>9581</v>
      </c>
      <c r="D109" s="14"/>
      <c r="E109" s="14" t="s">
        <v>12903</v>
      </c>
      <c r="F109" s="21" t="s">
        <v>12904</v>
      </c>
      <c r="G109" s="22" t="str">
        <f t="shared" si="0"/>
        <v>|顶|dǐng|顶|dǐng|ding|</v>
      </c>
      <c r="H109" s="22" t="str">
        <f t="shared" si="1"/>
        <v>|顶|ding|顶|ding|ding|</v>
      </c>
    </row>
    <row r="110" spans="1:8" ht="15.75" customHeight="1">
      <c r="A110" s="19">
        <v>109</v>
      </c>
      <c r="B110" s="20" t="s">
        <v>12905</v>
      </c>
      <c r="C110" s="14" t="s">
        <v>390</v>
      </c>
      <c r="D110" s="14"/>
      <c r="E110" s="14" t="s">
        <v>12906</v>
      </c>
      <c r="F110" s="21" t="s">
        <v>12907</v>
      </c>
      <c r="G110" s="22" t="str">
        <f t="shared" si="0"/>
        <v>|冻|dòng|冻|dòng|dong|</v>
      </c>
      <c r="H110" s="22" t="str">
        <f t="shared" si="1"/>
        <v>|冻|dong|冻|dong|dong|</v>
      </c>
    </row>
    <row r="111" spans="1:8" ht="15.75" customHeight="1">
      <c r="A111" s="19">
        <v>110</v>
      </c>
      <c r="B111" s="20" t="s">
        <v>9590</v>
      </c>
      <c r="C111" s="14" t="s">
        <v>12908</v>
      </c>
      <c r="D111" s="14"/>
      <c r="E111" s="14" t="s">
        <v>9592</v>
      </c>
      <c r="F111" s="21" t="s">
        <v>12909</v>
      </c>
      <c r="G111" s="22" t="str">
        <f t="shared" si="0"/>
        <v>|动画片|dònghuàpià|动画片|dònghuàpià|donghuapia|</v>
      </c>
      <c r="H111" s="22" t="str">
        <f t="shared" si="1"/>
        <v>|动画片|donghuapia|动画片|donghuapia|donghuapia|</v>
      </c>
    </row>
    <row r="112" spans="1:8" ht="15.75" customHeight="1">
      <c r="A112" s="19">
        <v>111</v>
      </c>
      <c r="B112" s="20" t="s">
        <v>12910</v>
      </c>
      <c r="C112" s="14" t="s">
        <v>12911</v>
      </c>
      <c r="D112" s="14"/>
      <c r="E112" s="14" t="s">
        <v>12912</v>
      </c>
      <c r="F112" s="21" t="s">
        <v>12913</v>
      </c>
      <c r="G112" s="22" t="str">
        <f t="shared" si="0"/>
        <v>|逗|dòu|逗|dòu|dou|</v>
      </c>
      <c r="H112" s="22" t="str">
        <f t="shared" si="1"/>
        <v>|逗|dou|逗|dou|dou|</v>
      </c>
    </row>
    <row r="113" spans="1:8" ht="15.75" customHeight="1">
      <c r="A113" s="19">
        <v>112</v>
      </c>
      <c r="B113" s="20" t="s">
        <v>9606</v>
      </c>
      <c r="C113" s="14" t="s">
        <v>9607</v>
      </c>
      <c r="D113" s="14"/>
      <c r="E113" s="14" t="s">
        <v>9608</v>
      </c>
      <c r="F113" s="21" t="s">
        <v>12914</v>
      </c>
      <c r="G113" s="22" t="str">
        <f t="shared" si="0"/>
        <v>|独特|dútè|独特|dútè|dute|</v>
      </c>
      <c r="H113" s="22" t="str">
        <f t="shared" si="1"/>
        <v>|独特|dute|独特|dute|dute|</v>
      </c>
    </row>
    <row r="114" spans="1:8" ht="15.75" customHeight="1">
      <c r="A114" s="19">
        <v>113</v>
      </c>
      <c r="B114" s="20" t="s">
        <v>9625</v>
      </c>
      <c r="C114" s="14" t="s">
        <v>9626</v>
      </c>
      <c r="D114" s="14"/>
      <c r="E114" s="14" t="s">
        <v>9627</v>
      </c>
      <c r="F114" s="21" t="s">
        <v>12915</v>
      </c>
      <c r="G114" s="22" t="str">
        <f t="shared" si="0"/>
        <v>|度过|dùguò|度过|dùguò|duguo|</v>
      </c>
      <c r="H114" s="22" t="str">
        <f t="shared" si="1"/>
        <v>|度过|duguo|度过|duguo|duguo|</v>
      </c>
    </row>
    <row r="115" spans="1:8" ht="15.75" customHeight="1">
      <c r="A115" s="19">
        <v>114</v>
      </c>
      <c r="B115" s="20" t="s">
        <v>9633</v>
      </c>
      <c r="C115" s="14" t="s">
        <v>9634</v>
      </c>
      <c r="D115" s="14"/>
      <c r="E115" s="14" t="s">
        <v>9635</v>
      </c>
      <c r="F115" s="21" t="s">
        <v>12916</v>
      </c>
      <c r="G115" s="22" t="str">
        <f t="shared" si="0"/>
        <v>|对比|duìbǐ|对比|duìbǐ|duibi|</v>
      </c>
      <c r="H115" s="22" t="str">
        <f t="shared" si="1"/>
        <v>|对比|duibi|对比|duibi|duibi|</v>
      </c>
    </row>
    <row r="116" spans="1:8" ht="15.75" customHeight="1">
      <c r="A116" s="19">
        <v>115</v>
      </c>
      <c r="B116" s="20" t="s">
        <v>5691</v>
      </c>
      <c r="C116" s="14" t="s">
        <v>5692</v>
      </c>
      <c r="D116" s="14"/>
      <c r="E116" s="14" t="s">
        <v>12917</v>
      </c>
      <c r="F116" s="21" t="s">
        <v>12918</v>
      </c>
      <c r="G116" s="22" t="str">
        <f t="shared" si="0"/>
        <v>|对待|duìdài|对待|duìdài|duidai|</v>
      </c>
      <c r="H116" s="22" t="str">
        <f t="shared" si="1"/>
        <v>|对待|duidai|对待|duidai|duidai|</v>
      </c>
    </row>
    <row r="117" spans="1:8" ht="15.75" customHeight="1">
      <c r="A117" s="19">
        <v>116</v>
      </c>
      <c r="B117" s="20" t="s">
        <v>5699</v>
      </c>
      <c r="C117" s="14" t="s">
        <v>5700</v>
      </c>
      <c r="D117" s="14"/>
      <c r="E117" s="14" t="s">
        <v>5701</v>
      </c>
      <c r="F117" s="21" t="s">
        <v>12919</v>
      </c>
      <c r="G117" s="22" t="str">
        <f t="shared" si="0"/>
        <v>|对手|duìshǒu|对手|duìshǒu|duishou|</v>
      </c>
      <c r="H117" s="22" t="str">
        <f t="shared" si="1"/>
        <v>|对手|duishou|对手|duishou|duishou|</v>
      </c>
    </row>
    <row r="118" spans="1:8" ht="15.75" customHeight="1">
      <c r="A118" s="19">
        <v>117</v>
      </c>
      <c r="B118" s="20" t="s">
        <v>12920</v>
      </c>
      <c r="C118" s="14" t="s">
        <v>12921</v>
      </c>
      <c r="D118" s="14"/>
      <c r="E118" s="14" t="s">
        <v>12922</v>
      </c>
      <c r="F118" s="21" t="s">
        <v>12923</v>
      </c>
      <c r="G118" s="22" t="str">
        <f t="shared" si="0"/>
        <v>|吨|dūn|吨|dūn|dun|</v>
      </c>
      <c r="H118" s="22" t="str">
        <f t="shared" si="1"/>
        <v>|吨|dun|吨|dun|dun|</v>
      </c>
    </row>
    <row r="119" spans="1:8" ht="15.75" customHeight="1">
      <c r="A119" s="19">
        <v>118</v>
      </c>
      <c r="B119" s="20" t="s">
        <v>5707</v>
      </c>
      <c r="C119" s="14" t="s">
        <v>5708</v>
      </c>
      <c r="D119" s="14"/>
      <c r="E119" s="14" t="s">
        <v>12924</v>
      </c>
      <c r="F119" s="21" t="s">
        <v>12925</v>
      </c>
      <c r="G119" s="22" t="str">
        <f t="shared" si="0"/>
        <v>|顿|dùn|顿|dùn|dun|</v>
      </c>
      <c r="H119" s="22" t="str">
        <f t="shared" si="1"/>
        <v>|顿|dun|顿|dun|dun|</v>
      </c>
    </row>
    <row r="120" spans="1:8" ht="15.75" customHeight="1">
      <c r="A120" s="19">
        <v>119</v>
      </c>
      <c r="B120" s="20" t="s">
        <v>12926</v>
      </c>
      <c r="C120" s="14" t="s">
        <v>12927</v>
      </c>
      <c r="D120" s="14"/>
      <c r="E120" s="14" t="s">
        <v>12928</v>
      </c>
      <c r="F120" s="21" t="s">
        <v>12929</v>
      </c>
      <c r="G120" s="22" t="str">
        <f t="shared" si="0"/>
        <v>|多亏|duōkuī|多亏|duōkuī|幸亏|xìngkuī|duokui|xingkui|</v>
      </c>
      <c r="H120" s="22" t="str">
        <f t="shared" si="1"/>
        <v>|多亏|duokui|多亏|duokui|幸亏|xingkui|duokui|xingkui|</v>
      </c>
    </row>
    <row r="121" spans="1:8" ht="15.75" customHeight="1">
      <c r="A121" s="19">
        <v>120</v>
      </c>
      <c r="B121" s="20" t="s">
        <v>12930</v>
      </c>
      <c r="C121" s="14" t="s">
        <v>12931</v>
      </c>
      <c r="D121" s="14"/>
      <c r="E121" s="14" t="s">
        <v>12932</v>
      </c>
      <c r="F121" s="21" t="s">
        <v>12933</v>
      </c>
      <c r="G121" s="22" t="str">
        <f t="shared" si="0"/>
        <v>|朵|duǒ|朵|duǒ|duo|</v>
      </c>
      <c r="H121" s="22" t="str">
        <f t="shared" si="1"/>
        <v>|朵|duo|朵|duo|duo|</v>
      </c>
    </row>
    <row r="122" spans="1:8" ht="15.75" customHeight="1">
      <c r="A122" s="19">
        <v>121</v>
      </c>
      <c r="B122" s="20" t="s">
        <v>5711</v>
      </c>
      <c r="C122" s="14" t="s">
        <v>5712</v>
      </c>
      <c r="D122" s="14"/>
      <c r="E122" s="14" t="s">
        <v>12934</v>
      </c>
      <c r="F122" s="21" t="s">
        <v>12935</v>
      </c>
      <c r="G122" s="22" t="str">
        <f t="shared" si="0"/>
        <v>|发表|fābiǎo|发表|fābiǎo|fabiao|</v>
      </c>
      <c r="H122" s="22" t="str">
        <f t="shared" si="1"/>
        <v>|发表|fabiao|发表|fabiao|fabiao|</v>
      </c>
    </row>
    <row r="123" spans="1:8" ht="15.75" customHeight="1">
      <c r="A123" s="19">
        <v>122</v>
      </c>
      <c r="B123" s="20" t="s">
        <v>5719</v>
      </c>
      <c r="C123" s="14" t="s">
        <v>5720</v>
      </c>
      <c r="D123" s="14"/>
      <c r="E123" s="14" t="s">
        <v>5745</v>
      </c>
      <c r="F123" s="21" t="s">
        <v>12936</v>
      </c>
      <c r="G123" s="22" t="str">
        <f t="shared" si="0"/>
        <v>|发达|fādá|发达|fādá|开发|kāifā|fada|kaifa|</v>
      </c>
      <c r="H123" s="22" t="str">
        <f t="shared" si="1"/>
        <v>|发达|fada|发达|fada|开发|kaifa|fada|kaifa|</v>
      </c>
    </row>
    <row r="124" spans="1:8" ht="15.75" customHeight="1">
      <c r="A124" s="19">
        <v>123</v>
      </c>
      <c r="B124" s="20" t="s">
        <v>9685</v>
      </c>
      <c r="C124" s="14" t="s">
        <v>9686</v>
      </c>
      <c r="D124" s="14"/>
      <c r="E124" s="14" t="s">
        <v>9687</v>
      </c>
      <c r="F124" s="21" t="s">
        <v>12937</v>
      </c>
      <c r="G124" s="22" t="str">
        <f t="shared" si="0"/>
        <v>|发挥|fāhuī|发挥|fāhuī|fahui|</v>
      </c>
      <c r="H124" s="22" t="str">
        <f t="shared" si="1"/>
        <v>|发挥|fahui|发挥|fahui|fahui|</v>
      </c>
    </row>
    <row r="125" spans="1:8" ht="15.75" customHeight="1">
      <c r="A125" s="19">
        <v>124</v>
      </c>
      <c r="B125" s="20" t="s">
        <v>9689</v>
      </c>
      <c r="C125" s="14" t="s">
        <v>9690</v>
      </c>
      <c r="D125" s="14"/>
      <c r="E125" s="14" t="s">
        <v>9691</v>
      </c>
      <c r="F125" s="21" t="s">
        <v>12938</v>
      </c>
      <c r="G125" s="22" t="str">
        <f t="shared" si="0"/>
        <v>|发票|fāpiào|发票|fāpiào|fapiao|</v>
      </c>
      <c r="H125" s="22" t="str">
        <f t="shared" si="1"/>
        <v>|发票|fapiao|发票|fapiao|fapiao|</v>
      </c>
    </row>
    <row r="126" spans="1:8" ht="15.75" customHeight="1">
      <c r="A126" s="19">
        <v>125</v>
      </c>
      <c r="B126" s="20" t="s">
        <v>5739</v>
      </c>
      <c r="C126" s="14" t="s">
        <v>5740</v>
      </c>
      <c r="D126" s="14"/>
      <c r="E126" s="14" t="s">
        <v>5741</v>
      </c>
      <c r="F126" s="21" t="s">
        <v>12939</v>
      </c>
      <c r="G126" s="22" t="str">
        <f t="shared" si="0"/>
        <v>|发言|fāyán|发言|fāyán|fayan|</v>
      </c>
      <c r="H126" s="22" t="str">
        <f t="shared" si="1"/>
        <v>|发言|fayan|发言|fayan|fayan|</v>
      </c>
    </row>
    <row r="127" spans="1:8" ht="15.75" customHeight="1">
      <c r="A127" s="19">
        <v>126</v>
      </c>
      <c r="B127" s="20" t="s">
        <v>12940</v>
      </c>
      <c r="C127" s="14" t="s">
        <v>12941</v>
      </c>
      <c r="D127" s="14"/>
      <c r="E127" s="14" t="s">
        <v>12942</v>
      </c>
      <c r="F127" s="21" t="s">
        <v>12943</v>
      </c>
      <c r="G127" s="22" t="str">
        <f t="shared" si="0"/>
        <v>|罚款|fákuǎn|罚款|fákuǎn|fakuan|</v>
      </c>
      <c r="H127" s="22" t="str">
        <f t="shared" si="1"/>
        <v>|罚款|fakuan|罚款|fakuan|fakuan|</v>
      </c>
    </row>
    <row r="128" spans="1:8" ht="15.75" customHeight="1">
      <c r="A128" s="19">
        <v>127</v>
      </c>
      <c r="B128" s="20" t="s">
        <v>9709</v>
      </c>
      <c r="C128" s="14" t="s">
        <v>9710</v>
      </c>
      <c r="D128" s="14"/>
      <c r="E128" s="14" t="s">
        <v>9711</v>
      </c>
      <c r="F128" s="21" t="s">
        <v>12944</v>
      </c>
      <c r="G128" s="22" t="str">
        <f t="shared" si="0"/>
        <v>|法院|fǎyuàn|法院|fǎyuàn|fayuan|</v>
      </c>
      <c r="H128" s="22" t="str">
        <f t="shared" si="1"/>
        <v>|法院|fayuan|法院|fayuan|fayuan|</v>
      </c>
    </row>
    <row r="129" spans="1:8" ht="15.75" customHeight="1">
      <c r="A129" s="19">
        <v>128</v>
      </c>
      <c r="B129" s="20" t="s">
        <v>12945</v>
      </c>
      <c r="C129" s="14" t="s">
        <v>12946</v>
      </c>
      <c r="D129" s="14"/>
      <c r="E129" s="14" t="s">
        <v>12947</v>
      </c>
      <c r="F129" s="21" t="s">
        <v>12948</v>
      </c>
      <c r="G129" s="22" t="str">
        <f t="shared" si="0"/>
        <v>|繁荣|fánróng|繁荣|fánróng|fanrong|</v>
      </c>
      <c r="H129" s="22" t="str">
        <f t="shared" si="1"/>
        <v>|繁荣|fanrong|繁荣|fanrong|fanrong|</v>
      </c>
    </row>
    <row r="130" spans="1:8" ht="15.75" customHeight="1">
      <c r="A130" s="19">
        <v>129</v>
      </c>
      <c r="B130" s="20" t="s">
        <v>9729</v>
      </c>
      <c r="C130" s="14" t="s">
        <v>9730</v>
      </c>
      <c r="D130" s="14"/>
      <c r="E130" s="14" t="s">
        <v>9731</v>
      </c>
      <c r="F130" s="21" t="s">
        <v>12949</v>
      </c>
      <c r="G130" s="22" t="str">
        <f t="shared" si="0"/>
        <v>|反而|fǎnér|反而|fǎnér|faner|</v>
      </c>
      <c r="H130" s="22" t="str">
        <f t="shared" si="1"/>
        <v>|反而|faner|反而|faner|faner|</v>
      </c>
    </row>
    <row r="131" spans="1:8" ht="15.75" customHeight="1">
      <c r="A131" s="19">
        <v>130</v>
      </c>
      <c r="B131" s="20" t="s">
        <v>5755</v>
      </c>
      <c r="C131" s="14" t="s">
        <v>5756</v>
      </c>
      <c r="D131" s="14"/>
      <c r="E131" s="14" t="s">
        <v>5757</v>
      </c>
      <c r="F131" s="21" t="s">
        <v>12950</v>
      </c>
      <c r="G131" s="22" t="str">
        <f t="shared" si="0"/>
        <v>|反应|fǎnyìng|反应|fǎnyìng|fanying|</v>
      </c>
      <c r="H131" s="22" t="str">
        <f t="shared" si="1"/>
        <v>|反应|fanying|反应|fanying|fanying|</v>
      </c>
    </row>
    <row r="132" spans="1:8" ht="15.75" customHeight="1">
      <c r="A132" s="19">
        <v>131</v>
      </c>
      <c r="B132" s="20" t="s">
        <v>5759</v>
      </c>
      <c r="C132" s="14" t="s">
        <v>5760</v>
      </c>
      <c r="D132" s="14"/>
      <c r="E132" s="14" t="s">
        <v>12951</v>
      </c>
      <c r="F132" s="21" t="s">
        <v>12952</v>
      </c>
      <c r="G132" s="22" t="str">
        <f t="shared" si="0"/>
        <v>|反正|fǎnzhèng|反正|fǎnzhèng|毕竟|bìjìng|fanzheng|bijing|</v>
      </c>
      <c r="H132" s="22" t="str">
        <f t="shared" si="1"/>
        <v>|反正|fanzheng|反正|fanzheng|毕竟|bijing|fanzheng|bijing|</v>
      </c>
    </row>
    <row r="133" spans="1:8" ht="15.75" customHeight="1">
      <c r="A133" s="19">
        <v>132</v>
      </c>
      <c r="B133" s="20" t="s">
        <v>5763</v>
      </c>
      <c r="C133" s="14" t="s">
        <v>5764</v>
      </c>
      <c r="D133" s="14"/>
      <c r="E133" s="14" t="s">
        <v>5765</v>
      </c>
      <c r="F133" s="21" t="s">
        <v>12953</v>
      </c>
      <c r="G133" s="22" t="str">
        <f t="shared" si="0"/>
        <v>|范围|fànwéi|范围|fànwéi|fanwei|</v>
      </c>
      <c r="H133" s="22" t="str">
        <f t="shared" si="1"/>
        <v>|范围|fanwei|范围|fanwei|fanwei|</v>
      </c>
    </row>
    <row r="134" spans="1:8" ht="15.75" customHeight="1">
      <c r="A134" s="19">
        <v>133</v>
      </c>
      <c r="B134" s="20" t="s">
        <v>9740</v>
      </c>
      <c r="C134" s="14" t="s">
        <v>9741</v>
      </c>
      <c r="D134" s="14"/>
      <c r="E134" s="14" t="s">
        <v>9742</v>
      </c>
      <c r="F134" s="21" t="s">
        <v>12954</v>
      </c>
      <c r="G134" s="22" t="str">
        <f t="shared" si="0"/>
        <v>|方案|fāngàn|方案|fāngàn|fangan|</v>
      </c>
      <c r="H134" s="22" t="str">
        <f t="shared" si="1"/>
        <v>|方案|fangan|方案|fangan|fangan|</v>
      </c>
    </row>
    <row r="135" spans="1:8" ht="15.75" customHeight="1">
      <c r="A135" s="19">
        <v>134</v>
      </c>
      <c r="B135" s="20" t="s">
        <v>5767</v>
      </c>
      <c r="C135" s="14" t="s">
        <v>5768</v>
      </c>
      <c r="D135" s="14"/>
      <c r="E135" s="14" t="s">
        <v>12955</v>
      </c>
      <c r="F135" s="21" t="s">
        <v>12956</v>
      </c>
      <c r="G135" s="22" t="str">
        <f t="shared" si="0"/>
        <v>|方式|fāngshì|方式|fāngshì|fangshi|</v>
      </c>
      <c r="H135" s="22" t="str">
        <f t="shared" si="1"/>
        <v>|方式|fangshi|方式|fangshi|fangshi|</v>
      </c>
    </row>
    <row r="136" spans="1:8" ht="15.75" customHeight="1">
      <c r="A136" s="19">
        <v>135</v>
      </c>
      <c r="B136" s="20" t="s">
        <v>12957</v>
      </c>
      <c r="C136" s="14" t="s">
        <v>12958</v>
      </c>
      <c r="D136" s="14"/>
      <c r="E136" s="14" t="s">
        <v>12959</v>
      </c>
      <c r="F136" s="21" t="s">
        <v>12960</v>
      </c>
      <c r="G136" s="22" t="str">
        <f t="shared" si="0"/>
        <v>|妨碍|fángài|妨碍|fángài|fangai|</v>
      </c>
      <c r="H136" s="22" t="str">
        <f t="shared" si="1"/>
        <v>|妨碍|fangai|妨碍|fangai|fangai|</v>
      </c>
    </row>
    <row r="137" spans="1:8" ht="15.75" customHeight="1">
      <c r="A137" s="19">
        <v>136</v>
      </c>
      <c r="B137" s="20" t="s">
        <v>12961</v>
      </c>
      <c r="C137" s="14" t="s">
        <v>12962</v>
      </c>
      <c r="D137" s="14"/>
      <c r="E137" s="14" t="s">
        <v>12963</v>
      </c>
      <c r="F137" s="21" t="s">
        <v>12964</v>
      </c>
      <c r="G137" s="22" t="str">
        <f t="shared" si="0"/>
        <v>|肥皂|féizào|肥皂|féizào|feizao|</v>
      </c>
      <c r="H137" s="22" t="str">
        <f t="shared" si="1"/>
        <v>|肥皂|feizao|肥皂|feizao|feizao|</v>
      </c>
    </row>
    <row r="138" spans="1:8" ht="15.75" customHeight="1">
      <c r="A138" s="19">
        <v>137</v>
      </c>
      <c r="B138" s="20" t="s">
        <v>9759</v>
      </c>
      <c r="C138" s="14" t="s">
        <v>9760</v>
      </c>
      <c r="D138" s="14"/>
      <c r="E138" s="14" t="s">
        <v>9761</v>
      </c>
      <c r="F138" s="21" t="s">
        <v>12965</v>
      </c>
      <c r="G138" s="22" t="str">
        <f t="shared" si="0"/>
        <v>|分布|fēnbù|分布|fēnbù|fenbu|</v>
      </c>
      <c r="H138" s="22" t="str">
        <f t="shared" si="1"/>
        <v>|分布|fenbu|分布|fenbu|fenbu|</v>
      </c>
    </row>
    <row r="139" spans="1:8" ht="15.75" customHeight="1">
      <c r="A139" s="19">
        <v>138</v>
      </c>
      <c r="B139" s="20" t="s">
        <v>9767</v>
      </c>
      <c r="C139" s="14" t="s">
        <v>9768</v>
      </c>
      <c r="D139" s="14"/>
      <c r="E139" s="14" t="s">
        <v>9769</v>
      </c>
      <c r="F139" s="21" t="s">
        <v>12966</v>
      </c>
      <c r="G139" s="22" t="str">
        <f t="shared" si="0"/>
        <v>|分手|fēnshǒu|分手|fēnshǒu|分别|fēnbié|fenshou|fenbie|</v>
      </c>
      <c r="H139" s="22" t="str">
        <f t="shared" si="1"/>
        <v>|分手|fenshou|分手|fenshou|分别|fenbie|fenshou|fenbie|</v>
      </c>
    </row>
    <row r="140" spans="1:8" ht="15.75" customHeight="1">
      <c r="A140" s="19">
        <v>139</v>
      </c>
      <c r="B140" s="20" t="s">
        <v>9791</v>
      </c>
      <c r="C140" s="14" t="s">
        <v>9792</v>
      </c>
      <c r="D140" s="14"/>
      <c r="E140" s="14" t="s">
        <v>9793</v>
      </c>
      <c r="F140" s="21" t="s">
        <v>12967</v>
      </c>
      <c r="G140" s="22" t="str">
        <f t="shared" si="0"/>
        <v>|风景|fēngjǐng|风景|fēngjǐng|fengjing|</v>
      </c>
      <c r="H140" s="22" t="str">
        <f t="shared" si="1"/>
        <v>|风景|fengjing|风景|fengjing|fengjing|</v>
      </c>
    </row>
    <row r="141" spans="1:8" ht="15.75" customHeight="1">
      <c r="A141" s="19">
        <v>140</v>
      </c>
      <c r="B141" s="20" t="s">
        <v>5827</v>
      </c>
      <c r="C141" s="14" t="s">
        <v>5828</v>
      </c>
      <c r="D141" s="14"/>
      <c r="E141" s="14" t="s">
        <v>5829</v>
      </c>
      <c r="F141" s="21" t="s">
        <v>12968</v>
      </c>
      <c r="G141" s="22" t="str">
        <f t="shared" si="0"/>
        <v>|风险|fēngxiǎn|风险|fēngxiǎn|fengxian|</v>
      </c>
      <c r="H141" s="22" t="str">
        <f t="shared" si="1"/>
        <v>|风险|fengxian|风险|fengxian|fengxian|</v>
      </c>
    </row>
    <row r="142" spans="1:8" ht="15.75" customHeight="1">
      <c r="A142" s="19">
        <v>141</v>
      </c>
      <c r="B142" s="20" t="s">
        <v>12969</v>
      </c>
      <c r="C142" s="14" t="s">
        <v>12970</v>
      </c>
      <c r="D142" s="14"/>
      <c r="E142" s="14" t="s">
        <v>12971</v>
      </c>
      <c r="F142" s="21" t="s">
        <v>12972</v>
      </c>
      <c r="G142" s="22" t="str">
        <f t="shared" si="0"/>
        <v>|讽刺|fěngcì|讽刺|fěngcì|fengci|</v>
      </c>
      <c r="H142" s="22" t="str">
        <f t="shared" si="1"/>
        <v>|讽刺|fengci|讽刺|fengci|fengci|</v>
      </c>
    </row>
    <row r="143" spans="1:8" ht="15.75" customHeight="1">
      <c r="A143" s="19">
        <v>142</v>
      </c>
      <c r="B143" s="20" t="s">
        <v>5835</v>
      </c>
      <c r="C143" s="14" t="s">
        <v>5836</v>
      </c>
      <c r="D143" s="14"/>
      <c r="E143" s="14" t="s">
        <v>5837</v>
      </c>
      <c r="F143" s="21" t="s">
        <v>12973</v>
      </c>
      <c r="G143" s="22" t="str">
        <f t="shared" si="0"/>
        <v>|否认|fǒurèn|否认|fǒurèn|fouren|</v>
      </c>
      <c r="H143" s="22" t="str">
        <f t="shared" si="1"/>
        <v>|否认|fouren|否认|fouren|fouren|</v>
      </c>
    </row>
    <row r="144" spans="1:8" ht="15.75" customHeight="1">
      <c r="A144" s="19">
        <v>143</v>
      </c>
      <c r="B144" s="20" t="s">
        <v>12974</v>
      </c>
      <c r="C144" s="14" t="s">
        <v>5844</v>
      </c>
      <c r="D144" s="14"/>
      <c r="E144" s="14" t="s">
        <v>12975</v>
      </c>
      <c r="F144" s="21" t="s">
        <v>12976</v>
      </c>
      <c r="G144" s="22" t="str">
        <f t="shared" si="0"/>
        <v>|扶|fú|扶|fú|fu|</v>
      </c>
      <c r="H144" s="22" t="str">
        <f t="shared" si="1"/>
        <v>|扶|fu|扶|fu|fu|</v>
      </c>
    </row>
    <row r="145" spans="1:8" ht="15.75" customHeight="1">
      <c r="A145" s="19">
        <v>144</v>
      </c>
      <c r="B145" s="20" t="s">
        <v>9836</v>
      </c>
      <c r="C145" s="14" t="s">
        <v>9837</v>
      </c>
      <c r="D145" s="14"/>
      <c r="E145" s="14" t="s">
        <v>9148</v>
      </c>
      <c r="F145" s="21" t="s">
        <v>12977</v>
      </c>
      <c r="G145" s="22" t="str">
        <f t="shared" si="0"/>
        <v>|复制|fùzhì|复制|fùzhì|fuzhi|</v>
      </c>
      <c r="H145" s="22" t="str">
        <f t="shared" si="1"/>
        <v>|复制|fuzhi|复制|fuzhi|fuzhi|</v>
      </c>
    </row>
    <row r="146" spans="1:8" ht="15.75" customHeight="1">
      <c r="A146" s="19">
        <v>145</v>
      </c>
      <c r="B146" s="20" t="s">
        <v>5874</v>
      </c>
      <c r="C146" s="14" t="s">
        <v>5875</v>
      </c>
      <c r="D146" s="14"/>
      <c r="E146" s="14" t="s">
        <v>5876</v>
      </c>
      <c r="F146" s="21" t="s">
        <v>12978</v>
      </c>
      <c r="G146" s="22" t="str">
        <f t="shared" si="0"/>
        <v>|改进|gǎijìn|改进|gǎijìn|gaijin|</v>
      </c>
      <c r="H146" s="22" t="str">
        <f t="shared" si="1"/>
        <v>|改进|gaijin|改进|gaijin|gaijin|</v>
      </c>
    </row>
    <row r="147" spans="1:8" ht="15.75" customHeight="1">
      <c r="A147" s="19">
        <v>146</v>
      </c>
      <c r="B147" s="20" t="s">
        <v>9843</v>
      </c>
      <c r="C147" s="14" t="s">
        <v>9844</v>
      </c>
      <c r="D147" s="14"/>
      <c r="E147" s="14" t="s">
        <v>12979</v>
      </c>
      <c r="F147" s="21" t="s">
        <v>12980</v>
      </c>
      <c r="G147" s="22" t="str">
        <f t="shared" si="0"/>
        <v>|改正|gǎizhèng|改正|gǎizhèng|gaizheng|</v>
      </c>
      <c r="H147" s="22" t="str">
        <f t="shared" si="1"/>
        <v>|改正|gaizheng|改正|gaizheng|gaizheng|</v>
      </c>
    </row>
    <row r="148" spans="1:8" ht="15.75" customHeight="1">
      <c r="A148" s="19">
        <v>147</v>
      </c>
      <c r="B148" s="20" t="s">
        <v>9851</v>
      </c>
      <c r="C148" s="14" t="s">
        <v>9852</v>
      </c>
      <c r="D148" s="14"/>
      <c r="E148" s="14" t="s">
        <v>9853</v>
      </c>
      <c r="F148" s="21" t="s">
        <v>12981</v>
      </c>
      <c r="G148" s="22" t="str">
        <f t="shared" si="0"/>
        <v>|概括|gàikuò|概括|gàikuò|gaikuo|</v>
      </c>
      <c r="H148" s="22" t="str">
        <f t="shared" si="1"/>
        <v>|概括|gaikuo|概括|gaikuo|gaikuo|</v>
      </c>
    </row>
    <row r="149" spans="1:8" ht="15.75" customHeight="1">
      <c r="A149" s="19">
        <v>148</v>
      </c>
      <c r="B149" s="20" t="s">
        <v>12982</v>
      </c>
      <c r="C149" s="14" t="s">
        <v>12983</v>
      </c>
      <c r="D149" s="14"/>
      <c r="E149" s="14" t="s">
        <v>12984</v>
      </c>
      <c r="F149" s="21" t="s">
        <v>12985</v>
      </c>
      <c r="G149" s="22" t="str">
        <f t="shared" si="0"/>
        <v>|感想|gǎnxiǎng|感想|gǎnxiǎng|ganxiang|</v>
      </c>
      <c r="H149" s="22" t="str">
        <f t="shared" si="1"/>
        <v>|感想|ganxiang|感想|ganxiang|ganxiang|</v>
      </c>
    </row>
    <row r="150" spans="1:8" ht="15.75" customHeight="1">
      <c r="A150" s="19">
        <v>149</v>
      </c>
      <c r="B150" s="20" t="s">
        <v>5897</v>
      </c>
      <c r="C150" s="14" t="s">
        <v>5898</v>
      </c>
      <c r="D150" s="14"/>
      <c r="E150" s="14" t="s">
        <v>12986</v>
      </c>
      <c r="F150" s="21" t="s">
        <v>12987</v>
      </c>
      <c r="G150" s="22" t="str">
        <f t="shared" si="0"/>
        <v>|赶快|gǎnkuài|赶快|gǎnkuài|赶紧|gǎnjǐn|gankuai|ganjin|</v>
      </c>
      <c r="H150" s="22" t="str">
        <f t="shared" si="1"/>
        <v>|赶快|gankuai|赶快|gankuai|赶紧|ganjin|gankuai|ganjin|</v>
      </c>
    </row>
    <row r="151" spans="1:8" ht="15.75" customHeight="1">
      <c r="A151" s="19">
        <v>150</v>
      </c>
      <c r="B151" s="20" t="s">
        <v>2745</v>
      </c>
      <c r="C151" s="14" t="s">
        <v>2746</v>
      </c>
      <c r="D151" s="14"/>
      <c r="E151" s="14" t="s">
        <v>12988</v>
      </c>
      <c r="F151" s="21" t="s">
        <v>12989</v>
      </c>
      <c r="G151" s="22" t="str">
        <f t="shared" si="0"/>
        <v>|干活儿|gànhuór|干活儿|gànhuór|干活|gànhuó|ganhuor|ganhuo|</v>
      </c>
      <c r="H151" s="22" t="str">
        <f t="shared" si="1"/>
        <v>|干活儿|ganhuor|干活儿|ganhuor|干活|ganhuo|ganhuor|ganhuo|</v>
      </c>
    </row>
    <row r="152" spans="1:8" ht="15.75" customHeight="1">
      <c r="A152" s="19">
        <v>151</v>
      </c>
      <c r="B152" s="20" t="s">
        <v>2761</v>
      </c>
      <c r="C152" s="14" t="s">
        <v>2762</v>
      </c>
      <c r="D152" s="14"/>
      <c r="E152" s="14" t="s">
        <v>2763</v>
      </c>
      <c r="F152" s="21" t="s">
        <v>12990</v>
      </c>
      <c r="G152" s="22" t="str">
        <f t="shared" si="0"/>
        <v>|高级|gāojí|高级|gāojí|高档|gāodàng|gaoji|gaodang|</v>
      </c>
      <c r="H152" s="22" t="str">
        <f t="shared" si="1"/>
        <v>|高级|gaoji|高级|gaoji|高档|gaodang|gaoji|gaodang|</v>
      </c>
    </row>
    <row r="153" spans="1:8" ht="15.75" customHeight="1">
      <c r="A153" s="19">
        <v>152</v>
      </c>
      <c r="B153" s="20" t="s">
        <v>5928</v>
      </c>
      <c r="C153" s="14" t="s">
        <v>5929</v>
      </c>
      <c r="D153" s="14"/>
      <c r="E153" s="14" t="s">
        <v>1863</v>
      </c>
      <c r="F153" s="21" t="s">
        <v>12991</v>
      </c>
      <c r="G153" s="22" t="str">
        <f t="shared" si="0"/>
        <v>|告别|gàobié|告别|gàobié|gaobie|</v>
      </c>
      <c r="H153" s="22" t="str">
        <f t="shared" si="1"/>
        <v>|告别|gaobie|告别|gaobie|gaobie|</v>
      </c>
    </row>
    <row r="154" spans="1:8" ht="15.75" customHeight="1">
      <c r="A154" s="19">
        <v>153</v>
      </c>
      <c r="B154" s="20" t="s">
        <v>12992</v>
      </c>
      <c r="C154" s="14" t="s">
        <v>12993</v>
      </c>
      <c r="D154" s="14"/>
      <c r="E154" s="14" t="s">
        <v>12994</v>
      </c>
      <c r="F154" s="21" t="s">
        <v>12995</v>
      </c>
      <c r="G154" s="22" t="str">
        <f t="shared" si="0"/>
        <v>|隔壁|gébì|隔壁|gébì|gebi|</v>
      </c>
      <c r="H154" s="22" t="str">
        <f t="shared" si="1"/>
        <v>|隔壁|gebi|隔壁|gebi|gebi|</v>
      </c>
    </row>
    <row r="155" spans="1:8" ht="15.75" customHeight="1">
      <c r="A155" s="19">
        <v>154</v>
      </c>
      <c r="B155" s="20" t="s">
        <v>5944</v>
      </c>
      <c r="C155" s="14" t="s">
        <v>5945</v>
      </c>
      <c r="D155" s="14"/>
      <c r="E155" s="14" t="s">
        <v>5946</v>
      </c>
      <c r="F155" s="21" t="s">
        <v>12996</v>
      </c>
      <c r="G155" s="22" t="str">
        <f t="shared" si="0"/>
        <v>|个人|gèrén|个人|gèrén|geren|</v>
      </c>
      <c r="H155" s="22" t="str">
        <f t="shared" si="1"/>
        <v>|个人|geren|个人|geren|geren|</v>
      </c>
    </row>
    <row r="156" spans="1:8" ht="15.75" customHeight="1">
      <c r="A156" s="19">
        <v>155</v>
      </c>
      <c r="B156" s="20" t="s">
        <v>5968</v>
      </c>
      <c r="C156" s="14" t="s">
        <v>5969</v>
      </c>
      <c r="D156" s="14"/>
      <c r="E156" s="14" t="s">
        <v>12997</v>
      </c>
      <c r="F156" s="21" t="s">
        <v>12998</v>
      </c>
      <c r="G156" s="22" t="str">
        <f t="shared" si="0"/>
        <v>|各自|gèzì|各自|gèzì|gezi|</v>
      </c>
      <c r="H156" s="22" t="str">
        <f t="shared" si="1"/>
        <v>|各自|gezi|各自|gezi|gezi|</v>
      </c>
    </row>
    <row r="157" spans="1:8" ht="15.75" customHeight="1">
      <c r="A157" s="19">
        <v>156</v>
      </c>
      <c r="B157" s="20" t="s">
        <v>5972</v>
      </c>
      <c r="C157" s="14" t="s">
        <v>5973</v>
      </c>
      <c r="D157" s="14"/>
      <c r="E157" s="14" t="s">
        <v>12999</v>
      </c>
      <c r="F157" s="21" t="s">
        <v>13000</v>
      </c>
      <c r="G157" s="22" t="str">
        <f t="shared" si="0"/>
        <v>|根本|gēnběn|根本|gēnběn|genben|</v>
      </c>
      <c r="H157" s="22" t="str">
        <f t="shared" si="1"/>
        <v>|根本|genben|根本|genben|genben|</v>
      </c>
    </row>
    <row r="158" spans="1:8" ht="15.75" customHeight="1">
      <c r="A158" s="19">
        <v>157</v>
      </c>
      <c r="B158" s="20" t="s">
        <v>6013</v>
      </c>
      <c r="C158" s="14" t="s">
        <v>6014</v>
      </c>
      <c r="D158" s="14"/>
      <c r="E158" s="14" t="s">
        <v>6015</v>
      </c>
      <c r="F158" s="21" t="s">
        <v>13001</v>
      </c>
      <c r="G158" s="22" t="str">
        <f t="shared" si="0"/>
        <v>|公开|gōngkāi|公开|gōngkāi|gongkai|</v>
      </c>
      <c r="H158" s="22" t="str">
        <f t="shared" si="1"/>
        <v>|公开|gongkai|公开|gongkai|gongkai|</v>
      </c>
    </row>
    <row r="159" spans="1:8" ht="15.75" customHeight="1">
      <c r="A159" s="19">
        <v>158</v>
      </c>
      <c r="B159" s="20" t="s">
        <v>2797</v>
      </c>
      <c r="C159" s="14" t="s">
        <v>2798</v>
      </c>
      <c r="D159" s="14"/>
      <c r="E159" s="14" t="s">
        <v>2799</v>
      </c>
      <c r="F159" s="21" t="s">
        <v>13002</v>
      </c>
      <c r="G159" s="22" t="str">
        <f t="shared" si="0"/>
        <v>|公平|gōngpíng|公平|gōngpíng|gongping|</v>
      </c>
      <c r="H159" s="22" t="str">
        <f t="shared" si="1"/>
        <v>|公平|gongping|公平|gongping|gongping|</v>
      </c>
    </row>
    <row r="160" spans="1:8" ht="15.75" customHeight="1">
      <c r="A160" s="19">
        <v>159</v>
      </c>
      <c r="B160" s="20" t="s">
        <v>13003</v>
      </c>
      <c r="C160" s="14" t="s">
        <v>13004</v>
      </c>
      <c r="D160" s="14"/>
      <c r="E160" s="14" t="s">
        <v>13005</v>
      </c>
      <c r="F160" s="21" t="s">
        <v>13006</v>
      </c>
      <c r="G160" s="22" t="str">
        <f t="shared" si="0"/>
        <v>|公寓|gōngyù|公寓|gōngyù|gongyu|</v>
      </c>
      <c r="H160" s="22" t="str">
        <f t="shared" si="1"/>
        <v>|公寓|gongyu|公寓|gongyu|gongyu|</v>
      </c>
    </row>
    <row r="161" spans="1:8" ht="15.75" customHeight="1">
      <c r="A161" s="19">
        <v>160</v>
      </c>
      <c r="B161" s="20" t="s">
        <v>5981</v>
      </c>
      <c r="C161" s="14" t="s">
        <v>5982</v>
      </c>
      <c r="D161" s="14"/>
      <c r="E161" s="14" t="s">
        <v>13007</v>
      </c>
      <c r="F161" s="21" t="s">
        <v>13008</v>
      </c>
      <c r="G161" s="22" t="str">
        <f t="shared" si="0"/>
        <v>|工厂|gōngchǎng|工厂|gōngchǎng|gongchang|</v>
      </c>
      <c r="H161" s="22" t="str">
        <f t="shared" si="1"/>
        <v>|工厂|gongchang|工厂|gongchang|gongchang|</v>
      </c>
    </row>
    <row r="162" spans="1:8" ht="15.75" customHeight="1">
      <c r="A162" s="19">
        <v>161</v>
      </c>
      <c r="B162" s="20" t="s">
        <v>5993</v>
      </c>
      <c r="C162" s="14" t="s">
        <v>5994</v>
      </c>
      <c r="D162" s="14"/>
      <c r="E162" s="14" t="s">
        <v>5995</v>
      </c>
      <c r="F162" s="21" t="s">
        <v>13009</v>
      </c>
      <c r="G162" s="22" t="str">
        <f t="shared" si="0"/>
        <v>|工具|gōngjù|工具|gōngjù|gongju|</v>
      </c>
      <c r="H162" s="22" t="str">
        <f t="shared" si="1"/>
        <v>|工具|gongju|工具|gongju|gongju|</v>
      </c>
    </row>
    <row r="163" spans="1:8" ht="15.75" customHeight="1">
      <c r="A163" s="19">
        <v>162</v>
      </c>
      <c r="B163" s="20" t="s">
        <v>5997</v>
      </c>
      <c r="C163" s="14" t="s">
        <v>5998</v>
      </c>
      <c r="D163" s="14"/>
      <c r="E163" s="14" t="s">
        <v>5999</v>
      </c>
      <c r="F163" s="21" t="s">
        <v>13010</v>
      </c>
      <c r="G163" s="22" t="str">
        <f t="shared" si="0"/>
        <v>|工业|gōngyè|工业|gōngyè|gongye|</v>
      </c>
      <c r="H163" s="22" t="str">
        <f t="shared" si="1"/>
        <v>|工业|gongye|工业|gongye|gongye|</v>
      </c>
    </row>
    <row r="164" spans="1:8" ht="15.75" customHeight="1">
      <c r="A164" s="19">
        <v>163</v>
      </c>
      <c r="B164" s="20" t="s">
        <v>6032</v>
      </c>
      <c r="C164" s="14" t="s">
        <v>6033</v>
      </c>
      <c r="D164" s="14"/>
      <c r="E164" s="14" t="s">
        <v>13011</v>
      </c>
      <c r="F164" s="21" t="s">
        <v>13012</v>
      </c>
      <c r="G164" s="22" t="str">
        <f t="shared" si="0"/>
        <v>|功能|gōngnéng|功能|gōngnéng|gongneng|</v>
      </c>
      <c r="H164" s="22" t="str">
        <f t="shared" si="1"/>
        <v>|功能|gongneng|功能|gongneng|gongneng|</v>
      </c>
    </row>
    <row r="165" spans="1:8" ht="15.75" customHeight="1">
      <c r="A165" s="19">
        <v>164</v>
      </c>
      <c r="B165" s="20" t="s">
        <v>13013</v>
      </c>
      <c r="C165" s="14" t="s">
        <v>13014</v>
      </c>
      <c r="D165" s="14"/>
      <c r="E165" s="14" t="s">
        <v>10352</v>
      </c>
      <c r="F165" s="21" t="s">
        <v>13015</v>
      </c>
      <c r="G165" s="22" t="str">
        <f t="shared" si="0"/>
        <v>|沟通|gōutōng|沟通|gōutōng|打交道|dǎjiāodao|交际|jiāojì|goutong|dajiaodao|jiaoji|</v>
      </c>
      <c r="H165" s="22" t="str">
        <f t="shared" si="1"/>
        <v>|沟通|goutong|沟通|goutong|打交道|dajiaodao|交际|jiaoji|goutong|dajiaodao|jiaoji|</v>
      </c>
    </row>
    <row r="166" spans="1:8" ht="15.75" customHeight="1">
      <c r="A166" s="19">
        <v>165</v>
      </c>
      <c r="B166" s="20" t="s">
        <v>6044</v>
      </c>
      <c r="C166" s="14" t="s">
        <v>6045</v>
      </c>
      <c r="D166" s="14"/>
      <c r="E166" s="14" t="s">
        <v>6046</v>
      </c>
      <c r="F166" s="21" t="s">
        <v>13016</v>
      </c>
      <c r="G166" s="22" t="str">
        <f t="shared" si="0"/>
        <v>|姑娘|gūniang|姑娘|gūniang|guniang|</v>
      </c>
      <c r="H166" s="22" t="str">
        <f t="shared" si="1"/>
        <v>|姑娘|guniang|姑娘|guniang|guniang|</v>
      </c>
    </row>
    <row r="167" spans="1:8" ht="15.75" customHeight="1">
      <c r="A167" s="19">
        <v>166</v>
      </c>
      <c r="B167" s="20" t="s">
        <v>6052</v>
      </c>
      <c r="C167" s="14" t="s">
        <v>6053</v>
      </c>
      <c r="D167" s="14"/>
      <c r="E167" s="14" t="s">
        <v>13017</v>
      </c>
      <c r="F167" s="21" t="s">
        <v>13018</v>
      </c>
      <c r="G167" s="22" t="str">
        <f t="shared" si="0"/>
        <v>|古代|gǔdài|古代|gǔdài|gudai|</v>
      </c>
      <c r="H167" s="22" t="str">
        <f t="shared" si="1"/>
        <v>|古代|gudai|古代|gudai|gudai|</v>
      </c>
    </row>
    <row r="168" spans="1:8" ht="15.75" customHeight="1">
      <c r="A168" s="19">
        <v>167</v>
      </c>
      <c r="B168" s="20" t="s">
        <v>13019</v>
      </c>
      <c r="C168" s="14" t="s">
        <v>13020</v>
      </c>
      <c r="D168" s="14"/>
      <c r="E168" s="14" t="s">
        <v>13021</v>
      </c>
      <c r="F168" s="21" t="s">
        <v>13022</v>
      </c>
      <c r="G168" s="22" t="str">
        <f t="shared" si="0"/>
        <v>|鼓掌|gǔzhǎng|鼓掌|gǔzhǎng|guzhang|</v>
      </c>
      <c r="H168" s="22" t="str">
        <f t="shared" si="1"/>
        <v>|鼓掌|guzhang|鼓掌|guzhang|guzhang|</v>
      </c>
    </row>
    <row r="169" spans="1:8" ht="15.75" customHeight="1">
      <c r="A169" s="19">
        <v>168</v>
      </c>
      <c r="B169" s="20" t="s">
        <v>9935</v>
      </c>
      <c r="C169" s="14" t="s">
        <v>9936</v>
      </c>
      <c r="D169" s="14"/>
      <c r="E169" s="14" t="s">
        <v>9937</v>
      </c>
      <c r="F169" s="21" t="s">
        <v>13023</v>
      </c>
      <c r="G169" s="22" t="str">
        <f t="shared" si="0"/>
        <v>|骨头|gǔtou|骨头|gǔtou|gutou|</v>
      </c>
      <c r="H169" s="22" t="str">
        <f t="shared" si="1"/>
        <v>|骨头|gutou|骨头|gutou|gutou|</v>
      </c>
    </row>
    <row r="170" spans="1:8" ht="15.75" customHeight="1">
      <c r="A170" s="19">
        <v>169</v>
      </c>
      <c r="B170" s="20" t="s">
        <v>13024</v>
      </c>
      <c r="C170" s="14" t="s">
        <v>13025</v>
      </c>
      <c r="D170" s="14"/>
      <c r="E170" s="14" t="s">
        <v>13026</v>
      </c>
      <c r="F170" s="21" t="s">
        <v>13027</v>
      </c>
      <c r="G170" s="22" t="str">
        <f t="shared" si="0"/>
        <v>|乖|guāi|乖|guāi|guai|</v>
      </c>
      <c r="H170" s="22" t="str">
        <f t="shared" si="1"/>
        <v>|乖|guai|乖|guai|guai|</v>
      </c>
    </row>
    <row r="171" spans="1:8" ht="15.75" customHeight="1">
      <c r="A171" s="19">
        <v>170</v>
      </c>
      <c r="B171" s="20" t="s">
        <v>13028</v>
      </c>
      <c r="C171" s="14" t="s">
        <v>13029</v>
      </c>
      <c r="D171" s="14"/>
      <c r="E171" s="14" t="s">
        <v>13030</v>
      </c>
      <c r="F171" s="21" t="s">
        <v>13031</v>
      </c>
      <c r="G171" s="22" t="str">
        <f t="shared" si="0"/>
        <v>|怪不得|guàibude|怪不得|guàibude|难怪|nánguài|guaibude|nanguai|</v>
      </c>
      <c r="H171" s="22" t="str">
        <f t="shared" si="1"/>
        <v>|怪不得|guaibude|怪不得|guaibude|难怪|nanguai|guaibude|nanguai|</v>
      </c>
    </row>
    <row r="172" spans="1:8" ht="15.75" customHeight="1">
      <c r="A172" s="19">
        <v>171</v>
      </c>
      <c r="B172" s="20" t="s">
        <v>6072</v>
      </c>
      <c r="C172" s="14" t="s">
        <v>6073</v>
      </c>
      <c r="D172" s="14"/>
      <c r="E172" s="14" t="s">
        <v>6074</v>
      </c>
      <c r="F172" s="21" t="s">
        <v>13032</v>
      </c>
      <c r="G172" s="22" t="str">
        <f t="shared" si="0"/>
        <v>|观察|guānchá|观察|guānchá|guancha|</v>
      </c>
      <c r="H172" s="22" t="str">
        <f t="shared" si="1"/>
        <v>|观察|guancha|观察|guancha|guancha|</v>
      </c>
    </row>
    <row r="173" spans="1:8" ht="15.75" customHeight="1">
      <c r="A173" s="19">
        <v>172</v>
      </c>
      <c r="B173" s="20" t="s">
        <v>6080</v>
      </c>
      <c r="C173" s="14" t="s">
        <v>6081</v>
      </c>
      <c r="D173" s="14"/>
      <c r="E173" s="14" t="s">
        <v>6082</v>
      </c>
      <c r="F173" s="21" t="s">
        <v>13033</v>
      </c>
      <c r="G173" s="22" t="str">
        <f t="shared" si="0"/>
        <v>|观念|guānniàn|观念|guānniàn|guannian|</v>
      </c>
      <c r="H173" s="22" t="str">
        <f t="shared" si="1"/>
        <v>|观念|guannian|观念|guannian|guannian|</v>
      </c>
    </row>
    <row r="174" spans="1:8" ht="15.75" customHeight="1">
      <c r="A174" s="19">
        <v>173</v>
      </c>
      <c r="B174" s="20" t="s">
        <v>13034</v>
      </c>
      <c r="C174" s="14" t="s">
        <v>13035</v>
      </c>
      <c r="D174" s="14"/>
      <c r="E174" s="14" t="s">
        <v>13036</v>
      </c>
      <c r="F174" s="21" t="s">
        <v>13037</v>
      </c>
      <c r="G174" s="22" t="str">
        <f t="shared" si="0"/>
        <v>|冠军|guànjūn|冠军|guànjūn|guanjun|</v>
      </c>
      <c r="H174" s="22" t="str">
        <f t="shared" si="1"/>
        <v>|冠军|guanjun|冠军|guanjun|guanjun|</v>
      </c>
    </row>
    <row r="175" spans="1:8" ht="15.75" customHeight="1">
      <c r="A175" s="19">
        <v>174</v>
      </c>
      <c r="B175" s="20" t="s">
        <v>13038</v>
      </c>
      <c r="C175" s="14" t="s">
        <v>13039</v>
      </c>
      <c r="D175" s="14"/>
      <c r="E175" s="14" t="s">
        <v>13040</v>
      </c>
      <c r="F175" s="21" t="s">
        <v>13041</v>
      </c>
      <c r="G175" s="22" t="str">
        <f t="shared" si="0"/>
        <v>|光滑|guānghuá|光滑|guānghuá|guanghua|</v>
      </c>
      <c r="H175" s="22" t="str">
        <f t="shared" si="1"/>
        <v>|光滑|guanghua|光滑|guanghua|guanghua|</v>
      </c>
    </row>
    <row r="176" spans="1:8" ht="15.75" customHeight="1">
      <c r="A176" s="19">
        <v>175</v>
      </c>
      <c r="B176" s="20" t="s">
        <v>6101</v>
      </c>
      <c r="C176" s="14" t="s">
        <v>6102</v>
      </c>
      <c r="D176" s="14"/>
      <c r="E176" s="14" t="s">
        <v>9510</v>
      </c>
      <c r="F176" s="21" t="s">
        <v>13042</v>
      </c>
      <c r="G176" s="22" t="str">
        <f t="shared" si="0"/>
        <v>|光明|guāngmíng|光明|guāngmíng|guangming|</v>
      </c>
      <c r="H176" s="22" t="str">
        <f t="shared" si="1"/>
        <v>|光明|guangming|光明|guangming|guangming|</v>
      </c>
    </row>
    <row r="177" spans="1:8" ht="15.75" customHeight="1">
      <c r="A177" s="19">
        <v>176</v>
      </c>
      <c r="B177" s="20" t="s">
        <v>6109</v>
      </c>
      <c r="C177" s="14" t="s">
        <v>6110</v>
      </c>
      <c r="D177" s="14"/>
      <c r="E177" s="14" t="s">
        <v>10550</v>
      </c>
      <c r="F177" s="21" t="s">
        <v>13043</v>
      </c>
      <c r="G177" s="22" t="str">
        <f t="shared" si="0"/>
        <v>|广大|guǎngdà|广大|guǎngdà|guangda|</v>
      </c>
      <c r="H177" s="22" t="str">
        <f t="shared" si="1"/>
        <v>|广大|guangda|广大|guangda|guangda|</v>
      </c>
    </row>
    <row r="178" spans="1:8" ht="15.75" customHeight="1">
      <c r="A178" s="19">
        <v>177</v>
      </c>
      <c r="B178" s="20" t="s">
        <v>9983</v>
      </c>
      <c r="C178" s="14" t="s">
        <v>9984</v>
      </c>
      <c r="D178" s="14"/>
      <c r="E178" s="14" t="s">
        <v>9985</v>
      </c>
      <c r="F178" s="21" t="s">
        <v>13044</v>
      </c>
      <c r="G178" s="22" t="str">
        <f t="shared" si="0"/>
        <v>|规律|guīlǜ|规律|guīlǜ|guilv|guilu|</v>
      </c>
      <c r="H178" s="22" t="str">
        <f t="shared" si="1"/>
        <v>|规律|guilv|规律|guilv|guilv|guilu|</v>
      </c>
    </row>
    <row r="179" spans="1:8" ht="15.75" customHeight="1">
      <c r="A179" s="19">
        <v>178</v>
      </c>
      <c r="B179" s="20" t="s">
        <v>9991</v>
      </c>
      <c r="C179" s="14" t="s">
        <v>9992</v>
      </c>
      <c r="D179" s="14"/>
      <c r="E179" s="14" t="s">
        <v>9993</v>
      </c>
      <c r="F179" s="21" t="s">
        <v>13045</v>
      </c>
      <c r="G179" s="22" t="str">
        <f t="shared" si="0"/>
        <v>|规则|guīzé|规则|guīzé|guize|</v>
      </c>
      <c r="H179" s="22" t="str">
        <f t="shared" si="1"/>
        <v>|规则|guize|规则|guize|guize|</v>
      </c>
    </row>
    <row r="180" spans="1:8" ht="15.75" customHeight="1">
      <c r="A180" s="19">
        <v>179</v>
      </c>
      <c r="B180" s="20" t="s">
        <v>13046</v>
      </c>
      <c r="C180" s="14" t="s">
        <v>13047</v>
      </c>
      <c r="D180" s="14"/>
      <c r="E180" s="14" t="s">
        <v>13048</v>
      </c>
      <c r="F180" s="21" t="s">
        <v>13049</v>
      </c>
      <c r="G180" s="22" t="str">
        <f t="shared" si="0"/>
        <v>|滚|gǔn|滚|gǔn|gun|</v>
      </c>
      <c r="H180" s="22" t="str">
        <f t="shared" si="1"/>
        <v>|滚|gun|滚|gun|gun|</v>
      </c>
    </row>
    <row r="181" spans="1:8" ht="15.75" customHeight="1">
      <c r="A181" s="19">
        <v>180</v>
      </c>
      <c r="B181" s="20" t="s">
        <v>13050</v>
      </c>
      <c r="C181" s="14" t="s">
        <v>13051</v>
      </c>
      <c r="D181" s="14"/>
      <c r="E181" s="14" t="s">
        <v>13052</v>
      </c>
      <c r="F181" s="21" t="s">
        <v>13053</v>
      </c>
      <c r="G181" s="22" t="str">
        <f t="shared" si="0"/>
        <v>|国庆节|guóqìngjié|国庆节|guóqìngjié|guoqingjie|</v>
      </c>
      <c r="H181" s="22" t="str">
        <f t="shared" si="1"/>
        <v>|国庆节|guoqingjie|国庆节|guoqingjie|guoqingjie|</v>
      </c>
    </row>
    <row r="182" spans="1:8" ht="15.75" customHeight="1">
      <c r="A182" s="19">
        <v>181</v>
      </c>
      <c r="B182" s="20" t="s">
        <v>9995</v>
      </c>
      <c r="C182" s="14" t="s">
        <v>9996</v>
      </c>
      <c r="D182" s="14"/>
      <c r="E182" s="14" t="s">
        <v>13054</v>
      </c>
      <c r="F182" s="21" t="s">
        <v>13055</v>
      </c>
      <c r="G182" s="22" t="str">
        <f t="shared" si="0"/>
        <v>|果实|guǒshí|果实|guǒshí|guoshi|</v>
      </c>
      <c r="H182" s="22" t="str">
        <f t="shared" si="1"/>
        <v>|果实|guoshi|果实|guoshi|guoshi|</v>
      </c>
    </row>
    <row r="183" spans="1:8" ht="15.75" customHeight="1">
      <c r="A183" s="19">
        <v>182</v>
      </c>
      <c r="B183" s="20" t="s">
        <v>13056</v>
      </c>
      <c r="C183" s="14" t="s">
        <v>13057</v>
      </c>
      <c r="D183" s="14"/>
      <c r="E183" s="14" t="s">
        <v>13058</v>
      </c>
      <c r="F183" s="21" t="s">
        <v>13059</v>
      </c>
      <c r="G183" s="22" t="str">
        <f t="shared" si="0"/>
        <v>|过敏|guòmǐn|过敏|guòmǐn|guomin|</v>
      </c>
      <c r="H183" s="22" t="str">
        <f t="shared" si="1"/>
        <v>|过敏|guomin|过敏|guomin|guomin|</v>
      </c>
    </row>
    <row r="184" spans="1:8" ht="15.75" customHeight="1">
      <c r="A184" s="19">
        <v>183</v>
      </c>
      <c r="B184" s="20" t="s">
        <v>10007</v>
      </c>
      <c r="C184" s="14" t="s">
        <v>10008</v>
      </c>
      <c r="D184" s="14"/>
      <c r="E184" s="14" t="s">
        <v>10009</v>
      </c>
      <c r="F184" s="21" t="s">
        <v>13060</v>
      </c>
      <c r="G184" s="22" t="str">
        <f t="shared" si="0"/>
        <v>|海鲜|hǎixiān|海鲜|hǎixiān|haixian|</v>
      </c>
      <c r="H184" s="22" t="str">
        <f t="shared" si="1"/>
        <v>|海鲜|haixian|海鲜|haixian|haixian|</v>
      </c>
    </row>
    <row r="185" spans="1:8" ht="15.75" customHeight="1">
      <c r="A185" s="19">
        <v>184</v>
      </c>
      <c r="B185" s="20" t="s">
        <v>13061</v>
      </c>
      <c r="C185" s="14" t="s">
        <v>13062</v>
      </c>
      <c r="D185" s="14"/>
      <c r="E185" s="14" t="s">
        <v>13063</v>
      </c>
      <c r="F185" s="21" t="s">
        <v>13064</v>
      </c>
      <c r="G185" s="22" t="str">
        <f t="shared" si="0"/>
        <v>|豪华|háohuá|豪华|háohuá|haohua|</v>
      </c>
      <c r="H185" s="22" t="str">
        <f t="shared" si="1"/>
        <v>|豪华|haohua|豪华|haohua|haohua|</v>
      </c>
    </row>
    <row r="186" spans="1:8" ht="15.75" customHeight="1">
      <c r="A186" s="19">
        <v>185</v>
      </c>
      <c r="B186" s="20" t="s">
        <v>6164</v>
      </c>
      <c r="C186" s="14" t="s">
        <v>6165</v>
      </c>
      <c r="D186" s="14"/>
      <c r="E186" s="14" t="s">
        <v>13065</v>
      </c>
      <c r="F186" s="21" t="s">
        <v>13066</v>
      </c>
      <c r="G186" s="22" t="str">
        <f t="shared" si="0"/>
        <v>|好奇|hàoqí|好奇|hàoqí|haoqi|</v>
      </c>
      <c r="H186" s="22" t="str">
        <f t="shared" si="1"/>
        <v>|好奇|haoqi|好奇|haoqi|haoqi|</v>
      </c>
    </row>
    <row r="187" spans="1:8" ht="15.75" customHeight="1">
      <c r="A187" s="19">
        <v>186</v>
      </c>
      <c r="B187" s="20" t="s">
        <v>13067</v>
      </c>
      <c r="C187" s="14" t="s">
        <v>13068</v>
      </c>
      <c r="D187" s="14"/>
      <c r="E187" s="14" t="s">
        <v>13069</v>
      </c>
      <c r="F187" s="21" t="s">
        <v>13070</v>
      </c>
      <c r="G187" s="22" t="str">
        <f t="shared" si="0"/>
        <v>|何必|hébì|何必|hébì|hebi|</v>
      </c>
      <c r="H187" s="22" t="str">
        <f t="shared" si="1"/>
        <v>|何必|hebi|何必|hebi|hebi|</v>
      </c>
    </row>
    <row r="188" spans="1:8" ht="15.75" customHeight="1">
      <c r="A188" s="19">
        <v>187</v>
      </c>
      <c r="B188" s="20" t="s">
        <v>6171</v>
      </c>
      <c r="C188" s="14" t="s">
        <v>6172</v>
      </c>
      <c r="D188" s="14"/>
      <c r="E188" s="14" t="s">
        <v>6173</v>
      </c>
      <c r="F188" s="21" t="s">
        <v>13071</v>
      </c>
      <c r="G188" s="22" t="str">
        <f t="shared" si="0"/>
        <v>|合法|héfǎ|合法|héfǎ|hefa|</v>
      </c>
      <c r="H188" s="22" t="str">
        <f t="shared" si="1"/>
        <v>|合法|hefa|合法|hefa|hefa|</v>
      </c>
    </row>
    <row r="189" spans="1:8" ht="15.75" customHeight="1">
      <c r="A189" s="19">
        <v>188</v>
      </c>
      <c r="B189" s="20" t="s">
        <v>6179</v>
      </c>
      <c r="C189" s="14" t="s">
        <v>6180</v>
      </c>
      <c r="D189" s="14"/>
      <c r="E189" s="14" t="s">
        <v>6181</v>
      </c>
      <c r="F189" s="21" t="s">
        <v>13072</v>
      </c>
      <c r="G189" s="22" t="str">
        <f t="shared" si="0"/>
        <v>|合理|hélǐ|合理|hélǐ|heli|</v>
      </c>
      <c r="H189" s="22" t="str">
        <f t="shared" si="1"/>
        <v>|合理|heli|合理|heli|heli|</v>
      </c>
    </row>
    <row r="190" spans="1:8" ht="15.75" customHeight="1">
      <c r="A190" s="19">
        <v>189</v>
      </c>
      <c r="B190" s="20" t="s">
        <v>10065</v>
      </c>
      <c r="C190" s="14" t="s">
        <v>10066</v>
      </c>
      <c r="D190" s="14"/>
      <c r="E190" s="14" t="s">
        <v>10067</v>
      </c>
      <c r="F190" s="21" t="s">
        <v>13073</v>
      </c>
      <c r="G190" s="22" t="str">
        <f t="shared" si="0"/>
        <v>|合同|hétong|合同|hétong|hetong|</v>
      </c>
      <c r="H190" s="22" t="str">
        <f t="shared" si="1"/>
        <v>|合同|hetong|合同|hetong|hetong|</v>
      </c>
    </row>
    <row r="191" spans="1:8" ht="15.75" customHeight="1">
      <c r="A191" s="19">
        <v>190</v>
      </c>
      <c r="B191" s="20" t="s">
        <v>6183</v>
      </c>
      <c r="C191" s="14" t="s">
        <v>6184</v>
      </c>
      <c r="D191" s="14"/>
      <c r="E191" s="14" t="s">
        <v>6185</v>
      </c>
      <c r="F191" s="21" t="s">
        <v>13074</v>
      </c>
      <c r="G191" s="22" t="str">
        <f t="shared" si="0"/>
        <v>|合作|hézuò|合作|hézuò|hezuo|</v>
      </c>
      <c r="H191" s="22" t="str">
        <f t="shared" si="1"/>
        <v>|合作|hezuo|合作|hezuo|hezuo|</v>
      </c>
    </row>
    <row r="192" spans="1:8" ht="15.75" customHeight="1">
      <c r="A192" s="19">
        <v>191</v>
      </c>
      <c r="B192" s="20" t="s">
        <v>13075</v>
      </c>
      <c r="C192" s="14" t="s">
        <v>13076</v>
      </c>
      <c r="D192" s="14"/>
      <c r="E192" s="14" t="s">
        <v>13077</v>
      </c>
      <c r="F192" s="21" t="s">
        <v>13078</v>
      </c>
      <c r="G192" s="22" t="str">
        <f t="shared" si="0"/>
        <v>|恨|hèn|恨|hèn|hen|</v>
      </c>
      <c r="H192" s="22" t="str">
        <f t="shared" si="1"/>
        <v>|恨|hen|恨|hen|hen|</v>
      </c>
    </row>
    <row r="193" spans="1:8" ht="15.75" customHeight="1">
      <c r="A193" s="19">
        <v>192</v>
      </c>
      <c r="B193" s="20" t="s">
        <v>13079</v>
      </c>
      <c r="C193" s="14" t="s">
        <v>13080</v>
      </c>
      <c r="D193" s="14"/>
      <c r="E193" s="14" t="s">
        <v>13081</v>
      </c>
      <c r="F193" s="21" t="s">
        <v>13082</v>
      </c>
      <c r="G193" s="22" t="str">
        <f t="shared" si="0"/>
        <v>|猴子|hóuzi|猴子|hóuzi|houzi|</v>
      </c>
      <c r="H193" s="22" t="str">
        <f t="shared" si="1"/>
        <v>|猴子|houzi|猴子|houzi|houzi|</v>
      </c>
    </row>
    <row r="194" spans="1:8" ht="15.75" customHeight="1">
      <c r="A194" s="19">
        <v>193</v>
      </c>
      <c r="B194" s="20" t="s">
        <v>13083</v>
      </c>
      <c r="C194" s="14" t="s">
        <v>13084</v>
      </c>
      <c r="D194" s="14"/>
      <c r="E194" s="14" t="s">
        <v>5164</v>
      </c>
      <c r="F194" s="21" t="s">
        <v>13085</v>
      </c>
      <c r="G194" s="22" t="str">
        <f t="shared" si="0"/>
        <v>|后背|hòubèi|后背|hòubèi|背|bèi|houbei|bei|</v>
      </c>
      <c r="H194" s="22" t="str">
        <f t="shared" si="1"/>
        <v>|后背|houbei|后背|houbei|背|bei|houbei|bei|</v>
      </c>
    </row>
    <row r="195" spans="1:8" ht="15.75" customHeight="1">
      <c r="A195" s="19">
        <v>194</v>
      </c>
      <c r="B195" s="20" t="s">
        <v>10088</v>
      </c>
      <c r="C195" s="14" t="s">
        <v>10089</v>
      </c>
      <c r="D195" s="14"/>
      <c r="E195" s="14" t="s">
        <v>13086</v>
      </c>
      <c r="F195" s="21" t="s">
        <v>13087</v>
      </c>
      <c r="G195" s="22" t="str">
        <f t="shared" si="0"/>
        <v>|忽视|hūshì|忽视|hūshì|看不起|kànbuqǐ|轻视|qīngshì|hushi|kanbuqi|qingshi|</v>
      </c>
      <c r="H195" s="22" t="str">
        <f t="shared" si="1"/>
        <v>|忽视|hushi|忽视|hushi|看不起|kanbuqi|轻视|qingshi|hushi|kanbuqi|qingshi|</v>
      </c>
    </row>
    <row r="196" spans="1:8" ht="15.75" customHeight="1">
      <c r="A196" s="19">
        <v>195</v>
      </c>
      <c r="B196" s="20" t="s">
        <v>13088</v>
      </c>
      <c r="C196" s="14" t="s">
        <v>2942</v>
      </c>
      <c r="D196" s="14"/>
      <c r="E196" s="14" t="s">
        <v>13089</v>
      </c>
      <c r="F196" s="21" t="s">
        <v>13090</v>
      </c>
      <c r="G196" s="22" t="str">
        <f t="shared" si="0"/>
        <v>|壶|hú|壶|hú|hu|</v>
      </c>
      <c r="H196" s="22" t="str">
        <f t="shared" si="1"/>
        <v>|壶|hu|壶|hu|hu|</v>
      </c>
    </row>
    <row r="197" spans="1:8" ht="15.75" customHeight="1">
      <c r="A197" s="19">
        <v>196</v>
      </c>
      <c r="B197" s="20" t="s">
        <v>13091</v>
      </c>
      <c r="C197" s="14" t="s">
        <v>13092</v>
      </c>
      <c r="D197" s="14"/>
      <c r="E197" s="14" t="s">
        <v>13093</v>
      </c>
      <c r="F197" s="21" t="s">
        <v>13094</v>
      </c>
      <c r="G197" s="22" t="str">
        <f t="shared" si="0"/>
        <v>|胡说|húshuō|胡说|húshuō|hushuo|</v>
      </c>
      <c r="H197" s="22" t="str">
        <f t="shared" si="1"/>
        <v>|胡说|hushuo|胡说|hushuo|hushuo|</v>
      </c>
    </row>
    <row r="198" spans="1:8" ht="15.75" customHeight="1">
      <c r="A198" s="19">
        <v>197</v>
      </c>
      <c r="B198" s="20" t="s">
        <v>13095</v>
      </c>
      <c r="C198" s="14" t="s">
        <v>13096</v>
      </c>
      <c r="D198" s="14"/>
      <c r="E198" s="14" t="s">
        <v>13097</v>
      </c>
      <c r="F198" s="21" t="s">
        <v>13098</v>
      </c>
      <c r="G198" s="22" t="str">
        <f t="shared" si="0"/>
        <v>|糊涂|hútu|糊涂|hútu|模糊|móhu|hutu|mohu|</v>
      </c>
      <c r="H198" s="22" t="str">
        <f t="shared" si="1"/>
        <v>|糊涂|hutu|糊涂|hutu|模糊|mohu|hutu|mohu|</v>
      </c>
    </row>
    <row r="199" spans="1:8" ht="15.75" customHeight="1">
      <c r="A199" s="19">
        <v>198</v>
      </c>
      <c r="B199" s="20" t="s">
        <v>13099</v>
      </c>
      <c r="C199" s="14" t="s">
        <v>13100</v>
      </c>
      <c r="D199" s="14"/>
      <c r="E199" s="14" t="s">
        <v>13101</v>
      </c>
      <c r="F199" s="21" t="s">
        <v>13102</v>
      </c>
      <c r="G199" s="22" t="str">
        <f t="shared" si="0"/>
        <v>|花生|huāshēng|花生|huāshēng|huasheng|</v>
      </c>
      <c r="H199" s="22" t="str">
        <f t="shared" si="1"/>
        <v>|花生|huasheng|花生|huasheng|huasheng|</v>
      </c>
    </row>
    <row r="200" spans="1:8" ht="15.75" customHeight="1">
      <c r="A200" s="19">
        <v>199</v>
      </c>
      <c r="B200" s="20" t="s">
        <v>10102</v>
      </c>
      <c r="C200" s="14" t="s">
        <v>10103</v>
      </c>
      <c r="D200" s="14"/>
      <c r="E200" s="14" t="s">
        <v>13103</v>
      </c>
      <c r="F200" s="21" t="s">
        <v>13104</v>
      </c>
      <c r="G200" s="22" t="str">
        <f t="shared" si="0"/>
        <v>|划|huá|划|huá|hua|</v>
      </c>
      <c r="H200" s="22" t="str">
        <f t="shared" si="1"/>
        <v>|划|hua|划|hua|hua|</v>
      </c>
    </row>
    <row r="201" spans="1:8" ht="15.75" customHeight="1">
      <c r="A201" s="19">
        <v>200</v>
      </c>
      <c r="B201" s="20" t="s">
        <v>6234</v>
      </c>
      <c r="C201" s="14" t="s">
        <v>6235</v>
      </c>
      <c r="D201" s="14"/>
      <c r="E201" s="14" t="s">
        <v>12532</v>
      </c>
      <c r="F201" s="21" t="s">
        <v>13105</v>
      </c>
      <c r="G201" s="22" t="str">
        <f t="shared" si="0"/>
        <v>|话题|huàtí|话题|huàtí|主题|zhǔtí|huati|zhuti|</v>
      </c>
      <c r="H201" s="22" t="str">
        <f t="shared" si="1"/>
        <v>|话题|huati|话题|huati|主题|zhuti|huati|zhuti|</v>
      </c>
    </row>
    <row r="202" spans="1:8" ht="15.75" customHeight="1">
      <c r="A202" s="19">
        <v>201</v>
      </c>
      <c r="B202" s="20" t="s">
        <v>10108</v>
      </c>
      <c r="C202" s="14" t="s">
        <v>10109</v>
      </c>
      <c r="D202" s="14"/>
      <c r="E202" s="14" t="s">
        <v>13106</v>
      </c>
      <c r="F202" s="21" t="s">
        <v>13107</v>
      </c>
      <c r="G202" s="22" t="str">
        <f t="shared" si="0"/>
        <v>|怀念|huáiniàn|怀念|huáiniàn|huainian|</v>
      </c>
      <c r="H202" s="22" t="str">
        <f t="shared" si="1"/>
        <v>|怀念|huainian|怀念|huainian|huainian|</v>
      </c>
    </row>
    <row r="203" spans="1:8" ht="15.75" customHeight="1">
      <c r="A203" s="19">
        <v>202</v>
      </c>
      <c r="B203" s="20" t="s">
        <v>13108</v>
      </c>
      <c r="C203" s="14" t="s">
        <v>13109</v>
      </c>
      <c r="D203" s="14"/>
      <c r="E203" s="14" t="s">
        <v>13110</v>
      </c>
      <c r="F203" s="21" t="s">
        <v>13111</v>
      </c>
      <c r="G203" s="22" t="str">
        <f t="shared" si="0"/>
        <v>|怀孕|huáiyùn|怀孕|huáiyùn|huaiyun|</v>
      </c>
      <c r="H203" s="22" t="str">
        <f t="shared" si="1"/>
        <v>|怀孕|huaiyun|怀孕|huaiyun|huaiyun|</v>
      </c>
    </row>
    <row r="204" spans="1:8" ht="15.75" customHeight="1">
      <c r="A204" s="19">
        <v>203</v>
      </c>
      <c r="B204" s="20" t="s">
        <v>13112</v>
      </c>
      <c r="C204" s="14" t="s">
        <v>13113</v>
      </c>
      <c r="D204" s="14"/>
      <c r="E204" s="14" t="s">
        <v>13114</v>
      </c>
      <c r="F204" s="21" t="s">
        <v>13115</v>
      </c>
      <c r="G204" s="22" t="str">
        <f t="shared" si="0"/>
        <v>|慌张|huāngzhāng|慌张|huāngzhāng|huangzhang|</v>
      </c>
      <c r="H204" s="22" t="str">
        <f t="shared" si="1"/>
        <v>|慌张|huangzhang|慌张|huangzhang|huangzhang|</v>
      </c>
    </row>
    <row r="205" spans="1:8" ht="15.75" customHeight="1">
      <c r="A205" s="19">
        <v>204</v>
      </c>
      <c r="B205" s="20" t="s">
        <v>10124</v>
      </c>
      <c r="C205" s="14" t="s">
        <v>10125</v>
      </c>
      <c r="D205" s="14"/>
      <c r="E205" s="14" t="s">
        <v>2984</v>
      </c>
      <c r="F205" s="21" t="s">
        <v>13116</v>
      </c>
      <c r="G205" s="22" t="str">
        <f t="shared" si="0"/>
        <v>|黄金|huángjīn|黄金|huángjīn|huangjin|</v>
      </c>
      <c r="H205" s="22" t="str">
        <f t="shared" si="1"/>
        <v>|黄金|huangjin|黄金|huangjin|huangjin|</v>
      </c>
    </row>
    <row r="206" spans="1:8" ht="15.75" customHeight="1">
      <c r="A206" s="19">
        <v>205</v>
      </c>
      <c r="B206" s="20" t="s">
        <v>13117</v>
      </c>
      <c r="C206" s="14" t="s">
        <v>13118</v>
      </c>
      <c r="D206" s="14"/>
      <c r="E206" s="14" t="s">
        <v>13119</v>
      </c>
      <c r="F206" s="21" t="s">
        <v>13120</v>
      </c>
      <c r="G206" s="22" t="str">
        <f t="shared" si="0"/>
        <v>|灰|huī|灰|huī|hui|</v>
      </c>
      <c r="H206" s="22" t="str">
        <f t="shared" si="1"/>
        <v>|灰|hui|灰|hui|hui|</v>
      </c>
    </row>
    <row r="207" spans="1:8" ht="15.75" customHeight="1">
      <c r="A207" s="19">
        <v>206</v>
      </c>
      <c r="B207" s="20" t="s">
        <v>13121</v>
      </c>
      <c r="C207" s="14" t="s">
        <v>13122</v>
      </c>
      <c r="D207" s="14"/>
      <c r="E207" s="14" t="s">
        <v>13123</v>
      </c>
      <c r="F207" s="21" t="s">
        <v>13124</v>
      </c>
      <c r="G207" s="22" t="str">
        <f t="shared" si="0"/>
        <v>|灰心|huīxīn|灰心|huīxīn|huixin|</v>
      </c>
      <c r="H207" s="22" t="str">
        <f t="shared" si="1"/>
        <v>|灰心|huixin|灰心|huixin|huixin|</v>
      </c>
    </row>
    <row r="208" spans="1:8" ht="15.75" customHeight="1">
      <c r="A208" s="19">
        <v>207</v>
      </c>
      <c r="B208" s="20" t="s">
        <v>10142</v>
      </c>
      <c r="C208" s="14" t="s">
        <v>10143</v>
      </c>
      <c r="D208" s="14"/>
      <c r="E208" s="14" t="s">
        <v>10144</v>
      </c>
      <c r="F208" s="21" t="s">
        <v>13125</v>
      </c>
      <c r="G208" s="22" t="str">
        <f t="shared" si="0"/>
        <v>|婚礼|hūnlǐ|婚礼|hūnlǐ|hunli|</v>
      </c>
      <c r="H208" s="22" t="str">
        <f t="shared" si="1"/>
        <v>|婚礼|hunli|婚礼|hunli|hunli|</v>
      </c>
    </row>
    <row r="209" spans="1:8" ht="15.75" customHeight="1">
      <c r="A209" s="19">
        <v>208</v>
      </c>
      <c r="B209" s="20" t="s">
        <v>13126</v>
      </c>
      <c r="C209" s="14" t="s">
        <v>13127</v>
      </c>
      <c r="D209" s="14"/>
      <c r="E209" s="14" t="s">
        <v>13128</v>
      </c>
      <c r="F209" s="21" t="s">
        <v>13129</v>
      </c>
      <c r="G209" s="22" t="str">
        <f t="shared" si="0"/>
        <v>|活跃|huóyuè|活跃|huóyuè|huoyue|</v>
      </c>
      <c r="H209" s="22" t="str">
        <f t="shared" si="1"/>
        <v>|活跃|huoyue|活跃|huoyue|huoyue|</v>
      </c>
    </row>
    <row r="210" spans="1:8" ht="15.75" customHeight="1">
      <c r="A210" s="19">
        <v>209</v>
      </c>
      <c r="B210" s="20" t="s">
        <v>10151</v>
      </c>
      <c r="C210" s="14" t="s">
        <v>10152</v>
      </c>
      <c r="D210" s="14"/>
      <c r="E210" s="14" t="s">
        <v>13130</v>
      </c>
      <c r="F210" s="21" t="s">
        <v>13131</v>
      </c>
      <c r="G210" s="22" t="str">
        <f t="shared" si="0"/>
        <v>|伙伴|huǒbàn|伙伴|huǒbàn|huoban|</v>
      </c>
      <c r="H210" s="22" t="str">
        <f t="shared" si="1"/>
        <v>|伙伴|huoban|伙伴|huoban|huoban|</v>
      </c>
    </row>
    <row r="211" spans="1:8" ht="15.75" customHeight="1">
      <c r="A211" s="19">
        <v>210</v>
      </c>
      <c r="B211" s="20" t="s">
        <v>10155</v>
      </c>
      <c r="C211" s="14" t="s">
        <v>10156</v>
      </c>
      <c r="D211" s="14"/>
      <c r="E211" s="14" t="s">
        <v>13132</v>
      </c>
      <c r="F211" s="21" t="s">
        <v>13133</v>
      </c>
      <c r="G211" s="22" t="str">
        <f t="shared" si="0"/>
        <v>|或许|huòxǔ|或许|huòxǔ|huoxu|</v>
      </c>
      <c r="H211" s="22" t="str">
        <f t="shared" si="1"/>
        <v>|或许|huoxu|或许|huoxu|huoxu|</v>
      </c>
    </row>
    <row r="212" spans="1:8" ht="15.75" customHeight="1">
      <c r="A212" s="19">
        <v>211</v>
      </c>
      <c r="B212" s="20" t="s">
        <v>6277</v>
      </c>
      <c r="C212" s="14" t="s">
        <v>6278</v>
      </c>
      <c r="D212" s="14"/>
      <c r="E212" s="14" t="s">
        <v>6279</v>
      </c>
      <c r="F212" s="21" t="s">
        <v>13134</v>
      </c>
      <c r="G212" s="22" t="str">
        <f t="shared" si="0"/>
        <v>|基本|jīběn|基本|jīběn|jiben|</v>
      </c>
      <c r="H212" s="22" t="str">
        <f t="shared" si="1"/>
        <v>|基本|jiben|基本|jiben|jiben|</v>
      </c>
    </row>
    <row r="213" spans="1:8" ht="15.75" customHeight="1">
      <c r="A213" s="19">
        <v>212</v>
      </c>
      <c r="B213" s="20" t="s">
        <v>6269</v>
      </c>
      <c r="C213" s="14" t="s">
        <v>6270</v>
      </c>
      <c r="D213" s="14"/>
      <c r="E213" s="14" t="s">
        <v>6271</v>
      </c>
      <c r="F213" s="21" t="s">
        <v>13135</v>
      </c>
      <c r="G213" s="22" t="str">
        <f t="shared" si="0"/>
        <v>|机器|jīqì|机器|jīqì|jiqi|</v>
      </c>
      <c r="H213" s="22" t="str">
        <f t="shared" si="1"/>
        <v>|机器|jiqi|机器|jiqi|jiqi|</v>
      </c>
    </row>
    <row r="214" spans="1:8" ht="15.75" customHeight="1">
      <c r="A214" s="19">
        <v>213</v>
      </c>
      <c r="B214" s="20" t="s">
        <v>10198</v>
      </c>
      <c r="C214" s="14" t="s">
        <v>10199</v>
      </c>
      <c r="D214" s="14"/>
      <c r="E214" s="14" t="s">
        <v>10200</v>
      </c>
      <c r="F214" s="21" t="s">
        <v>13136</v>
      </c>
      <c r="G214" s="22" t="str">
        <f t="shared" si="0"/>
        <v>|及格|jígé|及格|jígé|jige|</v>
      </c>
      <c r="H214" s="22" t="str">
        <f t="shared" si="1"/>
        <v>|及格|jige|及格|jige|jige|</v>
      </c>
    </row>
    <row r="215" spans="1:8" ht="15.75" customHeight="1">
      <c r="A215" s="19">
        <v>214</v>
      </c>
      <c r="B215" s="20" t="s">
        <v>10216</v>
      </c>
      <c r="C215" s="14" t="s">
        <v>10217</v>
      </c>
      <c r="D215" s="14"/>
      <c r="E215" s="14" t="s">
        <v>10218</v>
      </c>
      <c r="F215" s="21" t="s">
        <v>13137</v>
      </c>
      <c r="G215" s="22" t="str">
        <f t="shared" si="0"/>
        <v>|集合|jíhé|集合|jíhé|jihe|</v>
      </c>
      <c r="H215" s="22" t="str">
        <f t="shared" si="1"/>
        <v>|集合|jihe|集合|jihe|jihe|</v>
      </c>
    </row>
    <row r="216" spans="1:8" ht="15.75" customHeight="1">
      <c r="A216" s="19">
        <v>215</v>
      </c>
      <c r="B216" s="20" t="s">
        <v>6301</v>
      </c>
      <c r="C216" s="14" t="s">
        <v>6302</v>
      </c>
      <c r="D216" s="14"/>
      <c r="E216" s="14" t="s">
        <v>6303</v>
      </c>
      <c r="F216" s="21" t="s">
        <v>13138</v>
      </c>
      <c r="G216" s="22" t="str">
        <f t="shared" si="0"/>
        <v>|集中|jízhōng|集中|jízhōng|jizhong|</v>
      </c>
      <c r="H216" s="22" t="str">
        <f t="shared" si="1"/>
        <v>|集中|jizhong|集中|jizhong|jizhong|</v>
      </c>
    </row>
    <row r="217" spans="1:8" ht="15.75" customHeight="1">
      <c r="A217" s="19">
        <v>216</v>
      </c>
      <c r="B217" s="20" t="s">
        <v>13139</v>
      </c>
      <c r="C217" s="14" t="s">
        <v>13140</v>
      </c>
      <c r="D217" s="14"/>
      <c r="E217" s="14" t="s">
        <v>13141</v>
      </c>
      <c r="F217" s="21" t="s">
        <v>13142</v>
      </c>
      <c r="G217" s="22" t="str">
        <f t="shared" si="0"/>
        <v>|急诊|jízhěn|急诊|jízhěn|jizhen|</v>
      </c>
      <c r="H217" s="22" t="str">
        <f t="shared" si="1"/>
        <v>|急诊|jizhen|急诊|jizhen|jizhen|</v>
      </c>
    </row>
    <row r="218" spans="1:8" ht="15.75" customHeight="1">
      <c r="A218" s="19">
        <v>217</v>
      </c>
      <c r="B218" s="20" t="s">
        <v>13143</v>
      </c>
      <c r="C218" s="14" t="s">
        <v>13144</v>
      </c>
      <c r="D218" s="14"/>
      <c r="E218" s="14" t="s">
        <v>13145</v>
      </c>
      <c r="F218" s="21" t="s">
        <v>13146</v>
      </c>
      <c r="G218" s="22" t="str">
        <f t="shared" si="0"/>
        <v>|记忆|jìyì|记忆|jìyì|jiyi|</v>
      </c>
      <c r="H218" s="22" t="str">
        <f t="shared" si="1"/>
        <v>|记忆|jiyi|记忆|jiyi|jiyi|</v>
      </c>
    </row>
    <row r="219" spans="1:8" ht="15.75" customHeight="1">
      <c r="A219" s="19">
        <v>218</v>
      </c>
      <c r="B219" s="20" t="s">
        <v>6317</v>
      </c>
      <c r="C219" s="14" t="s">
        <v>6310</v>
      </c>
      <c r="D219" s="14"/>
      <c r="E219" s="14" t="s">
        <v>10222</v>
      </c>
      <c r="F219" s="21" t="s">
        <v>13147</v>
      </c>
      <c r="G219" s="22" t="str">
        <f t="shared" si="0"/>
        <v>|纪录|jìlù|纪录|jìlù|jilu|</v>
      </c>
      <c r="H219" s="22" t="str">
        <f t="shared" si="1"/>
        <v>|纪录|jilu|纪录|jilu|jilu|</v>
      </c>
    </row>
    <row r="220" spans="1:8" ht="15.75" customHeight="1">
      <c r="A220" s="19">
        <v>219</v>
      </c>
      <c r="B220" s="20" t="s">
        <v>6320</v>
      </c>
      <c r="C220" s="14" t="s">
        <v>6321</v>
      </c>
      <c r="D220" s="14"/>
      <c r="E220" s="14" t="s">
        <v>13148</v>
      </c>
      <c r="F220" s="21" t="s">
        <v>13149</v>
      </c>
      <c r="G220" s="22" t="str">
        <f t="shared" si="0"/>
        <v>|纪念|jìniàn|纪念|jìniàn|jinian|</v>
      </c>
      <c r="H220" s="22" t="str">
        <f t="shared" si="1"/>
        <v>|纪念|jinian|纪念|jinian|jinian|</v>
      </c>
    </row>
    <row r="221" spans="1:8" ht="15.75" customHeight="1">
      <c r="A221" s="19">
        <v>220</v>
      </c>
      <c r="B221" s="20" t="s">
        <v>10267</v>
      </c>
      <c r="C221" s="14" t="s">
        <v>10268</v>
      </c>
      <c r="D221" s="14"/>
      <c r="E221" s="14" t="s">
        <v>10269</v>
      </c>
      <c r="F221" s="21" t="s">
        <v>13150</v>
      </c>
      <c r="G221" s="22" t="str">
        <f t="shared" si="0"/>
        <v>|家务|jiāwù|家务|jiāwù|jiawu|</v>
      </c>
      <c r="H221" s="22" t="str">
        <f t="shared" si="1"/>
        <v>|家务|jiawu|家务|jiawu|jiawu|</v>
      </c>
    </row>
    <row r="222" spans="1:8" ht="15.75" customHeight="1">
      <c r="A222" s="19">
        <v>221</v>
      </c>
      <c r="B222" s="20" t="s">
        <v>13151</v>
      </c>
      <c r="C222" s="14" t="s">
        <v>13152</v>
      </c>
      <c r="D222" s="14"/>
      <c r="E222" s="14" t="s">
        <v>13153</v>
      </c>
      <c r="F222" s="21" t="s">
        <v>13154</v>
      </c>
      <c r="G222" s="22" t="str">
        <f t="shared" si="0"/>
        <v>|嘉宾|jiābīn|嘉宾|jiābīn|jiabin|</v>
      </c>
      <c r="H222" s="22" t="str">
        <f t="shared" si="1"/>
        <v>|嘉宾|jiabin|嘉宾|jiabin|jiabin|</v>
      </c>
    </row>
    <row r="223" spans="1:8" ht="15.75" customHeight="1">
      <c r="A223" s="19">
        <v>222</v>
      </c>
      <c r="B223" s="20" t="s">
        <v>13155</v>
      </c>
      <c r="C223" s="14" t="s">
        <v>3051</v>
      </c>
      <c r="D223" s="14"/>
      <c r="E223" s="14" t="s">
        <v>13156</v>
      </c>
      <c r="F223" s="21" t="s">
        <v>13157</v>
      </c>
      <c r="G223" s="22" t="str">
        <f t="shared" si="0"/>
        <v>|甲|jiǎ|甲|jiǎ|jia|</v>
      </c>
      <c r="H223" s="22" t="str">
        <f t="shared" si="1"/>
        <v>|甲|jia|甲|jia|jia|</v>
      </c>
    </row>
    <row r="224" spans="1:8" ht="15.75" customHeight="1">
      <c r="A224" s="19">
        <v>223</v>
      </c>
      <c r="B224" s="20" t="s">
        <v>10271</v>
      </c>
      <c r="C224" s="14" t="s">
        <v>10272</v>
      </c>
      <c r="D224" s="14"/>
      <c r="E224" s="14" t="s">
        <v>13158</v>
      </c>
      <c r="F224" s="21" t="s">
        <v>13159</v>
      </c>
      <c r="G224" s="22" t="str">
        <f t="shared" si="0"/>
        <v>|假如|jiǎrú|假如|jiǎrú|假设|jiǎshè|jiaru|jiashe|</v>
      </c>
      <c r="H224" s="22" t="str">
        <f t="shared" si="1"/>
        <v>|假如|jiaru|假如|jiaru|假设|jiashe|jiaru|jiashe|</v>
      </c>
    </row>
    <row r="225" spans="1:8" ht="15.75" customHeight="1">
      <c r="A225" s="19">
        <v>224</v>
      </c>
      <c r="B225" s="20" t="s">
        <v>13160</v>
      </c>
      <c r="C225" s="14" t="s">
        <v>13161</v>
      </c>
      <c r="D225" s="14"/>
      <c r="E225" s="14" t="s">
        <v>13162</v>
      </c>
      <c r="F225" s="21" t="s">
        <v>13163</v>
      </c>
      <c r="G225" s="22" t="str">
        <f t="shared" si="0"/>
        <v>|假装|jiǎzhuāng|假装|jiǎzhuāng|装|zhuāng|jiazhuang|zhuang|</v>
      </c>
      <c r="H225" s="22" t="str">
        <f t="shared" si="1"/>
        <v>|假装|jiazhuang|假装|jiazhuang|装|zhuang|jiazhuang|zhuang|</v>
      </c>
    </row>
    <row r="226" spans="1:8" ht="15.75" customHeight="1">
      <c r="A226" s="19">
        <v>225</v>
      </c>
      <c r="B226" s="20" t="s">
        <v>13164</v>
      </c>
      <c r="C226" s="14" t="s">
        <v>13165</v>
      </c>
      <c r="D226" s="14"/>
      <c r="E226" s="14" t="s">
        <v>803</v>
      </c>
      <c r="F226" s="21" t="s">
        <v>13166</v>
      </c>
      <c r="G226" s="22" t="str">
        <f t="shared" si="0"/>
        <v>|驾驶|jiàshǐ|驾驶|jiàshǐ|jiashi|</v>
      </c>
      <c r="H226" s="22" t="str">
        <f t="shared" si="1"/>
        <v>|驾驶|jiashi|驾驶|jiashi|jiashi|</v>
      </c>
    </row>
    <row r="227" spans="1:8" ht="15.75" customHeight="1">
      <c r="A227" s="19">
        <v>226</v>
      </c>
      <c r="B227" s="20" t="s">
        <v>6380</v>
      </c>
      <c r="C227" s="14" t="s">
        <v>6381</v>
      </c>
      <c r="D227" s="14"/>
      <c r="E227" s="14" t="s">
        <v>6382</v>
      </c>
      <c r="F227" s="21" t="s">
        <v>13167</v>
      </c>
      <c r="G227" s="22" t="str">
        <f t="shared" si="0"/>
        <v>|坚强|jiānqiáng|坚强|jiānqiáng|jianqiang|</v>
      </c>
      <c r="H227" s="22" t="str">
        <f t="shared" si="1"/>
        <v>|坚强|jianqiang|坚强|jianqiang|jianqiang|</v>
      </c>
    </row>
    <row r="228" spans="1:8" ht="15.75" customHeight="1">
      <c r="A228" s="19">
        <v>227</v>
      </c>
      <c r="B228" s="20" t="s">
        <v>13168</v>
      </c>
      <c r="C228" s="14" t="s">
        <v>13169</v>
      </c>
      <c r="D228" s="14"/>
      <c r="E228" s="14" t="s">
        <v>13170</v>
      </c>
      <c r="F228" s="21" t="s">
        <v>13171</v>
      </c>
      <c r="G228" s="22" t="str">
        <f t="shared" si="0"/>
        <v>|艰苦|jiānkǔ|艰苦|jiānkǔ|jianku|</v>
      </c>
      <c r="H228" s="22" t="str">
        <f t="shared" si="1"/>
        <v>|艰苦|jianku|艰苦|jianku|jianku|</v>
      </c>
    </row>
    <row r="229" spans="1:8" ht="15.75" customHeight="1">
      <c r="A229" s="19">
        <v>228</v>
      </c>
      <c r="B229" s="20" t="s">
        <v>13172</v>
      </c>
      <c r="C229" s="14" t="s">
        <v>10282</v>
      </c>
      <c r="D229" s="14"/>
      <c r="E229" s="14" t="s">
        <v>13173</v>
      </c>
      <c r="F229" s="21" t="s">
        <v>13174</v>
      </c>
      <c r="G229" s="22" t="str">
        <f t="shared" si="0"/>
        <v>|捡|jiǎn|捡|jiǎn|jian|</v>
      </c>
      <c r="H229" s="22" t="str">
        <f t="shared" si="1"/>
        <v>|捡|jian|捡|jian|jian|</v>
      </c>
    </row>
    <row r="230" spans="1:8" ht="15.75" customHeight="1">
      <c r="A230" s="19">
        <v>229</v>
      </c>
      <c r="B230" s="20" t="s">
        <v>6388</v>
      </c>
      <c r="C230" s="14" t="s">
        <v>6389</v>
      </c>
      <c r="D230" s="14"/>
      <c r="E230" s="14" t="s">
        <v>13175</v>
      </c>
      <c r="F230" s="21" t="s">
        <v>13176</v>
      </c>
      <c r="G230" s="22" t="str">
        <f t="shared" si="0"/>
        <v>|简直|jiǎnzhí|简直|jiǎnzhí|jianzhi|</v>
      </c>
      <c r="H230" s="22" t="str">
        <f t="shared" si="1"/>
        <v>|简直|jianzhi|简直|jianzhi|jianzhi|</v>
      </c>
    </row>
    <row r="231" spans="1:8" ht="15.75" customHeight="1">
      <c r="A231" s="19">
        <v>230</v>
      </c>
      <c r="B231" s="20" t="s">
        <v>10297</v>
      </c>
      <c r="C231" s="14" t="s">
        <v>10298</v>
      </c>
      <c r="D231" s="14"/>
      <c r="E231" s="14" t="s">
        <v>10299</v>
      </c>
      <c r="F231" s="21" t="s">
        <v>13177</v>
      </c>
      <c r="G231" s="22" t="str">
        <f t="shared" si="0"/>
        <v>|健身|jiànshēn|健身|jiànshēn|jianshen|</v>
      </c>
      <c r="H231" s="22" t="str">
        <f t="shared" si="1"/>
        <v>|健身|jianshen|健身|jianshen|jianshen|</v>
      </c>
    </row>
    <row r="232" spans="1:8" ht="15.75" customHeight="1">
      <c r="A232" s="19">
        <v>231</v>
      </c>
      <c r="B232" s="20" t="s">
        <v>6403</v>
      </c>
      <c r="C232" s="14" t="s">
        <v>6404</v>
      </c>
      <c r="D232" s="14"/>
      <c r="E232" s="14" t="s">
        <v>13178</v>
      </c>
      <c r="F232" s="21" t="s">
        <v>13179</v>
      </c>
      <c r="G232" s="22" t="str">
        <f t="shared" si="0"/>
        <v>|建设|jiànshè|建设|jiànshè|制定|zhìdìng|建立|jiànlì|jianshe|zhiding|jianli|</v>
      </c>
      <c r="H232" s="22" t="str">
        <f t="shared" si="1"/>
        <v>|建设|jianshe|建设|jianshe|制定|zhiding|建立|jianli|jianshe|zhiding|jianli|</v>
      </c>
    </row>
    <row r="233" spans="1:8" ht="15.75" customHeight="1">
      <c r="A233" s="19">
        <v>232</v>
      </c>
      <c r="B233" s="20" t="s">
        <v>13180</v>
      </c>
      <c r="C233" s="14" t="s">
        <v>13181</v>
      </c>
      <c r="D233" s="14"/>
      <c r="E233" s="14" t="s">
        <v>13182</v>
      </c>
      <c r="F233" s="21" t="s">
        <v>13183</v>
      </c>
      <c r="G233" s="22" t="str">
        <f t="shared" si="0"/>
        <v>|建筑|jiànzhù|建筑|jiànzhù|jianzhu|</v>
      </c>
      <c r="H233" s="22" t="str">
        <f t="shared" si="1"/>
        <v>|建筑|jianzhu|建筑|jianzhu|jianzhu|</v>
      </c>
    </row>
    <row r="234" spans="1:8" ht="15.75" customHeight="1">
      <c r="A234" s="19">
        <v>233</v>
      </c>
      <c r="B234" s="20" t="s">
        <v>13184</v>
      </c>
      <c r="C234" s="14" t="s">
        <v>13185</v>
      </c>
      <c r="D234" s="14"/>
      <c r="E234" s="14" t="s">
        <v>13186</v>
      </c>
      <c r="F234" s="21" t="s">
        <v>13187</v>
      </c>
      <c r="G234" s="22" t="str">
        <f t="shared" si="0"/>
        <v>|键盘|jiànpán|键盘|jiànpán|jianpan|</v>
      </c>
      <c r="H234" s="22" t="str">
        <f t="shared" si="1"/>
        <v>|键盘|jianpan|键盘|jianpan|jianpan|</v>
      </c>
    </row>
    <row r="235" spans="1:8" ht="15.75" customHeight="1">
      <c r="A235" s="19">
        <v>234</v>
      </c>
      <c r="B235" s="20" t="s">
        <v>10312</v>
      </c>
      <c r="C235" s="14" t="s">
        <v>10313</v>
      </c>
      <c r="D235" s="14"/>
      <c r="E235" s="14" t="s">
        <v>10314</v>
      </c>
      <c r="F235" s="21" t="s">
        <v>13188</v>
      </c>
      <c r="G235" s="22" t="str">
        <f t="shared" si="0"/>
        <v>|讲座|jiǎngzuò|讲座|jiǎngzuò|jiangzuo|</v>
      </c>
      <c r="H235" s="22" t="str">
        <f t="shared" si="1"/>
        <v>|讲座|jiangzuo|讲座|jiangzuo|jiangzuo|</v>
      </c>
    </row>
    <row r="236" spans="1:8" ht="15.75" customHeight="1">
      <c r="A236" s="19">
        <v>235</v>
      </c>
      <c r="B236" s="20" t="s">
        <v>13189</v>
      </c>
      <c r="C236" s="14" t="s">
        <v>13190</v>
      </c>
      <c r="D236" s="14"/>
      <c r="E236" s="14" t="s">
        <v>13191</v>
      </c>
      <c r="F236" s="21" t="s">
        <v>13192</v>
      </c>
      <c r="G236" s="22" t="str">
        <f t="shared" si="0"/>
        <v>|酱油|jiàngyóu|酱油|jiàngyóu|jiangyou|</v>
      </c>
      <c r="H236" s="22" t="str">
        <f t="shared" si="1"/>
        <v>|酱油|jiangyou|酱油|jiangyou|jiangyou|</v>
      </c>
    </row>
    <row r="237" spans="1:8" ht="15.75" customHeight="1">
      <c r="A237" s="19">
        <v>236</v>
      </c>
      <c r="B237" s="20" t="s">
        <v>13193</v>
      </c>
      <c r="C237" s="14" t="s">
        <v>746</v>
      </c>
      <c r="D237" s="14"/>
      <c r="E237" s="14" t="s">
        <v>13194</v>
      </c>
      <c r="F237" s="21" t="s">
        <v>13195</v>
      </c>
      <c r="G237" s="22" t="str">
        <f t="shared" si="0"/>
        <v>|浇|jiāo|浇|jiāo|jiao|</v>
      </c>
      <c r="H237" s="22" t="str">
        <f t="shared" si="1"/>
        <v>|浇|jiao|浇|jiao|jiao|</v>
      </c>
    </row>
    <row r="238" spans="1:8" ht="15.75" customHeight="1">
      <c r="A238" s="19">
        <v>237</v>
      </c>
      <c r="B238" s="20" t="s">
        <v>10346</v>
      </c>
      <c r="C238" s="14" t="s">
        <v>10347</v>
      </c>
      <c r="D238" s="14"/>
      <c r="E238" s="14" t="s">
        <v>10348</v>
      </c>
      <c r="F238" s="21" t="s">
        <v>13196</v>
      </c>
      <c r="G238" s="22" t="str">
        <f t="shared" si="0"/>
        <v>|交换|jiāohuàn|交换|jiāohuàn|jiaohuan|</v>
      </c>
      <c r="H238" s="22" t="str">
        <f t="shared" si="1"/>
        <v>|交换|jiaohuan|交换|jiaohuan|jiaohuan|</v>
      </c>
    </row>
    <row r="239" spans="1:8" ht="15.75" customHeight="1">
      <c r="A239" s="19">
        <v>238</v>
      </c>
      <c r="B239" s="20" t="s">
        <v>6431</v>
      </c>
      <c r="C239" s="14" t="s">
        <v>6432</v>
      </c>
      <c r="D239" s="14"/>
      <c r="E239" s="14" t="s">
        <v>13197</v>
      </c>
      <c r="F239" s="21" t="s">
        <v>13198</v>
      </c>
      <c r="G239" s="22" t="str">
        <f t="shared" si="0"/>
        <v>|交往|jiāowǎng|交往|jiāowǎng|jiaowang|</v>
      </c>
      <c r="H239" s="22" t="str">
        <f t="shared" si="1"/>
        <v>|交往|jiaowang|交往|jiaowang|jiaowang|</v>
      </c>
    </row>
    <row r="240" spans="1:8" ht="15.75" customHeight="1">
      <c r="A240" s="19">
        <v>239</v>
      </c>
      <c r="B240" s="20" t="s">
        <v>3104</v>
      </c>
      <c r="C240" s="14" t="s">
        <v>3105</v>
      </c>
      <c r="D240" s="14"/>
      <c r="E240" s="14" t="s">
        <v>3106</v>
      </c>
      <c r="F240" s="21" t="s">
        <v>13199</v>
      </c>
      <c r="G240" s="22" t="str">
        <f t="shared" si="0"/>
        <v>|角度|jiǎodù|角度|jiǎodù|jiaodu|</v>
      </c>
      <c r="H240" s="22" t="str">
        <f t="shared" si="1"/>
        <v>|角度|jiaodu|角度|jiaodu|jiaodu|</v>
      </c>
    </row>
    <row r="241" spans="1:8" ht="15.75" customHeight="1">
      <c r="A241" s="19">
        <v>240</v>
      </c>
      <c r="B241" s="20" t="s">
        <v>6444</v>
      </c>
      <c r="C241" s="14" t="s">
        <v>6445</v>
      </c>
      <c r="D241" s="14"/>
      <c r="E241" s="14" t="s">
        <v>6446</v>
      </c>
      <c r="F241" s="21" t="s">
        <v>13200</v>
      </c>
      <c r="G241" s="22" t="str">
        <f t="shared" si="0"/>
        <v>|教材|jiàocái|教材|jiàocái|jiaocai|</v>
      </c>
      <c r="H241" s="22" t="str">
        <f t="shared" si="1"/>
        <v>|教材|jiaocai|教材|jiaocai|jiaocai|</v>
      </c>
    </row>
    <row r="242" spans="1:8" ht="15.75" customHeight="1">
      <c r="A242" s="19">
        <v>241</v>
      </c>
      <c r="B242" s="20" t="s">
        <v>10358</v>
      </c>
      <c r="C242" s="14" t="s">
        <v>10359</v>
      </c>
      <c r="D242" s="14"/>
      <c r="E242" s="14" t="s">
        <v>10360</v>
      </c>
      <c r="F242" s="21" t="s">
        <v>13201</v>
      </c>
      <c r="G242" s="22" t="str">
        <f t="shared" si="0"/>
        <v>|教训|jiàoxùn|教训|jiàoxùn|jiaoxun|</v>
      </c>
      <c r="H242" s="22" t="str">
        <f t="shared" si="1"/>
        <v>|教训|jiaoxun|教训|jiaoxun|jiaoxun|</v>
      </c>
    </row>
    <row r="243" spans="1:8" ht="15.75" customHeight="1">
      <c r="A243" s="19">
        <v>242</v>
      </c>
      <c r="B243" s="20" t="s">
        <v>6456</v>
      </c>
      <c r="C243" s="14" t="s">
        <v>6457</v>
      </c>
      <c r="D243" s="14"/>
      <c r="E243" s="14" t="s">
        <v>13202</v>
      </c>
      <c r="F243" s="21" t="s">
        <v>13203</v>
      </c>
      <c r="G243" s="22" t="str">
        <f t="shared" si="0"/>
        <v>|接待|jiēdài|接待|jiēdài|jiedai|</v>
      </c>
      <c r="H243" s="22" t="str">
        <f t="shared" si="1"/>
        <v>|接待|jiedai|接待|jiedai|jiedai|</v>
      </c>
    </row>
    <row r="244" spans="1:8" ht="15.75" customHeight="1">
      <c r="A244" s="19">
        <v>243</v>
      </c>
      <c r="B244" s="20" t="s">
        <v>6452</v>
      </c>
      <c r="C244" s="14" t="s">
        <v>6453</v>
      </c>
      <c r="D244" s="14"/>
      <c r="E244" s="14" t="s">
        <v>13204</v>
      </c>
      <c r="F244" s="21" t="s">
        <v>13205</v>
      </c>
      <c r="G244" s="22" t="str">
        <f t="shared" si="0"/>
        <v>|结实|jiēshi|结实|jiēshi|jieshi|</v>
      </c>
      <c r="H244" s="22" t="str">
        <f t="shared" si="1"/>
        <v>|结实|jieshi|结实|jieshi|jieshi|</v>
      </c>
    </row>
    <row r="245" spans="1:8" ht="15.75" customHeight="1">
      <c r="A245" s="19">
        <v>244</v>
      </c>
      <c r="B245" s="20" t="s">
        <v>10369</v>
      </c>
      <c r="C245" s="14" t="s">
        <v>10370</v>
      </c>
      <c r="D245" s="14"/>
      <c r="E245" s="14" t="s">
        <v>3919</v>
      </c>
      <c r="F245" s="21" t="s">
        <v>13206</v>
      </c>
      <c r="G245" s="22" t="str">
        <f t="shared" si="0"/>
        <v>|节省|jiéshěng|节省|jiéshěng|jiesheng|</v>
      </c>
      <c r="H245" s="22" t="str">
        <f t="shared" si="1"/>
        <v>|节省|jiesheng|节省|jiesheng|jiesheng|</v>
      </c>
    </row>
    <row r="246" spans="1:8" ht="15.75" customHeight="1">
      <c r="A246" s="19">
        <v>245</v>
      </c>
      <c r="B246" s="20" t="s">
        <v>10375</v>
      </c>
      <c r="C246" s="14" t="s">
        <v>10376</v>
      </c>
      <c r="D246" s="14"/>
      <c r="E246" s="14" t="s">
        <v>13207</v>
      </c>
      <c r="F246" s="21" t="s">
        <v>13208</v>
      </c>
      <c r="G246" s="22" t="str">
        <f t="shared" si="0"/>
        <v>|结构|jiégòu|结构|jiégòu|jiegou|</v>
      </c>
      <c r="H246" s="22" t="str">
        <f t="shared" si="1"/>
        <v>|结构|jiegou|结构|jiegou|jiegou|</v>
      </c>
    </row>
    <row r="247" spans="1:8" ht="15.75" customHeight="1">
      <c r="A247" s="19">
        <v>246</v>
      </c>
      <c r="B247" s="20" t="s">
        <v>6467</v>
      </c>
      <c r="C247" s="14" t="s">
        <v>6468</v>
      </c>
      <c r="D247" s="14"/>
      <c r="E247" s="14" t="s">
        <v>6469</v>
      </c>
      <c r="F247" s="21" t="s">
        <v>13209</v>
      </c>
      <c r="G247" s="22" t="str">
        <f t="shared" si="0"/>
        <v>|结合|jiéhé|结合|jiéhé|jiehe|</v>
      </c>
      <c r="H247" s="22" t="str">
        <f t="shared" si="1"/>
        <v>|结合|jiehe|结合|jiehe|jiehe|</v>
      </c>
    </row>
    <row r="248" spans="1:8" ht="15.75" customHeight="1">
      <c r="A248" s="19">
        <v>247</v>
      </c>
      <c r="B248" s="20" t="s">
        <v>10379</v>
      </c>
      <c r="C248" s="14" t="s">
        <v>10380</v>
      </c>
      <c r="D248" s="14"/>
      <c r="E248" s="14" t="s">
        <v>10381</v>
      </c>
      <c r="F248" s="21" t="s">
        <v>13210</v>
      </c>
      <c r="G248" s="22" t="str">
        <f t="shared" si="0"/>
        <v>|结论|jiélùn|结论|jiélùn|jielun|</v>
      </c>
      <c r="H248" s="22" t="str">
        <f t="shared" si="1"/>
        <v>|结论|jielun|结论|jielun|jielun|</v>
      </c>
    </row>
    <row r="249" spans="1:8" ht="15.75" customHeight="1">
      <c r="A249" s="19">
        <v>248</v>
      </c>
      <c r="B249" s="20" t="s">
        <v>13211</v>
      </c>
      <c r="C249" s="14" t="s">
        <v>13212</v>
      </c>
      <c r="D249" s="14"/>
      <c r="E249" s="14" t="s">
        <v>13213</v>
      </c>
      <c r="F249" s="21" t="s">
        <v>13214</v>
      </c>
      <c r="G249" s="22" t="str">
        <f t="shared" si="0"/>
        <v>|结账|jiézhàng|结账|jiézhàng|jiezhang|</v>
      </c>
      <c r="H249" s="22" t="str">
        <f t="shared" si="1"/>
        <v>|结账|jiezhang|结账|jiezhang|jiezhang|</v>
      </c>
    </row>
    <row r="250" spans="1:8" ht="15.75" customHeight="1">
      <c r="A250" s="19">
        <v>249</v>
      </c>
      <c r="B250" s="20" t="s">
        <v>13215</v>
      </c>
      <c r="C250" s="14" t="s">
        <v>3176</v>
      </c>
      <c r="D250" s="14"/>
      <c r="E250" s="14" t="s">
        <v>13216</v>
      </c>
      <c r="F250" s="21" t="s">
        <v>13217</v>
      </c>
      <c r="G250" s="22" t="str">
        <f t="shared" si="0"/>
        <v>|届|jiè|届|jiè|jie|</v>
      </c>
      <c r="H250" s="22" t="str">
        <f t="shared" si="1"/>
        <v>|届|jie|届|jie|jie|</v>
      </c>
    </row>
    <row r="251" spans="1:8" ht="15.75" customHeight="1">
      <c r="A251" s="19">
        <v>250</v>
      </c>
      <c r="B251" s="20" t="s">
        <v>13218</v>
      </c>
      <c r="C251" s="14" t="s">
        <v>13219</v>
      </c>
      <c r="D251" s="14"/>
      <c r="E251" s="14" t="s">
        <v>13220</v>
      </c>
      <c r="F251" s="21" t="s">
        <v>13221</v>
      </c>
      <c r="G251" s="22" t="str">
        <f t="shared" si="0"/>
        <v>|借口|jièkǒu|借口|jièkǒu|jiekou|</v>
      </c>
      <c r="H251" s="22" t="str">
        <f t="shared" si="1"/>
        <v>|借口|jiekou|借口|jiekou|jiekou|</v>
      </c>
    </row>
    <row r="252" spans="1:8" ht="15.75" customHeight="1">
      <c r="A252" s="19">
        <v>251</v>
      </c>
      <c r="B252" s="20" t="s">
        <v>13222</v>
      </c>
      <c r="C252" s="14" t="s">
        <v>3176</v>
      </c>
      <c r="D252" s="14"/>
      <c r="E252" s="14" t="s">
        <v>13223</v>
      </c>
      <c r="F252" s="21" t="s">
        <v>13224</v>
      </c>
      <c r="G252" s="22" t="str">
        <f t="shared" si="0"/>
        <v>|戒|jiè|戒|jiè|jie|</v>
      </c>
      <c r="H252" s="22" t="str">
        <f t="shared" si="1"/>
        <v>|戒|jie|戒|jie|jie|</v>
      </c>
    </row>
    <row r="253" spans="1:8" ht="15.75" customHeight="1">
      <c r="A253" s="19">
        <v>252</v>
      </c>
      <c r="B253" s="20" t="s">
        <v>6509</v>
      </c>
      <c r="C253" s="14" t="s">
        <v>6510</v>
      </c>
      <c r="D253" s="14"/>
      <c r="E253" s="14" t="s">
        <v>6511</v>
      </c>
      <c r="F253" s="21" t="s">
        <v>13225</v>
      </c>
      <c r="G253" s="22" t="str">
        <f t="shared" si="0"/>
        <v>|紧急|jǐnjí|紧急|jǐnjí|jinji|</v>
      </c>
      <c r="H253" s="22" t="str">
        <f t="shared" si="1"/>
        <v>|紧急|jinji|紧急|jinji|jinji|</v>
      </c>
    </row>
    <row r="254" spans="1:8" ht="15.75" customHeight="1">
      <c r="A254" s="19">
        <v>253</v>
      </c>
      <c r="B254" s="20" t="s">
        <v>10391</v>
      </c>
      <c r="C254" s="14" t="s">
        <v>10392</v>
      </c>
      <c r="D254" s="14"/>
      <c r="E254" s="14" t="s">
        <v>10393</v>
      </c>
      <c r="F254" s="21" t="s">
        <v>13226</v>
      </c>
      <c r="G254" s="22" t="str">
        <f t="shared" si="0"/>
        <v>|尽快|jǐnkuài|尽快|jǐnkuài|jinkuai|</v>
      </c>
      <c r="H254" s="22" t="str">
        <f t="shared" si="1"/>
        <v>|尽快|jinkuai|尽快|jinkuai|jinkuai|</v>
      </c>
    </row>
    <row r="255" spans="1:8" ht="15.75" customHeight="1">
      <c r="A255" s="19">
        <v>254</v>
      </c>
      <c r="B255" s="20" t="s">
        <v>13227</v>
      </c>
      <c r="C255" s="14" t="s">
        <v>13228</v>
      </c>
      <c r="D255" s="14"/>
      <c r="E255" s="14" t="s">
        <v>13229</v>
      </c>
      <c r="F255" s="21" t="s">
        <v>13230</v>
      </c>
      <c r="G255" s="22" t="str">
        <f t="shared" si="0"/>
        <v>|谨慎|jǐnshèn|谨慎|jǐnshèn|当心|dāngxīn|jinshen|dangxin|</v>
      </c>
      <c r="H255" s="22" t="str">
        <f t="shared" si="1"/>
        <v>|谨慎|jinshen|谨慎|jinshen|当心|dangxin|jinshen|dangxin|</v>
      </c>
    </row>
    <row r="256" spans="1:8" ht="15.75" customHeight="1">
      <c r="A256" s="19">
        <v>255</v>
      </c>
      <c r="B256" s="20" t="s">
        <v>6517</v>
      </c>
      <c r="C256" s="14" t="s">
        <v>6518</v>
      </c>
      <c r="D256" s="14"/>
      <c r="E256" s="14" t="s">
        <v>6519</v>
      </c>
      <c r="F256" s="21" t="s">
        <v>13231</v>
      </c>
      <c r="G256" s="22" t="str">
        <f t="shared" si="0"/>
        <v>|进步|jìnbù|进步|jìnbù|jinbu|</v>
      </c>
      <c r="H256" s="22" t="str">
        <f t="shared" si="1"/>
        <v>|进步|jinbu|进步|jinbu|jinbu|</v>
      </c>
    </row>
    <row r="257" spans="1:8" ht="15.75" customHeight="1">
      <c r="A257" s="19">
        <v>256</v>
      </c>
      <c r="B257" s="20" t="s">
        <v>10407</v>
      </c>
      <c r="C257" s="14" t="s">
        <v>10408</v>
      </c>
      <c r="D257" s="14"/>
      <c r="E257" s="14" t="s">
        <v>10409</v>
      </c>
      <c r="F257" s="21" t="s">
        <v>13232</v>
      </c>
      <c r="G257" s="22" t="str">
        <f t="shared" ref="G257:G511" si="2">IF(AND(B257="",C257="",F257=""),"","|"&amp;SUBSTITUTE(SUBSTITUTE(SUBSTITUTE(SUBSTITUTE(SUBSTITUTE(SUBSTITUTE(SUBSTITUTE(SUBSTITUTE(SUBSTITUTE(SUBSTITUTE(SUBSTITUTE(SUBSTITUTE(SUBSTITUTE(SUBSTITUTE(SUBSTITUTE(SUBSTITUTE(LOWER(B257&amp;";"&amp;C257&amp;";"&amp;F257)," ",""),"'",""),"’",""),"·",""),"/",""),"-",""),"(",""),")",""),"（",""),"）",""),"ü","v"),";","|"),"；","|"),",","|"),"，","|"),"、","|")&amp;"|")</f>
        <v>|近代|jìndài|近代|jìndài|jindai|</v>
      </c>
      <c r="H257" s="22" t="str">
        <f t="shared" ref="H257:H511" si="3">SUBSTITUTE(SUBSTITUTE(SUBSTITUTE(SUBSTITUTE(SUBSTITUTE(SUBSTITUTE(SUBSTITUTE(SUBSTITUTE(SUBSTITUTE(SUBSTITUTE(SUBSTITUTE(SUBSTITUTE(SUBSTITUTE(SUBSTITUTE(SUBSTITUTE(SUBSTITUTE(SUBSTITUTE(SUBSTITUTE(SUBSTITUTE(SUBSTITUTE(SUBSTITUTE(SUBSTITUTE(SUBSTITUTE(SUBSTITUTE(G257,"ā","a"),"á","a"),"ǎ","a"),"à","a"),"ē","e"),"é","e"),"ě","e"),"è","e"),"ī","i"),"í","i"),"ǐ","i"),"ì","i"),"ō","o"),"ó","o"),"ǒ","o"),"ò","o"),"ū","u"),"ú","u"),"ǔ","u"),"ù","u"),"ǖ","v"),"ǘ","v"),"ǚ","v"),"ǜ","v")</f>
        <v>|近代|jindai|近代|jindai|jindai|</v>
      </c>
    </row>
    <row r="258" spans="1:8" ht="15.75" customHeight="1">
      <c r="A258" s="19">
        <v>257</v>
      </c>
      <c r="B258" s="20" t="s">
        <v>6502</v>
      </c>
      <c r="C258" s="14" t="s">
        <v>13233</v>
      </c>
      <c r="D258" s="14"/>
      <c r="E258" s="14" t="s">
        <v>13234</v>
      </c>
      <c r="F258" s="21" t="s">
        <v>13235</v>
      </c>
      <c r="G258" s="22" t="str">
        <f t="shared" si="2"/>
        <v>|尽量|jìnliàng|尽量|jìnliàng|jinliang|</v>
      </c>
      <c r="H258" s="22" t="str">
        <f t="shared" si="3"/>
        <v>|尽量|jinliang|尽量|jinliang|jinliang|</v>
      </c>
    </row>
    <row r="259" spans="1:8" ht="15.75" customHeight="1">
      <c r="A259" s="19">
        <v>258</v>
      </c>
      <c r="B259" s="20" t="s">
        <v>6557</v>
      </c>
      <c r="C259" s="14" t="s">
        <v>6558</v>
      </c>
      <c r="D259" s="14"/>
      <c r="E259" s="14" t="s">
        <v>13236</v>
      </c>
      <c r="F259" s="21" t="s">
        <v>13237</v>
      </c>
      <c r="G259" s="22" t="str">
        <f t="shared" si="2"/>
        <v>|精神|jīngshén|精神|jīngshén|jingshen|</v>
      </c>
      <c r="H259" s="22" t="str">
        <f t="shared" si="3"/>
        <v>|精神|jingshen|精神|jingshen|jingshen|</v>
      </c>
    </row>
    <row r="260" spans="1:8" ht="15.75" customHeight="1">
      <c r="A260" s="19">
        <v>259</v>
      </c>
      <c r="B260" s="20" t="s">
        <v>10415</v>
      </c>
      <c r="C260" s="14" t="s">
        <v>10416</v>
      </c>
      <c r="D260" s="14"/>
      <c r="E260" s="14" t="s">
        <v>10417</v>
      </c>
      <c r="F260" s="21" t="s">
        <v>13238</v>
      </c>
      <c r="G260" s="22" t="str">
        <f t="shared" si="2"/>
        <v>|经典|jīngdiǎn|经典|jīngdiǎn|jingdian|</v>
      </c>
      <c r="H260" s="22" t="str">
        <f t="shared" si="3"/>
        <v>|经典|jingdian|经典|jingdian|jingdian|</v>
      </c>
    </row>
    <row r="261" spans="1:8" ht="15.75" customHeight="1">
      <c r="A261" s="19">
        <v>260</v>
      </c>
      <c r="B261" s="20" t="s">
        <v>6582</v>
      </c>
      <c r="C261" s="14" t="s">
        <v>790</v>
      </c>
      <c r="D261" s="14"/>
      <c r="E261" s="14" t="s">
        <v>6583</v>
      </c>
      <c r="F261" s="21" t="s">
        <v>13239</v>
      </c>
      <c r="G261" s="22" t="str">
        <f t="shared" si="2"/>
        <v>|救|jiù|救|jiù|jiu|</v>
      </c>
      <c r="H261" s="22" t="str">
        <f t="shared" si="3"/>
        <v>|救|jiu|救|jiu|jiu|</v>
      </c>
    </row>
    <row r="262" spans="1:8" ht="15.75" customHeight="1">
      <c r="A262" s="19">
        <v>261</v>
      </c>
      <c r="B262" s="20" t="s">
        <v>13240</v>
      </c>
      <c r="C262" s="14" t="s">
        <v>13241</v>
      </c>
      <c r="D262" s="14"/>
      <c r="E262" s="14" t="s">
        <v>13242</v>
      </c>
      <c r="F262" s="21" t="s">
        <v>13243</v>
      </c>
      <c r="G262" s="22" t="str">
        <f t="shared" si="2"/>
        <v>|舅舅|jiùjiu|舅舅|jiùjiu|jiujiu|</v>
      </c>
      <c r="H262" s="22" t="str">
        <f t="shared" si="3"/>
        <v>|舅舅|jiujiu|舅舅|jiujiu|jiujiu|</v>
      </c>
    </row>
    <row r="263" spans="1:8" ht="15.75" customHeight="1">
      <c r="A263" s="19">
        <v>262</v>
      </c>
      <c r="B263" s="20" t="s">
        <v>13244</v>
      </c>
      <c r="C263" s="14" t="s">
        <v>13245</v>
      </c>
      <c r="D263" s="14"/>
      <c r="E263" s="14" t="s">
        <v>13246</v>
      </c>
      <c r="F263" s="21" t="s">
        <v>13247</v>
      </c>
      <c r="G263" s="22" t="str">
        <f t="shared" si="2"/>
        <v>|桔子|júzi|桔子|júzi|橘子|juzi|</v>
      </c>
      <c r="H263" s="22" t="str">
        <f t="shared" si="3"/>
        <v>|桔子|juzi|桔子|juzi|橘子|juzi|</v>
      </c>
    </row>
    <row r="264" spans="1:8" ht="15.75" customHeight="1">
      <c r="A264" s="19">
        <v>263</v>
      </c>
      <c r="B264" s="20" t="s">
        <v>10457</v>
      </c>
      <c r="C264" s="14" t="s">
        <v>10458</v>
      </c>
      <c r="D264" s="14"/>
      <c r="E264" s="14" t="s">
        <v>13248</v>
      </c>
      <c r="F264" s="21" t="s">
        <v>13249</v>
      </c>
      <c r="G264" s="22" t="str">
        <f t="shared" si="2"/>
        <v>|具备|jùbèi|具备|jùbèi|jubei|</v>
      </c>
      <c r="H264" s="22" t="str">
        <f t="shared" si="3"/>
        <v>|具备|jubei|具备|jubei|jubei|</v>
      </c>
    </row>
    <row r="265" spans="1:8" ht="15.75" customHeight="1">
      <c r="A265" s="19">
        <v>264</v>
      </c>
      <c r="B265" s="20" t="s">
        <v>10453</v>
      </c>
      <c r="C265" s="14" t="s">
        <v>10454</v>
      </c>
      <c r="D265" s="14"/>
      <c r="E265" s="14" t="s">
        <v>10455</v>
      </c>
      <c r="F265" s="21" t="s">
        <v>13250</v>
      </c>
      <c r="G265" s="22" t="str">
        <f t="shared" si="2"/>
        <v>|巨大|jùdà|巨大|jùdà|juda|</v>
      </c>
      <c r="H265" s="22" t="str">
        <f t="shared" si="3"/>
        <v>|巨大|juda|巨大|juda|juda|</v>
      </c>
    </row>
    <row r="266" spans="1:8" ht="15.75" customHeight="1">
      <c r="A266" s="19">
        <v>265</v>
      </c>
      <c r="B266" s="20" t="s">
        <v>6617</v>
      </c>
      <c r="C266" s="14" t="s">
        <v>6618</v>
      </c>
      <c r="D266" s="14"/>
      <c r="E266" s="14" t="s">
        <v>13251</v>
      </c>
      <c r="F266" s="21" t="s">
        <v>13252</v>
      </c>
      <c r="G266" s="22" t="str">
        <f t="shared" si="2"/>
        <v>|决赛|juésài|决赛|juésài|juesai|</v>
      </c>
      <c r="H266" s="22" t="str">
        <f t="shared" si="3"/>
        <v>|决赛|juesai|决赛|juesai|juesai|</v>
      </c>
    </row>
    <row r="267" spans="1:8" ht="15.75" customHeight="1">
      <c r="A267" s="19">
        <v>266</v>
      </c>
      <c r="B267" s="20" t="s">
        <v>6625</v>
      </c>
      <c r="C267" s="14" t="s">
        <v>6626</v>
      </c>
      <c r="D267" s="14"/>
      <c r="E267" s="14" t="s">
        <v>13253</v>
      </c>
      <c r="F267" s="21" t="s">
        <v>13254</v>
      </c>
      <c r="G267" s="22" t="str">
        <f t="shared" si="2"/>
        <v>|绝对|juéduì|绝对|juéduì|juedui|</v>
      </c>
      <c r="H267" s="22" t="str">
        <f t="shared" si="3"/>
        <v>|绝对|juedui|绝对|juedui|juedui|</v>
      </c>
    </row>
    <row r="268" spans="1:8" ht="15.75" customHeight="1">
      <c r="A268" s="19">
        <v>267</v>
      </c>
      <c r="B268" s="20" t="s">
        <v>13255</v>
      </c>
      <c r="C268" s="14" t="s">
        <v>13256</v>
      </c>
      <c r="D268" s="14"/>
      <c r="E268" s="14" t="s">
        <v>13257</v>
      </c>
      <c r="F268" s="21" t="s">
        <v>13258</v>
      </c>
      <c r="G268" s="22" t="str">
        <f t="shared" si="2"/>
        <v>|军事|jūnshì|军事|jūnshì|junshi|</v>
      </c>
      <c r="H268" s="22" t="str">
        <f t="shared" si="3"/>
        <v>|军事|junshi|军事|junshi|junshi|</v>
      </c>
    </row>
    <row r="269" spans="1:8" ht="15.75" customHeight="1">
      <c r="A269" s="19">
        <v>268</v>
      </c>
      <c r="B269" s="20" t="s">
        <v>6637</v>
      </c>
      <c r="C269" s="14" t="s">
        <v>6638</v>
      </c>
      <c r="D269" s="14"/>
      <c r="E269" s="14" t="s">
        <v>13259</v>
      </c>
      <c r="F269" s="21" t="s">
        <v>13260</v>
      </c>
      <c r="G269" s="22" t="str">
        <f t="shared" si="2"/>
        <v>|开放|kāifàng|开放|kāifàng|kaifang|</v>
      </c>
      <c r="H269" s="22" t="str">
        <f t="shared" si="3"/>
        <v>|开放|kaifang|开放|kaifang|kaifang|</v>
      </c>
    </row>
    <row r="270" spans="1:8" ht="15.75" customHeight="1">
      <c r="A270" s="19">
        <v>269</v>
      </c>
      <c r="B270" s="20" t="s">
        <v>10487</v>
      </c>
      <c r="C270" s="14" t="s">
        <v>10488</v>
      </c>
      <c r="D270" s="14"/>
      <c r="E270" s="14" t="s">
        <v>10489</v>
      </c>
      <c r="F270" s="21" t="s">
        <v>13261</v>
      </c>
      <c r="G270" s="22" t="str">
        <f t="shared" si="2"/>
        <v>|开水|kāishuǐ|开水|kāishuǐ|kaishui|</v>
      </c>
      <c r="H270" s="22" t="str">
        <f t="shared" si="3"/>
        <v>|开水|kaishui|开水|kaishui|kaishui|</v>
      </c>
    </row>
    <row r="271" spans="1:8" ht="15.75" customHeight="1">
      <c r="A271" s="19">
        <v>270</v>
      </c>
      <c r="B271" s="20" t="s">
        <v>13262</v>
      </c>
      <c r="C271" s="14" t="s">
        <v>13263</v>
      </c>
      <c r="D271" s="14"/>
      <c r="E271" s="14" t="s">
        <v>13264</v>
      </c>
      <c r="F271" s="21" t="s">
        <v>13265</v>
      </c>
      <c r="G271" s="22" t="str">
        <f t="shared" si="2"/>
        <v>|砍|kǎn|砍|kǎn|kan|</v>
      </c>
      <c r="H271" s="22" t="str">
        <f t="shared" si="3"/>
        <v>|砍|kan|砍|kan|kan|</v>
      </c>
    </row>
    <row r="272" spans="1:8" ht="15.75" customHeight="1">
      <c r="A272" s="19">
        <v>271</v>
      </c>
      <c r="B272" s="20" t="s">
        <v>10491</v>
      </c>
      <c r="C272" s="14" t="s">
        <v>10492</v>
      </c>
      <c r="D272" s="14"/>
      <c r="E272" s="14" t="s">
        <v>13086</v>
      </c>
      <c r="F272" s="21" t="s">
        <v>13266</v>
      </c>
      <c r="G272" s="22" t="str">
        <f t="shared" si="2"/>
        <v>|看不起|kànbuqǐ|看不起|kànbuqǐ|忽视|hūshì|轻视|qīngshì|kanbuqi|hushi|qingshi|</v>
      </c>
      <c r="H272" s="22" t="str">
        <f t="shared" si="3"/>
        <v>|看不起|kanbuqi|看不起|kanbuqi|忽视|hushi|轻视|qingshi|kanbuqi|hushi|qingshi|</v>
      </c>
    </row>
    <row r="273" spans="1:8" ht="15.75" customHeight="1">
      <c r="A273" s="19">
        <v>272</v>
      </c>
      <c r="B273" s="20" t="s">
        <v>10514</v>
      </c>
      <c r="C273" s="14" t="s">
        <v>10515</v>
      </c>
      <c r="D273" s="14"/>
      <c r="E273" s="14" t="s">
        <v>10516</v>
      </c>
      <c r="F273" s="21" t="s">
        <v>13267</v>
      </c>
      <c r="G273" s="22" t="str">
        <f t="shared" si="2"/>
        <v>|可见|kějiàn|可见|kějiàn|kejian|</v>
      </c>
      <c r="H273" s="22" t="str">
        <f t="shared" si="3"/>
        <v>|可见|kejian|可见|kejian|kejian|</v>
      </c>
    </row>
    <row r="274" spans="1:8" ht="15.75" customHeight="1">
      <c r="A274" s="19">
        <v>273</v>
      </c>
      <c r="B274" s="20" t="s">
        <v>3287</v>
      </c>
      <c r="C274" s="14" t="s">
        <v>3288</v>
      </c>
      <c r="D274" s="14"/>
      <c r="E274" s="14" t="s">
        <v>3289</v>
      </c>
      <c r="F274" s="21" t="s">
        <v>13268</v>
      </c>
      <c r="G274" s="22" t="str">
        <f t="shared" si="2"/>
        <v>|可怕|kěpà|可怕|kěpà|kepa|</v>
      </c>
      <c r="H274" s="22" t="str">
        <f t="shared" si="3"/>
        <v>|可怕|kepa|可怕|kepa|kepa|</v>
      </c>
    </row>
    <row r="275" spans="1:8" ht="15.75" customHeight="1">
      <c r="A275" s="19">
        <v>274</v>
      </c>
      <c r="B275" s="20" t="s">
        <v>3299</v>
      </c>
      <c r="C275" s="14" t="s">
        <v>842</v>
      </c>
      <c r="D275" s="14"/>
      <c r="E275" s="14" t="s">
        <v>13269</v>
      </c>
      <c r="F275" s="21" t="s">
        <v>13270</v>
      </c>
      <c r="G275" s="22" t="str">
        <f t="shared" si="2"/>
        <v>|克|kè|克|kè|g|公克|gōngkè|ke|gongke|</v>
      </c>
      <c r="H275" s="22" t="str">
        <f t="shared" si="3"/>
        <v>|克|ke|克|ke|g|公克|gongke|ke|gongke|</v>
      </c>
    </row>
    <row r="276" spans="1:8" ht="15.75" customHeight="1">
      <c r="A276" s="19">
        <v>275</v>
      </c>
      <c r="B276" s="20" t="s">
        <v>6681</v>
      </c>
      <c r="C276" s="14" t="s">
        <v>6682</v>
      </c>
      <c r="D276" s="14"/>
      <c r="E276" s="14" t="s">
        <v>6683</v>
      </c>
      <c r="F276" s="21" t="s">
        <v>13271</v>
      </c>
      <c r="G276" s="22" t="str">
        <f t="shared" si="2"/>
        <v>|客观|kèguān|客观|kèguān|keguan|</v>
      </c>
      <c r="H276" s="22" t="str">
        <f t="shared" si="3"/>
        <v>|客观|keguan|客观|keguan|keguan|</v>
      </c>
    </row>
    <row r="277" spans="1:8" ht="15.75" customHeight="1">
      <c r="A277" s="19">
        <v>276</v>
      </c>
      <c r="B277" s="20" t="s">
        <v>13272</v>
      </c>
      <c r="C277" s="14" t="s">
        <v>13273</v>
      </c>
      <c r="D277" s="14"/>
      <c r="E277" s="14" t="s">
        <v>13274</v>
      </c>
      <c r="F277" s="21" t="s">
        <v>13275</v>
      </c>
      <c r="G277" s="22" t="str">
        <f t="shared" si="2"/>
        <v>|控制|kòngzhì|控制|kòngzhì|kongzhi|</v>
      </c>
      <c r="H277" s="22" t="str">
        <f t="shared" si="3"/>
        <v>|控制|kongzhi|控制|kongzhi|kongzhi|</v>
      </c>
    </row>
    <row r="278" spans="1:8" ht="15.75" customHeight="1">
      <c r="A278" s="19">
        <v>277</v>
      </c>
      <c r="B278" s="20" t="s">
        <v>13276</v>
      </c>
      <c r="C278" s="14" t="s">
        <v>13277</v>
      </c>
      <c r="D278" s="14"/>
      <c r="E278" s="14" t="s">
        <v>13278</v>
      </c>
      <c r="F278" s="21" t="s">
        <v>13279</v>
      </c>
      <c r="G278" s="22" t="str">
        <f t="shared" si="2"/>
        <v>|口味|kǒuwèi|口味|kǒuwèi|胃口|wèikǒu|kouwei|weikou|</v>
      </c>
      <c r="H278" s="22" t="str">
        <f t="shared" si="3"/>
        <v>|口味|kouwei|口味|kouwei|胃口|weikou|kouwei|weikou|</v>
      </c>
    </row>
    <row r="279" spans="1:8" ht="15.75" customHeight="1">
      <c r="A279" s="19">
        <v>278</v>
      </c>
      <c r="B279" s="20" t="s">
        <v>13280</v>
      </c>
      <c r="C279" s="14" t="s">
        <v>13281</v>
      </c>
      <c r="D279" s="14"/>
      <c r="E279" s="14" t="s">
        <v>9028</v>
      </c>
      <c r="F279" s="21" t="s">
        <v>13282</v>
      </c>
      <c r="G279" s="22" t="str">
        <f t="shared" si="2"/>
        <v>|夸|kuā|夸|kuā|称赞|chēngzàn|kua|chengzan|</v>
      </c>
      <c r="H279" s="22" t="str">
        <f t="shared" si="3"/>
        <v>|夸|kua|夸|kua|称赞|chengzan|kua|chengzan|</v>
      </c>
    </row>
    <row r="280" spans="1:8" ht="15.75" customHeight="1">
      <c r="A280" s="19">
        <v>279</v>
      </c>
      <c r="B280" s="20" t="s">
        <v>10556</v>
      </c>
      <c r="C280" s="14" t="s">
        <v>10557</v>
      </c>
      <c r="D280" s="14"/>
      <c r="E280" s="14" t="s">
        <v>10558</v>
      </c>
      <c r="F280" s="21" t="s">
        <v>13283</v>
      </c>
      <c r="G280" s="22" t="str">
        <f t="shared" si="2"/>
        <v>|扩大|kuòdà|扩大|kuòdà|kuoda|</v>
      </c>
      <c r="H280" s="22" t="str">
        <f t="shared" si="3"/>
        <v>|扩大|kuoda|扩大|kuoda|kuoda|</v>
      </c>
    </row>
    <row r="281" spans="1:8" ht="15.75" customHeight="1">
      <c r="A281" s="19">
        <v>280</v>
      </c>
      <c r="B281" s="20" t="s">
        <v>13284</v>
      </c>
      <c r="C281" s="14" t="s">
        <v>13285</v>
      </c>
      <c r="D281" s="14"/>
      <c r="E281" s="14" t="s">
        <v>13286</v>
      </c>
      <c r="F281" s="21" t="s">
        <v>13287</v>
      </c>
      <c r="G281" s="22" t="str">
        <f t="shared" si="2"/>
        <v>|辣椒|làjiāo|辣椒|làjiāo|lajiao|</v>
      </c>
      <c r="H281" s="22" t="str">
        <f t="shared" si="3"/>
        <v>|辣椒|lajiao|辣椒|lajiao|lajiao|</v>
      </c>
    </row>
    <row r="282" spans="1:8" ht="15.75" customHeight="1">
      <c r="A282" s="19">
        <v>281</v>
      </c>
      <c r="B282" s="20" t="s">
        <v>13288</v>
      </c>
      <c r="C282" s="14" t="s">
        <v>13289</v>
      </c>
      <c r="D282" s="14"/>
      <c r="E282" s="14" t="s">
        <v>13290</v>
      </c>
      <c r="F282" s="21" t="s">
        <v>13291</v>
      </c>
      <c r="G282" s="22" t="str">
        <f t="shared" si="2"/>
        <v>|烂|làn|烂|làn|lan|</v>
      </c>
      <c r="H282" s="22" t="str">
        <f t="shared" si="3"/>
        <v>|烂|lan|烂|lan|lan|</v>
      </c>
    </row>
    <row r="283" spans="1:8" ht="15.75" customHeight="1">
      <c r="A283" s="19">
        <v>282</v>
      </c>
      <c r="B283" s="20" t="s">
        <v>13292</v>
      </c>
      <c r="C283" s="14" t="s">
        <v>13293</v>
      </c>
      <c r="D283" s="14"/>
      <c r="E283" s="14" t="s">
        <v>13294</v>
      </c>
      <c r="F283" s="21" t="s">
        <v>13295</v>
      </c>
      <c r="G283" s="22" t="str">
        <f t="shared" si="2"/>
        <v>|劳动|láodòng|劳动|láodòng|laodong|</v>
      </c>
      <c r="H283" s="22" t="str">
        <f t="shared" si="3"/>
        <v>|劳动|laodong|劳动|laodong|laodong|</v>
      </c>
    </row>
    <row r="284" spans="1:8" ht="15.75" customHeight="1">
      <c r="A284" s="19">
        <v>283</v>
      </c>
      <c r="B284" s="20" t="s">
        <v>6729</v>
      </c>
      <c r="C284" s="14" t="s">
        <v>6730</v>
      </c>
      <c r="D284" s="14"/>
      <c r="E284" s="14" t="s">
        <v>13296</v>
      </c>
      <c r="F284" s="21" t="s">
        <v>13297</v>
      </c>
      <c r="G284" s="22" t="str">
        <f t="shared" si="2"/>
        <v>|老板|lǎobǎn|老板|lǎobǎn|laoban|</v>
      </c>
      <c r="H284" s="22" t="str">
        <f t="shared" si="3"/>
        <v>|老板|laoban|老板|laoban|laoban|</v>
      </c>
    </row>
    <row r="285" spans="1:8" ht="15.75" customHeight="1">
      <c r="A285" s="19">
        <v>284</v>
      </c>
      <c r="B285" s="20" t="s">
        <v>13298</v>
      </c>
      <c r="C285" s="14" t="s">
        <v>13299</v>
      </c>
      <c r="D285" s="14"/>
      <c r="E285" s="14" t="s">
        <v>13300</v>
      </c>
      <c r="F285" s="21" t="s">
        <v>13301</v>
      </c>
      <c r="G285" s="22" t="str">
        <f t="shared" si="2"/>
        <v>|老鼠|lǎoshǔ|老鼠|lǎoshǔ|laoshu|</v>
      </c>
      <c r="H285" s="22" t="str">
        <f t="shared" si="3"/>
        <v>|老鼠|laoshu|老鼠|laoshu|laoshu|</v>
      </c>
    </row>
    <row r="286" spans="1:8" ht="15.75" customHeight="1">
      <c r="A286" s="19">
        <v>285</v>
      </c>
      <c r="B286" s="20" t="s">
        <v>13302</v>
      </c>
      <c r="C286" s="14" t="s">
        <v>13303</v>
      </c>
      <c r="D286" s="14"/>
      <c r="E286" s="14" t="s">
        <v>13304</v>
      </c>
      <c r="F286" s="21" t="s">
        <v>13305</v>
      </c>
      <c r="G286" s="22" t="str">
        <f t="shared" si="2"/>
        <v>|姥姥|lǎolao|姥姥|lǎolao|外婆|wàipó|laolao|waipo|</v>
      </c>
      <c r="H286" s="22" t="str">
        <f t="shared" si="3"/>
        <v>|姥姥|laolao|姥姥|laolao|外婆|waipo|laolao|waipo|</v>
      </c>
    </row>
    <row r="287" spans="1:8" ht="15.75" customHeight="1">
      <c r="A287" s="19">
        <v>286</v>
      </c>
      <c r="B287" s="20" t="s">
        <v>6772</v>
      </c>
      <c r="C287" s="14" t="s">
        <v>6773</v>
      </c>
      <c r="D287" s="14"/>
      <c r="E287" s="14" t="s">
        <v>13306</v>
      </c>
      <c r="F287" s="21" t="s">
        <v>13307</v>
      </c>
      <c r="G287" s="22" t="str">
        <f t="shared" si="2"/>
        <v>|理论|lǐlùn|理论|lǐlùn|lilun|</v>
      </c>
      <c r="H287" s="22" t="str">
        <f t="shared" si="3"/>
        <v>|理论|lilun|理论|lilun|lilun|</v>
      </c>
    </row>
    <row r="288" spans="1:8" ht="15.75" customHeight="1">
      <c r="A288" s="19">
        <v>287</v>
      </c>
      <c r="B288" s="20" t="s">
        <v>6776</v>
      </c>
      <c r="C288" s="14" t="s">
        <v>6777</v>
      </c>
      <c r="D288" s="14"/>
      <c r="E288" s="14" t="s">
        <v>6778</v>
      </c>
      <c r="F288" s="21" t="s">
        <v>13308</v>
      </c>
      <c r="G288" s="22" t="str">
        <f t="shared" si="2"/>
        <v>|理由|lǐyóu|理由|lǐyóu|liyou|</v>
      </c>
      <c r="H288" s="22" t="str">
        <f t="shared" si="3"/>
        <v>|理由|liyou|理由|liyou|liyou|</v>
      </c>
    </row>
    <row r="289" spans="1:8" ht="15.75" customHeight="1">
      <c r="A289" s="19">
        <v>288</v>
      </c>
      <c r="B289" s="20" t="s">
        <v>6788</v>
      </c>
      <c r="C289" s="14" t="s">
        <v>6789</v>
      </c>
      <c r="D289" s="14"/>
      <c r="E289" s="14" t="s">
        <v>6790</v>
      </c>
      <c r="F289" s="21" t="s">
        <v>13309</v>
      </c>
      <c r="G289" s="22" t="str">
        <f t="shared" si="2"/>
        <v>|立刻|lìkè|立刻|lìkè|立即|lìjí|马上|mǎshàng|like|liji|mashang|</v>
      </c>
      <c r="H289" s="22" t="str">
        <f t="shared" si="3"/>
        <v>|立刻|like|立刻|like|立即|liji|马上|mashang|like|liji|mashang|</v>
      </c>
    </row>
    <row r="290" spans="1:8" ht="15.75" customHeight="1">
      <c r="A290" s="19">
        <v>289</v>
      </c>
      <c r="B290" s="20" t="s">
        <v>6784</v>
      </c>
      <c r="C290" s="14" t="s">
        <v>13310</v>
      </c>
      <c r="D290" s="14"/>
      <c r="E290" s="14" t="s">
        <v>13311</v>
      </c>
      <c r="F290" s="21" t="s">
        <v>13312</v>
      </c>
      <c r="G290" s="22" t="str">
        <f t="shared" si="2"/>
        <v>|力量|lìliàng|力量|lìliàng|liliang|</v>
      </c>
      <c r="H290" s="22" t="str">
        <f t="shared" si="3"/>
        <v>|力量|liliang|力量|liliang|liliang|</v>
      </c>
    </row>
    <row r="291" spans="1:8" ht="15.75" customHeight="1">
      <c r="A291" s="19">
        <v>290</v>
      </c>
      <c r="B291" s="20" t="s">
        <v>10641</v>
      </c>
      <c r="C291" s="14" t="s">
        <v>10642</v>
      </c>
      <c r="D291" s="14"/>
      <c r="E291" s="14" t="s">
        <v>10643</v>
      </c>
      <c r="F291" s="21" t="s">
        <v>13313</v>
      </c>
      <c r="G291" s="22" t="str">
        <f t="shared" si="2"/>
        <v>|利息|lìxī|利息|lìxī|lixi|</v>
      </c>
      <c r="H291" s="22" t="str">
        <f t="shared" si="3"/>
        <v>|利息|lixi|利息|lixi|lixi|</v>
      </c>
    </row>
    <row r="292" spans="1:8" ht="15.75" customHeight="1">
      <c r="A292" s="19">
        <v>291</v>
      </c>
      <c r="B292" s="20" t="s">
        <v>6792</v>
      </c>
      <c r="C292" s="14" t="s">
        <v>6793</v>
      </c>
      <c r="D292" s="14"/>
      <c r="E292" s="14" t="s">
        <v>13314</v>
      </c>
      <c r="F292" s="21" t="s">
        <v>13315</v>
      </c>
      <c r="G292" s="22" t="str">
        <f t="shared" si="2"/>
        <v>|利用|lìyòng|利用|lìyòng|liyong|</v>
      </c>
      <c r="H292" s="22" t="str">
        <f t="shared" si="3"/>
        <v>|利用|liyong|利用|liyong|liyong|</v>
      </c>
    </row>
    <row r="293" spans="1:8" ht="15.75" customHeight="1">
      <c r="A293" s="19">
        <v>292</v>
      </c>
      <c r="B293" s="20" t="s">
        <v>6800</v>
      </c>
      <c r="C293" s="14" t="s">
        <v>6801</v>
      </c>
      <c r="D293" s="14"/>
      <c r="E293" s="14" t="s">
        <v>6802</v>
      </c>
      <c r="F293" s="21" t="s">
        <v>13316</v>
      </c>
      <c r="G293" s="22" t="str">
        <f t="shared" si="2"/>
        <v>|连忙|liánmáng|连忙|liánmáng|匆忙|cōngmáng|赶紧|gǎnjǐn|急忙|jímáng|lianmang|congmang|ganjin|jimang|</v>
      </c>
      <c r="H293" s="22" t="str">
        <f t="shared" si="3"/>
        <v>|连忙|lianmang|连忙|lianmang|匆忙|congmang|赶紧|ganjin|急忙|jimang|lianmang|congmang|ganjin|jimang|</v>
      </c>
    </row>
    <row r="294" spans="1:8" ht="15.75" customHeight="1">
      <c r="A294" s="19">
        <v>293</v>
      </c>
      <c r="B294" s="20" t="s">
        <v>6812</v>
      </c>
      <c r="C294" s="14" t="s">
        <v>6813</v>
      </c>
      <c r="D294" s="14"/>
      <c r="E294" s="14" t="s">
        <v>13317</v>
      </c>
      <c r="F294" s="21" t="s">
        <v>13318</v>
      </c>
      <c r="G294" s="22" t="str">
        <f t="shared" si="2"/>
        <v>|联合|liánhé|联合|liánhé|lianhe|</v>
      </c>
      <c r="H294" s="22" t="str">
        <f t="shared" si="3"/>
        <v>|联合|lianhe|联合|lianhe|lianhe|</v>
      </c>
    </row>
    <row r="295" spans="1:8" ht="15.75" customHeight="1">
      <c r="A295" s="19">
        <v>294</v>
      </c>
      <c r="B295" s="20" t="s">
        <v>10671</v>
      </c>
      <c r="C295" s="14" t="s">
        <v>10672</v>
      </c>
      <c r="D295" s="14"/>
      <c r="E295" s="14" t="s">
        <v>13319</v>
      </c>
      <c r="F295" s="21" t="s">
        <v>13320</v>
      </c>
      <c r="G295" s="22" t="str">
        <f t="shared" si="2"/>
        <v>|了不起|liǎobuqǐ|了不起|liǎobuqǐ|liaobuqi|</v>
      </c>
      <c r="H295" s="22" t="str">
        <f t="shared" si="3"/>
        <v>|了不起|liaobuqi|了不起|liaobuqi|liaobuqi|</v>
      </c>
    </row>
    <row r="296" spans="1:8" ht="15.75" customHeight="1">
      <c r="A296" s="19">
        <v>295</v>
      </c>
      <c r="B296" s="20" t="s">
        <v>10683</v>
      </c>
      <c r="C296" s="14" t="s">
        <v>10684</v>
      </c>
      <c r="D296" s="14"/>
      <c r="E296" s="14" t="s">
        <v>13321</v>
      </c>
      <c r="F296" s="21" t="s">
        <v>13322</v>
      </c>
      <c r="G296" s="22" t="str">
        <f t="shared" si="2"/>
        <v>|列车|lièchē|列车|lièchē|lieche|</v>
      </c>
      <c r="H296" s="22" t="str">
        <f t="shared" si="3"/>
        <v>|列车|lieche|列车|lieche|lieche|</v>
      </c>
    </row>
    <row r="297" spans="1:8" ht="15.75" customHeight="1">
      <c r="A297" s="19">
        <v>296</v>
      </c>
      <c r="B297" s="20" t="s">
        <v>10694</v>
      </c>
      <c r="C297" s="14" t="s">
        <v>10695</v>
      </c>
      <c r="D297" s="14"/>
      <c r="E297" s="14" t="s">
        <v>10696</v>
      </c>
      <c r="F297" s="21" t="s">
        <v>13323</v>
      </c>
      <c r="G297" s="22" t="str">
        <f t="shared" si="2"/>
        <v>|临时|línshí|临时|línshí|linshi|</v>
      </c>
      <c r="H297" s="22" t="str">
        <f t="shared" si="3"/>
        <v>|临时|linshi|临时|linshi|linshi|</v>
      </c>
    </row>
    <row r="298" spans="1:8" ht="15.75" customHeight="1">
      <c r="A298" s="19">
        <v>297</v>
      </c>
      <c r="B298" s="20" t="s">
        <v>13324</v>
      </c>
      <c r="C298" s="14" t="s">
        <v>13325</v>
      </c>
      <c r="D298" s="14"/>
      <c r="E298" s="14" t="s">
        <v>13326</v>
      </c>
      <c r="F298" s="21" t="s">
        <v>13327</v>
      </c>
      <c r="G298" s="22" t="str">
        <f t="shared" si="2"/>
        <v>|灵活|línghuó|灵活|línghuó|linghuo|</v>
      </c>
      <c r="H298" s="22" t="str">
        <f t="shared" si="3"/>
        <v>|灵活|linghuo|灵活|linghuo|linghuo|</v>
      </c>
    </row>
    <row r="299" spans="1:8" ht="15.75" customHeight="1">
      <c r="A299" s="19">
        <v>298</v>
      </c>
      <c r="B299" s="20" t="s">
        <v>13328</v>
      </c>
      <c r="C299" s="14" t="s">
        <v>13329</v>
      </c>
      <c r="D299" s="14"/>
      <c r="E299" s="14" t="s">
        <v>13330</v>
      </c>
      <c r="F299" s="21" t="s">
        <v>13331</v>
      </c>
      <c r="G299" s="22" t="str">
        <f t="shared" si="2"/>
        <v>|领域|lǐngyù|领域|lǐngyù|lingyu|</v>
      </c>
      <c r="H299" s="22" t="str">
        <f t="shared" si="3"/>
        <v>|领域|lingyu|领域|lingyu|lingyu|</v>
      </c>
    </row>
    <row r="300" spans="1:8" ht="15.75" customHeight="1">
      <c r="A300" s="19">
        <v>299</v>
      </c>
      <c r="B300" s="20" t="s">
        <v>10702</v>
      </c>
      <c r="C300" s="14" t="s">
        <v>10703</v>
      </c>
      <c r="D300" s="14"/>
      <c r="E300" s="14" t="s">
        <v>10704</v>
      </c>
      <c r="F300" s="21" t="s">
        <v>13332</v>
      </c>
      <c r="G300" s="22" t="str">
        <f t="shared" si="2"/>
        <v>|流传|liúchuán|流传|liúchuán|liuchuan|</v>
      </c>
      <c r="H300" s="22" t="str">
        <f t="shared" si="3"/>
        <v>|流传|liuchuan|流传|liuchuan|liuchuan|</v>
      </c>
    </row>
    <row r="301" spans="1:8" ht="15.75" customHeight="1">
      <c r="A301" s="19">
        <v>300</v>
      </c>
      <c r="B301" s="20" t="s">
        <v>13333</v>
      </c>
      <c r="C301" s="14" t="s">
        <v>13334</v>
      </c>
      <c r="D301" s="14"/>
      <c r="E301" s="14" t="s">
        <v>13335</v>
      </c>
      <c r="F301" s="21" t="s">
        <v>13336</v>
      </c>
      <c r="G301" s="22" t="str">
        <f t="shared" si="2"/>
        <v>|浏览|liúlǎn|浏览|liúlǎn|liulan|</v>
      </c>
      <c r="H301" s="22" t="str">
        <f t="shared" si="3"/>
        <v>|浏览|liulan|浏览|liulan|liulan|</v>
      </c>
    </row>
    <row r="302" spans="1:8" ht="15.75" customHeight="1">
      <c r="A302" s="19">
        <v>301</v>
      </c>
      <c r="B302" s="20" t="s">
        <v>6856</v>
      </c>
      <c r="C302" s="14" t="s">
        <v>6857</v>
      </c>
      <c r="D302" s="14"/>
      <c r="E302" s="14" t="s">
        <v>6858</v>
      </c>
      <c r="F302" s="21" t="s">
        <v>13337</v>
      </c>
      <c r="G302" s="22" t="str">
        <f t="shared" si="2"/>
        <v>|龙|lóng|龙|lóng|long|</v>
      </c>
      <c r="H302" s="22" t="str">
        <f t="shared" si="3"/>
        <v>|龙|long|龙|long|long|</v>
      </c>
    </row>
    <row r="303" spans="1:8" ht="15.75" customHeight="1">
      <c r="A303" s="19">
        <v>302</v>
      </c>
      <c r="B303" s="20" t="s">
        <v>13338</v>
      </c>
      <c r="C303" s="14" t="s">
        <v>13339</v>
      </c>
      <c r="D303" s="14"/>
      <c r="E303" s="14" t="s">
        <v>13340</v>
      </c>
      <c r="F303" s="21" t="s">
        <v>13341</v>
      </c>
      <c r="G303" s="22" t="str">
        <f t="shared" si="2"/>
        <v>|漏|lòu|漏|lòu|lou|</v>
      </c>
      <c r="H303" s="22" t="str">
        <f t="shared" si="3"/>
        <v>|漏|lou|漏|lou|lou|</v>
      </c>
    </row>
    <row r="304" spans="1:8" ht="15.75" customHeight="1">
      <c r="A304" s="19">
        <v>303</v>
      </c>
      <c r="B304" s="20" t="s">
        <v>10710</v>
      </c>
      <c r="C304" s="14" t="s">
        <v>10711</v>
      </c>
      <c r="D304" s="14"/>
      <c r="E304" s="14" t="s">
        <v>10712</v>
      </c>
      <c r="F304" s="21" t="s">
        <v>13342</v>
      </c>
      <c r="G304" s="22" t="str">
        <f t="shared" si="2"/>
        <v>|陆地|lùdì|陆地|lùdì|ludi|</v>
      </c>
      <c r="H304" s="22" t="str">
        <f t="shared" si="3"/>
        <v>|陆地|ludi|陆地|ludi|ludi|</v>
      </c>
    </row>
    <row r="305" spans="1:8" ht="15.75" customHeight="1">
      <c r="A305" s="19">
        <v>304</v>
      </c>
      <c r="B305" s="20" t="s">
        <v>10717</v>
      </c>
      <c r="C305" s="14" t="s">
        <v>10718</v>
      </c>
      <c r="D305" s="14"/>
      <c r="E305" s="14" t="s">
        <v>10719</v>
      </c>
      <c r="F305" s="21" t="s">
        <v>13343</v>
      </c>
      <c r="G305" s="22" t="str">
        <f t="shared" si="2"/>
        <v>|录取|lùqǔ|录取|lùqǔ|luqu|</v>
      </c>
      <c r="H305" s="22" t="str">
        <f t="shared" si="3"/>
        <v>|录取|luqu|录取|luqu|luqu|</v>
      </c>
    </row>
    <row r="306" spans="1:8" ht="15.75" customHeight="1">
      <c r="A306" s="19">
        <v>305</v>
      </c>
      <c r="B306" s="20" t="s">
        <v>10741</v>
      </c>
      <c r="C306" s="14" t="s">
        <v>10742</v>
      </c>
      <c r="D306" s="14"/>
      <c r="E306" s="14" t="s">
        <v>10743</v>
      </c>
      <c r="F306" s="21" t="s">
        <v>13344</v>
      </c>
      <c r="G306" s="22" t="str">
        <f t="shared" si="2"/>
        <v>|论文|lùnwén|论文|lùnwén|lunwen|</v>
      </c>
      <c r="H306" s="22" t="str">
        <f t="shared" si="3"/>
        <v>|论文|lunwen|论文|lunwen|lunwen|</v>
      </c>
    </row>
    <row r="307" spans="1:8" ht="15.75" customHeight="1">
      <c r="A307" s="19">
        <v>306</v>
      </c>
      <c r="B307" s="20" t="s">
        <v>6887</v>
      </c>
      <c r="C307" s="14" t="s">
        <v>6888</v>
      </c>
      <c r="D307" s="14"/>
      <c r="E307" s="14" t="s">
        <v>13345</v>
      </c>
      <c r="F307" s="21" t="s">
        <v>13346</v>
      </c>
      <c r="G307" s="22" t="str">
        <f t="shared" si="2"/>
        <v>|落后|luòhòu|落后|luòhòu|luohou|</v>
      </c>
      <c r="H307" s="22" t="str">
        <f t="shared" si="3"/>
        <v>|落后|luohou|落后|luohou|luohou|</v>
      </c>
    </row>
    <row r="308" spans="1:8" ht="15.75" customHeight="1">
      <c r="A308" s="19">
        <v>307</v>
      </c>
      <c r="B308" s="20" t="s">
        <v>13347</v>
      </c>
      <c r="C308" s="14" t="s">
        <v>13348</v>
      </c>
      <c r="D308" s="14"/>
      <c r="E308" s="14" t="s">
        <v>13349</v>
      </c>
      <c r="F308" s="21" t="s">
        <v>13350</v>
      </c>
      <c r="G308" s="22" t="str">
        <f t="shared" si="2"/>
        <v>|骂|mà|骂|mà|ma|</v>
      </c>
      <c r="H308" s="22" t="str">
        <f t="shared" si="3"/>
        <v>|骂|ma|骂|ma|ma|</v>
      </c>
    </row>
    <row r="309" spans="1:8" ht="15.75" customHeight="1">
      <c r="A309" s="19">
        <v>308</v>
      </c>
      <c r="B309" s="20" t="s">
        <v>13351</v>
      </c>
      <c r="C309" s="14" t="s">
        <v>13352</v>
      </c>
      <c r="D309" s="14"/>
      <c r="E309" s="14" t="s">
        <v>13353</v>
      </c>
      <c r="F309" s="21" t="s">
        <v>13354</v>
      </c>
      <c r="G309" s="22" t="str">
        <f t="shared" si="2"/>
        <v>|麦克风|màikèfēng|麦克风|màikèfēng|maikefeng|</v>
      </c>
      <c r="H309" s="22" t="str">
        <f t="shared" si="3"/>
        <v>|麦克风|maikefeng|麦克风|maikefeng|maikefeng|</v>
      </c>
    </row>
    <row r="310" spans="1:8" ht="15.75" customHeight="1">
      <c r="A310" s="19">
        <v>309</v>
      </c>
      <c r="B310" s="20" t="s">
        <v>6899</v>
      </c>
      <c r="C310" s="14" t="s">
        <v>6900</v>
      </c>
      <c r="D310" s="14"/>
      <c r="E310" s="14" t="s">
        <v>13355</v>
      </c>
      <c r="F310" s="21" t="s">
        <v>13356</v>
      </c>
      <c r="G310" s="22" t="str">
        <f t="shared" si="2"/>
        <v>|满足|mǎnzú|满足|mǎnzú|manzu|</v>
      </c>
      <c r="H310" s="22" t="str">
        <f t="shared" si="3"/>
        <v>|满足|manzu|满足|manzu|manzu|</v>
      </c>
    </row>
    <row r="311" spans="1:8" ht="15.75" customHeight="1">
      <c r="A311" s="19">
        <v>310</v>
      </c>
      <c r="B311" s="20" t="s">
        <v>13357</v>
      </c>
      <c r="C311" s="14" t="s">
        <v>13358</v>
      </c>
      <c r="D311" s="14"/>
      <c r="E311" s="14" t="s">
        <v>13359</v>
      </c>
      <c r="F311" s="21" t="s">
        <v>13360</v>
      </c>
      <c r="G311" s="22" t="str">
        <f t="shared" si="2"/>
        <v>|冒险|màoxiǎn|冒险|màoxiǎn|maoxian|</v>
      </c>
      <c r="H311" s="22" t="str">
        <f t="shared" si="3"/>
        <v>|冒险|maoxian|冒险|maoxian|maoxian|</v>
      </c>
    </row>
    <row r="312" spans="1:8" ht="15.75" customHeight="1">
      <c r="A312" s="19">
        <v>311</v>
      </c>
      <c r="B312" s="20" t="s">
        <v>13361</v>
      </c>
      <c r="C312" s="14" t="s">
        <v>13362</v>
      </c>
      <c r="D312" s="14"/>
      <c r="E312" s="14" t="s">
        <v>13363</v>
      </c>
      <c r="F312" s="21" t="s">
        <v>13364</v>
      </c>
      <c r="G312" s="22" t="str">
        <f t="shared" si="2"/>
        <v>|眉毛|méimao|眉毛|méimao|meimao|</v>
      </c>
      <c r="H312" s="22" t="str">
        <f t="shared" si="3"/>
        <v>|眉毛|meimao|眉毛|meimao|meimao|</v>
      </c>
    </row>
    <row r="313" spans="1:8" ht="15.75" customHeight="1">
      <c r="A313" s="19">
        <v>312</v>
      </c>
      <c r="B313" s="20" t="s">
        <v>6940</v>
      </c>
      <c r="C313" s="14" t="s">
        <v>6941</v>
      </c>
      <c r="D313" s="14"/>
      <c r="E313" s="14" t="s">
        <v>6942</v>
      </c>
      <c r="F313" s="21" t="s">
        <v>13365</v>
      </c>
      <c r="G313" s="22" t="str">
        <f t="shared" si="2"/>
        <v>|美术|měishù|美术|měishù|meishu|</v>
      </c>
      <c r="H313" s="22" t="str">
        <f t="shared" si="3"/>
        <v>|美术|meishu|美术|meishu|meishu|</v>
      </c>
    </row>
    <row r="314" spans="1:8" ht="15.75" customHeight="1">
      <c r="A314" s="19">
        <v>313</v>
      </c>
      <c r="B314" s="20" t="s">
        <v>10791</v>
      </c>
      <c r="C314" s="14" t="s">
        <v>10792</v>
      </c>
      <c r="D314" s="14"/>
      <c r="E314" s="14" t="s">
        <v>10793</v>
      </c>
      <c r="F314" s="21" t="s">
        <v>13366</v>
      </c>
      <c r="G314" s="22" t="str">
        <f t="shared" si="2"/>
        <v>|秘密|mìmì|秘密|mìmì|mimi|</v>
      </c>
      <c r="H314" s="22" t="str">
        <f t="shared" si="3"/>
        <v>|秘密|mimi|秘密|mimi|mimi|</v>
      </c>
    </row>
    <row r="315" spans="1:8" ht="15.75" customHeight="1">
      <c r="A315" s="19">
        <v>314</v>
      </c>
      <c r="B315" s="20" t="s">
        <v>6954</v>
      </c>
      <c r="C315" s="14" t="s">
        <v>6955</v>
      </c>
      <c r="D315" s="14"/>
      <c r="E315" s="14" t="s">
        <v>6956</v>
      </c>
      <c r="F315" s="21" t="s">
        <v>13367</v>
      </c>
      <c r="G315" s="22" t="str">
        <f t="shared" si="2"/>
        <v>|面对|miànduì|面对|miànduì|miandui|</v>
      </c>
      <c r="H315" s="22" t="str">
        <f t="shared" si="3"/>
        <v>|面对|miandui|面对|miandui|miandui|</v>
      </c>
    </row>
    <row r="316" spans="1:8" ht="15.75" customHeight="1">
      <c r="A316" s="19">
        <v>315</v>
      </c>
      <c r="B316" s="20" t="s">
        <v>10815</v>
      </c>
      <c r="C316" s="14" t="s">
        <v>10816</v>
      </c>
      <c r="D316" s="14"/>
      <c r="E316" s="14" t="s">
        <v>13368</v>
      </c>
      <c r="F316" s="21" t="s">
        <v>13369</v>
      </c>
      <c r="G316" s="22" t="str">
        <f t="shared" si="2"/>
        <v>|面临|miànlín|面临|miànlín|mianlin|</v>
      </c>
      <c r="H316" s="22" t="str">
        <f t="shared" si="3"/>
        <v>|面临|mianlin|面临|mianlin|mianlin|</v>
      </c>
    </row>
    <row r="317" spans="1:8" ht="15.75" customHeight="1">
      <c r="A317" s="19">
        <v>316</v>
      </c>
      <c r="B317" s="20" t="s">
        <v>13370</v>
      </c>
      <c r="C317" s="14" t="s">
        <v>13371</v>
      </c>
      <c r="D317" s="14"/>
      <c r="E317" s="14" t="s">
        <v>13372</v>
      </c>
      <c r="F317" s="21" t="s">
        <v>13373</v>
      </c>
      <c r="G317" s="22" t="str">
        <f t="shared" si="2"/>
        <v>|苗条|miáotiao|苗条|miáotiao|miaotiao|</v>
      </c>
      <c r="H317" s="22" t="str">
        <f t="shared" si="3"/>
        <v>|苗条|miaotiao|苗条|miaotiao|miaotiao|</v>
      </c>
    </row>
    <row r="318" spans="1:8" ht="15.75" customHeight="1">
      <c r="A318" s="19">
        <v>317</v>
      </c>
      <c r="B318" s="20" t="s">
        <v>6970</v>
      </c>
      <c r="C318" s="14" t="s">
        <v>6971</v>
      </c>
      <c r="D318" s="14"/>
      <c r="E318" s="14" t="s">
        <v>13374</v>
      </c>
      <c r="F318" s="21" t="s">
        <v>13375</v>
      </c>
      <c r="G318" s="22" t="str">
        <f t="shared" si="2"/>
        <v>|明确|míngquè|明确|míngquè|mingque|</v>
      </c>
      <c r="H318" s="22" t="str">
        <f t="shared" si="3"/>
        <v>|明确|mingque|明确|mingque|mingque|</v>
      </c>
    </row>
    <row r="319" spans="1:8" ht="15.75" customHeight="1">
      <c r="A319" s="19">
        <v>318</v>
      </c>
      <c r="B319" s="20" t="s">
        <v>6974</v>
      </c>
      <c r="C319" s="14" t="s">
        <v>6975</v>
      </c>
      <c r="D319" s="14"/>
      <c r="E319" s="14" t="s">
        <v>3754</v>
      </c>
      <c r="F319" s="21" t="s">
        <v>13376</v>
      </c>
      <c r="G319" s="22" t="str">
        <f t="shared" si="2"/>
        <v>|明显|míngxiǎn|明显|míngxiǎn|显然|xiǎnrán|mingxian|xianran|</v>
      </c>
      <c r="H319" s="22" t="str">
        <f t="shared" si="3"/>
        <v>|明显|mingxian|明显|mingxian|显然|xianran|mingxian|xianran|</v>
      </c>
    </row>
    <row r="320" spans="1:8" ht="15.75" customHeight="1">
      <c r="A320" s="19">
        <v>319</v>
      </c>
      <c r="B320" s="20" t="s">
        <v>13377</v>
      </c>
      <c r="C320" s="14" t="s">
        <v>13378</v>
      </c>
      <c r="D320" s="14"/>
      <c r="E320" s="14" t="s">
        <v>10831</v>
      </c>
      <c r="F320" s="21" t="s">
        <v>13379</v>
      </c>
      <c r="G320" s="22" t="str">
        <f t="shared" si="2"/>
        <v>|名牌|míngpái|名牌|míngpái|名牌儿|míngpáir|mingpai|mingpair|</v>
      </c>
      <c r="H320" s="22" t="str">
        <f t="shared" si="3"/>
        <v>|名牌|mingpai|名牌|mingpai|名牌儿|mingpair|mingpai|mingpair|</v>
      </c>
    </row>
    <row r="321" spans="1:8" ht="15.75" customHeight="1">
      <c r="A321" s="19">
        <v>320</v>
      </c>
      <c r="B321" s="20" t="s">
        <v>13380</v>
      </c>
      <c r="C321" s="14" t="s">
        <v>13381</v>
      </c>
      <c r="D321" s="14"/>
      <c r="E321" s="14" t="s">
        <v>13382</v>
      </c>
      <c r="F321" s="21" t="s">
        <v>13383</v>
      </c>
      <c r="G321" s="22" t="str">
        <f t="shared" si="2"/>
        <v>|名胜古迹|míngshènggǔjì|名胜古迹|míngshènggǔjì|mingshengguji|</v>
      </c>
      <c r="H321" s="22" t="str">
        <f t="shared" si="3"/>
        <v>|名胜古迹|mingshengguji|名胜古迹|mingshengguji|mingshengguji|</v>
      </c>
    </row>
    <row r="322" spans="1:8" ht="15.75" customHeight="1">
      <c r="A322" s="19">
        <v>321</v>
      </c>
      <c r="B322" s="20" t="s">
        <v>13384</v>
      </c>
      <c r="C322" s="14" t="s">
        <v>13385</v>
      </c>
      <c r="D322" s="14"/>
      <c r="E322" s="14" t="s">
        <v>13386</v>
      </c>
      <c r="F322" s="21" t="s">
        <v>13387</v>
      </c>
      <c r="G322" s="22" t="str">
        <f t="shared" si="2"/>
        <v>|命令|mìnglìng|命令|mìnglìng|mingling|</v>
      </c>
      <c r="H322" s="22" t="str">
        <f t="shared" si="3"/>
        <v>|命令|mingling|命令|mingling|mingling|</v>
      </c>
    </row>
    <row r="323" spans="1:8" ht="15.75" customHeight="1">
      <c r="A323" s="19">
        <v>322</v>
      </c>
      <c r="B323" s="20" t="s">
        <v>10841</v>
      </c>
      <c r="C323" s="14" t="s">
        <v>10842</v>
      </c>
      <c r="D323" s="14"/>
      <c r="E323" s="14" t="s">
        <v>13388</v>
      </c>
      <c r="F323" s="21" t="s">
        <v>13389</v>
      </c>
      <c r="G323" s="22" t="str">
        <f t="shared" si="2"/>
        <v>|摸|mō|摸|mō|mo|</v>
      </c>
      <c r="H323" s="22" t="str">
        <f t="shared" si="3"/>
        <v>|摸|mo|摸|mo|mo|</v>
      </c>
    </row>
    <row r="324" spans="1:8" ht="15.75" customHeight="1">
      <c r="A324" s="19">
        <v>323</v>
      </c>
      <c r="B324" s="20" t="s">
        <v>13390</v>
      </c>
      <c r="C324" s="14" t="s">
        <v>13391</v>
      </c>
      <c r="D324" s="14"/>
      <c r="E324" s="14" t="s">
        <v>13097</v>
      </c>
      <c r="F324" s="21" t="s">
        <v>13392</v>
      </c>
      <c r="G324" s="22" t="str">
        <f t="shared" si="2"/>
        <v>|模糊|móhu|模糊|móhu|糊涂|hútu|mohu|hutu|</v>
      </c>
      <c r="H324" s="22" t="str">
        <f t="shared" si="3"/>
        <v>|模糊|mohu|模糊|mohu|糊涂|hutu|mohu|hutu|</v>
      </c>
    </row>
    <row r="325" spans="1:8" ht="15.75" customHeight="1">
      <c r="A325" s="19">
        <v>324</v>
      </c>
      <c r="B325" s="20" t="s">
        <v>13393</v>
      </c>
      <c r="C325" s="14" t="s">
        <v>13394</v>
      </c>
      <c r="D325" s="14"/>
      <c r="E325" s="14" t="s">
        <v>13395</v>
      </c>
      <c r="F325" s="21" t="s">
        <v>13396</v>
      </c>
      <c r="G325" s="22" t="str">
        <f t="shared" si="2"/>
        <v>|摩托车|mótuōchē|摩托车|mótuōchē|motuoche|</v>
      </c>
      <c r="H325" s="22" t="str">
        <f t="shared" si="3"/>
        <v>|摩托车|motuoche|摩托车|motuoche|motuoche|</v>
      </c>
    </row>
    <row r="326" spans="1:8" ht="15.75" customHeight="1">
      <c r="A326" s="19">
        <v>325</v>
      </c>
      <c r="B326" s="20" t="s">
        <v>6982</v>
      </c>
      <c r="C326" s="14" t="s">
        <v>6983</v>
      </c>
      <c r="D326" s="14"/>
      <c r="E326" s="14" t="s">
        <v>6984</v>
      </c>
      <c r="F326" s="21" t="s">
        <v>13397</v>
      </c>
      <c r="G326" s="22" t="str">
        <f t="shared" si="2"/>
        <v>|某|mǒu|某|mǒu|mou|</v>
      </c>
      <c r="H326" s="22" t="str">
        <f t="shared" si="3"/>
        <v>|某|mou|某|mou|mou|</v>
      </c>
    </row>
    <row r="327" spans="1:8" ht="15.75" customHeight="1">
      <c r="A327" s="19">
        <v>326</v>
      </c>
      <c r="B327" s="20" t="s">
        <v>6994</v>
      </c>
      <c r="C327" s="14" t="s">
        <v>6995</v>
      </c>
      <c r="D327" s="14"/>
      <c r="E327" s="14" t="s">
        <v>6996</v>
      </c>
      <c r="F327" s="21" t="s">
        <v>13398</v>
      </c>
      <c r="G327" s="22" t="str">
        <f t="shared" si="2"/>
        <v>|目标|mùbiāo|目标|mùbiāo|mubiao|</v>
      </c>
      <c r="H327" s="22" t="str">
        <f t="shared" si="3"/>
        <v>|目标|mubiao|目标|mubiao|mubiao|</v>
      </c>
    </row>
    <row r="328" spans="1:8" ht="15.75" customHeight="1">
      <c r="A328" s="19">
        <v>327</v>
      </c>
      <c r="B328" s="20" t="s">
        <v>13399</v>
      </c>
      <c r="C328" s="14" t="s">
        <v>13400</v>
      </c>
      <c r="D328" s="14"/>
      <c r="E328" s="14" t="s">
        <v>13401</v>
      </c>
      <c r="F328" s="21" t="s">
        <v>13402</v>
      </c>
      <c r="G328" s="22" t="str">
        <f t="shared" si="2"/>
        <v>|目录|mùlù|目录|mùlù|mulu|</v>
      </c>
      <c r="H328" s="22" t="str">
        <f t="shared" si="3"/>
        <v>|目录|mulu|目录|mulu|mulu|</v>
      </c>
    </row>
    <row r="329" spans="1:8" ht="15.75" customHeight="1">
      <c r="A329" s="19">
        <v>328</v>
      </c>
      <c r="B329" s="20" t="s">
        <v>6990</v>
      </c>
      <c r="C329" s="14" t="s">
        <v>6991</v>
      </c>
      <c r="D329" s="14"/>
      <c r="E329" s="14" t="s">
        <v>13403</v>
      </c>
      <c r="F329" s="21" t="s">
        <v>13404</v>
      </c>
      <c r="G329" s="22" t="str">
        <f t="shared" si="2"/>
        <v>|木头|mùtou|木头|mùtou|mutou|</v>
      </c>
      <c r="H329" s="22" t="str">
        <f t="shared" si="3"/>
        <v>|木头|mutou|木头|mutou|mutou|</v>
      </c>
    </row>
    <row r="330" spans="1:8" ht="15.75" customHeight="1">
      <c r="A330" s="19">
        <v>329</v>
      </c>
      <c r="B330" s="20" t="s">
        <v>10859</v>
      </c>
      <c r="C330" s="14" t="s">
        <v>10860</v>
      </c>
      <c r="D330" s="14"/>
      <c r="E330" s="14" t="s">
        <v>13405</v>
      </c>
      <c r="F330" s="21" t="s">
        <v>13406</v>
      </c>
      <c r="G330" s="22" t="str">
        <f t="shared" si="2"/>
        <v>|哪怕|nǎpà|哪怕|nǎpà|napa|</v>
      </c>
      <c r="H330" s="22" t="str">
        <f t="shared" si="3"/>
        <v>|哪怕|napa|哪怕|napa|napa|</v>
      </c>
    </row>
    <row r="331" spans="1:8" ht="15.75" customHeight="1">
      <c r="A331" s="19">
        <v>330</v>
      </c>
      <c r="B331" s="20" t="s">
        <v>10873</v>
      </c>
      <c r="C331" s="14" t="s">
        <v>10874</v>
      </c>
      <c r="D331" s="14"/>
      <c r="E331" s="14" t="s">
        <v>13407</v>
      </c>
      <c r="F331" s="21" t="s">
        <v>13408</v>
      </c>
      <c r="G331" s="22" t="str">
        <f t="shared" si="2"/>
        <v>|难免|nánmiǎn|难免|nánmiǎn|nanmian|</v>
      </c>
      <c r="H331" s="22" t="str">
        <f t="shared" si="3"/>
        <v>|难免|nanmian|难免|nanmian|nanmian|</v>
      </c>
    </row>
    <row r="332" spans="1:8" ht="15.75" customHeight="1">
      <c r="A332" s="19">
        <v>331</v>
      </c>
      <c r="B332" s="20" t="s">
        <v>10877</v>
      </c>
      <c r="C332" s="14" t="s">
        <v>10878</v>
      </c>
      <c r="D332" s="14"/>
      <c r="E332" s="14" t="s">
        <v>13409</v>
      </c>
      <c r="F332" s="21" t="s">
        <v>13410</v>
      </c>
      <c r="G332" s="22" t="str">
        <f t="shared" si="2"/>
        <v>|脑袋|nǎodai|脑袋|nǎodai|naodai|</v>
      </c>
      <c r="H332" s="22" t="str">
        <f t="shared" si="3"/>
        <v>|脑袋|naodai|脑袋|naodai|naodai|</v>
      </c>
    </row>
    <row r="333" spans="1:8" ht="15.75" customHeight="1">
      <c r="A333" s="19">
        <v>332</v>
      </c>
      <c r="B333" s="20" t="s">
        <v>10892</v>
      </c>
      <c r="C333" s="14" t="s">
        <v>10893</v>
      </c>
      <c r="D333" s="14"/>
      <c r="E333" s="14" t="s">
        <v>10894</v>
      </c>
      <c r="F333" s="21" t="s">
        <v>13411</v>
      </c>
      <c r="G333" s="22" t="str">
        <f t="shared" si="2"/>
        <v>|内科|nèikē|内科|nèikē|neike|</v>
      </c>
      <c r="H333" s="22" t="str">
        <f t="shared" si="3"/>
        <v>|内科|neike|内科|neike|neike|</v>
      </c>
    </row>
    <row r="334" spans="1:8" ht="15.75" customHeight="1">
      <c r="A334" s="19">
        <v>333</v>
      </c>
      <c r="B334" s="20" t="s">
        <v>13412</v>
      </c>
      <c r="C334" s="14" t="s">
        <v>13413</v>
      </c>
      <c r="D334" s="14"/>
      <c r="E334" s="14" t="s">
        <v>13414</v>
      </c>
      <c r="F334" s="21" t="s">
        <v>13415</v>
      </c>
      <c r="G334" s="22" t="str">
        <f t="shared" si="2"/>
        <v>|嫩|nèn|嫩|nèn|nen|</v>
      </c>
      <c r="H334" s="22" t="str">
        <f t="shared" si="3"/>
        <v>|嫩|nen|嫩|nen|nen|</v>
      </c>
    </row>
    <row r="335" spans="1:8" ht="15.75" customHeight="1">
      <c r="A335" s="19">
        <v>334</v>
      </c>
      <c r="B335" s="20" t="s">
        <v>10896</v>
      </c>
      <c r="C335" s="14" t="s">
        <v>10897</v>
      </c>
      <c r="D335" s="14"/>
      <c r="E335" s="14" t="s">
        <v>10898</v>
      </c>
      <c r="F335" s="21" t="s">
        <v>13416</v>
      </c>
      <c r="G335" s="22" t="str">
        <f t="shared" si="2"/>
        <v>|能干|nénggàn|能干|nénggàn|nenggan|</v>
      </c>
      <c r="H335" s="22" t="str">
        <f t="shared" si="3"/>
        <v>|能干|nenggan|能干|nenggan|nenggan|</v>
      </c>
    </row>
    <row r="336" spans="1:8" ht="15.75" customHeight="1">
      <c r="A336" s="19">
        <v>335</v>
      </c>
      <c r="B336" s="20" t="s">
        <v>13417</v>
      </c>
      <c r="C336" s="14" t="s">
        <v>13418</v>
      </c>
      <c r="D336" s="14"/>
      <c r="E336" s="14" t="s">
        <v>13419</v>
      </c>
      <c r="F336" s="21" t="s">
        <v>13420</v>
      </c>
      <c r="G336" s="22" t="str">
        <f t="shared" si="2"/>
        <v>|能源|néngyuán|能源|néngyuán|nengyuan|</v>
      </c>
      <c r="H336" s="22" t="str">
        <f t="shared" si="3"/>
        <v>|能源|nengyuan|能源|nengyuan|nengyuan|</v>
      </c>
    </row>
    <row r="337" spans="1:8" ht="15.75" customHeight="1">
      <c r="A337" s="19">
        <v>336</v>
      </c>
      <c r="B337" s="20" t="s">
        <v>7046</v>
      </c>
      <c r="C337" s="14" t="s">
        <v>7047</v>
      </c>
      <c r="D337" s="14"/>
      <c r="E337" s="14" t="s">
        <v>13421</v>
      </c>
      <c r="F337" s="21" t="s">
        <v>13422</v>
      </c>
      <c r="G337" s="22" t="str">
        <f t="shared" si="2"/>
        <v>|年代|niándài|年代|niándài|niandai|</v>
      </c>
      <c r="H337" s="22" t="str">
        <f t="shared" si="3"/>
        <v>|年代|niandai|年代|niandai|niandai|</v>
      </c>
    </row>
    <row r="338" spans="1:8" ht="15.75" customHeight="1">
      <c r="A338" s="19">
        <v>337</v>
      </c>
      <c r="B338" s="20" t="s">
        <v>7054</v>
      </c>
      <c r="C338" s="14" t="s">
        <v>7055</v>
      </c>
      <c r="D338" s="14"/>
      <c r="E338" s="14" t="s">
        <v>7056</v>
      </c>
      <c r="F338" s="21" t="s">
        <v>13423</v>
      </c>
      <c r="G338" s="22" t="str">
        <f t="shared" si="2"/>
        <v>|年纪|niánjì|年纪|niánjì|nianji|</v>
      </c>
      <c r="H338" s="22" t="str">
        <f t="shared" si="3"/>
        <v>|年纪|nianji|年纪|nianji|nianji|</v>
      </c>
    </row>
    <row r="339" spans="1:8" ht="15.75" customHeight="1">
      <c r="A339" s="19">
        <v>338</v>
      </c>
      <c r="B339" s="20" t="s">
        <v>13424</v>
      </c>
      <c r="C339" s="14" t="s">
        <v>13425</v>
      </c>
      <c r="D339" s="14"/>
      <c r="E339" s="14" t="s">
        <v>13426</v>
      </c>
      <c r="F339" s="21" t="s">
        <v>13427</v>
      </c>
      <c r="G339" s="22" t="str">
        <f t="shared" si="2"/>
        <v>|宁可|nìngkě|宁可|nìngkě|ningke|</v>
      </c>
      <c r="H339" s="22" t="str">
        <f t="shared" si="3"/>
        <v>|宁可|ningke|宁可|ningke|ningke|</v>
      </c>
    </row>
    <row r="340" spans="1:8" ht="15.75" customHeight="1">
      <c r="A340" s="19">
        <v>339</v>
      </c>
      <c r="B340" s="20" t="s">
        <v>13428</v>
      </c>
      <c r="C340" s="14" t="s">
        <v>13429</v>
      </c>
      <c r="D340" s="14"/>
      <c r="E340" s="14" t="s">
        <v>13430</v>
      </c>
      <c r="F340" s="21" t="s">
        <v>13431</v>
      </c>
      <c r="G340" s="22" t="str">
        <f t="shared" si="2"/>
        <v>|牛仔裤|niúzǎikù|牛仔裤|niúzǎikù|niuzaiku|</v>
      </c>
      <c r="H340" s="22" t="str">
        <f t="shared" si="3"/>
        <v>|牛仔裤|niuzaiku|牛仔裤|niuzaiku|niuzaiku|</v>
      </c>
    </row>
    <row r="341" spans="1:8" ht="15.75" customHeight="1">
      <c r="A341" s="19">
        <v>340</v>
      </c>
      <c r="B341" s="20" t="s">
        <v>7066</v>
      </c>
      <c r="C341" s="14" t="s">
        <v>7067</v>
      </c>
      <c r="D341" s="14"/>
      <c r="E341" s="14" t="s">
        <v>7068</v>
      </c>
      <c r="F341" s="21" t="s">
        <v>13432</v>
      </c>
      <c r="G341" s="22" t="str">
        <f t="shared" si="2"/>
        <v>|农村|nóngcūn|农村|nóngcūn|nongcun|</v>
      </c>
      <c r="H341" s="22" t="str">
        <f t="shared" si="3"/>
        <v>|农村|nongcun|农村|nongcun|nongcun|</v>
      </c>
    </row>
    <row r="342" spans="1:8" ht="15.75" customHeight="1">
      <c r="A342" s="19">
        <v>341</v>
      </c>
      <c r="B342" s="20" t="s">
        <v>7074</v>
      </c>
      <c r="C342" s="14" t="s">
        <v>7075</v>
      </c>
      <c r="D342" s="14"/>
      <c r="E342" s="14" t="s">
        <v>7076</v>
      </c>
      <c r="F342" s="21" t="s">
        <v>13433</v>
      </c>
      <c r="G342" s="22" t="str">
        <f t="shared" si="2"/>
        <v>|农业|nóngyè|农业|nóngyè|nongye|</v>
      </c>
      <c r="H342" s="22" t="str">
        <f t="shared" si="3"/>
        <v>|农业|nongye|农业|nongye|nongye|</v>
      </c>
    </row>
    <row r="343" spans="1:8" ht="15.75" customHeight="1">
      <c r="A343" s="19">
        <v>342</v>
      </c>
      <c r="B343" s="20" t="s">
        <v>10908</v>
      </c>
      <c r="C343" s="14" t="s">
        <v>10909</v>
      </c>
      <c r="D343" s="14"/>
      <c r="E343" s="14" t="s">
        <v>13434</v>
      </c>
      <c r="F343" s="21" t="s">
        <v>13435</v>
      </c>
      <c r="G343" s="22" t="str">
        <f t="shared" si="2"/>
        <v>|女士|nǚshì|女士|nǚshì|nvshi|nushi|</v>
      </c>
      <c r="H343" s="22" t="str">
        <f t="shared" si="3"/>
        <v>|女士|nvshi|女士|nvshi|nvshi|nushi|</v>
      </c>
    </row>
    <row r="344" spans="1:8" ht="15.75" customHeight="1">
      <c r="A344" s="19">
        <v>343</v>
      </c>
      <c r="B344" s="20" t="s">
        <v>7102</v>
      </c>
      <c r="C344" s="14" t="s">
        <v>7103</v>
      </c>
      <c r="D344" s="14"/>
      <c r="E344" s="14" t="s">
        <v>13436</v>
      </c>
      <c r="F344" s="21" t="s">
        <v>13437</v>
      </c>
      <c r="G344" s="22" t="str">
        <f t="shared" si="2"/>
        <v>|派|pài|派|pài|pai|</v>
      </c>
      <c r="H344" s="22" t="str">
        <f t="shared" si="3"/>
        <v>|派|pai|派|pai|pai|</v>
      </c>
    </row>
    <row r="345" spans="1:8" ht="15.75" customHeight="1">
      <c r="A345" s="19">
        <v>344</v>
      </c>
      <c r="B345" s="20" t="s">
        <v>13438</v>
      </c>
      <c r="C345" s="14" t="s">
        <v>13439</v>
      </c>
      <c r="D345" s="14"/>
      <c r="E345" s="14" t="s">
        <v>13440</v>
      </c>
      <c r="F345" s="21" t="s">
        <v>13441</v>
      </c>
      <c r="G345" s="22" t="str">
        <f t="shared" si="2"/>
        <v>|赔偿|péicháng|赔偿|péicháng|peichang|</v>
      </c>
      <c r="H345" s="22" t="str">
        <f t="shared" si="3"/>
        <v>|赔偿|peichang|赔偿|peichang|peichang|</v>
      </c>
    </row>
    <row r="346" spans="1:8" ht="15.75" customHeight="1">
      <c r="A346" s="19">
        <v>345</v>
      </c>
      <c r="B346" s="20" t="s">
        <v>10946</v>
      </c>
      <c r="C346" s="14" t="s">
        <v>10947</v>
      </c>
      <c r="D346" s="14"/>
      <c r="E346" s="14" t="s">
        <v>10952</v>
      </c>
      <c r="F346" s="21" t="s">
        <v>13442</v>
      </c>
      <c r="G346" s="22" t="str">
        <f t="shared" si="2"/>
        <v>|培养|péiyǎng|培养|péiyǎng|peiyang|</v>
      </c>
      <c r="H346" s="22" t="str">
        <f t="shared" si="3"/>
        <v>|培养|peiyang|培养|peiyang|peiyang|</v>
      </c>
    </row>
    <row r="347" spans="1:8" ht="15.75" customHeight="1">
      <c r="A347" s="19">
        <v>346</v>
      </c>
      <c r="B347" s="20" t="s">
        <v>7122</v>
      </c>
      <c r="C347" s="14" t="s">
        <v>7123</v>
      </c>
      <c r="D347" s="14"/>
      <c r="E347" s="14" t="s">
        <v>7124</v>
      </c>
      <c r="F347" s="21" t="s">
        <v>13443</v>
      </c>
      <c r="G347" s="22" t="str">
        <f t="shared" si="2"/>
        <v>|配合|pèihé|配合|pèihé|peihe|</v>
      </c>
      <c r="H347" s="22" t="str">
        <f t="shared" si="3"/>
        <v>|配合|peihe|配合|peihe|peihe|</v>
      </c>
    </row>
    <row r="348" spans="1:8" ht="15.75" customHeight="1">
      <c r="A348" s="19">
        <v>347</v>
      </c>
      <c r="B348" s="20" t="s">
        <v>13444</v>
      </c>
      <c r="C348" s="14" t="s">
        <v>10955</v>
      </c>
      <c r="D348" s="14"/>
      <c r="E348" s="14" t="s">
        <v>13445</v>
      </c>
      <c r="F348" s="21" t="s">
        <v>13446</v>
      </c>
      <c r="G348" s="22" t="str">
        <f t="shared" si="2"/>
        <v>|披|pī|披|pī|pi|</v>
      </c>
      <c r="H348" s="22" t="str">
        <f t="shared" si="3"/>
        <v>|披|pi|披|pi|pi|</v>
      </c>
    </row>
    <row r="349" spans="1:8" ht="15.75" customHeight="1">
      <c r="A349" s="19">
        <v>348</v>
      </c>
      <c r="B349" s="20" t="s">
        <v>10960</v>
      </c>
      <c r="C349" s="14" t="s">
        <v>10961</v>
      </c>
      <c r="D349" s="14"/>
      <c r="E349" s="14" t="s">
        <v>10962</v>
      </c>
      <c r="F349" s="21" t="s">
        <v>13447</v>
      </c>
      <c r="G349" s="22" t="str">
        <f t="shared" si="2"/>
        <v>|片面|piànmiàn|片面|piànmiàn|pianmian|</v>
      </c>
      <c r="H349" s="22" t="str">
        <f t="shared" si="3"/>
        <v>|片面|pianmian|片面|pianmian|pianmian|</v>
      </c>
    </row>
    <row r="350" spans="1:8" ht="15.75" customHeight="1">
      <c r="A350" s="19">
        <v>349</v>
      </c>
      <c r="B350" s="20" t="s">
        <v>13448</v>
      </c>
      <c r="C350" s="14" t="s">
        <v>13449</v>
      </c>
      <c r="D350" s="14"/>
      <c r="E350" s="14" t="s">
        <v>13450</v>
      </c>
      <c r="F350" s="21" t="s">
        <v>13451</v>
      </c>
      <c r="G350" s="22" t="str">
        <f t="shared" si="2"/>
        <v>|拼音|pīnyīn|拼音|pīnyīn|pinyin|</v>
      </c>
      <c r="H350" s="22" t="str">
        <f t="shared" si="3"/>
        <v>|拼音|pinyin|拼音|pinyin|pinyin|</v>
      </c>
    </row>
    <row r="351" spans="1:8" ht="15.75" customHeight="1">
      <c r="A351" s="19">
        <v>350</v>
      </c>
      <c r="B351" s="20" t="s">
        <v>3661</v>
      </c>
      <c r="C351" s="14" t="s">
        <v>3662</v>
      </c>
      <c r="D351" s="14"/>
      <c r="E351" s="14" t="s">
        <v>3663</v>
      </c>
      <c r="F351" s="21" t="s">
        <v>13452</v>
      </c>
      <c r="G351" s="22" t="str">
        <f t="shared" si="2"/>
        <v>|平|píng|平|píng|ping|</v>
      </c>
      <c r="H351" s="22" t="str">
        <f t="shared" si="3"/>
        <v>|平|ping|平|ping|ping|</v>
      </c>
    </row>
    <row r="352" spans="1:8" ht="15.75" customHeight="1">
      <c r="A352" s="19">
        <v>351</v>
      </c>
      <c r="B352" s="20" t="s">
        <v>3669</v>
      </c>
      <c r="C352" s="14" t="s">
        <v>3670</v>
      </c>
      <c r="D352" s="14"/>
      <c r="E352" s="14" t="s">
        <v>7862</v>
      </c>
      <c r="F352" s="21" t="s">
        <v>13453</v>
      </c>
      <c r="G352" s="22" t="str">
        <f t="shared" si="2"/>
        <v>|平常|píngcháng|平常|píngcháng|通常|tōngcháng|pingchang|tongchang|</v>
      </c>
      <c r="H352" s="22" t="str">
        <f t="shared" si="3"/>
        <v>|平常|pingchang|平常|pingchang|通常|tongchang|pingchang|tongchang|</v>
      </c>
    </row>
    <row r="353" spans="1:8" ht="15.75" customHeight="1">
      <c r="A353" s="19">
        <v>352</v>
      </c>
      <c r="B353" s="20" t="s">
        <v>10968</v>
      </c>
      <c r="C353" s="14" t="s">
        <v>10969</v>
      </c>
      <c r="D353" s="14"/>
      <c r="E353" s="14" t="s">
        <v>13454</v>
      </c>
      <c r="F353" s="21" t="s">
        <v>13455</v>
      </c>
      <c r="G353" s="22" t="str">
        <f t="shared" si="2"/>
        <v>|平方|píngfāng|平方|píngfāng|pingfang|</v>
      </c>
      <c r="H353" s="22" t="str">
        <f t="shared" si="3"/>
        <v>|平方|pingfang|平方|pingfang|pingfang|</v>
      </c>
    </row>
    <row r="354" spans="1:8" ht="15.75" customHeight="1">
      <c r="A354" s="19">
        <v>353</v>
      </c>
      <c r="B354" s="20" t="s">
        <v>10972</v>
      </c>
      <c r="C354" s="14" t="s">
        <v>10973</v>
      </c>
      <c r="D354" s="14"/>
      <c r="E354" s="14" t="s">
        <v>13456</v>
      </c>
      <c r="F354" s="21" t="s">
        <v>13457</v>
      </c>
      <c r="G354" s="22" t="str">
        <f t="shared" si="2"/>
        <v>|平静|píngjìng|平静|píngjìng|pingjing|</v>
      </c>
      <c r="H354" s="22" t="str">
        <f t="shared" si="3"/>
        <v>|平静|pingjing|平静|pingjing|pingjing|</v>
      </c>
    </row>
    <row r="355" spans="1:8" ht="15.75" customHeight="1">
      <c r="A355" s="19">
        <v>354</v>
      </c>
      <c r="B355" s="20" t="s">
        <v>7150</v>
      </c>
      <c r="C355" s="14" t="s">
        <v>7151</v>
      </c>
      <c r="D355" s="14"/>
      <c r="E355" s="14" t="s">
        <v>7152</v>
      </c>
      <c r="F355" s="21" t="s">
        <v>13458</v>
      </c>
      <c r="G355" s="22" t="str">
        <f t="shared" si="2"/>
        <v>|评价|píngjià|评价|píngjià|pingjia|</v>
      </c>
      <c r="H355" s="22" t="str">
        <f t="shared" si="3"/>
        <v>|评价|pingjia|评价|pingjia|pingjia|</v>
      </c>
    </row>
    <row r="356" spans="1:8" ht="15.75" customHeight="1">
      <c r="A356" s="19">
        <v>355</v>
      </c>
      <c r="B356" s="20" t="s">
        <v>7162</v>
      </c>
      <c r="C356" s="14" t="s">
        <v>7163</v>
      </c>
      <c r="D356" s="14"/>
      <c r="E356" s="14" t="s">
        <v>13459</v>
      </c>
      <c r="F356" s="21" t="s">
        <v>13460</v>
      </c>
      <c r="G356" s="22" t="str">
        <f t="shared" si="2"/>
        <v>|破坏|pòhuài|破坏|pòhuài|pohuai|</v>
      </c>
      <c r="H356" s="22" t="str">
        <f t="shared" si="3"/>
        <v>|破坏|pohuai|破坏|pohuai|pohuai|</v>
      </c>
    </row>
    <row r="357" spans="1:8" ht="15.75" customHeight="1">
      <c r="A357" s="19">
        <v>356</v>
      </c>
      <c r="B357" s="20" t="s">
        <v>10993</v>
      </c>
      <c r="C357" s="14" t="s">
        <v>10994</v>
      </c>
      <c r="D357" s="14"/>
      <c r="E357" s="14" t="s">
        <v>10995</v>
      </c>
      <c r="F357" s="21" t="s">
        <v>13461</v>
      </c>
      <c r="G357" s="22" t="str">
        <f t="shared" si="2"/>
        <v>|期待|qīdài|期待|qīdài|qidai|</v>
      </c>
      <c r="H357" s="22" t="str">
        <f t="shared" si="3"/>
        <v>|期待|qidai|期待|qidai|qidai|</v>
      </c>
    </row>
    <row r="358" spans="1:8" ht="15.75" customHeight="1">
      <c r="A358" s="19">
        <v>357</v>
      </c>
      <c r="B358" s="20" t="s">
        <v>13462</v>
      </c>
      <c r="C358" s="14" t="s">
        <v>13463</v>
      </c>
      <c r="D358" s="14"/>
      <c r="E358" s="14" t="s">
        <v>13464</v>
      </c>
      <c r="F358" s="21" t="s">
        <v>13465</v>
      </c>
      <c r="G358" s="22" t="str">
        <f t="shared" si="2"/>
        <v>|奇迹|qíjì|奇迹|qíjì|qiji|</v>
      </c>
      <c r="H358" s="22" t="str">
        <f t="shared" si="3"/>
        <v>|奇迹|qiji|奇迹|qiji|qiji|</v>
      </c>
    </row>
    <row r="359" spans="1:8" ht="15.75" customHeight="1">
      <c r="A359" s="19">
        <v>358</v>
      </c>
      <c r="B359" s="20" t="s">
        <v>13466</v>
      </c>
      <c r="C359" s="14" t="s">
        <v>13467</v>
      </c>
      <c r="D359" s="14"/>
      <c r="E359" s="14" t="s">
        <v>13468</v>
      </c>
      <c r="F359" s="21" t="s">
        <v>13469</v>
      </c>
      <c r="G359" s="22" t="str">
        <f t="shared" si="2"/>
        <v>|启发|qǐfā|启发|qǐfā|qifa|</v>
      </c>
      <c r="H359" s="22" t="str">
        <f t="shared" si="3"/>
        <v>|启发|qifa|启发|qifa|qifa|</v>
      </c>
    </row>
    <row r="360" spans="1:8" ht="15.75" customHeight="1">
      <c r="A360" s="19">
        <v>359</v>
      </c>
      <c r="B360" s="20" t="s">
        <v>13470</v>
      </c>
      <c r="C360" s="14" t="s">
        <v>13471</v>
      </c>
      <c r="D360" s="14"/>
      <c r="E360" s="14" t="s">
        <v>13472</v>
      </c>
      <c r="F360" s="21" t="s">
        <v>13473</v>
      </c>
      <c r="G360" s="22" t="str">
        <f t="shared" si="2"/>
        <v>|气氛|qìfēn|气氛|qìfēn|qifen|</v>
      </c>
      <c r="H360" s="22" t="str">
        <f t="shared" si="3"/>
        <v>|气氛|qifen|气氛|qifen|qifen|</v>
      </c>
    </row>
    <row r="361" spans="1:8" ht="15.75" customHeight="1">
      <c r="A361" s="19">
        <v>360</v>
      </c>
      <c r="B361" s="20" t="s">
        <v>11029</v>
      </c>
      <c r="C361" s="14" t="s">
        <v>11030</v>
      </c>
      <c r="D361" s="14"/>
      <c r="E361" s="14" t="s">
        <v>11031</v>
      </c>
      <c r="F361" s="21" t="s">
        <v>13474</v>
      </c>
      <c r="G361" s="22" t="str">
        <f t="shared" si="2"/>
        <v>|汽油|qìyóu|汽油|qìyóu|qiyou|</v>
      </c>
      <c r="H361" s="22" t="str">
        <f t="shared" si="3"/>
        <v>|汽油|qiyou|汽油|qiyou|qiyou|</v>
      </c>
    </row>
    <row r="362" spans="1:8" ht="15.75" customHeight="1">
      <c r="A362" s="19">
        <v>361</v>
      </c>
      <c r="B362" s="20" t="s">
        <v>13475</v>
      </c>
      <c r="C362" s="14" t="s">
        <v>13476</v>
      </c>
      <c r="D362" s="14"/>
      <c r="E362" s="14" t="s">
        <v>13477</v>
      </c>
      <c r="F362" s="21" t="s">
        <v>13478</v>
      </c>
      <c r="G362" s="22" t="str">
        <f t="shared" si="2"/>
        <v>|谦虚|qiānxū|谦虚|qiānxū|虚心|xūxīn|qianxu|xuxin|</v>
      </c>
      <c r="H362" s="22" t="str">
        <f t="shared" si="3"/>
        <v>|谦虚|qianxu|谦虚|qianxu|虚心|xuxin|qianxu|xuxin|</v>
      </c>
    </row>
    <row r="363" spans="1:8" ht="15.75" customHeight="1">
      <c r="A363" s="19">
        <v>362</v>
      </c>
      <c r="B363" s="20" t="s">
        <v>13479</v>
      </c>
      <c r="C363" s="14" t="s">
        <v>3725</v>
      </c>
      <c r="D363" s="14"/>
      <c r="E363" s="14" t="s">
        <v>13480</v>
      </c>
      <c r="F363" s="21" t="s">
        <v>13481</v>
      </c>
      <c r="G363" s="22" t="str">
        <f t="shared" si="2"/>
        <v>|签|qiān|签|qiān|qian|</v>
      </c>
      <c r="H363" s="22" t="str">
        <f t="shared" si="3"/>
        <v>|签|qian|签|qian|qian|</v>
      </c>
    </row>
    <row r="364" spans="1:8" ht="15.75" customHeight="1">
      <c r="A364" s="19">
        <v>363</v>
      </c>
      <c r="B364" s="20" t="s">
        <v>11045</v>
      </c>
      <c r="C364" s="14" t="s">
        <v>11046</v>
      </c>
      <c r="D364" s="14"/>
      <c r="E364" s="14" t="s">
        <v>13482</v>
      </c>
      <c r="F364" s="21" t="s">
        <v>13483</v>
      </c>
      <c r="G364" s="22" t="str">
        <f t="shared" si="2"/>
        <v>|浅|qiǎn|浅|qiǎn|qian|</v>
      </c>
      <c r="H364" s="22" t="str">
        <f t="shared" si="3"/>
        <v>|浅|qian|浅|qian|qian|</v>
      </c>
    </row>
    <row r="365" spans="1:8" ht="15.75" customHeight="1">
      <c r="A365" s="19">
        <v>364</v>
      </c>
      <c r="B365" s="20" t="s">
        <v>13484</v>
      </c>
      <c r="C365" s="14" t="s">
        <v>13485</v>
      </c>
      <c r="D365" s="14"/>
      <c r="E365" s="14" t="s">
        <v>13486</v>
      </c>
      <c r="F365" s="21" t="s">
        <v>13487</v>
      </c>
      <c r="G365" s="22" t="str">
        <f t="shared" si="2"/>
        <v>|枪|qiāng|枪|qiāng|qiang|</v>
      </c>
      <c r="H365" s="22" t="str">
        <f t="shared" si="3"/>
        <v>|枪|qiang|枪|qiang|qiang|</v>
      </c>
    </row>
    <row r="366" spans="1:8" ht="15.75" customHeight="1">
      <c r="A366" s="19">
        <v>365</v>
      </c>
      <c r="B366" s="20" t="s">
        <v>7223</v>
      </c>
      <c r="C366" s="14" t="s">
        <v>7224</v>
      </c>
      <c r="D366" s="14"/>
      <c r="E366" s="14" t="s">
        <v>7225</v>
      </c>
      <c r="F366" s="21" t="s">
        <v>13488</v>
      </c>
      <c r="G366" s="22" t="str">
        <f t="shared" si="2"/>
        <v>|强调|qiángdiào|强调|qiángdiào|qiangdiao|</v>
      </c>
      <c r="H366" s="22" t="str">
        <f t="shared" si="3"/>
        <v>|强调|qiangdiao|强调|qiangdiao|qiangdiao|</v>
      </c>
    </row>
    <row r="367" spans="1:8" ht="15.75" customHeight="1">
      <c r="A367" s="19">
        <v>366</v>
      </c>
      <c r="B367" s="20" t="s">
        <v>13489</v>
      </c>
      <c r="C367" s="14" t="s">
        <v>13490</v>
      </c>
      <c r="D367" s="14"/>
      <c r="E367" s="14" t="s">
        <v>13491</v>
      </c>
      <c r="F367" s="21" t="s">
        <v>13492</v>
      </c>
      <c r="G367" s="22" t="str">
        <f t="shared" si="2"/>
        <v>|抢|qiǎng|抢|qiǎng|qiang|</v>
      </c>
      <c r="H367" s="22" t="str">
        <f t="shared" si="3"/>
        <v>|抢|qiang|抢|qiang|qiang|</v>
      </c>
    </row>
    <row r="368" spans="1:8" ht="15.75" customHeight="1">
      <c r="A368" s="19">
        <v>367</v>
      </c>
      <c r="B368" s="20" t="s">
        <v>13493</v>
      </c>
      <c r="C368" s="14" t="s">
        <v>13494</v>
      </c>
      <c r="D368" s="14"/>
      <c r="E368" s="14" t="s">
        <v>13495</v>
      </c>
      <c r="F368" s="21" t="s">
        <v>13496</v>
      </c>
      <c r="G368" s="22" t="str">
        <f t="shared" si="2"/>
        <v>|悄悄|qiāoqiāo|悄悄|qiāoqiāo|qiaoqiao|</v>
      </c>
      <c r="H368" s="22" t="str">
        <f t="shared" si="3"/>
        <v>|悄悄|qiaoqiao|悄悄|qiaoqiao|qiaoqiao|</v>
      </c>
    </row>
    <row r="369" spans="1:8" ht="15.75" customHeight="1">
      <c r="A369" s="19">
        <v>368</v>
      </c>
      <c r="B369" s="20" t="s">
        <v>13497</v>
      </c>
      <c r="C369" s="14" t="s">
        <v>7232</v>
      </c>
      <c r="D369" s="14"/>
      <c r="E369" s="14" t="s">
        <v>13498</v>
      </c>
      <c r="F369" s="21" t="s">
        <v>13499</v>
      </c>
      <c r="G369" s="22" t="str">
        <f t="shared" si="2"/>
        <v>|瞧|qiáo|瞧|qiáo|qiao|</v>
      </c>
      <c r="H369" s="22" t="str">
        <f t="shared" si="3"/>
        <v>|瞧|qiao|瞧|qiao|qiao|</v>
      </c>
    </row>
    <row r="370" spans="1:8" ht="15.75" customHeight="1">
      <c r="A370" s="19">
        <v>369</v>
      </c>
      <c r="B370" s="20" t="s">
        <v>13500</v>
      </c>
      <c r="C370" s="14" t="s">
        <v>13501</v>
      </c>
      <c r="D370" s="14"/>
      <c r="E370" s="14" t="s">
        <v>13502</v>
      </c>
      <c r="F370" s="21" t="s">
        <v>13503</v>
      </c>
      <c r="G370" s="22" t="str">
        <f t="shared" si="2"/>
        <v>|巧妙|qiǎomiào|巧妙|qiǎomiào|qiaomiao|</v>
      </c>
      <c r="H370" s="22" t="str">
        <f t="shared" si="3"/>
        <v>|巧妙|qiaomiao|巧妙|qiaomiao|qiaomiao|</v>
      </c>
    </row>
    <row r="371" spans="1:8" ht="15.75" customHeight="1">
      <c r="A371" s="19">
        <v>370</v>
      </c>
      <c r="B371" s="20" t="s">
        <v>11057</v>
      </c>
      <c r="C371" s="14" t="s">
        <v>11058</v>
      </c>
      <c r="D371" s="14"/>
      <c r="E371" s="14" t="s">
        <v>11059</v>
      </c>
      <c r="F371" s="21" t="s">
        <v>13504</v>
      </c>
      <c r="G371" s="22" t="str">
        <f t="shared" si="2"/>
        <v>|亲爱|qīnài|亲爱|qīnài|qinai|</v>
      </c>
      <c r="H371" s="22" t="str">
        <f t="shared" si="3"/>
        <v>|亲爱|qinai|亲爱|qinai|qinai|</v>
      </c>
    </row>
    <row r="372" spans="1:8" ht="15.75" customHeight="1">
      <c r="A372" s="19">
        <v>371</v>
      </c>
      <c r="B372" s="20" t="s">
        <v>7243</v>
      </c>
      <c r="C372" s="14" t="s">
        <v>7244</v>
      </c>
      <c r="D372" s="14"/>
      <c r="E372" s="14" t="s">
        <v>11063</v>
      </c>
      <c r="F372" s="21" t="s">
        <v>13505</v>
      </c>
      <c r="G372" s="22" t="str">
        <f t="shared" si="2"/>
        <v>|亲切|qīnqiè|亲切|qīnqiè|qinqie|</v>
      </c>
      <c r="H372" s="22" t="str">
        <f t="shared" si="3"/>
        <v>|亲切|qinqie|亲切|qinqie|qinqie|</v>
      </c>
    </row>
    <row r="373" spans="1:8" ht="15.75" customHeight="1">
      <c r="A373" s="19">
        <v>372</v>
      </c>
      <c r="B373" s="20" t="s">
        <v>13506</v>
      </c>
      <c r="C373" s="14" t="s">
        <v>13507</v>
      </c>
      <c r="D373" s="14"/>
      <c r="E373" s="14" t="s">
        <v>13508</v>
      </c>
      <c r="F373" s="21" t="s">
        <v>13509</v>
      </c>
      <c r="G373" s="22" t="str">
        <f t="shared" si="2"/>
        <v>|勤奋|qínfèn|勤奋|qínfèn|用功|yònggōng|qinfen|yonggong|</v>
      </c>
      <c r="H373" s="22" t="str">
        <f t="shared" si="3"/>
        <v>|勤奋|qinfen|勤奋|qinfen|用功|yonggong|qinfen|yonggong|</v>
      </c>
    </row>
    <row r="374" spans="1:8" ht="15.75" customHeight="1">
      <c r="A374" s="19">
        <v>373</v>
      </c>
      <c r="B374" s="20" t="s">
        <v>11065</v>
      </c>
      <c r="C374" s="14" t="s">
        <v>11066</v>
      </c>
      <c r="D374" s="14"/>
      <c r="E374" s="14" t="s">
        <v>11067</v>
      </c>
      <c r="F374" s="21" t="s">
        <v>13510</v>
      </c>
      <c r="G374" s="22" t="str">
        <f t="shared" si="2"/>
        <v>|青春|qīngchūn|青春|qīngchūn|qingchun|</v>
      </c>
      <c r="H374" s="22" t="str">
        <f t="shared" si="3"/>
        <v>|青春|qingchun|青春|qingchun|qingchun|</v>
      </c>
    </row>
    <row r="375" spans="1:8" ht="15.75" customHeight="1">
      <c r="A375" s="19">
        <v>374</v>
      </c>
      <c r="B375" s="20" t="s">
        <v>13511</v>
      </c>
      <c r="C375" s="14" t="s">
        <v>13512</v>
      </c>
      <c r="D375" s="14"/>
      <c r="E375" s="14" t="s">
        <v>13086</v>
      </c>
      <c r="F375" s="21" t="s">
        <v>13513</v>
      </c>
      <c r="G375" s="22" t="str">
        <f t="shared" si="2"/>
        <v>|轻视|qīngshì|轻视|qīngshì|忽视|hūshì|看不起|kànbuqǐ|qingshi|hushi|kanbuqi|</v>
      </c>
      <c r="H375" s="22" t="str">
        <f t="shared" si="3"/>
        <v>|轻视|qingshi|轻视|qingshi|忽视|hushi|看不起|kanbuqi|qingshi|hushi|kanbuqi|</v>
      </c>
    </row>
    <row r="376" spans="1:8" ht="15.75" customHeight="1">
      <c r="A376" s="19">
        <v>375</v>
      </c>
      <c r="B376" s="20" t="s">
        <v>3768</v>
      </c>
      <c r="C376" s="14" t="s">
        <v>3769</v>
      </c>
      <c r="D376" s="14"/>
      <c r="E376" s="14" t="s">
        <v>13514</v>
      </c>
      <c r="F376" s="21" t="s">
        <v>13515</v>
      </c>
      <c r="G376" s="22" t="str">
        <f t="shared" si="2"/>
        <v>|请求|qǐngqiú|请求|qǐngqiú|qingqiu|</v>
      </c>
      <c r="H376" s="22" t="str">
        <f t="shared" si="3"/>
        <v>|请求|qingqiu|请求|qingqiu|qingqiu|</v>
      </c>
    </row>
    <row r="377" spans="1:8" ht="15.75" customHeight="1">
      <c r="A377" s="19">
        <v>376</v>
      </c>
      <c r="B377" s="20" t="s">
        <v>7271</v>
      </c>
      <c r="C377" s="14" t="s">
        <v>7272</v>
      </c>
      <c r="D377" s="14"/>
      <c r="E377" s="14" t="s">
        <v>7273</v>
      </c>
      <c r="F377" s="21" t="s">
        <v>13516</v>
      </c>
      <c r="G377" s="22" t="str">
        <f t="shared" si="2"/>
        <v>|球迷|qiúmí|球迷|qiúmí|qiumi|</v>
      </c>
      <c r="H377" s="22" t="str">
        <f t="shared" si="3"/>
        <v>|球迷|qiumi|球迷|qiumi|qiumi|</v>
      </c>
    </row>
    <row r="378" spans="1:8" ht="15.75" customHeight="1">
      <c r="A378" s="19">
        <v>377</v>
      </c>
      <c r="B378" s="20" t="s">
        <v>11096</v>
      </c>
      <c r="C378" s="14" t="s">
        <v>11097</v>
      </c>
      <c r="D378" s="14"/>
      <c r="E378" s="14" t="s">
        <v>11098</v>
      </c>
      <c r="F378" s="21" t="s">
        <v>13517</v>
      </c>
      <c r="G378" s="22" t="str">
        <f t="shared" si="2"/>
        <v>|趋势|qūshì|趋势|qūshì|qushi|</v>
      </c>
      <c r="H378" s="22" t="str">
        <f t="shared" si="3"/>
        <v>|趋势|qushi|趋势|qushi|qushi|</v>
      </c>
    </row>
    <row r="379" spans="1:8" ht="15.75" customHeight="1">
      <c r="A379" s="19">
        <v>378</v>
      </c>
      <c r="B379" s="20" t="s">
        <v>7287</v>
      </c>
      <c r="C379" s="14" t="s">
        <v>7288</v>
      </c>
      <c r="D379" s="14"/>
      <c r="E379" s="14" t="s">
        <v>7289</v>
      </c>
      <c r="F379" s="21" t="s">
        <v>13518</v>
      </c>
      <c r="G379" s="22" t="str">
        <f t="shared" si="2"/>
        <v>|去世|qùshì|去世|qùshì|qushi|</v>
      </c>
      <c r="H379" s="22" t="str">
        <f t="shared" si="3"/>
        <v>|去世|qushi|去世|qushi|qushi|</v>
      </c>
    </row>
    <row r="380" spans="1:8" ht="15.75" customHeight="1">
      <c r="A380" s="19">
        <v>379</v>
      </c>
      <c r="B380" s="20" t="s">
        <v>13519</v>
      </c>
      <c r="C380" s="14" t="s">
        <v>11105</v>
      </c>
      <c r="D380" s="14"/>
      <c r="E380" s="14" t="s">
        <v>13520</v>
      </c>
      <c r="F380" s="21" t="s">
        <v>13521</v>
      </c>
      <c r="G380" s="22" t="str">
        <f t="shared" si="2"/>
        <v>|权力|quánlì|权力|quánlì|quanli|</v>
      </c>
      <c r="H380" s="22" t="str">
        <f t="shared" si="3"/>
        <v>|权力|quanli|权力|quanli|quanli|</v>
      </c>
    </row>
    <row r="381" spans="1:8" ht="15.75" customHeight="1">
      <c r="A381" s="19">
        <v>380</v>
      </c>
      <c r="B381" s="20" t="s">
        <v>13522</v>
      </c>
      <c r="C381" s="14" t="s">
        <v>13523</v>
      </c>
      <c r="D381" s="14"/>
      <c r="E381" s="14" t="s">
        <v>13524</v>
      </c>
      <c r="F381" s="21" t="s">
        <v>13525</v>
      </c>
      <c r="G381" s="22" t="str">
        <f t="shared" si="2"/>
        <v>|劝|quàn|劝|quàn|quan|</v>
      </c>
      <c r="H381" s="22" t="str">
        <f t="shared" si="3"/>
        <v>|劝|quan|劝|quan|quan|</v>
      </c>
    </row>
    <row r="382" spans="1:8" ht="15.75" customHeight="1">
      <c r="A382" s="19">
        <v>381</v>
      </c>
      <c r="B382" s="20" t="s">
        <v>13526</v>
      </c>
      <c r="C382" s="14" t="s">
        <v>13527</v>
      </c>
      <c r="D382" s="14"/>
      <c r="E382" s="14" t="s">
        <v>13528</v>
      </c>
      <c r="F382" s="21" t="s">
        <v>13529</v>
      </c>
      <c r="G382" s="22" t="str">
        <f t="shared" si="2"/>
        <v>|缺乏|quēfá|缺乏|quēfá|quefa|</v>
      </c>
      <c r="H382" s="22" t="str">
        <f t="shared" si="3"/>
        <v>|缺乏|quefa|缺乏|quefa|quefa|</v>
      </c>
    </row>
    <row r="383" spans="1:8" ht="15.75" customHeight="1">
      <c r="A383" s="19">
        <v>382</v>
      </c>
      <c r="B383" s="20" t="s">
        <v>11112</v>
      </c>
      <c r="C383" s="14" t="s">
        <v>11113</v>
      </c>
      <c r="D383" s="14"/>
      <c r="E383" s="14" t="s">
        <v>11114</v>
      </c>
      <c r="F383" s="21" t="s">
        <v>13530</v>
      </c>
      <c r="G383" s="22" t="str">
        <f t="shared" si="2"/>
        <v>|确认|quèrèn|确认|quèrèn|queren|</v>
      </c>
      <c r="H383" s="22" t="str">
        <f t="shared" si="3"/>
        <v>|确认|queren|确认|queren|queren|</v>
      </c>
    </row>
    <row r="384" spans="1:8" ht="15.75" customHeight="1">
      <c r="A384" s="19">
        <v>383</v>
      </c>
      <c r="B384" s="20" t="s">
        <v>7331</v>
      </c>
      <c r="C384" s="14" t="s">
        <v>7332</v>
      </c>
      <c r="D384" s="14"/>
      <c r="E384" s="14" t="s">
        <v>13531</v>
      </c>
      <c r="F384" s="21" t="s">
        <v>13532</v>
      </c>
      <c r="G384" s="22" t="str">
        <f t="shared" si="2"/>
        <v>|群|qún|群|qún|团|tuán|qun|tuan|</v>
      </c>
      <c r="H384" s="22" t="str">
        <f t="shared" si="3"/>
        <v>|群|qun|群|qun|团|tuan|qun|tuan|</v>
      </c>
    </row>
    <row r="385" spans="1:8" ht="15.75" customHeight="1">
      <c r="A385" s="19">
        <v>384</v>
      </c>
      <c r="B385" s="20" t="s">
        <v>11124</v>
      </c>
      <c r="C385" s="14" t="s">
        <v>11125</v>
      </c>
      <c r="D385" s="14"/>
      <c r="E385" s="14" t="s">
        <v>11126</v>
      </c>
      <c r="F385" s="21" t="s">
        <v>13533</v>
      </c>
      <c r="G385" s="22" t="str">
        <f t="shared" si="2"/>
        <v>|燃烧|ránshāo|燃烧|ránshāo|着火|zháohuǒ|ranshao|zhaohuo|</v>
      </c>
      <c r="H385" s="22" t="str">
        <f t="shared" si="3"/>
        <v>|燃烧|ranshao|燃烧|ranshao|着火|zhaohuo|ranshao|zhaohuo|</v>
      </c>
    </row>
    <row r="386" spans="1:8" ht="15.75" customHeight="1">
      <c r="A386" s="19">
        <v>385</v>
      </c>
      <c r="B386" s="20" t="s">
        <v>13534</v>
      </c>
      <c r="C386" s="14" t="s">
        <v>13535</v>
      </c>
      <c r="D386" s="14"/>
      <c r="E386" s="14" t="s">
        <v>13536</v>
      </c>
      <c r="F386" s="21" t="s">
        <v>13537</v>
      </c>
      <c r="G386" s="22" t="str">
        <f t="shared" si="2"/>
        <v>|绕|rào|绕|rào|rao|</v>
      </c>
      <c r="H386" s="22" t="str">
        <f t="shared" si="3"/>
        <v>|绕|rao|绕|rao|rao|</v>
      </c>
    </row>
    <row r="387" spans="1:8" ht="15.75" customHeight="1">
      <c r="A387" s="19">
        <v>386</v>
      </c>
      <c r="B387" s="20" t="s">
        <v>7335</v>
      </c>
      <c r="C387" s="14" t="s">
        <v>7336</v>
      </c>
      <c r="D387" s="14"/>
      <c r="E387" s="14" t="s">
        <v>13538</v>
      </c>
      <c r="F387" s="21" t="s">
        <v>13539</v>
      </c>
      <c r="G387" s="22" t="str">
        <f t="shared" si="2"/>
        <v>|热爱|rèài|热爱|rèài|reai|</v>
      </c>
      <c r="H387" s="22" t="str">
        <f t="shared" si="3"/>
        <v>|热爱|reai|热爱|reai|reai|</v>
      </c>
    </row>
    <row r="388" spans="1:8" ht="15.75" customHeight="1">
      <c r="A388" s="19">
        <v>387</v>
      </c>
      <c r="B388" s="20" t="s">
        <v>11132</v>
      </c>
      <c r="C388" s="14" t="s">
        <v>11133</v>
      </c>
      <c r="D388" s="14"/>
      <c r="E388" s="14" t="s">
        <v>3837</v>
      </c>
      <c r="F388" s="21" t="s">
        <v>13540</v>
      </c>
      <c r="G388" s="22" t="str">
        <f t="shared" si="2"/>
        <v>|热心|rèxīn|热心|rèxīn|rexin|</v>
      </c>
      <c r="H388" s="22" t="str">
        <f t="shared" si="3"/>
        <v>|热心|rexin|热心|rexin|rexin|</v>
      </c>
    </row>
    <row r="389" spans="1:8" ht="15.75" customHeight="1">
      <c r="A389" s="19">
        <v>388</v>
      </c>
      <c r="B389" s="20" t="s">
        <v>7343</v>
      </c>
      <c r="C389" s="14" t="s">
        <v>7344</v>
      </c>
      <c r="D389" s="14"/>
      <c r="E389" s="14" t="s">
        <v>7345</v>
      </c>
      <c r="F389" s="21" t="s">
        <v>13541</v>
      </c>
      <c r="G389" s="22" t="str">
        <f t="shared" si="2"/>
        <v>|人才|réncái|人才|réncái|rencai|</v>
      </c>
      <c r="H389" s="22" t="str">
        <f t="shared" si="3"/>
        <v>|人才|rencai|人才|rencai|rencai|</v>
      </c>
    </row>
    <row r="390" spans="1:8" ht="15.75" customHeight="1">
      <c r="A390" s="19">
        <v>389</v>
      </c>
      <c r="B390" s="20" t="s">
        <v>7351</v>
      </c>
      <c r="C390" s="14" t="s">
        <v>7352</v>
      </c>
      <c r="D390" s="14"/>
      <c r="E390" s="14" t="s">
        <v>13542</v>
      </c>
      <c r="F390" s="21" t="s">
        <v>13543</v>
      </c>
      <c r="G390" s="22" t="str">
        <f t="shared" si="2"/>
        <v>|人类|rénlèi|人类|rénlèi|renlei|</v>
      </c>
      <c r="H390" s="22" t="str">
        <f t="shared" si="3"/>
        <v>|人类|renlei|人类|renlei|renlei|</v>
      </c>
    </row>
    <row r="391" spans="1:8" ht="15.75" customHeight="1">
      <c r="A391" s="19">
        <v>390</v>
      </c>
      <c r="B391" s="20" t="s">
        <v>7367</v>
      </c>
      <c r="C391" s="14" t="s">
        <v>7368</v>
      </c>
      <c r="D391" s="14"/>
      <c r="E391" s="14" t="s">
        <v>13544</v>
      </c>
      <c r="F391" s="21" t="s">
        <v>13545</v>
      </c>
      <c r="G391" s="22" t="str">
        <f t="shared" si="2"/>
        <v>|人生|rénshēng|人生|rénshēng|rensheng|</v>
      </c>
      <c r="H391" s="22" t="str">
        <f t="shared" si="3"/>
        <v>|人生|rensheng|人生|rensheng|rensheng|</v>
      </c>
    </row>
    <row r="392" spans="1:8" ht="15.75" customHeight="1">
      <c r="A392" s="19">
        <v>391</v>
      </c>
      <c r="B392" s="20" t="s">
        <v>13546</v>
      </c>
      <c r="C392" s="14" t="s">
        <v>13547</v>
      </c>
      <c r="D392" s="14"/>
      <c r="E392" s="14" t="s">
        <v>13548</v>
      </c>
      <c r="F392" s="21" t="s">
        <v>13549</v>
      </c>
      <c r="G392" s="22" t="str">
        <f t="shared" si="2"/>
        <v>|人物|rénwù|人物|rénwù|renwu|</v>
      </c>
      <c r="H392" s="22" t="str">
        <f t="shared" si="3"/>
        <v>|人物|renwu|人物|renwu|renwu|</v>
      </c>
    </row>
    <row r="393" spans="1:8" ht="15.75" customHeight="1">
      <c r="A393" s="19">
        <v>392</v>
      </c>
      <c r="B393" s="20" t="s">
        <v>13550</v>
      </c>
      <c r="C393" s="14" t="s">
        <v>13551</v>
      </c>
      <c r="D393" s="14"/>
      <c r="E393" s="14" t="s">
        <v>13552</v>
      </c>
      <c r="F393" s="21" t="s">
        <v>13553</v>
      </c>
      <c r="G393" s="22" t="str">
        <f t="shared" si="2"/>
        <v>|忍不住|rěnbuzhù|忍不住|rěnbuzhù|renbuzhu|</v>
      </c>
      <c r="H393" s="22" t="str">
        <f t="shared" si="3"/>
        <v>|忍不住|renbuzhu|忍不住|renbuzhu|renbuzhu|</v>
      </c>
    </row>
    <row r="394" spans="1:8" ht="15.75" customHeight="1">
      <c r="A394" s="19">
        <v>393</v>
      </c>
      <c r="B394" s="20" t="s">
        <v>13554</v>
      </c>
      <c r="C394" s="14" t="s">
        <v>13555</v>
      </c>
      <c r="D394" s="14"/>
      <c r="E394" s="14" t="s">
        <v>13556</v>
      </c>
      <c r="F394" s="21" t="s">
        <v>13557</v>
      </c>
      <c r="G394" s="22" t="str">
        <f t="shared" si="2"/>
        <v>|日程|rìchéng|日程|rìchéng|richeng|</v>
      </c>
      <c r="H394" s="22" t="str">
        <f t="shared" si="3"/>
        <v>|日程|richeng|日程|richeng|richeng|</v>
      </c>
    </row>
    <row r="395" spans="1:8" ht="15.75" customHeight="1">
      <c r="A395" s="19">
        <v>394</v>
      </c>
      <c r="B395" s="20" t="s">
        <v>11143</v>
      </c>
      <c r="C395" s="14" t="s">
        <v>11144</v>
      </c>
      <c r="D395" s="14"/>
      <c r="E395" s="14" t="s">
        <v>11145</v>
      </c>
      <c r="F395" s="21" t="s">
        <v>13558</v>
      </c>
      <c r="G395" s="22" t="str">
        <f t="shared" si="2"/>
        <v>|日历|rìlì|日历|rìlì|rili|</v>
      </c>
      <c r="H395" s="22" t="str">
        <f t="shared" si="3"/>
        <v>|日历|rili|日历|rili|rili|</v>
      </c>
    </row>
    <row r="396" spans="1:8" ht="15.75" customHeight="1">
      <c r="A396" s="19">
        <v>395</v>
      </c>
      <c r="B396" s="20" t="s">
        <v>13559</v>
      </c>
      <c r="C396" s="14" t="s">
        <v>13560</v>
      </c>
      <c r="D396" s="14"/>
      <c r="E396" s="14" t="s">
        <v>13561</v>
      </c>
      <c r="F396" s="21" t="s">
        <v>13562</v>
      </c>
      <c r="G396" s="22" t="str">
        <f t="shared" si="2"/>
        <v>|日用品|rìyòngpǐn|日用品|rìyòngpǐn|riyongpin|</v>
      </c>
      <c r="H396" s="22" t="str">
        <f t="shared" si="3"/>
        <v>|日用品|riyongpin|日用品|riyongpin|riyongpin|</v>
      </c>
    </row>
    <row r="397" spans="1:8" ht="15.75" customHeight="1">
      <c r="A397" s="19">
        <v>396</v>
      </c>
      <c r="B397" s="20" t="s">
        <v>7417</v>
      </c>
      <c r="C397" s="14" t="s">
        <v>7418</v>
      </c>
      <c r="D397" s="14"/>
      <c r="E397" s="14" t="s">
        <v>13563</v>
      </c>
      <c r="F397" s="21" t="s">
        <v>13564</v>
      </c>
      <c r="G397" s="22" t="str">
        <f t="shared" si="2"/>
        <v>|如何|rúhé|如何|rúhé|ruhe|</v>
      </c>
      <c r="H397" s="22" t="str">
        <f t="shared" si="3"/>
        <v>|如何|ruhe|如何|ruhe|ruhe|</v>
      </c>
    </row>
    <row r="398" spans="1:8" ht="15.75" customHeight="1">
      <c r="A398" s="19">
        <v>397</v>
      </c>
      <c r="B398" s="20" t="s">
        <v>13565</v>
      </c>
      <c r="C398" s="14" t="s">
        <v>13566</v>
      </c>
      <c r="D398" s="14"/>
      <c r="E398" s="14" t="s">
        <v>13567</v>
      </c>
      <c r="F398" s="21" t="s">
        <v>13568</v>
      </c>
      <c r="G398" s="22" t="str">
        <f t="shared" si="2"/>
        <v>|软件|ruǎnjiàn|软件|ruǎnjiàn|ruanjian|</v>
      </c>
      <c r="H398" s="22" t="str">
        <f t="shared" si="3"/>
        <v>|软件|ruanjian|软件|ruanjian|ruanjian|</v>
      </c>
    </row>
    <row r="399" spans="1:8" ht="15.75" customHeight="1">
      <c r="A399" s="19">
        <v>398</v>
      </c>
      <c r="B399" s="20" t="s">
        <v>13569</v>
      </c>
      <c r="C399" s="14" t="s">
        <v>13570</v>
      </c>
      <c r="D399" s="14"/>
      <c r="E399" s="14" t="s">
        <v>13571</v>
      </c>
      <c r="F399" s="21" t="s">
        <v>13572</v>
      </c>
      <c r="G399" s="22" t="str">
        <f t="shared" si="2"/>
        <v>|洒|sǎ|洒|sǎ|sa|</v>
      </c>
      <c r="H399" s="22" t="str">
        <f t="shared" si="3"/>
        <v>|洒|sa|洒|sa|sa|</v>
      </c>
    </row>
    <row r="400" spans="1:8" ht="15.75" customHeight="1">
      <c r="A400" s="19">
        <v>399</v>
      </c>
      <c r="B400" s="20" t="s">
        <v>13573</v>
      </c>
      <c r="C400" s="14" t="s">
        <v>13574</v>
      </c>
      <c r="D400" s="14"/>
      <c r="E400" s="14" t="s">
        <v>13575</v>
      </c>
      <c r="F400" s="21" t="s">
        <v>13576</v>
      </c>
      <c r="G400" s="22" t="str">
        <f t="shared" si="2"/>
        <v>|嗓子|sǎngzi|嗓子|sǎngzi|sangzi|</v>
      </c>
      <c r="H400" s="22" t="str">
        <f t="shared" si="3"/>
        <v>|嗓子|sangzi|嗓子|sangzi|sangzi|</v>
      </c>
    </row>
    <row r="401" spans="1:8" ht="15.75" customHeight="1">
      <c r="A401" s="19">
        <v>400</v>
      </c>
      <c r="B401" s="20" t="s">
        <v>13577</v>
      </c>
      <c r="C401" s="14" t="s">
        <v>13578</v>
      </c>
      <c r="D401" s="14"/>
      <c r="E401" s="14" t="s">
        <v>13579</v>
      </c>
      <c r="F401" s="21" t="s">
        <v>13580</v>
      </c>
      <c r="G401" s="22" t="str">
        <f t="shared" si="2"/>
        <v>|沙滩|shātān|沙滩|shātān|shatan|</v>
      </c>
      <c r="H401" s="22" t="str">
        <f t="shared" si="3"/>
        <v>|沙滩|shatan|沙滩|shatan|shatan|</v>
      </c>
    </row>
    <row r="402" spans="1:8" ht="15.75" customHeight="1">
      <c r="A402" s="19">
        <v>401</v>
      </c>
      <c r="B402" s="20" t="s">
        <v>11177</v>
      </c>
      <c r="C402" s="14" t="s">
        <v>11178</v>
      </c>
      <c r="D402" s="14"/>
      <c r="E402" s="14" t="s">
        <v>11179</v>
      </c>
      <c r="F402" s="21" t="s">
        <v>13581</v>
      </c>
      <c r="G402" s="22" t="str">
        <f t="shared" si="2"/>
        <v>|晒|shài|晒|shài|shai|</v>
      </c>
      <c r="H402" s="22" t="str">
        <f t="shared" si="3"/>
        <v>|晒|shai|晒|shai|shai|</v>
      </c>
    </row>
    <row r="403" spans="1:8" ht="15.75" customHeight="1">
      <c r="A403" s="19">
        <v>402</v>
      </c>
      <c r="B403" s="20" t="s">
        <v>11185</v>
      </c>
      <c r="C403" s="14" t="s">
        <v>11186</v>
      </c>
      <c r="D403" s="14"/>
      <c r="E403" s="14" t="s">
        <v>11187</v>
      </c>
      <c r="F403" s="21" t="s">
        <v>13582</v>
      </c>
      <c r="G403" s="22" t="str">
        <f t="shared" si="2"/>
        <v>|闪电|shǎndiàn|闪电|shǎndiàn|shandian|</v>
      </c>
      <c r="H403" s="22" t="str">
        <f t="shared" si="3"/>
        <v>|闪电|shandian|闪电|shandian|shandian|</v>
      </c>
    </row>
    <row r="404" spans="1:8" ht="15.75" customHeight="1">
      <c r="A404" s="19">
        <v>403</v>
      </c>
      <c r="B404" s="20" t="s">
        <v>11193</v>
      </c>
      <c r="C404" s="14" t="s">
        <v>11194</v>
      </c>
      <c r="D404" s="14"/>
      <c r="E404" s="14" t="s">
        <v>11195</v>
      </c>
      <c r="F404" s="21" t="s">
        <v>13583</v>
      </c>
      <c r="G404" s="22" t="str">
        <f t="shared" si="2"/>
        <v>|善于|shànyú|善于|shànyú|shanyu|</v>
      </c>
      <c r="H404" s="22" t="str">
        <f t="shared" si="3"/>
        <v>|善于|shanyu|善于|shanyu|shanyu|</v>
      </c>
    </row>
    <row r="405" spans="1:8" ht="15.75" customHeight="1">
      <c r="A405" s="19">
        <v>404</v>
      </c>
      <c r="B405" s="20" t="s">
        <v>7441</v>
      </c>
      <c r="C405" s="14" t="s">
        <v>7442</v>
      </c>
      <c r="D405" s="14"/>
      <c r="E405" s="14" t="s">
        <v>7443</v>
      </c>
      <c r="F405" s="21" t="s">
        <v>13584</v>
      </c>
      <c r="G405" s="22" t="str">
        <f t="shared" si="2"/>
        <v>|商品|shāngpǐn|商品|shāngpǐn|shangpin|</v>
      </c>
      <c r="H405" s="22" t="str">
        <f t="shared" si="3"/>
        <v>|商品|shangpin|商品|shangpin|shangpin|</v>
      </c>
    </row>
    <row r="406" spans="1:8" ht="15.75" customHeight="1">
      <c r="A406" s="19">
        <v>405</v>
      </c>
      <c r="B406" s="20" t="s">
        <v>11201</v>
      </c>
      <c r="C406" s="14" t="s">
        <v>11202</v>
      </c>
      <c r="D406" s="14"/>
      <c r="E406" s="14" t="s">
        <v>11203</v>
      </c>
      <c r="F406" s="21" t="s">
        <v>13585</v>
      </c>
      <c r="G406" s="22" t="str">
        <f t="shared" si="2"/>
        <v>|商务|shāngwù|商务|shāngwù|shangwu|</v>
      </c>
      <c r="H406" s="22" t="str">
        <f t="shared" si="3"/>
        <v>|商务|shangwu|商务|shangwu|shangwu|</v>
      </c>
    </row>
    <row r="407" spans="1:8" ht="15.75" customHeight="1">
      <c r="A407" s="19">
        <v>406</v>
      </c>
      <c r="B407" s="20" t="s">
        <v>11197</v>
      </c>
      <c r="C407" s="14" t="s">
        <v>11198</v>
      </c>
      <c r="D407" s="14"/>
      <c r="E407" s="14" t="s">
        <v>11199</v>
      </c>
      <c r="F407" s="21" t="s">
        <v>13586</v>
      </c>
      <c r="G407" s="22" t="str">
        <f t="shared" si="2"/>
        <v>|伤害|shānghài|伤害|shānghài|shanghai|</v>
      </c>
      <c r="H407" s="22" t="str">
        <f t="shared" si="3"/>
        <v>|伤害|shanghai|伤害|shanghai|shanghai|</v>
      </c>
    </row>
    <row r="408" spans="1:8" ht="15.75" customHeight="1">
      <c r="A408" s="19">
        <v>407</v>
      </c>
      <c r="B408" s="20" t="s">
        <v>13587</v>
      </c>
      <c r="C408" s="14" t="s">
        <v>13588</v>
      </c>
      <c r="D408" s="14"/>
      <c r="E408" s="14" t="s">
        <v>13589</v>
      </c>
      <c r="F408" s="21" t="s">
        <v>13590</v>
      </c>
      <c r="G408" s="22" t="str">
        <f t="shared" si="2"/>
        <v>|舍不得|shěbude|舍不得|shěbude|shebude|</v>
      </c>
      <c r="H408" s="22" t="str">
        <f t="shared" si="3"/>
        <v>|舍不得|shebude|舍不得|shebude|shebude|</v>
      </c>
    </row>
    <row r="409" spans="1:8" ht="15.75" customHeight="1">
      <c r="A409" s="19">
        <v>408</v>
      </c>
      <c r="B409" s="20" t="s">
        <v>7473</v>
      </c>
      <c r="C409" s="14" t="s">
        <v>7474</v>
      </c>
      <c r="D409" s="14"/>
      <c r="E409" s="14" t="s">
        <v>13591</v>
      </c>
      <c r="F409" s="21" t="s">
        <v>13592</v>
      </c>
      <c r="G409" s="22" t="str">
        <f t="shared" si="2"/>
        <v>|设计|shèjì|设计|shèjì|sheji|</v>
      </c>
      <c r="H409" s="22" t="str">
        <f t="shared" si="3"/>
        <v>|设计|sheji|设计|sheji|sheji|</v>
      </c>
    </row>
    <row r="410" spans="1:8" ht="15.75" customHeight="1">
      <c r="A410" s="19">
        <v>409</v>
      </c>
      <c r="B410" s="20" t="s">
        <v>13593</v>
      </c>
      <c r="C410" s="14" t="s">
        <v>13594</v>
      </c>
      <c r="D410" s="14"/>
      <c r="E410" s="14" t="s">
        <v>13595</v>
      </c>
      <c r="F410" s="21" t="s">
        <v>13596</v>
      </c>
      <c r="G410" s="22" t="str">
        <f t="shared" si="2"/>
        <v>|摄影|shèyǐng|摄影|shèyǐng|sheying|</v>
      </c>
      <c r="H410" s="22" t="str">
        <f t="shared" si="3"/>
        <v>|摄影|sheying|摄影|sheying|sheying|</v>
      </c>
    </row>
    <row r="411" spans="1:8" ht="15.75" customHeight="1">
      <c r="A411" s="19">
        <v>410</v>
      </c>
      <c r="B411" s="20" t="s">
        <v>13597</v>
      </c>
      <c r="C411" s="14" t="s">
        <v>7490</v>
      </c>
      <c r="D411" s="14"/>
      <c r="E411" s="14" t="s">
        <v>13598</v>
      </c>
      <c r="F411" s="21" t="s">
        <v>13599</v>
      </c>
      <c r="G411" s="22" t="str">
        <f t="shared" si="2"/>
        <v>|伸|shēn|伸|shēn|shen|</v>
      </c>
      <c r="H411" s="22" t="str">
        <f t="shared" si="3"/>
        <v>|伸|shen|伸|shen|shen|</v>
      </c>
    </row>
    <row r="412" spans="1:8" ht="15.75" customHeight="1">
      <c r="A412" s="19">
        <v>411</v>
      </c>
      <c r="B412" s="20" t="s">
        <v>7493</v>
      </c>
      <c r="C412" s="14" t="s">
        <v>7494</v>
      </c>
      <c r="D412" s="14"/>
      <c r="E412" s="14" t="s">
        <v>7495</v>
      </c>
      <c r="F412" s="21" t="s">
        <v>13600</v>
      </c>
      <c r="G412" s="22" t="str">
        <f t="shared" si="2"/>
        <v>|深刻|shēnkè|深刻|shēnkè|shenke|</v>
      </c>
      <c r="H412" s="22" t="str">
        <f t="shared" si="3"/>
        <v>|深刻|shenke|深刻|shenke|shenke|</v>
      </c>
    </row>
    <row r="413" spans="1:8" ht="15.75" customHeight="1">
      <c r="A413" s="19">
        <v>412</v>
      </c>
      <c r="B413" s="20" t="s">
        <v>11240</v>
      </c>
      <c r="C413" s="14" t="s">
        <v>11241</v>
      </c>
      <c r="D413" s="14"/>
      <c r="E413" s="14" t="s">
        <v>11242</v>
      </c>
      <c r="F413" s="21" t="s">
        <v>13601</v>
      </c>
      <c r="G413" s="22" t="str">
        <f t="shared" si="2"/>
        <v>|身份|shēnfèn|身份|shēnfèn|shenfen|</v>
      </c>
      <c r="H413" s="22" t="str">
        <f t="shared" si="3"/>
        <v>|身份|shenfen|身份|shenfen|shenfen|</v>
      </c>
    </row>
    <row r="414" spans="1:8" ht="15.75" customHeight="1">
      <c r="A414" s="19">
        <v>413</v>
      </c>
      <c r="B414" s="20" t="s">
        <v>11255</v>
      </c>
      <c r="C414" s="14" t="s">
        <v>11256</v>
      </c>
      <c r="D414" s="14"/>
      <c r="E414" s="14" t="s">
        <v>13602</v>
      </c>
      <c r="F414" s="21" t="s">
        <v>13603</v>
      </c>
      <c r="G414" s="22" t="str">
        <f t="shared" si="2"/>
        <v>|神秘|shénmì|神秘|shénmì|shenmi|</v>
      </c>
      <c r="H414" s="22" t="str">
        <f t="shared" si="3"/>
        <v>|神秘|shenmi|神秘|shenmi|shenmi|</v>
      </c>
    </row>
    <row r="415" spans="1:8" ht="15.75" customHeight="1">
      <c r="A415" s="19">
        <v>414</v>
      </c>
      <c r="B415" s="20" t="s">
        <v>7514</v>
      </c>
      <c r="C415" s="14" t="s">
        <v>7515</v>
      </c>
      <c r="D415" s="14"/>
      <c r="E415" s="14" t="s">
        <v>7516</v>
      </c>
      <c r="F415" s="21" t="s">
        <v>13604</v>
      </c>
      <c r="G415" s="22" t="str">
        <f t="shared" si="2"/>
        <v>|生动|shēngdòng|生动|shēngdòng|shengdong|</v>
      </c>
      <c r="H415" s="22" t="str">
        <f t="shared" si="3"/>
        <v>|生动|shengdong|生动|shengdong|shengdong|</v>
      </c>
    </row>
    <row r="416" spans="1:8" ht="15.75" customHeight="1">
      <c r="A416" s="19">
        <v>415</v>
      </c>
      <c r="B416" s="20" t="s">
        <v>7526</v>
      </c>
      <c r="C416" s="14" t="s">
        <v>7527</v>
      </c>
      <c r="D416" s="14"/>
      <c r="E416" s="14" t="s">
        <v>13605</v>
      </c>
      <c r="F416" s="21" t="s">
        <v>13606</v>
      </c>
      <c r="G416" s="22" t="str">
        <f t="shared" si="2"/>
        <v>|生长|shēngzhǎng|生长|shēngzhǎng|shengzhang|</v>
      </c>
      <c r="H416" s="22" t="str">
        <f t="shared" si="3"/>
        <v>|生长|shengzhang|生长|shengzhang|shengzhang|</v>
      </c>
    </row>
    <row r="417" spans="1:8" ht="15.75" customHeight="1">
      <c r="A417" s="19">
        <v>416</v>
      </c>
      <c r="B417" s="20" t="s">
        <v>11274</v>
      </c>
      <c r="C417" s="14" t="s">
        <v>11275</v>
      </c>
      <c r="D417" s="14"/>
      <c r="E417" s="14" t="s">
        <v>11276</v>
      </c>
      <c r="F417" s="21" t="s">
        <v>13607</v>
      </c>
      <c r="G417" s="22" t="str">
        <f t="shared" si="2"/>
        <v>|诗|shī|诗|shī|shi|</v>
      </c>
      <c r="H417" s="22" t="str">
        <f t="shared" si="3"/>
        <v>|诗|shi|诗|shi|shi|</v>
      </c>
    </row>
    <row r="418" spans="1:8" ht="15.75" customHeight="1">
      <c r="A418" s="19">
        <v>417</v>
      </c>
      <c r="B418" s="20" t="s">
        <v>13608</v>
      </c>
      <c r="C418" s="14" t="s">
        <v>13609</v>
      </c>
      <c r="D418" s="14"/>
      <c r="E418" s="14" t="s">
        <v>13610</v>
      </c>
      <c r="F418" s="21" t="s">
        <v>13611</v>
      </c>
      <c r="G418" s="22" t="str">
        <f t="shared" si="2"/>
        <v>|失眠|shīmián|失眠|shīmián|shimian|</v>
      </c>
      <c r="H418" s="22" t="str">
        <f t="shared" si="3"/>
        <v>|失眠|shimian|失眠|shimian|shimian|</v>
      </c>
    </row>
    <row r="419" spans="1:8" ht="15.75" customHeight="1">
      <c r="A419" s="19">
        <v>418</v>
      </c>
      <c r="B419" s="20" t="s">
        <v>13612</v>
      </c>
      <c r="C419" s="14" t="s">
        <v>13613</v>
      </c>
      <c r="D419" s="14"/>
      <c r="E419" s="14" t="s">
        <v>13614</v>
      </c>
      <c r="F419" s="21" t="s">
        <v>13615</v>
      </c>
      <c r="G419" s="22" t="str">
        <f t="shared" si="2"/>
        <v>|狮子|shīzi|狮子|shīzi|shizi|</v>
      </c>
      <c r="H419" s="22" t="str">
        <f t="shared" si="3"/>
        <v>|狮子|shizi|狮子|shizi|shizi|</v>
      </c>
    </row>
    <row r="420" spans="1:8" ht="15.75" customHeight="1">
      <c r="A420" s="19">
        <v>419</v>
      </c>
      <c r="B420" s="20" t="s">
        <v>7557</v>
      </c>
      <c r="C420" s="14" t="s">
        <v>7558</v>
      </c>
      <c r="D420" s="14"/>
      <c r="E420" s="14" t="s">
        <v>7559</v>
      </c>
      <c r="F420" s="21" t="s">
        <v>13616</v>
      </c>
      <c r="G420" s="22" t="str">
        <f t="shared" si="2"/>
        <v>|时代|shídài|时代|shídài|shidai|</v>
      </c>
      <c r="H420" s="22" t="str">
        <f t="shared" si="3"/>
        <v>|时代|shidai|时代|shidai|shidai|</v>
      </c>
    </row>
    <row r="421" spans="1:8" ht="15.75" customHeight="1">
      <c r="A421" s="19">
        <v>420</v>
      </c>
      <c r="B421" s="20" t="s">
        <v>13617</v>
      </c>
      <c r="C421" s="14" t="s">
        <v>13618</v>
      </c>
      <c r="D421" s="14"/>
      <c r="E421" s="14" t="s">
        <v>13619</v>
      </c>
      <c r="F421" s="21" t="s">
        <v>13620</v>
      </c>
      <c r="G421" s="22" t="str">
        <f t="shared" si="2"/>
        <v>|时髦|shímáo|时髦|shímáo|shimao|</v>
      </c>
      <c r="H421" s="22" t="str">
        <f t="shared" si="3"/>
        <v>|时髦|shimao|时髦|shimao|shimao|</v>
      </c>
    </row>
    <row r="422" spans="1:8" ht="15.75" customHeight="1">
      <c r="A422" s="19">
        <v>421</v>
      </c>
      <c r="B422" s="20" t="s">
        <v>13621</v>
      </c>
      <c r="C422" s="14" t="s">
        <v>13622</v>
      </c>
      <c r="D422" s="14"/>
      <c r="E422" s="14" t="s">
        <v>13623</v>
      </c>
      <c r="F422" s="21" t="s">
        <v>13624</v>
      </c>
      <c r="G422" s="22" t="str">
        <f t="shared" si="2"/>
        <v>|时尚|shíshàng|时尚|shíshàng|shishang|</v>
      </c>
      <c r="H422" s="22" t="str">
        <f t="shared" si="3"/>
        <v>|时尚|shishang|时尚|shishang|shishang|</v>
      </c>
    </row>
    <row r="423" spans="1:8" ht="15.75" customHeight="1">
      <c r="A423" s="19">
        <v>422</v>
      </c>
      <c r="B423" s="20" t="s">
        <v>3929</v>
      </c>
      <c r="C423" s="14" t="s">
        <v>3930</v>
      </c>
      <c r="D423" s="14"/>
      <c r="E423" s="14" t="s">
        <v>3931</v>
      </c>
      <c r="F423" s="21" t="s">
        <v>13625</v>
      </c>
      <c r="G423" s="22" t="str">
        <f t="shared" si="2"/>
        <v>|实习|shíxí|实习|shíxí|shixi|</v>
      </c>
      <c r="H423" s="22" t="str">
        <f t="shared" si="3"/>
        <v>|实习|shixi|实习|shixi|shixi|</v>
      </c>
    </row>
    <row r="424" spans="1:8" ht="15.75" customHeight="1">
      <c r="A424" s="19">
        <v>423</v>
      </c>
      <c r="B424" s="20" t="s">
        <v>7577</v>
      </c>
      <c r="C424" s="14" t="s">
        <v>7578</v>
      </c>
      <c r="D424" s="14"/>
      <c r="E424" s="14" t="s">
        <v>13626</v>
      </c>
      <c r="F424" s="21" t="s">
        <v>13627</v>
      </c>
      <c r="G424" s="22" t="str">
        <f t="shared" si="2"/>
        <v>|实验|shíyàn|实验|shíyàn|shiyan|</v>
      </c>
      <c r="H424" s="22" t="str">
        <f t="shared" si="3"/>
        <v>|实验|shiyan|实验|shiyan|shiyan|</v>
      </c>
    </row>
    <row r="425" spans="1:8" ht="15.75" customHeight="1">
      <c r="A425" s="19">
        <v>424</v>
      </c>
      <c r="B425" s="20" t="s">
        <v>7546</v>
      </c>
      <c r="C425" s="14" t="s">
        <v>7547</v>
      </c>
      <c r="D425" s="14"/>
      <c r="E425" s="14" t="s">
        <v>13628</v>
      </c>
      <c r="F425" s="21" t="s">
        <v>13629</v>
      </c>
      <c r="G425" s="22" t="str">
        <f t="shared" si="2"/>
        <v>|石头|shítou|石头|shítou|shitou|</v>
      </c>
      <c r="H425" s="22" t="str">
        <f t="shared" si="3"/>
        <v>|石头|shitou|石头|shitou|shitou|</v>
      </c>
    </row>
    <row r="426" spans="1:8" ht="15.75" customHeight="1">
      <c r="A426" s="19">
        <v>425</v>
      </c>
      <c r="B426" s="20" t="s">
        <v>13630</v>
      </c>
      <c r="C426" s="14" t="s">
        <v>13631</v>
      </c>
      <c r="D426" s="14"/>
      <c r="E426" s="14" t="s">
        <v>11299</v>
      </c>
      <c r="F426" s="21" t="s">
        <v>13632</v>
      </c>
      <c r="G426" s="22" t="str">
        <f t="shared" si="2"/>
        <v>|使劲儿|shǐjìnr|使劲儿|shǐjìnr|使劲|shǐjìn|shijinr|shijin|</v>
      </c>
      <c r="H426" s="22" t="str">
        <f t="shared" si="3"/>
        <v>|使劲儿|shijinr|使劲儿|shijinr|使劲|shijin|shijinr|shijin|</v>
      </c>
    </row>
    <row r="427" spans="1:8" ht="15.75" customHeight="1">
      <c r="A427" s="19">
        <v>426</v>
      </c>
      <c r="B427" s="20" t="s">
        <v>7593</v>
      </c>
      <c r="C427" s="14" t="s">
        <v>7594</v>
      </c>
      <c r="D427" s="14"/>
      <c r="E427" s="14" t="s">
        <v>13633</v>
      </c>
      <c r="F427" s="21" t="s">
        <v>13634</v>
      </c>
      <c r="G427" s="22" t="str">
        <f t="shared" si="2"/>
        <v>|始终|shǐzhōng|始终|shǐzhōng|shizhong|</v>
      </c>
      <c r="H427" s="22" t="str">
        <f t="shared" si="3"/>
        <v>|始终|shizhong|始终|shizhong|shizhong|</v>
      </c>
    </row>
    <row r="428" spans="1:8" ht="15.75" customHeight="1">
      <c r="A428" s="19">
        <v>427</v>
      </c>
      <c r="B428" s="20" t="s">
        <v>11320</v>
      </c>
      <c r="C428" s="14" t="s">
        <v>11321</v>
      </c>
      <c r="D428" s="14"/>
      <c r="E428" s="14" t="s">
        <v>7635</v>
      </c>
      <c r="F428" s="21" t="s">
        <v>13635</v>
      </c>
      <c r="G428" s="22" t="str">
        <f t="shared" si="2"/>
        <v>|试卷|shìjuàn|试卷|shìjuàn|shijuan|</v>
      </c>
      <c r="H428" s="22" t="str">
        <f t="shared" si="3"/>
        <v>|试卷|shijuan|试卷|shijuan|shijuan|</v>
      </c>
    </row>
    <row r="429" spans="1:8" ht="15.75" customHeight="1">
      <c r="A429" s="19">
        <v>428</v>
      </c>
      <c r="B429" s="20" t="s">
        <v>7609</v>
      </c>
      <c r="C429" s="14" t="s">
        <v>7610</v>
      </c>
      <c r="D429" s="14"/>
      <c r="E429" s="14" t="s">
        <v>13636</v>
      </c>
      <c r="F429" s="21" t="s">
        <v>13637</v>
      </c>
      <c r="G429" s="22" t="str">
        <f t="shared" si="2"/>
        <v>|市场|shìchǎng|市场|shìchǎng|shichang|</v>
      </c>
      <c r="H429" s="22" t="str">
        <f t="shared" si="3"/>
        <v>|市场|shichang|市场|shichang|shichang|</v>
      </c>
    </row>
    <row r="430" spans="1:8" ht="15.75" customHeight="1">
      <c r="A430" s="19">
        <v>429</v>
      </c>
      <c r="B430" s="20" t="s">
        <v>11312</v>
      </c>
      <c r="C430" s="14" t="s">
        <v>11313</v>
      </c>
      <c r="D430" s="14"/>
      <c r="E430" s="14" t="s">
        <v>11314</v>
      </c>
      <c r="F430" s="21" t="s">
        <v>13638</v>
      </c>
      <c r="G430" s="22" t="str">
        <f t="shared" si="2"/>
        <v>|事物|shìwù|事物|shìwù|shiwu|</v>
      </c>
      <c r="H430" s="22" t="str">
        <f t="shared" si="3"/>
        <v>|事物|shiwu|事物|shiwu|shiwu|</v>
      </c>
    </row>
    <row r="431" spans="1:8" ht="15.75" customHeight="1">
      <c r="A431" s="19">
        <v>430</v>
      </c>
      <c r="B431" s="20" t="s">
        <v>13639</v>
      </c>
      <c r="C431" s="14" t="s">
        <v>13640</v>
      </c>
      <c r="D431" s="14"/>
      <c r="E431" s="14" t="s">
        <v>13641</v>
      </c>
      <c r="F431" s="21" t="s">
        <v>13642</v>
      </c>
      <c r="G431" s="22" t="str">
        <f t="shared" si="2"/>
        <v>|收据|shōujù|收据|shōujù|shouju|</v>
      </c>
      <c r="H431" s="22" t="str">
        <f t="shared" si="3"/>
        <v>|收据|shouju|收据|shouju|shouju|</v>
      </c>
    </row>
    <row r="432" spans="1:8" ht="15.75" customHeight="1">
      <c r="A432" s="19">
        <v>431</v>
      </c>
      <c r="B432" s="20" t="s">
        <v>11339</v>
      </c>
      <c r="C432" s="14" t="s">
        <v>11340</v>
      </c>
      <c r="D432" s="14"/>
      <c r="E432" s="14" t="s">
        <v>11341</v>
      </c>
      <c r="F432" s="21" t="s">
        <v>13643</v>
      </c>
      <c r="G432" s="22" t="str">
        <f t="shared" si="2"/>
        <v>|手工|shǒugōng|手工|shǒugōng|shougong|</v>
      </c>
      <c r="H432" s="22" t="str">
        <f t="shared" si="3"/>
        <v>|手工|shougong|手工|shougong|shougong|</v>
      </c>
    </row>
    <row r="433" spans="1:8" ht="15.75" customHeight="1">
      <c r="A433" s="19">
        <v>432</v>
      </c>
      <c r="B433" s="20" t="s">
        <v>11347</v>
      </c>
      <c r="C433" s="14" t="s">
        <v>11348</v>
      </c>
      <c r="D433" s="14"/>
      <c r="E433" s="14" t="s">
        <v>11349</v>
      </c>
      <c r="F433" s="21" t="s">
        <v>13644</v>
      </c>
      <c r="G433" s="22" t="str">
        <f t="shared" si="2"/>
        <v>|手术|shǒushù|手术|shǒushù|shoushu|</v>
      </c>
      <c r="H433" s="22" t="str">
        <f t="shared" si="3"/>
        <v>|手术|shoushu|手术|shoushu|shoushu|</v>
      </c>
    </row>
    <row r="434" spans="1:8" ht="15.75" customHeight="1">
      <c r="A434" s="19">
        <v>433</v>
      </c>
      <c r="B434" s="20" t="s">
        <v>7672</v>
      </c>
      <c r="C434" s="14" t="s">
        <v>7673</v>
      </c>
      <c r="D434" s="14"/>
      <c r="E434" s="14" t="s">
        <v>7674</v>
      </c>
      <c r="F434" s="21" t="s">
        <v>13645</v>
      </c>
      <c r="G434" s="22" t="str">
        <f t="shared" si="2"/>
        <v>|手续|shǒuxù|手续|shǒuxù|shouxu|</v>
      </c>
      <c r="H434" s="22" t="str">
        <f t="shared" si="3"/>
        <v>|手续|shouxu|手续|shouxu|shouxu|</v>
      </c>
    </row>
    <row r="435" spans="1:8" ht="15.75" customHeight="1">
      <c r="A435" s="19">
        <v>434</v>
      </c>
      <c r="B435" s="20" t="s">
        <v>11358</v>
      </c>
      <c r="C435" s="14" t="s">
        <v>1402</v>
      </c>
      <c r="D435" s="14"/>
      <c r="E435" s="14" t="s">
        <v>13646</v>
      </c>
      <c r="F435" s="21" t="s">
        <v>13647</v>
      </c>
      <c r="G435" s="22" t="str">
        <f t="shared" si="2"/>
        <v>|首|shǒu|首|shǒu|shou|</v>
      </c>
      <c r="H435" s="22" t="str">
        <f t="shared" si="3"/>
        <v>|首|shou|首|shou|shou|</v>
      </c>
    </row>
    <row r="436" spans="1:8" ht="15.75" customHeight="1">
      <c r="A436" s="19">
        <v>435</v>
      </c>
      <c r="B436" s="20" t="s">
        <v>7692</v>
      </c>
      <c r="C436" s="14" t="s">
        <v>7693</v>
      </c>
      <c r="D436" s="14"/>
      <c r="E436" s="14" t="s">
        <v>7694</v>
      </c>
      <c r="F436" s="21" t="s">
        <v>13648</v>
      </c>
      <c r="G436" s="22" t="str">
        <f t="shared" si="2"/>
        <v>|受伤|shòushāng|受伤|shòushāng|shoushang|</v>
      </c>
      <c r="H436" s="22" t="str">
        <f t="shared" si="3"/>
        <v>|受伤|shoushang|受伤|shoushang|shoushang|</v>
      </c>
    </row>
    <row r="437" spans="1:8" ht="15.75" customHeight="1">
      <c r="A437" s="19">
        <v>436</v>
      </c>
      <c r="B437" s="20" t="s">
        <v>13649</v>
      </c>
      <c r="C437" s="14" t="s">
        <v>13650</v>
      </c>
      <c r="D437" s="14"/>
      <c r="E437" s="14" t="s">
        <v>13651</v>
      </c>
      <c r="F437" s="21" t="s">
        <v>13652</v>
      </c>
      <c r="G437" s="22" t="str">
        <f t="shared" si="2"/>
        <v>|寿命|shòumìng|寿命|shòumìng|shouming|</v>
      </c>
      <c r="H437" s="22" t="str">
        <f t="shared" si="3"/>
        <v>|寿命|shouming|寿命|shouming|shouming|</v>
      </c>
    </row>
    <row r="438" spans="1:8" ht="15.75" customHeight="1">
      <c r="A438" s="19">
        <v>437</v>
      </c>
      <c r="B438" s="20" t="s">
        <v>7696</v>
      </c>
      <c r="C438" s="14" t="s">
        <v>7697</v>
      </c>
      <c r="D438" s="14"/>
      <c r="E438" s="14" t="s">
        <v>7698</v>
      </c>
      <c r="F438" s="21" t="s">
        <v>13653</v>
      </c>
      <c r="G438" s="22" t="str">
        <f t="shared" si="2"/>
        <v>|书架|shūjià|书架|shūjià|shujia|</v>
      </c>
      <c r="H438" s="22" t="str">
        <f t="shared" si="3"/>
        <v>|书架|shujia|书架|shujia|shujia|</v>
      </c>
    </row>
    <row r="439" spans="1:8" ht="15.75" customHeight="1">
      <c r="A439" s="19">
        <v>438</v>
      </c>
      <c r="B439" s="20" t="s">
        <v>7703</v>
      </c>
      <c r="C439" s="14" t="s">
        <v>7704</v>
      </c>
      <c r="D439" s="14"/>
      <c r="E439" s="14" t="s">
        <v>13654</v>
      </c>
      <c r="F439" s="21" t="s">
        <v>13655</v>
      </c>
      <c r="G439" s="22" t="str">
        <f t="shared" si="2"/>
        <v>|输入|shūrù|输入|shūrù|shuru|</v>
      </c>
      <c r="H439" s="22" t="str">
        <f t="shared" si="3"/>
        <v>|输入|shuru|输入|shuru|shuru|</v>
      </c>
    </row>
    <row r="440" spans="1:8" ht="15.75" customHeight="1">
      <c r="A440" s="19">
        <v>439</v>
      </c>
      <c r="B440" s="20" t="s">
        <v>11376</v>
      </c>
      <c r="C440" s="14" t="s">
        <v>11377</v>
      </c>
      <c r="D440" s="14"/>
      <c r="E440" s="14" t="s">
        <v>11378</v>
      </c>
      <c r="F440" s="21" t="s">
        <v>13656</v>
      </c>
      <c r="G440" s="22" t="str">
        <f t="shared" si="2"/>
        <v>|熟练|shúliàn|熟练|shúliàn|shulian|</v>
      </c>
      <c r="H440" s="22" t="str">
        <f t="shared" si="3"/>
        <v>|熟练|shulian|熟练|shulian|shulian|</v>
      </c>
    </row>
    <row r="441" spans="1:8" ht="15.75" customHeight="1">
      <c r="A441" s="19">
        <v>440</v>
      </c>
      <c r="B441" s="20" t="s">
        <v>13657</v>
      </c>
      <c r="C441" s="14" t="s">
        <v>13658</v>
      </c>
      <c r="D441" s="14"/>
      <c r="E441" s="14" t="s">
        <v>13659</v>
      </c>
      <c r="F441" s="21" t="s">
        <v>13660</v>
      </c>
      <c r="G441" s="22" t="str">
        <f t="shared" si="2"/>
        <v>|鼠标|shǔbiāo|鼠标|shǔbiāo|shubiao|</v>
      </c>
      <c r="H441" s="22" t="str">
        <f t="shared" si="3"/>
        <v>|鼠标|shubiao|鼠标|shubiao|shubiao|</v>
      </c>
    </row>
    <row r="442" spans="1:8" ht="15.75" customHeight="1">
      <c r="A442" s="19">
        <v>441</v>
      </c>
      <c r="B442" s="20" t="s">
        <v>11392</v>
      </c>
      <c r="C442" s="14" t="s">
        <v>11393</v>
      </c>
      <c r="D442" s="14"/>
      <c r="E442" s="14" t="s">
        <v>11394</v>
      </c>
      <c r="F442" s="21" t="s">
        <v>13661</v>
      </c>
      <c r="G442" s="22" t="str">
        <f t="shared" si="2"/>
        <v>|数据|shùjù|数据|shùjù|shuju|</v>
      </c>
      <c r="H442" s="22" t="str">
        <f t="shared" si="3"/>
        <v>|数据|shuju|数据|shuju|shuju|</v>
      </c>
    </row>
    <row r="443" spans="1:8" ht="15.75" customHeight="1">
      <c r="A443" s="19">
        <v>442</v>
      </c>
      <c r="B443" s="20" t="s">
        <v>11396</v>
      </c>
      <c r="C443" s="14" t="s">
        <v>11397</v>
      </c>
      <c r="D443" s="14"/>
      <c r="E443" s="14" t="s">
        <v>11398</v>
      </c>
      <c r="F443" s="21" t="s">
        <v>13662</v>
      </c>
      <c r="G443" s="22" t="str">
        <f t="shared" si="2"/>
        <v>|数码|shùmǎ|数码|shùmǎ|shuma|</v>
      </c>
      <c r="H443" s="22" t="str">
        <f t="shared" si="3"/>
        <v>|数码|shuma|数码|shuma|shuma|</v>
      </c>
    </row>
    <row r="444" spans="1:8" ht="15.75" customHeight="1">
      <c r="A444" s="19">
        <v>443</v>
      </c>
      <c r="B444" s="20" t="s">
        <v>13663</v>
      </c>
      <c r="C444" s="14" t="s">
        <v>13664</v>
      </c>
      <c r="D444" s="14"/>
      <c r="E444" s="14" t="s">
        <v>13665</v>
      </c>
      <c r="F444" s="21" t="s">
        <v>13666</v>
      </c>
      <c r="G444" s="22" t="str">
        <f t="shared" si="2"/>
        <v>|摔倒|shuāidǎo|摔倒|shuāidǎo|shuaidao|</v>
      </c>
      <c r="H444" s="22" t="str">
        <f t="shared" si="3"/>
        <v>|摔倒|shuaidao|摔倒|shuaidao|shuaidao|</v>
      </c>
    </row>
    <row r="445" spans="1:8" ht="15.75" customHeight="1">
      <c r="A445" s="19">
        <v>444</v>
      </c>
      <c r="B445" s="20" t="s">
        <v>7730</v>
      </c>
      <c r="C445" s="14" t="s">
        <v>7731</v>
      </c>
      <c r="D445" s="14"/>
      <c r="E445" s="14" t="s">
        <v>10665</v>
      </c>
      <c r="F445" s="21" t="s">
        <v>13667</v>
      </c>
      <c r="G445" s="22" t="str">
        <f t="shared" si="2"/>
        <v>|双方|shuāngfāng|双方|shuāngfāng|shuangfang|</v>
      </c>
      <c r="H445" s="22" t="str">
        <f t="shared" si="3"/>
        <v>|双方|shuangfang|双方|shuangfang|shuangfang|</v>
      </c>
    </row>
    <row r="446" spans="1:8" ht="15.75" customHeight="1">
      <c r="A446" s="19">
        <v>445</v>
      </c>
      <c r="B446" s="20" t="s">
        <v>13668</v>
      </c>
      <c r="C446" s="14" t="s">
        <v>1434</v>
      </c>
      <c r="D446" s="14"/>
      <c r="E446" s="14" t="s">
        <v>13669</v>
      </c>
      <c r="F446" s="21" t="s">
        <v>13670</v>
      </c>
      <c r="G446" s="22" t="str">
        <f t="shared" si="2"/>
        <v>|税|shuì|税|shuì|shui|</v>
      </c>
      <c r="H446" s="22" t="str">
        <f t="shared" si="3"/>
        <v>|税|shui|税|shui|shui|</v>
      </c>
    </row>
    <row r="447" spans="1:8" ht="15.75" customHeight="1">
      <c r="A447" s="19">
        <v>446</v>
      </c>
      <c r="B447" s="20" t="s">
        <v>11434</v>
      </c>
      <c r="C447" s="14" t="s">
        <v>11435</v>
      </c>
      <c r="D447" s="14"/>
      <c r="E447" s="14" t="s">
        <v>11436</v>
      </c>
      <c r="F447" s="21" t="s">
        <v>13671</v>
      </c>
      <c r="G447" s="22" t="str">
        <f t="shared" si="2"/>
        <v>|说服|shuōfú|说服|shuōfú|shuofu|</v>
      </c>
      <c r="H447" s="22" t="str">
        <f t="shared" si="3"/>
        <v>|说服|shuofu|说服|shuofu|shuofu|</v>
      </c>
    </row>
    <row r="448" spans="1:8" ht="15.75" customHeight="1">
      <c r="A448" s="19">
        <v>447</v>
      </c>
      <c r="B448" s="20" t="s">
        <v>13672</v>
      </c>
      <c r="C448" s="14" t="s">
        <v>13673</v>
      </c>
      <c r="D448" s="14"/>
      <c r="E448" s="14" t="s">
        <v>13674</v>
      </c>
      <c r="F448" s="21" t="s">
        <v>13675</v>
      </c>
      <c r="G448" s="22" t="str">
        <f t="shared" si="2"/>
        <v>|丝绸|sīchóu|丝绸|sīchóu|sichou|</v>
      </c>
      <c r="H448" s="22" t="str">
        <f t="shared" si="3"/>
        <v>|丝绸|sichou|丝绸|sichou|sichou|</v>
      </c>
    </row>
    <row r="449" spans="1:8" ht="15.75" customHeight="1">
      <c r="A449" s="19">
        <v>448</v>
      </c>
      <c r="B449" s="20" t="s">
        <v>7734</v>
      </c>
      <c r="C449" s="14" t="s">
        <v>7735</v>
      </c>
      <c r="D449" s="14"/>
      <c r="E449" s="14" t="s">
        <v>7736</v>
      </c>
      <c r="F449" s="21" t="s">
        <v>13676</v>
      </c>
      <c r="G449" s="22" t="str">
        <f t="shared" si="2"/>
        <v>|思想|sīxiǎng|思想|sīxiǎng|sixiang|</v>
      </c>
      <c r="H449" s="22" t="str">
        <f t="shared" si="3"/>
        <v>|思想|sixiang|思想|sixiang|sixiang|</v>
      </c>
    </row>
    <row r="450" spans="1:8" ht="15.75" customHeight="1">
      <c r="A450" s="19">
        <v>449</v>
      </c>
      <c r="B450" s="20" t="s">
        <v>11442</v>
      </c>
      <c r="C450" s="14" t="s">
        <v>11443</v>
      </c>
      <c r="D450" s="14"/>
      <c r="E450" s="14" t="s">
        <v>13677</v>
      </c>
      <c r="F450" s="21" t="s">
        <v>13678</v>
      </c>
      <c r="G450" s="22" t="str">
        <f t="shared" si="2"/>
        <v>|似乎|sìhū|似乎|sìhū|仿佛|fǎngfú|sihu|fangfu|</v>
      </c>
      <c r="H450" s="22" t="str">
        <f t="shared" si="3"/>
        <v>|似乎|sihu|似乎|sihu|仿佛|fangfu|sihu|fangfu|</v>
      </c>
    </row>
    <row r="451" spans="1:8" ht="15.75" customHeight="1">
      <c r="A451" s="19">
        <v>450</v>
      </c>
      <c r="B451" s="20" t="s">
        <v>13679</v>
      </c>
      <c r="C451" s="14" t="s">
        <v>13680</v>
      </c>
      <c r="D451" s="14"/>
      <c r="E451" s="14" t="s">
        <v>13681</v>
      </c>
      <c r="F451" s="21" t="s">
        <v>13682</v>
      </c>
      <c r="G451" s="22" t="str">
        <f t="shared" si="2"/>
        <v>|随身|suíshēn|随身|suíshēn|suishen|</v>
      </c>
      <c r="H451" s="22" t="str">
        <f t="shared" si="3"/>
        <v>|随身|suishen|随身|suishen|suishen|</v>
      </c>
    </row>
    <row r="452" spans="1:8" ht="15.75" customHeight="1">
      <c r="A452" s="19">
        <v>451</v>
      </c>
      <c r="B452" s="20" t="s">
        <v>13683</v>
      </c>
      <c r="C452" s="14" t="s">
        <v>1458</v>
      </c>
      <c r="D452" s="14"/>
      <c r="E452" s="14" t="s">
        <v>13684</v>
      </c>
      <c r="F452" s="21" t="s">
        <v>13685</v>
      </c>
      <c r="G452" s="22" t="str">
        <f t="shared" si="2"/>
        <v>|碎|suì|碎|suì|sui|</v>
      </c>
      <c r="H452" s="22" t="str">
        <f t="shared" si="3"/>
        <v>|碎|sui|碎|sui|sui|</v>
      </c>
    </row>
    <row r="453" spans="1:8" ht="15.75" customHeight="1">
      <c r="A453" s="19">
        <v>452</v>
      </c>
      <c r="B453" s="20" t="s">
        <v>13686</v>
      </c>
      <c r="C453" s="14" t="s">
        <v>13687</v>
      </c>
      <c r="D453" s="14"/>
      <c r="E453" s="14" t="s">
        <v>13688</v>
      </c>
      <c r="F453" s="21" t="s">
        <v>13689</v>
      </c>
      <c r="G453" s="22" t="str">
        <f t="shared" si="2"/>
        <v>|损失|sǔnshī|损失|sǔnshī|sunshi|</v>
      </c>
      <c r="H453" s="22" t="str">
        <f t="shared" si="3"/>
        <v>|损失|sunshi|损失|sunshi|sunshi|</v>
      </c>
    </row>
    <row r="454" spans="1:8" ht="15.75" customHeight="1">
      <c r="A454" s="19">
        <v>453</v>
      </c>
      <c r="B454" s="20" t="s">
        <v>13690</v>
      </c>
      <c r="C454" s="14" t="s">
        <v>7751</v>
      </c>
      <c r="D454" s="14"/>
      <c r="E454" s="14" t="s">
        <v>13691</v>
      </c>
      <c r="F454" s="21" t="s">
        <v>13692</v>
      </c>
      <c r="G454" s="22" t="str">
        <f t="shared" si="2"/>
        <v>|锁|suǒ|锁|suǒ|suo|</v>
      </c>
      <c r="H454" s="22" t="str">
        <f t="shared" si="3"/>
        <v>|锁|suo|锁|suo|suo|</v>
      </c>
    </row>
    <row r="455" spans="1:8" ht="15.75" customHeight="1">
      <c r="A455" s="19">
        <v>454</v>
      </c>
      <c r="B455" s="20" t="s">
        <v>11490</v>
      </c>
      <c r="C455" s="14" t="s">
        <v>11491</v>
      </c>
      <c r="D455" s="14"/>
      <c r="E455" s="14" t="s">
        <v>13693</v>
      </c>
      <c r="F455" s="21" t="s">
        <v>13694</v>
      </c>
      <c r="G455" s="22" t="str">
        <f t="shared" si="2"/>
        <v>|台阶|táijiē|台阶|táijiē|taijie|</v>
      </c>
      <c r="H455" s="22" t="str">
        <f t="shared" si="3"/>
        <v>|台阶|taijie|台阶|taijie|taijie|</v>
      </c>
    </row>
    <row r="456" spans="1:8" ht="15.75" customHeight="1">
      <c r="A456" s="19">
        <v>455</v>
      </c>
      <c r="B456" s="20" t="s">
        <v>13695</v>
      </c>
      <c r="C456" s="14" t="s">
        <v>13696</v>
      </c>
      <c r="D456" s="14"/>
      <c r="E456" s="14" t="s">
        <v>13697</v>
      </c>
      <c r="F456" s="21" t="s">
        <v>13698</v>
      </c>
      <c r="G456" s="22" t="str">
        <f t="shared" si="2"/>
        <v>|太极拳|tàijíquán|太极拳|tàijíquán|taijiquan|</v>
      </c>
      <c r="H456" s="22" t="str">
        <f t="shared" si="3"/>
        <v>|太极拳|taijiquan|太极拳|taijiquan|taijiquan|</v>
      </c>
    </row>
    <row r="457" spans="1:8" ht="15.75" customHeight="1">
      <c r="A457" s="19">
        <v>456</v>
      </c>
      <c r="B457" s="20" t="s">
        <v>13699</v>
      </c>
      <c r="C457" s="14" t="s">
        <v>13700</v>
      </c>
      <c r="D457" s="14"/>
      <c r="E457" s="14" t="s">
        <v>13701</v>
      </c>
      <c r="F457" s="21" t="s">
        <v>13702</v>
      </c>
      <c r="G457" s="22" t="str">
        <f t="shared" si="2"/>
        <v>|逃|táo|逃|táo|tao|</v>
      </c>
      <c r="H457" s="22" t="str">
        <f t="shared" si="3"/>
        <v>|逃|tao|逃|tao|tao|</v>
      </c>
    </row>
    <row r="458" spans="1:8" ht="15.75" customHeight="1">
      <c r="A458" s="19">
        <v>457</v>
      </c>
      <c r="B458" s="20" t="s">
        <v>13703</v>
      </c>
      <c r="C458" s="14" t="s">
        <v>13704</v>
      </c>
      <c r="D458" s="14"/>
      <c r="E458" s="14" t="s">
        <v>11564</v>
      </c>
      <c r="F458" s="21" t="s">
        <v>13705</v>
      </c>
      <c r="G458" s="22" t="str">
        <f t="shared" si="2"/>
        <v>|淘气|táoqì|淘气|táoqì|调皮|tiáopí|taoqi|tiaopi|</v>
      </c>
      <c r="H458" s="22" t="str">
        <f t="shared" si="3"/>
        <v>|淘气|taoqi|淘气|taoqi|调皮|tiaopi|taoqi|tiaopi|</v>
      </c>
    </row>
    <row r="459" spans="1:8" ht="15.75" customHeight="1">
      <c r="A459" s="19">
        <v>458</v>
      </c>
      <c r="B459" s="20" t="s">
        <v>13706</v>
      </c>
      <c r="C459" s="14" t="s">
        <v>13707</v>
      </c>
      <c r="D459" s="14"/>
      <c r="E459" s="14" t="s">
        <v>13708</v>
      </c>
      <c r="F459" s="21" t="s">
        <v>13709</v>
      </c>
      <c r="G459" s="22" t="str">
        <f t="shared" si="2"/>
        <v>|讨价还价|tǎojiàhuánjià|讨价还价|tǎojiàhuánjià|taojiahuanjia|</v>
      </c>
      <c r="H459" s="22" t="str">
        <f t="shared" si="3"/>
        <v>|讨价还价|taojiahuanjia|讨价还价|taojiahuanjia|taojiahuanjia|</v>
      </c>
    </row>
    <row r="460" spans="1:8" ht="15.75" customHeight="1">
      <c r="A460" s="19">
        <v>459</v>
      </c>
      <c r="B460" s="20" t="s">
        <v>4069</v>
      </c>
      <c r="C460" s="14" t="s">
        <v>4070</v>
      </c>
      <c r="D460" s="14"/>
      <c r="E460" s="14" t="s">
        <v>13710</v>
      </c>
      <c r="F460" s="21" t="s">
        <v>13711</v>
      </c>
      <c r="G460" s="22" t="str">
        <f t="shared" si="2"/>
        <v>|套|tào|套|tào|tao|</v>
      </c>
      <c r="H460" s="22" t="str">
        <f t="shared" si="3"/>
        <v>|套|tao|套|tao|tao|</v>
      </c>
    </row>
    <row r="461" spans="1:8" ht="15.75" customHeight="1">
      <c r="A461" s="19">
        <v>460</v>
      </c>
      <c r="B461" s="20" t="s">
        <v>7782</v>
      </c>
      <c r="C461" s="14" t="s">
        <v>7783</v>
      </c>
      <c r="D461" s="14"/>
      <c r="E461" s="14" t="s">
        <v>13712</v>
      </c>
      <c r="F461" s="21" t="s">
        <v>13713</v>
      </c>
      <c r="G461" s="22" t="str">
        <f t="shared" si="2"/>
        <v>|特色|tèsè|特色|tèsè|tese|</v>
      </c>
      <c r="H461" s="22" t="str">
        <f t="shared" si="3"/>
        <v>|特色|tese|特色|tese|tese|</v>
      </c>
    </row>
    <row r="462" spans="1:8" ht="15.75" customHeight="1">
      <c r="A462" s="19">
        <v>461</v>
      </c>
      <c r="B462" s="20" t="s">
        <v>13714</v>
      </c>
      <c r="C462" s="14" t="s">
        <v>13715</v>
      </c>
      <c r="D462" s="14"/>
      <c r="E462" s="14" t="s">
        <v>13716</v>
      </c>
      <c r="F462" s="21" t="s">
        <v>13717</v>
      </c>
      <c r="G462" s="22" t="str">
        <f t="shared" si="2"/>
        <v>|提倡|tíchàng|提倡|tíchàng|tichang|</v>
      </c>
      <c r="H462" s="22" t="str">
        <f t="shared" si="3"/>
        <v>|提倡|tichang|提倡|tichang|tichang|</v>
      </c>
    </row>
    <row r="463" spans="1:8" ht="15.75" customHeight="1">
      <c r="A463" s="19">
        <v>462</v>
      </c>
      <c r="B463" s="20" t="s">
        <v>7794</v>
      </c>
      <c r="C463" s="14" t="s">
        <v>7795</v>
      </c>
      <c r="D463" s="14"/>
      <c r="E463" s="14" t="s">
        <v>13718</v>
      </c>
      <c r="F463" s="21" t="s">
        <v>13719</v>
      </c>
      <c r="G463" s="22" t="str">
        <f t="shared" si="2"/>
        <v>|题目|tímù|题目|tímù|timu|</v>
      </c>
      <c r="H463" s="22" t="str">
        <f t="shared" si="3"/>
        <v>|题目|timu|题目|timu|timu|</v>
      </c>
    </row>
    <row r="464" spans="1:8" ht="15.75" customHeight="1">
      <c r="A464" s="19">
        <v>463</v>
      </c>
      <c r="B464" s="20" t="s">
        <v>13720</v>
      </c>
      <c r="C464" s="14" t="s">
        <v>13721</v>
      </c>
      <c r="D464" s="14"/>
      <c r="E464" s="14" t="s">
        <v>13722</v>
      </c>
      <c r="F464" s="21" t="s">
        <v>13723</v>
      </c>
      <c r="G464" s="22" t="str">
        <f t="shared" si="2"/>
        <v>|体贴|tǐtiē|体贴|tǐtiē|周到|zhōudào|titie|zhoudao|</v>
      </c>
      <c r="H464" s="22" t="str">
        <f t="shared" si="3"/>
        <v>|体贴|titie|体贴|titie|周到|zhoudao|titie|zhoudao|</v>
      </c>
    </row>
    <row r="465" spans="1:8" ht="15.75" customHeight="1">
      <c r="A465" s="19">
        <v>464</v>
      </c>
      <c r="B465" s="20" t="s">
        <v>7806</v>
      </c>
      <c r="C465" s="14" t="s">
        <v>7807</v>
      </c>
      <c r="D465" s="14"/>
      <c r="E465" s="14" t="s">
        <v>7808</v>
      </c>
      <c r="F465" s="21" t="s">
        <v>13724</v>
      </c>
      <c r="G465" s="22" t="str">
        <f t="shared" si="2"/>
        <v>|体验|tǐyàn|体验|tǐyàn|tiyan|</v>
      </c>
      <c r="H465" s="22" t="str">
        <f t="shared" si="3"/>
        <v>|体验|tiyan|体验|tiyan|tiyan|</v>
      </c>
    </row>
    <row r="466" spans="1:8" ht="15.75" customHeight="1">
      <c r="A466" s="19">
        <v>465</v>
      </c>
      <c r="B466" s="20" t="s">
        <v>7810</v>
      </c>
      <c r="C466" s="14" t="s">
        <v>7811</v>
      </c>
      <c r="D466" s="14"/>
      <c r="E466" s="14" t="s">
        <v>7812</v>
      </c>
      <c r="F466" s="21" t="s">
        <v>13725</v>
      </c>
      <c r="G466" s="22" t="str">
        <f t="shared" si="2"/>
        <v>|天空|tiānkōng|天空|tiānkōng|tiankong|</v>
      </c>
      <c r="H466" s="22" t="str">
        <f t="shared" si="3"/>
        <v>|天空|tiankong|天空|tiankong|tiankong|</v>
      </c>
    </row>
    <row r="467" spans="1:8" ht="15.75" customHeight="1">
      <c r="A467" s="19">
        <v>466</v>
      </c>
      <c r="B467" s="20" t="s">
        <v>11543</v>
      </c>
      <c r="C467" s="14" t="s">
        <v>11544</v>
      </c>
      <c r="D467" s="14"/>
      <c r="E467" s="14" t="s">
        <v>11545</v>
      </c>
      <c r="F467" s="21" t="s">
        <v>13726</v>
      </c>
      <c r="G467" s="22" t="str">
        <f t="shared" si="2"/>
        <v>|天真|tiānzhēn|天真|tiānzhēn|tianzhen|</v>
      </c>
      <c r="H467" s="22" t="str">
        <f t="shared" si="3"/>
        <v>|天真|tianzhen|天真|tianzhen|tianzhen|</v>
      </c>
    </row>
    <row r="468" spans="1:8" ht="15.75" customHeight="1">
      <c r="A468" s="19">
        <v>467</v>
      </c>
      <c r="B468" s="20" t="s">
        <v>7820</v>
      </c>
      <c r="C468" s="14" t="s">
        <v>7821</v>
      </c>
      <c r="D468" s="14"/>
      <c r="E468" s="14" t="s">
        <v>7822</v>
      </c>
      <c r="F468" s="21" t="s">
        <v>13727</v>
      </c>
      <c r="G468" s="22" t="str">
        <f t="shared" si="2"/>
        <v>|调整|tiáozhěng|调整|tiáozhěng|tiaozheng|</v>
      </c>
      <c r="H468" s="22" t="str">
        <f t="shared" si="3"/>
        <v>|调整|tiaozheng|调整|tiaozheng|tiaozheng|</v>
      </c>
    </row>
    <row r="469" spans="1:8" ht="15.75" customHeight="1">
      <c r="A469" s="19">
        <v>468</v>
      </c>
      <c r="B469" s="20" t="s">
        <v>7860</v>
      </c>
      <c r="C469" s="14" t="s">
        <v>7861</v>
      </c>
      <c r="D469" s="14"/>
      <c r="E469" s="14" t="s">
        <v>7862</v>
      </c>
      <c r="F469" s="21" t="s">
        <v>13728</v>
      </c>
      <c r="G469" s="22" t="str">
        <f t="shared" si="2"/>
        <v>|通常|tōngcháng|通常|tōngcháng|平常|píngcháng|tongchang|pingchang|</v>
      </c>
      <c r="H469" s="22" t="str">
        <f t="shared" si="3"/>
        <v>|通常|tongchang|通常|tongchang|平常|pingchang|tongchang|pingchang|</v>
      </c>
    </row>
    <row r="470" spans="1:8" ht="15.75" customHeight="1">
      <c r="A470" s="19">
        <v>469</v>
      </c>
      <c r="B470" s="20" t="s">
        <v>11602</v>
      </c>
      <c r="C470" s="14" t="s">
        <v>11603</v>
      </c>
      <c r="D470" s="14"/>
      <c r="E470" s="14" t="s">
        <v>11604</v>
      </c>
      <c r="F470" s="21" t="s">
        <v>13729</v>
      </c>
      <c r="G470" s="22" t="str">
        <f t="shared" si="2"/>
        <v>|统一|tǒngyī|统一|tǒngyī|tongyi|</v>
      </c>
      <c r="H470" s="22" t="str">
        <f t="shared" si="3"/>
        <v>|统一|tongyi|统一|tongyi|tongyi|</v>
      </c>
    </row>
    <row r="471" spans="1:8" ht="15.75" customHeight="1">
      <c r="A471" s="19">
        <v>470</v>
      </c>
      <c r="B471" s="20" t="s">
        <v>11606</v>
      </c>
      <c r="C471" s="14" t="s">
        <v>11607</v>
      </c>
      <c r="D471" s="14"/>
      <c r="E471" s="14" t="s">
        <v>13730</v>
      </c>
      <c r="F471" s="21" t="s">
        <v>13731</v>
      </c>
      <c r="G471" s="22" t="str">
        <f t="shared" si="2"/>
        <v>|痛快|tòngkuài|痛快|tòngkuài|tongkuai|</v>
      </c>
      <c r="H471" s="22" t="str">
        <f t="shared" si="3"/>
        <v>|痛快|tongkuai|痛快|tongkuai|tongkuai|</v>
      </c>
    </row>
    <row r="472" spans="1:8" ht="15.75" customHeight="1">
      <c r="A472" s="19">
        <v>471</v>
      </c>
      <c r="B472" s="20" t="s">
        <v>13732</v>
      </c>
      <c r="C472" s="14" t="s">
        <v>13733</v>
      </c>
      <c r="D472" s="14"/>
      <c r="E472" s="14" t="s">
        <v>13734</v>
      </c>
      <c r="F472" s="21" t="s">
        <v>13735</v>
      </c>
      <c r="G472" s="22" t="str">
        <f t="shared" si="2"/>
        <v>|偷|tōu|偷|tōu|tou|</v>
      </c>
      <c r="H472" s="22" t="str">
        <f t="shared" si="3"/>
        <v>|偷|tou|偷|tou|tou|</v>
      </c>
    </row>
    <row r="473" spans="1:8" ht="15.75" customHeight="1">
      <c r="A473" s="19">
        <v>472</v>
      </c>
      <c r="B473" s="20" t="s">
        <v>11621</v>
      </c>
      <c r="C473" s="14" t="s">
        <v>11622</v>
      </c>
      <c r="D473" s="14"/>
      <c r="E473" s="14" t="s">
        <v>11623</v>
      </c>
      <c r="F473" s="21" t="s">
        <v>13736</v>
      </c>
      <c r="G473" s="22" t="str">
        <f t="shared" si="2"/>
        <v>|投资|tóuzī|投资|tóuzī|touzi|</v>
      </c>
      <c r="H473" s="22" t="str">
        <f t="shared" si="3"/>
        <v>|投资|touzi|投资|touzi|touzi|</v>
      </c>
    </row>
    <row r="474" spans="1:8" ht="15.75" customHeight="1">
      <c r="A474" s="19">
        <v>473</v>
      </c>
      <c r="B474" s="20" t="s">
        <v>7886</v>
      </c>
      <c r="C474" s="14" t="s">
        <v>7887</v>
      </c>
      <c r="D474" s="14"/>
      <c r="E474" s="14" t="s">
        <v>11870</v>
      </c>
      <c r="F474" s="21" t="s">
        <v>13737</v>
      </c>
      <c r="G474" s="22" t="str">
        <f t="shared" si="2"/>
        <v>|突出|tūchū|突出|tūchū|tuchu|</v>
      </c>
      <c r="H474" s="22" t="str">
        <f t="shared" si="3"/>
        <v>|突出|tuchu|突出|tuchu|tuchu|</v>
      </c>
    </row>
    <row r="475" spans="1:8" ht="15.75" customHeight="1">
      <c r="A475" s="19">
        <v>474</v>
      </c>
      <c r="B475" s="20" t="s">
        <v>13738</v>
      </c>
      <c r="C475" s="14" t="s">
        <v>13739</v>
      </c>
      <c r="D475" s="14"/>
      <c r="E475" s="14" t="s">
        <v>13740</v>
      </c>
      <c r="F475" s="21" t="s">
        <v>13741</v>
      </c>
      <c r="G475" s="22" t="str">
        <f t="shared" si="2"/>
        <v>|土豆|tǔdòu|土豆|tǔdòu|tudou|</v>
      </c>
      <c r="H475" s="22" t="str">
        <f t="shared" si="3"/>
        <v>|土豆|tudou|土豆|tudou|tudou|</v>
      </c>
    </row>
    <row r="476" spans="1:8" ht="15.75" customHeight="1">
      <c r="A476" s="19">
        <v>475</v>
      </c>
      <c r="B476" s="20" t="s">
        <v>13742</v>
      </c>
      <c r="C476" s="14" t="s">
        <v>13743</v>
      </c>
      <c r="D476" s="14"/>
      <c r="E476" s="14" t="s">
        <v>13744</v>
      </c>
      <c r="F476" s="21" t="s">
        <v>13745</v>
      </c>
      <c r="G476" s="22" t="str">
        <f t="shared" si="2"/>
        <v>|兔子|tùzi|兔子|tùzi|tuzi|</v>
      </c>
      <c r="H476" s="22" t="str">
        <f t="shared" si="3"/>
        <v>|兔子|tuzi|兔子|tuzi|tuzi|</v>
      </c>
    </row>
    <row r="477" spans="1:8" ht="15.75" customHeight="1">
      <c r="A477" s="19">
        <v>476</v>
      </c>
      <c r="B477" s="20" t="s">
        <v>13746</v>
      </c>
      <c r="C477" s="14" t="s">
        <v>13747</v>
      </c>
      <c r="D477" s="14"/>
      <c r="E477" s="14" t="s">
        <v>13748</v>
      </c>
      <c r="F477" s="21" t="s">
        <v>13749</v>
      </c>
      <c r="G477" s="22" t="str">
        <f t="shared" si="2"/>
        <v>|推辞|tuīcí|推辞|tuīcí|tuici|</v>
      </c>
      <c r="H477" s="22" t="str">
        <f t="shared" si="3"/>
        <v>|推辞|tuici|推辞|tuici|tuici|</v>
      </c>
    </row>
    <row r="478" spans="1:8" ht="15.75" customHeight="1">
      <c r="A478" s="19">
        <v>477</v>
      </c>
      <c r="B478" s="20" t="s">
        <v>13750</v>
      </c>
      <c r="C478" s="14" t="s">
        <v>13751</v>
      </c>
      <c r="D478" s="14"/>
      <c r="E478" s="14" t="s">
        <v>763</v>
      </c>
      <c r="F478" s="21" t="s">
        <v>13752</v>
      </c>
      <c r="G478" s="22" t="str">
        <f t="shared" si="2"/>
        <v>|推荐|tuījiàn|推荐|tuījiàn|tuijian|</v>
      </c>
      <c r="H478" s="22" t="str">
        <f t="shared" si="3"/>
        <v>|推荐|tuijian|推荐|tuijian|tuijian|</v>
      </c>
    </row>
    <row r="479" spans="1:8" ht="15.75" customHeight="1">
      <c r="A479" s="19">
        <v>478</v>
      </c>
      <c r="B479" s="20" t="s">
        <v>7934</v>
      </c>
      <c r="C479" s="14" t="s">
        <v>7935</v>
      </c>
      <c r="D479" s="14"/>
      <c r="E479" s="14" t="s">
        <v>13753</v>
      </c>
      <c r="F479" s="21" t="s">
        <v>13754</v>
      </c>
      <c r="G479" s="22" t="str">
        <f t="shared" si="2"/>
        <v>|退|tuì|退|tuì|tui|</v>
      </c>
      <c r="H479" s="22" t="str">
        <f t="shared" si="3"/>
        <v>|退|tui|退|tui|tui|</v>
      </c>
    </row>
    <row r="480" spans="1:8" ht="15.75" customHeight="1">
      <c r="A480" s="19">
        <v>479</v>
      </c>
      <c r="B480" s="20" t="s">
        <v>7942</v>
      </c>
      <c r="C480" s="14" t="s">
        <v>7943</v>
      </c>
      <c r="D480" s="14"/>
      <c r="E480" s="14" t="s">
        <v>7944</v>
      </c>
      <c r="F480" s="21" t="s">
        <v>13755</v>
      </c>
      <c r="G480" s="22" t="str">
        <f t="shared" si="2"/>
        <v>|退休|tuìxiū|退休|tuìxiū|tuixiu|</v>
      </c>
      <c r="H480" s="22" t="str">
        <f t="shared" si="3"/>
        <v>|退休|tuixiu|退休|tuixiu|tuixiu|</v>
      </c>
    </row>
    <row r="481" spans="1:8" ht="15.75" customHeight="1">
      <c r="A481" s="19">
        <v>480</v>
      </c>
      <c r="B481" s="20" t="s">
        <v>13756</v>
      </c>
      <c r="C481" s="14" t="s">
        <v>13757</v>
      </c>
      <c r="D481" s="14"/>
      <c r="E481" s="14" t="s">
        <v>13758</v>
      </c>
      <c r="F481" s="21" t="s">
        <v>13759</v>
      </c>
      <c r="G481" s="22" t="str">
        <f t="shared" si="2"/>
        <v>|外公|wàigōng|外公|wàigōng|姥爷|lǎoye|waigong|laoye|</v>
      </c>
      <c r="H481" s="22" t="str">
        <f t="shared" si="3"/>
        <v>|外公|waigong|外公|waigong|姥爷|laoye|waigong|laoye|</v>
      </c>
    </row>
    <row r="482" spans="1:8" ht="15.75" customHeight="1">
      <c r="A482" s="19">
        <v>481</v>
      </c>
      <c r="B482" s="20" t="s">
        <v>7966</v>
      </c>
      <c r="C482" s="14" t="s">
        <v>7967</v>
      </c>
      <c r="D482" s="14"/>
      <c r="E482" s="14" t="s">
        <v>13760</v>
      </c>
      <c r="F482" s="21" t="s">
        <v>13761</v>
      </c>
      <c r="G482" s="22" t="str">
        <f t="shared" si="2"/>
        <v>|完整|wánzhěng|完整|wánzhěng|wanzheng|</v>
      </c>
      <c r="H482" s="22" t="str">
        <f t="shared" si="3"/>
        <v>|完整|wanzheng|完整|wanzheng|wanzheng|</v>
      </c>
    </row>
    <row r="483" spans="1:8" ht="15.75" customHeight="1">
      <c r="A483" s="19">
        <v>482</v>
      </c>
      <c r="B483" s="20" t="s">
        <v>7970</v>
      </c>
      <c r="C483" s="14" t="s">
        <v>7971</v>
      </c>
      <c r="D483" s="14"/>
      <c r="E483" s="14" t="s">
        <v>7972</v>
      </c>
      <c r="F483" s="21" t="s">
        <v>13762</v>
      </c>
      <c r="G483" s="22" t="str">
        <f t="shared" si="2"/>
        <v>|玩具|wánjù|玩具|wánjù|wanju|</v>
      </c>
      <c r="H483" s="22" t="str">
        <f t="shared" si="3"/>
        <v>|玩具|wanju|玩具|wanju|wanju|</v>
      </c>
    </row>
    <row r="484" spans="1:8" ht="15.75" customHeight="1">
      <c r="A484" s="19">
        <v>483</v>
      </c>
      <c r="B484" s="20" t="s">
        <v>11680</v>
      </c>
      <c r="C484" s="14" t="s">
        <v>11681</v>
      </c>
      <c r="D484" s="14"/>
      <c r="E484" s="14" t="s">
        <v>13763</v>
      </c>
      <c r="F484" s="21" t="s">
        <v>13764</v>
      </c>
      <c r="G484" s="22" t="str">
        <f t="shared" si="2"/>
        <v>|万一|wànyī|万一|wànyī|wanyi|</v>
      </c>
      <c r="H484" s="22" t="str">
        <f t="shared" si="3"/>
        <v>|万一|wanyi|万一|wanyi|wanyi|</v>
      </c>
    </row>
    <row r="485" spans="1:8" ht="15.75" customHeight="1">
      <c r="A485" s="19">
        <v>484</v>
      </c>
      <c r="B485" s="20" t="s">
        <v>13765</v>
      </c>
      <c r="C485" s="14" t="s">
        <v>13766</v>
      </c>
      <c r="D485" s="14"/>
      <c r="E485" s="14" t="s">
        <v>13767</v>
      </c>
      <c r="F485" s="21" t="s">
        <v>13768</v>
      </c>
      <c r="G485" s="22" t="str">
        <f t="shared" si="2"/>
        <v>|威胁|wēixié|威胁|wēixié|weixie|</v>
      </c>
      <c r="H485" s="22" t="str">
        <f t="shared" si="3"/>
        <v>|威胁|weixie|威胁|weixie|weixie|</v>
      </c>
    </row>
    <row r="486" spans="1:8" ht="15.75" customHeight="1">
      <c r="A486" s="19">
        <v>485</v>
      </c>
      <c r="B486" s="20" t="s">
        <v>11716</v>
      </c>
      <c r="C486" s="14" t="s">
        <v>11717</v>
      </c>
      <c r="D486" s="14"/>
      <c r="E486" s="14" t="s">
        <v>13769</v>
      </c>
      <c r="F486" s="21" t="s">
        <v>13770</v>
      </c>
      <c r="G486" s="22" t="str">
        <f t="shared" si="2"/>
        <v>|维修|wéixiū|维修|wéixiū|weixiu|</v>
      </c>
      <c r="H486" s="22" t="str">
        <f t="shared" si="3"/>
        <v>|维修|weixiu|维修|weixiu|weixiu|</v>
      </c>
    </row>
    <row r="487" spans="1:8" ht="15.75" customHeight="1">
      <c r="A487" s="19">
        <v>486</v>
      </c>
      <c r="B487" s="20" t="s">
        <v>13771</v>
      </c>
      <c r="C487" s="14" t="s">
        <v>13772</v>
      </c>
      <c r="D487" s="14"/>
      <c r="E487" s="14" t="s">
        <v>13773</v>
      </c>
      <c r="F487" s="21" t="s">
        <v>13774</v>
      </c>
      <c r="G487" s="22" t="str">
        <f t="shared" si="2"/>
        <v>|围绕|wéirào|围绕|wéirào|weirao|</v>
      </c>
      <c r="H487" s="22" t="str">
        <f t="shared" si="3"/>
        <v>|围绕|weirao|围绕|weirao|weirao|</v>
      </c>
    </row>
    <row r="488" spans="1:8" ht="15.75" customHeight="1">
      <c r="A488" s="19">
        <v>487</v>
      </c>
      <c r="B488" s="20" t="s">
        <v>11719</v>
      </c>
      <c r="C488" s="14" t="s">
        <v>11720</v>
      </c>
      <c r="D488" s="14"/>
      <c r="E488" s="14" t="s">
        <v>11721</v>
      </c>
      <c r="F488" s="21" t="s">
        <v>13775</v>
      </c>
      <c r="G488" s="22" t="str">
        <f t="shared" si="2"/>
        <v>|尾巴|wěiba|尾巴|wěiba|weiba|</v>
      </c>
      <c r="H488" s="22" t="str">
        <f t="shared" si="3"/>
        <v>|尾巴|weiba|尾巴|weiba|weiba|</v>
      </c>
    </row>
    <row r="489" spans="1:8" ht="15.75" customHeight="1">
      <c r="A489" s="19">
        <v>488</v>
      </c>
      <c r="B489" s="20" t="s">
        <v>13776</v>
      </c>
      <c r="C489" s="14" t="s">
        <v>13777</v>
      </c>
      <c r="D489" s="14"/>
      <c r="E489" s="14" t="s">
        <v>13778</v>
      </c>
      <c r="F489" s="21" t="s">
        <v>13779</v>
      </c>
      <c r="G489" s="22" t="str">
        <f t="shared" si="2"/>
        <v>|委屈|wěiqu|委屈|wěiqu|weiqu|</v>
      </c>
      <c r="H489" s="22" t="str">
        <f t="shared" si="3"/>
        <v>|委屈|weiqu|委屈|weiqu|weiqu|</v>
      </c>
    </row>
    <row r="490" spans="1:8" ht="15.75" customHeight="1">
      <c r="A490" s="19">
        <v>489</v>
      </c>
      <c r="B490" s="20" t="s">
        <v>13780</v>
      </c>
      <c r="C490" s="14" t="s">
        <v>4264</v>
      </c>
      <c r="D490" s="14"/>
      <c r="E490" s="14" t="s">
        <v>13781</v>
      </c>
      <c r="F490" s="21" t="s">
        <v>13782</v>
      </c>
      <c r="G490" s="22" t="str">
        <f t="shared" si="2"/>
        <v>|胃|wèi|胃|wèi|wei|</v>
      </c>
      <c r="H490" s="22" t="str">
        <f t="shared" si="3"/>
        <v>|胃|wei|胃|wei|wei|</v>
      </c>
    </row>
    <row r="491" spans="1:8" ht="15.75" customHeight="1">
      <c r="A491" s="19">
        <v>490</v>
      </c>
      <c r="B491" s="20" t="s">
        <v>11731</v>
      </c>
      <c r="C491" s="14" t="s">
        <v>11732</v>
      </c>
      <c r="D491" s="14"/>
      <c r="E491" s="14" t="s">
        <v>11733</v>
      </c>
      <c r="F491" s="21" t="s">
        <v>13783</v>
      </c>
      <c r="G491" s="22" t="str">
        <f t="shared" si="2"/>
        <v>|位于|wèiyú|位于|wèiyú|在于|zàiyú|weiyu|zaiyu|</v>
      </c>
      <c r="H491" s="22" t="str">
        <f t="shared" si="3"/>
        <v>|位于|weiyu|位于|weiyu|在于|zaiyu|weiyu|zaiyu|</v>
      </c>
    </row>
    <row r="492" spans="1:8" ht="15.75" customHeight="1">
      <c r="A492" s="19">
        <v>491</v>
      </c>
      <c r="B492" s="20" t="s">
        <v>11723</v>
      </c>
      <c r="C492" s="14" t="s">
        <v>11724</v>
      </c>
      <c r="D492" s="14"/>
      <c r="E492" s="14" t="s">
        <v>11725</v>
      </c>
      <c r="F492" s="21" t="s">
        <v>13784</v>
      </c>
      <c r="G492" s="22" t="str">
        <f t="shared" si="2"/>
        <v>|未必|wèibì|未必|wèibì|不见得|bújiàndé|weibi|bujiande|</v>
      </c>
      <c r="H492" s="22" t="str">
        <f t="shared" si="3"/>
        <v>|未必|weibi|未必|weibi|不见得|bujiande|weibi|bujiande|</v>
      </c>
    </row>
    <row r="493" spans="1:8" ht="15.75" customHeight="1">
      <c r="A493" s="19">
        <v>492</v>
      </c>
      <c r="B493" s="20" t="s">
        <v>13785</v>
      </c>
      <c r="C493" s="14" t="s">
        <v>13786</v>
      </c>
      <c r="D493" s="14"/>
      <c r="E493" s="14" t="s">
        <v>13787</v>
      </c>
      <c r="F493" s="21" t="s">
        <v>13788</v>
      </c>
      <c r="G493" s="22" t="str">
        <f t="shared" si="2"/>
        <v>|温柔|wēnróu|温柔|wēnróu|wenrou|</v>
      </c>
      <c r="H493" s="22" t="str">
        <f t="shared" si="3"/>
        <v>|温柔|wenrou|温柔|wenrou|wenrou|</v>
      </c>
    </row>
    <row r="494" spans="1:8" ht="15.75" customHeight="1">
      <c r="A494" s="19">
        <v>493</v>
      </c>
      <c r="B494" s="20" t="s">
        <v>13789</v>
      </c>
      <c r="C494" s="14" t="s">
        <v>13790</v>
      </c>
      <c r="D494" s="14"/>
      <c r="E494" s="14" t="s">
        <v>13791</v>
      </c>
      <c r="F494" s="21" t="s">
        <v>13792</v>
      </c>
      <c r="G494" s="22" t="str">
        <f t="shared" si="2"/>
        <v>|文具|wénjù|文具|wénjù|wenju|</v>
      </c>
      <c r="H494" s="22" t="str">
        <f t="shared" si="3"/>
        <v>|文具|wenju|文具|wenju|wenju|</v>
      </c>
    </row>
    <row r="495" spans="1:8" ht="15.75" customHeight="1">
      <c r="A495" s="19">
        <v>494</v>
      </c>
      <c r="B495" s="20" t="s">
        <v>8026</v>
      </c>
      <c r="C495" s="14" t="s">
        <v>8027</v>
      </c>
      <c r="D495" s="14"/>
      <c r="E495" s="14" t="s">
        <v>8028</v>
      </c>
      <c r="F495" s="21" t="s">
        <v>13793</v>
      </c>
      <c r="G495" s="22" t="str">
        <f t="shared" si="2"/>
        <v>|文学|wénxué|文学|wénxué|wenxue|</v>
      </c>
      <c r="H495" s="22" t="str">
        <f t="shared" si="3"/>
        <v>|文学|wenxue|文学|wenxue|wenxue|</v>
      </c>
    </row>
    <row r="496" spans="1:8" ht="15.75" customHeight="1">
      <c r="A496" s="19">
        <v>495</v>
      </c>
      <c r="B496" s="20" t="s">
        <v>11748</v>
      </c>
      <c r="C496" s="14" t="s">
        <v>11749</v>
      </c>
      <c r="D496" s="14"/>
      <c r="E496" s="14" t="s">
        <v>10981</v>
      </c>
      <c r="F496" s="21" t="s">
        <v>13794</v>
      </c>
      <c r="G496" s="22" t="str">
        <f t="shared" si="2"/>
        <v>|稳定|wěndìng|稳定|wěndìng|wending|</v>
      </c>
      <c r="H496" s="22" t="str">
        <f t="shared" si="3"/>
        <v>|稳定|wending|稳定|wending|wending|</v>
      </c>
    </row>
    <row r="497" spans="1:8" ht="15.75" customHeight="1">
      <c r="A497" s="19">
        <v>496</v>
      </c>
      <c r="B497" s="20" t="s">
        <v>11751</v>
      </c>
      <c r="C497" s="14" t="s">
        <v>11752</v>
      </c>
      <c r="D497" s="14"/>
      <c r="E497" s="14" t="s">
        <v>10501</v>
      </c>
      <c r="F497" s="21" t="s">
        <v>13795</v>
      </c>
      <c r="G497" s="22" t="str">
        <f t="shared" si="2"/>
        <v>|问候|wènhòu|问候|wènhòu|看望|kànwàng|wenhou|kanwang|</v>
      </c>
      <c r="H497" s="22" t="str">
        <f t="shared" si="3"/>
        <v>|问候|wenhou|问候|wenhou|看望|kanwang|wenhou|kanwang|</v>
      </c>
    </row>
    <row r="498" spans="1:8" ht="15.75" customHeight="1">
      <c r="A498" s="19">
        <v>497</v>
      </c>
      <c r="B498" s="20" t="s">
        <v>13796</v>
      </c>
      <c r="C498" s="14" t="s">
        <v>13797</v>
      </c>
      <c r="D498" s="14"/>
      <c r="E498" s="14" t="s">
        <v>13798</v>
      </c>
      <c r="F498" s="21" t="s">
        <v>13799</v>
      </c>
      <c r="G498" s="22" t="str">
        <f t="shared" si="2"/>
        <v>|卧室|wòshì|卧室|wòshì|woshi|</v>
      </c>
      <c r="H498" s="22" t="str">
        <f t="shared" si="3"/>
        <v>|卧室|woshi|卧室|woshi|woshi|</v>
      </c>
    </row>
    <row r="499" spans="1:8" ht="15.75" customHeight="1">
      <c r="A499" s="19">
        <v>498</v>
      </c>
      <c r="B499" s="20" t="s">
        <v>11770</v>
      </c>
      <c r="C499" s="14" t="s">
        <v>11771</v>
      </c>
      <c r="D499" s="14"/>
      <c r="E499" s="14" t="s">
        <v>11772</v>
      </c>
      <c r="F499" s="21" t="s">
        <v>13800</v>
      </c>
      <c r="G499" s="22" t="str">
        <f t="shared" si="2"/>
        <v>|无数|wúshù|无数|wúshù|wushu|</v>
      </c>
      <c r="H499" s="22" t="str">
        <f t="shared" si="3"/>
        <v>|无数|wushu|无数|wushu|wushu|</v>
      </c>
    </row>
    <row r="500" spans="1:8" ht="15.75" customHeight="1">
      <c r="A500" s="19">
        <v>499</v>
      </c>
      <c r="B500" s="20" t="s">
        <v>13801</v>
      </c>
      <c r="C500" s="14" t="s">
        <v>13802</v>
      </c>
      <c r="D500" s="14"/>
      <c r="E500" s="14" t="s">
        <v>13803</v>
      </c>
      <c r="F500" s="21" t="s">
        <v>13804</v>
      </c>
      <c r="G500" s="22" t="str">
        <f t="shared" si="2"/>
        <v>|勿|wù|勿|wù|wu|</v>
      </c>
      <c r="H500" s="22" t="str">
        <f t="shared" si="3"/>
        <v>|勿|wu|勿|wu|wu|</v>
      </c>
    </row>
    <row r="501" spans="1:8" ht="15.75" customHeight="1">
      <c r="A501" s="19">
        <v>500</v>
      </c>
      <c r="B501" s="20" t="s">
        <v>13805</v>
      </c>
      <c r="C501" s="14" t="s">
        <v>13806</v>
      </c>
      <c r="D501" s="14"/>
      <c r="E501" s="14" t="s">
        <v>13807</v>
      </c>
      <c r="F501" s="21" t="s">
        <v>13808</v>
      </c>
      <c r="G501" s="22" t="str">
        <f t="shared" si="2"/>
        <v>|物质|wùzhì|物质|wùzhì|wuzhi|</v>
      </c>
      <c r="H501" s="22" t="str">
        <f t="shared" si="3"/>
        <v>|物质|wuzhi|物质|wuzhi|wuzhi|</v>
      </c>
    </row>
    <row r="502" spans="1:8" ht="15.75" customHeight="1">
      <c r="A502" s="19">
        <v>501</v>
      </c>
      <c r="B502" s="20" t="s">
        <v>13809</v>
      </c>
      <c r="C502" s="14" t="s">
        <v>13810</v>
      </c>
      <c r="D502" s="14"/>
      <c r="E502" s="14" t="s">
        <v>13811</v>
      </c>
      <c r="F502" s="21" t="s">
        <v>13812</v>
      </c>
      <c r="G502" s="22" t="str">
        <f t="shared" si="2"/>
        <v>|吸取|xīqǔ|吸取|xīqǔ|xiqu|</v>
      </c>
      <c r="H502" s="22" t="str">
        <f t="shared" si="3"/>
        <v>|吸取|xiqu|吸取|xiqu|xiqu|</v>
      </c>
    </row>
    <row r="503" spans="1:8" ht="15.75" customHeight="1">
      <c r="A503" s="19">
        <v>502</v>
      </c>
      <c r="B503" s="20" t="s">
        <v>11820</v>
      </c>
      <c r="C503" s="14" t="s">
        <v>11821</v>
      </c>
      <c r="D503" s="14"/>
      <c r="E503" s="14" t="s">
        <v>11822</v>
      </c>
      <c r="F503" s="21" t="s">
        <v>13813</v>
      </c>
      <c r="G503" s="22" t="str">
        <f t="shared" si="2"/>
        <v>|系统|xìtǒng|系统|xìtǒng|xitong|</v>
      </c>
      <c r="H503" s="22" t="str">
        <f t="shared" si="3"/>
        <v>|系统|xitong|系统|xitong|xitong|</v>
      </c>
    </row>
    <row r="504" spans="1:8" ht="15.75" customHeight="1">
      <c r="A504" s="19">
        <v>503</v>
      </c>
      <c r="B504" s="20" t="s">
        <v>13814</v>
      </c>
      <c r="C504" s="14" t="s">
        <v>13815</v>
      </c>
      <c r="D504" s="14"/>
      <c r="E504" s="14" t="s">
        <v>13816</v>
      </c>
      <c r="F504" s="21" t="s">
        <v>13817</v>
      </c>
      <c r="G504" s="22" t="str">
        <f t="shared" si="2"/>
        <v>|戏剧|xìjù|戏剧|xìjù|xiju|</v>
      </c>
      <c r="H504" s="22" t="str">
        <f t="shared" si="3"/>
        <v>|戏剧|xiju|戏剧|xiju|xiju|</v>
      </c>
    </row>
    <row r="505" spans="1:8" ht="15.75" customHeight="1">
      <c r="A505" s="19">
        <v>504</v>
      </c>
      <c r="B505" s="20" t="s">
        <v>13818</v>
      </c>
      <c r="C505" s="14" t="s">
        <v>1600</v>
      </c>
      <c r="D505" s="14"/>
      <c r="E505" s="14" t="s">
        <v>13819</v>
      </c>
      <c r="F505" s="21" t="s">
        <v>13820</v>
      </c>
      <c r="G505" s="22" t="str">
        <f t="shared" si="2"/>
        <v>|吓|xià|吓|xià|xia|</v>
      </c>
      <c r="H505" s="22" t="str">
        <f t="shared" si="3"/>
        <v>|吓|xia|吓|xia|xia|</v>
      </c>
    </row>
    <row r="506" spans="1:8" ht="15.75" customHeight="1">
      <c r="A506" s="19">
        <v>505</v>
      </c>
      <c r="B506" s="20" t="s">
        <v>13821</v>
      </c>
      <c r="C506" s="14" t="s">
        <v>13822</v>
      </c>
      <c r="D506" s="14"/>
      <c r="E506" s="14" t="s">
        <v>13823</v>
      </c>
      <c r="F506" s="21" t="s">
        <v>13824</v>
      </c>
      <c r="G506" s="22" t="str">
        <f t="shared" si="2"/>
        <v>|夏令营|xiàlìngyíng|夏令营|xiàlìngyíng|xialingying|</v>
      </c>
      <c r="H506" s="22" t="str">
        <f t="shared" si="3"/>
        <v>|夏令营|xialingying|夏令营|xialingying|xialingying|</v>
      </c>
    </row>
    <row r="507" spans="1:8" ht="15.75" customHeight="1">
      <c r="A507" s="19">
        <v>506</v>
      </c>
      <c r="B507" s="20" t="s">
        <v>11847</v>
      </c>
      <c r="C507" s="14" t="s">
        <v>11848</v>
      </c>
      <c r="D507" s="14"/>
      <c r="E507" s="14" t="s">
        <v>11849</v>
      </c>
      <c r="F507" s="21" t="s">
        <v>13825</v>
      </c>
      <c r="G507" s="22" t="str">
        <f t="shared" si="2"/>
        <v>|下载|xiàzài|下载|xiàzài|xiazai|</v>
      </c>
      <c r="H507" s="22" t="str">
        <f t="shared" si="3"/>
        <v>|下载|xiazai|下载|xiazai|xiazai|</v>
      </c>
    </row>
    <row r="508" spans="1:8" ht="15.75" customHeight="1">
      <c r="A508" s="19">
        <v>507</v>
      </c>
      <c r="B508" s="20" t="s">
        <v>8090</v>
      </c>
      <c r="C508" s="14" t="s">
        <v>8091</v>
      </c>
      <c r="D508" s="14"/>
      <c r="E508" s="14" t="s">
        <v>3754</v>
      </c>
      <c r="F508" s="21" t="s">
        <v>13826</v>
      </c>
      <c r="G508" s="22" t="str">
        <f t="shared" si="2"/>
        <v>|显然|xiǎnrán|显然|xiǎnrán|明显|míngxiǎn|xianran|mingxian|</v>
      </c>
      <c r="H508" s="22" t="str">
        <f t="shared" si="3"/>
        <v>|显然|xianran|显然|xianran|明显|mingxian|xianran|mingxian|</v>
      </c>
    </row>
    <row r="509" spans="1:8" ht="15.75" customHeight="1">
      <c r="A509" s="19">
        <v>508</v>
      </c>
      <c r="B509" s="20" t="s">
        <v>11872</v>
      </c>
      <c r="C509" s="14" t="s">
        <v>8119</v>
      </c>
      <c r="D509" s="14"/>
      <c r="E509" s="14" t="s">
        <v>11873</v>
      </c>
      <c r="F509" s="21" t="s">
        <v>13827</v>
      </c>
      <c r="G509" s="22" t="str">
        <f t="shared" si="2"/>
        <v>|县|xiàn|县|xiàn|xian|</v>
      </c>
      <c r="H509" s="22" t="str">
        <f t="shared" si="3"/>
        <v>|县|xian|县|xian|xian|</v>
      </c>
    </row>
    <row r="510" spans="1:8" ht="15.75" customHeight="1">
      <c r="A510" s="19">
        <v>509</v>
      </c>
      <c r="B510" s="20" t="s">
        <v>8114</v>
      </c>
      <c r="C510" s="14" t="s">
        <v>8115</v>
      </c>
      <c r="D510" s="14"/>
      <c r="E510" s="14" t="s">
        <v>8116</v>
      </c>
      <c r="F510" s="21" t="s">
        <v>13828</v>
      </c>
      <c r="G510" s="22" t="str">
        <f t="shared" si="2"/>
        <v>|现象|xiànxiàng|现象|xiànxiàng|xianxiang|</v>
      </c>
      <c r="H510" s="22" t="str">
        <f t="shared" si="3"/>
        <v>|现象|xianxiang|现象|xianxiang|xianxiang|</v>
      </c>
    </row>
    <row r="511" spans="1:8" ht="15.75" customHeight="1">
      <c r="A511" s="19">
        <v>510</v>
      </c>
      <c r="B511" s="20" t="s">
        <v>13829</v>
      </c>
      <c r="C511" s="14" t="s">
        <v>13830</v>
      </c>
      <c r="D511" s="14"/>
      <c r="E511" s="14" t="s">
        <v>13831</v>
      </c>
      <c r="F511" s="21" t="s">
        <v>13832</v>
      </c>
      <c r="G511" s="22" t="str">
        <f t="shared" si="2"/>
        <v>|香肠|xiāngcháng|香肠|xiāngcháng|xiangchang|</v>
      </c>
      <c r="H511" s="22" t="str">
        <f t="shared" si="3"/>
        <v>|香肠|xiangchang|香肠|xiangchang|xiangchang|</v>
      </c>
    </row>
    <row r="512" spans="1:8" ht="15.75" customHeight="1">
      <c r="A512" s="19">
        <v>511</v>
      </c>
      <c r="B512" s="20" t="s">
        <v>8126</v>
      </c>
      <c r="C512" s="14" t="s">
        <v>8127</v>
      </c>
      <c r="D512" s="14"/>
      <c r="E512" s="14" t="s">
        <v>13833</v>
      </c>
      <c r="F512" s="21" t="s">
        <v>13834</v>
      </c>
      <c r="G512" s="22" t="str">
        <f t="shared" ref="G512:G766" si="4">IF(AND(B512="",C512="",F512=""),"","|"&amp;SUBSTITUTE(SUBSTITUTE(SUBSTITUTE(SUBSTITUTE(SUBSTITUTE(SUBSTITUTE(SUBSTITUTE(SUBSTITUTE(SUBSTITUTE(SUBSTITUTE(SUBSTITUTE(SUBSTITUTE(SUBSTITUTE(SUBSTITUTE(SUBSTITUTE(SUBSTITUTE(LOWER(B512&amp;";"&amp;C512&amp;";"&amp;F512)," ",""),"'",""),"’",""),"·",""),"/",""),"-",""),"(",""),")",""),"（",""),"）",""),"ü","v"),";","|"),"；","|"),",","|"),"，","|"),"、","|")&amp;"|")</f>
        <v>|相当|xiāngdāng|相当|xiāngdāng|xiangdang|</v>
      </c>
      <c r="H512" s="22" t="str">
        <f t="shared" ref="H512:H766" si="5">SUBSTITUTE(SUBSTITUTE(SUBSTITUTE(SUBSTITUTE(SUBSTITUTE(SUBSTITUTE(SUBSTITUTE(SUBSTITUTE(SUBSTITUTE(SUBSTITUTE(SUBSTITUTE(SUBSTITUTE(SUBSTITUTE(SUBSTITUTE(SUBSTITUTE(SUBSTITUTE(SUBSTITUTE(SUBSTITUTE(SUBSTITUTE(SUBSTITUTE(SUBSTITUTE(SUBSTITUTE(SUBSTITUTE(SUBSTITUTE(G512,"ā","a"),"á","a"),"ǎ","a"),"à","a"),"ē","e"),"é","e"),"ě","e"),"è","e"),"ī","i"),"í","i"),"ǐ","i"),"ì","i"),"ō","o"),"ó","o"),"ǒ","o"),"ò","o"),"ū","u"),"ú","u"),"ǔ","u"),"ù","u"),"ǖ","v"),"ǘ","v"),"ǚ","v"),"ǜ","v")</f>
        <v>|相当|xiangdang|相当|xiangdang|xiangdang|</v>
      </c>
    </row>
    <row r="513" spans="1:8" ht="15.75" customHeight="1">
      <c r="A513" s="19">
        <v>512</v>
      </c>
      <c r="B513" s="20" t="s">
        <v>8138</v>
      </c>
      <c r="C513" s="14" t="s">
        <v>8139</v>
      </c>
      <c r="D513" s="14"/>
      <c r="E513" s="14" t="s">
        <v>13835</v>
      </c>
      <c r="F513" s="21" t="s">
        <v>13836</v>
      </c>
      <c r="G513" s="22" t="str">
        <f t="shared" si="4"/>
        <v>|相似|xiāngsì|相似|xiāngsì|xiangsi|</v>
      </c>
      <c r="H513" s="22" t="str">
        <f t="shared" si="5"/>
        <v>|相似|xiangsi|相似|xiangsi|xiangsi|</v>
      </c>
    </row>
    <row r="514" spans="1:8" ht="15.75" customHeight="1">
      <c r="A514" s="19">
        <v>513</v>
      </c>
      <c r="B514" s="20" t="s">
        <v>11894</v>
      </c>
      <c r="C514" s="14" t="s">
        <v>11895</v>
      </c>
      <c r="D514" s="14"/>
      <c r="E514" s="14" t="s">
        <v>13837</v>
      </c>
      <c r="F514" s="21" t="s">
        <v>13838</v>
      </c>
      <c r="G514" s="22" t="str">
        <f t="shared" si="4"/>
        <v>|想念|xiǎngniàn|想念|xiǎngniàn|xiangnian|</v>
      </c>
      <c r="H514" s="22" t="str">
        <f t="shared" si="5"/>
        <v>|想念|xiangnian|想念|xiangnian|xiangnian|</v>
      </c>
    </row>
    <row r="515" spans="1:8" ht="15.75" customHeight="1">
      <c r="A515" s="19">
        <v>514</v>
      </c>
      <c r="B515" s="20" t="s">
        <v>13839</v>
      </c>
      <c r="C515" s="14" t="s">
        <v>13840</v>
      </c>
      <c r="D515" s="14"/>
      <c r="E515" s="14" t="s">
        <v>13841</v>
      </c>
      <c r="F515" s="21" t="s">
        <v>13842</v>
      </c>
      <c r="G515" s="22" t="str">
        <f t="shared" si="4"/>
        <v>|享受|xiǎngshòu|享受|xiǎngshòu|xiangshou|</v>
      </c>
      <c r="H515" s="22" t="str">
        <f t="shared" si="5"/>
        <v>|享受|xiangshou|享受|xiangshou|xiangshou|</v>
      </c>
    </row>
    <row r="516" spans="1:8" ht="15.75" customHeight="1">
      <c r="A516" s="19">
        <v>515</v>
      </c>
      <c r="B516" s="20" t="s">
        <v>13843</v>
      </c>
      <c r="C516" s="14" t="s">
        <v>13844</v>
      </c>
      <c r="D516" s="14"/>
      <c r="E516" s="14" t="s">
        <v>13845</v>
      </c>
      <c r="F516" s="21" t="s">
        <v>13846</v>
      </c>
      <c r="G516" s="22" t="str">
        <f t="shared" si="4"/>
        <v>|项链|xiàngliàn|项链|xiàngliàn|xianglian|</v>
      </c>
      <c r="H516" s="22" t="str">
        <f t="shared" si="5"/>
        <v>|项链|xianglian|项链|xianglian|xianglian|</v>
      </c>
    </row>
    <row r="517" spans="1:8" ht="15.75" customHeight="1">
      <c r="A517" s="19">
        <v>516</v>
      </c>
      <c r="B517" s="20" t="s">
        <v>13847</v>
      </c>
      <c r="C517" s="14" t="s">
        <v>13848</v>
      </c>
      <c r="D517" s="14"/>
      <c r="E517" s="14" t="s">
        <v>13849</v>
      </c>
      <c r="F517" s="21" t="s">
        <v>13850</v>
      </c>
      <c r="G517" s="22" t="str">
        <f t="shared" si="4"/>
        <v>|象征|xiàngzhēng|象征|xiàngzhēng|xiangzheng|</v>
      </c>
      <c r="H517" s="22" t="str">
        <f t="shared" si="5"/>
        <v>|象征|xiangzheng|象征|xiangzheng|xiangzheng|</v>
      </c>
    </row>
    <row r="518" spans="1:8" ht="15.75" customHeight="1">
      <c r="A518" s="19">
        <v>517</v>
      </c>
      <c r="B518" s="20" t="s">
        <v>13851</v>
      </c>
      <c r="C518" s="14" t="s">
        <v>13852</v>
      </c>
      <c r="D518" s="14"/>
      <c r="E518" s="14" t="s">
        <v>13853</v>
      </c>
      <c r="F518" s="21" t="s">
        <v>13854</v>
      </c>
      <c r="G518" s="22" t="str">
        <f t="shared" si="4"/>
        <v>|消极|xiāojí|消极|xiāojí|xiaoji|</v>
      </c>
      <c r="H518" s="22" t="str">
        <f t="shared" si="5"/>
        <v>|消极|xiaoji|消极|xiaoji|xiaoji|</v>
      </c>
    </row>
    <row r="519" spans="1:8" ht="15.75" customHeight="1">
      <c r="A519" s="19">
        <v>518</v>
      </c>
      <c r="B519" s="20" t="s">
        <v>8154</v>
      </c>
      <c r="C519" s="14" t="s">
        <v>8155</v>
      </c>
      <c r="D519" s="14"/>
      <c r="E519" s="14" t="s">
        <v>8156</v>
      </c>
      <c r="F519" s="21" t="s">
        <v>13855</v>
      </c>
      <c r="G519" s="22" t="str">
        <f t="shared" si="4"/>
        <v>|消失|xiāoshī|消失|xiāoshī|xiaoshi|</v>
      </c>
      <c r="H519" s="22" t="str">
        <f t="shared" si="5"/>
        <v>|消失|xiaoshi|消失|xiaoshi|xiaoshi|</v>
      </c>
    </row>
    <row r="520" spans="1:8" ht="15.75" customHeight="1">
      <c r="A520" s="19">
        <v>519</v>
      </c>
      <c r="B520" s="20" t="s">
        <v>13856</v>
      </c>
      <c r="C520" s="14" t="s">
        <v>13857</v>
      </c>
      <c r="D520" s="14"/>
      <c r="E520" s="14" t="s">
        <v>13858</v>
      </c>
      <c r="F520" s="21" t="s">
        <v>13859</v>
      </c>
      <c r="G520" s="22" t="str">
        <f t="shared" si="4"/>
        <v>|小气|xiǎoqi|小气|xiǎoqi|xiaoqi|</v>
      </c>
      <c r="H520" s="22" t="str">
        <f t="shared" si="5"/>
        <v>|小气|xiaoqi|小气|xiaoqi|xiaoqi|</v>
      </c>
    </row>
    <row r="521" spans="1:8" ht="15.75" customHeight="1">
      <c r="A521" s="19">
        <v>520</v>
      </c>
      <c r="B521" s="20" t="s">
        <v>13860</v>
      </c>
      <c r="C521" s="14" t="s">
        <v>13861</v>
      </c>
      <c r="D521" s="14"/>
      <c r="E521" s="14" t="s">
        <v>13862</v>
      </c>
      <c r="F521" s="21" t="s">
        <v>13863</v>
      </c>
      <c r="G521" s="22" t="str">
        <f t="shared" si="4"/>
        <v>|孝顺|xiàoshun|孝顺|xiàoshun|xiaoshun|</v>
      </c>
      <c r="H521" s="22" t="str">
        <f t="shared" si="5"/>
        <v>|孝顺|xiaoshun|孝顺|xiaoshun|xiaoshun|</v>
      </c>
    </row>
    <row r="522" spans="1:8" ht="15.75" customHeight="1">
      <c r="A522" s="19">
        <v>521</v>
      </c>
      <c r="B522" s="20" t="s">
        <v>13864</v>
      </c>
      <c r="C522" s="14" t="s">
        <v>4425</v>
      </c>
      <c r="D522" s="14"/>
      <c r="E522" s="14" t="s">
        <v>13865</v>
      </c>
      <c r="F522" s="21" t="s">
        <v>13866</v>
      </c>
      <c r="G522" s="22" t="str">
        <f t="shared" si="4"/>
        <v>|斜|xié|斜|xié|xie|</v>
      </c>
      <c r="H522" s="22" t="str">
        <f t="shared" si="5"/>
        <v>|斜|xie|斜|xie|xie|</v>
      </c>
    </row>
    <row r="523" spans="1:8" ht="15.75" customHeight="1">
      <c r="A523" s="19">
        <v>522</v>
      </c>
      <c r="B523" s="20" t="s">
        <v>8166</v>
      </c>
      <c r="C523" s="14" t="s">
        <v>8167</v>
      </c>
      <c r="D523" s="14"/>
      <c r="E523" s="14" t="s">
        <v>13867</v>
      </c>
      <c r="F523" s="21" t="s">
        <v>13868</v>
      </c>
      <c r="G523" s="22" t="str">
        <f t="shared" si="4"/>
        <v>|写作|xiězuò|写作|xiězuò|xiezuo|</v>
      </c>
      <c r="H523" s="22" t="str">
        <f t="shared" si="5"/>
        <v>|写作|xiezuo|写作|xiezuo|xiezuo|</v>
      </c>
    </row>
    <row r="524" spans="1:8" ht="15.75" customHeight="1">
      <c r="A524" s="19">
        <v>523</v>
      </c>
      <c r="B524" s="20" t="s">
        <v>11939</v>
      </c>
      <c r="C524" s="14" t="s">
        <v>4429</v>
      </c>
      <c r="D524" s="14"/>
      <c r="E524" s="14" t="s">
        <v>11940</v>
      </c>
      <c r="F524" s="21" t="s">
        <v>13869</v>
      </c>
      <c r="G524" s="22" t="str">
        <f t="shared" si="4"/>
        <v>|心理|xīnlǐ|心理|xīnlǐ|xinli|</v>
      </c>
      <c r="H524" s="22" t="str">
        <f t="shared" si="5"/>
        <v>|心理|xinli|心理|xinli|xinli|</v>
      </c>
    </row>
    <row r="525" spans="1:8" ht="15.75" customHeight="1">
      <c r="A525" s="19">
        <v>524</v>
      </c>
      <c r="B525" s="20" t="s">
        <v>13870</v>
      </c>
      <c r="C525" s="14" t="s">
        <v>13871</v>
      </c>
      <c r="D525" s="14"/>
      <c r="E525" s="14" t="s">
        <v>13872</v>
      </c>
      <c r="F525" s="21" t="s">
        <v>13873</v>
      </c>
      <c r="G525" s="22" t="str">
        <f t="shared" si="4"/>
        <v>|心脏|xīnzàng|心脏|xīnzàng|xinzang|</v>
      </c>
      <c r="H525" s="22" t="str">
        <f t="shared" si="5"/>
        <v>|心脏|xinzang|心脏|xinzang|xinzang|</v>
      </c>
    </row>
    <row r="526" spans="1:8" ht="15.75" customHeight="1">
      <c r="A526" s="19">
        <v>525</v>
      </c>
      <c r="B526" s="20" t="s">
        <v>8182</v>
      </c>
      <c r="C526" s="14" t="s">
        <v>8183</v>
      </c>
      <c r="D526" s="14"/>
      <c r="E526" s="14" t="s">
        <v>13874</v>
      </c>
      <c r="F526" s="21" t="s">
        <v>13875</v>
      </c>
      <c r="G526" s="22" t="str">
        <f t="shared" si="4"/>
        <v>|信任|xìnrèn|信任|xìnrèn|xinren|</v>
      </c>
      <c r="H526" s="22" t="str">
        <f t="shared" si="5"/>
        <v>|信任|xinren|信任|xinren|xinren|</v>
      </c>
    </row>
    <row r="527" spans="1:8" ht="15.75" customHeight="1">
      <c r="A527" s="19">
        <v>526</v>
      </c>
      <c r="B527" s="20" t="s">
        <v>4476</v>
      </c>
      <c r="C527" s="14" t="s">
        <v>4477</v>
      </c>
      <c r="D527" s="14"/>
      <c r="E527" s="14" t="s">
        <v>4478</v>
      </c>
      <c r="F527" s="21" t="s">
        <v>13876</v>
      </c>
      <c r="G527" s="22" t="str">
        <f t="shared" si="4"/>
        <v>|行为|xíngwéi|行为|xíngwéi|xingwei|</v>
      </c>
      <c r="H527" s="22" t="str">
        <f t="shared" si="5"/>
        <v>|行为|xingwei|行为|xingwei|xingwei|</v>
      </c>
    </row>
    <row r="528" spans="1:8" ht="15.75" customHeight="1">
      <c r="A528" s="19">
        <v>527</v>
      </c>
      <c r="B528" s="20" t="s">
        <v>11962</v>
      </c>
      <c r="C528" s="14" t="s">
        <v>11963</v>
      </c>
      <c r="D528" s="14"/>
      <c r="E528" s="14" t="s">
        <v>10823</v>
      </c>
      <c r="F528" s="21" t="s">
        <v>13877</v>
      </c>
      <c r="G528" s="22" t="str">
        <f t="shared" si="4"/>
        <v>|形容|xíngróng|形容|xíngróng|描写|miáoxiě|xingrong|miaoxie|</v>
      </c>
      <c r="H528" s="22" t="str">
        <f t="shared" si="5"/>
        <v>|形容|xingrong|形容|xingrong|描写|miaoxie|xingrong|miaoxie|</v>
      </c>
    </row>
    <row r="529" spans="1:8" ht="15.75" customHeight="1">
      <c r="A529" s="19">
        <v>528</v>
      </c>
      <c r="B529" s="20" t="s">
        <v>11965</v>
      </c>
      <c r="C529" s="14" t="s">
        <v>8195</v>
      </c>
      <c r="D529" s="14"/>
      <c r="E529" s="14" t="s">
        <v>11966</v>
      </c>
      <c r="F529" s="21" t="s">
        <v>13878</v>
      </c>
      <c r="G529" s="22" t="str">
        <f t="shared" si="4"/>
        <v>|形势|xíngshì|形势|xíngshì|状况|zhuàngkuàng|xingshi|zhuangkuang|</v>
      </c>
      <c r="H529" s="22" t="str">
        <f t="shared" si="5"/>
        <v>|形势|xingshi|形势|xingshi|状况|zhuangkuang|xingshi|zhuangkuang|</v>
      </c>
    </row>
    <row r="530" spans="1:8" ht="15.75" customHeight="1">
      <c r="A530" s="19">
        <v>529</v>
      </c>
      <c r="B530" s="20" t="s">
        <v>8202</v>
      </c>
      <c r="C530" s="14" t="s">
        <v>8203</v>
      </c>
      <c r="D530" s="14"/>
      <c r="E530" s="14" t="s">
        <v>8204</v>
      </c>
      <c r="F530" s="21" t="s">
        <v>13879</v>
      </c>
      <c r="G530" s="22" t="str">
        <f t="shared" si="4"/>
        <v>|形状|xíngzhuàng|形状|xíngzhuàng|xingzhuang|</v>
      </c>
      <c r="H530" s="22" t="str">
        <f t="shared" si="5"/>
        <v>|形状|xingzhuang|形状|xingzhuang|xingzhuang|</v>
      </c>
    </row>
    <row r="531" spans="1:8" ht="15.75" customHeight="1">
      <c r="A531" s="19">
        <v>530</v>
      </c>
      <c r="B531" s="20" t="s">
        <v>8210</v>
      </c>
      <c r="C531" s="14" t="s">
        <v>8211</v>
      </c>
      <c r="D531" s="14"/>
      <c r="E531" s="14" t="s">
        <v>8212</v>
      </c>
      <c r="F531" s="21" t="s">
        <v>13880</v>
      </c>
      <c r="G531" s="22" t="str">
        <f t="shared" si="4"/>
        <v>|幸运|xìngyùn|幸运|xìngyùn|xingyun|</v>
      </c>
      <c r="H531" s="22" t="str">
        <f t="shared" si="5"/>
        <v>|幸运|xingyun|幸运|xingyun|xingyun|</v>
      </c>
    </row>
    <row r="532" spans="1:8" ht="15.75" customHeight="1">
      <c r="A532" s="19">
        <v>531</v>
      </c>
      <c r="B532" s="20" t="s">
        <v>11987</v>
      </c>
      <c r="C532" s="14" t="s">
        <v>11988</v>
      </c>
      <c r="D532" s="14"/>
      <c r="E532" s="14" t="s">
        <v>11989</v>
      </c>
      <c r="F532" s="21" t="s">
        <v>13881</v>
      </c>
      <c r="G532" s="22" t="str">
        <f t="shared" si="4"/>
        <v>|兄弟|xiōngdì|兄弟|xiōngdì|xiongdi|</v>
      </c>
      <c r="H532" s="22" t="str">
        <f t="shared" si="5"/>
        <v>|兄弟|xiongdi|兄弟|xiongdi|xiongdi|</v>
      </c>
    </row>
    <row r="533" spans="1:8" ht="15.75" customHeight="1">
      <c r="A533" s="19">
        <v>532</v>
      </c>
      <c r="B533" s="20" t="s">
        <v>13882</v>
      </c>
      <c r="C533" s="14" t="s">
        <v>13883</v>
      </c>
      <c r="D533" s="14"/>
      <c r="E533" s="14" t="s">
        <v>13477</v>
      </c>
      <c r="F533" s="21" t="s">
        <v>13884</v>
      </c>
      <c r="G533" s="22" t="str">
        <f t="shared" si="4"/>
        <v>|虚心|xūxīn|虚心|xūxīn|谦虚|qiānxū|xuxin|qianxu|</v>
      </c>
      <c r="H533" s="22" t="str">
        <f t="shared" si="5"/>
        <v>|虚心|xuxin|虚心|xuxin|谦虚|qianxu|xuxin|qianxu|</v>
      </c>
    </row>
    <row r="534" spans="1:8" ht="15.75" customHeight="1">
      <c r="A534" s="19">
        <v>533</v>
      </c>
      <c r="B534" s="20" t="s">
        <v>8241</v>
      </c>
      <c r="C534" s="14" t="s">
        <v>8242</v>
      </c>
      <c r="D534" s="14"/>
      <c r="E534" s="14" t="s">
        <v>13885</v>
      </c>
      <c r="F534" s="21" t="s">
        <v>13886</v>
      </c>
      <c r="G534" s="22" t="str">
        <f t="shared" si="4"/>
        <v>|宣布|xuānbù|宣布|xuānbù|xuanbu|</v>
      </c>
      <c r="H534" s="22" t="str">
        <f t="shared" si="5"/>
        <v>|宣布|xuanbu|宣布|xuanbu|xuanbu|</v>
      </c>
    </row>
    <row r="535" spans="1:8" ht="15.75" customHeight="1">
      <c r="A535" s="19">
        <v>534</v>
      </c>
      <c r="B535" s="20" t="s">
        <v>12014</v>
      </c>
      <c r="C535" s="14" t="s">
        <v>12015</v>
      </c>
      <c r="D535" s="14"/>
      <c r="E535" s="14" t="s">
        <v>12016</v>
      </c>
      <c r="F535" s="21" t="s">
        <v>13887</v>
      </c>
      <c r="G535" s="22" t="str">
        <f t="shared" si="4"/>
        <v>|学术|xuéshù|学术|xuéshù|xueshu|</v>
      </c>
      <c r="H535" s="22" t="str">
        <f t="shared" si="5"/>
        <v>|学术|xueshu|学术|xueshu|xueshu|</v>
      </c>
    </row>
    <row r="536" spans="1:8" ht="15.75" customHeight="1">
      <c r="A536" s="19">
        <v>535</v>
      </c>
      <c r="B536" s="20" t="s">
        <v>13888</v>
      </c>
      <c r="C536" s="14" t="s">
        <v>13889</v>
      </c>
      <c r="D536" s="14"/>
      <c r="E536" s="14" t="s">
        <v>11753</v>
      </c>
      <c r="F536" s="21" t="s">
        <v>13890</v>
      </c>
      <c r="G536" s="22" t="str">
        <f t="shared" si="4"/>
        <v>|询问|xúnwèn|询问|xúnwèn|打听|dǎting|xunwen|dating|</v>
      </c>
      <c r="H536" s="22" t="str">
        <f t="shared" si="5"/>
        <v>|询问|xunwen|询问|xunwen|打听|dating|xunwen|dating|</v>
      </c>
    </row>
    <row r="537" spans="1:8" ht="15.75" customHeight="1">
      <c r="A537" s="19">
        <v>536</v>
      </c>
      <c r="B537" s="20" t="s">
        <v>8257</v>
      </c>
      <c r="C537" s="14" t="s">
        <v>8258</v>
      </c>
      <c r="D537" s="14"/>
      <c r="E537" s="14" t="s">
        <v>8259</v>
      </c>
      <c r="F537" s="21" t="s">
        <v>13891</v>
      </c>
      <c r="G537" s="22" t="str">
        <f t="shared" si="4"/>
        <v>|训练|xùnliàn|训练|xùnliàn|xunlian|</v>
      </c>
      <c r="H537" s="22" t="str">
        <f t="shared" si="5"/>
        <v>|训练|xunlian|训练|xunlian|xunlian|</v>
      </c>
    </row>
    <row r="538" spans="1:8" ht="15.75" customHeight="1">
      <c r="A538" s="19">
        <v>537</v>
      </c>
      <c r="B538" s="20" t="s">
        <v>13892</v>
      </c>
      <c r="C538" s="14" t="s">
        <v>13893</v>
      </c>
      <c r="D538" s="14"/>
      <c r="E538" s="14" t="s">
        <v>13894</v>
      </c>
      <c r="F538" s="21" t="s">
        <v>13895</v>
      </c>
      <c r="G538" s="22" t="str">
        <f t="shared" si="4"/>
        <v>|押金|yājīn|押金|yājīn|yajin|</v>
      </c>
      <c r="H538" s="22" t="str">
        <f t="shared" si="5"/>
        <v>|押金|yajin|押金|yajin|yajin|</v>
      </c>
    </row>
    <row r="539" spans="1:8" ht="15.75" customHeight="1">
      <c r="A539" s="19">
        <v>538</v>
      </c>
      <c r="B539" s="20" t="s">
        <v>13896</v>
      </c>
      <c r="C539" s="14" t="s">
        <v>13897</v>
      </c>
      <c r="D539" s="14"/>
      <c r="E539" s="14" t="s">
        <v>12032</v>
      </c>
      <c r="F539" s="21" t="s">
        <v>13898</v>
      </c>
      <c r="G539" s="22" t="str">
        <f t="shared" si="4"/>
        <v>|牙齿|yáchǐ|牙齿|yáchǐ|yachi|</v>
      </c>
      <c r="H539" s="22" t="str">
        <f t="shared" si="5"/>
        <v>|牙齿|yachi|牙齿|yachi|yachi|</v>
      </c>
    </row>
    <row r="540" spans="1:8" ht="15.75" customHeight="1">
      <c r="A540" s="19">
        <v>539</v>
      </c>
      <c r="B540" s="20" t="s">
        <v>13899</v>
      </c>
      <c r="C540" s="14" t="s">
        <v>13900</v>
      </c>
      <c r="D540" s="14"/>
      <c r="E540" s="14" t="s">
        <v>13901</v>
      </c>
      <c r="F540" s="21" t="s">
        <v>13902</v>
      </c>
      <c r="G540" s="22" t="str">
        <f t="shared" si="4"/>
        <v>|宴会|yànhuì|宴会|yànhuì|yanhui|</v>
      </c>
      <c r="H540" s="22" t="str">
        <f t="shared" si="5"/>
        <v>|宴会|yanhui|宴会|yanhui|yanhui|</v>
      </c>
    </row>
    <row r="541" spans="1:8" ht="15.75" customHeight="1">
      <c r="A541" s="19">
        <v>540</v>
      </c>
      <c r="B541" s="20" t="s">
        <v>13903</v>
      </c>
      <c r="C541" s="14" t="s">
        <v>4521</v>
      </c>
      <c r="D541" s="14"/>
      <c r="E541" s="14" t="s">
        <v>13904</v>
      </c>
      <c r="F541" s="21" t="s">
        <v>13905</v>
      </c>
      <c r="G541" s="22" t="str">
        <f t="shared" si="4"/>
        <v>|痒|yǎng|痒|yǎng|yang|</v>
      </c>
      <c r="H541" s="22" t="str">
        <f t="shared" si="5"/>
        <v>|痒|yang|痒|yang|yang|</v>
      </c>
    </row>
    <row r="542" spans="1:8" ht="15.75" customHeight="1">
      <c r="A542" s="19">
        <v>541</v>
      </c>
      <c r="B542" s="20" t="s">
        <v>13906</v>
      </c>
      <c r="C542" s="14" t="s">
        <v>13907</v>
      </c>
      <c r="D542" s="14"/>
      <c r="E542" s="14" t="s">
        <v>13908</v>
      </c>
      <c r="F542" s="21" t="s">
        <v>13909</v>
      </c>
      <c r="G542" s="22" t="str">
        <f t="shared" si="4"/>
        <v>|样式|yàngshì|样式|yàngshì|yangshi|</v>
      </c>
      <c r="H542" s="22" t="str">
        <f t="shared" si="5"/>
        <v>|样式|yangshi|样式|yangshi|yangshi|</v>
      </c>
    </row>
    <row r="543" spans="1:8" ht="15.75" customHeight="1">
      <c r="A543" s="19">
        <v>542</v>
      </c>
      <c r="B543" s="20" t="s">
        <v>12106</v>
      </c>
      <c r="C543" s="14" t="s">
        <v>12107</v>
      </c>
      <c r="D543" s="14"/>
      <c r="E543" s="14" t="s">
        <v>12108</v>
      </c>
      <c r="F543" s="21" t="s">
        <v>13910</v>
      </c>
      <c r="G543" s="22" t="str">
        <f t="shared" si="4"/>
        <v>|腰|yāo|腰|yāo|yao|</v>
      </c>
      <c r="H543" s="22" t="str">
        <f t="shared" si="5"/>
        <v>|腰|yao|腰|yao|yao|</v>
      </c>
    </row>
    <row r="544" spans="1:8" ht="15.75" customHeight="1">
      <c r="A544" s="19">
        <v>543</v>
      </c>
      <c r="B544" s="20" t="s">
        <v>13911</v>
      </c>
      <c r="C544" s="14" t="s">
        <v>13912</v>
      </c>
      <c r="D544" s="14"/>
      <c r="E544" s="14" t="s">
        <v>13913</v>
      </c>
      <c r="F544" s="21" t="s">
        <v>13914</v>
      </c>
      <c r="G544" s="22" t="str">
        <f t="shared" si="4"/>
        <v>|咬|yǎo|咬|yǎo|yao|</v>
      </c>
      <c r="H544" s="22" t="str">
        <f t="shared" si="5"/>
        <v>|咬|yao|咬|yao|yao|</v>
      </c>
    </row>
    <row r="545" spans="1:8" ht="15.75" customHeight="1">
      <c r="A545" s="19">
        <v>544</v>
      </c>
      <c r="B545" s="20" t="s">
        <v>4551</v>
      </c>
      <c r="C545" s="14" t="s">
        <v>1748</v>
      </c>
      <c r="D545" s="14"/>
      <c r="E545" s="14" t="s">
        <v>13915</v>
      </c>
      <c r="F545" s="21" t="s">
        <v>13916</v>
      </c>
      <c r="G545" s="22" t="str">
        <f t="shared" si="4"/>
        <v>|夜|yè|夜|yè|ye|</v>
      </c>
      <c r="H545" s="22" t="str">
        <f t="shared" si="5"/>
        <v>|夜|ye|夜|ye|ye|</v>
      </c>
    </row>
    <row r="546" spans="1:8" ht="15.75" customHeight="1">
      <c r="A546" s="19">
        <v>545</v>
      </c>
      <c r="B546" s="20" t="s">
        <v>12119</v>
      </c>
      <c r="C546" s="14" t="s">
        <v>12120</v>
      </c>
      <c r="D546" s="14"/>
      <c r="E546" s="14" t="s">
        <v>12121</v>
      </c>
      <c r="F546" s="21" t="s">
        <v>13917</v>
      </c>
      <c r="G546" s="22" t="str">
        <f t="shared" si="4"/>
        <v>|业余|yèyú|业余|yèyú|yeyu|</v>
      </c>
      <c r="H546" s="22" t="str">
        <f t="shared" si="5"/>
        <v>|业余|yeyu|业余|yeyu|yeyu|</v>
      </c>
    </row>
    <row r="547" spans="1:8" ht="15.75" customHeight="1">
      <c r="A547" s="19">
        <v>546</v>
      </c>
      <c r="B547" s="20" t="s">
        <v>12137</v>
      </c>
      <c r="C547" s="14" t="s">
        <v>12138</v>
      </c>
      <c r="D547" s="14"/>
      <c r="E547" s="14" t="s">
        <v>12139</v>
      </c>
      <c r="F547" s="21" t="s">
        <v>13918</v>
      </c>
      <c r="G547" s="22" t="str">
        <f t="shared" si="4"/>
        <v>|依然|yīrán|依然|yīrán|yiran|</v>
      </c>
      <c r="H547" s="22" t="str">
        <f t="shared" si="5"/>
        <v>|依然|yiran|依然|yiran|yiran|</v>
      </c>
    </row>
    <row r="548" spans="1:8" ht="15.75" customHeight="1">
      <c r="A548" s="19">
        <v>547</v>
      </c>
      <c r="B548" s="20" t="s">
        <v>13919</v>
      </c>
      <c r="C548" s="14" t="s">
        <v>13920</v>
      </c>
      <c r="D548" s="14"/>
      <c r="E548" s="14" t="s">
        <v>13921</v>
      </c>
      <c r="F548" s="21" t="s">
        <v>13922</v>
      </c>
      <c r="G548" s="22" t="str">
        <f t="shared" si="4"/>
        <v>|一旦|yídàn|一旦|yídàn|yidan|</v>
      </c>
      <c r="H548" s="22" t="str">
        <f t="shared" si="5"/>
        <v>|一旦|yidan|一旦|yidan|yidan|</v>
      </c>
    </row>
    <row r="549" spans="1:8" ht="15.75" customHeight="1">
      <c r="A549" s="19">
        <v>548</v>
      </c>
      <c r="B549" s="20" t="s">
        <v>12148</v>
      </c>
      <c r="C549" s="14" t="s">
        <v>12149</v>
      </c>
      <c r="D549" s="14"/>
      <c r="E549" s="14" t="s">
        <v>13923</v>
      </c>
      <c r="F549" s="21" t="s">
        <v>13924</v>
      </c>
      <c r="G549" s="22" t="str">
        <f t="shared" si="4"/>
        <v>|一致|yízhì|一致|yízhì|yizhi|</v>
      </c>
      <c r="H549" s="22" t="str">
        <f t="shared" si="5"/>
        <v>|一致|yizhi|一致|yizhi|yizhi|</v>
      </c>
    </row>
    <row r="550" spans="1:8" ht="15.75" customHeight="1">
      <c r="A550" s="19">
        <v>549</v>
      </c>
      <c r="B550" s="20" t="s">
        <v>12145</v>
      </c>
      <c r="C550" s="14" t="s">
        <v>12146</v>
      </c>
      <c r="D550" s="14"/>
      <c r="E550" s="14" t="s">
        <v>5753</v>
      </c>
      <c r="F550" s="21" t="s">
        <v>13925</v>
      </c>
      <c r="G550" s="22" t="str">
        <f t="shared" si="4"/>
        <v>|一再|yízài|一再|yízài|再三|zàisān|反复|fǎnfù|yizai|zaisan|fanfu|</v>
      </c>
      <c r="H550" s="22" t="str">
        <f t="shared" si="5"/>
        <v>|一再|yizai|一再|yizai|再三|zaisan|反复|fanfu|yizai|zaisan|fanfu|</v>
      </c>
    </row>
    <row r="551" spans="1:8" ht="15.75" customHeight="1">
      <c r="A551" s="19">
        <v>550</v>
      </c>
      <c r="B551" s="20" t="s">
        <v>12159</v>
      </c>
      <c r="C551" s="14" t="s">
        <v>12160</v>
      </c>
      <c r="D551" s="14"/>
      <c r="E551" s="14" t="s">
        <v>13926</v>
      </c>
      <c r="F551" s="21" t="s">
        <v>13927</v>
      </c>
      <c r="G551" s="22" t="str">
        <f t="shared" si="4"/>
        <v>|移民|yímín|移民|yímín|yimin|</v>
      </c>
      <c r="H551" s="22" t="str">
        <f t="shared" si="5"/>
        <v>|移民|yimin|移民|yimin|yimin|</v>
      </c>
    </row>
    <row r="552" spans="1:8" ht="15.75" customHeight="1">
      <c r="A552" s="19">
        <v>551</v>
      </c>
      <c r="B552" s="20" t="s">
        <v>12171</v>
      </c>
      <c r="C552" s="14" t="s">
        <v>12172</v>
      </c>
      <c r="D552" s="14"/>
      <c r="E552" s="14" t="s">
        <v>12173</v>
      </c>
      <c r="F552" s="21" t="s">
        <v>13928</v>
      </c>
      <c r="G552" s="22" t="str">
        <f t="shared" si="4"/>
        <v>|疑问|yíwèn|疑问|yíwèn|yiwen|</v>
      </c>
      <c r="H552" s="22" t="str">
        <f t="shared" si="5"/>
        <v>|疑问|yiwen|疑问|yiwen|yiwen|</v>
      </c>
    </row>
    <row r="553" spans="1:8" ht="15.75" customHeight="1">
      <c r="A553" s="19">
        <v>552</v>
      </c>
      <c r="B553" s="20" t="s">
        <v>8320</v>
      </c>
      <c r="C553" s="14" t="s">
        <v>8321</v>
      </c>
      <c r="D553" s="14"/>
      <c r="E553" s="14" t="s">
        <v>13929</v>
      </c>
      <c r="F553" s="21" t="s">
        <v>13930</v>
      </c>
      <c r="G553" s="22" t="str">
        <f t="shared" si="4"/>
        <v>|以来|yǐlái|以来|yǐlái|自从|zìcóng|yilai|zicong|</v>
      </c>
      <c r="H553" s="22" t="str">
        <f t="shared" si="5"/>
        <v>|以来|yilai|以来|yilai|自从|zicong|yilai|zicong|</v>
      </c>
    </row>
    <row r="554" spans="1:8" ht="15.75" customHeight="1">
      <c r="A554" s="19">
        <v>553</v>
      </c>
      <c r="B554" s="20" t="s">
        <v>8332</v>
      </c>
      <c r="C554" s="14" t="s">
        <v>8333</v>
      </c>
      <c r="D554" s="14"/>
      <c r="E554" s="14" t="s">
        <v>13931</v>
      </c>
      <c r="F554" s="21" t="s">
        <v>13932</v>
      </c>
      <c r="G554" s="22" t="str">
        <f t="shared" si="4"/>
        <v>|意外|yìwài|意外|yìwài|yiwai|</v>
      </c>
      <c r="H554" s="22" t="str">
        <f t="shared" si="5"/>
        <v>|意外|yiwai|意外|yiwai|yiwai|</v>
      </c>
    </row>
    <row r="555" spans="1:8" ht="15.75" customHeight="1">
      <c r="A555" s="19">
        <v>554</v>
      </c>
      <c r="B555" s="20" t="s">
        <v>12191</v>
      </c>
      <c r="C555" s="14" t="s">
        <v>12192</v>
      </c>
      <c r="D555" s="14"/>
      <c r="E555" s="14" t="s">
        <v>4067</v>
      </c>
      <c r="F555" s="21" t="s">
        <v>13933</v>
      </c>
      <c r="G555" s="22" t="str">
        <f t="shared" si="4"/>
        <v>|议论|yìlùn|议论|yìlùn|yilun|</v>
      </c>
      <c r="H555" s="22" t="str">
        <f t="shared" si="5"/>
        <v>|议论|yilun|议论|yilun|yilun|</v>
      </c>
    </row>
    <row r="556" spans="1:8" ht="15.75" customHeight="1">
      <c r="A556" s="19">
        <v>555</v>
      </c>
      <c r="B556" s="20" t="s">
        <v>12187</v>
      </c>
      <c r="C556" s="14" t="s">
        <v>12188</v>
      </c>
      <c r="D556" s="14"/>
      <c r="E556" s="14" t="s">
        <v>12189</v>
      </c>
      <c r="F556" s="21" t="s">
        <v>13934</v>
      </c>
      <c r="G556" s="22" t="str">
        <f t="shared" si="4"/>
        <v>|义务|yìwù|义务|yìwù|yiwu|</v>
      </c>
      <c r="H556" s="22" t="str">
        <f t="shared" si="5"/>
        <v>|义务|yiwu|义务|yiwu|yiwu|</v>
      </c>
    </row>
    <row r="557" spans="1:8" ht="15.75" customHeight="1">
      <c r="A557" s="19">
        <v>556</v>
      </c>
      <c r="B557" s="20" t="s">
        <v>13935</v>
      </c>
      <c r="C557" s="14" t="s">
        <v>13936</v>
      </c>
      <c r="D557" s="14"/>
      <c r="E557" s="14" t="s">
        <v>13937</v>
      </c>
      <c r="F557" s="21" t="s">
        <v>13938</v>
      </c>
      <c r="G557" s="22" t="str">
        <f t="shared" si="4"/>
        <v>|因素|yīnsù|因素|yīnsù|yinsu|</v>
      </c>
      <c r="H557" s="22" t="str">
        <f t="shared" si="5"/>
        <v>|因素|yinsu|因素|yinsu|yinsu|</v>
      </c>
    </row>
    <row r="558" spans="1:8" ht="15.75" customHeight="1">
      <c r="A558" s="19">
        <v>557</v>
      </c>
      <c r="B558" s="20" t="s">
        <v>13939</v>
      </c>
      <c r="C558" s="14" t="s">
        <v>13940</v>
      </c>
      <c r="D558" s="14"/>
      <c r="E558" s="14" t="s">
        <v>11414</v>
      </c>
      <c r="F558" s="21" t="s">
        <v>13941</v>
      </c>
      <c r="G558" s="22" t="str">
        <f t="shared" si="4"/>
        <v>|英俊|yīngjùn|英俊|yīngjùn|yingjun|</v>
      </c>
      <c r="H558" s="22" t="str">
        <f t="shared" si="5"/>
        <v>|英俊|yingjun|英俊|yingjun|yingjun|</v>
      </c>
    </row>
    <row r="559" spans="1:8" ht="15.75" customHeight="1">
      <c r="A559" s="19">
        <v>558</v>
      </c>
      <c r="B559" s="20" t="s">
        <v>8364</v>
      </c>
      <c r="C559" s="14" t="s">
        <v>8365</v>
      </c>
      <c r="D559" s="14"/>
      <c r="E559" s="14" t="s">
        <v>8366</v>
      </c>
      <c r="F559" s="21" t="s">
        <v>13942</v>
      </c>
      <c r="G559" s="22" t="str">
        <f t="shared" si="4"/>
        <v>|营养|yíngyǎng|营养|yíngyǎng|yingyang|</v>
      </c>
      <c r="H559" s="22" t="str">
        <f t="shared" si="5"/>
        <v>|营养|yingyang|营养|yingyang|yingyang|</v>
      </c>
    </row>
    <row r="560" spans="1:8" ht="15.75" customHeight="1">
      <c r="A560" s="19">
        <v>559</v>
      </c>
      <c r="B560" s="20" t="s">
        <v>13943</v>
      </c>
      <c r="C560" s="14" t="s">
        <v>13944</v>
      </c>
      <c r="D560" s="14"/>
      <c r="E560" s="14" t="s">
        <v>13945</v>
      </c>
      <c r="F560" s="21" t="s">
        <v>13946</v>
      </c>
      <c r="G560" s="22" t="str">
        <f t="shared" si="4"/>
        <v>|硬|yìng|硬|yìng|ying|</v>
      </c>
      <c r="H560" s="22" t="str">
        <f t="shared" si="5"/>
        <v>|硬|ying|硬|ying|ying|</v>
      </c>
    </row>
    <row r="561" spans="1:8" ht="15.75" customHeight="1">
      <c r="A561" s="19">
        <v>560</v>
      </c>
      <c r="B561" s="20" t="s">
        <v>13947</v>
      </c>
      <c r="C561" s="14" t="s">
        <v>13948</v>
      </c>
      <c r="D561" s="14"/>
      <c r="E561" s="14" t="s">
        <v>13949</v>
      </c>
      <c r="F561" s="21" t="s">
        <v>13950</v>
      </c>
      <c r="G561" s="22" t="str">
        <f t="shared" si="4"/>
        <v>|应付|yìngfu|应付|yìngfu|yingfu|</v>
      </c>
      <c r="H561" s="22" t="str">
        <f t="shared" si="5"/>
        <v>|应付|yingfu|应付|yingfu|yingfu|</v>
      </c>
    </row>
    <row r="562" spans="1:8" ht="15.75" customHeight="1">
      <c r="A562" s="19">
        <v>561</v>
      </c>
      <c r="B562" s="20" t="s">
        <v>8376</v>
      </c>
      <c r="C562" s="14" t="s">
        <v>8377</v>
      </c>
      <c r="D562" s="14"/>
      <c r="E562" s="14" t="s">
        <v>8378</v>
      </c>
      <c r="F562" s="21" t="s">
        <v>13951</v>
      </c>
      <c r="G562" s="22" t="str">
        <f t="shared" si="4"/>
        <v>|应用|yìngyòng|应用|yìngyòng|yingyong|</v>
      </c>
      <c r="H562" s="22" t="str">
        <f t="shared" si="5"/>
        <v>|应用|yingyong|应用|yingyong|yingyong|</v>
      </c>
    </row>
    <row r="563" spans="1:8" ht="15.75" customHeight="1">
      <c r="A563" s="19">
        <v>562</v>
      </c>
      <c r="B563" s="20" t="s">
        <v>13952</v>
      </c>
      <c r="C563" s="14" t="s">
        <v>13953</v>
      </c>
      <c r="D563" s="14"/>
      <c r="E563" s="14" t="s">
        <v>13954</v>
      </c>
      <c r="F563" s="21" t="s">
        <v>13955</v>
      </c>
      <c r="G563" s="22" t="str">
        <f t="shared" si="4"/>
        <v>|拥挤|yōngjǐ|拥挤|yōngjǐ|yongji|</v>
      </c>
      <c r="H563" s="22" t="str">
        <f t="shared" si="5"/>
        <v>|拥挤|yongji|拥挤|yongji|yongji|</v>
      </c>
    </row>
    <row r="564" spans="1:8" ht="15.75" customHeight="1">
      <c r="A564" s="19">
        <v>563</v>
      </c>
      <c r="B564" s="20" t="s">
        <v>12234</v>
      </c>
      <c r="C564" s="14" t="s">
        <v>12235</v>
      </c>
      <c r="D564" s="14"/>
      <c r="E564" s="14" t="s">
        <v>13956</v>
      </c>
      <c r="F564" s="21" t="s">
        <v>13957</v>
      </c>
      <c r="G564" s="22" t="str">
        <f t="shared" si="4"/>
        <v>|勇气|yǒngqì|勇气|yǒngqì|yongqi|</v>
      </c>
      <c r="H564" s="22" t="str">
        <f t="shared" si="5"/>
        <v>|勇气|yongqi|勇气|yongqi|yongqi|</v>
      </c>
    </row>
    <row r="565" spans="1:8" ht="15.75" customHeight="1">
      <c r="A565" s="19">
        <v>564</v>
      </c>
      <c r="B565" s="20" t="s">
        <v>13958</v>
      </c>
      <c r="C565" s="14" t="s">
        <v>13959</v>
      </c>
      <c r="D565" s="14"/>
      <c r="E565" s="14" t="s">
        <v>13508</v>
      </c>
      <c r="F565" s="21" t="s">
        <v>13960</v>
      </c>
      <c r="G565" s="22" t="str">
        <f t="shared" si="4"/>
        <v>|用功|yònggōng|用功|yònggōng|勤奋|qínfèn|yonggong|qinfen|</v>
      </c>
      <c r="H565" s="22" t="str">
        <f t="shared" si="5"/>
        <v>|用功|yonggong|用功|yonggong|勤奋|qinfen|yonggong|qinfen|</v>
      </c>
    </row>
    <row r="566" spans="1:8" ht="15.75" customHeight="1">
      <c r="A566" s="19">
        <v>565</v>
      </c>
      <c r="B566" s="20" t="s">
        <v>13961</v>
      </c>
      <c r="C566" s="14" t="s">
        <v>13962</v>
      </c>
      <c r="D566" s="14"/>
      <c r="E566" s="14" t="s">
        <v>13963</v>
      </c>
      <c r="F566" s="21" t="s">
        <v>13964</v>
      </c>
      <c r="G566" s="22" t="str">
        <f t="shared" si="4"/>
        <v>|优惠|yōuhuì|优惠|yōuhuì|youhui|</v>
      </c>
      <c r="H566" s="22" t="str">
        <f t="shared" si="5"/>
        <v>|优惠|youhui|优惠|youhui|youhui|</v>
      </c>
    </row>
    <row r="567" spans="1:8" ht="15.75" customHeight="1">
      <c r="A567" s="19">
        <v>566</v>
      </c>
      <c r="B567" s="20" t="s">
        <v>8384</v>
      </c>
      <c r="C567" s="14" t="s">
        <v>8385</v>
      </c>
      <c r="D567" s="14"/>
      <c r="E567" s="14" t="s">
        <v>13965</v>
      </c>
      <c r="F567" s="21" t="s">
        <v>13966</v>
      </c>
      <c r="G567" s="22" t="str">
        <f t="shared" si="4"/>
        <v>|优势|yōushì|优势|yōushì|youshi|</v>
      </c>
      <c r="H567" s="22" t="str">
        <f t="shared" si="5"/>
        <v>|优势|youshi|优势|youshi|youshi|</v>
      </c>
    </row>
    <row r="568" spans="1:8" ht="15.75" customHeight="1">
      <c r="A568" s="19">
        <v>567</v>
      </c>
      <c r="B568" s="20" t="s">
        <v>13967</v>
      </c>
      <c r="C568" s="14" t="s">
        <v>13968</v>
      </c>
      <c r="D568" s="14"/>
      <c r="E568" s="14" t="s">
        <v>13969</v>
      </c>
      <c r="F568" s="21" t="s">
        <v>13970</v>
      </c>
      <c r="G568" s="22" t="str">
        <f t="shared" si="4"/>
        <v>|悠久|yōujiǔ|悠久|yōujiǔ|youjiu|</v>
      </c>
      <c r="H568" s="22" t="str">
        <f t="shared" si="5"/>
        <v>|悠久|youjiu|悠久|youjiu|youjiu|</v>
      </c>
    </row>
    <row r="569" spans="1:8" ht="15.75" customHeight="1">
      <c r="A569" s="19">
        <v>568</v>
      </c>
      <c r="B569" s="20" t="s">
        <v>13971</v>
      </c>
      <c r="C569" s="14" t="s">
        <v>13972</v>
      </c>
      <c r="D569" s="14"/>
      <c r="E569" s="14" t="s">
        <v>13973</v>
      </c>
      <c r="F569" s="21" t="s">
        <v>13974</v>
      </c>
      <c r="G569" s="22" t="str">
        <f t="shared" si="4"/>
        <v>|油炸|yóuzhá|油炸|yóuzhá|youzha|</v>
      </c>
      <c r="H569" s="22" t="str">
        <f t="shared" si="5"/>
        <v>|油炸|youzha|油炸|youzha|youzha|</v>
      </c>
    </row>
    <row r="570" spans="1:8" ht="15.75" customHeight="1">
      <c r="A570" s="19">
        <v>569</v>
      </c>
      <c r="B570" s="20" t="s">
        <v>8422</v>
      </c>
      <c r="C570" s="14" t="s">
        <v>8423</v>
      </c>
      <c r="D570" s="14"/>
      <c r="E570" s="14" t="s">
        <v>8424</v>
      </c>
      <c r="F570" s="21" t="s">
        <v>13975</v>
      </c>
      <c r="G570" s="22" t="str">
        <f t="shared" si="4"/>
        <v>|有利|yǒulì|有利|yǒulì|youli|</v>
      </c>
      <c r="H570" s="22" t="str">
        <f t="shared" si="5"/>
        <v>|有利|youli|有利|youli|youli|</v>
      </c>
    </row>
    <row r="571" spans="1:8" ht="15.75" customHeight="1">
      <c r="A571" s="19">
        <v>570</v>
      </c>
      <c r="B571" s="20" t="s">
        <v>13976</v>
      </c>
      <c r="C571" s="14" t="s">
        <v>13977</v>
      </c>
      <c r="D571" s="14"/>
      <c r="E571" s="14" t="s">
        <v>13978</v>
      </c>
      <c r="F571" s="21" t="s">
        <v>13979</v>
      </c>
      <c r="G571" s="22" t="str">
        <f t="shared" si="4"/>
        <v>|娱乐|yúlè|娱乐|yúlè|yule|</v>
      </c>
      <c r="H571" s="22" t="str">
        <f t="shared" si="5"/>
        <v>|娱乐|yule|娱乐|yule|yule|</v>
      </c>
    </row>
    <row r="572" spans="1:8" ht="15.75" customHeight="1">
      <c r="A572" s="19">
        <v>571</v>
      </c>
      <c r="B572" s="20" t="s">
        <v>8430</v>
      </c>
      <c r="C572" s="14" t="s">
        <v>8431</v>
      </c>
      <c r="D572" s="14"/>
      <c r="E572" s="14" t="s">
        <v>8432</v>
      </c>
      <c r="F572" s="21" t="s">
        <v>13980</v>
      </c>
      <c r="G572" s="22" t="str">
        <f t="shared" si="4"/>
        <v>|预报|yùbào|预报|yùbào|yubao|</v>
      </c>
      <c r="H572" s="22" t="str">
        <f t="shared" si="5"/>
        <v>|预报|yubao|预报|yubao|yubao|</v>
      </c>
    </row>
    <row r="573" spans="1:8" ht="15.75" customHeight="1">
      <c r="A573" s="19">
        <v>572</v>
      </c>
      <c r="B573" s="20" t="s">
        <v>8434</v>
      </c>
      <c r="C573" s="14" t="s">
        <v>8435</v>
      </c>
      <c r="D573" s="14"/>
      <c r="E573" s="14" t="s">
        <v>13981</v>
      </c>
      <c r="F573" s="21" t="s">
        <v>13982</v>
      </c>
      <c r="G573" s="22" t="str">
        <f t="shared" si="4"/>
        <v>|预防|yùfáng|预防|yùfáng|yufang|</v>
      </c>
      <c r="H573" s="22" t="str">
        <f t="shared" si="5"/>
        <v>|预防|yufang|预防|yufang|yufang|</v>
      </c>
    </row>
    <row r="574" spans="1:8" ht="15.75" customHeight="1">
      <c r="A574" s="19">
        <v>573</v>
      </c>
      <c r="B574" s="20" t="s">
        <v>12320</v>
      </c>
      <c r="C574" s="14" t="s">
        <v>1846</v>
      </c>
      <c r="D574" s="14"/>
      <c r="E574" s="14" t="s">
        <v>12321</v>
      </c>
      <c r="F574" s="21" t="s">
        <v>13983</v>
      </c>
      <c r="G574" s="22" t="str">
        <f t="shared" si="4"/>
        <v>|圆|yuán|圆|yuán|yuan|</v>
      </c>
      <c r="H574" s="22" t="str">
        <f t="shared" si="5"/>
        <v>|圆|yuan|圆|yuan|yuan|</v>
      </c>
    </row>
    <row r="575" spans="1:8" ht="15.75" customHeight="1">
      <c r="A575" s="19">
        <v>574</v>
      </c>
      <c r="B575" s="20" t="s">
        <v>13984</v>
      </c>
      <c r="C575" s="14" t="s">
        <v>13985</v>
      </c>
      <c r="D575" s="14"/>
      <c r="E575" s="14" t="s">
        <v>13986</v>
      </c>
      <c r="F575" s="21" t="s">
        <v>13987</v>
      </c>
      <c r="G575" s="22" t="str">
        <f t="shared" si="4"/>
        <v>|元旦|yuándàn|元旦|yuándàn|yuandan|</v>
      </c>
      <c r="H575" s="22" t="str">
        <f t="shared" si="5"/>
        <v>|元旦|yuandan|元旦|yuandan|yuandan|</v>
      </c>
    </row>
    <row r="576" spans="1:8" ht="15.75" customHeight="1">
      <c r="A576" s="19">
        <v>575</v>
      </c>
      <c r="B576" s="20" t="s">
        <v>8449</v>
      </c>
      <c r="C576" s="14" t="s">
        <v>8450</v>
      </c>
      <c r="D576" s="14"/>
      <c r="E576" s="14" t="s">
        <v>13988</v>
      </c>
      <c r="F576" s="21" t="s">
        <v>13989</v>
      </c>
      <c r="G576" s="22" t="str">
        <f t="shared" si="4"/>
        <v>|员工|yuángōng|员工|yuángōng|人员|rényuán|yuangong|renyuan|</v>
      </c>
      <c r="H576" s="22" t="str">
        <f t="shared" si="5"/>
        <v>|员工|yuangong|员工|yuangong|人员|renyuan|yuangong|renyuan|</v>
      </c>
    </row>
    <row r="577" spans="1:8" ht="15.75" customHeight="1">
      <c r="A577" s="19">
        <v>576</v>
      </c>
      <c r="B577" s="20" t="s">
        <v>8453</v>
      </c>
      <c r="C577" s="14" t="s">
        <v>8454</v>
      </c>
      <c r="D577" s="14"/>
      <c r="E577" s="14" t="s">
        <v>13990</v>
      </c>
      <c r="F577" s="21" t="s">
        <v>13991</v>
      </c>
      <c r="G577" s="22" t="str">
        <f t="shared" si="4"/>
        <v>|愿望|yuànwàng|愿望|yuànwàng|yuanwang|</v>
      </c>
      <c r="H577" s="22" t="str">
        <f t="shared" si="5"/>
        <v>|愿望|yuanwang|愿望|yuanwang|yuanwang|</v>
      </c>
    </row>
    <row r="578" spans="1:8" ht="15.75" customHeight="1">
      <c r="A578" s="19">
        <v>577</v>
      </c>
      <c r="B578" s="20" t="s">
        <v>13992</v>
      </c>
      <c r="C578" s="14" t="s">
        <v>13993</v>
      </c>
      <c r="D578" s="14"/>
      <c r="E578" s="14" t="s">
        <v>13994</v>
      </c>
      <c r="F578" s="21" t="s">
        <v>13995</v>
      </c>
      <c r="G578" s="22" t="str">
        <f t="shared" si="4"/>
        <v>|晕|yūn|晕|yūn|yun|</v>
      </c>
      <c r="H578" s="22" t="str">
        <f t="shared" si="5"/>
        <v>|晕|yun|晕|yun|yun|</v>
      </c>
    </row>
    <row r="579" spans="1:8" ht="15.75" customHeight="1">
      <c r="A579" s="19">
        <v>578</v>
      </c>
      <c r="B579" s="20" t="s">
        <v>12347</v>
      </c>
      <c r="C579" s="14" t="s">
        <v>12348</v>
      </c>
      <c r="D579" s="14"/>
      <c r="E579" s="14" t="s">
        <v>12349</v>
      </c>
      <c r="F579" s="21" t="s">
        <v>13996</v>
      </c>
      <c r="G579" s="22" t="str">
        <f t="shared" si="4"/>
        <v>|运气|yùnqi|运气|yùnqi|yunqi|</v>
      </c>
      <c r="H579" s="22" t="str">
        <f t="shared" si="5"/>
        <v>|运气|yunqi|运气|yunqi|yunqi|</v>
      </c>
    </row>
    <row r="580" spans="1:8" ht="15.75" customHeight="1">
      <c r="A580" s="19">
        <v>579</v>
      </c>
      <c r="B580" s="20" t="s">
        <v>12351</v>
      </c>
      <c r="C580" s="14" t="s">
        <v>12352</v>
      </c>
      <c r="D580" s="14"/>
      <c r="E580" s="14" t="s">
        <v>12353</v>
      </c>
      <c r="F580" s="21" t="s">
        <v>13997</v>
      </c>
      <c r="G580" s="22" t="str">
        <f t="shared" si="4"/>
        <v>|运用|yùnyòng|运用|yùnyòng|yunyong|</v>
      </c>
      <c r="H580" s="22" t="str">
        <f t="shared" si="5"/>
        <v>|运用|yunyong|运用|yunyong|yunyong|</v>
      </c>
    </row>
    <row r="581" spans="1:8" ht="15.75" customHeight="1">
      <c r="A581" s="19">
        <v>580</v>
      </c>
      <c r="B581" s="20" t="s">
        <v>13998</v>
      </c>
      <c r="C581" s="14" t="s">
        <v>13999</v>
      </c>
      <c r="D581" s="14"/>
      <c r="E581" s="14" t="s">
        <v>14000</v>
      </c>
      <c r="F581" s="21" t="s">
        <v>14001</v>
      </c>
      <c r="G581" s="22" t="str">
        <f t="shared" si="4"/>
        <v>|灾害|zāihài|灾害|zāihài|zaihai|</v>
      </c>
      <c r="H581" s="22" t="str">
        <f t="shared" si="5"/>
        <v>|灾害|zaihai|灾害|zaihai|zaihai|</v>
      </c>
    </row>
    <row r="582" spans="1:8" ht="15.75" customHeight="1">
      <c r="A582" s="19">
        <v>581</v>
      </c>
      <c r="B582" s="20" t="s">
        <v>12358</v>
      </c>
      <c r="C582" s="14" t="s">
        <v>12359</v>
      </c>
      <c r="D582" s="14"/>
      <c r="E582" s="14" t="s">
        <v>14002</v>
      </c>
      <c r="F582" s="21" t="s">
        <v>14003</v>
      </c>
      <c r="G582" s="22" t="str">
        <f t="shared" si="4"/>
        <v>|在乎|zàihu|在乎|zàihu|zaihu|</v>
      </c>
      <c r="H582" s="22" t="str">
        <f t="shared" si="5"/>
        <v>|在乎|zaihu|在乎|zaihu|zaihu|</v>
      </c>
    </row>
    <row r="583" spans="1:8" ht="15.75" customHeight="1">
      <c r="A583" s="19">
        <v>582</v>
      </c>
      <c r="B583" s="20" t="s">
        <v>12355</v>
      </c>
      <c r="C583" s="14" t="s">
        <v>12356</v>
      </c>
      <c r="D583" s="14"/>
      <c r="E583" s="14" t="s">
        <v>5753</v>
      </c>
      <c r="F583" s="21" t="s">
        <v>14004</v>
      </c>
      <c r="G583" s="22" t="str">
        <f t="shared" si="4"/>
        <v>|再三|zàisān|再三|zàisān|一再|yízài|反复|fǎnfù|zaisan|yizai|fanfu|</v>
      </c>
      <c r="H583" s="22" t="str">
        <f t="shared" si="5"/>
        <v>|再三|zaisan|再三|zaisan|一再|yizai|反复|fanfu|zaisan|yizai|fanfu|</v>
      </c>
    </row>
    <row r="584" spans="1:8" ht="15.75" customHeight="1">
      <c r="A584" s="19">
        <v>583</v>
      </c>
      <c r="B584" s="20" t="s">
        <v>12365</v>
      </c>
      <c r="C584" s="14" t="s">
        <v>12366</v>
      </c>
      <c r="D584" s="14"/>
      <c r="E584" s="14" t="s">
        <v>12367</v>
      </c>
      <c r="F584" s="21" t="s">
        <v>14005</v>
      </c>
      <c r="G584" s="22" t="str">
        <f t="shared" si="4"/>
        <v>|赞成|zànchéng|赞成|zànchéng|zancheng|</v>
      </c>
      <c r="H584" s="22" t="str">
        <f t="shared" si="5"/>
        <v>|赞成|zancheng|赞成|zancheng|zancheng|</v>
      </c>
    </row>
    <row r="585" spans="1:8" ht="15.75" customHeight="1">
      <c r="A585" s="19">
        <v>584</v>
      </c>
      <c r="B585" s="20" t="s">
        <v>14006</v>
      </c>
      <c r="C585" s="14" t="s">
        <v>14007</v>
      </c>
      <c r="D585" s="14"/>
      <c r="E585" s="14" t="s">
        <v>14008</v>
      </c>
      <c r="F585" s="21" t="s">
        <v>14009</v>
      </c>
      <c r="G585" s="22" t="str">
        <f t="shared" si="4"/>
        <v>|糟糕|zāogāo|糟糕|zāogāo|恶劣|èliè|zaogao|elie|</v>
      </c>
      <c r="H585" s="22" t="str">
        <f t="shared" si="5"/>
        <v>|糟糕|zaogao|糟糕|zaogao|恶劣|elie|zaogao|elie|</v>
      </c>
    </row>
    <row r="586" spans="1:8" ht="15.75" customHeight="1">
      <c r="A586" s="19">
        <v>585</v>
      </c>
      <c r="B586" s="20" t="s">
        <v>8481</v>
      </c>
      <c r="C586" s="14" t="s">
        <v>8482</v>
      </c>
      <c r="D586" s="14"/>
      <c r="E586" s="14" t="s">
        <v>8483</v>
      </c>
      <c r="F586" s="21" t="s">
        <v>14010</v>
      </c>
      <c r="G586" s="22" t="str">
        <f t="shared" si="4"/>
        <v>|造成|zàochéng|造成|zàochéng|导致|dǎozhì|zaocheng|daozhi|</v>
      </c>
      <c r="H586" s="22" t="str">
        <f t="shared" si="5"/>
        <v>|造成|zaocheng|造成|zaocheng|导致|daozhi|zaocheng|daozhi|</v>
      </c>
    </row>
    <row r="587" spans="1:8" ht="15.75" customHeight="1">
      <c r="A587" s="19">
        <v>586</v>
      </c>
      <c r="B587" s="20" t="s">
        <v>14011</v>
      </c>
      <c r="C587" s="14" t="s">
        <v>14012</v>
      </c>
      <c r="D587" s="14"/>
      <c r="E587" s="14" t="s">
        <v>14013</v>
      </c>
      <c r="F587" s="21" t="s">
        <v>14014</v>
      </c>
      <c r="G587" s="22" t="str">
        <f t="shared" si="4"/>
        <v>|责备|zébèi|责备|zébèi|zebei|</v>
      </c>
      <c r="H587" s="22" t="str">
        <f t="shared" si="5"/>
        <v>|责备|zebei|责备|zebei|zebei|</v>
      </c>
    </row>
    <row r="588" spans="1:8" ht="15.75" customHeight="1">
      <c r="A588" s="19">
        <v>587</v>
      </c>
      <c r="B588" s="20" t="s">
        <v>14015</v>
      </c>
      <c r="C588" s="14" t="s">
        <v>14016</v>
      </c>
      <c r="D588" s="14"/>
      <c r="E588" s="14" t="s">
        <v>14017</v>
      </c>
      <c r="F588" s="21" t="s">
        <v>14018</v>
      </c>
      <c r="G588" s="22" t="str">
        <f t="shared" si="4"/>
        <v>|窄|zhǎi|窄|zhǎi|zhai|</v>
      </c>
      <c r="H588" s="22" t="str">
        <f t="shared" si="5"/>
        <v>|窄|zhai|窄|zhai|zhai|</v>
      </c>
    </row>
    <row r="589" spans="1:8" ht="15.75" customHeight="1">
      <c r="A589" s="19">
        <v>588</v>
      </c>
      <c r="B589" s="20" t="s">
        <v>8497</v>
      </c>
      <c r="C589" s="14" t="s">
        <v>8498</v>
      </c>
      <c r="D589" s="14"/>
      <c r="E589" s="14" t="s">
        <v>14019</v>
      </c>
      <c r="F589" s="21" t="s">
        <v>14020</v>
      </c>
      <c r="G589" s="22" t="str">
        <f t="shared" si="4"/>
        <v>|展开|zhǎnkāi|展开|zhǎnkāi|zhankai|</v>
      </c>
      <c r="H589" s="22" t="str">
        <f t="shared" si="5"/>
        <v>|展开|zhankai|展开|zhankai|zhankai|</v>
      </c>
    </row>
    <row r="590" spans="1:8" ht="15.75" customHeight="1">
      <c r="A590" s="19">
        <v>589</v>
      </c>
      <c r="B590" s="20" t="s">
        <v>14021</v>
      </c>
      <c r="C590" s="14" t="s">
        <v>14022</v>
      </c>
      <c r="D590" s="14"/>
      <c r="E590" s="14" t="s">
        <v>14023</v>
      </c>
      <c r="F590" s="21" t="s">
        <v>14024</v>
      </c>
      <c r="G590" s="22" t="str">
        <f t="shared" si="4"/>
        <v>|掌握|zhǎngwò|掌握|zhǎngwò|zhangwo|</v>
      </c>
      <c r="H590" s="22" t="str">
        <f t="shared" si="5"/>
        <v>|掌握|zhangwo|掌握|zhangwo|zhangwo|</v>
      </c>
    </row>
    <row r="591" spans="1:8" ht="15.75" customHeight="1">
      <c r="A591" s="19">
        <v>590</v>
      </c>
      <c r="B591" s="20" t="s">
        <v>14025</v>
      </c>
      <c r="C591" s="14" t="s">
        <v>14026</v>
      </c>
      <c r="D591" s="14"/>
      <c r="E591" s="14" t="s">
        <v>14027</v>
      </c>
      <c r="F591" s="21" t="s">
        <v>14028</v>
      </c>
      <c r="G591" s="22" t="str">
        <f t="shared" si="4"/>
        <v>|账户|zhànghù|账户|zhànghù|zhanghu|</v>
      </c>
      <c r="H591" s="22" t="str">
        <f t="shared" si="5"/>
        <v>|账户|zhanghu|账户|zhanghu|zhanghu|</v>
      </c>
    </row>
    <row r="592" spans="1:8" ht="15.75" customHeight="1">
      <c r="A592" s="19">
        <v>591</v>
      </c>
      <c r="B592" s="20" t="s">
        <v>14029</v>
      </c>
      <c r="C592" s="14" t="s">
        <v>14030</v>
      </c>
      <c r="D592" s="14"/>
      <c r="E592" s="14" t="s">
        <v>14031</v>
      </c>
      <c r="F592" s="21" t="s">
        <v>14032</v>
      </c>
      <c r="G592" s="22" t="str">
        <f t="shared" si="4"/>
        <v>|珍惜|zhēnxī|珍惜|zhēnxī|爱惜|àixī|zhenxi|aixi|</v>
      </c>
      <c r="H592" s="22" t="str">
        <f t="shared" si="5"/>
        <v>|珍惜|zhenxi|珍惜|zhenxi|爱惜|aixi|zhenxi|aixi|</v>
      </c>
    </row>
    <row r="593" spans="1:8" ht="15.75" customHeight="1">
      <c r="A593" s="19">
        <v>592</v>
      </c>
      <c r="B593" s="20" t="s">
        <v>12429</v>
      </c>
      <c r="C593" s="14" t="s">
        <v>12430</v>
      </c>
      <c r="D593" s="14"/>
      <c r="E593" s="14" t="s">
        <v>14033</v>
      </c>
      <c r="F593" s="21" t="s">
        <v>14034</v>
      </c>
      <c r="G593" s="22" t="str">
        <f t="shared" si="4"/>
        <v>|阵|zhèn|阵|zhèn|zhen|</v>
      </c>
      <c r="H593" s="22" t="str">
        <f t="shared" si="5"/>
        <v>|阵|zhen|阵|zhen|zhen|</v>
      </c>
    </row>
    <row r="594" spans="1:8" ht="15.75" customHeight="1">
      <c r="A594" s="19">
        <v>593</v>
      </c>
      <c r="B594" s="20" t="s">
        <v>14035</v>
      </c>
      <c r="C594" s="14" t="s">
        <v>8519</v>
      </c>
      <c r="D594" s="14"/>
      <c r="E594" s="14" t="s">
        <v>14036</v>
      </c>
      <c r="F594" s="21" t="s">
        <v>14037</v>
      </c>
      <c r="G594" s="22" t="str">
        <f t="shared" si="4"/>
        <v>|睁|zhēng|睁|zhēng|zheng|</v>
      </c>
      <c r="H594" s="22" t="str">
        <f t="shared" si="5"/>
        <v>|睁|zheng|睁|zheng|zheng|</v>
      </c>
    </row>
    <row r="595" spans="1:8" ht="15.75" customHeight="1">
      <c r="A595" s="19">
        <v>594</v>
      </c>
      <c r="B595" s="20" t="s">
        <v>8522</v>
      </c>
      <c r="C595" s="14" t="s">
        <v>8523</v>
      </c>
      <c r="D595" s="14"/>
      <c r="E595" s="14" t="s">
        <v>14038</v>
      </c>
      <c r="F595" s="21" t="s">
        <v>14039</v>
      </c>
      <c r="G595" s="22" t="str">
        <f t="shared" si="4"/>
        <v>|争取|zhēngqǔ|争取|zhēngqǔ|zhengqu|</v>
      </c>
      <c r="H595" s="22" t="str">
        <f t="shared" si="5"/>
        <v>|争取|zhengqu|争取|zhengqu|zhengqu|</v>
      </c>
    </row>
    <row r="596" spans="1:8" ht="15.75" customHeight="1">
      <c r="A596" s="19">
        <v>595</v>
      </c>
      <c r="B596" s="20" t="s">
        <v>8530</v>
      </c>
      <c r="C596" s="14" t="s">
        <v>8531</v>
      </c>
      <c r="D596" s="14"/>
      <c r="E596" s="14" t="s">
        <v>14040</v>
      </c>
      <c r="F596" s="21" t="s">
        <v>14041</v>
      </c>
      <c r="G596" s="22" t="str">
        <f t="shared" si="4"/>
        <v>|整个|zhěnggè|整个|zhěnggè|zhengge|</v>
      </c>
      <c r="H596" s="22" t="str">
        <f t="shared" si="5"/>
        <v>|整个|zhengge|整个|zhengge|zhengge|</v>
      </c>
    </row>
    <row r="597" spans="1:8" ht="15.75" customHeight="1">
      <c r="A597" s="19">
        <v>596</v>
      </c>
      <c r="B597" s="20" t="s">
        <v>8538</v>
      </c>
      <c r="C597" s="14" t="s">
        <v>8539</v>
      </c>
      <c r="D597" s="14"/>
      <c r="E597" s="14" t="s">
        <v>14042</v>
      </c>
      <c r="F597" s="21" t="s">
        <v>14043</v>
      </c>
      <c r="G597" s="22" t="str">
        <f t="shared" si="4"/>
        <v>|整齐|zhěngqí|整齐|zhěngqí|zhengqi|</v>
      </c>
      <c r="H597" s="22" t="str">
        <f t="shared" si="5"/>
        <v>|整齐|zhengqi|整齐|zhengqi|zhengqi|</v>
      </c>
    </row>
    <row r="598" spans="1:8" ht="15.75" customHeight="1">
      <c r="A598" s="19">
        <v>597</v>
      </c>
      <c r="B598" s="20" t="s">
        <v>1934</v>
      </c>
      <c r="C598" s="14" t="s">
        <v>1935</v>
      </c>
      <c r="D598" s="14"/>
      <c r="E598" s="14" t="s">
        <v>14044</v>
      </c>
      <c r="F598" s="21" t="s">
        <v>14045</v>
      </c>
      <c r="G598" s="22" t="str">
        <f t="shared" si="4"/>
        <v>|正|zhèng|正|zhèng|zheng|</v>
      </c>
      <c r="H598" s="22" t="str">
        <f t="shared" si="5"/>
        <v>|正|zheng|正|zheng|zheng|</v>
      </c>
    </row>
    <row r="599" spans="1:8" ht="15.75" customHeight="1">
      <c r="A599" s="19">
        <v>598</v>
      </c>
      <c r="B599" s="20" t="s">
        <v>12444</v>
      </c>
      <c r="C599" s="14" t="s">
        <v>12445</v>
      </c>
      <c r="D599" s="14"/>
      <c r="E599" s="14" t="s">
        <v>12446</v>
      </c>
      <c r="F599" s="21" t="s">
        <v>14046</v>
      </c>
      <c r="G599" s="22" t="str">
        <f t="shared" si="4"/>
        <v>|政府|zhèngfǔ|政府|zhèngfǔ|zhengfu|</v>
      </c>
      <c r="H599" s="22" t="str">
        <f t="shared" si="5"/>
        <v>|政府|zhengfu|政府|zhengfu|zhengfu|</v>
      </c>
    </row>
    <row r="600" spans="1:8" ht="15.75" customHeight="1">
      <c r="A600" s="19">
        <v>599</v>
      </c>
      <c r="B600" s="20" t="s">
        <v>8563</v>
      </c>
      <c r="C600" s="14" t="s">
        <v>8564</v>
      </c>
      <c r="D600" s="14"/>
      <c r="E600" s="14" t="s">
        <v>14047</v>
      </c>
      <c r="F600" s="21" t="s">
        <v>14048</v>
      </c>
      <c r="G600" s="22" t="str">
        <f t="shared" si="4"/>
        <v>|证件|zhèngjiàn|证件|zhèngjiàn|zhengjian|</v>
      </c>
      <c r="H600" s="22" t="str">
        <f t="shared" si="5"/>
        <v>|证件|zhengjian|证件|zhengjian|zhengjian|</v>
      </c>
    </row>
    <row r="601" spans="1:8" ht="15.75" customHeight="1">
      <c r="A601" s="19">
        <v>600</v>
      </c>
      <c r="B601" s="20" t="s">
        <v>8575</v>
      </c>
      <c r="C601" s="14" t="s">
        <v>8576</v>
      </c>
      <c r="D601" s="14"/>
      <c r="E601" s="14" t="s">
        <v>14049</v>
      </c>
      <c r="F601" s="21" t="s">
        <v>14050</v>
      </c>
      <c r="G601" s="22" t="str">
        <f t="shared" si="4"/>
        <v>|支|zhī|支|zhī|zhi|</v>
      </c>
      <c r="H601" s="22" t="str">
        <f t="shared" si="5"/>
        <v>|支|zhi|支|zhi|zhi|</v>
      </c>
    </row>
    <row r="602" spans="1:8" ht="15.75" customHeight="1">
      <c r="A602" s="19">
        <v>601</v>
      </c>
      <c r="B602" s="20" t="s">
        <v>14051</v>
      </c>
      <c r="C602" s="14" t="s">
        <v>14052</v>
      </c>
      <c r="D602" s="14"/>
      <c r="E602" s="14" t="s">
        <v>14053</v>
      </c>
      <c r="F602" s="21" t="s">
        <v>14054</v>
      </c>
      <c r="G602" s="22" t="str">
        <f t="shared" si="4"/>
        <v>|支票|zhīpiào|支票|zhīpiào|zhipiao|</v>
      </c>
      <c r="H602" s="22" t="str">
        <f t="shared" si="5"/>
        <v>|支票|zhipiao|支票|zhipiao|zhipiao|</v>
      </c>
    </row>
    <row r="603" spans="1:8" ht="15.75" customHeight="1">
      <c r="A603" s="19">
        <v>602</v>
      </c>
      <c r="B603" s="20" t="s">
        <v>8636</v>
      </c>
      <c r="C603" s="14" t="s">
        <v>8637</v>
      </c>
      <c r="D603" s="14"/>
      <c r="E603" s="14" t="s">
        <v>14055</v>
      </c>
      <c r="F603" s="21" t="s">
        <v>14056</v>
      </c>
      <c r="G603" s="22" t="str">
        <f t="shared" si="4"/>
        <v>|指导|zhǐdǎo|指导|zhǐdǎo|zhidao|</v>
      </c>
      <c r="H603" s="22" t="str">
        <f t="shared" si="5"/>
        <v>|指导|zhidao|指导|zhidao|zhidao|</v>
      </c>
    </row>
    <row r="604" spans="1:8" ht="15.75" customHeight="1">
      <c r="A604" s="19">
        <v>603</v>
      </c>
      <c r="B604" s="20" t="s">
        <v>8656</v>
      </c>
      <c r="C604" s="14" t="s">
        <v>8657</v>
      </c>
      <c r="D604" s="14"/>
      <c r="E604" s="14" t="s">
        <v>13178</v>
      </c>
      <c r="F604" s="21" t="s">
        <v>14057</v>
      </c>
      <c r="G604" s="22" t="str">
        <f t="shared" si="4"/>
        <v>|制定|zhìdìng|制定|zhìdìng|建设|jiànshè|建立|jiànlì|zhiding|jianshe|jianli|</v>
      </c>
      <c r="H604" s="22" t="str">
        <f t="shared" si="5"/>
        <v>|制定|zhiding|制定|zhiding|建设|jianshe|建立|jianli|zhiding|jianshe|jianli|</v>
      </c>
    </row>
    <row r="605" spans="1:8" ht="15.75" customHeight="1">
      <c r="A605" s="19">
        <v>604</v>
      </c>
      <c r="B605" s="20" t="s">
        <v>8664</v>
      </c>
      <c r="C605" s="14" t="s">
        <v>8665</v>
      </c>
      <c r="D605" s="14"/>
      <c r="E605" s="14" t="s">
        <v>8666</v>
      </c>
      <c r="F605" s="21" t="s">
        <v>14058</v>
      </c>
      <c r="G605" s="22" t="str">
        <f t="shared" si="4"/>
        <v>|制造|zhìzào|制造|zhìzào|zhizao|</v>
      </c>
      <c r="H605" s="22" t="str">
        <f t="shared" si="5"/>
        <v>|制造|zhizao|制造|zhizao|zhizao|</v>
      </c>
    </row>
    <row r="606" spans="1:8" ht="15.75" customHeight="1">
      <c r="A606" s="19">
        <v>605</v>
      </c>
      <c r="B606" s="20" t="s">
        <v>14059</v>
      </c>
      <c r="C606" s="14" t="s">
        <v>14060</v>
      </c>
      <c r="D606" s="14"/>
      <c r="E606" s="14" t="s">
        <v>14061</v>
      </c>
      <c r="F606" s="21" t="s">
        <v>14062</v>
      </c>
      <c r="G606" s="22" t="str">
        <f t="shared" si="4"/>
        <v>|智慧|zhìhuì|智慧|zhìhuì|zhihui|</v>
      </c>
      <c r="H606" s="22" t="str">
        <f t="shared" si="5"/>
        <v>|智慧|zhihui|智慧|zhihui|zhihui|</v>
      </c>
    </row>
    <row r="607" spans="1:8" ht="15.75" customHeight="1">
      <c r="A607" s="19">
        <v>606</v>
      </c>
      <c r="B607" s="20" t="s">
        <v>14063</v>
      </c>
      <c r="C607" s="14" t="s">
        <v>14064</v>
      </c>
      <c r="D607" s="14"/>
      <c r="E607" s="14" t="s">
        <v>11429</v>
      </c>
      <c r="F607" s="21" t="s">
        <v>14065</v>
      </c>
      <c r="G607" s="22" t="str">
        <f t="shared" si="4"/>
        <v>|秩序|zhìxù|秩序|zhìxù|zhixu|</v>
      </c>
      <c r="H607" s="22" t="str">
        <f t="shared" si="5"/>
        <v>|秩序|zhixu|秩序|zhixu|zhixu|</v>
      </c>
    </row>
    <row r="608" spans="1:8" ht="15.75" customHeight="1">
      <c r="A608" s="19">
        <v>607</v>
      </c>
      <c r="B608" s="20" t="s">
        <v>12501</v>
      </c>
      <c r="C608" s="14" t="s">
        <v>12502</v>
      </c>
      <c r="D608" s="14"/>
      <c r="E608" s="14" t="s">
        <v>12503</v>
      </c>
      <c r="F608" s="21" t="s">
        <v>14066</v>
      </c>
      <c r="G608" s="22" t="str">
        <f t="shared" si="4"/>
        <v>|中介|zhōngjiè|中介|zhōngjiè|zhongjie|</v>
      </c>
      <c r="H608" s="22" t="str">
        <f t="shared" si="5"/>
        <v>|中介|zhongjie|中介|zhongjie|zhongjie|</v>
      </c>
    </row>
    <row r="609" spans="1:8" ht="15.75" customHeight="1">
      <c r="A609" s="19">
        <v>608</v>
      </c>
      <c r="B609" s="20" t="s">
        <v>14067</v>
      </c>
      <c r="C609" s="14" t="s">
        <v>14068</v>
      </c>
      <c r="D609" s="14"/>
      <c r="E609" s="14" t="s">
        <v>14069</v>
      </c>
      <c r="F609" s="21" t="s">
        <v>14070</v>
      </c>
      <c r="G609" s="22" t="str">
        <f t="shared" si="4"/>
        <v>|中旬|zhōngxún|中旬|zhōngxún|zhongxun|</v>
      </c>
      <c r="H609" s="22" t="str">
        <f t="shared" si="5"/>
        <v>|中旬|zhongxun|中旬|zhongxun|zhongxun|</v>
      </c>
    </row>
    <row r="610" spans="1:8" ht="15.75" customHeight="1">
      <c r="A610" s="19">
        <v>609</v>
      </c>
      <c r="B610" s="20" t="s">
        <v>14071</v>
      </c>
      <c r="C610" s="14" t="s">
        <v>14072</v>
      </c>
      <c r="D610" s="14"/>
      <c r="E610" s="14" t="s">
        <v>13722</v>
      </c>
      <c r="F610" s="21" t="s">
        <v>14073</v>
      </c>
      <c r="G610" s="22" t="str">
        <f t="shared" si="4"/>
        <v>|周到|zhōudào|周到|zhōudào|体贴|tǐtiē|zhoudao|titie|</v>
      </c>
      <c r="H610" s="22" t="str">
        <f t="shared" si="5"/>
        <v>|周到|zhoudao|周到|zhoudao|体贴|titie|zhoudao|titie|</v>
      </c>
    </row>
    <row r="611" spans="1:8" ht="15.75" customHeight="1">
      <c r="A611" s="19">
        <v>610</v>
      </c>
      <c r="B611" s="20" t="s">
        <v>12523</v>
      </c>
      <c r="C611" s="14" t="s">
        <v>12524</v>
      </c>
      <c r="D611" s="14"/>
      <c r="E611" s="14" t="s">
        <v>10303</v>
      </c>
      <c r="F611" s="21" t="s">
        <v>14074</v>
      </c>
      <c r="G611" s="22" t="str">
        <f t="shared" si="4"/>
        <v>|逐步|zhúbù|逐步|zhúbù|逐渐|zhújiàn|zhubu|zhujian|</v>
      </c>
      <c r="H611" s="22" t="str">
        <f t="shared" si="5"/>
        <v>|逐步|zhubu|逐步|zhubu|逐渐|zhujian|zhubu|zhujian|</v>
      </c>
    </row>
    <row r="612" spans="1:8" ht="15.75" customHeight="1">
      <c r="A612" s="19">
        <v>611</v>
      </c>
      <c r="B612" s="20" t="s">
        <v>14075</v>
      </c>
      <c r="C612" s="14" t="s">
        <v>14076</v>
      </c>
      <c r="D612" s="14"/>
      <c r="E612" s="14" t="s">
        <v>14077</v>
      </c>
      <c r="F612" s="21" t="s">
        <v>14078</v>
      </c>
      <c r="G612" s="22" t="str">
        <f t="shared" si="4"/>
        <v>|竹子|zhúzi|竹子|zhúzi|zhuzi|</v>
      </c>
      <c r="H612" s="22" t="str">
        <f t="shared" si="5"/>
        <v>|竹子|zhuzi|竹子|zhuzi|zhuzi|</v>
      </c>
    </row>
    <row r="613" spans="1:8" ht="15.75" customHeight="1">
      <c r="A613" s="19">
        <v>612</v>
      </c>
      <c r="B613" s="20" t="s">
        <v>8707</v>
      </c>
      <c r="C613" s="14" t="s">
        <v>8708</v>
      </c>
      <c r="D613" s="14"/>
      <c r="E613" s="14" t="s">
        <v>14079</v>
      </c>
      <c r="F613" s="21" t="s">
        <v>14080</v>
      </c>
      <c r="G613" s="22" t="str">
        <f t="shared" si="4"/>
        <v>|主持|zhǔchí|主持|zhǔchí|zhuchi|</v>
      </c>
      <c r="H613" s="22" t="str">
        <f t="shared" si="5"/>
        <v>|主持|zhuchi|主持|zhuchi|zhuchi|</v>
      </c>
    </row>
    <row r="614" spans="1:8" ht="15.75" customHeight="1">
      <c r="A614" s="19">
        <v>613</v>
      </c>
      <c r="B614" s="20" t="s">
        <v>14081</v>
      </c>
      <c r="C614" s="14" t="s">
        <v>14082</v>
      </c>
      <c r="D614" s="14"/>
      <c r="E614" s="14" t="s">
        <v>14083</v>
      </c>
      <c r="F614" s="21" t="s">
        <v>14084</v>
      </c>
      <c r="G614" s="22" t="str">
        <f t="shared" si="4"/>
        <v>|主观|zhǔguān|主观|zhǔguān|zhuguan|</v>
      </c>
      <c r="H614" s="22" t="str">
        <f t="shared" si="5"/>
        <v>|主观|zhuguan|主观|zhuguan|zhuguan|</v>
      </c>
    </row>
    <row r="615" spans="1:8" ht="15.75" customHeight="1">
      <c r="A615" s="19">
        <v>614</v>
      </c>
      <c r="B615" s="20" t="s">
        <v>12530</v>
      </c>
      <c r="C615" s="14" t="s">
        <v>12531</v>
      </c>
      <c r="D615" s="14"/>
      <c r="E615" s="14" t="s">
        <v>12532</v>
      </c>
      <c r="F615" s="21" t="s">
        <v>14085</v>
      </c>
      <c r="G615" s="22" t="str">
        <f t="shared" si="4"/>
        <v>|主题|zhǔtí|主题|zhǔtí|话题|huàtí|zhuti|huati|</v>
      </c>
      <c r="H615" s="22" t="str">
        <f t="shared" si="5"/>
        <v>|主题|zhuti|主题|zhuti|话题|huati|zhuti|huati|</v>
      </c>
    </row>
    <row r="616" spans="1:8" ht="15.75" customHeight="1">
      <c r="A616" s="19">
        <v>615</v>
      </c>
      <c r="B616" s="20" t="s">
        <v>8715</v>
      </c>
      <c r="C616" s="14" t="s">
        <v>8716</v>
      </c>
      <c r="D616" s="14"/>
      <c r="E616" s="14" t="s">
        <v>14086</v>
      </c>
      <c r="F616" s="21" t="s">
        <v>14087</v>
      </c>
      <c r="G616" s="22" t="str">
        <f t="shared" si="4"/>
        <v>|主任|zhǔrèn|主任|zhǔrèn|zhuren|</v>
      </c>
      <c r="H616" s="22" t="str">
        <f t="shared" si="5"/>
        <v>|主任|zhuren|主任|zhuren|zhuren|</v>
      </c>
    </row>
    <row r="617" spans="1:8" ht="15.75" customHeight="1">
      <c r="A617" s="19">
        <v>616</v>
      </c>
      <c r="B617" s="20" t="s">
        <v>8734</v>
      </c>
      <c r="C617" s="14" t="s">
        <v>8735</v>
      </c>
      <c r="D617" s="14"/>
      <c r="E617" s="14" t="s">
        <v>14088</v>
      </c>
      <c r="F617" s="21" t="s">
        <v>14089</v>
      </c>
      <c r="G617" s="22" t="str">
        <f t="shared" si="4"/>
        <v>|抓|zhuā|抓|zhuā|zhua|</v>
      </c>
      <c r="H617" s="22" t="str">
        <f t="shared" si="5"/>
        <v>|抓|zhua|抓|zhua|zhua|</v>
      </c>
    </row>
    <row r="618" spans="1:8" ht="15.75" customHeight="1">
      <c r="A618" s="19">
        <v>617</v>
      </c>
      <c r="B618" s="20" t="s">
        <v>8742</v>
      </c>
      <c r="C618" s="14" t="s">
        <v>8743</v>
      </c>
      <c r="D618" s="14"/>
      <c r="E618" s="14" t="s">
        <v>8744</v>
      </c>
      <c r="F618" s="21" t="s">
        <v>14090</v>
      </c>
      <c r="G618" s="22" t="str">
        <f t="shared" si="4"/>
        <v>|专家|zhuānjiā|专家|zhuānjiā|zhuanjia|</v>
      </c>
      <c r="H618" s="22" t="str">
        <f t="shared" si="5"/>
        <v>|专家|zhuanjia|专家|zhuanjia|zhuanjia|</v>
      </c>
    </row>
    <row r="619" spans="1:8" ht="15.75" customHeight="1">
      <c r="A619" s="19">
        <v>618</v>
      </c>
      <c r="B619" s="20" t="s">
        <v>12552</v>
      </c>
      <c r="C619" s="14" t="s">
        <v>12553</v>
      </c>
      <c r="D619" s="14"/>
      <c r="E619" s="14" t="s">
        <v>12554</v>
      </c>
      <c r="F619" s="21" t="s">
        <v>14091</v>
      </c>
      <c r="G619" s="22" t="str">
        <f t="shared" si="4"/>
        <v>|专心|zhuānxīn|专心|zhuānxīn|zhuanxin|</v>
      </c>
      <c r="H619" s="22" t="str">
        <f t="shared" si="5"/>
        <v>|专心|zhuanxin|专心|zhuanxin|zhuanxin|</v>
      </c>
    </row>
    <row r="620" spans="1:8" ht="15.75" customHeight="1">
      <c r="A620" s="19">
        <v>619</v>
      </c>
      <c r="B620" s="20" t="s">
        <v>12560</v>
      </c>
      <c r="C620" s="14" t="s">
        <v>12561</v>
      </c>
      <c r="D620" s="14"/>
      <c r="E620" s="14" t="s">
        <v>12562</v>
      </c>
      <c r="F620" s="21" t="s">
        <v>14092</v>
      </c>
      <c r="G620" s="22" t="str">
        <f t="shared" si="4"/>
        <v>|转告|zhuǎngào|转告|zhuǎngào|zhuangao|</v>
      </c>
      <c r="H620" s="22" t="str">
        <f t="shared" si="5"/>
        <v>|转告|zhuangao|转告|zhuangao|zhuangao|</v>
      </c>
    </row>
    <row r="621" spans="1:8" ht="15.75" customHeight="1">
      <c r="A621" s="19">
        <v>620</v>
      </c>
      <c r="B621" s="20" t="s">
        <v>4962</v>
      </c>
      <c r="C621" s="14" t="s">
        <v>4963</v>
      </c>
      <c r="D621" s="14"/>
      <c r="E621" s="14" t="s">
        <v>13162</v>
      </c>
      <c r="F621" s="21" t="s">
        <v>14093</v>
      </c>
      <c r="G621" s="22" t="str">
        <f t="shared" si="4"/>
        <v>|装|zhuāng|装|zhuāng|假装|jiǎzhuāng|zhuang|jiazhuang|</v>
      </c>
      <c r="H621" s="22" t="str">
        <f t="shared" si="5"/>
        <v>|装|zhuang|装|zhuang|假装|jiazhuang|zhuang|jiazhuang|</v>
      </c>
    </row>
    <row r="622" spans="1:8" ht="15.75" customHeight="1">
      <c r="A622" s="19">
        <v>621</v>
      </c>
      <c r="B622" s="20" t="s">
        <v>12576</v>
      </c>
      <c r="C622" s="14" t="s">
        <v>12577</v>
      </c>
      <c r="D622" s="14"/>
      <c r="E622" s="14" t="s">
        <v>14094</v>
      </c>
      <c r="F622" s="21" t="s">
        <v>14095</v>
      </c>
      <c r="G622" s="22" t="str">
        <f t="shared" si="4"/>
        <v>|装修|zhuāngxiū|装修|zhuāngxiū|zhuangxiu|</v>
      </c>
      <c r="H622" s="22" t="str">
        <f t="shared" si="5"/>
        <v>|装修|zhuangxiu|装修|zhuangxiu|zhuangxiu|</v>
      </c>
    </row>
    <row r="623" spans="1:8" ht="15.75" customHeight="1">
      <c r="A623" s="19">
        <v>622</v>
      </c>
      <c r="B623" s="20" t="s">
        <v>8766</v>
      </c>
      <c r="C623" s="14" t="s">
        <v>8767</v>
      </c>
      <c r="D623" s="14"/>
      <c r="E623" s="14" t="s">
        <v>11966</v>
      </c>
      <c r="F623" s="21" t="s">
        <v>14096</v>
      </c>
      <c r="G623" s="22" t="str">
        <f t="shared" si="4"/>
        <v>|状况|zhuàngkuàng|状况|zhuàngkuàng|形势|xíngshì|zhuangkuang|xingshi|</v>
      </c>
      <c r="H623" s="22" t="str">
        <f t="shared" si="5"/>
        <v>|状况|zhuangkuang|状况|zhuangkuang|形势|xingshi|zhuangkuang|xingshi|</v>
      </c>
    </row>
    <row r="624" spans="1:8" ht="15.75" customHeight="1">
      <c r="A624" s="19">
        <v>623</v>
      </c>
      <c r="B624" s="20" t="s">
        <v>8774</v>
      </c>
      <c r="C624" s="14" t="s">
        <v>8775</v>
      </c>
      <c r="D624" s="14"/>
      <c r="E624" s="14" t="s">
        <v>14097</v>
      </c>
      <c r="F624" s="21" t="s">
        <v>14098</v>
      </c>
      <c r="G624" s="22" t="str">
        <f t="shared" si="4"/>
        <v>|追|zhuī|追|zhuī|zhui|</v>
      </c>
      <c r="H624" s="22" t="str">
        <f t="shared" si="5"/>
        <v>|追|zhui|追|zhui|zhui|</v>
      </c>
    </row>
    <row r="625" spans="1:8" ht="15.75" customHeight="1">
      <c r="A625" s="19">
        <v>624</v>
      </c>
      <c r="B625" s="20" t="s">
        <v>8782</v>
      </c>
      <c r="C625" s="14" t="s">
        <v>8783</v>
      </c>
      <c r="D625" s="14"/>
      <c r="E625" s="14" t="s">
        <v>14099</v>
      </c>
      <c r="F625" s="21" t="s">
        <v>14100</v>
      </c>
      <c r="G625" s="22" t="str">
        <f t="shared" si="4"/>
        <v>|资格|zīgé|资格|zīgé|zige|</v>
      </c>
      <c r="H625" s="22" t="str">
        <f t="shared" si="5"/>
        <v>|资格|zige|资格|zige|zige|</v>
      </c>
    </row>
    <row r="626" spans="1:8" ht="15.75" customHeight="1">
      <c r="A626" s="19">
        <v>625</v>
      </c>
      <c r="B626" s="20" t="s">
        <v>12590</v>
      </c>
      <c r="C626" s="14" t="s">
        <v>12591</v>
      </c>
      <c r="D626" s="14"/>
      <c r="E626" s="14" t="s">
        <v>14101</v>
      </c>
      <c r="F626" s="21" t="s">
        <v>14102</v>
      </c>
      <c r="G626" s="22" t="str">
        <f t="shared" si="4"/>
        <v>|资料|zīliào|资料|zīliào|文件|wénjiàn|ziliao|wenjian|</v>
      </c>
      <c r="H626" s="22" t="str">
        <f t="shared" si="5"/>
        <v>|资料|ziliao|资料|ziliao|文件|wenjian|ziliao|wenjian|</v>
      </c>
    </row>
    <row r="627" spans="1:8" ht="15.75" customHeight="1">
      <c r="A627" s="19">
        <v>626</v>
      </c>
      <c r="B627" s="20" t="s">
        <v>14103</v>
      </c>
      <c r="C627" s="14" t="s">
        <v>14104</v>
      </c>
      <c r="D627" s="14"/>
      <c r="E627" s="14" t="s">
        <v>14105</v>
      </c>
      <c r="F627" s="21" t="s">
        <v>14106</v>
      </c>
      <c r="G627" s="22" t="str">
        <f t="shared" si="4"/>
        <v>|姿势|zīshì|姿势|zīshì|zishi|</v>
      </c>
      <c r="H627" s="22" t="str">
        <f t="shared" si="5"/>
        <v>|姿势|zishi|姿势|zishi|zishi|</v>
      </c>
    </row>
    <row r="628" spans="1:8" ht="15.75" customHeight="1">
      <c r="A628" s="19">
        <v>627</v>
      </c>
      <c r="B628" s="20" t="s">
        <v>14107</v>
      </c>
      <c r="C628" s="14" t="s">
        <v>14108</v>
      </c>
      <c r="D628" s="14"/>
      <c r="E628" s="14" t="s">
        <v>14109</v>
      </c>
      <c r="F628" s="21" t="s">
        <v>14110</v>
      </c>
      <c r="G628" s="22" t="str">
        <f t="shared" si="4"/>
        <v>|紫|zǐ|紫|zǐ|zi|</v>
      </c>
      <c r="H628" s="22" t="str">
        <f t="shared" si="5"/>
        <v>|紫|zi|紫|zi|zi|</v>
      </c>
    </row>
    <row r="629" spans="1:8" ht="15.75" customHeight="1">
      <c r="A629" s="19">
        <v>628</v>
      </c>
      <c r="B629" s="20" t="s">
        <v>14111</v>
      </c>
      <c r="C629" s="14" t="s">
        <v>14112</v>
      </c>
      <c r="D629" s="14"/>
      <c r="E629" s="14" t="s">
        <v>14113</v>
      </c>
      <c r="F629" s="21" t="s">
        <v>14114</v>
      </c>
      <c r="G629" s="22" t="str">
        <f t="shared" si="4"/>
        <v>|字幕|zìmù|字幕|zìmù|zimu|</v>
      </c>
      <c r="H629" s="22" t="str">
        <f t="shared" si="5"/>
        <v>|字幕|zimu|字幕|zimu|zimu|</v>
      </c>
    </row>
    <row r="630" spans="1:8" ht="15.75" customHeight="1">
      <c r="A630" s="19">
        <v>629</v>
      </c>
      <c r="B630" s="20" t="s">
        <v>8798</v>
      </c>
      <c r="C630" s="14" t="s">
        <v>8799</v>
      </c>
      <c r="D630" s="14"/>
      <c r="E630" s="14" t="s">
        <v>8800</v>
      </c>
      <c r="F630" s="21" t="s">
        <v>14115</v>
      </c>
      <c r="G630" s="22" t="str">
        <f t="shared" si="4"/>
        <v>|自动|zìdòng|自动|zìdòng|zidong|</v>
      </c>
      <c r="H630" s="22" t="str">
        <f t="shared" si="5"/>
        <v>|自动|zidong|自动|zidong|zidong|</v>
      </c>
    </row>
    <row r="631" spans="1:8" ht="15.75" customHeight="1">
      <c r="A631" s="19">
        <v>630</v>
      </c>
      <c r="B631" s="20" t="s">
        <v>4978</v>
      </c>
      <c r="C631" s="14" t="s">
        <v>4979</v>
      </c>
      <c r="D631" s="14"/>
      <c r="E631" s="14" t="s">
        <v>4980</v>
      </c>
      <c r="F631" s="21" t="s">
        <v>14116</v>
      </c>
      <c r="G631" s="22" t="str">
        <f t="shared" si="4"/>
        <v>|自由|zìyóu|自由|zìyóu|ziyou|</v>
      </c>
      <c r="H631" s="22" t="str">
        <f t="shared" si="5"/>
        <v>|自由|ziyou|自由|ziyou|ziyou|</v>
      </c>
    </row>
    <row r="632" spans="1:8" ht="15.75" customHeight="1">
      <c r="A632" s="19">
        <v>631</v>
      </c>
      <c r="B632" s="20" t="s">
        <v>12609</v>
      </c>
      <c r="C632" s="14" t="s">
        <v>12610</v>
      </c>
      <c r="D632" s="14"/>
      <c r="E632" s="14" t="s">
        <v>12611</v>
      </c>
      <c r="F632" s="21" t="s">
        <v>14117</v>
      </c>
      <c r="G632" s="22" t="str">
        <f t="shared" si="4"/>
        <v>|综合|zōnghé|综合|zōnghé|zonghe|</v>
      </c>
      <c r="H632" s="22" t="str">
        <f t="shared" si="5"/>
        <v>|综合|zonghe|综合|zonghe|zonghe|</v>
      </c>
    </row>
    <row r="633" spans="1:8" ht="15.75" customHeight="1">
      <c r="A633" s="19">
        <v>632</v>
      </c>
      <c r="B633" s="20" t="s">
        <v>12613</v>
      </c>
      <c r="C633" s="14" t="s">
        <v>12614</v>
      </c>
      <c r="D633" s="14"/>
      <c r="E633" s="14" t="s">
        <v>4568</v>
      </c>
      <c r="F633" s="21" t="s">
        <v>14118</v>
      </c>
      <c r="G633" s="22" t="str">
        <f t="shared" si="4"/>
        <v>|总共|zǒnggòng|总共|zǒnggòng|zonggong|</v>
      </c>
      <c r="H633" s="22" t="str">
        <f t="shared" si="5"/>
        <v>|总共|zonggong|总共|zonggong|zonggong|</v>
      </c>
    </row>
    <row r="634" spans="1:8" ht="15.75" customHeight="1">
      <c r="A634" s="19">
        <v>633</v>
      </c>
      <c r="B634" s="20" t="s">
        <v>12616</v>
      </c>
      <c r="C634" s="14" t="s">
        <v>12617</v>
      </c>
      <c r="D634" s="14"/>
      <c r="E634" s="14" t="s">
        <v>12618</v>
      </c>
      <c r="F634" s="21" t="s">
        <v>14119</v>
      </c>
      <c r="G634" s="22" t="str">
        <f t="shared" si="4"/>
        <v>|总理|zǒnglǐ|总理|zǒnglǐ|zongli|</v>
      </c>
      <c r="H634" s="22" t="str">
        <f t="shared" si="5"/>
        <v>|总理|zongli|总理|zongli|zongli|</v>
      </c>
    </row>
    <row r="635" spans="1:8" ht="15.75" customHeight="1">
      <c r="A635" s="19">
        <v>634</v>
      </c>
      <c r="B635" s="20" t="s">
        <v>14120</v>
      </c>
      <c r="C635" s="14" t="s">
        <v>14121</v>
      </c>
      <c r="D635" s="14"/>
      <c r="E635" s="14" t="s">
        <v>14122</v>
      </c>
      <c r="F635" s="21" t="s">
        <v>14123</v>
      </c>
      <c r="G635" s="22" t="str">
        <f t="shared" si="4"/>
        <v>|总算|zǒngsuàn|总算|zǒngsuàn|zongsuan|</v>
      </c>
      <c r="H635" s="22" t="str">
        <f t="shared" si="5"/>
        <v>|总算|zongsuan|总算|zongsuan|zongsuan|</v>
      </c>
    </row>
    <row r="636" spans="1:8" ht="15.75" customHeight="1">
      <c r="A636" s="19">
        <v>635</v>
      </c>
      <c r="B636" s="20" t="s">
        <v>12624</v>
      </c>
      <c r="C636" s="14" t="s">
        <v>12625</v>
      </c>
      <c r="D636" s="14"/>
      <c r="E636" s="14" t="s">
        <v>14124</v>
      </c>
      <c r="F636" s="21" t="s">
        <v>14125</v>
      </c>
      <c r="G636" s="22" t="str">
        <f t="shared" si="4"/>
        <v>|总之|zǒngzhī|总之|zǒngzhī|zongzhi|</v>
      </c>
      <c r="H636" s="22" t="str">
        <f t="shared" si="5"/>
        <v>|总之|zongzhi|总之|zongzhi|zongzhi|</v>
      </c>
    </row>
    <row r="637" spans="1:8" ht="15.75" customHeight="1">
      <c r="A637" s="19">
        <v>636</v>
      </c>
      <c r="B637" s="20" t="s">
        <v>5006</v>
      </c>
      <c r="C637" s="14" t="s">
        <v>5007</v>
      </c>
      <c r="D637" s="14"/>
      <c r="E637" s="14" t="s">
        <v>9922</v>
      </c>
      <c r="F637" s="21" t="s">
        <v>14126</v>
      </c>
      <c r="G637" s="22" t="str">
        <f t="shared" si="4"/>
        <v>|组成|zǔchéng|组成|zǔchéng|构成|gòuchéng|zucheng|goucheng|</v>
      </c>
      <c r="H637" s="22" t="str">
        <f t="shared" si="5"/>
        <v>|组成|zucheng|组成|zucheng|构成|goucheng|zucheng|goucheng|</v>
      </c>
    </row>
    <row r="638" spans="1:8" ht="15.75" customHeight="1">
      <c r="A638" s="19">
        <v>637</v>
      </c>
      <c r="B638" s="20" t="s">
        <v>14127</v>
      </c>
      <c r="C638" s="14" t="s">
        <v>14128</v>
      </c>
      <c r="D638" s="14"/>
      <c r="E638" s="14" t="s">
        <v>14129</v>
      </c>
      <c r="F638" s="21" t="s">
        <v>14130</v>
      </c>
      <c r="G638" s="22" t="str">
        <f t="shared" si="4"/>
        <v>|组织|zǔzhī|组织|zǔzhī|zuzhi|</v>
      </c>
      <c r="H638" s="22" t="str">
        <f t="shared" si="5"/>
        <v>|组织|zuzhi|组织|zuzhi|zuzhi|</v>
      </c>
    </row>
    <row r="639" spans="1:8" ht="15.75" customHeight="1">
      <c r="A639" s="19">
        <v>638</v>
      </c>
      <c r="B639" s="20" t="s">
        <v>5026</v>
      </c>
      <c r="C639" s="14" t="s">
        <v>5027</v>
      </c>
      <c r="D639" s="14"/>
      <c r="E639" s="14" t="s">
        <v>14131</v>
      </c>
      <c r="F639" s="21" t="s">
        <v>14132</v>
      </c>
      <c r="G639" s="22" t="str">
        <f t="shared" si="4"/>
        <v>|作文|zuòwén|作文|zuòwén|zuowen|</v>
      </c>
      <c r="H639" s="22" t="str">
        <f t="shared" si="5"/>
        <v>|作文|zuowen|作文|zuowen|zuowen|</v>
      </c>
    </row>
    <row r="640" spans="1:8" ht="15.75" customHeight="1">
      <c r="A640" s="19">
        <v>639</v>
      </c>
      <c r="B640" s="20" t="s">
        <v>14133</v>
      </c>
      <c r="C640" s="14" t="s">
        <v>12653</v>
      </c>
      <c r="D640" s="14"/>
      <c r="E640" s="14" t="s">
        <v>14134</v>
      </c>
      <c r="F640" s="21" t="s">
        <v>14135</v>
      </c>
      <c r="G640" s="22" t="str">
        <f t="shared" si="4"/>
        <v>|哎|āi|哎|āi|ai|</v>
      </c>
      <c r="H640" s="22" t="str">
        <f t="shared" si="5"/>
        <v>|哎|ai|哎|ai|ai|</v>
      </c>
    </row>
    <row r="641" spans="1:8" ht="15.75" customHeight="1">
      <c r="A641" s="19">
        <v>640</v>
      </c>
      <c r="B641" s="20" t="s">
        <v>8876</v>
      </c>
      <c r="C641" s="14" t="s">
        <v>8877</v>
      </c>
      <c r="D641" s="14"/>
      <c r="E641" s="14" t="s">
        <v>14136</v>
      </c>
      <c r="F641" s="21" t="s">
        <v>14137</v>
      </c>
      <c r="G641" s="22" t="str">
        <f t="shared" si="4"/>
        <v>|爱护|àihù|爱护|àihù|aihu|</v>
      </c>
      <c r="H641" s="22" t="str">
        <f t="shared" si="5"/>
        <v>|爱护|aihu|爱护|aihu|aihu|</v>
      </c>
    </row>
    <row r="642" spans="1:8" ht="15.75" customHeight="1">
      <c r="A642" s="19">
        <v>641</v>
      </c>
      <c r="B642" s="20" t="s">
        <v>14138</v>
      </c>
      <c r="C642" s="14" t="s">
        <v>14139</v>
      </c>
      <c r="D642" s="14"/>
      <c r="E642" s="14" t="s">
        <v>14031</v>
      </c>
      <c r="F642" s="21" t="s">
        <v>14140</v>
      </c>
      <c r="G642" s="22" t="str">
        <f t="shared" si="4"/>
        <v>|爱惜|àixī|爱惜|àixī|珍惜|zhēnxī|aixi|zhenxi|</v>
      </c>
      <c r="H642" s="22" t="str">
        <f t="shared" si="5"/>
        <v>|爱惜|aixi|爱惜|aixi|珍惜|zhenxi|aixi|zhenxi|</v>
      </c>
    </row>
    <row r="643" spans="1:8" ht="15.75" customHeight="1">
      <c r="A643" s="19">
        <v>642</v>
      </c>
      <c r="B643" s="20" t="s">
        <v>5065</v>
      </c>
      <c r="C643" s="14" t="s">
        <v>5066</v>
      </c>
      <c r="D643" s="14"/>
      <c r="E643" s="14" t="s">
        <v>14141</v>
      </c>
      <c r="F643" s="21" t="s">
        <v>14142</v>
      </c>
      <c r="G643" s="22" t="str">
        <f t="shared" si="4"/>
        <v>|安装|ānzhuāng|安装|ānzhuāng|anzhuang|</v>
      </c>
      <c r="H643" s="22" t="str">
        <f t="shared" si="5"/>
        <v>|安装|anzhuang|安装|anzhuang|anzhuang|</v>
      </c>
    </row>
    <row r="644" spans="1:8" ht="15.75" customHeight="1">
      <c r="A644" s="19">
        <v>643</v>
      </c>
      <c r="B644" s="20" t="s">
        <v>8892</v>
      </c>
      <c r="C644" s="14" t="s">
        <v>5070</v>
      </c>
      <c r="D644" s="14"/>
      <c r="E644" s="14" t="s">
        <v>8893</v>
      </c>
      <c r="F644" s="21" t="s">
        <v>14143</v>
      </c>
      <c r="G644" s="22" t="str">
        <f t="shared" si="4"/>
        <v>|暗|àn|暗|àn|an|</v>
      </c>
      <c r="H644" s="22" t="str">
        <f t="shared" si="5"/>
        <v>|暗|an|暗|an|an|</v>
      </c>
    </row>
    <row r="645" spans="1:8" ht="15.75" customHeight="1">
      <c r="A645" s="19">
        <v>644</v>
      </c>
      <c r="B645" s="20" t="s">
        <v>5083</v>
      </c>
      <c r="C645" s="14" t="s">
        <v>5084</v>
      </c>
      <c r="D645" s="14"/>
      <c r="E645" s="14" t="s">
        <v>14144</v>
      </c>
      <c r="F645" s="21" t="s">
        <v>14145</v>
      </c>
      <c r="G645" s="22" t="str">
        <f t="shared" si="4"/>
        <v>|把握|bǎwò|把握|bǎwò|bawo|</v>
      </c>
      <c r="H645" s="22" t="str">
        <f t="shared" si="5"/>
        <v>|把握|bawo|把握|bawo|bawo|</v>
      </c>
    </row>
    <row r="646" spans="1:8" ht="15.75" customHeight="1">
      <c r="A646" s="19">
        <v>645</v>
      </c>
      <c r="B646" s="20" t="s">
        <v>8907</v>
      </c>
      <c r="C646" s="14" t="s">
        <v>64</v>
      </c>
      <c r="D646" s="14"/>
      <c r="E646" s="14" t="s">
        <v>14146</v>
      </c>
      <c r="F646" s="21" t="s">
        <v>14147</v>
      </c>
      <c r="G646" s="22" t="str">
        <f t="shared" si="4"/>
        <v>|摆|bǎi|摆|bǎi|bai|</v>
      </c>
      <c r="H646" s="22" t="str">
        <f t="shared" si="5"/>
        <v>|摆|bai|摆|bai|bai|</v>
      </c>
    </row>
    <row r="647" spans="1:8" ht="15.75" customHeight="1">
      <c r="A647" s="19">
        <v>646</v>
      </c>
      <c r="B647" s="20" t="s">
        <v>5108</v>
      </c>
      <c r="C647" s="14" t="s">
        <v>5109</v>
      </c>
      <c r="D647" s="14"/>
      <c r="E647" s="14" t="s">
        <v>6481</v>
      </c>
      <c r="F647" s="21" t="s">
        <v>14148</v>
      </c>
      <c r="G647" s="22" t="str">
        <f t="shared" si="4"/>
        <v>|办理|bànlǐ|办理|bànlǐ|banli|</v>
      </c>
      <c r="H647" s="22" t="str">
        <f t="shared" si="5"/>
        <v>|办理|banli|办理|banli|banli|</v>
      </c>
    </row>
    <row r="648" spans="1:8" ht="15.75" customHeight="1">
      <c r="A648" s="19">
        <v>647</v>
      </c>
      <c r="B648" s="20" t="s">
        <v>14149</v>
      </c>
      <c r="C648" s="14" t="s">
        <v>14150</v>
      </c>
      <c r="D648" s="14"/>
      <c r="E648" s="14" t="s">
        <v>14151</v>
      </c>
      <c r="F648" s="21" t="s">
        <v>14152</v>
      </c>
      <c r="G648" s="22" t="str">
        <f t="shared" si="4"/>
        <v>|傍晚|bàngwǎn|傍晚|bàngwǎn|bangwan|</v>
      </c>
      <c r="H648" s="22" t="str">
        <f t="shared" si="5"/>
        <v>|傍晚|bangwan|傍晚|bangwan|bangwan|</v>
      </c>
    </row>
    <row r="649" spans="1:8" ht="15.75" customHeight="1">
      <c r="A649" s="19">
        <v>648</v>
      </c>
      <c r="B649" s="20" t="s">
        <v>8926</v>
      </c>
      <c r="C649" s="14" t="s">
        <v>8927</v>
      </c>
      <c r="D649" s="14"/>
      <c r="E649" s="14" t="s">
        <v>14153</v>
      </c>
      <c r="F649" s="21" t="s">
        <v>14154</v>
      </c>
      <c r="G649" s="22" t="str">
        <f t="shared" si="4"/>
        <v>|包裹|bāoguǒ|包裹|bāoguǒ|baoguo|</v>
      </c>
      <c r="H649" s="22" t="str">
        <f t="shared" si="5"/>
        <v>|包裹|baoguo|包裹|baoguo|baoguo|</v>
      </c>
    </row>
    <row r="650" spans="1:8" ht="15.75" customHeight="1">
      <c r="A650" s="19">
        <v>649</v>
      </c>
      <c r="B650" s="20" t="s">
        <v>8934</v>
      </c>
      <c r="C650" s="14" t="s">
        <v>8935</v>
      </c>
      <c r="D650" s="14"/>
      <c r="E650" s="14" t="s">
        <v>8936</v>
      </c>
      <c r="F650" s="21" t="s">
        <v>14155</v>
      </c>
      <c r="G650" s="22" t="str">
        <f t="shared" si="4"/>
        <v>|包括|bāokuò|包括|bāokuò|包含|bāohán|baokuo|baohan|</v>
      </c>
      <c r="H650" s="22" t="str">
        <f t="shared" si="5"/>
        <v>|包括|baokuo|包括|baokuo|包含|baohan|baokuo|baohan|</v>
      </c>
    </row>
    <row r="651" spans="1:8" ht="15.75" customHeight="1">
      <c r="A651" s="19">
        <v>650</v>
      </c>
      <c r="B651" s="20" t="s">
        <v>8938</v>
      </c>
      <c r="C651" s="14" t="s">
        <v>8939</v>
      </c>
      <c r="D651" s="14"/>
      <c r="E651" s="14" t="s">
        <v>8940</v>
      </c>
      <c r="F651" s="21" t="s">
        <v>14156</v>
      </c>
      <c r="G651" s="22" t="str">
        <f t="shared" si="4"/>
        <v>|薄|báo|薄|báo|bao|</v>
      </c>
      <c r="H651" s="22" t="str">
        <f t="shared" si="5"/>
        <v>|薄|bao|薄|bao|bao|</v>
      </c>
    </row>
    <row r="652" spans="1:8" ht="15.75" customHeight="1">
      <c r="A652" s="19">
        <v>651</v>
      </c>
      <c r="B652" s="20" t="s">
        <v>8949</v>
      </c>
      <c r="C652" s="14" t="s">
        <v>8950</v>
      </c>
      <c r="D652" s="14"/>
      <c r="E652" s="14" t="s">
        <v>14157</v>
      </c>
      <c r="F652" s="21" t="s">
        <v>14158</v>
      </c>
      <c r="G652" s="22" t="str">
        <f t="shared" si="4"/>
        <v>|宝贝|bǎobèi|宝贝|bǎobèi|baobei|</v>
      </c>
      <c r="H652" s="22" t="str">
        <f t="shared" si="5"/>
        <v>|宝贝|baobei|宝贝|baobei|baobei|</v>
      </c>
    </row>
    <row r="653" spans="1:8" ht="15.75" customHeight="1">
      <c r="A653" s="19">
        <v>652</v>
      </c>
      <c r="B653" s="20" t="s">
        <v>5119</v>
      </c>
      <c r="C653" s="14" t="s">
        <v>5120</v>
      </c>
      <c r="D653" s="14"/>
      <c r="E653" s="14" t="s">
        <v>11710</v>
      </c>
      <c r="F653" s="21" t="s">
        <v>14159</v>
      </c>
      <c r="G653" s="22" t="str">
        <f t="shared" si="4"/>
        <v>|保持|bǎochí|保持|bǎochí|baochi|</v>
      </c>
      <c r="H653" s="22" t="str">
        <f t="shared" si="5"/>
        <v>|保持|baochi|保持|baochi|baochi|</v>
      </c>
    </row>
    <row r="654" spans="1:8" ht="15.75" customHeight="1">
      <c r="A654" s="19">
        <v>653</v>
      </c>
      <c r="B654" s="20" t="s">
        <v>5135</v>
      </c>
      <c r="C654" s="14" t="s">
        <v>5136</v>
      </c>
      <c r="D654" s="14"/>
      <c r="E654" s="14" t="s">
        <v>14160</v>
      </c>
      <c r="F654" s="21" t="s">
        <v>14161</v>
      </c>
      <c r="G654" s="22" t="str">
        <f t="shared" si="4"/>
        <v>|保险|bǎoxiǎn|保险|bǎoxiǎn|baoxian|</v>
      </c>
      <c r="H654" s="22" t="str">
        <f t="shared" si="5"/>
        <v>|保险|baoxian|保险|baoxian|baoxian|</v>
      </c>
    </row>
    <row r="655" spans="1:8" ht="15.75" customHeight="1">
      <c r="A655" s="19">
        <v>654</v>
      </c>
      <c r="B655" s="20" t="s">
        <v>14162</v>
      </c>
      <c r="C655" s="14" t="s">
        <v>14163</v>
      </c>
      <c r="D655" s="14"/>
      <c r="E655" s="14" t="s">
        <v>14164</v>
      </c>
      <c r="F655" s="21" t="s">
        <v>14165</v>
      </c>
      <c r="G655" s="22" t="str">
        <f t="shared" si="4"/>
        <v>|抱怨|bàoyuàn|抱怨|bàoyuàn|baoyuan|</v>
      </c>
      <c r="H655" s="22" t="str">
        <f t="shared" si="5"/>
        <v>|抱怨|baoyuan|抱怨|baoyuan|baoyuan|</v>
      </c>
    </row>
    <row r="656" spans="1:8" ht="15.75" customHeight="1">
      <c r="A656" s="19">
        <v>655</v>
      </c>
      <c r="B656" s="20" t="s">
        <v>5151</v>
      </c>
      <c r="C656" s="14" t="s">
        <v>5148</v>
      </c>
      <c r="D656" s="14"/>
      <c r="E656" s="14" t="s">
        <v>14166</v>
      </c>
      <c r="F656" s="21" t="s">
        <v>14167</v>
      </c>
      <c r="G656" s="22" t="str">
        <f t="shared" si="4"/>
        <v>|报道|bàodào|报道|bàodào|baodao|</v>
      </c>
      <c r="H656" s="22" t="str">
        <f t="shared" si="5"/>
        <v>|报道|baodao|报道|baodao|baodao|</v>
      </c>
    </row>
    <row r="657" spans="1:8" ht="15.75" customHeight="1">
      <c r="A657" s="19">
        <v>656</v>
      </c>
      <c r="B657" s="20" t="s">
        <v>14168</v>
      </c>
      <c r="C657" s="14" t="s">
        <v>14169</v>
      </c>
      <c r="D657" s="14"/>
      <c r="E657" s="14" t="s">
        <v>14170</v>
      </c>
      <c r="F657" s="21" t="s">
        <v>14171</v>
      </c>
      <c r="G657" s="22" t="str">
        <f t="shared" si="4"/>
        <v>|报社|bàoshè|报社|bàoshè|baoshe|</v>
      </c>
      <c r="H657" s="22" t="str">
        <f t="shared" si="5"/>
        <v>|报社|baoshe|报社|baoshe|baoshe|</v>
      </c>
    </row>
    <row r="658" spans="1:8" ht="15.75" customHeight="1">
      <c r="A658" s="19">
        <v>657</v>
      </c>
      <c r="B658" s="20" t="s">
        <v>2112</v>
      </c>
      <c r="C658" s="14" t="s">
        <v>2113</v>
      </c>
      <c r="D658" s="14"/>
      <c r="E658" s="14" t="s">
        <v>5164</v>
      </c>
      <c r="F658" s="21" t="s">
        <v>14172</v>
      </c>
      <c r="G658" s="22" t="str">
        <f t="shared" si="4"/>
        <v>|背|bèi|背|bèi|后背|hòubèi|bei|houbei|</v>
      </c>
      <c r="H658" s="22" t="str">
        <f t="shared" si="5"/>
        <v>|背|bei|背|bei|后背|houbei|bei|houbei|</v>
      </c>
    </row>
    <row r="659" spans="1:8" ht="15.75" customHeight="1">
      <c r="A659" s="19">
        <v>658</v>
      </c>
      <c r="B659" s="20" t="s">
        <v>14173</v>
      </c>
      <c r="C659" s="14" t="s">
        <v>14174</v>
      </c>
      <c r="D659" s="14"/>
      <c r="E659" s="14" t="s">
        <v>14175</v>
      </c>
      <c r="F659" s="21" t="s">
        <v>14176</v>
      </c>
      <c r="G659" s="22" t="str">
        <f t="shared" si="4"/>
        <v>|本质|běnzhì|本质|běnzhì|benzhi|</v>
      </c>
      <c r="H659" s="22" t="str">
        <f t="shared" si="5"/>
        <v>|本质|benzhi|本质|benzhi|benzhi|</v>
      </c>
    </row>
    <row r="660" spans="1:8" ht="15.75" customHeight="1">
      <c r="A660" s="19">
        <v>659</v>
      </c>
      <c r="B660" s="20" t="s">
        <v>14177</v>
      </c>
      <c r="C660" s="14" t="s">
        <v>14178</v>
      </c>
      <c r="D660" s="14"/>
      <c r="E660" s="14" t="s">
        <v>14179</v>
      </c>
      <c r="F660" s="21" t="s">
        <v>14180</v>
      </c>
      <c r="G660" s="22" t="str">
        <f t="shared" si="4"/>
        <v>|彼此|bǐcǐ|彼此|bǐcǐ|bici|</v>
      </c>
      <c r="H660" s="22" t="str">
        <f t="shared" si="5"/>
        <v>|彼此|bici|彼此|bici|bici|</v>
      </c>
    </row>
    <row r="661" spans="1:8" ht="15.75" customHeight="1">
      <c r="A661" s="19">
        <v>660</v>
      </c>
      <c r="B661" s="20" t="s">
        <v>14181</v>
      </c>
      <c r="C661" s="14" t="s">
        <v>14182</v>
      </c>
      <c r="D661" s="14"/>
      <c r="E661" s="14" t="s">
        <v>12951</v>
      </c>
      <c r="F661" s="21" t="s">
        <v>14183</v>
      </c>
      <c r="G661" s="22" t="str">
        <f t="shared" si="4"/>
        <v>|毕竟|bìjìng|毕竟|bìjìng|反正|fǎnzhèng|bijing|fanzheng|</v>
      </c>
      <c r="H661" s="22" t="str">
        <f t="shared" si="5"/>
        <v>|毕竟|bijing|毕竟|bijing|反正|fanzheng|bijing|fanzheng|</v>
      </c>
    </row>
    <row r="662" spans="1:8" ht="15.75" customHeight="1">
      <c r="A662" s="19">
        <v>661</v>
      </c>
      <c r="B662" s="20" t="s">
        <v>9007</v>
      </c>
      <c r="C662" s="14" t="s">
        <v>9008</v>
      </c>
      <c r="D662" s="14"/>
      <c r="E662" s="14" t="s">
        <v>9005</v>
      </c>
      <c r="F662" s="21" t="s">
        <v>14184</v>
      </c>
      <c r="G662" s="22" t="str">
        <f t="shared" si="4"/>
        <v>|避免|bìmiǎn|避免|bìmiǎn|bimian|</v>
      </c>
      <c r="H662" s="22" t="str">
        <f t="shared" si="5"/>
        <v>|避免|bimian|避免|bimian|bimian|</v>
      </c>
    </row>
    <row r="663" spans="1:8" ht="15.75" customHeight="1">
      <c r="A663" s="19">
        <v>662</v>
      </c>
      <c r="B663" s="20" t="s">
        <v>14185</v>
      </c>
      <c r="C663" s="14" t="s">
        <v>14186</v>
      </c>
      <c r="D663" s="14"/>
      <c r="E663" s="14" t="s">
        <v>14187</v>
      </c>
      <c r="F663" s="21" t="s">
        <v>14188</v>
      </c>
      <c r="G663" s="22" t="str">
        <f t="shared" si="4"/>
        <v>|编辑|biānjí|编辑|biānjí|bianji|</v>
      </c>
      <c r="H663" s="22" t="str">
        <f t="shared" si="5"/>
        <v>|编辑|bianji|编辑|bianji|bianji|</v>
      </c>
    </row>
    <row r="664" spans="1:8" ht="15.75" customHeight="1">
      <c r="A664" s="19">
        <v>663</v>
      </c>
      <c r="B664" s="20" t="s">
        <v>14189</v>
      </c>
      <c r="C664" s="14" t="s">
        <v>2144</v>
      </c>
      <c r="D664" s="14"/>
      <c r="E664" s="14" t="s">
        <v>14190</v>
      </c>
      <c r="F664" s="21" t="s">
        <v>14191</v>
      </c>
      <c r="G664" s="22" t="str">
        <f t="shared" si="4"/>
        <v>|便|biàn|便|biàn|bian|</v>
      </c>
      <c r="H664" s="22" t="str">
        <f t="shared" si="5"/>
        <v>|便|bian|便|bian|bian|</v>
      </c>
    </row>
    <row r="665" spans="1:8" ht="15.75" customHeight="1">
      <c r="A665" s="19">
        <v>664</v>
      </c>
      <c r="B665" s="20" t="s">
        <v>14192</v>
      </c>
      <c r="C665" s="14" t="s">
        <v>14193</v>
      </c>
      <c r="D665" s="14"/>
      <c r="E665" s="14" t="s">
        <v>14194</v>
      </c>
      <c r="F665" s="21" t="s">
        <v>14195</v>
      </c>
      <c r="G665" s="22" t="str">
        <f t="shared" si="4"/>
        <v>|标点|biāodiǎn|标点|biāodiǎn|biaodian|</v>
      </c>
      <c r="H665" s="22" t="str">
        <f t="shared" si="5"/>
        <v>|标点|biaodian|标点|biaodian|biaodian|</v>
      </c>
    </row>
    <row r="666" spans="1:8" ht="15.75" customHeight="1">
      <c r="A666" s="19">
        <v>665</v>
      </c>
      <c r="B666" s="20" t="s">
        <v>5237</v>
      </c>
      <c r="C666" s="14" t="s">
        <v>5238</v>
      </c>
      <c r="D666" s="14"/>
      <c r="E666" s="14" t="s">
        <v>14196</v>
      </c>
      <c r="F666" s="21" t="s">
        <v>14197</v>
      </c>
      <c r="G666" s="22" t="str">
        <f t="shared" si="4"/>
        <v>|表明|biǎomíng|表明|biǎomíng|biaoming|</v>
      </c>
      <c r="H666" s="22" t="str">
        <f t="shared" si="5"/>
        <v>|表明|biaoming|表明|biaoming|biaoming|</v>
      </c>
    </row>
    <row r="667" spans="1:8" ht="15.75" customHeight="1">
      <c r="A667" s="19">
        <v>666</v>
      </c>
      <c r="B667" s="20" t="s">
        <v>14198</v>
      </c>
      <c r="C667" s="14" t="s">
        <v>14199</v>
      </c>
      <c r="D667" s="14"/>
      <c r="E667" s="14" t="s">
        <v>14200</v>
      </c>
      <c r="F667" s="21" t="s">
        <v>14201</v>
      </c>
      <c r="G667" s="22" t="str">
        <f t="shared" si="4"/>
        <v>|病毒|bìngdú|病毒|bìngdú|bingdu|</v>
      </c>
      <c r="H667" s="22" t="str">
        <f t="shared" si="5"/>
        <v>|病毒|bingdu|病毒|bingdu|bingdu|</v>
      </c>
    </row>
    <row r="668" spans="1:8" ht="15.75" customHeight="1">
      <c r="A668" s="19">
        <v>667</v>
      </c>
      <c r="B668" s="20" t="s">
        <v>5260</v>
      </c>
      <c r="C668" s="14" t="s">
        <v>5261</v>
      </c>
      <c r="D668" s="14"/>
      <c r="E668" s="14" t="s">
        <v>14202</v>
      </c>
      <c r="F668" s="21" t="s">
        <v>14203</v>
      </c>
      <c r="G668" s="22" t="str">
        <f t="shared" si="4"/>
        <v>|播放|bōfàng|播放|bōfàng|bofang|</v>
      </c>
      <c r="H668" s="22" t="str">
        <f t="shared" si="5"/>
        <v>|播放|bofang|播放|bofang|bofang|</v>
      </c>
    </row>
    <row r="669" spans="1:8" ht="15.75" customHeight="1">
      <c r="A669" s="19">
        <v>668</v>
      </c>
      <c r="B669" s="20" t="s">
        <v>14204</v>
      </c>
      <c r="C669" s="14" t="s">
        <v>14205</v>
      </c>
      <c r="D669" s="14"/>
      <c r="E669" s="14" t="s">
        <v>14206</v>
      </c>
      <c r="F669" s="21" t="s">
        <v>14207</v>
      </c>
      <c r="G669" s="22" t="str">
        <f t="shared" si="4"/>
        <v>|脖子|bózi|脖子|bózi|bozi|</v>
      </c>
      <c r="H669" s="22" t="str">
        <f t="shared" si="5"/>
        <v>|脖子|bozi|脖子|bozi|bozi|</v>
      </c>
    </row>
    <row r="670" spans="1:8" ht="15.75" customHeight="1">
      <c r="A670" s="19">
        <v>669</v>
      </c>
      <c r="B670" s="20" t="s">
        <v>9049</v>
      </c>
      <c r="C670" s="14" t="s">
        <v>9050</v>
      </c>
      <c r="D670" s="14"/>
      <c r="E670" s="14" t="s">
        <v>9051</v>
      </c>
      <c r="F670" s="21" t="s">
        <v>14208</v>
      </c>
      <c r="G670" s="22" t="str">
        <f t="shared" si="4"/>
        <v>|不要紧|búyàojǐn|不要紧|búyàojǐn|buyaojin|</v>
      </c>
      <c r="H670" s="22" t="str">
        <f t="shared" si="5"/>
        <v>|不要紧|buyaojin|不要紧|buyaojin|buyaojin|</v>
      </c>
    </row>
    <row r="671" spans="1:8" ht="15.75" customHeight="1">
      <c r="A671" s="19">
        <v>670</v>
      </c>
      <c r="B671" s="20" t="s">
        <v>5300</v>
      </c>
      <c r="C671" s="14" t="s">
        <v>176</v>
      </c>
      <c r="D671" s="14"/>
      <c r="E671" s="14" t="s">
        <v>5301</v>
      </c>
      <c r="F671" s="21" t="s">
        <v>14209</v>
      </c>
      <c r="G671" s="22" t="str">
        <f t="shared" si="4"/>
        <v>|布|bù|布|bù|bu|</v>
      </c>
      <c r="H671" s="22" t="str">
        <f t="shared" si="5"/>
        <v>|布|bu|布|bu|bu|</v>
      </c>
    </row>
    <row r="672" spans="1:8" ht="15.75" customHeight="1">
      <c r="A672" s="19">
        <v>671</v>
      </c>
      <c r="B672" s="20" t="s">
        <v>5284</v>
      </c>
      <c r="C672" s="14" t="s">
        <v>5285</v>
      </c>
      <c r="D672" s="14"/>
      <c r="E672" s="14" t="s">
        <v>14210</v>
      </c>
      <c r="F672" s="21" t="s">
        <v>14211</v>
      </c>
      <c r="G672" s="22" t="str">
        <f t="shared" si="4"/>
        <v>|不安|bùān|不安|bùān|buan|</v>
      </c>
      <c r="H672" s="22" t="str">
        <f t="shared" si="5"/>
        <v>|不安|buan|不安|buan|buan|</v>
      </c>
    </row>
    <row r="673" spans="1:8" ht="15.75" customHeight="1">
      <c r="A673" s="19">
        <v>672</v>
      </c>
      <c r="B673" s="20" t="s">
        <v>14212</v>
      </c>
      <c r="C673" s="14" t="s">
        <v>14213</v>
      </c>
      <c r="D673" s="14"/>
      <c r="E673" s="14" t="s">
        <v>10207</v>
      </c>
      <c r="F673" s="21" t="s">
        <v>14214</v>
      </c>
      <c r="G673" s="22" t="str">
        <f t="shared" si="4"/>
        <v>|不得了|bùdéliǎo|不得了|bùdéliǎo|极其|jíqí|budeliao|jiqi|</v>
      </c>
      <c r="H673" s="22" t="str">
        <f t="shared" si="5"/>
        <v>|不得了|budeliao|不得了|budeliao|极其|jiqi|budeliao|jiqi|</v>
      </c>
    </row>
    <row r="674" spans="1:8" ht="15.75" customHeight="1">
      <c r="A674" s="19">
        <v>673</v>
      </c>
      <c r="B674" s="20" t="s">
        <v>2199</v>
      </c>
      <c r="C674" s="14" t="s">
        <v>2200</v>
      </c>
      <c r="D674" s="14"/>
      <c r="E674" s="14" t="s">
        <v>2201</v>
      </c>
      <c r="F674" s="21" t="s">
        <v>14215</v>
      </c>
      <c r="G674" s="22" t="str">
        <f t="shared" si="4"/>
        <v>|不如|bùrú|不如|bùrú|buru|</v>
      </c>
      <c r="H674" s="22" t="str">
        <f t="shared" si="5"/>
        <v>|不如|buru|不如|buru|buru|</v>
      </c>
    </row>
    <row r="675" spans="1:8" ht="15.75" customHeight="1">
      <c r="A675" s="19">
        <v>674</v>
      </c>
      <c r="B675" s="20" t="s">
        <v>14216</v>
      </c>
      <c r="C675" s="14" t="s">
        <v>14217</v>
      </c>
      <c r="D675" s="14"/>
      <c r="E675" s="14" t="s">
        <v>5304</v>
      </c>
      <c r="F675" s="21" t="s">
        <v>14218</v>
      </c>
      <c r="G675" s="22" t="str">
        <f t="shared" si="4"/>
        <v>|步骤|bùzhòu|步骤|bùzhòu|buzhou|</v>
      </c>
      <c r="H675" s="22" t="str">
        <f t="shared" si="5"/>
        <v>|步骤|buzhou|步骤|buzhou|buzhou|</v>
      </c>
    </row>
    <row r="676" spans="1:8" ht="15.75" customHeight="1">
      <c r="A676" s="19">
        <v>675</v>
      </c>
      <c r="B676" s="20" t="s">
        <v>9089</v>
      </c>
      <c r="C676" s="14" t="s">
        <v>9090</v>
      </c>
      <c r="D676" s="14"/>
      <c r="E676" s="14" t="s">
        <v>9091</v>
      </c>
      <c r="F676" s="21" t="s">
        <v>14219</v>
      </c>
      <c r="G676" s="22" t="str">
        <f t="shared" si="4"/>
        <v>|采访|cǎifǎng|采访|cǎifǎng|caifang|</v>
      </c>
      <c r="H676" s="22" t="str">
        <f t="shared" si="5"/>
        <v>|采访|caifang|采访|caifang|caifang|</v>
      </c>
    </row>
    <row r="677" spans="1:8" ht="15.75" customHeight="1">
      <c r="A677" s="19">
        <v>676</v>
      </c>
      <c r="B677" s="20" t="s">
        <v>14220</v>
      </c>
      <c r="C677" s="14" t="s">
        <v>14221</v>
      </c>
      <c r="D677" s="14"/>
      <c r="E677" s="14" t="s">
        <v>14222</v>
      </c>
      <c r="F677" s="21" t="s">
        <v>14223</v>
      </c>
      <c r="G677" s="22" t="str">
        <f t="shared" si="4"/>
        <v>|彩虹|cǎihóng|彩虹|cǎihóng|caihong|</v>
      </c>
      <c r="H677" s="22" t="str">
        <f t="shared" si="5"/>
        <v>|彩虹|caihong|彩虹|caihong|caihong|</v>
      </c>
    </row>
    <row r="678" spans="1:8" ht="15.75" customHeight="1">
      <c r="A678" s="19">
        <v>677</v>
      </c>
      <c r="B678" s="20" t="s">
        <v>9097</v>
      </c>
      <c r="C678" s="14" t="s">
        <v>9098</v>
      </c>
      <c r="D678" s="14"/>
      <c r="E678" s="14" t="s">
        <v>2241</v>
      </c>
      <c r="F678" s="21" t="s">
        <v>14224</v>
      </c>
      <c r="G678" s="22" t="str">
        <f t="shared" si="4"/>
        <v>|参与|cānyù|参与|cānyù|canyu|</v>
      </c>
      <c r="H678" s="22" t="str">
        <f t="shared" si="5"/>
        <v>|参与|canyu|参与|canyu|canyu|</v>
      </c>
    </row>
    <row r="679" spans="1:8" ht="15.75" customHeight="1">
      <c r="A679" s="19">
        <v>678</v>
      </c>
      <c r="B679" s="20" t="s">
        <v>14225</v>
      </c>
      <c r="C679" s="14" t="s">
        <v>14226</v>
      </c>
      <c r="D679" s="14"/>
      <c r="E679" s="14" t="s">
        <v>14227</v>
      </c>
      <c r="F679" s="21" t="s">
        <v>14228</v>
      </c>
      <c r="G679" s="22" t="str">
        <f t="shared" si="4"/>
        <v>|惭愧|cánkuì|惭愧|cánkuì|cankui|</v>
      </c>
      <c r="H679" s="22" t="str">
        <f t="shared" si="5"/>
        <v>|惭愧|cankui|惭愧|cankui|cankui|</v>
      </c>
    </row>
    <row r="680" spans="1:8" ht="15.75" customHeight="1">
      <c r="A680" s="19">
        <v>679</v>
      </c>
      <c r="B680" s="20" t="s">
        <v>14229</v>
      </c>
      <c r="C680" s="14" t="s">
        <v>14230</v>
      </c>
      <c r="D680" s="14"/>
      <c r="E680" s="14" t="s">
        <v>14231</v>
      </c>
      <c r="F680" s="21" t="s">
        <v>14232</v>
      </c>
      <c r="G680" s="22" t="str">
        <f t="shared" si="4"/>
        <v>|操心|cāoxīn|操心|cāoxīn|caoxin|</v>
      </c>
      <c r="H680" s="22" t="str">
        <f t="shared" si="5"/>
        <v>|操心|caoxin|操心|caoxin|caoxin|</v>
      </c>
    </row>
    <row r="681" spans="1:8" ht="15.75" customHeight="1">
      <c r="A681" s="19">
        <v>680</v>
      </c>
      <c r="B681" s="20" t="s">
        <v>14233</v>
      </c>
      <c r="C681" s="14" t="s">
        <v>9109</v>
      </c>
      <c r="D681" s="14"/>
      <c r="E681" s="14" t="s">
        <v>14234</v>
      </c>
      <c r="F681" s="21" t="s">
        <v>14235</v>
      </c>
      <c r="G681" s="22" t="str">
        <f t="shared" si="4"/>
        <v>|册|cè|册|cè|ce|</v>
      </c>
      <c r="H681" s="22" t="str">
        <f t="shared" si="5"/>
        <v>|册|ce|册|ce|ce|</v>
      </c>
    </row>
    <row r="682" spans="1:8" ht="15.75" customHeight="1">
      <c r="A682" s="19">
        <v>681</v>
      </c>
      <c r="B682" s="20" t="s">
        <v>14236</v>
      </c>
      <c r="C682" s="14" t="s">
        <v>14237</v>
      </c>
      <c r="D682" s="14"/>
      <c r="E682" s="14" t="s">
        <v>9118</v>
      </c>
      <c r="F682" s="21" t="s">
        <v>14238</v>
      </c>
      <c r="G682" s="22" t="str">
        <f t="shared" si="4"/>
        <v>|测验|cèyàn|测验|cèyàn|ceyan|</v>
      </c>
      <c r="H682" s="22" t="str">
        <f t="shared" si="5"/>
        <v>|测验|ceyan|测验|ceyan|ceyan|</v>
      </c>
    </row>
    <row r="683" spans="1:8" ht="15.75" customHeight="1">
      <c r="A683" s="19">
        <v>682</v>
      </c>
      <c r="B683" s="20" t="s">
        <v>5333</v>
      </c>
      <c r="C683" s="14" t="s">
        <v>5334</v>
      </c>
      <c r="D683" s="14"/>
      <c r="E683" s="14" t="s">
        <v>5335</v>
      </c>
      <c r="F683" s="21" t="s">
        <v>14239</v>
      </c>
      <c r="G683" s="22" t="str">
        <f t="shared" si="4"/>
        <v>|曾经|céngjīng|曾经|céngjīng|cengjing|</v>
      </c>
      <c r="H683" s="22" t="str">
        <f t="shared" si="5"/>
        <v>|曾经|cengjing|曾经|cengjing|cengjing|</v>
      </c>
    </row>
    <row r="684" spans="1:8" ht="15.75" customHeight="1">
      <c r="A684" s="19">
        <v>683</v>
      </c>
      <c r="B684" s="20" t="s">
        <v>14240</v>
      </c>
      <c r="C684" s="14" t="s">
        <v>14241</v>
      </c>
      <c r="D684" s="14"/>
      <c r="E684" s="14" t="s">
        <v>10463</v>
      </c>
      <c r="F684" s="21" t="s">
        <v>14242</v>
      </c>
      <c r="G684" s="22" t="str">
        <f t="shared" si="4"/>
        <v>|差距|chājù|差距|chājù|chaju|</v>
      </c>
      <c r="H684" s="22" t="str">
        <f t="shared" si="5"/>
        <v>|差距|chaju|差距|chaju|chaju|</v>
      </c>
    </row>
    <row r="685" spans="1:8" ht="15.75" customHeight="1">
      <c r="A685" s="19">
        <v>684</v>
      </c>
      <c r="B685" s="20" t="s">
        <v>9126</v>
      </c>
      <c r="C685" s="14" t="s">
        <v>9127</v>
      </c>
      <c r="D685" s="14"/>
      <c r="E685" s="14" t="s">
        <v>9128</v>
      </c>
      <c r="F685" s="21" t="s">
        <v>14243</v>
      </c>
      <c r="G685" s="22" t="str">
        <f t="shared" si="4"/>
        <v>|产品|chǎnpǐn|产品|chǎnpǐn|chanpin|</v>
      </c>
      <c r="H685" s="22" t="str">
        <f t="shared" si="5"/>
        <v>|产品|chanpin|产品|chanpin|chanpin|</v>
      </c>
    </row>
    <row r="686" spans="1:8" ht="15.75" customHeight="1">
      <c r="A686" s="19">
        <v>685</v>
      </c>
      <c r="B686" s="20" t="s">
        <v>9130</v>
      </c>
      <c r="C686" s="14" t="s">
        <v>9131</v>
      </c>
      <c r="D686" s="14"/>
      <c r="E686" s="14" t="s">
        <v>9132</v>
      </c>
      <c r="F686" s="21" t="s">
        <v>14244</v>
      </c>
      <c r="G686" s="22" t="str">
        <f t="shared" si="4"/>
        <v>|长途|chángtú|长途|chángtú|changtu|</v>
      </c>
      <c r="H686" s="22" t="str">
        <f t="shared" si="5"/>
        <v>|长途|changtu|长途|changtu|changtu|</v>
      </c>
    </row>
    <row r="687" spans="1:8" ht="15.75" customHeight="1">
      <c r="A687" s="19">
        <v>686</v>
      </c>
      <c r="B687" s="20" t="s">
        <v>9142</v>
      </c>
      <c r="C687" s="14" t="s">
        <v>9143</v>
      </c>
      <c r="D687" s="14"/>
      <c r="E687" s="14" t="s">
        <v>14245</v>
      </c>
      <c r="F687" s="21" t="s">
        <v>14246</v>
      </c>
      <c r="G687" s="22" t="str">
        <f t="shared" si="4"/>
        <v>|抄|chāo|抄|chāo|chao|</v>
      </c>
      <c r="H687" s="22" t="str">
        <f t="shared" si="5"/>
        <v>|抄|chao|抄|chao|chao|</v>
      </c>
    </row>
    <row r="688" spans="1:8" ht="15.75" customHeight="1">
      <c r="A688" s="19">
        <v>687</v>
      </c>
      <c r="B688" s="20" t="s">
        <v>5364</v>
      </c>
      <c r="C688" s="14" t="s">
        <v>5365</v>
      </c>
      <c r="D688" s="14"/>
      <c r="E688" s="14" t="s">
        <v>14247</v>
      </c>
      <c r="F688" s="21" t="s">
        <v>14248</v>
      </c>
      <c r="G688" s="22" t="str">
        <f t="shared" si="4"/>
        <v>|超级|chāojí|超级|chāojí|chaoji|</v>
      </c>
      <c r="H688" s="22" t="str">
        <f t="shared" si="5"/>
        <v>|超级|chaoji|超级|chaoji|chaoji|</v>
      </c>
    </row>
    <row r="689" spans="1:8" ht="15.75" customHeight="1">
      <c r="A689" s="19">
        <v>688</v>
      </c>
      <c r="B689" s="20" t="s">
        <v>5368</v>
      </c>
      <c r="C689" s="14" t="s">
        <v>5369</v>
      </c>
      <c r="D689" s="14"/>
      <c r="E689" s="14" t="s">
        <v>14249</v>
      </c>
      <c r="F689" s="21" t="s">
        <v>14250</v>
      </c>
      <c r="G689" s="22" t="str">
        <f t="shared" si="4"/>
        <v>|朝|cháo|朝|cháo|chao|</v>
      </c>
      <c r="H689" s="22" t="str">
        <f t="shared" si="5"/>
        <v>|朝|chao|朝|chao|chao|</v>
      </c>
    </row>
    <row r="690" spans="1:8" ht="15.75" customHeight="1">
      <c r="A690" s="19">
        <v>689</v>
      </c>
      <c r="B690" s="20" t="s">
        <v>14251</v>
      </c>
      <c r="C690" s="14" t="s">
        <v>5373</v>
      </c>
      <c r="D690" s="14"/>
      <c r="E690" s="14" t="s">
        <v>14252</v>
      </c>
      <c r="F690" s="21" t="s">
        <v>14253</v>
      </c>
      <c r="G690" s="22" t="str">
        <f t="shared" si="4"/>
        <v>|炒|chǎo|炒|chǎo|chao|</v>
      </c>
      <c r="H690" s="22" t="str">
        <f t="shared" si="5"/>
        <v>|炒|chao|炒|chao|chao|</v>
      </c>
    </row>
    <row r="691" spans="1:8" ht="15.75" customHeight="1">
      <c r="A691" s="19">
        <v>690</v>
      </c>
      <c r="B691" s="20" t="s">
        <v>5376</v>
      </c>
      <c r="C691" s="14" t="s">
        <v>5377</v>
      </c>
      <c r="D691" s="14"/>
      <c r="E691" s="14" t="s">
        <v>5378</v>
      </c>
      <c r="F691" s="21" t="s">
        <v>14254</v>
      </c>
      <c r="G691" s="22" t="str">
        <f t="shared" si="4"/>
        <v>|吵架|chǎojià|吵架|chǎojià|chaojia|</v>
      </c>
      <c r="H691" s="22" t="str">
        <f t="shared" si="5"/>
        <v>|吵架|chaojia|吵架|chaojia|chaojia|</v>
      </c>
    </row>
    <row r="692" spans="1:8" ht="15.75" customHeight="1">
      <c r="A692" s="19">
        <v>691</v>
      </c>
      <c r="B692" s="20" t="s">
        <v>14255</v>
      </c>
      <c r="C692" s="14" t="s">
        <v>14256</v>
      </c>
      <c r="D692" s="14"/>
      <c r="E692" s="14" t="s">
        <v>14257</v>
      </c>
      <c r="F692" s="21" t="s">
        <v>14258</v>
      </c>
      <c r="G692" s="22" t="str">
        <f t="shared" si="4"/>
        <v>|车厢|chēxiāng|车厢|chēxiāng|chexiang|</v>
      </c>
      <c r="H692" s="22" t="str">
        <f t="shared" si="5"/>
        <v>|车厢|chexiang|车厢|chexiang|chexiang|</v>
      </c>
    </row>
    <row r="693" spans="1:8" ht="15.75" customHeight="1">
      <c r="A693" s="19">
        <v>692</v>
      </c>
      <c r="B693" s="20" t="s">
        <v>9169</v>
      </c>
      <c r="C693" s="14" t="s">
        <v>9170</v>
      </c>
      <c r="D693" s="14"/>
      <c r="E693" s="14" t="s">
        <v>14259</v>
      </c>
      <c r="F693" s="21" t="s">
        <v>14260</v>
      </c>
      <c r="G693" s="22" t="str">
        <f t="shared" si="4"/>
        <v>|沉默|chénmò|沉默|chénmò|chenmo|</v>
      </c>
      <c r="H693" s="22" t="str">
        <f t="shared" si="5"/>
        <v>|沉默|chenmo|沉默|chenmo|chenmo|</v>
      </c>
    </row>
    <row r="694" spans="1:8" ht="15.75" customHeight="1">
      <c r="A694" s="19">
        <v>693</v>
      </c>
      <c r="B694" s="20" t="s">
        <v>14261</v>
      </c>
      <c r="C694" s="14" t="s">
        <v>14262</v>
      </c>
      <c r="D694" s="14"/>
      <c r="E694" s="14" t="s">
        <v>14263</v>
      </c>
      <c r="F694" s="21" t="s">
        <v>14264</v>
      </c>
      <c r="G694" s="22" t="str">
        <f t="shared" si="4"/>
        <v>|称呼|chēnghu|称呼|chēnghu|chenghu|</v>
      </c>
      <c r="H694" s="22" t="str">
        <f t="shared" si="5"/>
        <v>|称呼|chenghu|称呼|chenghu|chenghu|</v>
      </c>
    </row>
    <row r="695" spans="1:8" ht="15.75" customHeight="1">
      <c r="A695" s="19">
        <v>694</v>
      </c>
      <c r="B695" s="20" t="s">
        <v>9195</v>
      </c>
      <c r="C695" s="14" t="s">
        <v>9196</v>
      </c>
      <c r="D695" s="14"/>
      <c r="E695" s="14" t="s">
        <v>9197</v>
      </c>
      <c r="F695" s="21" t="s">
        <v>14265</v>
      </c>
      <c r="G695" s="22" t="str">
        <f t="shared" si="4"/>
        <v>|承认|chéngrèn|承认|chéngrèn|chengren|</v>
      </c>
      <c r="H695" s="22" t="str">
        <f t="shared" si="5"/>
        <v>|承认|chengren|承认|chengren|chengren|</v>
      </c>
    </row>
    <row r="696" spans="1:8" ht="15.75" customHeight="1">
      <c r="A696" s="19">
        <v>695</v>
      </c>
      <c r="B696" s="20" t="s">
        <v>5427</v>
      </c>
      <c r="C696" s="14" t="s">
        <v>5428</v>
      </c>
      <c r="D696" s="14"/>
      <c r="E696" s="14" t="s">
        <v>14266</v>
      </c>
      <c r="F696" s="21" t="s">
        <v>14267</v>
      </c>
      <c r="G696" s="22" t="str">
        <f t="shared" si="4"/>
        <v>|程度|chéngdù|程度|chéngdù|chengdu|</v>
      </c>
      <c r="H696" s="22" t="str">
        <f t="shared" si="5"/>
        <v>|程度|chengdu|程度|chengdu|chengdu|</v>
      </c>
    </row>
    <row r="697" spans="1:8" ht="15.75" customHeight="1">
      <c r="A697" s="19">
        <v>696</v>
      </c>
      <c r="B697" s="20" t="s">
        <v>14268</v>
      </c>
      <c r="C697" s="14" t="s">
        <v>14269</v>
      </c>
      <c r="D697" s="14"/>
      <c r="E697" s="14" t="s">
        <v>14270</v>
      </c>
      <c r="F697" s="21" t="s">
        <v>14271</v>
      </c>
      <c r="G697" s="22" t="str">
        <f t="shared" si="4"/>
        <v>|成分|chéngfèn|成分|chéngfèn|chengfen|</v>
      </c>
      <c r="H697" s="22" t="str">
        <f t="shared" si="5"/>
        <v>|成分|chengfen|成分|chengfen|chengfen|</v>
      </c>
    </row>
    <row r="698" spans="1:8" ht="15.75" customHeight="1">
      <c r="A698" s="19">
        <v>697</v>
      </c>
      <c r="B698" s="20" t="s">
        <v>5396</v>
      </c>
      <c r="C698" s="14" t="s">
        <v>5397</v>
      </c>
      <c r="D698" s="14"/>
      <c r="E698" s="14" t="s">
        <v>5398</v>
      </c>
      <c r="F698" s="21" t="s">
        <v>14272</v>
      </c>
      <c r="G698" s="22" t="str">
        <f t="shared" si="4"/>
        <v>|成果|chéngguǒ|成果|chéngguǒ|chengguo|</v>
      </c>
      <c r="H698" s="22" t="str">
        <f t="shared" si="5"/>
        <v>|成果|chengguo|成果|chengguo|chengguo|</v>
      </c>
    </row>
    <row r="699" spans="1:8" ht="15.75" customHeight="1">
      <c r="A699" s="19">
        <v>698</v>
      </c>
      <c r="B699" s="20" t="s">
        <v>5400</v>
      </c>
      <c r="C699" s="14" t="s">
        <v>5401</v>
      </c>
      <c r="D699" s="14"/>
      <c r="E699" s="14" t="s">
        <v>5402</v>
      </c>
      <c r="F699" s="21" t="s">
        <v>14273</v>
      </c>
      <c r="G699" s="22" t="str">
        <f t="shared" si="4"/>
        <v>|成就|chéngjiù|成就|chéngjiù|chengjiu|</v>
      </c>
      <c r="H699" s="22" t="str">
        <f t="shared" si="5"/>
        <v>|成就|chengjiu|成就|chengjiu|chengjiu|</v>
      </c>
    </row>
    <row r="700" spans="1:8" ht="15.75" customHeight="1">
      <c r="A700" s="19">
        <v>699</v>
      </c>
      <c r="B700" s="20" t="s">
        <v>5408</v>
      </c>
      <c r="C700" s="14" t="s">
        <v>5409</v>
      </c>
      <c r="D700" s="14"/>
      <c r="E700" s="14" t="s">
        <v>14274</v>
      </c>
      <c r="F700" s="21" t="s">
        <v>14275</v>
      </c>
      <c r="G700" s="22" t="str">
        <f t="shared" si="4"/>
        <v>|成熟|chéngshú|成熟|chéngshú|成长|chéngzhǎng|chengshu|chengzhang|</v>
      </c>
      <c r="H700" s="22" t="str">
        <f t="shared" si="5"/>
        <v>|成熟|chengshu|成熟|chengshu|成长|chengzhang|chengshu|chengzhang|</v>
      </c>
    </row>
    <row r="701" spans="1:8" ht="15.75" customHeight="1">
      <c r="A701" s="19">
        <v>700</v>
      </c>
      <c r="B701" s="20" t="s">
        <v>5416</v>
      </c>
      <c r="C701" s="14" t="s">
        <v>5417</v>
      </c>
      <c r="D701" s="14"/>
      <c r="E701" s="14" t="s">
        <v>14274</v>
      </c>
      <c r="F701" s="21" t="s">
        <v>14276</v>
      </c>
      <c r="G701" s="22" t="str">
        <f t="shared" si="4"/>
        <v>|成长|chéngzhǎng|成长|chéngzhǎng|成熟|chéngshú|chengzhang|chengshu|</v>
      </c>
      <c r="H701" s="22" t="str">
        <f t="shared" si="5"/>
        <v>|成长|chengzhang|成长|chengzhang|成熟|chengshu|chengzhang|chengshu|</v>
      </c>
    </row>
    <row r="702" spans="1:8" ht="15.75" customHeight="1">
      <c r="A702" s="19">
        <v>701</v>
      </c>
      <c r="B702" s="20" t="s">
        <v>14277</v>
      </c>
      <c r="C702" s="14" t="s">
        <v>14278</v>
      </c>
      <c r="D702" s="14"/>
      <c r="E702" s="14" t="s">
        <v>14279</v>
      </c>
      <c r="F702" s="21" t="s">
        <v>14280</v>
      </c>
      <c r="G702" s="22" t="str">
        <f t="shared" si="4"/>
        <v>|吃亏|chīkuī|吃亏|chīkuī|chikui|</v>
      </c>
      <c r="H702" s="22" t="str">
        <f t="shared" si="5"/>
        <v>|吃亏|chikui|吃亏|chikui|chikui|</v>
      </c>
    </row>
    <row r="703" spans="1:8" ht="15.75" customHeight="1">
      <c r="A703" s="19">
        <v>702</v>
      </c>
      <c r="B703" s="20" t="s">
        <v>14281</v>
      </c>
      <c r="C703" s="14" t="s">
        <v>14282</v>
      </c>
      <c r="D703" s="14"/>
      <c r="E703" s="14" t="s">
        <v>14283</v>
      </c>
      <c r="F703" s="21" t="s">
        <v>14284</v>
      </c>
      <c r="G703" s="22" t="str">
        <f t="shared" si="4"/>
        <v>|迟早|chízǎo|迟早|chízǎo|chizao|</v>
      </c>
      <c r="H703" s="22" t="str">
        <f t="shared" si="5"/>
        <v>|迟早|chizao|迟早|chizao|chizao|</v>
      </c>
    </row>
    <row r="704" spans="1:8" ht="15.75" customHeight="1">
      <c r="A704" s="19">
        <v>703</v>
      </c>
      <c r="B704" s="20" t="s">
        <v>14285</v>
      </c>
      <c r="C704" s="14" t="s">
        <v>14286</v>
      </c>
      <c r="D704" s="14"/>
      <c r="E704" s="14" t="s">
        <v>14287</v>
      </c>
      <c r="F704" s="21" t="s">
        <v>14288</v>
      </c>
      <c r="G704" s="22" t="str">
        <f t="shared" si="4"/>
        <v>|池塘|chítáng|池塘|chítáng|chitang|</v>
      </c>
      <c r="H704" s="22" t="str">
        <f t="shared" si="5"/>
        <v>|池塘|chitang|池塘|chitang|chitang|</v>
      </c>
    </row>
    <row r="705" spans="1:8" ht="15.75" customHeight="1">
      <c r="A705" s="19">
        <v>704</v>
      </c>
      <c r="B705" s="20" t="s">
        <v>14289</v>
      </c>
      <c r="C705" s="14" t="s">
        <v>14290</v>
      </c>
      <c r="D705" s="14"/>
      <c r="E705" s="14" t="s">
        <v>14291</v>
      </c>
      <c r="F705" s="21" t="s">
        <v>14292</v>
      </c>
      <c r="G705" s="22" t="str">
        <f t="shared" si="4"/>
        <v>|翅膀|chìbǎng|翅膀|chìbǎng|chibang|</v>
      </c>
      <c r="H705" s="22" t="str">
        <f t="shared" si="5"/>
        <v>|翅膀|chibang|翅膀|chibang|chibang|</v>
      </c>
    </row>
    <row r="706" spans="1:8" ht="15.75" customHeight="1">
      <c r="A706" s="19">
        <v>705</v>
      </c>
      <c r="B706" s="20" t="s">
        <v>9235</v>
      </c>
      <c r="C706" s="14" t="s">
        <v>9236</v>
      </c>
      <c r="D706" s="14"/>
      <c r="E706" s="14" t="s">
        <v>9233</v>
      </c>
      <c r="F706" s="21" t="s">
        <v>14293</v>
      </c>
      <c r="G706" s="22" t="str">
        <f t="shared" si="4"/>
        <v>|充电器|chōngdiànqì|充电器|chōngdiànqì|chongdianqi|</v>
      </c>
      <c r="H706" s="22" t="str">
        <f t="shared" si="5"/>
        <v>|充电器|chongdianqi|充电器|chongdianqi|chongdianqi|</v>
      </c>
    </row>
    <row r="707" spans="1:8" ht="15.75" customHeight="1">
      <c r="A707" s="19">
        <v>706</v>
      </c>
      <c r="B707" s="20" t="s">
        <v>5435</v>
      </c>
      <c r="C707" s="14" t="s">
        <v>5436</v>
      </c>
      <c r="D707" s="14"/>
      <c r="E707" s="14" t="s">
        <v>14294</v>
      </c>
      <c r="F707" s="21" t="s">
        <v>14295</v>
      </c>
      <c r="G707" s="22" t="str">
        <f t="shared" si="4"/>
        <v>|充满|chōngmǎn|充满|chōngmǎn|chongman|</v>
      </c>
      <c r="H707" s="22" t="str">
        <f t="shared" si="5"/>
        <v>|充满|chongman|充满|chongman|chongman|</v>
      </c>
    </row>
    <row r="708" spans="1:8" ht="15.75" customHeight="1">
      <c r="A708" s="19">
        <v>707</v>
      </c>
      <c r="B708" s="20" t="s">
        <v>14296</v>
      </c>
      <c r="C708" s="14" t="s">
        <v>14297</v>
      </c>
      <c r="D708" s="14"/>
      <c r="E708" s="14" t="s">
        <v>14298</v>
      </c>
      <c r="F708" s="21" t="s">
        <v>14299</v>
      </c>
      <c r="G708" s="22" t="str">
        <f t="shared" si="4"/>
        <v>|抽屉|chōuti|抽屉|chōuti|chouti|</v>
      </c>
      <c r="H708" s="22" t="str">
        <f t="shared" si="5"/>
        <v>|抽屉|chouti|抽屉|chouti|chouti|</v>
      </c>
    </row>
    <row r="709" spans="1:8" ht="15.75" customHeight="1">
      <c r="A709" s="19">
        <v>708</v>
      </c>
      <c r="B709" s="20" t="s">
        <v>14300</v>
      </c>
      <c r="C709" s="14" t="s">
        <v>14301</v>
      </c>
      <c r="D709" s="14"/>
      <c r="E709" s="14" t="s">
        <v>14302</v>
      </c>
      <c r="F709" s="21" t="s">
        <v>14303</v>
      </c>
      <c r="G709" s="22" t="str">
        <f t="shared" si="4"/>
        <v>|臭|chòu|臭|chòu|chou|</v>
      </c>
      <c r="H709" s="22" t="str">
        <f t="shared" si="5"/>
        <v>|臭|chou|臭|chou|chou|</v>
      </c>
    </row>
    <row r="710" spans="1:8" ht="15.75" customHeight="1">
      <c r="A710" s="19">
        <v>709</v>
      </c>
      <c r="B710" s="20" t="s">
        <v>14304</v>
      </c>
      <c r="C710" s="14" t="s">
        <v>14305</v>
      </c>
      <c r="D710" s="14"/>
      <c r="E710" s="14" t="s">
        <v>14306</v>
      </c>
      <c r="F710" s="21" t="s">
        <v>14307</v>
      </c>
      <c r="G710" s="22" t="str">
        <f t="shared" si="4"/>
        <v>|出版|chūbǎn|出版|chūbǎn|chuban|</v>
      </c>
      <c r="H710" s="22" t="str">
        <f t="shared" si="5"/>
        <v>|出版|chuban|出版|chuban|chuban|</v>
      </c>
    </row>
    <row r="711" spans="1:8" ht="15.75" customHeight="1">
      <c r="A711" s="19">
        <v>710</v>
      </c>
      <c r="B711" s="20" t="s">
        <v>9261</v>
      </c>
      <c r="C711" s="14" t="s">
        <v>9262</v>
      </c>
      <c r="D711" s="14"/>
      <c r="E711" s="14" t="s">
        <v>9263</v>
      </c>
      <c r="F711" s="21" t="s">
        <v>14308</v>
      </c>
      <c r="G711" s="22" t="str">
        <f t="shared" si="4"/>
        <v>|出色|chūsè|出色|chūsè|chuse|</v>
      </c>
      <c r="H711" s="22" t="str">
        <f t="shared" si="5"/>
        <v>|出色|chuse|出色|chuse|chuse|</v>
      </c>
    </row>
    <row r="712" spans="1:8" ht="15.75" customHeight="1">
      <c r="A712" s="19">
        <v>711</v>
      </c>
      <c r="B712" s="20" t="s">
        <v>5451</v>
      </c>
      <c r="C712" s="14" t="s">
        <v>5452</v>
      </c>
      <c r="D712" s="14"/>
      <c r="E712" s="14" t="s">
        <v>5453</v>
      </c>
      <c r="F712" s="21" t="s">
        <v>14309</v>
      </c>
      <c r="G712" s="22" t="str">
        <f t="shared" si="4"/>
        <v>|初级|chūjí|初级|chūjí|chuji|</v>
      </c>
      <c r="H712" s="22" t="str">
        <f t="shared" si="5"/>
        <v>|初级|chuji|初级|chuji|chuji|</v>
      </c>
    </row>
    <row r="713" spans="1:8" ht="15.75" customHeight="1">
      <c r="A713" s="19">
        <v>712</v>
      </c>
      <c r="B713" s="20" t="s">
        <v>5470</v>
      </c>
      <c r="C713" s="14" t="s">
        <v>5471</v>
      </c>
      <c r="D713" s="14"/>
      <c r="E713" s="14" t="s">
        <v>14310</v>
      </c>
      <c r="F713" s="21" t="s">
        <v>14311</v>
      </c>
      <c r="G713" s="22" t="str">
        <f t="shared" si="4"/>
        <v>|传播|chuánbō|传播|chuánbō|chuanbo|</v>
      </c>
      <c r="H713" s="22" t="str">
        <f t="shared" si="5"/>
        <v>|传播|chuanbo|传播|chuanbo|chuanbo|</v>
      </c>
    </row>
    <row r="714" spans="1:8" ht="15.75" customHeight="1">
      <c r="A714" s="19">
        <v>713</v>
      </c>
      <c r="B714" s="20" t="s">
        <v>5478</v>
      </c>
      <c r="C714" s="14" t="s">
        <v>5479</v>
      </c>
      <c r="D714" s="14"/>
      <c r="E714" s="14" t="s">
        <v>14312</v>
      </c>
      <c r="F714" s="21" t="s">
        <v>14313</v>
      </c>
      <c r="G714" s="22" t="str">
        <f t="shared" si="4"/>
        <v>|传说|chuánshuō|传说|chuánshuō|chuanshuo|</v>
      </c>
      <c r="H714" s="22" t="str">
        <f t="shared" si="5"/>
        <v>|传说|chuanshuo|传说|chuanshuo|chuanshuo|</v>
      </c>
    </row>
    <row r="715" spans="1:8" ht="15.75" customHeight="1">
      <c r="A715" s="19">
        <v>714</v>
      </c>
      <c r="B715" s="20" t="s">
        <v>14314</v>
      </c>
      <c r="C715" s="14" t="s">
        <v>14315</v>
      </c>
      <c r="D715" s="14"/>
      <c r="E715" s="14" t="s">
        <v>14316</v>
      </c>
      <c r="F715" s="21" t="s">
        <v>14317</v>
      </c>
      <c r="G715" s="22" t="str">
        <f t="shared" si="4"/>
        <v>|窗帘|chuānglián|窗帘|chuānglián|chuanglian|</v>
      </c>
      <c r="H715" s="22" t="str">
        <f t="shared" si="5"/>
        <v>|窗帘|chuanglian|窗帘|chuanglian|chuanglian|</v>
      </c>
    </row>
    <row r="716" spans="1:8" ht="15.75" customHeight="1">
      <c r="A716" s="19">
        <v>715</v>
      </c>
      <c r="B716" s="20" t="s">
        <v>5490</v>
      </c>
      <c r="C716" s="14" t="s">
        <v>5491</v>
      </c>
      <c r="D716" s="14"/>
      <c r="E716" s="14" t="s">
        <v>14318</v>
      </c>
      <c r="F716" s="21" t="s">
        <v>14319</v>
      </c>
      <c r="G716" s="22" t="str">
        <f t="shared" si="4"/>
        <v>|创造|chuàngzào|创造|chuàngzào|chuangzao|</v>
      </c>
      <c r="H716" s="22" t="str">
        <f t="shared" si="5"/>
        <v>|创造|chuangzao|创造|chuangzao|chuangzao|</v>
      </c>
    </row>
    <row r="717" spans="1:8" ht="15.75" customHeight="1">
      <c r="A717" s="19">
        <v>716</v>
      </c>
      <c r="B717" s="20" t="s">
        <v>9312</v>
      </c>
      <c r="C717" s="14" t="s">
        <v>9313</v>
      </c>
      <c r="D717" s="14"/>
      <c r="E717" s="14" t="s">
        <v>9314</v>
      </c>
      <c r="F717" s="21" t="s">
        <v>14320</v>
      </c>
      <c r="G717" s="22" t="str">
        <f t="shared" si="4"/>
        <v>|词汇|cíhuì|词汇|cíhuì|cihui|</v>
      </c>
      <c r="H717" s="22" t="str">
        <f t="shared" si="5"/>
        <v>|词汇|cihui|词汇|cihui|cihui|</v>
      </c>
    </row>
    <row r="718" spans="1:8" ht="15.75" customHeight="1">
      <c r="A718" s="19">
        <v>717</v>
      </c>
      <c r="B718" s="20" t="s">
        <v>14321</v>
      </c>
      <c r="C718" s="14" t="s">
        <v>14322</v>
      </c>
      <c r="D718" s="14"/>
      <c r="E718" s="14" t="s">
        <v>14323</v>
      </c>
      <c r="F718" s="21" t="s">
        <v>14324</v>
      </c>
      <c r="G718" s="22" t="str">
        <f t="shared" si="4"/>
        <v>|辞职|cízhí|辞职|cízhí|cizhi|</v>
      </c>
      <c r="H718" s="22" t="str">
        <f t="shared" si="5"/>
        <v>|辞职|cizhi|辞职|cizhi|cizhi|</v>
      </c>
    </row>
    <row r="719" spans="1:8" ht="15.75" customHeight="1">
      <c r="A719" s="19">
        <v>718</v>
      </c>
      <c r="B719" s="20" t="s">
        <v>9329</v>
      </c>
      <c r="C719" s="14" t="s">
        <v>9330</v>
      </c>
      <c r="D719" s="14"/>
      <c r="E719" s="14" t="s">
        <v>9331</v>
      </c>
      <c r="F719" s="21" t="s">
        <v>14325</v>
      </c>
      <c r="G719" s="22" t="str">
        <f t="shared" si="4"/>
        <v>|刺激|cìjī|刺激|cìjī|ciji|</v>
      </c>
      <c r="H719" s="22" t="str">
        <f t="shared" si="5"/>
        <v>|刺激|ciji|刺激|ciji|ciji|</v>
      </c>
    </row>
    <row r="720" spans="1:8" ht="15.75" customHeight="1">
      <c r="A720" s="19">
        <v>719</v>
      </c>
      <c r="B720" s="20" t="s">
        <v>9333</v>
      </c>
      <c r="C720" s="14" t="s">
        <v>9334</v>
      </c>
      <c r="D720" s="14"/>
      <c r="E720" s="14" t="s">
        <v>9335</v>
      </c>
      <c r="F720" s="21" t="s">
        <v>14326</v>
      </c>
      <c r="G720" s="22" t="str">
        <f t="shared" si="4"/>
        <v>|从此|cóngcǐ|从此|cóngcǐ|congci|</v>
      </c>
      <c r="H720" s="22" t="str">
        <f t="shared" si="5"/>
        <v>|从此|congci|从此|congci|congci|</v>
      </c>
    </row>
    <row r="721" spans="1:8" ht="15.75" customHeight="1">
      <c r="A721" s="19">
        <v>720</v>
      </c>
      <c r="B721" s="20" t="s">
        <v>5506</v>
      </c>
      <c r="C721" s="14" t="s">
        <v>5507</v>
      </c>
      <c r="D721" s="14"/>
      <c r="E721" s="14" t="s">
        <v>14327</v>
      </c>
      <c r="F721" s="21" t="s">
        <v>14328</v>
      </c>
      <c r="G721" s="22" t="str">
        <f t="shared" si="4"/>
        <v>|从事|cóngshì|从事|cóngshì|congshi|</v>
      </c>
      <c r="H721" s="22" t="str">
        <f t="shared" si="5"/>
        <v>|从事|congshi|从事|congshi|congshi|</v>
      </c>
    </row>
    <row r="722" spans="1:8" ht="15.75" customHeight="1">
      <c r="A722" s="19">
        <v>721</v>
      </c>
      <c r="B722" s="20" t="s">
        <v>9345</v>
      </c>
      <c r="C722" s="14" t="s">
        <v>9346</v>
      </c>
      <c r="D722" s="14"/>
      <c r="E722" s="14" t="s">
        <v>9347</v>
      </c>
      <c r="F722" s="21" t="s">
        <v>14329</v>
      </c>
      <c r="G722" s="22" t="str">
        <f t="shared" si="4"/>
        <v>|促进|cùjìn|促进|cùjìn|促使|cùshǐ|cujin|cushi|</v>
      </c>
      <c r="H722" s="22" t="str">
        <f t="shared" si="5"/>
        <v>|促进|cujin|促进|cujin|促使|cushi|cujin|cushi|</v>
      </c>
    </row>
    <row r="723" spans="1:8" ht="15.75" customHeight="1">
      <c r="A723" s="19">
        <v>722</v>
      </c>
      <c r="B723" s="20" t="s">
        <v>14330</v>
      </c>
      <c r="C723" s="14" t="s">
        <v>14331</v>
      </c>
      <c r="D723" s="14"/>
      <c r="E723" s="14" t="s">
        <v>14332</v>
      </c>
      <c r="F723" s="21" t="s">
        <v>14333</v>
      </c>
      <c r="G723" s="22" t="str">
        <f t="shared" si="4"/>
        <v>|催|cuī|催|cuī|cui|</v>
      </c>
      <c r="H723" s="22" t="str">
        <f t="shared" si="5"/>
        <v>|催|cui|催|cui|cui|</v>
      </c>
    </row>
    <row r="724" spans="1:8" ht="15.75" customHeight="1">
      <c r="A724" s="19">
        <v>723</v>
      </c>
      <c r="B724" s="20" t="s">
        <v>5518</v>
      </c>
      <c r="C724" s="14" t="s">
        <v>5519</v>
      </c>
      <c r="D724" s="14"/>
      <c r="E724" s="14" t="s">
        <v>5520</v>
      </c>
      <c r="F724" s="21" t="s">
        <v>14334</v>
      </c>
      <c r="G724" s="22" t="str">
        <f t="shared" si="4"/>
        <v>|存在|cúnzài|存在|cúnzài|cunzai|</v>
      </c>
      <c r="H724" s="22" t="str">
        <f t="shared" si="5"/>
        <v>|存在|cunzai|存在|cunzai|cunzai|</v>
      </c>
    </row>
    <row r="725" spans="1:8" ht="15.75" customHeight="1">
      <c r="A725" s="19">
        <v>724</v>
      </c>
      <c r="B725" s="20" t="s">
        <v>2381</v>
      </c>
      <c r="C725" s="14" t="s">
        <v>2382</v>
      </c>
      <c r="D725" s="14"/>
      <c r="E725" s="14" t="s">
        <v>7870</v>
      </c>
      <c r="F725" s="21" t="s">
        <v>14335</v>
      </c>
      <c r="G725" s="22" t="str">
        <f t="shared" si="4"/>
        <v>|答应|dāying|答应|dāying|daying|</v>
      </c>
      <c r="H725" s="22" t="str">
        <f t="shared" si="5"/>
        <v>|答应|daying|答应|daying|daying|</v>
      </c>
    </row>
    <row r="726" spans="1:8" ht="15.75" customHeight="1">
      <c r="A726" s="19">
        <v>725</v>
      </c>
      <c r="B726" s="20" t="s">
        <v>5526</v>
      </c>
      <c r="C726" s="14" t="s">
        <v>5527</v>
      </c>
      <c r="D726" s="14"/>
      <c r="E726" s="14" t="s">
        <v>10162</v>
      </c>
      <c r="F726" s="21" t="s">
        <v>14336</v>
      </c>
      <c r="G726" s="22" t="str">
        <f t="shared" si="4"/>
        <v>|达到|dádào|达到|dádào|dadao|</v>
      </c>
      <c r="H726" s="22" t="str">
        <f t="shared" si="5"/>
        <v>|达到|dadao|达到|dadao|dadao|</v>
      </c>
    </row>
    <row r="727" spans="1:8" ht="15.75" customHeight="1">
      <c r="A727" s="19">
        <v>726</v>
      </c>
      <c r="B727" s="20" t="s">
        <v>14337</v>
      </c>
      <c r="C727" s="14" t="s">
        <v>14338</v>
      </c>
      <c r="D727" s="14"/>
      <c r="E727" s="14" t="s">
        <v>10352</v>
      </c>
      <c r="F727" s="21" t="s">
        <v>14339</v>
      </c>
      <c r="G727" s="22" t="str">
        <f t="shared" si="4"/>
        <v>|打交道|dǎjiāodao|打交道|dǎjiāodao|沟通|gōutōng|交际|jiāojì|dajiaodao|goutong|jiaoji|</v>
      </c>
      <c r="H727" s="22" t="str">
        <f t="shared" si="5"/>
        <v>|打交道|dajiaodao|打交道|dajiaodao|沟通|goutong|交际|jiaoji|dajiaodao|goutong|jiaoji|</v>
      </c>
    </row>
    <row r="728" spans="1:8" ht="15.75" customHeight="1">
      <c r="A728" s="19">
        <v>727</v>
      </c>
      <c r="B728" s="20" t="s">
        <v>14340</v>
      </c>
      <c r="C728" s="14" t="s">
        <v>14341</v>
      </c>
      <c r="D728" s="14"/>
      <c r="E728" s="14" t="s">
        <v>14342</v>
      </c>
      <c r="F728" s="21" t="s">
        <v>14343</v>
      </c>
      <c r="G728" s="22" t="str">
        <f t="shared" si="4"/>
        <v>|打喷嚏|dǎpēntì|打喷嚏|dǎpēntì|dapenti|</v>
      </c>
      <c r="H728" s="22" t="str">
        <f t="shared" si="5"/>
        <v>|打喷嚏|dapenti|打喷嚏|dapenti|dapenti|</v>
      </c>
    </row>
    <row r="729" spans="1:8" ht="15.75" customHeight="1">
      <c r="A729" s="19">
        <v>728</v>
      </c>
      <c r="B729" s="20" t="s">
        <v>5534</v>
      </c>
      <c r="C729" s="14" t="s">
        <v>5535</v>
      </c>
      <c r="D729" s="14"/>
      <c r="E729" s="14" t="s">
        <v>11753</v>
      </c>
      <c r="F729" s="21" t="s">
        <v>14344</v>
      </c>
      <c r="G729" s="22" t="str">
        <f t="shared" si="4"/>
        <v>|打听|dǎting|打听|dǎting|询问|xúnwèn|dating|xunwen|</v>
      </c>
      <c r="H729" s="22" t="str">
        <f t="shared" si="5"/>
        <v>|打听|dating|打听|dating|询问|xunwen|dating|xunwen|</v>
      </c>
    </row>
    <row r="730" spans="1:8" ht="15.75" customHeight="1">
      <c r="A730" s="19">
        <v>729</v>
      </c>
      <c r="B730" s="20" t="s">
        <v>9394</v>
      </c>
      <c r="C730" s="14" t="s">
        <v>9395</v>
      </c>
      <c r="D730" s="14"/>
      <c r="E730" s="14" t="s">
        <v>9396</v>
      </c>
      <c r="F730" s="21" t="s">
        <v>14345</v>
      </c>
      <c r="G730" s="22" t="str">
        <f t="shared" si="4"/>
        <v>|大方|dàfang|大方|dàfang|dafang|</v>
      </c>
      <c r="H730" s="22" t="str">
        <f t="shared" si="5"/>
        <v>|大方|dafang|大方|dafang|dafang|</v>
      </c>
    </row>
    <row r="731" spans="1:8" ht="15.75" customHeight="1">
      <c r="A731" s="19">
        <v>730</v>
      </c>
      <c r="B731" s="20" t="s">
        <v>9426</v>
      </c>
      <c r="C731" s="14" t="s">
        <v>9427</v>
      </c>
      <c r="D731" s="14"/>
      <c r="E731" s="14" t="s">
        <v>9404</v>
      </c>
      <c r="F731" s="21" t="s">
        <v>14346</v>
      </c>
      <c r="G731" s="22" t="str">
        <f t="shared" si="4"/>
        <v>|大型|dàxíng|大型|dàxíng|daxing|</v>
      </c>
      <c r="H731" s="22" t="str">
        <f t="shared" si="5"/>
        <v>|大型|daxing|大型|daxing|daxing|</v>
      </c>
    </row>
    <row r="732" spans="1:8" ht="15.75" customHeight="1">
      <c r="A732" s="19">
        <v>731</v>
      </c>
      <c r="B732" s="20" t="s">
        <v>14347</v>
      </c>
      <c r="C732" s="14" t="s">
        <v>14348</v>
      </c>
      <c r="D732" s="14"/>
      <c r="E732" s="14" t="s">
        <v>14349</v>
      </c>
      <c r="F732" s="21" t="s">
        <v>14350</v>
      </c>
      <c r="G732" s="22" t="str">
        <f t="shared" si="4"/>
        <v>|呆|dāi|呆|dāi|dai|</v>
      </c>
      <c r="H732" s="22" t="str">
        <f t="shared" si="5"/>
        <v>|呆|dai|呆|dai|dai|</v>
      </c>
    </row>
    <row r="733" spans="1:8" ht="15.75" customHeight="1">
      <c r="A733" s="19">
        <v>732</v>
      </c>
      <c r="B733" s="20" t="s">
        <v>9437</v>
      </c>
      <c r="C733" s="14" t="s">
        <v>9438</v>
      </c>
      <c r="D733" s="14"/>
      <c r="E733" s="14" t="s">
        <v>9439</v>
      </c>
      <c r="F733" s="21" t="s">
        <v>14351</v>
      </c>
      <c r="G733" s="22" t="str">
        <f t="shared" si="4"/>
        <v>|代替|dàitì|代替|dàitì|daiti|</v>
      </c>
      <c r="H733" s="22" t="str">
        <f t="shared" si="5"/>
        <v>|代替|daiti|代替|daiti|daiti|</v>
      </c>
    </row>
    <row r="734" spans="1:8" ht="15.75" customHeight="1">
      <c r="A734" s="19">
        <v>733</v>
      </c>
      <c r="B734" s="20" t="s">
        <v>14352</v>
      </c>
      <c r="C734" s="14" t="s">
        <v>14353</v>
      </c>
      <c r="D734" s="14"/>
      <c r="E734" s="14" t="s">
        <v>14354</v>
      </c>
      <c r="F734" s="21" t="s">
        <v>14355</v>
      </c>
      <c r="G734" s="22" t="str">
        <f t="shared" si="4"/>
        <v>|贷款|dàikuǎn|贷款|dàikuǎn|daikuan|</v>
      </c>
      <c r="H734" s="22" t="str">
        <f t="shared" si="5"/>
        <v>|贷款|daikuan|贷款|daikuan|daikuan|</v>
      </c>
    </row>
    <row r="735" spans="1:8" ht="15.75" customHeight="1">
      <c r="A735" s="19">
        <v>734</v>
      </c>
      <c r="B735" s="20" t="s">
        <v>9467</v>
      </c>
      <c r="C735" s="14" t="s">
        <v>9468</v>
      </c>
      <c r="D735" s="14"/>
      <c r="E735" s="14" t="s">
        <v>9469</v>
      </c>
      <c r="F735" s="21" t="s">
        <v>14356</v>
      </c>
      <c r="G735" s="22" t="str">
        <f t="shared" si="4"/>
        <v>|单纯|dānchún|单纯|dānchún|danchun|</v>
      </c>
      <c r="H735" s="22" t="str">
        <f t="shared" si="5"/>
        <v>|单纯|danchun|单纯|danchun|danchun|</v>
      </c>
    </row>
    <row r="736" spans="1:8" ht="15.75" customHeight="1">
      <c r="A736" s="19">
        <v>735</v>
      </c>
      <c r="B736" s="20" t="s">
        <v>9475</v>
      </c>
      <c r="C736" s="14" t="s">
        <v>9476</v>
      </c>
      <c r="D736" s="14"/>
      <c r="E736" s="14" t="s">
        <v>9477</v>
      </c>
      <c r="F736" s="21" t="s">
        <v>14357</v>
      </c>
      <c r="G736" s="22" t="str">
        <f t="shared" si="4"/>
        <v>|单独|dāndú|单独|dāndú|dandu|</v>
      </c>
      <c r="H736" s="22" t="str">
        <f t="shared" si="5"/>
        <v>|单独|dandu|单独|dandu|dandu|</v>
      </c>
    </row>
    <row r="737" spans="1:8" ht="15.75" customHeight="1">
      <c r="A737" s="19">
        <v>736</v>
      </c>
      <c r="B737" s="20" t="s">
        <v>5573</v>
      </c>
      <c r="C737" s="14" t="s">
        <v>5574</v>
      </c>
      <c r="D737" s="14"/>
      <c r="E737" s="14" t="s">
        <v>14358</v>
      </c>
      <c r="F737" s="21" t="s">
        <v>14359</v>
      </c>
      <c r="G737" s="22" t="str">
        <f t="shared" si="4"/>
        <v>|单元|dānyuán|单元|dānyuán|danyuan|</v>
      </c>
      <c r="H737" s="22" t="str">
        <f t="shared" si="5"/>
        <v>|单元|danyuan|单元|danyuan|danyuan|</v>
      </c>
    </row>
    <row r="738" spans="1:8" ht="15.75" customHeight="1">
      <c r="A738" s="19">
        <v>737</v>
      </c>
      <c r="B738" s="20" t="s">
        <v>14360</v>
      </c>
      <c r="C738" s="14" t="s">
        <v>14361</v>
      </c>
      <c r="D738" s="14"/>
      <c r="E738" s="14" t="s">
        <v>14362</v>
      </c>
      <c r="F738" s="21" t="s">
        <v>14363</v>
      </c>
      <c r="G738" s="22" t="str">
        <f t="shared" si="4"/>
        <v>|胆小鬼|dǎnxiǎoguǐ|胆小鬼|dǎnxiǎoguǐ|danxiaogui|</v>
      </c>
      <c r="H738" s="22" t="str">
        <f t="shared" si="5"/>
        <v>|胆小鬼|danxiaogui|胆小鬼|danxiaogui|danxiaogui|</v>
      </c>
    </row>
    <row r="739" spans="1:8" ht="15.75" customHeight="1">
      <c r="A739" s="19">
        <v>738</v>
      </c>
      <c r="B739" s="20" t="s">
        <v>5581</v>
      </c>
      <c r="C739" s="14" t="s">
        <v>5582</v>
      </c>
      <c r="D739" s="14"/>
      <c r="E739" s="14" t="s">
        <v>9538</v>
      </c>
      <c r="F739" s="21" t="s">
        <v>14364</v>
      </c>
      <c r="G739" s="22" t="str">
        <f t="shared" si="4"/>
        <v>|当地|dāngdì|当地|dāngdì|dangdi|</v>
      </c>
      <c r="H739" s="22" t="str">
        <f t="shared" si="5"/>
        <v>|当地|dangdi|当地|dangdi|dangdi|</v>
      </c>
    </row>
    <row r="740" spans="1:8" ht="15.75" customHeight="1">
      <c r="A740" s="19">
        <v>739</v>
      </c>
      <c r="B740" s="20" t="s">
        <v>14365</v>
      </c>
      <c r="C740" s="14" t="s">
        <v>14366</v>
      </c>
      <c r="D740" s="14"/>
      <c r="E740" s="14" t="s">
        <v>13229</v>
      </c>
      <c r="F740" s="21" t="s">
        <v>14367</v>
      </c>
      <c r="G740" s="22" t="str">
        <f t="shared" si="4"/>
        <v>|当心|dāngxīn|当心|dāngxīn|谨慎|jǐnshèn|dangxin|jinshen|</v>
      </c>
      <c r="H740" s="22" t="str">
        <f t="shared" si="5"/>
        <v>|当心|dangxin|当心|dangxin|谨慎|jinshen|dangxin|jinshen|</v>
      </c>
    </row>
    <row r="741" spans="1:8" ht="15.75" customHeight="1">
      <c r="A741" s="19">
        <v>740</v>
      </c>
      <c r="B741" s="20" t="s">
        <v>14368</v>
      </c>
      <c r="C741" s="14" t="s">
        <v>14369</v>
      </c>
      <c r="D741" s="14"/>
      <c r="E741" s="14" t="s">
        <v>14370</v>
      </c>
      <c r="F741" s="21" t="s">
        <v>14371</v>
      </c>
      <c r="G741" s="22" t="str">
        <f t="shared" si="4"/>
        <v>|挡|dǎng|挡|dǎng|拦|lán|dang|lan|</v>
      </c>
      <c r="H741" s="22" t="str">
        <f t="shared" si="5"/>
        <v>|挡|dang|挡|dang|拦|lan|dang|lan|</v>
      </c>
    </row>
    <row r="742" spans="1:8" ht="15.75" customHeight="1">
      <c r="A742" s="19">
        <v>741</v>
      </c>
      <c r="B742" s="20" t="s">
        <v>14372</v>
      </c>
      <c r="C742" s="14" t="s">
        <v>14373</v>
      </c>
      <c r="D742" s="14"/>
      <c r="E742" s="14" t="s">
        <v>14374</v>
      </c>
      <c r="F742" s="21" t="s">
        <v>14375</v>
      </c>
      <c r="G742" s="22" t="str">
        <f t="shared" si="4"/>
        <v>|岛屿|dǎoyǔ|岛屿|dǎoyǔ|daoyu|</v>
      </c>
      <c r="H742" s="22" t="str">
        <f t="shared" si="5"/>
        <v>|岛屿|daoyu|岛屿|daoyu|daoyu|</v>
      </c>
    </row>
    <row r="743" spans="1:8" ht="15.75" customHeight="1">
      <c r="A743" s="19">
        <v>742</v>
      </c>
      <c r="B743" s="20" t="s">
        <v>5597</v>
      </c>
      <c r="C743" s="14" t="s">
        <v>5598</v>
      </c>
      <c r="D743" s="14"/>
      <c r="E743" s="14" t="s">
        <v>5599</v>
      </c>
      <c r="F743" s="21" t="s">
        <v>14376</v>
      </c>
      <c r="G743" s="22" t="str">
        <f t="shared" si="4"/>
        <v>|导演|dǎoyǎn|导演|dǎoyǎn|daoyan|</v>
      </c>
      <c r="H743" s="22" t="str">
        <f t="shared" si="5"/>
        <v>|导演|daoyan|导演|daoyan|daoyan|</v>
      </c>
    </row>
    <row r="744" spans="1:8" ht="15.75" customHeight="1">
      <c r="A744" s="19">
        <v>743</v>
      </c>
      <c r="B744" s="20" t="s">
        <v>9486</v>
      </c>
      <c r="C744" s="14" t="s">
        <v>9487</v>
      </c>
      <c r="D744" s="14"/>
      <c r="E744" s="14" t="s">
        <v>8483</v>
      </c>
      <c r="F744" s="21" t="s">
        <v>14377</v>
      </c>
      <c r="G744" s="22" t="str">
        <f t="shared" si="4"/>
        <v>|导致|dǎozhì|导致|dǎozhì|造成|zàochéng|daozhi|zaocheng|</v>
      </c>
      <c r="H744" s="22" t="str">
        <f t="shared" si="5"/>
        <v>|导致|daozhi|导致|daozhi|造成|zaocheng|daozhi|zaocheng|</v>
      </c>
    </row>
    <row r="745" spans="1:8" ht="15.75" customHeight="1">
      <c r="A745" s="19">
        <v>744</v>
      </c>
      <c r="B745" s="20" t="s">
        <v>5601</v>
      </c>
      <c r="C745" s="14" t="s">
        <v>5602</v>
      </c>
      <c r="D745" s="14"/>
      <c r="E745" s="14" t="s">
        <v>14378</v>
      </c>
      <c r="F745" s="21" t="s">
        <v>14379</v>
      </c>
      <c r="G745" s="22" t="str">
        <f t="shared" si="4"/>
        <v>|到达|dàodá|到达|dàodá|daoda|</v>
      </c>
      <c r="H745" s="22" t="str">
        <f t="shared" si="5"/>
        <v>|到达|daoda|到达|daoda|daoda|</v>
      </c>
    </row>
    <row r="746" spans="1:8" ht="15.75" customHeight="1">
      <c r="A746" s="19">
        <v>745</v>
      </c>
      <c r="B746" s="20" t="s">
        <v>14380</v>
      </c>
      <c r="C746" s="14" t="s">
        <v>14381</v>
      </c>
      <c r="D746" s="14"/>
      <c r="E746" s="14" t="s">
        <v>14382</v>
      </c>
      <c r="F746" s="21" t="s">
        <v>14383</v>
      </c>
      <c r="G746" s="22" t="str">
        <f t="shared" si="4"/>
        <v>|道德|dàodé|道德|dàodé|daode|</v>
      </c>
      <c r="H746" s="22" t="str">
        <f t="shared" si="5"/>
        <v>|道德|daode|道德|daode|daode|</v>
      </c>
    </row>
    <row r="747" spans="1:8" ht="15.75" customHeight="1">
      <c r="A747" s="19">
        <v>746</v>
      </c>
      <c r="B747" s="20" t="s">
        <v>5613</v>
      </c>
      <c r="C747" s="14" t="s">
        <v>5614</v>
      </c>
      <c r="D747" s="14"/>
      <c r="E747" s="14" t="s">
        <v>14384</v>
      </c>
      <c r="F747" s="21" t="s">
        <v>14385</v>
      </c>
      <c r="G747" s="22" t="str">
        <f t="shared" si="4"/>
        <v>|等待|děngdài|等待|děngdài|dengdai|</v>
      </c>
      <c r="H747" s="22" t="str">
        <f t="shared" si="5"/>
        <v>|等待|dengdai|等待|dengdai|dengdai|</v>
      </c>
    </row>
    <row r="748" spans="1:8" ht="15.75" customHeight="1">
      <c r="A748" s="19">
        <v>747</v>
      </c>
      <c r="B748" s="20" t="s">
        <v>9526</v>
      </c>
      <c r="C748" s="14" t="s">
        <v>9527</v>
      </c>
      <c r="D748" s="14"/>
      <c r="E748" s="14" t="s">
        <v>14386</v>
      </c>
      <c r="F748" s="21" t="s">
        <v>14387</v>
      </c>
      <c r="G748" s="22" t="str">
        <f t="shared" si="4"/>
        <v>|的确|díquè|的确|díquè|dique|</v>
      </c>
      <c r="H748" s="22" t="str">
        <f t="shared" si="5"/>
        <v>|的确|dique|的确|dique|dique|</v>
      </c>
    </row>
    <row r="749" spans="1:8" ht="15.75" customHeight="1">
      <c r="A749" s="19">
        <v>748</v>
      </c>
      <c r="B749" s="20" t="s">
        <v>14388</v>
      </c>
      <c r="C749" s="14" t="s">
        <v>14389</v>
      </c>
      <c r="D749" s="14"/>
      <c r="E749" s="14" t="s">
        <v>14390</v>
      </c>
      <c r="F749" s="21" t="s">
        <v>14391</v>
      </c>
      <c r="G749" s="22" t="str">
        <f t="shared" si="4"/>
        <v>|地道|dìdao|地道|dìdao|didao|</v>
      </c>
      <c r="H749" s="22" t="str">
        <f t="shared" si="5"/>
        <v>|地道|didao|地道|didao|didao|</v>
      </c>
    </row>
    <row r="750" spans="1:8" ht="15.75" customHeight="1">
      <c r="A750" s="19">
        <v>749</v>
      </c>
      <c r="B750" s="20" t="s">
        <v>14392</v>
      </c>
      <c r="C750" s="14" t="s">
        <v>14393</v>
      </c>
      <c r="D750" s="14"/>
      <c r="E750" s="14" t="s">
        <v>14394</v>
      </c>
      <c r="F750" s="21" t="s">
        <v>14395</v>
      </c>
      <c r="G750" s="22" t="str">
        <f t="shared" si="4"/>
        <v>|地理|dìlǐ|地理|dìlǐ|dili|</v>
      </c>
      <c r="H750" s="22" t="str">
        <f t="shared" si="5"/>
        <v>|地理|dili|地理|dili|dili|</v>
      </c>
    </row>
    <row r="751" spans="1:8" ht="15.75" customHeight="1">
      <c r="A751" s="19">
        <v>750</v>
      </c>
      <c r="B751" s="20" t="s">
        <v>5621</v>
      </c>
      <c r="C751" s="14" t="s">
        <v>5622</v>
      </c>
      <c r="D751" s="14"/>
      <c r="E751" s="14" t="s">
        <v>14396</v>
      </c>
      <c r="F751" s="21" t="s">
        <v>14397</v>
      </c>
      <c r="G751" s="22" t="str">
        <f t="shared" si="4"/>
        <v>|地区|dìqū|地区|dìqū|diqu|</v>
      </c>
      <c r="H751" s="22" t="str">
        <f t="shared" si="5"/>
        <v>|地区|diqu|地区|diqu|diqu|</v>
      </c>
    </row>
    <row r="752" spans="1:8" ht="15.75" customHeight="1">
      <c r="A752" s="19">
        <v>751</v>
      </c>
      <c r="B752" s="20" t="s">
        <v>9544</v>
      </c>
      <c r="C752" s="14" t="s">
        <v>9545</v>
      </c>
      <c r="D752" s="14"/>
      <c r="E752" s="14" t="s">
        <v>9546</v>
      </c>
      <c r="F752" s="21" t="s">
        <v>14398</v>
      </c>
      <c r="G752" s="22" t="str">
        <f t="shared" si="4"/>
        <v>|地位|dìwèi|地位|dìwèi|diwei|</v>
      </c>
      <c r="H752" s="22" t="str">
        <f t="shared" si="5"/>
        <v>|地位|diwei|地位|diwei|diwei|</v>
      </c>
    </row>
    <row r="753" spans="1:8" ht="15.75" customHeight="1">
      <c r="A753" s="19">
        <v>752</v>
      </c>
      <c r="B753" s="20" t="s">
        <v>14399</v>
      </c>
      <c r="C753" s="14" t="s">
        <v>14400</v>
      </c>
      <c r="D753" s="14"/>
      <c r="E753" s="14" t="s">
        <v>14401</v>
      </c>
      <c r="F753" s="21" t="s">
        <v>14402</v>
      </c>
      <c r="G753" s="22" t="str">
        <f t="shared" si="4"/>
        <v>|点心|diǎnxin|点心|diǎnxin|dianxin|</v>
      </c>
      <c r="H753" s="22" t="str">
        <f t="shared" si="5"/>
        <v>|点心|dianxin|点心|dianxin|dianxin|</v>
      </c>
    </row>
    <row r="754" spans="1:8" ht="15.75" customHeight="1">
      <c r="A754" s="19">
        <v>753</v>
      </c>
      <c r="B754" s="20" t="s">
        <v>5633</v>
      </c>
      <c r="C754" s="14" t="s">
        <v>5634</v>
      </c>
      <c r="D754" s="14"/>
      <c r="E754" s="14" t="s">
        <v>5635</v>
      </c>
      <c r="F754" s="21" t="s">
        <v>14403</v>
      </c>
      <c r="G754" s="22" t="str">
        <f t="shared" si="4"/>
        <v>|电台|diàntái|电台|diàntái|diantai|</v>
      </c>
      <c r="H754" s="22" t="str">
        <f t="shared" si="5"/>
        <v>|电台|diantai|电台|diantai|diantai|</v>
      </c>
    </row>
    <row r="755" spans="1:8" ht="15.75" customHeight="1">
      <c r="A755" s="19">
        <v>754</v>
      </c>
      <c r="B755" s="20" t="s">
        <v>14404</v>
      </c>
      <c r="C755" s="14" t="s">
        <v>2550</v>
      </c>
      <c r="D755" s="14"/>
      <c r="E755" s="14" t="s">
        <v>14405</v>
      </c>
      <c r="F755" s="21" t="s">
        <v>14406</v>
      </c>
      <c r="G755" s="22" t="str">
        <f t="shared" si="4"/>
        <v>|钓|diào|钓|diào|diao|</v>
      </c>
      <c r="H755" s="22" t="str">
        <f t="shared" si="5"/>
        <v>|钓|diao|钓|diao|diao|</v>
      </c>
    </row>
    <row r="756" spans="1:8" ht="15.75" customHeight="1">
      <c r="A756" s="19">
        <v>755</v>
      </c>
      <c r="B756" s="20" t="s">
        <v>14407</v>
      </c>
      <c r="C756" s="14" t="s">
        <v>390</v>
      </c>
      <c r="D756" s="14"/>
      <c r="E756" s="14" t="s">
        <v>14408</v>
      </c>
      <c r="F756" s="21" t="s">
        <v>14409</v>
      </c>
      <c r="G756" s="22" t="str">
        <f t="shared" si="4"/>
        <v>|洞|dòng|洞|dòng|dong|</v>
      </c>
      <c r="H756" s="22" t="str">
        <f t="shared" si="5"/>
        <v>|洞|dong|洞|dong|dong|</v>
      </c>
    </row>
    <row r="757" spans="1:8" ht="15.75" customHeight="1">
      <c r="A757" s="19">
        <v>756</v>
      </c>
      <c r="B757" s="20" t="s">
        <v>9598</v>
      </c>
      <c r="C757" s="14" t="s">
        <v>9599</v>
      </c>
      <c r="D757" s="14"/>
      <c r="E757" s="14" t="s">
        <v>9600</v>
      </c>
      <c r="F757" s="21" t="s">
        <v>14410</v>
      </c>
      <c r="G757" s="22" t="str">
        <f t="shared" si="4"/>
        <v>|豆腐|dòufu|豆腐|dòufu|doufu|</v>
      </c>
      <c r="H757" s="22" t="str">
        <f t="shared" si="5"/>
        <v>|豆腐|doufu|豆腐|doufu|doufu|</v>
      </c>
    </row>
    <row r="758" spans="1:8" ht="15.75" customHeight="1">
      <c r="A758" s="19">
        <v>757</v>
      </c>
      <c r="B758" s="20" t="s">
        <v>9602</v>
      </c>
      <c r="C758" s="14" t="s">
        <v>9603</v>
      </c>
      <c r="D758" s="14"/>
      <c r="E758" s="14" t="s">
        <v>9604</v>
      </c>
      <c r="F758" s="21" t="s">
        <v>14411</v>
      </c>
      <c r="G758" s="22" t="str">
        <f t="shared" si="4"/>
        <v>|独立|dúlì|独立|dúlì|duli|</v>
      </c>
      <c r="H758" s="22" t="str">
        <f t="shared" si="5"/>
        <v>|独立|duli|独立|duli|duli|</v>
      </c>
    </row>
    <row r="759" spans="1:8" ht="15.75" customHeight="1">
      <c r="A759" s="19">
        <v>758</v>
      </c>
      <c r="B759" s="20" t="s">
        <v>5684</v>
      </c>
      <c r="C759" s="14" t="s">
        <v>2602</v>
      </c>
      <c r="D759" s="14"/>
      <c r="E759" s="14" t="s">
        <v>14412</v>
      </c>
      <c r="F759" s="21" t="s">
        <v>14413</v>
      </c>
      <c r="G759" s="22" t="str">
        <f t="shared" si="4"/>
        <v>|断|duàn|断|duàn|duan|</v>
      </c>
      <c r="H759" s="22" t="str">
        <f t="shared" si="5"/>
        <v>|断|duan|断|duan|duan|</v>
      </c>
    </row>
    <row r="760" spans="1:8" ht="15.75" customHeight="1">
      <c r="A760" s="19">
        <v>759</v>
      </c>
      <c r="B760" s="20" t="s">
        <v>14414</v>
      </c>
      <c r="C760" s="14" t="s">
        <v>14415</v>
      </c>
      <c r="D760" s="14"/>
      <c r="E760" s="14" t="s">
        <v>14416</v>
      </c>
      <c r="F760" s="21" t="s">
        <v>14417</v>
      </c>
      <c r="G760" s="22" t="str">
        <f t="shared" si="4"/>
        <v>|堆|duī|堆|duī|dui|</v>
      </c>
      <c r="H760" s="22" t="str">
        <f t="shared" si="5"/>
        <v>|堆|dui|堆|dui|dui|</v>
      </c>
    </row>
    <row r="761" spans="1:8" ht="15.75" customHeight="1">
      <c r="A761" s="19">
        <v>760</v>
      </c>
      <c r="B761" s="20" t="s">
        <v>5695</v>
      </c>
      <c r="C761" s="14" t="s">
        <v>5696</v>
      </c>
      <c r="D761" s="14"/>
      <c r="E761" s="14" t="s">
        <v>14418</v>
      </c>
      <c r="F761" s="21" t="s">
        <v>14419</v>
      </c>
      <c r="G761" s="22" t="str">
        <f t="shared" si="4"/>
        <v>|对方|duìfāng|对方|duìfāng|duifang|</v>
      </c>
      <c r="H761" s="22" t="str">
        <f t="shared" si="5"/>
        <v>|对方|duifang|对方|duifang|duifang|</v>
      </c>
    </row>
    <row r="762" spans="1:8" ht="15.75" customHeight="1">
      <c r="A762" s="19">
        <v>761</v>
      </c>
      <c r="B762" s="20" t="s">
        <v>5703</v>
      </c>
      <c r="C762" s="14" t="s">
        <v>5704</v>
      </c>
      <c r="D762" s="14"/>
      <c r="E762" s="14" t="s">
        <v>14420</v>
      </c>
      <c r="F762" s="21" t="s">
        <v>14421</v>
      </c>
      <c r="G762" s="22" t="str">
        <f t="shared" si="4"/>
        <v>|对象|duìxiàng|对象|duìxiàng|duixiang|</v>
      </c>
      <c r="H762" s="22" t="str">
        <f t="shared" si="5"/>
        <v>|对象|duixiang|对象|duixiang|duixiang|</v>
      </c>
    </row>
    <row r="763" spans="1:8" ht="15.75" customHeight="1">
      <c r="A763" s="19">
        <v>762</v>
      </c>
      <c r="B763" s="20" t="s">
        <v>14422</v>
      </c>
      <c r="C763" s="14" t="s">
        <v>14423</v>
      </c>
      <c r="D763" s="14"/>
      <c r="E763" s="14" t="s">
        <v>14424</v>
      </c>
      <c r="F763" s="21" t="s">
        <v>14425</v>
      </c>
      <c r="G763" s="22" t="str">
        <f t="shared" si="4"/>
        <v>|兑换|duìhuàn|兑换|duìhuàn|duihuan|</v>
      </c>
      <c r="H763" s="22" t="str">
        <f t="shared" si="5"/>
        <v>|兑换|duihuan|兑换|duihuan|duihuan|</v>
      </c>
    </row>
    <row r="764" spans="1:8" ht="15.75" customHeight="1">
      <c r="A764" s="19">
        <v>763</v>
      </c>
      <c r="B764" s="20" t="s">
        <v>14426</v>
      </c>
      <c r="C764" s="14" t="s">
        <v>12921</v>
      </c>
      <c r="D764" s="14"/>
      <c r="E764" s="14" t="s">
        <v>14427</v>
      </c>
      <c r="F764" s="21" t="s">
        <v>14428</v>
      </c>
      <c r="G764" s="22" t="str">
        <f t="shared" si="4"/>
        <v>|蹲|dūn|蹲|dūn|dun|</v>
      </c>
      <c r="H764" s="22" t="str">
        <f t="shared" si="5"/>
        <v>|蹲|dun|蹲|dun|dun|</v>
      </c>
    </row>
    <row r="765" spans="1:8" ht="15.75" customHeight="1">
      <c r="A765" s="19">
        <v>764</v>
      </c>
      <c r="B765" s="20" t="s">
        <v>14429</v>
      </c>
      <c r="C765" s="14" t="s">
        <v>14430</v>
      </c>
      <c r="D765" s="14"/>
      <c r="E765" s="14" t="s">
        <v>14431</v>
      </c>
      <c r="F765" s="21" t="s">
        <v>14432</v>
      </c>
      <c r="G765" s="22" t="str">
        <f t="shared" si="4"/>
        <v>|多余|duōyú|多余|duōyú|duoyu|</v>
      </c>
      <c r="H765" s="22" t="str">
        <f t="shared" si="5"/>
        <v>|多余|duoyu|多余|duoyu|duoyu|</v>
      </c>
    </row>
    <row r="766" spans="1:8" ht="15.75" customHeight="1">
      <c r="A766" s="19">
        <v>765</v>
      </c>
      <c r="B766" s="20" t="s">
        <v>14433</v>
      </c>
      <c r="C766" s="14" t="s">
        <v>14434</v>
      </c>
      <c r="D766" s="14"/>
      <c r="E766" s="14" t="s">
        <v>14435</v>
      </c>
      <c r="F766" s="21" t="s">
        <v>14436</v>
      </c>
      <c r="G766" s="22" t="str">
        <f t="shared" si="4"/>
        <v>|躲藏|duǒcáng|躲藏|duǒcáng|duocang|</v>
      </c>
      <c r="H766" s="22" t="str">
        <f t="shared" si="5"/>
        <v>|躲藏|duocang|躲藏|duocang|duocang|</v>
      </c>
    </row>
    <row r="767" spans="1:8" ht="15.75" customHeight="1">
      <c r="A767" s="19">
        <v>766</v>
      </c>
      <c r="B767" s="20" t="s">
        <v>14437</v>
      </c>
      <c r="C767" s="14" t="s">
        <v>14438</v>
      </c>
      <c r="D767" s="14"/>
      <c r="E767" s="14" t="s">
        <v>14008</v>
      </c>
      <c r="F767" s="21" t="s">
        <v>14439</v>
      </c>
      <c r="G767" s="22" t="str">
        <f t="shared" ref="G767:G1021" si="6">IF(AND(B767="",C767="",F767=""),"","|"&amp;SUBSTITUTE(SUBSTITUTE(SUBSTITUTE(SUBSTITUTE(SUBSTITUTE(SUBSTITUTE(SUBSTITUTE(SUBSTITUTE(SUBSTITUTE(SUBSTITUTE(SUBSTITUTE(SUBSTITUTE(SUBSTITUTE(SUBSTITUTE(SUBSTITUTE(SUBSTITUTE(LOWER(B767&amp;";"&amp;C767&amp;";"&amp;F767)," ",""),"'",""),"’",""),"·",""),"/",""),"-",""),"(",""),")",""),"（",""),"）",""),"ü","v"),";","|"),"；","|"),",","|"),"，","|"),"、","|")&amp;"|")</f>
        <v>|恶劣|èliè|恶劣|èliè|糟糕|zāogāo|elie|zaogao|</v>
      </c>
      <c r="H767" s="22" t="str">
        <f t="shared" ref="H767:H1021" si="7">SUBSTITUTE(SUBSTITUTE(SUBSTITUTE(SUBSTITUTE(SUBSTITUTE(SUBSTITUTE(SUBSTITUTE(SUBSTITUTE(SUBSTITUTE(SUBSTITUTE(SUBSTITUTE(SUBSTITUTE(SUBSTITUTE(SUBSTITUTE(SUBSTITUTE(SUBSTITUTE(SUBSTITUTE(SUBSTITUTE(SUBSTITUTE(SUBSTITUTE(SUBSTITUTE(SUBSTITUTE(SUBSTITUTE(SUBSTITUTE(G767,"ā","a"),"á","a"),"ǎ","a"),"à","a"),"ē","e"),"é","e"),"ě","e"),"è","e"),"ī","i"),"í","i"),"ǐ","i"),"ì","i"),"ō","o"),"ó","o"),"ǒ","o"),"ò","o"),"ū","u"),"ú","u"),"ǔ","u"),"ù","u"),"ǖ","v"),"ǘ","v"),"ǚ","v"),"ǜ","v")</f>
        <v>|恶劣|elie|恶劣|elie|糟糕|zaogao|elie|zaogao|</v>
      </c>
    </row>
    <row r="768" spans="1:8" ht="15.75" customHeight="1">
      <c r="A768" s="19">
        <v>767</v>
      </c>
      <c r="B768" s="20" t="s">
        <v>14440</v>
      </c>
      <c r="C768" s="14" t="s">
        <v>14441</v>
      </c>
      <c r="D768" s="14"/>
      <c r="E768" s="14" t="s">
        <v>14442</v>
      </c>
      <c r="F768" s="21" t="s">
        <v>14443</v>
      </c>
      <c r="G768" s="22" t="str">
        <f t="shared" si="6"/>
        <v>|耳环|ěrhuán|耳环|ěrhuán|erhuan|</v>
      </c>
      <c r="H768" s="22" t="str">
        <f t="shared" si="7"/>
        <v>|耳环|erhuan|耳环|erhuan|erhuan|</v>
      </c>
    </row>
    <row r="769" spans="1:8" ht="15.75" customHeight="1">
      <c r="A769" s="19">
        <v>768</v>
      </c>
      <c r="B769" s="20" t="s">
        <v>14444</v>
      </c>
      <c r="C769" s="14" t="s">
        <v>14445</v>
      </c>
      <c r="D769" s="14"/>
      <c r="E769" s="14" t="s">
        <v>9461</v>
      </c>
      <c r="F769" s="21" t="s">
        <v>14446</v>
      </c>
      <c r="G769" s="22" t="str">
        <f t="shared" si="6"/>
        <v>|发愁|fāchóu|发愁|fāchóu|fachou|</v>
      </c>
      <c r="H769" s="22" t="str">
        <f t="shared" si="7"/>
        <v>|发愁|fachou|发愁|fachou|fachou|</v>
      </c>
    </row>
    <row r="770" spans="1:8" ht="15.75" customHeight="1">
      <c r="A770" s="19">
        <v>769</v>
      </c>
      <c r="B770" s="20" t="s">
        <v>14447</v>
      </c>
      <c r="C770" s="14" t="s">
        <v>14448</v>
      </c>
      <c r="D770" s="14"/>
      <c r="E770" s="14" t="s">
        <v>14449</v>
      </c>
      <c r="F770" s="21" t="s">
        <v>14450</v>
      </c>
      <c r="G770" s="22" t="str">
        <f t="shared" si="6"/>
        <v>|发抖|fādǒu|发抖|fādǒu|fadou|</v>
      </c>
      <c r="H770" s="22" t="str">
        <f t="shared" si="7"/>
        <v>|发抖|fadou|发抖|fadou|fadou|</v>
      </c>
    </row>
    <row r="771" spans="1:8" ht="15.75" customHeight="1">
      <c r="A771" s="19">
        <v>770</v>
      </c>
      <c r="B771" s="20" t="s">
        <v>5727</v>
      </c>
      <c r="C771" s="14" t="s">
        <v>5728</v>
      </c>
      <c r="D771" s="14"/>
      <c r="E771" s="14" t="s">
        <v>5729</v>
      </c>
      <c r="F771" s="21" t="s">
        <v>14451</v>
      </c>
      <c r="G771" s="22" t="str">
        <f t="shared" si="6"/>
        <v>|发明|fāmíng|发明|fāmíng|faming|</v>
      </c>
      <c r="H771" s="22" t="str">
        <f t="shared" si="7"/>
        <v>|发明|faming|发明|faming|faming|</v>
      </c>
    </row>
    <row r="772" spans="1:8" ht="15.75" customHeight="1">
      <c r="A772" s="19">
        <v>771</v>
      </c>
      <c r="B772" s="20" t="s">
        <v>9713</v>
      </c>
      <c r="C772" s="14" t="s">
        <v>9714</v>
      </c>
      <c r="D772" s="14"/>
      <c r="E772" s="14" t="s">
        <v>9715</v>
      </c>
      <c r="F772" s="21" t="s">
        <v>14452</v>
      </c>
      <c r="G772" s="22" t="str">
        <f t="shared" si="6"/>
        <v>|翻|fān|翻|fān|fan|</v>
      </c>
      <c r="H772" s="22" t="str">
        <f t="shared" si="7"/>
        <v>|翻|fan|翻|fan|fan|</v>
      </c>
    </row>
    <row r="773" spans="1:8" ht="15.75" customHeight="1">
      <c r="A773" s="19">
        <v>772</v>
      </c>
      <c r="B773" s="20" t="s">
        <v>5751</v>
      </c>
      <c r="C773" s="14" t="s">
        <v>5752</v>
      </c>
      <c r="D773" s="14"/>
      <c r="E773" s="14" t="s">
        <v>5753</v>
      </c>
      <c r="F773" s="21" t="s">
        <v>14453</v>
      </c>
      <c r="G773" s="22" t="str">
        <f t="shared" si="6"/>
        <v>|反复|fǎnfù|反复|fǎnfù|一再|yízài|再三|zàisān|fanfu|yizai|zaisan|</v>
      </c>
      <c r="H773" s="22" t="str">
        <f t="shared" si="7"/>
        <v>|反复|fanfu|反复|fanfu|一再|yizai|再三|zaisan|fanfu|yizai|zaisan|</v>
      </c>
    </row>
    <row r="774" spans="1:8" ht="15.75" customHeight="1">
      <c r="A774" s="19">
        <v>773</v>
      </c>
      <c r="B774" s="20" t="s">
        <v>9733</v>
      </c>
      <c r="C774" s="14" t="s">
        <v>5756</v>
      </c>
      <c r="D774" s="14"/>
      <c r="E774" s="14" t="s">
        <v>9734</v>
      </c>
      <c r="F774" s="21" t="s">
        <v>14454</v>
      </c>
      <c r="G774" s="22" t="str">
        <f t="shared" si="6"/>
        <v>|反映|fǎnyìng|反映|fǎnyìng|fanying|</v>
      </c>
      <c r="H774" s="22" t="str">
        <f t="shared" si="7"/>
        <v>|反映|fanying|反映|fanying|fanying|</v>
      </c>
    </row>
    <row r="775" spans="1:8" ht="15.75" customHeight="1">
      <c r="A775" s="19">
        <v>774</v>
      </c>
      <c r="B775" s="20" t="s">
        <v>9736</v>
      </c>
      <c r="C775" s="14" t="s">
        <v>9737</v>
      </c>
      <c r="D775" s="14"/>
      <c r="E775" s="14" t="s">
        <v>14455</v>
      </c>
      <c r="F775" s="21" t="s">
        <v>14456</v>
      </c>
      <c r="G775" s="22" t="str">
        <f t="shared" si="6"/>
        <v>|方|fāng|方|fāng|fang|</v>
      </c>
      <c r="H775" s="22" t="str">
        <f t="shared" si="7"/>
        <v>|方|fang|方|fang|fang|</v>
      </c>
    </row>
    <row r="776" spans="1:8" ht="15.75" customHeight="1">
      <c r="A776" s="19">
        <v>775</v>
      </c>
      <c r="B776" s="20" t="s">
        <v>14457</v>
      </c>
      <c r="C776" s="14" t="s">
        <v>14458</v>
      </c>
      <c r="D776" s="14"/>
      <c r="E776" s="14" t="s">
        <v>13677</v>
      </c>
      <c r="F776" s="21" t="s">
        <v>14459</v>
      </c>
      <c r="G776" s="22" t="str">
        <f t="shared" si="6"/>
        <v>|仿佛|fǎngfú|仿佛|fǎngfú|似乎|sìhū|fangfu|sihu|</v>
      </c>
      <c r="H776" s="22" t="str">
        <f t="shared" si="7"/>
        <v>|仿佛|fangfu|仿佛|fangfu|似乎|sihu|fangfu|sihu|</v>
      </c>
    </row>
    <row r="777" spans="1:8" ht="15.75" customHeight="1">
      <c r="A777" s="19">
        <v>776</v>
      </c>
      <c r="B777" s="20" t="s">
        <v>9752</v>
      </c>
      <c r="C777" s="14" t="s">
        <v>467</v>
      </c>
      <c r="D777" s="14"/>
      <c r="E777" s="14" t="s">
        <v>14460</v>
      </c>
      <c r="F777" s="21" t="s">
        <v>14461</v>
      </c>
      <c r="G777" s="22" t="str">
        <f t="shared" si="6"/>
        <v>|非|fēi|非|fēi|fei|</v>
      </c>
      <c r="H777" s="22" t="str">
        <f t="shared" si="7"/>
        <v>|非|fei|非|fei|fei|</v>
      </c>
    </row>
    <row r="778" spans="1:8" ht="15.75" customHeight="1">
      <c r="A778" s="19">
        <v>777</v>
      </c>
      <c r="B778" s="20" t="s">
        <v>14462</v>
      </c>
      <c r="C778" s="14" t="s">
        <v>14463</v>
      </c>
      <c r="D778" s="14"/>
      <c r="E778" s="14" t="s">
        <v>14464</v>
      </c>
      <c r="F778" s="21" t="s">
        <v>14465</v>
      </c>
      <c r="G778" s="22" t="str">
        <f t="shared" si="6"/>
        <v>|废话|fèihuà|废话|fèihuà|feihua|</v>
      </c>
      <c r="H778" s="22" t="str">
        <f t="shared" si="7"/>
        <v>|废话|feihua|废话|feihua|feihua|</v>
      </c>
    </row>
    <row r="779" spans="1:8" ht="15.75" customHeight="1">
      <c r="A779" s="19">
        <v>778</v>
      </c>
      <c r="B779" s="20" t="s">
        <v>5811</v>
      </c>
      <c r="C779" s="14" t="s">
        <v>5812</v>
      </c>
      <c r="D779" s="14"/>
      <c r="E779" s="14" t="s">
        <v>9769</v>
      </c>
      <c r="F779" s="21" t="s">
        <v>14466</v>
      </c>
      <c r="G779" s="22" t="str">
        <f t="shared" si="6"/>
        <v>|分别|fēnbié|分别|fēnbié|分手|fēnshǒu|fenbie|fenshou|</v>
      </c>
      <c r="H779" s="22" t="str">
        <f t="shared" si="7"/>
        <v>|分别|fenbie|分别|fenbie|分手|fenshou|fenbie|fenshou|</v>
      </c>
    </row>
    <row r="780" spans="1:8" ht="15.75" customHeight="1">
      <c r="A780" s="19">
        <v>779</v>
      </c>
      <c r="B780" s="20" t="s">
        <v>5815</v>
      </c>
      <c r="C780" s="14" t="s">
        <v>5816</v>
      </c>
      <c r="D780" s="14"/>
      <c r="E780" s="14" t="s">
        <v>14467</v>
      </c>
      <c r="F780" s="21" t="s">
        <v>14468</v>
      </c>
      <c r="G780" s="22" t="str">
        <f t="shared" si="6"/>
        <v>|分配|fēnpèi|分配|fēnpèi|fenpei|</v>
      </c>
      <c r="H780" s="22" t="str">
        <f t="shared" si="7"/>
        <v>|分配|fenpei|分配|fenpei|fenpei|</v>
      </c>
    </row>
    <row r="781" spans="1:8" ht="15.75" customHeight="1">
      <c r="A781" s="19">
        <v>780</v>
      </c>
      <c r="B781" s="20" t="s">
        <v>14469</v>
      </c>
      <c r="C781" s="14" t="s">
        <v>14470</v>
      </c>
      <c r="D781" s="14"/>
      <c r="E781" s="14" t="s">
        <v>14471</v>
      </c>
      <c r="F781" s="21" t="s">
        <v>14472</v>
      </c>
      <c r="G781" s="22" t="str">
        <f t="shared" si="6"/>
        <v>|分析|fēnxī|分析|fēnxī|fenxi|</v>
      </c>
      <c r="H781" s="22" t="str">
        <f t="shared" si="7"/>
        <v>|分析|fenxi|分析|fenxi|fenxi|</v>
      </c>
    </row>
    <row r="782" spans="1:8" ht="15.75" customHeight="1">
      <c r="A782" s="19">
        <v>781</v>
      </c>
      <c r="B782" s="20" t="s">
        <v>9779</v>
      </c>
      <c r="C782" s="14" t="s">
        <v>9780</v>
      </c>
      <c r="D782" s="14"/>
      <c r="E782" s="14" t="s">
        <v>14473</v>
      </c>
      <c r="F782" s="21" t="s">
        <v>14474</v>
      </c>
      <c r="G782" s="22" t="str">
        <f t="shared" si="6"/>
        <v>|纷纷|fēnfēn|纷纷|fēnfēn|fenfen|</v>
      </c>
      <c r="H782" s="22" t="str">
        <f t="shared" si="7"/>
        <v>|纷纷|fenfen|纷纷|fenfen|fenfen|</v>
      </c>
    </row>
    <row r="783" spans="1:8" ht="15.75" customHeight="1">
      <c r="A783" s="19">
        <v>782</v>
      </c>
      <c r="B783" s="20" t="s">
        <v>9783</v>
      </c>
      <c r="C783" s="14" t="s">
        <v>9784</v>
      </c>
      <c r="D783" s="14"/>
      <c r="E783" s="14" t="s">
        <v>9785</v>
      </c>
      <c r="F783" s="21" t="s">
        <v>14475</v>
      </c>
      <c r="G783" s="22" t="str">
        <f t="shared" si="6"/>
        <v>|奋斗|fèndòu|奋斗|fèndòu|fendou|</v>
      </c>
      <c r="H783" s="22" t="str">
        <f t="shared" si="7"/>
        <v>|奋斗|fendou|奋斗|fendou|fendou|</v>
      </c>
    </row>
    <row r="784" spans="1:8" ht="15.75" customHeight="1">
      <c r="A784" s="19">
        <v>783</v>
      </c>
      <c r="B784" s="20" t="s">
        <v>9787</v>
      </c>
      <c r="C784" s="14" t="s">
        <v>9788</v>
      </c>
      <c r="D784" s="14"/>
      <c r="E784" s="14" t="s">
        <v>9789</v>
      </c>
      <c r="F784" s="21" t="s">
        <v>14476</v>
      </c>
      <c r="G784" s="22" t="str">
        <f t="shared" si="6"/>
        <v>|风格|fēnggé|风格|fēnggé|fengge|</v>
      </c>
      <c r="H784" s="22" t="str">
        <f t="shared" si="7"/>
        <v>|风格|fengge|风格|fengge|fengge|</v>
      </c>
    </row>
    <row r="785" spans="1:8" ht="15.75" customHeight="1">
      <c r="A785" s="19">
        <v>784</v>
      </c>
      <c r="B785" s="20" t="s">
        <v>9795</v>
      </c>
      <c r="C785" s="14" t="s">
        <v>9796</v>
      </c>
      <c r="D785" s="14"/>
      <c r="E785" s="14" t="s">
        <v>9797</v>
      </c>
      <c r="F785" s="21" t="s">
        <v>14477</v>
      </c>
      <c r="G785" s="22" t="str">
        <f t="shared" si="6"/>
        <v>|风俗|fēngsú|风俗|fēngsú|fengsu|</v>
      </c>
      <c r="H785" s="22" t="str">
        <f t="shared" si="7"/>
        <v>|风俗|fengsu|风俗|fengsu|fengsu|</v>
      </c>
    </row>
    <row r="786" spans="1:8" ht="15.75" customHeight="1">
      <c r="A786" s="19">
        <v>785</v>
      </c>
      <c r="B786" s="20" t="s">
        <v>14478</v>
      </c>
      <c r="C786" s="14" t="s">
        <v>14479</v>
      </c>
      <c r="D786" s="14"/>
      <c r="E786" s="14" t="s">
        <v>14480</v>
      </c>
      <c r="F786" s="21" t="s">
        <v>14481</v>
      </c>
      <c r="G786" s="22" t="str">
        <f t="shared" si="6"/>
        <v>|疯狂|fēngkuáng|疯狂|fēngkuáng|fengkuang|</v>
      </c>
      <c r="H786" s="22" t="str">
        <f t="shared" si="7"/>
        <v>|疯狂|fengkuang|疯狂|fengkuang|fengkuang|</v>
      </c>
    </row>
    <row r="787" spans="1:8" ht="15.75" customHeight="1">
      <c r="A787" s="19">
        <v>786</v>
      </c>
      <c r="B787" s="20" t="s">
        <v>5831</v>
      </c>
      <c r="C787" s="14" t="s">
        <v>5832</v>
      </c>
      <c r="D787" s="14"/>
      <c r="E787" s="14" t="s">
        <v>5833</v>
      </c>
      <c r="F787" s="21" t="s">
        <v>14482</v>
      </c>
      <c r="G787" s="22" t="str">
        <f t="shared" si="6"/>
        <v>|否定|fǒudìng|否定|fǒudìng|fouding|</v>
      </c>
      <c r="H787" s="22" t="str">
        <f t="shared" si="7"/>
        <v>|否定|fouding|否定|fouding|fouding|</v>
      </c>
    </row>
    <row r="788" spans="1:8" ht="15.75" customHeight="1">
      <c r="A788" s="19">
        <v>787</v>
      </c>
      <c r="B788" s="20" t="s">
        <v>14483</v>
      </c>
      <c r="C788" s="14" t="s">
        <v>5844</v>
      </c>
      <c r="D788" s="14"/>
      <c r="E788" s="14" t="s">
        <v>14484</v>
      </c>
      <c r="F788" s="21" t="s">
        <v>14485</v>
      </c>
      <c r="G788" s="22" t="str">
        <f t="shared" si="6"/>
        <v>|幅|fú|幅|fú|fu|</v>
      </c>
      <c r="H788" s="22" t="str">
        <f t="shared" si="7"/>
        <v>|幅|fu|幅|fu|fu|</v>
      </c>
    </row>
    <row r="789" spans="1:8" ht="15.75" customHeight="1">
      <c r="A789" s="19">
        <v>788</v>
      </c>
      <c r="B789" s="20" t="s">
        <v>5839</v>
      </c>
      <c r="C789" s="14" t="s">
        <v>5840</v>
      </c>
      <c r="D789" s="14"/>
      <c r="E789" s="14" t="s">
        <v>5841</v>
      </c>
      <c r="F789" s="21" t="s">
        <v>14486</v>
      </c>
      <c r="G789" s="22" t="str">
        <f t="shared" si="6"/>
        <v>|服装|fúzhuāng|服装|fúzhuāng|fuzhuang|</v>
      </c>
      <c r="H789" s="22" t="str">
        <f t="shared" si="7"/>
        <v>|服装|fuzhuang|服装|fuzhuang|fuzhuang|</v>
      </c>
    </row>
    <row r="790" spans="1:8" ht="15.75" customHeight="1">
      <c r="A790" s="19">
        <v>789</v>
      </c>
      <c r="B790" s="20" t="s">
        <v>14487</v>
      </c>
      <c r="C790" s="14" t="s">
        <v>14488</v>
      </c>
      <c r="D790" s="14"/>
      <c r="E790" s="14" t="s">
        <v>14489</v>
      </c>
      <c r="F790" s="21" t="s">
        <v>14490</v>
      </c>
      <c r="G790" s="22" t="str">
        <f t="shared" si="6"/>
        <v>|辅导|fǔdǎo|辅导|fǔdǎo|fudao|</v>
      </c>
      <c r="H790" s="22" t="str">
        <f t="shared" si="7"/>
        <v>|辅导|fudao|辅导|fudao|fudao|</v>
      </c>
    </row>
    <row r="791" spans="1:8" ht="15.75" customHeight="1">
      <c r="A791" s="19">
        <v>790</v>
      </c>
      <c r="B791" s="20" t="s">
        <v>14491</v>
      </c>
      <c r="C791" s="14" t="s">
        <v>14492</v>
      </c>
      <c r="D791" s="14"/>
      <c r="E791" s="14" t="s">
        <v>1170</v>
      </c>
      <c r="F791" s="21" t="s">
        <v>14493</v>
      </c>
      <c r="G791" s="22" t="str">
        <f t="shared" si="6"/>
        <v>|妇女|fùnǚ|妇女|fùnǚ|funv|funu|</v>
      </c>
      <c r="H791" s="22" t="str">
        <f t="shared" si="7"/>
        <v>|妇女|funv|妇女|funv|funv|funu|</v>
      </c>
    </row>
    <row r="792" spans="1:8" ht="15.75" customHeight="1">
      <c r="A792" s="19">
        <v>791</v>
      </c>
      <c r="B792" s="20" t="s">
        <v>14494</v>
      </c>
      <c r="C792" s="14" t="s">
        <v>14495</v>
      </c>
      <c r="D792" s="14"/>
      <c r="E792" s="14" t="s">
        <v>14496</v>
      </c>
      <c r="F792" s="21" t="s">
        <v>14497</v>
      </c>
      <c r="G792" s="22" t="str">
        <f t="shared" si="6"/>
        <v>|改革|gǎigé|改革|gǎigé|gaige|</v>
      </c>
      <c r="H792" s="22" t="str">
        <f t="shared" si="7"/>
        <v>|改革|gaige|改革|gaige|gaige|</v>
      </c>
    </row>
    <row r="793" spans="1:8" ht="15.75" customHeight="1">
      <c r="A793" s="19">
        <v>792</v>
      </c>
      <c r="B793" s="20" t="s">
        <v>9839</v>
      </c>
      <c r="C793" s="14" t="s">
        <v>9840</v>
      </c>
      <c r="D793" s="14"/>
      <c r="E793" s="14" t="s">
        <v>9841</v>
      </c>
      <c r="F793" s="21" t="s">
        <v>14498</v>
      </c>
      <c r="G793" s="22" t="str">
        <f t="shared" si="6"/>
        <v>|改善|gǎishàn|改善|gǎishàn|gaishan|</v>
      </c>
      <c r="H793" s="22" t="str">
        <f t="shared" si="7"/>
        <v>|改善|gaishan|改善|gaishan|gaishan|</v>
      </c>
    </row>
    <row r="794" spans="1:8" ht="15.75" customHeight="1">
      <c r="A794" s="19">
        <v>793</v>
      </c>
      <c r="B794" s="20" t="s">
        <v>9847</v>
      </c>
      <c r="C794" s="14" t="s">
        <v>9848</v>
      </c>
      <c r="D794" s="14"/>
      <c r="E794" s="14" t="s">
        <v>9849</v>
      </c>
      <c r="F794" s="21" t="s">
        <v>14499</v>
      </c>
      <c r="G794" s="22" t="str">
        <f t="shared" si="6"/>
        <v>|盖|gài|盖|gài|gai|</v>
      </c>
      <c r="H794" s="22" t="str">
        <f t="shared" si="7"/>
        <v>|盖|gai|盖|gai|gai|</v>
      </c>
    </row>
    <row r="795" spans="1:8" ht="15.75" customHeight="1">
      <c r="A795" s="19">
        <v>794</v>
      </c>
      <c r="B795" s="20" t="s">
        <v>5882</v>
      </c>
      <c r="C795" s="14" t="s">
        <v>5883</v>
      </c>
      <c r="D795" s="14"/>
      <c r="E795" s="14" t="s">
        <v>5884</v>
      </c>
      <c r="F795" s="21" t="s">
        <v>14500</v>
      </c>
      <c r="G795" s="22" t="str">
        <f t="shared" si="6"/>
        <v>|概念|gàiniàn|概念|gàiniàn|gainian|</v>
      </c>
      <c r="H795" s="22" t="str">
        <f t="shared" si="7"/>
        <v>|概念|gainian|概念|gainian|gainian|</v>
      </c>
    </row>
    <row r="796" spans="1:8" ht="15.75" customHeight="1">
      <c r="A796" s="19">
        <v>795</v>
      </c>
      <c r="B796" s="20" t="s">
        <v>14501</v>
      </c>
      <c r="C796" s="14" t="s">
        <v>14502</v>
      </c>
      <c r="D796" s="14"/>
      <c r="E796" s="14" t="s">
        <v>14503</v>
      </c>
      <c r="F796" s="21" t="s">
        <v>14504</v>
      </c>
      <c r="G796" s="22" t="str">
        <f t="shared" si="6"/>
        <v>|干脆|gāncuì|干脆|gāncuì|gancui|</v>
      </c>
      <c r="H796" s="22" t="str">
        <f t="shared" si="7"/>
        <v>|干脆|gancui|干脆|gancui|gancui|</v>
      </c>
    </row>
    <row r="797" spans="1:8" ht="15.75" customHeight="1">
      <c r="A797" s="19">
        <v>796</v>
      </c>
      <c r="B797" s="20" t="s">
        <v>14505</v>
      </c>
      <c r="C797" s="14" t="s">
        <v>14506</v>
      </c>
      <c r="D797" s="14"/>
      <c r="E797" s="14" t="s">
        <v>14507</v>
      </c>
      <c r="F797" s="21" t="s">
        <v>14508</v>
      </c>
      <c r="G797" s="22" t="str">
        <f t="shared" si="6"/>
        <v>|干燥|gānzào|干燥|gānzào|ganzao|</v>
      </c>
      <c r="H797" s="22" t="str">
        <f t="shared" si="7"/>
        <v>|干燥|ganzao|干燥|ganzao|ganzao|</v>
      </c>
    </row>
    <row r="798" spans="1:8" ht="15.75" customHeight="1">
      <c r="A798" s="19">
        <v>797</v>
      </c>
      <c r="B798" s="20" t="s">
        <v>14509</v>
      </c>
      <c r="C798" s="14" t="s">
        <v>14510</v>
      </c>
      <c r="D798" s="14"/>
      <c r="E798" s="14" t="s">
        <v>14511</v>
      </c>
      <c r="F798" s="21" t="s">
        <v>14512</v>
      </c>
      <c r="G798" s="22" t="str">
        <f t="shared" si="6"/>
        <v>|感激|gǎnjī|感激|gǎnjī|ganji|</v>
      </c>
      <c r="H798" s="22" t="str">
        <f t="shared" si="7"/>
        <v>|感激|ganji|感激|ganji|ganji|</v>
      </c>
    </row>
    <row r="799" spans="1:8" ht="15.75" customHeight="1">
      <c r="A799" s="19">
        <v>798</v>
      </c>
      <c r="B799" s="20" t="s">
        <v>5912</v>
      </c>
      <c r="C799" s="14" t="s">
        <v>5913</v>
      </c>
      <c r="D799" s="14"/>
      <c r="E799" s="14" t="s">
        <v>14513</v>
      </c>
      <c r="F799" s="21" t="s">
        <v>14514</v>
      </c>
      <c r="G799" s="22" t="str">
        <f t="shared" si="6"/>
        <v>|感受|gǎnshòu|感受|gǎnshòu|ganshou|</v>
      </c>
      <c r="H799" s="22" t="str">
        <f t="shared" si="7"/>
        <v>|感受|ganshou|感受|ganshou|ganshou|</v>
      </c>
    </row>
    <row r="800" spans="1:8" ht="15.75" customHeight="1">
      <c r="A800" s="19">
        <v>799</v>
      </c>
      <c r="B800" s="20" t="s">
        <v>5893</v>
      </c>
      <c r="C800" s="14" t="s">
        <v>5894</v>
      </c>
      <c r="D800" s="14"/>
      <c r="E800" s="14" t="s">
        <v>6802</v>
      </c>
      <c r="F800" s="21" t="s">
        <v>14515</v>
      </c>
      <c r="G800" s="22" t="str">
        <f t="shared" si="6"/>
        <v>|赶紧|gǎnjǐn|赶紧|gǎnjǐn|赶快|gǎnkuài|匆忙|cōngmáng|连忙|liánmáng|急忙|jímáng|ganjin|gankuai|congmang|lianmang|jimang|</v>
      </c>
      <c r="H800" s="22" t="str">
        <f t="shared" si="7"/>
        <v>|赶紧|ganjin|赶紧|ganjin|赶快|gankuai|匆忙|congmang|连忙|lianmang|急忙|jimang|ganjin|gankuai|congmang|lianmang|jimang|</v>
      </c>
    </row>
    <row r="801" spans="1:8" ht="15.75" customHeight="1">
      <c r="A801" s="19">
        <v>800</v>
      </c>
      <c r="B801" s="20" t="s">
        <v>14516</v>
      </c>
      <c r="C801" s="14" t="s">
        <v>14517</v>
      </c>
      <c r="D801" s="14"/>
      <c r="E801" s="14" t="s">
        <v>14518</v>
      </c>
      <c r="F801" s="21" t="s">
        <v>14519</v>
      </c>
      <c r="G801" s="22" t="str">
        <f t="shared" si="6"/>
        <v>|钢铁|gāngtiě|钢铁|gāngtiě|gangtie|</v>
      </c>
      <c r="H801" s="22" t="str">
        <f t="shared" si="7"/>
        <v>|钢铁|gangtie|钢铁|gangtie|gangtie|</v>
      </c>
    </row>
    <row r="802" spans="1:8" ht="15.75" customHeight="1">
      <c r="A802" s="19">
        <v>801</v>
      </c>
      <c r="B802" s="20" t="s">
        <v>14520</v>
      </c>
      <c r="C802" s="14" t="s">
        <v>14521</v>
      </c>
      <c r="D802" s="14"/>
      <c r="E802" s="14" t="s">
        <v>2763</v>
      </c>
      <c r="F802" s="21" t="s">
        <v>14522</v>
      </c>
      <c r="G802" s="22" t="str">
        <f t="shared" si="6"/>
        <v>|高档|gāodàng|高档|gāodàng|高级|gāojí|gaodang|gaoji|</v>
      </c>
      <c r="H802" s="22" t="str">
        <f t="shared" si="7"/>
        <v>|高档|gaodang|高档|gaodang|高级|gaoji|gaodang|gaoji|</v>
      </c>
    </row>
    <row r="803" spans="1:8" ht="15.75" customHeight="1">
      <c r="A803" s="19">
        <v>802</v>
      </c>
      <c r="B803" s="20" t="s">
        <v>14523</v>
      </c>
      <c r="C803" s="14" t="s">
        <v>14524</v>
      </c>
      <c r="D803" s="14"/>
      <c r="E803" s="14" t="s">
        <v>14525</v>
      </c>
      <c r="F803" s="21" t="s">
        <v>14526</v>
      </c>
      <c r="G803" s="22" t="str">
        <f t="shared" si="6"/>
        <v>|搞|gǎo|搞|gǎo|gao|</v>
      </c>
      <c r="H803" s="22" t="str">
        <f t="shared" si="7"/>
        <v>|搞|gao|搞|gao|gao|</v>
      </c>
    </row>
    <row r="804" spans="1:8" ht="15.75" customHeight="1">
      <c r="A804" s="19">
        <v>803</v>
      </c>
      <c r="B804" s="20" t="s">
        <v>9875</v>
      </c>
      <c r="C804" s="14" t="s">
        <v>9876</v>
      </c>
      <c r="D804" s="14"/>
      <c r="E804" s="14" t="s">
        <v>4075</v>
      </c>
      <c r="F804" s="21" t="s">
        <v>14527</v>
      </c>
      <c r="G804" s="22" t="str">
        <f t="shared" si="6"/>
        <v>|格外|géwài|格外|géwài|特殊|tèshū|gewai|teshu|</v>
      </c>
      <c r="H804" s="22" t="str">
        <f t="shared" si="7"/>
        <v>|格外|gewai|格外|gewai|特殊|teshu|gewai|teshu|</v>
      </c>
    </row>
    <row r="805" spans="1:8" ht="15.75" customHeight="1">
      <c r="A805" s="19">
        <v>804</v>
      </c>
      <c r="B805" s="20" t="s">
        <v>9886</v>
      </c>
      <c r="C805" s="14" t="s">
        <v>9887</v>
      </c>
      <c r="D805" s="14"/>
      <c r="E805" s="14" t="s">
        <v>9888</v>
      </c>
      <c r="F805" s="21" t="s">
        <v>14528</v>
      </c>
      <c r="G805" s="22" t="str">
        <f t="shared" si="6"/>
        <v>|个别|gèbié|个别|gèbié|gebie|</v>
      </c>
      <c r="H805" s="22" t="str">
        <f t="shared" si="7"/>
        <v>|个别|gebie|个别|gebie|gebie|</v>
      </c>
    </row>
    <row r="806" spans="1:8" ht="15.75" customHeight="1">
      <c r="A806" s="19">
        <v>805</v>
      </c>
      <c r="B806" s="20" t="s">
        <v>5948</v>
      </c>
      <c r="C806" s="14" t="s">
        <v>5949</v>
      </c>
      <c r="D806" s="14"/>
      <c r="E806" s="14" t="s">
        <v>5950</v>
      </c>
      <c r="F806" s="21" t="s">
        <v>14529</v>
      </c>
      <c r="G806" s="22" t="str">
        <f t="shared" si="6"/>
        <v>|个性|gèxìng|个性|gèxìng|gexing|</v>
      </c>
      <c r="H806" s="22" t="str">
        <f t="shared" si="7"/>
        <v>|个性|gexing|个性|gexing|gexing|</v>
      </c>
    </row>
    <row r="807" spans="1:8" ht="15.75" customHeight="1">
      <c r="A807" s="19">
        <v>806</v>
      </c>
      <c r="B807" s="20" t="s">
        <v>9898</v>
      </c>
      <c r="C807" s="14" t="s">
        <v>531</v>
      </c>
      <c r="D807" s="14"/>
      <c r="E807" s="14" t="s">
        <v>14530</v>
      </c>
      <c r="F807" s="21" t="s">
        <v>14531</v>
      </c>
      <c r="G807" s="22" t="str">
        <f t="shared" si="6"/>
        <v>|根|gēn|根|gēn|gen|</v>
      </c>
      <c r="H807" s="22" t="str">
        <f t="shared" si="7"/>
        <v>|根|gen|根|gen|gen|</v>
      </c>
    </row>
    <row r="808" spans="1:8" ht="15.75" customHeight="1">
      <c r="A808" s="19">
        <v>807</v>
      </c>
      <c r="B808" s="20" t="s">
        <v>6005</v>
      </c>
      <c r="C808" s="14" t="s">
        <v>6006</v>
      </c>
      <c r="D808" s="14"/>
      <c r="E808" s="14" t="s">
        <v>6007</v>
      </c>
      <c r="F808" s="21" t="s">
        <v>14532</v>
      </c>
      <c r="G808" s="22" t="str">
        <f t="shared" si="6"/>
        <v>|公布|gōngbù|公布|gōngbù|gongbu|</v>
      </c>
      <c r="H808" s="22" t="str">
        <f t="shared" si="7"/>
        <v>|公布|gongbu|公布|gongbu|gongbu|</v>
      </c>
    </row>
    <row r="809" spans="1:8" ht="15.75" customHeight="1">
      <c r="A809" s="19">
        <v>808</v>
      </c>
      <c r="B809" s="20" t="s">
        <v>9909</v>
      </c>
      <c r="C809" s="14" t="s">
        <v>2806</v>
      </c>
      <c r="D809" s="14"/>
      <c r="E809" s="14" t="s">
        <v>9910</v>
      </c>
      <c r="F809" s="21" t="s">
        <v>14533</v>
      </c>
      <c r="G809" s="22" t="str">
        <f t="shared" si="6"/>
        <v>|公元|gōngyuán|公元|gōngyuán|gongyuan|</v>
      </c>
      <c r="H809" s="22" t="str">
        <f t="shared" si="7"/>
        <v>|公元|gongyuan|公元|gongyuan|gongyuan|</v>
      </c>
    </row>
    <row r="810" spans="1:8" ht="15.75" customHeight="1">
      <c r="A810" s="19">
        <v>809</v>
      </c>
      <c r="B810" s="20" t="s">
        <v>14534</v>
      </c>
      <c r="C810" s="14" t="s">
        <v>14535</v>
      </c>
      <c r="D810" s="14"/>
      <c r="E810" s="14" t="s">
        <v>14536</v>
      </c>
      <c r="F810" s="21" t="s">
        <v>14537</v>
      </c>
      <c r="G810" s="22" t="str">
        <f t="shared" si="6"/>
        <v>|公主|gōngzhǔ|公主|gōngzhǔ|gongzhu|</v>
      </c>
      <c r="H810" s="22" t="str">
        <f t="shared" si="7"/>
        <v>|公主|gongzhu|公主|gongzhu|gongzhu|</v>
      </c>
    </row>
    <row r="811" spans="1:8" ht="15.75" customHeight="1">
      <c r="A811" s="19">
        <v>810</v>
      </c>
      <c r="B811" s="20" t="s">
        <v>5985</v>
      </c>
      <c r="C811" s="14" t="s">
        <v>5986</v>
      </c>
      <c r="D811" s="14"/>
      <c r="E811" s="14" t="s">
        <v>5987</v>
      </c>
      <c r="F811" s="21" t="s">
        <v>14538</v>
      </c>
      <c r="G811" s="22" t="str">
        <f t="shared" si="6"/>
        <v>|工程师|gōngchéngshī|工程师|gōngchéngshī|gongchengshi|</v>
      </c>
      <c r="H811" s="22" t="str">
        <f t="shared" si="7"/>
        <v>|工程师|gongchengshi|工程师|gongchengshi|gongchengshi|</v>
      </c>
    </row>
    <row r="812" spans="1:8" ht="15.75" customHeight="1">
      <c r="A812" s="19">
        <v>811</v>
      </c>
      <c r="B812" s="20" t="s">
        <v>535</v>
      </c>
      <c r="C812" s="14" t="s">
        <v>536</v>
      </c>
      <c r="D812" s="14"/>
      <c r="E812" s="14" t="s">
        <v>537</v>
      </c>
      <c r="F812" s="21" t="s">
        <v>14539</v>
      </c>
      <c r="G812" s="22" t="str">
        <f t="shared" si="6"/>
        <v>|工人|gōngrén|工人|gōngrén|gongren|</v>
      </c>
      <c r="H812" s="22" t="str">
        <f t="shared" si="7"/>
        <v>|工人|gongren|工人|gongren|gongren|</v>
      </c>
    </row>
    <row r="813" spans="1:8" ht="15.75" customHeight="1">
      <c r="A813" s="19">
        <v>812</v>
      </c>
      <c r="B813" s="20" t="s">
        <v>14540</v>
      </c>
      <c r="C813" s="14" t="s">
        <v>14541</v>
      </c>
      <c r="D813" s="14"/>
      <c r="E813" s="14" t="s">
        <v>14542</v>
      </c>
      <c r="F813" s="21" t="s">
        <v>14543</v>
      </c>
      <c r="G813" s="22" t="str">
        <f t="shared" si="6"/>
        <v>|恭喜|gōngxǐ|恭喜|gōngxǐ|庆祝|qìngzhù|gongxi|qingzhu|</v>
      </c>
      <c r="H813" s="22" t="str">
        <f t="shared" si="7"/>
        <v>|恭喜|gongxi|恭喜|gongxi|庆祝|qingzhu|gongxi|qingzhu|</v>
      </c>
    </row>
    <row r="814" spans="1:8" ht="15.75" customHeight="1">
      <c r="A814" s="19">
        <v>813</v>
      </c>
      <c r="B814" s="20" t="s">
        <v>14544</v>
      </c>
      <c r="C814" s="14" t="s">
        <v>14545</v>
      </c>
      <c r="D814" s="14"/>
      <c r="E814" s="14" t="s">
        <v>14546</v>
      </c>
      <c r="F814" s="21" t="s">
        <v>14547</v>
      </c>
      <c r="G814" s="22" t="str">
        <f t="shared" si="6"/>
        <v>|贡献|gòngxiàn|贡献|gòngxiàn|gongxian|</v>
      </c>
      <c r="H814" s="22" t="str">
        <f t="shared" si="7"/>
        <v>|贡献|gongxian|贡献|gongxian|gongxian|</v>
      </c>
    </row>
    <row r="815" spans="1:8" ht="15.75" customHeight="1">
      <c r="A815" s="19">
        <v>814</v>
      </c>
      <c r="B815" s="20" t="s">
        <v>9920</v>
      </c>
      <c r="C815" s="14" t="s">
        <v>9921</v>
      </c>
      <c r="D815" s="14"/>
      <c r="E815" s="14" t="s">
        <v>9922</v>
      </c>
      <c r="F815" s="21" t="s">
        <v>14548</v>
      </c>
      <c r="G815" s="22" t="str">
        <f t="shared" si="6"/>
        <v>|构成|gòuchéng|构成|gòuchéng|组成|zǔchéng|goucheng|zucheng|</v>
      </c>
      <c r="H815" s="22" t="str">
        <f t="shared" si="7"/>
        <v>|构成|goucheng|构成|goucheng|组成|zucheng|goucheng|zucheng|</v>
      </c>
    </row>
    <row r="816" spans="1:8" ht="15.75" customHeight="1">
      <c r="A816" s="19">
        <v>815</v>
      </c>
      <c r="B816" s="20" t="s">
        <v>14549</v>
      </c>
      <c r="C816" s="14" t="s">
        <v>14550</v>
      </c>
      <c r="D816" s="14"/>
      <c r="E816" s="14" t="s">
        <v>14551</v>
      </c>
      <c r="F816" s="21" t="s">
        <v>14552</v>
      </c>
      <c r="G816" s="22" t="str">
        <f t="shared" si="6"/>
        <v>|姑姑|gūgu|姑姑|gūgu|gugu|</v>
      </c>
      <c r="H816" s="22" t="str">
        <f t="shared" si="7"/>
        <v>|姑姑|gugu|姑姑|gugu|gugu|</v>
      </c>
    </row>
    <row r="817" spans="1:8" ht="15.75" customHeight="1">
      <c r="A817" s="19">
        <v>816</v>
      </c>
      <c r="B817" s="20" t="s">
        <v>14553</v>
      </c>
      <c r="C817" s="14" t="s">
        <v>14554</v>
      </c>
      <c r="D817" s="14"/>
      <c r="E817" s="14" t="s">
        <v>14555</v>
      </c>
      <c r="F817" s="21" t="s">
        <v>14556</v>
      </c>
      <c r="G817" s="22" t="str">
        <f t="shared" si="6"/>
        <v>|古典|gǔdiǎn|古典|gǔdiǎn|gudian|</v>
      </c>
      <c r="H817" s="22" t="str">
        <f t="shared" si="7"/>
        <v>|古典|gudian|古典|gudian|gudian|</v>
      </c>
    </row>
    <row r="818" spans="1:8" ht="15.75" customHeight="1">
      <c r="A818" s="19">
        <v>817</v>
      </c>
      <c r="B818" s="20" t="s">
        <v>14557</v>
      </c>
      <c r="C818" s="14" t="s">
        <v>14558</v>
      </c>
      <c r="D818" s="14"/>
      <c r="E818" s="14" t="s">
        <v>14559</v>
      </c>
      <c r="F818" s="21" t="s">
        <v>14560</v>
      </c>
      <c r="G818" s="22" t="str">
        <f t="shared" si="6"/>
        <v>|鼓舞|gǔwǔ|鼓舞|gǔwǔ|guwu|</v>
      </c>
      <c r="H818" s="22" t="str">
        <f t="shared" si="7"/>
        <v>|鼓舞|guwu|鼓舞|guwu|guwu|</v>
      </c>
    </row>
    <row r="819" spans="1:8" ht="15.75" customHeight="1">
      <c r="A819" s="19">
        <v>818</v>
      </c>
      <c r="B819" s="20" t="s">
        <v>14561</v>
      </c>
      <c r="C819" s="14" t="s">
        <v>14562</v>
      </c>
      <c r="D819" s="14"/>
      <c r="E819" s="14" t="s">
        <v>14563</v>
      </c>
      <c r="F819" s="21" t="s">
        <v>14564</v>
      </c>
      <c r="G819" s="22" t="str">
        <f t="shared" si="6"/>
        <v>|股票|gǔpiào|股票|gǔpiào|gupiao|</v>
      </c>
      <c r="H819" s="22" t="str">
        <f t="shared" si="7"/>
        <v>|股票|gupiao|股票|gupiao|gupiao|</v>
      </c>
    </row>
    <row r="820" spans="1:8" ht="15.75" customHeight="1">
      <c r="A820" s="19">
        <v>819</v>
      </c>
      <c r="B820" s="20" t="s">
        <v>9939</v>
      </c>
      <c r="C820" s="14" t="s">
        <v>9940</v>
      </c>
      <c r="D820" s="14"/>
      <c r="E820" s="14" t="s">
        <v>9941</v>
      </c>
      <c r="F820" s="21" t="s">
        <v>14565</v>
      </c>
      <c r="G820" s="22" t="str">
        <f t="shared" si="6"/>
        <v>|固定|gùdìng|固定|gùdìng|guding|</v>
      </c>
      <c r="H820" s="22" t="str">
        <f t="shared" si="7"/>
        <v>|固定|guding|固定|guding|guding|</v>
      </c>
    </row>
    <row r="821" spans="1:8" ht="15.75" customHeight="1">
      <c r="A821" s="19">
        <v>820</v>
      </c>
      <c r="B821" s="20" t="s">
        <v>14566</v>
      </c>
      <c r="C821" s="14" t="s">
        <v>14567</v>
      </c>
      <c r="D821" s="14"/>
      <c r="E821" s="14" t="s">
        <v>14568</v>
      </c>
      <c r="F821" s="21" t="s">
        <v>14569</v>
      </c>
      <c r="G821" s="22" t="str">
        <f t="shared" si="6"/>
        <v>|挂号|guàhào|挂号|guàhào|guahao|</v>
      </c>
      <c r="H821" s="22" t="str">
        <f t="shared" si="7"/>
        <v>|挂号|guahao|挂号|guahao|guahao|</v>
      </c>
    </row>
    <row r="822" spans="1:8" ht="15.75" customHeight="1">
      <c r="A822" s="19">
        <v>821</v>
      </c>
      <c r="B822" s="20" t="s">
        <v>14570</v>
      </c>
      <c r="C822" s="14" t="s">
        <v>14571</v>
      </c>
      <c r="D822" s="14"/>
      <c r="E822" s="14" t="s">
        <v>12570</v>
      </c>
      <c r="F822" s="21" t="s">
        <v>14572</v>
      </c>
      <c r="G822" s="22" t="str">
        <f t="shared" si="6"/>
        <v>|拐弯|guǎiwān|拐弯|guǎiwān|guaiwan|</v>
      </c>
      <c r="H822" s="22" t="str">
        <f t="shared" si="7"/>
        <v>|拐弯|guaiwan|拐弯|guaiwan|guaiwan|</v>
      </c>
    </row>
    <row r="823" spans="1:8" ht="15.75" customHeight="1">
      <c r="A823" s="19">
        <v>822</v>
      </c>
      <c r="B823" s="20" t="s">
        <v>9961</v>
      </c>
      <c r="C823" s="14" t="s">
        <v>544</v>
      </c>
      <c r="D823" s="14"/>
      <c r="E823" s="14" t="s">
        <v>9962</v>
      </c>
      <c r="F823" s="21" t="s">
        <v>14573</v>
      </c>
      <c r="G823" s="22" t="str">
        <f t="shared" si="6"/>
        <v>|官|guān|官|guān|guan|</v>
      </c>
      <c r="H823" s="22" t="str">
        <f t="shared" si="7"/>
        <v>|官|guan|官|guan|guan|</v>
      </c>
    </row>
    <row r="824" spans="1:8" ht="15.75" customHeight="1">
      <c r="A824" s="19">
        <v>823</v>
      </c>
      <c r="B824" s="20" t="s">
        <v>9953</v>
      </c>
      <c r="C824" s="14" t="s">
        <v>9954</v>
      </c>
      <c r="D824" s="14"/>
      <c r="E824" s="14" t="s">
        <v>9955</v>
      </c>
      <c r="F824" s="21" t="s">
        <v>14574</v>
      </c>
      <c r="G824" s="22" t="str">
        <f t="shared" si="6"/>
        <v>|关闭|guānbì|关闭|guānbì|guanbi|</v>
      </c>
      <c r="H824" s="22" t="str">
        <f t="shared" si="7"/>
        <v>|关闭|guanbi|关闭|guanbi|guanbi|</v>
      </c>
    </row>
    <row r="825" spans="1:8" ht="15.75" customHeight="1">
      <c r="A825" s="19">
        <v>824</v>
      </c>
      <c r="B825" s="20" t="s">
        <v>2837</v>
      </c>
      <c r="C825" s="14" t="s">
        <v>2838</v>
      </c>
      <c r="D825" s="14"/>
      <c r="E825" s="14" t="s">
        <v>14575</v>
      </c>
      <c r="F825" s="21" t="s">
        <v>14576</v>
      </c>
      <c r="G825" s="22" t="str">
        <f t="shared" si="6"/>
        <v>|观点|guāndiǎn|观点|guāndiǎn|guandian|</v>
      </c>
      <c r="H825" s="22" t="str">
        <f t="shared" si="7"/>
        <v>|观点|guandian|观点|guandian|guandian|</v>
      </c>
    </row>
    <row r="826" spans="1:8" ht="15.75" customHeight="1">
      <c r="A826" s="19">
        <v>825</v>
      </c>
      <c r="B826" s="20" t="s">
        <v>14577</v>
      </c>
      <c r="C826" s="14" t="s">
        <v>14578</v>
      </c>
      <c r="D826" s="14"/>
      <c r="E826" s="14" t="s">
        <v>14579</v>
      </c>
      <c r="F826" s="21" t="s">
        <v>14580</v>
      </c>
      <c r="G826" s="22" t="str">
        <f t="shared" si="6"/>
        <v>|管子|guǎnzi|管子|guǎnzi|guanzi|</v>
      </c>
      <c r="H826" s="22" t="str">
        <f t="shared" si="7"/>
        <v>|管子|guanzi|管子|guanzi|guanzi|</v>
      </c>
    </row>
    <row r="827" spans="1:8" ht="15.75" customHeight="1">
      <c r="A827" s="19">
        <v>826</v>
      </c>
      <c r="B827" s="20" t="s">
        <v>9967</v>
      </c>
      <c r="C827" s="14" t="s">
        <v>9968</v>
      </c>
      <c r="D827" s="14"/>
      <c r="E827" s="14" t="s">
        <v>14581</v>
      </c>
      <c r="F827" s="21" t="s">
        <v>14582</v>
      </c>
      <c r="G827" s="22" t="str">
        <f t="shared" si="6"/>
        <v>|光临|guānglín|光临|guānglín|guanglin|</v>
      </c>
      <c r="H827" s="22" t="str">
        <f t="shared" si="7"/>
        <v>|光临|guanglin|光临|guanglin|guanglin|</v>
      </c>
    </row>
    <row r="828" spans="1:8" ht="15.75" customHeight="1">
      <c r="A828" s="19">
        <v>827</v>
      </c>
      <c r="B828" s="20" t="s">
        <v>9971</v>
      </c>
      <c r="C828" s="14" t="s">
        <v>9972</v>
      </c>
      <c r="D828" s="14"/>
      <c r="E828" s="14" t="s">
        <v>9973</v>
      </c>
      <c r="F828" s="21" t="s">
        <v>14583</v>
      </c>
      <c r="G828" s="22" t="str">
        <f t="shared" si="6"/>
        <v>|光盘|guāngpán|光盘|guāngpán|guangpan|</v>
      </c>
      <c r="H828" s="22" t="str">
        <f t="shared" si="7"/>
        <v>|光盘|guangpan|光盘|guangpan|guangpan|</v>
      </c>
    </row>
    <row r="829" spans="1:8" ht="15.75" customHeight="1">
      <c r="A829" s="19">
        <v>828</v>
      </c>
      <c r="B829" s="20" t="s">
        <v>2841</v>
      </c>
      <c r="C829" s="14" t="s">
        <v>2842</v>
      </c>
      <c r="D829" s="14"/>
      <c r="E829" s="14" t="s">
        <v>2843</v>
      </c>
      <c r="F829" s="21" t="s">
        <v>14584</v>
      </c>
      <c r="G829" s="22" t="str">
        <f t="shared" si="6"/>
        <v>|广场|guǎngchǎng|广场|guǎngchǎng|guangchang|</v>
      </c>
      <c r="H829" s="22" t="str">
        <f t="shared" si="7"/>
        <v>|广场|guangchang|广场|guangchang|guangchang|</v>
      </c>
    </row>
    <row r="830" spans="1:8" ht="15.75" customHeight="1">
      <c r="A830" s="19">
        <v>829</v>
      </c>
      <c r="B830" s="20" t="s">
        <v>14585</v>
      </c>
      <c r="C830" s="14" t="s">
        <v>14586</v>
      </c>
      <c r="D830" s="14"/>
      <c r="E830" s="14" t="s">
        <v>14587</v>
      </c>
      <c r="F830" s="21" t="s">
        <v>14588</v>
      </c>
      <c r="G830" s="22" t="str">
        <f t="shared" si="6"/>
        <v>|广泛|guǎngfàn|广泛|guǎngfàn|guangfan|</v>
      </c>
      <c r="H830" s="22" t="str">
        <f t="shared" si="7"/>
        <v>|广泛|guangfan|广泛|guangfan|guangfan|</v>
      </c>
    </row>
    <row r="831" spans="1:8" ht="15.75" customHeight="1">
      <c r="A831" s="19">
        <v>830</v>
      </c>
      <c r="B831" s="20" t="s">
        <v>14589</v>
      </c>
      <c r="C831" s="14" t="s">
        <v>14590</v>
      </c>
      <c r="D831" s="14"/>
      <c r="E831" s="14" t="s">
        <v>14591</v>
      </c>
      <c r="F831" s="21" t="s">
        <v>14592</v>
      </c>
      <c r="G831" s="22" t="str">
        <f t="shared" si="6"/>
        <v>|规矩|guīju|规矩|guīju|guiju|</v>
      </c>
      <c r="H831" s="22" t="str">
        <f t="shared" si="7"/>
        <v>|规矩|guiju|规矩|guiju|guiju|</v>
      </c>
    </row>
    <row r="832" spans="1:8" ht="15.75" customHeight="1">
      <c r="A832" s="19">
        <v>831</v>
      </c>
      <c r="B832" s="20" t="s">
        <v>9987</v>
      </c>
      <c r="C832" s="14" t="s">
        <v>9988</v>
      </c>
      <c r="D832" s="14"/>
      <c r="E832" s="14" t="s">
        <v>9989</v>
      </c>
      <c r="F832" s="21" t="s">
        <v>14593</v>
      </c>
      <c r="G832" s="22" t="str">
        <f t="shared" si="6"/>
        <v>|规模|guīmó|规模|guīmó|guimo|</v>
      </c>
      <c r="H832" s="22" t="str">
        <f t="shared" si="7"/>
        <v>|规模|guimo|规模|guimo|guimo|</v>
      </c>
    </row>
    <row r="833" spans="1:8" ht="15.75" customHeight="1">
      <c r="A833" s="19">
        <v>832</v>
      </c>
      <c r="B833" s="20" t="s">
        <v>14594</v>
      </c>
      <c r="C833" s="14" t="s">
        <v>14595</v>
      </c>
      <c r="D833" s="14"/>
      <c r="E833" s="14" t="s">
        <v>14596</v>
      </c>
      <c r="F833" s="21" t="s">
        <v>14597</v>
      </c>
      <c r="G833" s="22" t="str">
        <f t="shared" si="6"/>
        <v>|归纳|guīnà|归纳|guīnà|guina|</v>
      </c>
      <c r="H833" s="22" t="str">
        <f t="shared" si="7"/>
        <v>|归纳|guina|归纳|guina|guina|</v>
      </c>
    </row>
    <row r="834" spans="1:8" ht="15.75" customHeight="1">
      <c r="A834" s="19">
        <v>833</v>
      </c>
      <c r="B834" s="20" t="s">
        <v>14598</v>
      </c>
      <c r="C834" s="14" t="s">
        <v>14599</v>
      </c>
      <c r="D834" s="14"/>
      <c r="E834" s="14" t="s">
        <v>14600</v>
      </c>
      <c r="F834" s="21" t="s">
        <v>14601</v>
      </c>
      <c r="G834" s="22" t="str">
        <f t="shared" si="6"/>
        <v>|柜台|guìtái|柜台|guìtái|guitai|</v>
      </c>
      <c r="H834" s="22" t="str">
        <f t="shared" si="7"/>
        <v>|柜台|guitai|柜台|guitai|guitai|</v>
      </c>
    </row>
    <row r="835" spans="1:8" ht="15.75" customHeight="1">
      <c r="A835" s="19">
        <v>834</v>
      </c>
      <c r="B835" s="20" t="s">
        <v>14602</v>
      </c>
      <c r="C835" s="14" t="s">
        <v>14603</v>
      </c>
      <c r="D835" s="14"/>
      <c r="E835" s="14" t="s">
        <v>14604</v>
      </c>
      <c r="F835" s="21" t="s">
        <v>14605</v>
      </c>
      <c r="G835" s="22" t="str">
        <f t="shared" si="6"/>
        <v>|锅|guō|锅|guō|guo|</v>
      </c>
      <c r="H835" s="22" t="str">
        <f t="shared" si="7"/>
        <v>|锅|guo|锅|guo|guo|</v>
      </c>
    </row>
    <row r="836" spans="1:8" ht="15.75" customHeight="1">
      <c r="A836" s="19">
        <v>835</v>
      </c>
      <c r="B836" s="20" t="s">
        <v>14606</v>
      </c>
      <c r="C836" s="14" t="s">
        <v>14607</v>
      </c>
      <c r="D836" s="14"/>
      <c r="E836" s="14" t="s">
        <v>11686</v>
      </c>
      <c r="F836" s="21" t="s">
        <v>14608</v>
      </c>
      <c r="G836" s="22" t="str">
        <f t="shared" si="6"/>
        <v>|国王|guówáng|国王|guówáng|guowang|</v>
      </c>
      <c r="H836" s="22" t="str">
        <f t="shared" si="7"/>
        <v>|国王|guowang|国王|guowang|guowang|</v>
      </c>
    </row>
    <row r="837" spans="1:8" ht="15.75" customHeight="1">
      <c r="A837" s="19">
        <v>836</v>
      </c>
      <c r="B837" s="20" t="s">
        <v>6130</v>
      </c>
      <c r="C837" s="14" t="s">
        <v>6131</v>
      </c>
      <c r="D837" s="14"/>
      <c r="E837" s="14" t="s">
        <v>6132</v>
      </c>
      <c r="F837" s="21" t="s">
        <v>14609</v>
      </c>
      <c r="G837" s="22" t="str">
        <f t="shared" si="6"/>
        <v>|果然|guǒrán|果然|guǒrán|guoran|</v>
      </c>
      <c r="H837" s="22" t="str">
        <f t="shared" si="7"/>
        <v>|果然|guoran|果然|guoran|guoran|</v>
      </c>
    </row>
    <row r="838" spans="1:8" ht="15.75" customHeight="1">
      <c r="A838" s="19">
        <v>837</v>
      </c>
      <c r="B838" s="20" t="s">
        <v>9999</v>
      </c>
      <c r="C838" s="14" t="s">
        <v>10000</v>
      </c>
      <c r="D838" s="14"/>
      <c r="E838" s="14" t="s">
        <v>10001</v>
      </c>
      <c r="F838" s="21" t="s">
        <v>14610</v>
      </c>
      <c r="G838" s="22" t="str">
        <f t="shared" si="6"/>
        <v>|过分|guòfèn|过分|guòfèn|guofen|</v>
      </c>
      <c r="H838" s="22" t="str">
        <f t="shared" si="7"/>
        <v>|过分|guofen|过分|guofen|guofen|</v>
      </c>
    </row>
    <row r="839" spans="1:8" ht="15.75" customHeight="1">
      <c r="A839" s="19">
        <v>838</v>
      </c>
      <c r="B839" s="20" t="s">
        <v>14611</v>
      </c>
      <c r="C839" s="14" t="s">
        <v>14612</v>
      </c>
      <c r="D839" s="14"/>
      <c r="E839" s="14" t="s">
        <v>14613</v>
      </c>
      <c r="F839" s="21" t="s">
        <v>14614</v>
      </c>
      <c r="G839" s="22" t="str">
        <f t="shared" si="6"/>
        <v>|过期|guòqī|过期|guòqī|guoqi|</v>
      </c>
      <c r="H839" s="22" t="str">
        <f t="shared" si="7"/>
        <v>|过期|guoqi|过期|guoqi|guoqi|</v>
      </c>
    </row>
    <row r="840" spans="1:8" ht="15.75" customHeight="1">
      <c r="A840" s="19">
        <v>839</v>
      </c>
      <c r="B840" s="20" t="s">
        <v>14615</v>
      </c>
      <c r="C840" s="14" t="s">
        <v>14616</v>
      </c>
      <c r="D840" s="14"/>
      <c r="E840" s="14" t="s">
        <v>14617</v>
      </c>
      <c r="F840" s="21" t="s">
        <v>14618</v>
      </c>
      <c r="G840" s="22" t="str">
        <f t="shared" si="6"/>
        <v>|哈|hā|哈|hā|ha|</v>
      </c>
      <c r="H840" s="22" t="str">
        <f t="shared" si="7"/>
        <v>|哈|ha|哈|ha|ha|</v>
      </c>
    </row>
    <row r="841" spans="1:8" ht="15.75" customHeight="1">
      <c r="A841" s="19">
        <v>840</v>
      </c>
      <c r="B841" s="20" t="s">
        <v>6149</v>
      </c>
      <c r="C841" s="14" t="s">
        <v>6150</v>
      </c>
      <c r="D841" s="14"/>
      <c r="E841" s="14" t="s">
        <v>6151</v>
      </c>
      <c r="F841" s="21" t="s">
        <v>14619</v>
      </c>
      <c r="G841" s="22" t="str">
        <f t="shared" si="6"/>
        <v>|海关|hǎiguān|海关|hǎiguān|haiguan|</v>
      </c>
      <c r="H841" s="22" t="str">
        <f t="shared" si="7"/>
        <v>|海关|haiguan|海关|haiguan|haiguan|</v>
      </c>
    </row>
    <row r="842" spans="1:8" ht="15.75" customHeight="1">
      <c r="A842" s="19">
        <v>841</v>
      </c>
      <c r="B842" s="20" t="s">
        <v>2876</v>
      </c>
      <c r="C842" s="14" t="s">
        <v>2877</v>
      </c>
      <c r="D842" s="14"/>
      <c r="E842" s="14" t="s">
        <v>14620</v>
      </c>
      <c r="F842" s="21" t="s">
        <v>14621</v>
      </c>
      <c r="G842" s="22" t="str">
        <f t="shared" si="6"/>
        <v>|喊|hǎn|喊|hǎn|han|</v>
      </c>
      <c r="H842" s="22" t="str">
        <f t="shared" si="7"/>
        <v>|喊|han|喊|han|han|</v>
      </c>
    </row>
    <row r="843" spans="1:8" ht="15.75" customHeight="1">
      <c r="A843" s="19">
        <v>842</v>
      </c>
      <c r="B843" s="20" t="s">
        <v>10035</v>
      </c>
      <c r="C843" s="14" t="s">
        <v>10036</v>
      </c>
      <c r="D843" s="14"/>
      <c r="E843" s="14" t="s">
        <v>10037</v>
      </c>
      <c r="F843" s="21" t="s">
        <v>14622</v>
      </c>
      <c r="G843" s="22" t="str">
        <f t="shared" si="6"/>
        <v>|行业|hángyè|行业|hángyè|hangye|</v>
      </c>
      <c r="H843" s="22" t="str">
        <f t="shared" si="7"/>
        <v>|行业|hangye|行业|hangye|hangye|</v>
      </c>
    </row>
    <row r="844" spans="1:8" ht="15.75" customHeight="1">
      <c r="A844" s="19">
        <v>843</v>
      </c>
      <c r="B844" s="20" t="s">
        <v>14623</v>
      </c>
      <c r="C844" s="14" t="s">
        <v>14624</v>
      </c>
      <c r="D844" s="14"/>
      <c r="E844" s="14" t="s">
        <v>14625</v>
      </c>
      <c r="F844" s="21" t="s">
        <v>14626</v>
      </c>
      <c r="G844" s="22" t="str">
        <f t="shared" si="6"/>
        <v>|好客|hàokè|好客|hàokè|haoke|</v>
      </c>
      <c r="H844" s="22" t="str">
        <f t="shared" si="7"/>
        <v>|好客|haoke|好客|haoke|haoke|</v>
      </c>
    </row>
    <row r="845" spans="1:8" ht="15.75" customHeight="1">
      <c r="A845" s="19">
        <v>844</v>
      </c>
      <c r="B845" s="20" t="s">
        <v>6187</v>
      </c>
      <c r="C845" s="14" t="s">
        <v>6188</v>
      </c>
      <c r="D845" s="14"/>
      <c r="E845" s="14" t="s">
        <v>6189</v>
      </c>
      <c r="F845" s="21" t="s">
        <v>14627</v>
      </c>
      <c r="G845" s="22" t="str">
        <f t="shared" si="6"/>
        <v>|和平|hépíng|和平|hépíng|heping|</v>
      </c>
      <c r="H845" s="22" t="str">
        <f t="shared" si="7"/>
        <v>|和平|heping|和平|heping|heping|</v>
      </c>
    </row>
    <row r="846" spans="1:8" ht="15.75" customHeight="1">
      <c r="A846" s="19">
        <v>845</v>
      </c>
      <c r="B846" s="20" t="s">
        <v>14628</v>
      </c>
      <c r="C846" s="14" t="s">
        <v>14629</v>
      </c>
      <c r="D846" s="14"/>
      <c r="E846" s="14" t="s">
        <v>14630</v>
      </c>
      <c r="F846" s="21" t="s">
        <v>14631</v>
      </c>
      <c r="G846" s="22" t="str">
        <f t="shared" si="6"/>
        <v>|何况|hékuàng|何况|hékuàng|hekuang|</v>
      </c>
      <c r="H846" s="22" t="str">
        <f t="shared" si="7"/>
        <v>|何况|hekuang|何况|hekuang|hekuang|</v>
      </c>
    </row>
    <row r="847" spans="1:8" ht="15.75" customHeight="1">
      <c r="A847" s="19">
        <v>846</v>
      </c>
      <c r="B847" s="20" t="s">
        <v>14632</v>
      </c>
      <c r="C847" s="14" t="s">
        <v>14633</v>
      </c>
      <c r="D847" s="14"/>
      <c r="E847" s="14" t="s">
        <v>14634</v>
      </c>
      <c r="F847" s="21" t="s">
        <v>14635</v>
      </c>
      <c r="G847" s="22" t="str">
        <f t="shared" si="6"/>
        <v>|合影|héyǐng|合影|héyǐng|heying|</v>
      </c>
      <c r="H847" s="22" t="str">
        <f t="shared" si="7"/>
        <v>|合影|heying|合影|heying|heying|</v>
      </c>
    </row>
    <row r="848" spans="1:8" ht="15.75" customHeight="1">
      <c r="A848" s="19">
        <v>847</v>
      </c>
      <c r="B848" s="20" t="s">
        <v>14636</v>
      </c>
      <c r="C848" s="14" t="s">
        <v>14637</v>
      </c>
      <c r="D848" s="14"/>
      <c r="E848" s="14" t="s">
        <v>14638</v>
      </c>
      <c r="F848" s="21" t="s">
        <v>14639</v>
      </c>
      <c r="G848" s="22" t="str">
        <f t="shared" si="6"/>
        <v>|核心|héxīn|核心|héxīn|hexin|</v>
      </c>
      <c r="H848" s="22" t="str">
        <f t="shared" si="7"/>
        <v>|核心|hexin|核心|hexin|hexin|</v>
      </c>
    </row>
    <row r="849" spans="1:8" ht="15.75" customHeight="1">
      <c r="A849" s="19">
        <v>848</v>
      </c>
      <c r="B849" s="20" t="s">
        <v>6199</v>
      </c>
      <c r="C849" s="14" t="s">
        <v>6200</v>
      </c>
      <c r="D849" s="14"/>
      <c r="E849" s="14" t="s">
        <v>6201</v>
      </c>
      <c r="F849" s="21" t="s">
        <v>14640</v>
      </c>
      <c r="G849" s="22" t="str">
        <f t="shared" si="6"/>
        <v>|后果|hòuguǒ|后果|hòuguǒ|houguo|</v>
      </c>
      <c r="H849" s="22" t="str">
        <f t="shared" si="7"/>
        <v>|后果|houguo|后果|houguo|houguo|</v>
      </c>
    </row>
    <row r="850" spans="1:8" ht="15.75" customHeight="1">
      <c r="A850" s="19">
        <v>849</v>
      </c>
      <c r="B850" s="20" t="s">
        <v>2937</v>
      </c>
      <c r="C850" s="14" t="s">
        <v>2938</v>
      </c>
      <c r="D850" s="14"/>
      <c r="E850" s="14" t="s">
        <v>2939</v>
      </c>
      <c r="F850" s="21" t="s">
        <v>14641</v>
      </c>
      <c r="G850" s="22" t="str">
        <f t="shared" si="6"/>
        <v>|忽然|hūrán|忽然|hūrán|huran|</v>
      </c>
      <c r="H850" s="22" t="str">
        <f t="shared" si="7"/>
        <v>|忽然|huran|忽然|huran|huran|</v>
      </c>
    </row>
    <row r="851" spans="1:8" ht="15.75" customHeight="1">
      <c r="A851" s="19">
        <v>850</v>
      </c>
      <c r="B851" s="20" t="s">
        <v>10084</v>
      </c>
      <c r="C851" s="14" t="s">
        <v>10085</v>
      </c>
      <c r="D851" s="14"/>
      <c r="E851" s="14" t="s">
        <v>10086</v>
      </c>
      <c r="F851" s="21" t="s">
        <v>14642</v>
      </c>
      <c r="G851" s="22" t="str">
        <f t="shared" si="6"/>
        <v>|呼吸|hūxī|呼吸|hūxī|huxi|</v>
      </c>
      <c r="H851" s="22" t="str">
        <f t="shared" si="7"/>
        <v>|呼吸|huxi|呼吸|huxi|huxi|</v>
      </c>
    </row>
    <row r="852" spans="1:8" ht="15.75" customHeight="1">
      <c r="A852" s="19">
        <v>851</v>
      </c>
      <c r="B852" s="20" t="s">
        <v>14643</v>
      </c>
      <c r="C852" s="14" t="s">
        <v>14644</v>
      </c>
      <c r="D852" s="14"/>
      <c r="E852" s="14" t="s">
        <v>14645</v>
      </c>
      <c r="F852" s="21" t="s">
        <v>14646</v>
      </c>
      <c r="G852" s="22" t="str">
        <f t="shared" si="6"/>
        <v>|蝴蝶|húdié|蝴蝶|húdié|hudie|</v>
      </c>
      <c r="H852" s="22" t="str">
        <f t="shared" si="7"/>
        <v>|蝴蝶|hudie|蝴蝶|hudie|hudie|</v>
      </c>
    </row>
    <row r="853" spans="1:8" ht="15.75" customHeight="1">
      <c r="A853" s="19">
        <v>852</v>
      </c>
      <c r="B853" s="20" t="s">
        <v>14647</v>
      </c>
      <c r="C853" s="14" t="s">
        <v>14648</v>
      </c>
      <c r="D853" s="14"/>
      <c r="E853" s="14" t="s">
        <v>14649</v>
      </c>
      <c r="F853" s="21" t="s">
        <v>14650</v>
      </c>
      <c r="G853" s="22" t="str">
        <f t="shared" si="6"/>
        <v>|胡同|hútòng|胡同|hútòng|胡同儿|hútòngr|hutong|hutongr|</v>
      </c>
      <c r="H853" s="22" t="str">
        <f t="shared" si="7"/>
        <v>|胡同|hutong|胡同|hutong|胡同儿|hutongr|hutong|hutongr|</v>
      </c>
    </row>
    <row r="854" spans="1:8" ht="15.75" customHeight="1">
      <c r="A854" s="19">
        <v>853</v>
      </c>
      <c r="B854" s="20" t="s">
        <v>14651</v>
      </c>
      <c r="C854" s="14" t="s">
        <v>14652</v>
      </c>
      <c r="D854" s="14"/>
      <c r="E854" s="14" t="s">
        <v>14653</v>
      </c>
      <c r="F854" s="21" t="s">
        <v>14654</v>
      </c>
      <c r="G854" s="22" t="str">
        <f t="shared" si="6"/>
        <v>|华裔|huáyì|华裔|huáyì|huayi|</v>
      </c>
      <c r="H854" s="22" t="str">
        <f t="shared" si="7"/>
        <v>|华裔|huayi|华裔|huayi|huayi|</v>
      </c>
    </row>
    <row r="855" spans="1:8" ht="15.75" customHeight="1">
      <c r="A855" s="19">
        <v>854</v>
      </c>
      <c r="B855" s="20" t="s">
        <v>14655</v>
      </c>
      <c r="C855" s="14" t="s">
        <v>10103</v>
      </c>
      <c r="D855" s="14"/>
      <c r="E855" s="14" t="s">
        <v>14656</v>
      </c>
      <c r="F855" s="21" t="s">
        <v>14657</v>
      </c>
      <c r="G855" s="22" t="str">
        <f t="shared" si="6"/>
        <v>|滑|huá|滑|huá|hua|</v>
      </c>
      <c r="H855" s="22" t="str">
        <f t="shared" si="7"/>
        <v>|滑|hua|滑|hua|hua|</v>
      </c>
    </row>
    <row r="856" spans="1:8" ht="15.75" customHeight="1">
      <c r="A856" s="19">
        <v>855</v>
      </c>
      <c r="B856" s="20" t="s">
        <v>14658</v>
      </c>
      <c r="C856" s="14" t="s">
        <v>14659</v>
      </c>
      <c r="D856" s="14"/>
      <c r="E856" s="14" t="s">
        <v>14660</v>
      </c>
      <c r="F856" s="21" t="s">
        <v>14661</v>
      </c>
      <c r="G856" s="22" t="str">
        <f t="shared" si="6"/>
        <v>|化学|huàxué|化学|huàxué|huaxue|</v>
      </c>
      <c r="H856" s="22" t="str">
        <f t="shared" si="7"/>
        <v>|化学|huaxue|化学|huaxue|huaxue|</v>
      </c>
    </row>
    <row r="857" spans="1:8" ht="15.75" customHeight="1">
      <c r="A857" s="19">
        <v>856</v>
      </c>
      <c r="B857" s="20" t="s">
        <v>10116</v>
      </c>
      <c r="C857" s="14" t="s">
        <v>10117</v>
      </c>
      <c r="D857" s="14"/>
      <c r="E857" s="14" t="s">
        <v>14662</v>
      </c>
      <c r="F857" s="21" t="s">
        <v>14663</v>
      </c>
      <c r="G857" s="22" t="str">
        <f t="shared" si="6"/>
        <v>|缓解|huǎnjiě|缓解|huǎnjiě|huanjie|</v>
      </c>
      <c r="H857" s="22" t="str">
        <f t="shared" si="7"/>
        <v>|缓解|huanjie|缓解|huanjie|huanjie|</v>
      </c>
    </row>
    <row r="858" spans="1:8" ht="15.75" customHeight="1">
      <c r="A858" s="19">
        <v>857</v>
      </c>
      <c r="B858" s="20" t="s">
        <v>14664</v>
      </c>
      <c r="C858" s="14" t="s">
        <v>14665</v>
      </c>
      <c r="D858" s="14"/>
      <c r="E858" s="14" t="s">
        <v>14666</v>
      </c>
      <c r="F858" s="21" t="s">
        <v>14667</v>
      </c>
      <c r="G858" s="22" t="str">
        <f t="shared" si="6"/>
        <v>|幻想|huànxiǎng|幻想|huànxiǎng|huanxiang|</v>
      </c>
      <c r="H858" s="22" t="str">
        <f t="shared" si="7"/>
        <v>|幻想|huanxiang|幻想|huanxiang|huanxiang|</v>
      </c>
    </row>
    <row r="859" spans="1:8" ht="15.75" customHeight="1">
      <c r="A859" s="19">
        <v>858</v>
      </c>
      <c r="B859" s="20" t="s">
        <v>14668</v>
      </c>
      <c r="C859" s="14" t="s">
        <v>13118</v>
      </c>
      <c r="D859" s="14"/>
      <c r="E859" s="14" t="s">
        <v>14669</v>
      </c>
      <c r="F859" s="21" t="s">
        <v>14670</v>
      </c>
      <c r="G859" s="22" t="str">
        <f t="shared" si="6"/>
        <v>|挥|huī|挥|huī|hui|</v>
      </c>
      <c r="H859" s="22" t="str">
        <f t="shared" si="7"/>
        <v>|挥|hui|挥|hui|hui|</v>
      </c>
    </row>
    <row r="860" spans="1:8" ht="15.75" customHeight="1">
      <c r="A860" s="19">
        <v>859</v>
      </c>
      <c r="B860" s="20" t="s">
        <v>14671</v>
      </c>
      <c r="C860" s="14" t="s">
        <v>14672</v>
      </c>
      <c r="D860" s="14"/>
      <c r="E860" s="14" t="s">
        <v>14673</v>
      </c>
      <c r="F860" s="21" t="s">
        <v>14674</v>
      </c>
      <c r="G860" s="22" t="str">
        <f t="shared" si="6"/>
        <v>|灰尘|huīchén|灰尘|huīchén|huichen|</v>
      </c>
      <c r="H860" s="22" t="str">
        <f t="shared" si="7"/>
        <v>|灰尘|huichen|灰尘|huichen|huichen|</v>
      </c>
    </row>
    <row r="861" spans="1:8" ht="15.75" customHeight="1">
      <c r="A861" s="19">
        <v>860</v>
      </c>
      <c r="B861" s="20" t="s">
        <v>14675</v>
      </c>
      <c r="C861" s="14" t="s">
        <v>14676</v>
      </c>
      <c r="D861" s="14"/>
      <c r="E861" s="14" t="s">
        <v>14677</v>
      </c>
      <c r="F861" s="21" t="s">
        <v>14678</v>
      </c>
      <c r="G861" s="22" t="str">
        <f t="shared" si="6"/>
        <v>|恢复|huīfù|恢复|huīfù|huifu|</v>
      </c>
      <c r="H861" s="22" t="str">
        <f t="shared" si="7"/>
        <v>|恢复|huifu|恢复|huifu|huifu|</v>
      </c>
    </row>
    <row r="862" spans="1:8" ht="15.75" customHeight="1">
      <c r="A862" s="19">
        <v>861</v>
      </c>
      <c r="B862" s="20" t="s">
        <v>10138</v>
      </c>
      <c r="C862" s="14" t="s">
        <v>10139</v>
      </c>
      <c r="D862" s="14"/>
      <c r="E862" s="14" t="s">
        <v>10140</v>
      </c>
      <c r="F862" s="21" t="s">
        <v>14679</v>
      </c>
      <c r="G862" s="22" t="str">
        <f t="shared" si="6"/>
        <v>|汇率|huìlǜ|汇率|huìlǜ|huilv|huilu|</v>
      </c>
      <c r="H862" s="22" t="str">
        <f t="shared" si="7"/>
        <v>|汇率|huilv|汇率|huilv|huilv|huilu|</v>
      </c>
    </row>
    <row r="863" spans="1:8" ht="15.75" customHeight="1">
      <c r="A863" s="19">
        <v>862</v>
      </c>
      <c r="B863" s="20" t="s">
        <v>14680</v>
      </c>
      <c r="C863" s="14" t="s">
        <v>14681</v>
      </c>
      <c r="D863" s="14"/>
      <c r="E863" s="14" t="s">
        <v>14682</v>
      </c>
      <c r="F863" s="21" t="s">
        <v>14683</v>
      </c>
      <c r="G863" s="22" t="str">
        <f t="shared" si="6"/>
        <v>|婚姻|hūnyīn|婚姻|hūnyīn|hunyin|</v>
      </c>
      <c r="H863" s="22" t="str">
        <f t="shared" si="7"/>
        <v>|婚姻|hunyin|婚姻|hunyin|hunyin|</v>
      </c>
    </row>
    <row r="864" spans="1:8" ht="15.75" customHeight="1">
      <c r="A864" s="19">
        <v>863</v>
      </c>
      <c r="B864" s="20" t="s">
        <v>14684</v>
      </c>
      <c r="C864" s="14" t="s">
        <v>14685</v>
      </c>
      <c r="D864" s="14"/>
      <c r="E864" s="14" t="s">
        <v>14686</v>
      </c>
      <c r="F864" s="21" t="s">
        <v>14687</v>
      </c>
      <c r="G864" s="22" t="str">
        <f t="shared" si="6"/>
        <v>|火柴|huǒchái|火柴|huǒchái|huochai|</v>
      </c>
      <c r="H864" s="22" t="str">
        <f t="shared" si="7"/>
        <v>|火柴|huochai|火柴|huochai|huochai|</v>
      </c>
    </row>
    <row r="865" spans="1:8" ht="15.75" customHeight="1">
      <c r="A865" s="19">
        <v>864</v>
      </c>
      <c r="B865" s="20" t="s">
        <v>10194</v>
      </c>
      <c r="C865" s="14" t="s">
        <v>10195</v>
      </c>
      <c r="D865" s="14"/>
      <c r="E865" s="14" t="s">
        <v>14688</v>
      </c>
      <c r="F865" s="21" t="s">
        <v>14689</v>
      </c>
      <c r="G865" s="22" t="str">
        <f t="shared" si="6"/>
        <v>|激烈|jīliè|激烈|jīliè|jilie|</v>
      </c>
      <c r="H865" s="22" t="str">
        <f t="shared" si="7"/>
        <v>|激烈|jilie|激烈|jilie|jilie|</v>
      </c>
    </row>
    <row r="866" spans="1:8" ht="15.75" customHeight="1">
      <c r="A866" s="19">
        <v>865</v>
      </c>
      <c r="B866" s="20" t="s">
        <v>14690</v>
      </c>
      <c r="C866" s="14" t="s">
        <v>14691</v>
      </c>
      <c r="D866" s="14"/>
      <c r="E866" s="14" t="s">
        <v>14692</v>
      </c>
      <c r="F866" s="21" t="s">
        <v>14693</v>
      </c>
      <c r="G866" s="22" t="str">
        <f t="shared" si="6"/>
        <v>|肌肉|jīròu|肌肉|jīròu|jirou|</v>
      </c>
      <c r="H866" s="22" t="str">
        <f t="shared" si="7"/>
        <v>|肌肉|jirou|肌肉|jirou|jirou|</v>
      </c>
    </row>
    <row r="867" spans="1:8" ht="15.75" customHeight="1">
      <c r="A867" s="19">
        <v>866</v>
      </c>
      <c r="B867" s="20" t="s">
        <v>10205</v>
      </c>
      <c r="C867" s="14" t="s">
        <v>10206</v>
      </c>
      <c r="D867" s="14"/>
      <c r="E867" s="14" t="s">
        <v>10207</v>
      </c>
      <c r="F867" s="21" t="s">
        <v>14694</v>
      </c>
      <c r="G867" s="22" t="str">
        <f t="shared" si="6"/>
        <v>|极其|jíqí|极其|jíqí|不得了|bùdéliǎo|jiqi|budeliao|</v>
      </c>
      <c r="H867" s="22" t="str">
        <f t="shared" si="7"/>
        <v>|极其|jiqi|极其|jiqi|不得了|budeliao|jiqi|budeliao|</v>
      </c>
    </row>
    <row r="868" spans="1:8" ht="15.75" customHeight="1">
      <c r="A868" s="19">
        <v>867</v>
      </c>
      <c r="B868" s="20" t="s">
        <v>6297</v>
      </c>
      <c r="C868" s="14" t="s">
        <v>6298</v>
      </c>
      <c r="D868" s="14"/>
      <c r="E868" s="14" t="s">
        <v>6299</v>
      </c>
      <c r="F868" s="21" t="s">
        <v>14695</v>
      </c>
      <c r="G868" s="22" t="str">
        <f t="shared" si="6"/>
        <v>|集体|jítǐ|集体|jítǐ|jiti|</v>
      </c>
      <c r="H868" s="22" t="str">
        <f t="shared" si="7"/>
        <v>|集体|jiti|集体|jiti|jiti|</v>
      </c>
    </row>
    <row r="869" spans="1:8" ht="15.75" customHeight="1">
      <c r="A869" s="19">
        <v>868</v>
      </c>
      <c r="B869" s="20" t="s">
        <v>10213</v>
      </c>
      <c r="C869" s="14" t="s">
        <v>10214</v>
      </c>
      <c r="D869" s="14"/>
      <c r="E869" s="14" t="s">
        <v>6802</v>
      </c>
      <c r="F869" s="21" t="s">
        <v>14696</v>
      </c>
      <c r="G869" s="22" t="str">
        <f t="shared" si="6"/>
        <v>|急忙|jímáng|急忙|jímáng|匆忙|cōngmáng|连忙|liánmáng|赶紧|gǎnjǐn|jimang|congmang|lianmang|ganjin|</v>
      </c>
      <c r="H869" s="22" t="str">
        <f t="shared" si="7"/>
        <v>|急忙|jimang|急忙|jimang|匆忙|congmang|连忙|lianmang|赶紧|ganjin|jimang|congmang|lianmang|ganjin|</v>
      </c>
    </row>
    <row r="870" spans="1:8" ht="15.75" customHeight="1">
      <c r="A870" s="19">
        <v>869</v>
      </c>
      <c r="B870" s="20" t="s">
        <v>6309</v>
      </c>
      <c r="C870" s="14" t="s">
        <v>6310</v>
      </c>
      <c r="D870" s="14"/>
      <c r="E870" s="14" t="s">
        <v>14697</v>
      </c>
      <c r="F870" s="21" t="s">
        <v>14698</v>
      </c>
      <c r="G870" s="22" t="str">
        <f t="shared" si="6"/>
        <v>|记录|jìlù|记录|jìlù|jilu|</v>
      </c>
      <c r="H870" s="22" t="str">
        <f t="shared" si="7"/>
        <v>|记录|jilu|记录|jilu|jilu|</v>
      </c>
    </row>
    <row r="871" spans="1:8" ht="15.75" customHeight="1">
      <c r="A871" s="19">
        <v>870</v>
      </c>
      <c r="B871" s="20" t="s">
        <v>6305</v>
      </c>
      <c r="C871" s="14" t="s">
        <v>6306</v>
      </c>
      <c r="D871" s="14"/>
      <c r="E871" s="14" t="s">
        <v>6307</v>
      </c>
      <c r="F871" s="21" t="s">
        <v>14699</v>
      </c>
      <c r="G871" s="22" t="str">
        <f t="shared" si="6"/>
        <v>|计算|jìsuàn|计算|jìsuàn|jisuan|</v>
      </c>
      <c r="H871" s="22" t="str">
        <f t="shared" si="7"/>
        <v>|计算|jisuan|计算|jisuan|jisuan|</v>
      </c>
    </row>
    <row r="872" spans="1:8" ht="15.75" customHeight="1">
      <c r="A872" s="19">
        <v>871</v>
      </c>
      <c r="B872" s="20" t="s">
        <v>14700</v>
      </c>
      <c r="C872" s="14" t="s">
        <v>14701</v>
      </c>
      <c r="D872" s="14"/>
      <c r="E872" s="14" t="s">
        <v>14702</v>
      </c>
      <c r="F872" s="21" t="s">
        <v>14703</v>
      </c>
      <c r="G872" s="22" t="str">
        <f t="shared" si="6"/>
        <v>|系领带|jìlǐngdài|系领带|jìlǐngdài|jilingdai|</v>
      </c>
      <c r="H872" s="22" t="str">
        <f t="shared" si="7"/>
        <v>|系领带|jilingdai|系领带|jilingdai|jilingdai|</v>
      </c>
    </row>
    <row r="873" spans="1:8" ht="15.75" customHeight="1">
      <c r="A873" s="19">
        <v>872</v>
      </c>
      <c r="B873" s="20" t="s">
        <v>10224</v>
      </c>
      <c r="C873" s="14" t="s">
        <v>10225</v>
      </c>
      <c r="D873" s="14"/>
      <c r="E873" s="14" t="s">
        <v>10226</v>
      </c>
      <c r="F873" s="21" t="s">
        <v>14704</v>
      </c>
      <c r="G873" s="22" t="str">
        <f t="shared" si="6"/>
        <v>|纪律|jìlǜ|纪律|jìlǜ|jilv|jilu|</v>
      </c>
      <c r="H873" s="22" t="str">
        <f t="shared" si="7"/>
        <v>|纪律|jilv|纪律|jilv|jilv|jilu|</v>
      </c>
    </row>
    <row r="874" spans="1:8" ht="15.75" customHeight="1">
      <c r="A874" s="19">
        <v>873</v>
      </c>
      <c r="B874" s="20" t="s">
        <v>14705</v>
      </c>
      <c r="C874" s="14" t="s">
        <v>14706</v>
      </c>
      <c r="D874" s="14"/>
      <c r="E874" s="14" t="s">
        <v>14707</v>
      </c>
      <c r="F874" s="21" t="s">
        <v>14708</v>
      </c>
      <c r="G874" s="22" t="str">
        <f t="shared" si="6"/>
        <v>|寂寞|jìmò|寂寞|jìmò|jimo|</v>
      </c>
      <c r="H874" s="22" t="str">
        <f t="shared" si="7"/>
        <v>|寂寞|jimo|寂寞|jimo|jimo|</v>
      </c>
    </row>
    <row r="875" spans="1:8" ht="15.75" customHeight="1">
      <c r="A875" s="19">
        <v>874</v>
      </c>
      <c r="B875" s="20" t="s">
        <v>3042</v>
      </c>
      <c r="C875" s="14" t="s">
        <v>3043</v>
      </c>
      <c r="D875" s="14"/>
      <c r="E875" s="14" t="s">
        <v>3044</v>
      </c>
      <c r="F875" s="21" t="s">
        <v>14709</v>
      </c>
      <c r="G875" s="22" t="str">
        <f t="shared" si="6"/>
        <v>|家庭|jiātíng|家庭|jiātíng|jiating|</v>
      </c>
      <c r="H875" s="22" t="str">
        <f t="shared" si="7"/>
        <v>|家庭|jiating|家庭|jiating|jiating|</v>
      </c>
    </row>
    <row r="876" spans="1:8" ht="15.75" customHeight="1">
      <c r="A876" s="19">
        <v>875</v>
      </c>
      <c r="B876" s="20" t="s">
        <v>6352</v>
      </c>
      <c r="C876" s="14" t="s">
        <v>6353</v>
      </c>
      <c r="D876" s="14"/>
      <c r="E876" s="14" t="s">
        <v>14710</v>
      </c>
      <c r="F876" s="21" t="s">
        <v>14711</v>
      </c>
      <c r="G876" s="22" t="str">
        <f t="shared" si="6"/>
        <v>|家乡|jiāxiāng|家乡|jiāxiāng|jiaxiang|</v>
      </c>
      <c r="H876" s="22" t="str">
        <f t="shared" si="7"/>
        <v>|家乡|jiaxiang|家乡|jiaxiang|jiaxiang|</v>
      </c>
    </row>
    <row r="877" spans="1:8" ht="15.75" customHeight="1">
      <c r="A877" s="19">
        <v>876</v>
      </c>
      <c r="B877" s="20" t="s">
        <v>14712</v>
      </c>
      <c r="C877" s="14" t="s">
        <v>14713</v>
      </c>
      <c r="D877" s="14"/>
      <c r="E877" s="14" t="s">
        <v>14714</v>
      </c>
      <c r="F877" s="21" t="s">
        <v>14715</v>
      </c>
      <c r="G877" s="22" t="str">
        <f t="shared" si="6"/>
        <v>|夹子|jiāzi|夹子|jiāzi|jiazi|</v>
      </c>
      <c r="H877" s="22" t="str">
        <f t="shared" si="7"/>
        <v>|夹子|jiazi|夹子|jiazi|jiazi|</v>
      </c>
    </row>
    <row r="878" spans="1:8" ht="15.75" customHeight="1">
      <c r="A878" s="19">
        <v>877</v>
      </c>
      <c r="B878" s="20" t="s">
        <v>14716</v>
      </c>
      <c r="C878" s="14" t="s">
        <v>14717</v>
      </c>
      <c r="D878" s="14"/>
      <c r="E878" s="14" t="s">
        <v>13158</v>
      </c>
      <c r="F878" s="21" t="s">
        <v>14718</v>
      </c>
      <c r="G878" s="22" t="str">
        <f t="shared" si="6"/>
        <v>|假设|jiǎshè|假设|jiǎshè|假如|jiǎrú|jiashe|jiaru|</v>
      </c>
      <c r="H878" s="22" t="str">
        <f t="shared" si="7"/>
        <v>|假设|jiashe|假设|jiashe|假如|jiaru|jiashe|jiaru|</v>
      </c>
    </row>
    <row r="879" spans="1:8" ht="15.75" customHeight="1">
      <c r="A879" s="19">
        <v>878</v>
      </c>
      <c r="B879" s="20" t="s">
        <v>14719</v>
      </c>
      <c r="C879" s="14" t="s">
        <v>6369</v>
      </c>
      <c r="D879" s="14"/>
      <c r="E879" s="14" t="s">
        <v>14720</v>
      </c>
      <c r="F879" s="21" t="s">
        <v>14721</v>
      </c>
      <c r="G879" s="22" t="str">
        <f t="shared" si="6"/>
        <v>|嫁|jià|嫁|jià|jia|</v>
      </c>
      <c r="H879" s="22" t="str">
        <f t="shared" si="7"/>
        <v>|嫁|jia|嫁|jia|jia|</v>
      </c>
    </row>
    <row r="880" spans="1:8" ht="15.75" customHeight="1">
      <c r="A880" s="19">
        <v>879</v>
      </c>
      <c r="B880" s="20" t="s">
        <v>6364</v>
      </c>
      <c r="C880" s="14" t="s">
        <v>6365</v>
      </c>
      <c r="D880" s="14"/>
      <c r="E880" s="14" t="s">
        <v>6366</v>
      </c>
      <c r="F880" s="21" t="s">
        <v>14722</v>
      </c>
      <c r="G880" s="22" t="str">
        <f t="shared" si="6"/>
        <v>|价值|jiàzhí|价值|jiàzhí|jiazhi|</v>
      </c>
      <c r="H880" s="22" t="str">
        <f t="shared" si="7"/>
        <v>|价值|jiazhi|价值|jiazhi|jiazhi|</v>
      </c>
    </row>
    <row r="881" spans="1:8" ht="15.75" customHeight="1">
      <c r="A881" s="19">
        <v>880</v>
      </c>
      <c r="B881" s="20" t="s">
        <v>14723</v>
      </c>
      <c r="C881" s="14" t="s">
        <v>14724</v>
      </c>
      <c r="D881" s="14"/>
      <c r="E881" s="14" t="s">
        <v>14725</v>
      </c>
      <c r="F881" s="21" t="s">
        <v>14726</v>
      </c>
      <c r="G881" s="22" t="str">
        <f t="shared" si="6"/>
        <v>|肩膀|jiānbǎng|肩膀|jiānbǎng|jianbang|</v>
      </c>
      <c r="H881" s="22" t="str">
        <f t="shared" si="7"/>
        <v>|肩膀|jianbang|肩膀|jianbang|jianbang|</v>
      </c>
    </row>
    <row r="882" spans="1:8" ht="15.75" customHeight="1">
      <c r="A882" s="19">
        <v>881</v>
      </c>
      <c r="B882" s="20" t="s">
        <v>6376</v>
      </c>
      <c r="C882" s="14" t="s">
        <v>6377</v>
      </c>
      <c r="D882" s="14"/>
      <c r="E882" s="14" t="s">
        <v>6378</v>
      </c>
      <c r="F882" s="21" t="s">
        <v>14727</v>
      </c>
      <c r="G882" s="22" t="str">
        <f t="shared" si="6"/>
        <v>|坚决|jiānjué|坚决|jiānjué|jianjue|</v>
      </c>
      <c r="H882" s="22" t="str">
        <f t="shared" si="7"/>
        <v>|坚决|jianjue|坚决|jianjue|jianjue|</v>
      </c>
    </row>
    <row r="883" spans="1:8" ht="15.75" customHeight="1">
      <c r="A883" s="19">
        <v>882</v>
      </c>
      <c r="B883" s="20" t="s">
        <v>14728</v>
      </c>
      <c r="C883" s="14" t="s">
        <v>14729</v>
      </c>
      <c r="D883" s="14"/>
      <c r="E883" s="14" t="s">
        <v>14730</v>
      </c>
      <c r="F883" s="21" t="s">
        <v>14731</v>
      </c>
      <c r="G883" s="22" t="str">
        <f t="shared" si="6"/>
        <v>|艰巨|jiānjù|艰巨|jiānjù|jianju|</v>
      </c>
      <c r="H883" s="22" t="str">
        <f t="shared" si="7"/>
        <v>|艰巨|jianju|艰巨|jianju|jianju|</v>
      </c>
    </row>
    <row r="884" spans="1:8" ht="15.75" customHeight="1">
      <c r="A884" s="19">
        <v>883</v>
      </c>
      <c r="B884" s="20" t="s">
        <v>14732</v>
      </c>
      <c r="C884" s="14" t="s">
        <v>14733</v>
      </c>
      <c r="D884" s="14"/>
      <c r="E884" s="14" t="s">
        <v>12853</v>
      </c>
      <c r="F884" s="21" t="s">
        <v>14734</v>
      </c>
      <c r="G884" s="22" t="str">
        <f t="shared" si="6"/>
        <v>|兼职|jiānzhí|兼职|jiānzhí|打工|dǎgōng|jianzhi|dagong|</v>
      </c>
      <c r="H884" s="22" t="str">
        <f t="shared" si="7"/>
        <v>|兼职|jianzhi|兼职|jianzhi|打工|dagong|jianzhi|dagong|</v>
      </c>
    </row>
    <row r="885" spans="1:8" ht="15.75" customHeight="1">
      <c r="A885" s="19">
        <v>884</v>
      </c>
      <c r="B885" s="20" t="s">
        <v>10293</v>
      </c>
      <c r="C885" s="14" t="s">
        <v>10294</v>
      </c>
      <c r="D885" s="14"/>
      <c r="E885" s="14" t="s">
        <v>10295</v>
      </c>
      <c r="F885" s="21" t="s">
        <v>14735</v>
      </c>
      <c r="G885" s="22" t="str">
        <f t="shared" si="6"/>
        <v>|简历|jiǎnlì|简历|jiǎnlì|jianli|</v>
      </c>
      <c r="H885" s="22" t="str">
        <f t="shared" si="7"/>
        <v>|简历|jianli|简历|jianli|jianli|</v>
      </c>
    </row>
    <row r="886" spans="1:8" ht="15.75" customHeight="1">
      <c r="A886" s="19">
        <v>885</v>
      </c>
      <c r="B886" s="20" t="s">
        <v>14736</v>
      </c>
      <c r="C886" s="14" t="s">
        <v>14737</v>
      </c>
      <c r="D886" s="14"/>
      <c r="E886" s="14" t="s">
        <v>3343</v>
      </c>
      <c r="F886" s="21" t="s">
        <v>14738</v>
      </c>
      <c r="G886" s="22" t="str">
        <f t="shared" si="6"/>
        <v>|剪刀|jiǎndāo|剪刀|jiǎndāo|jiandao|</v>
      </c>
      <c r="H886" s="22" t="str">
        <f t="shared" si="7"/>
        <v>|剪刀|jiandao|剪刀|jiandao|jiandao|</v>
      </c>
    </row>
    <row r="887" spans="1:8" ht="15.75" customHeight="1">
      <c r="A887" s="19">
        <v>886</v>
      </c>
      <c r="B887" s="20" t="s">
        <v>6399</v>
      </c>
      <c r="C887" s="14" t="s">
        <v>6400</v>
      </c>
      <c r="D887" s="14"/>
      <c r="E887" s="14" t="s">
        <v>13178</v>
      </c>
      <c r="F887" s="21" t="s">
        <v>14739</v>
      </c>
      <c r="G887" s="22" t="str">
        <f t="shared" si="6"/>
        <v>|建立|jiànlì|建立|jiànlì|建设|jiànshè|制定|zhìdìng|jianli|jianshe|zhiding|</v>
      </c>
      <c r="H887" s="22" t="str">
        <f t="shared" si="7"/>
        <v>|建立|jianli|建立|jianli|建设|jianshe|制定|zhiding|jianli|jianshe|zhiding|</v>
      </c>
    </row>
    <row r="888" spans="1:8" ht="15.75" customHeight="1">
      <c r="A888" s="19">
        <v>887</v>
      </c>
      <c r="B888" s="20" t="s">
        <v>10308</v>
      </c>
      <c r="C888" s="14" t="s">
        <v>10309</v>
      </c>
      <c r="D888" s="14"/>
      <c r="E888" s="14" t="s">
        <v>10310</v>
      </c>
      <c r="F888" s="21" t="s">
        <v>14740</v>
      </c>
      <c r="G888" s="22" t="str">
        <f t="shared" si="6"/>
        <v>|讲究|jiǎngjiu|讲究|jiǎngjiu|jiangjiu|</v>
      </c>
      <c r="H888" s="22" t="str">
        <f t="shared" si="7"/>
        <v>|讲究|jiangjiu|讲究|jiangjiu|jiangjiu|</v>
      </c>
    </row>
    <row r="889" spans="1:8" ht="15.75" customHeight="1">
      <c r="A889" s="19">
        <v>888</v>
      </c>
      <c r="B889" s="20" t="s">
        <v>10350</v>
      </c>
      <c r="C889" s="14" t="s">
        <v>10351</v>
      </c>
      <c r="D889" s="14"/>
      <c r="E889" s="14" t="s">
        <v>10352</v>
      </c>
      <c r="F889" s="21" t="s">
        <v>14741</v>
      </c>
      <c r="G889" s="22" t="str">
        <f t="shared" si="6"/>
        <v>|交际|jiāojì|交际|jiāojì|沟通|gōutōng|打交道|dǎjiāodao|jiaoji|goutong|dajiaodao|</v>
      </c>
      <c r="H889" s="22" t="str">
        <f t="shared" si="7"/>
        <v>|交际|jiaoji|交际|jiaoji|沟通|goutong|打交道|dajiaodao|jiaoji|goutong|dajiaodao|</v>
      </c>
    </row>
    <row r="890" spans="1:8" ht="15.75" customHeight="1">
      <c r="A890" s="19">
        <v>889</v>
      </c>
      <c r="B890" s="20" t="s">
        <v>14742</v>
      </c>
      <c r="C890" s="14" t="s">
        <v>14743</v>
      </c>
      <c r="D890" s="14"/>
      <c r="E890" s="14" t="s">
        <v>14744</v>
      </c>
      <c r="F890" s="21" t="s">
        <v>14745</v>
      </c>
      <c r="G890" s="22" t="str">
        <f t="shared" si="6"/>
        <v>|胶水|jiāoshuǐ|胶水|jiāoshuǐ|jiaoshui|</v>
      </c>
      <c r="H890" s="22" t="str">
        <f t="shared" si="7"/>
        <v>|胶水|jiaoshui|胶水|jiaoshui|jiaoshui|</v>
      </c>
    </row>
    <row r="891" spans="1:8" ht="15.75" customHeight="1">
      <c r="A891" s="19">
        <v>890</v>
      </c>
      <c r="B891" s="20" t="s">
        <v>14746</v>
      </c>
      <c r="C891" s="14" t="s">
        <v>14747</v>
      </c>
      <c r="D891" s="14"/>
      <c r="E891" s="14" t="s">
        <v>14748</v>
      </c>
      <c r="F891" s="21" t="s">
        <v>14749</v>
      </c>
      <c r="G891" s="22" t="str">
        <f t="shared" si="6"/>
        <v>|狡猾|jiǎohuá|狡猾|jiǎohuá|jiaohua|</v>
      </c>
      <c r="H891" s="22" t="str">
        <f t="shared" si="7"/>
        <v>|狡猾|jiaohua|狡猾|jiaohua|jiaohua|</v>
      </c>
    </row>
    <row r="892" spans="1:8" ht="15.75" customHeight="1">
      <c r="A892" s="19">
        <v>891</v>
      </c>
      <c r="B892" s="20" t="s">
        <v>6448</v>
      </c>
      <c r="C892" s="14" t="s">
        <v>6449</v>
      </c>
      <c r="D892" s="14"/>
      <c r="E892" s="14" t="s">
        <v>6450</v>
      </c>
      <c r="F892" s="21" t="s">
        <v>14750</v>
      </c>
      <c r="G892" s="22" t="str">
        <f t="shared" si="6"/>
        <v>|教练|jiàoliàn|教练|jiàoliàn|jiaolian|</v>
      </c>
      <c r="H892" s="22" t="str">
        <f t="shared" si="7"/>
        <v>|教练|jiaolian|教练|jiaolian|jiaolian|</v>
      </c>
    </row>
    <row r="893" spans="1:8" ht="15.75" customHeight="1">
      <c r="A893" s="19">
        <v>892</v>
      </c>
      <c r="B893" s="20" t="s">
        <v>14751</v>
      </c>
      <c r="C893" s="14" t="s">
        <v>14752</v>
      </c>
      <c r="D893" s="14"/>
      <c r="E893" s="14" t="s">
        <v>14753</v>
      </c>
      <c r="F893" s="21" t="s">
        <v>14754</v>
      </c>
      <c r="G893" s="22" t="str">
        <f t="shared" si="6"/>
        <v>|接触|jiēchù|接触|jiēchù|jiechu|</v>
      </c>
      <c r="H893" s="22" t="str">
        <f t="shared" si="7"/>
        <v>|接触|jiechu|接触|jiechu|jiechu|</v>
      </c>
    </row>
    <row r="894" spans="1:8" ht="15.75" customHeight="1">
      <c r="A894" s="19">
        <v>893</v>
      </c>
      <c r="B894" s="20" t="s">
        <v>6460</v>
      </c>
      <c r="C894" s="14" t="s">
        <v>6461</v>
      </c>
      <c r="D894" s="14"/>
      <c r="E894" s="14" t="s">
        <v>14755</v>
      </c>
      <c r="F894" s="21" t="s">
        <v>14756</v>
      </c>
      <c r="G894" s="22" t="str">
        <f t="shared" si="6"/>
        <v>|接近|jiējìn|接近|jiējìn|jiejin|</v>
      </c>
      <c r="H894" s="22" t="str">
        <f t="shared" si="7"/>
        <v>|接近|jiejin|接近|jiejin|jiejin|</v>
      </c>
    </row>
    <row r="895" spans="1:8" ht="15.75" customHeight="1">
      <c r="A895" s="19">
        <v>894</v>
      </c>
      <c r="B895" s="20" t="s">
        <v>10362</v>
      </c>
      <c r="C895" s="14" t="s">
        <v>10363</v>
      </c>
      <c r="D895" s="14"/>
      <c r="E895" s="14" t="s">
        <v>10364</v>
      </c>
      <c r="F895" s="21" t="s">
        <v>14757</v>
      </c>
      <c r="G895" s="22" t="str">
        <f t="shared" si="6"/>
        <v>|阶段|jiēduàn|阶段|jiēduàn|jieduan|</v>
      </c>
      <c r="H895" s="22" t="str">
        <f t="shared" si="7"/>
        <v>|阶段|jieduan|阶段|jieduan|jieduan|</v>
      </c>
    </row>
    <row r="896" spans="1:8" ht="15.75" customHeight="1">
      <c r="A896" s="19">
        <v>895</v>
      </c>
      <c r="B896" s="20" t="s">
        <v>14758</v>
      </c>
      <c r="C896" s="14" t="s">
        <v>14759</v>
      </c>
      <c r="D896" s="14"/>
      <c r="E896" s="14" t="s">
        <v>14760</v>
      </c>
      <c r="F896" s="21" t="s">
        <v>14761</v>
      </c>
      <c r="G896" s="22" t="str">
        <f t="shared" si="6"/>
        <v>|戒指|jièzhi|戒指|jièzhi|jiezhi|</v>
      </c>
      <c r="H896" s="22" t="str">
        <f t="shared" si="7"/>
        <v>|戒指|jiezhi|戒指|jiezhi|jiezhi|</v>
      </c>
    </row>
    <row r="897" spans="1:8" ht="15.75" customHeight="1">
      <c r="A897" s="19">
        <v>896</v>
      </c>
      <c r="B897" s="20" t="s">
        <v>14762</v>
      </c>
      <c r="C897" s="14" t="s">
        <v>14763</v>
      </c>
      <c r="D897" s="14"/>
      <c r="E897" s="14" t="s">
        <v>14764</v>
      </c>
      <c r="F897" s="21" t="s">
        <v>14765</v>
      </c>
      <c r="G897" s="22" t="str">
        <f t="shared" si="6"/>
        <v>|金属|jīnshǔ|金属|jīnshǔ|jinshu|</v>
      </c>
      <c r="H897" s="22" t="str">
        <f t="shared" si="7"/>
        <v>|金属|jinshu|金属|jinshu|jinshu|</v>
      </c>
    </row>
    <row r="898" spans="1:8" ht="15.75" customHeight="1">
      <c r="A898" s="19">
        <v>897</v>
      </c>
      <c r="B898" s="20" t="s">
        <v>10403</v>
      </c>
      <c r="C898" s="14" t="s">
        <v>10404</v>
      </c>
      <c r="D898" s="14"/>
      <c r="E898" s="14" t="s">
        <v>10405</v>
      </c>
      <c r="F898" s="21" t="s">
        <v>14766</v>
      </c>
      <c r="G898" s="22" t="str">
        <f t="shared" si="6"/>
        <v>|进口|jìnkǒu|进口|jìnkǒu|jinkou|</v>
      </c>
      <c r="H898" s="22" t="str">
        <f t="shared" si="7"/>
        <v>|进口|jinkou|进口|jinkou|jinkou|</v>
      </c>
    </row>
    <row r="899" spans="1:8" ht="15.75" customHeight="1">
      <c r="A899" s="19">
        <v>898</v>
      </c>
      <c r="B899" s="20" t="s">
        <v>10399</v>
      </c>
      <c r="C899" s="14" t="s">
        <v>10400</v>
      </c>
      <c r="D899" s="14"/>
      <c r="E899" s="14" t="s">
        <v>14767</v>
      </c>
      <c r="F899" s="21" t="s">
        <v>14768</v>
      </c>
      <c r="G899" s="22" t="str">
        <f t="shared" si="6"/>
        <v>|尽力|jìnlì|尽力|jìnlì|jinli|</v>
      </c>
      <c r="H899" s="22" t="str">
        <f t="shared" si="7"/>
        <v>|尽力|jinli|尽力|jinli|jinli|</v>
      </c>
    </row>
    <row r="900" spans="1:8" ht="15.75" customHeight="1">
      <c r="A900" s="19">
        <v>899</v>
      </c>
      <c r="B900" s="20" t="s">
        <v>10419</v>
      </c>
      <c r="C900" s="14" t="s">
        <v>6542</v>
      </c>
      <c r="D900" s="14"/>
      <c r="E900" s="14" t="s">
        <v>10420</v>
      </c>
      <c r="F900" s="21" t="s">
        <v>14769</v>
      </c>
      <c r="G900" s="22" t="str">
        <f t="shared" si="6"/>
        <v>|精力|jīnglì|精力|jīnglì|jingli|</v>
      </c>
      <c r="H900" s="22" t="str">
        <f t="shared" si="7"/>
        <v>|精力|jingli|精力|jingli|jingli|</v>
      </c>
    </row>
    <row r="901" spans="1:8" ht="15.75" customHeight="1">
      <c r="A901" s="19">
        <v>900</v>
      </c>
      <c r="B901" s="20" t="s">
        <v>14770</v>
      </c>
      <c r="C901" s="14" t="s">
        <v>14771</v>
      </c>
      <c r="D901" s="14"/>
      <c r="E901" s="14" t="s">
        <v>12220</v>
      </c>
      <c r="F901" s="21" t="s">
        <v>14772</v>
      </c>
      <c r="G901" s="22" t="str">
        <f t="shared" si="6"/>
        <v>|经商|jīngshāng|经商|jīngshāng|经营|jīngyíng|营业|yíngyè|jingshang|jingying|yingye|</v>
      </c>
      <c r="H901" s="22" t="str">
        <f t="shared" si="7"/>
        <v>|经商|jingshang|经商|jingshang|经营|jingying|营业|yingye|jingshang|jingying|yingye|</v>
      </c>
    </row>
    <row r="902" spans="1:8" ht="15.75" customHeight="1">
      <c r="A902" s="19">
        <v>901</v>
      </c>
      <c r="B902" s="20" t="s">
        <v>6549</v>
      </c>
      <c r="C902" s="14" t="s">
        <v>6550</v>
      </c>
      <c r="D902" s="14"/>
      <c r="E902" s="14" t="s">
        <v>12220</v>
      </c>
      <c r="F902" s="21" t="s">
        <v>14773</v>
      </c>
      <c r="G902" s="22" t="str">
        <f t="shared" si="6"/>
        <v>|经营|jīngyíng|经营|jīngyíng|经商|jīngshāng|营业|yíngyè|jingying|jingshang|yingye|</v>
      </c>
      <c r="H902" s="22" t="str">
        <f t="shared" si="7"/>
        <v>|经营|jingying|经营|jingying|经商|jingshang|营业|yingye|jingying|jingshang|yingye|</v>
      </c>
    </row>
    <row r="903" spans="1:8" ht="15.75" customHeight="1">
      <c r="A903" s="19">
        <v>902</v>
      </c>
      <c r="B903" s="20" t="s">
        <v>10437</v>
      </c>
      <c r="C903" s="14" t="s">
        <v>10438</v>
      </c>
      <c r="D903" s="14"/>
      <c r="E903" s="14" t="s">
        <v>10439</v>
      </c>
      <c r="F903" s="21" t="s">
        <v>14774</v>
      </c>
      <c r="G903" s="22" t="str">
        <f t="shared" si="6"/>
        <v>|酒吧|jiǔbā|酒吧|jiǔbā|jiuba|</v>
      </c>
      <c r="H903" s="22" t="str">
        <f t="shared" si="7"/>
        <v>|酒吧|jiuba|酒吧|jiuba|jiuba|</v>
      </c>
    </row>
    <row r="904" spans="1:8" ht="15.75" customHeight="1">
      <c r="A904" s="19">
        <v>903</v>
      </c>
      <c r="B904" s="20" t="s">
        <v>14775</v>
      </c>
      <c r="C904" s="14" t="s">
        <v>14776</v>
      </c>
      <c r="D904" s="14"/>
      <c r="E904" s="14" t="s">
        <v>14777</v>
      </c>
      <c r="F904" s="21" t="s">
        <v>14778</v>
      </c>
      <c r="G904" s="22" t="str">
        <f t="shared" si="6"/>
        <v>|救护车|jiùhùchē|救护车|jiùhùchē|jiuhuche|</v>
      </c>
      <c r="H904" s="22" t="str">
        <f t="shared" si="7"/>
        <v>|救护车|jiuhuche|救护车|jiuhuche|jiuhuche|</v>
      </c>
    </row>
    <row r="905" spans="1:8" ht="15.75" customHeight="1">
      <c r="A905" s="19">
        <v>904</v>
      </c>
      <c r="B905" s="20" t="s">
        <v>14779</v>
      </c>
      <c r="C905" s="14" t="s">
        <v>14780</v>
      </c>
      <c r="D905" s="14"/>
      <c r="E905" s="14" t="s">
        <v>14781</v>
      </c>
      <c r="F905" s="21" t="s">
        <v>14782</v>
      </c>
      <c r="G905" s="22" t="str">
        <f t="shared" si="6"/>
        <v>|居然|jūrán|居然|jūrán|juran|</v>
      </c>
      <c r="H905" s="22" t="str">
        <f t="shared" si="7"/>
        <v>|居然|juran|居然|juran|juran|</v>
      </c>
    </row>
    <row r="906" spans="1:8" ht="15.75" customHeight="1">
      <c r="A906" s="19">
        <v>905</v>
      </c>
      <c r="B906" s="20" t="s">
        <v>6597</v>
      </c>
      <c r="C906" s="14" t="s">
        <v>6598</v>
      </c>
      <c r="D906" s="14"/>
      <c r="E906" s="14" t="s">
        <v>6599</v>
      </c>
      <c r="F906" s="21" t="s">
        <v>14783</v>
      </c>
      <c r="G906" s="22" t="str">
        <f t="shared" si="6"/>
        <v>|具体|jùtǐ|具体|jùtǐ|juti|</v>
      </c>
      <c r="H906" s="22" t="str">
        <f t="shared" si="7"/>
        <v>|具体|juti|具体|juti|juti|</v>
      </c>
    </row>
    <row r="907" spans="1:8" ht="15.75" customHeight="1">
      <c r="A907" s="19">
        <v>906</v>
      </c>
      <c r="B907" s="20" t="s">
        <v>14784</v>
      </c>
      <c r="C907" s="14" t="s">
        <v>14785</v>
      </c>
      <c r="D907" s="14"/>
      <c r="E907" s="14" t="s">
        <v>14786</v>
      </c>
      <c r="F907" s="21" t="s">
        <v>14787</v>
      </c>
      <c r="G907" s="22" t="str">
        <f t="shared" si="6"/>
        <v>|俱乐部|jùlèbù|俱乐部|jùlèbù|julebu|</v>
      </c>
      <c r="H907" s="22" t="str">
        <f t="shared" si="7"/>
        <v>|俱乐部|julebu|俱乐部|julebu|julebu|</v>
      </c>
    </row>
    <row r="908" spans="1:8" ht="15.75" customHeight="1">
      <c r="A908" s="19">
        <v>907</v>
      </c>
      <c r="B908" s="20" t="s">
        <v>6609</v>
      </c>
      <c r="C908" s="14" t="s">
        <v>6610</v>
      </c>
      <c r="D908" s="14"/>
      <c r="E908" s="14" t="s">
        <v>4134</v>
      </c>
      <c r="F908" s="21" t="s">
        <v>14788</v>
      </c>
      <c r="G908" s="22" t="str">
        <f t="shared" si="6"/>
        <v>|据说|jùshuō|据说|jùshuō|jushuo|</v>
      </c>
      <c r="H908" s="22" t="str">
        <f t="shared" si="7"/>
        <v>|据说|jushuo|据说|jushuo|jushuo|</v>
      </c>
    </row>
    <row r="909" spans="1:8" ht="15.75" customHeight="1">
      <c r="A909" s="19">
        <v>908</v>
      </c>
      <c r="B909" s="20" t="s">
        <v>14789</v>
      </c>
      <c r="C909" s="14" t="s">
        <v>14790</v>
      </c>
      <c r="D909" s="14"/>
      <c r="E909" s="14" t="s">
        <v>14791</v>
      </c>
      <c r="F909" s="21" t="s">
        <v>14792</v>
      </c>
      <c r="G909" s="22" t="str">
        <f t="shared" si="6"/>
        <v>|捐|juān|捐|juān|juan|</v>
      </c>
      <c r="H909" s="22" t="str">
        <f t="shared" si="7"/>
        <v>|捐|juan|捐|juan|juan|</v>
      </c>
    </row>
    <row r="910" spans="1:8" ht="15.75" customHeight="1">
      <c r="A910" s="19">
        <v>909</v>
      </c>
      <c r="B910" s="20" t="s">
        <v>6621</v>
      </c>
      <c r="C910" s="14" t="s">
        <v>6622</v>
      </c>
      <c r="D910" s="14"/>
      <c r="E910" s="14" t="s">
        <v>6623</v>
      </c>
      <c r="F910" s="21" t="s">
        <v>14793</v>
      </c>
      <c r="G910" s="22" t="str">
        <f t="shared" si="6"/>
        <v>|决心|juéxīn|决心|juéxīn|juexin|</v>
      </c>
      <c r="H910" s="22" t="str">
        <f t="shared" si="7"/>
        <v>|决心|juexin|决心|juexin|juexin|</v>
      </c>
    </row>
    <row r="911" spans="1:8" ht="15.75" customHeight="1">
      <c r="A911" s="19">
        <v>910</v>
      </c>
      <c r="B911" s="20" t="s">
        <v>10479</v>
      </c>
      <c r="C911" s="14" t="s">
        <v>10480</v>
      </c>
      <c r="D911" s="14"/>
      <c r="E911" s="14" t="s">
        <v>10481</v>
      </c>
      <c r="F911" s="21" t="s">
        <v>14794</v>
      </c>
      <c r="G911" s="22" t="str">
        <f t="shared" si="6"/>
        <v>|角色|juésè|角色|juésè|juese|</v>
      </c>
      <c r="H911" s="22" t="str">
        <f t="shared" si="7"/>
        <v>|角色|juese|角色|juese|juese|</v>
      </c>
    </row>
    <row r="912" spans="1:8" ht="15.75" customHeight="1">
      <c r="A912" s="19">
        <v>911</v>
      </c>
      <c r="B912" s="20" t="s">
        <v>14795</v>
      </c>
      <c r="C912" s="14" t="s">
        <v>14796</v>
      </c>
      <c r="D912" s="14"/>
      <c r="E912" s="14" t="s">
        <v>14797</v>
      </c>
      <c r="F912" s="21" t="s">
        <v>14798</v>
      </c>
      <c r="G912" s="22" t="str">
        <f t="shared" si="6"/>
        <v>|均匀|jūnyún|均匀|jūnyún|junyun|</v>
      </c>
      <c r="H912" s="22" t="str">
        <f t="shared" si="7"/>
        <v>|均匀|junyun|均匀|junyun|junyun|</v>
      </c>
    </row>
    <row r="913" spans="1:8" ht="15.75" customHeight="1">
      <c r="A913" s="19">
        <v>912</v>
      </c>
      <c r="B913" s="20" t="s">
        <v>14799</v>
      </c>
      <c r="C913" s="14" t="s">
        <v>14800</v>
      </c>
      <c r="D913" s="14"/>
      <c r="E913" s="14" t="s">
        <v>14801</v>
      </c>
      <c r="F913" s="21" t="s">
        <v>14802</v>
      </c>
      <c r="G913" s="22" t="str">
        <f t="shared" si="6"/>
        <v>|卡车|kǎchē|卡车|kǎchē|kache|</v>
      </c>
      <c r="H913" s="22" t="str">
        <f t="shared" si="7"/>
        <v>|卡车|kache|卡车|kache|kache|</v>
      </c>
    </row>
    <row r="914" spans="1:8" ht="15.75" customHeight="1">
      <c r="A914" s="19">
        <v>913</v>
      </c>
      <c r="B914" s="20" t="s">
        <v>6633</v>
      </c>
      <c r="C914" s="14" t="s">
        <v>6634</v>
      </c>
      <c r="D914" s="14"/>
      <c r="E914" s="14" t="s">
        <v>5745</v>
      </c>
      <c r="F914" s="21" t="s">
        <v>14803</v>
      </c>
      <c r="G914" s="22" t="str">
        <f t="shared" si="6"/>
        <v>|开发|kāifā|开发|kāifā|发达|fādá|kaifa|fada|</v>
      </c>
      <c r="H914" s="22" t="str">
        <f t="shared" si="7"/>
        <v>|开发|kaifa|开发|kaifa|发达|fada|kaifa|fada|</v>
      </c>
    </row>
    <row r="915" spans="1:8" ht="15.75" customHeight="1">
      <c r="A915" s="19">
        <v>914</v>
      </c>
      <c r="B915" s="20" t="s">
        <v>14804</v>
      </c>
      <c r="C915" s="14" t="s">
        <v>14805</v>
      </c>
      <c r="D915" s="14"/>
      <c r="E915" s="14" t="s">
        <v>14806</v>
      </c>
      <c r="F915" s="21" t="s">
        <v>14807</v>
      </c>
      <c r="G915" s="22" t="str">
        <f t="shared" si="6"/>
        <v>|开幕式|kāimùshì|开幕式|kāimùshì|kaimushi|</v>
      </c>
      <c r="H915" s="22" t="str">
        <f t="shared" si="7"/>
        <v>|开幕式|kaimushi|开幕式|kaimushi|kaimushi|</v>
      </c>
    </row>
    <row r="916" spans="1:8" ht="15.75" customHeight="1">
      <c r="A916" s="19">
        <v>915</v>
      </c>
      <c r="B916" s="20" t="s">
        <v>10499</v>
      </c>
      <c r="C916" s="14" t="s">
        <v>10500</v>
      </c>
      <c r="D916" s="14"/>
      <c r="E916" s="14" t="s">
        <v>10501</v>
      </c>
      <c r="F916" s="21" t="s">
        <v>14808</v>
      </c>
      <c r="G916" s="22" t="str">
        <f t="shared" si="6"/>
        <v>|看望|kànwàng|看望|kànwàng|问候|wènhòu|kanwang|wenhou|</v>
      </c>
      <c r="H916" s="22" t="str">
        <f t="shared" si="7"/>
        <v>|看望|kanwang|看望|kanwang|问候|wenhou|kanwang|wenhou|</v>
      </c>
    </row>
    <row r="917" spans="1:8" ht="15.75" customHeight="1">
      <c r="A917" s="19">
        <v>916</v>
      </c>
      <c r="B917" s="20" t="s">
        <v>3265</v>
      </c>
      <c r="C917" s="14" t="s">
        <v>3266</v>
      </c>
      <c r="D917" s="14"/>
      <c r="E917" s="14" t="s">
        <v>3267</v>
      </c>
      <c r="F917" s="21" t="s">
        <v>14809</v>
      </c>
      <c r="G917" s="22" t="str">
        <f t="shared" si="6"/>
        <v>|靠|kào|靠|kào|凭|píng|kao|ping|</v>
      </c>
      <c r="H917" s="22" t="str">
        <f t="shared" si="7"/>
        <v>|靠|kao|靠|kao|凭|ping|kao|ping|</v>
      </c>
    </row>
    <row r="918" spans="1:8" ht="15.75" customHeight="1">
      <c r="A918" s="19">
        <v>917</v>
      </c>
      <c r="B918" s="20" t="s">
        <v>14810</v>
      </c>
      <c r="C918" s="14" t="s">
        <v>3270</v>
      </c>
      <c r="D918" s="14"/>
      <c r="E918" s="14" t="s">
        <v>14811</v>
      </c>
      <c r="F918" s="21" t="s">
        <v>14812</v>
      </c>
      <c r="G918" s="22" t="str">
        <f t="shared" si="6"/>
        <v>|颗|kē|颗|kē|ke|</v>
      </c>
      <c r="H918" s="22" t="str">
        <f t="shared" si="7"/>
        <v>|颗|ke|颗|ke|ke|</v>
      </c>
    </row>
    <row r="919" spans="1:8" ht="15.75" customHeight="1">
      <c r="A919" s="19">
        <v>918</v>
      </c>
      <c r="B919" s="20" t="s">
        <v>6669</v>
      </c>
      <c r="C919" s="14" t="s">
        <v>6670</v>
      </c>
      <c r="D919" s="14"/>
      <c r="E919" s="14" t="s">
        <v>6671</v>
      </c>
      <c r="F919" s="21" t="s">
        <v>14813</v>
      </c>
      <c r="G919" s="22" t="str">
        <f t="shared" si="6"/>
        <v>|可靠|kěkào|可靠|kěkào|kekao|</v>
      </c>
      <c r="H919" s="22" t="str">
        <f t="shared" si="7"/>
        <v>|可靠|kekao|可靠|kekao|kekao|</v>
      </c>
    </row>
    <row r="920" spans="1:8" ht="15.75" customHeight="1">
      <c r="A920" s="19">
        <v>919</v>
      </c>
      <c r="B920" s="20" t="s">
        <v>6685</v>
      </c>
      <c r="C920" s="14" t="s">
        <v>6686</v>
      </c>
      <c r="D920" s="14"/>
      <c r="E920" s="14" t="s">
        <v>14814</v>
      </c>
      <c r="F920" s="21" t="s">
        <v>14815</v>
      </c>
      <c r="G920" s="22" t="str">
        <f t="shared" si="6"/>
        <v>|课程|kèchéng|课程|kèchéng|kecheng|</v>
      </c>
      <c r="H920" s="22" t="str">
        <f t="shared" si="7"/>
        <v>|课程|kecheng|课程|kecheng|kecheng|</v>
      </c>
    </row>
    <row r="921" spans="1:8" ht="15.75" customHeight="1">
      <c r="A921" s="19">
        <v>920</v>
      </c>
      <c r="B921" s="20" t="s">
        <v>6677</v>
      </c>
      <c r="C921" s="14" t="s">
        <v>6678</v>
      </c>
      <c r="D921" s="14"/>
      <c r="E921" s="14" t="s">
        <v>14816</v>
      </c>
      <c r="F921" s="21" t="s">
        <v>14817</v>
      </c>
      <c r="G921" s="22" t="str">
        <f t="shared" si="6"/>
        <v>|克服|kèfú|克服|kèfú|kefu|</v>
      </c>
      <c r="H921" s="22" t="str">
        <f t="shared" si="7"/>
        <v>|克服|kefu|克服|kefu|kefu|</v>
      </c>
    </row>
    <row r="922" spans="1:8" ht="15.75" customHeight="1">
      <c r="A922" s="19">
        <v>921</v>
      </c>
      <c r="B922" s="20" t="s">
        <v>14818</v>
      </c>
      <c r="C922" s="14" t="s">
        <v>14819</v>
      </c>
      <c r="D922" s="14"/>
      <c r="E922" s="14" t="s">
        <v>14820</v>
      </c>
      <c r="F922" s="21" t="s">
        <v>14821</v>
      </c>
      <c r="G922" s="22" t="str">
        <f t="shared" si="6"/>
        <v>|刻苦|kèkǔ|刻苦|kèkǔ|keku|</v>
      </c>
      <c r="H922" s="22" t="str">
        <f t="shared" si="7"/>
        <v>|刻苦|keku|刻苦|keku|keku|</v>
      </c>
    </row>
    <row r="923" spans="1:8" ht="15.75" customHeight="1">
      <c r="A923" s="19">
        <v>922</v>
      </c>
      <c r="B923" s="20" t="s">
        <v>10518</v>
      </c>
      <c r="C923" s="14" t="s">
        <v>10519</v>
      </c>
      <c r="D923" s="14"/>
      <c r="E923" s="14" t="s">
        <v>10520</v>
      </c>
      <c r="F923" s="21" t="s">
        <v>14822</v>
      </c>
      <c r="G923" s="22" t="str">
        <f t="shared" si="6"/>
        <v>|空间|kōngjiān|空间|kōngjiān|kongjian|</v>
      </c>
      <c r="H923" s="22" t="str">
        <f t="shared" si="7"/>
        <v>|空间|kongjian|空间|kongjian|kongjian|</v>
      </c>
    </row>
    <row r="924" spans="1:8" ht="15.75" customHeight="1">
      <c r="A924" s="19">
        <v>923</v>
      </c>
      <c r="B924" s="20" t="s">
        <v>14823</v>
      </c>
      <c r="C924" s="14" t="s">
        <v>14824</v>
      </c>
      <c r="D924" s="14"/>
      <c r="E924" s="14" t="s">
        <v>14825</v>
      </c>
      <c r="F924" s="21" t="s">
        <v>14826</v>
      </c>
      <c r="G924" s="22" t="str">
        <f t="shared" si="6"/>
        <v>|空闲|kòngxián|空闲|kòngxián|kongxian|</v>
      </c>
      <c r="H924" s="22" t="str">
        <f t="shared" si="7"/>
        <v>|空闲|kongxian|空闲|kongxian|kongxian|</v>
      </c>
    </row>
    <row r="925" spans="1:8" ht="15.75" customHeight="1">
      <c r="A925" s="19">
        <v>924</v>
      </c>
      <c r="B925" s="20" t="s">
        <v>14827</v>
      </c>
      <c r="C925" s="14" t="s">
        <v>14828</v>
      </c>
      <c r="D925" s="14"/>
      <c r="E925" s="14" t="s">
        <v>14829</v>
      </c>
      <c r="F925" s="21" t="s">
        <v>14830</v>
      </c>
      <c r="G925" s="22" t="str">
        <f t="shared" si="6"/>
        <v>|夸张|kuāzhāng|夸张|kuāzhāng|kuazhang|</v>
      </c>
      <c r="H925" s="22" t="str">
        <f t="shared" si="7"/>
        <v>|夸张|kuazhang|夸张|kuazhang|kuazhang|</v>
      </c>
    </row>
    <row r="926" spans="1:8" ht="15.75" customHeight="1">
      <c r="A926" s="19">
        <v>925</v>
      </c>
      <c r="B926" s="20" t="s">
        <v>10536</v>
      </c>
      <c r="C926" s="14" t="s">
        <v>10537</v>
      </c>
      <c r="D926" s="14"/>
      <c r="E926" s="14" t="s">
        <v>10538</v>
      </c>
      <c r="F926" s="21" t="s">
        <v>14831</v>
      </c>
      <c r="G926" s="22" t="str">
        <f t="shared" si="6"/>
        <v>|会计|kuàijì|会计|kuàijì|kuaiji|</v>
      </c>
      <c r="H926" s="22" t="str">
        <f t="shared" si="7"/>
        <v>|会计|kuaiji|会计|kuaiji|kuaiji|</v>
      </c>
    </row>
    <row r="927" spans="1:8" ht="15.75" customHeight="1">
      <c r="A927" s="19">
        <v>926</v>
      </c>
      <c r="B927" s="20" t="s">
        <v>10544</v>
      </c>
      <c r="C927" s="14" t="s">
        <v>10545</v>
      </c>
      <c r="D927" s="14"/>
      <c r="E927" s="14" t="s">
        <v>10546</v>
      </c>
      <c r="F927" s="21" t="s">
        <v>14832</v>
      </c>
      <c r="G927" s="22" t="str">
        <f t="shared" si="6"/>
        <v>|宽|kuān|宽|kuān|kuan|</v>
      </c>
      <c r="H927" s="22" t="str">
        <f t="shared" si="7"/>
        <v>|宽|kuan|宽|kuan|kuan|</v>
      </c>
    </row>
    <row r="928" spans="1:8" ht="15.75" customHeight="1">
      <c r="A928" s="19">
        <v>927</v>
      </c>
      <c r="B928" s="20" t="s">
        <v>14833</v>
      </c>
      <c r="C928" s="14" t="s">
        <v>14834</v>
      </c>
      <c r="D928" s="14"/>
      <c r="E928" s="14" t="s">
        <v>9245</v>
      </c>
      <c r="F928" s="21" t="s">
        <v>14835</v>
      </c>
      <c r="G928" s="22" t="str">
        <f t="shared" si="6"/>
        <v>|昆虫|kūnchóng|昆虫|kūnchóng|kunchong|</v>
      </c>
      <c r="H928" s="22" t="str">
        <f t="shared" si="7"/>
        <v>|昆虫|kunchong|昆虫|kunchong|kunchong|</v>
      </c>
    </row>
    <row r="929" spans="1:8" ht="15.75" customHeight="1">
      <c r="A929" s="19">
        <v>928</v>
      </c>
      <c r="B929" s="20" t="s">
        <v>14836</v>
      </c>
      <c r="C929" s="14" t="s">
        <v>3350</v>
      </c>
      <c r="D929" s="14"/>
      <c r="E929" s="14" t="s">
        <v>14370</v>
      </c>
      <c r="F929" s="21" t="s">
        <v>14837</v>
      </c>
      <c r="G929" s="22" t="str">
        <f t="shared" si="6"/>
        <v>|拦|lán|拦|lán|挡|dǎng|lan|dang|</v>
      </c>
      <c r="H929" s="22" t="str">
        <f t="shared" si="7"/>
        <v>|拦|lan|拦|lan|挡|dang|lan|dang|</v>
      </c>
    </row>
    <row r="930" spans="1:8" ht="15.75" customHeight="1">
      <c r="A930" s="19">
        <v>929</v>
      </c>
      <c r="B930" s="20" t="s">
        <v>14838</v>
      </c>
      <c r="C930" s="14" t="s">
        <v>14839</v>
      </c>
      <c r="D930" s="14"/>
      <c r="E930" s="14" t="s">
        <v>14840</v>
      </c>
      <c r="F930" s="21" t="s">
        <v>14841</v>
      </c>
      <c r="G930" s="22" t="str">
        <f t="shared" si="6"/>
        <v>|朗读|lǎngdú|朗读|lǎngdú|langdu|</v>
      </c>
      <c r="H930" s="22" t="str">
        <f t="shared" si="7"/>
        <v>|朗读|langdu|朗读|langdu|langdu|</v>
      </c>
    </row>
    <row r="931" spans="1:8" ht="15.75" customHeight="1">
      <c r="A931" s="19">
        <v>930</v>
      </c>
      <c r="B931" s="20" t="s">
        <v>14842</v>
      </c>
      <c r="C931" s="14" t="s">
        <v>14843</v>
      </c>
      <c r="D931" s="14"/>
      <c r="E931" s="14" t="s">
        <v>14844</v>
      </c>
      <c r="F931" s="21" t="s">
        <v>14845</v>
      </c>
      <c r="G931" s="22" t="str">
        <f t="shared" si="6"/>
        <v>|劳驾|láojià|劳驾|láojià|laojia|</v>
      </c>
      <c r="H931" s="22" t="str">
        <f t="shared" si="7"/>
        <v>|劳驾|laojia|劳驾|laojia|laojia|</v>
      </c>
    </row>
    <row r="932" spans="1:8" ht="15.75" customHeight="1">
      <c r="A932" s="19">
        <v>931</v>
      </c>
      <c r="B932" s="20" t="s">
        <v>6725</v>
      </c>
      <c r="C932" s="14" t="s">
        <v>6726</v>
      </c>
      <c r="D932" s="14"/>
      <c r="E932" s="14" t="s">
        <v>14846</v>
      </c>
      <c r="F932" s="21" t="s">
        <v>14847</v>
      </c>
      <c r="G932" s="22" t="str">
        <f t="shared" si="6"/>
        <v>|老百姓|lǎobǎixìng|老百姓|lǎobǎixìng|laobaixing|</v>
      </c>
      <c r="H932" s="22" t="str">
        <f t="shared" si="7"/>
        <v>|老百姓|laobaixing|老百姓|laobaixing|laobaixing|</v>
      </c>
    </row>
    <row r="933" spans="1:8" ht="15.75" customHeight="1">
      <c r="A933" s="19">
        <v>932</v>
      </c>
      <c r="B933" s="20" t="s">
        <v>10602</v>
      </c>
      <c r="C933" s="14" t="s">
        <v>10603</v>
      </c>
      <c r="D933" s="14"/>
      <c r="E933" s="14" t="s">
        <v>9185</v>
      </c>
      <c r="F933" s="21" t="s">
        <v>14848</v>
      </c>
      <c r="G933" s="22" t="str">
        <f t="shared" si="6"/>
        <v>|老实|lǎoshi|老实|lǎoshi|laoshi|</v>
      </c>
      <c r="H933" s="22" t="str">
        <f t="shared" si="7"/>
        <v>|老实|laoshi|老实|laoshi|laoshi|</v>
      </c>
    </row>
    <row r="934" spans="1:8" ht="15.75" customHeight="1">
      <c r="A934" s="19">
        <v>933</v>
      </c>
      <c r="B934" s="20" t="s">
        <v>10598</v>
      </c>
      <c r="C934" s="14" t="s">
        <v>10599</v>
      </c>
      <c r="D934" s="14"/>
      <c r="E934" s="14" t="s">
        <v>10600</v>
      </c>
      <c r="F934" s="21" t="s">
        <v>14849</v>
      </c>
      <c r="G934" s="22" t="str">
        <f t="shared" si="6"/>
        <v>|老婆|lǎopo|老婆|lǎopo|妻子|qīzi|太太|tàitai|laopo|qizi|taitai|</v>
      </c>
      <c r="H934" s="22" t="str">
        <f t="shared" si="7"/>
        <v>|老婆|laopo|老婆|laopo|妻子|qizi|太太|taitai|laopo|qizi|taitai|</v>
      </c>
    </row>
    <row r="935" spans="1:8" ht="15.75" customHeight="1">
      <c r="A935" s="19">
        <v>934</v>
      </c>
      <c r="B935" s="20" t="s">
        <v>6745</v>
      </c>
      <c r="C935" s="14" t="s">
        <v>6746</v>
      </c>
      <c r="D935" s="14"/>
      <c r="E935" s="14" t="s">
        <v>6747</v>
      </c>
      <c r="F935" s="21" t="s">
        <v>14850</v>
      </c>
      <c r="G935" s="22" t="str">
        <f t="shared" si="6"/>
        <v>|乐观|lèguān|乐观|lèguān|leguan|</v>
      </c>
      <c r="H935" s="22" t="str">
        <f t="shared" si="7"/>
        <v>|乐观|leguan|乐观|leguan|leguan|</v>
      </c>
    </row>
    <row r="936" spans="1:8" ht="15.75" customHeight="1">
      <c r="A936" s="19">
        <v>935</v>
      </c>
      <c r="B936" s="20" t="s">
        <v>14851</v>
      </c>
      <c r="C936" s="14" t="s">
        <v>14852</v>
      </c>
      <c r="D936" s="14"/>
      <c r="E936" s="14" t="s">
        <v>14853</v>
      </c>
      <c r="F936" s="21" t="s">
        <v>14854</v>
      </c>
      <c r="G936" s="22" t="str">
        <f t="shared" si="6"/>
        <v>|雷|léi|雷|léi|lei|</v>
      </c>
      <c r="H936" s="22" t="str">
        <f t="shared" si="7"/>
        <v>|雷|lei|雷|lei|lei|</v>
      </c>
    </row>
    <row r="937" spans="1:8" ht="15.75" customHeight="1">
      <c r="A937" s="19">
        <v>936</v>
      </c>
      <c r="B937" s="20" t="s">
        <v>10615</v>
      </c>
      <c r="C937" s="14" t="s">
        <v>10616</v>
      </c>
      <c r="D937" s="14"/>
      <c r="E937" s="14" t="s">
        <v>14855</v>
      </c>
      <c r="F937" s="21" t="s">
        <v>14856</v>
      </c>
      <c r="G937" s="22" t="str">
        <f t="shared" si="6"/>
        <v>|类型|lèixíng|类型|lèixíng|leixing|</v>
      </c>
      <c r="H937" s="22" t="str">
        <f t="shared" si="7"/>
        <v>|类型|leixing|类型|leixing|leixing|</v>
      </c>
    </row>
    <row r="938" spans="1:8" ht="15.75" customHeight="1">
      <c r="A938" s="19">
        <v>937</v>
      </c>
      <c r="B938" s="20" t="s">
        <v>14857</v>
      </c>
      <c r="C938" s="14" t="s">
        <v>14858</v>
      </c>
      <c r="D938" s="14"/>
      <c r="E938" s="14" t="s">
        <v>14859</v>
      </c>
      <c r="F938" s="21" t="s">
        <v>14860</v>
      </c>
      <c r="G938" s="22" t="str">
        <f t="shared" si="6"/>
        <v>|冷淡|lěngdàn|冷淡|lěngdàn|lengdan|</v>
      </c>
      <c r="H938" s="22" t="str">
        <f t="shared" si="7"/>
        <v>|冷淡|lengdan|冷淡|lengdan|lengdan|</v>
      </c>
    </row>
    <row r="939" spans="1:8" ht="15.75" customHeight="1">
      <c r="A939" s="19">
        <v>938</v>
      </c>
      <c r="B939" s="20" t="s">
        <v>14861</v>
      </c>
      <c r="C939" s="14" t="s">
        <v>3378</v>
      </c>
      <c r="D939" s="14"/>
      <c r="E939" s="14" t="s">
        <v>14862</v>
      </c>
      <c r="F939" s="21" t="s">
        <v>14863</v>
      </c>
      <c r="G939" s="22" t="str">
        <f t="shared" si="6"/>
        <v>|梨|lí|梨|lí|li|</v>
      </c>
      <c r="H939" s="22" t="str">
        <f t="shared" si="7"/>
        <v>|梨|li|梨|li|li|</v>
      </c>
    </row>
    <row r="940" spans="1:8" ht="15.75" customHeight="1">
      <c r="A940" s="19">
        <v>939</v>
      </c>
      <c r="B940" s="20" t="s">
        <v>6756</v>
      </c>
      <c r="C940" s="14" t="s">
        <v>6757</v>
      </c>
      <c r="D940" s="14"/>
      <c r="E940" s="14" t="s">
        <v>6758</v>
      </c>
      <c r="F940" s="21" t="s">
        <v>14864</v>
      </c>
      <c r="G940" s="22" t="str">
        <f t="shared" si="6"/>
        <v>|离婚|líhūn|离婚|líhūn|lihun|</v>
      </c>
      <c r="H940" s="22" t="str">
        <f t="shared" si="7"/>
        <v>|离婚|lihun|离婚|lihun|lihun|</v>
      </c>
    </row>
    <row r="941" spans="1:8" ht="15.75" customHeight="1">
      <c r="A941" s="19">
        <v>940</v>
      </c>
      <c r="B941" s="20" t="s">
        <v>10622</v>
      </c>
      <c r="C941" s="14" t="s">
        <v>10623</v>
      </c>
      <c r="D941" s="14"/>
      <c r="E941" s="14" t="s">
        <v>14865</v>
      </c>
      <c r="F941" s="21" t="s">
        <v>14866</v>
      </c>
      <c r="G941" s="22" t="str">
        <f t="shared" si="6"/>
        <v>|厘米|límǐ|厘米|límǐ|cm|公分|gōngfēn|limi|gongfen|</v>
      </c>
      <c r="H941" s="22" t="str">
        <f t="shared" si="7"/>
        <v>|厘米|limi|厘米|limi|cm|公分|gongfen|limi|gongfen|</v>
      </c>
    </row>
    <row r="942" spans="1:8" ht="15.75" customHeight="1">
      <c r="A942" s="19">
        <v>941</v>
      </c>
      <c r="B942" s="20" t="s">
        <v>10638</v>
      </c>
      <c r="C942" s="14" t="s">
        <v>10639</v>
      </c>
      <c r="D942" s="14"/>
      <c r="E942" s="14" t="s">
        <v>952</v>
      </c>
      <c r="F942" s="21" t="s">
        <v>14867</v>
      </c>
      <c r="G942" s="22" t="str">
        <f t="shared" si="6"/>
        <v>|立即|lìjí|立即|lìjí|立刻|lìkè|马上|mǎshàng|liji|like|mashang|</v>
      </c>
      <c r="H942" s="22" t="str">
        <f t="shared" si="7"/>
        <v>|立即|liji|立即|liji|立刻|like|马上|mashang|liji|like|mashang|</v>
      </c>
    </row>
    <row r="943" spans="1:8" ht="15.75" customHeight="1">
      <c r="A943" s="19">
        <v>942</v>
      </c>
      <c r="B943" s="20" t="s">
        <v>14868</v>
      </c>
      <c r="C943" s="14" t="s">
        <v>14869</v>
      </c>
      <c r="D943" s="14"/>
      <c r="E943" s="14" t="s">
        <v>11337</v>
      </c>
      <c r="F943" s="21" t="s">
        <v>14870</v>
      </c>
      <c r="G943" s="22" t="str">
        <f t="shared" si="6"/>
        <v>|利润|lìrùn|利润|lìrùn|lirun|</v>
      </c>
      <c r="H943" s="22" t="str">
        <f t="shared" si="7"/>
        <v>|利润|lirun|利润|lirun|lirun|</v>
      </c>
    </row>
    <row r="944" spans="1:8" ht="15.75" customHeight="1">
      <c r="A944" s="19">
        <v>943</v>
      </c>
      <c r="B944" s="20" t="s">
        <v>10645</v>
      </c>
      <c r="C944" s="14" t="s">
        <v>10646</v>
      </c>
      <c r="D944" s="14"/>
      <c r="E944" s="14" t="s">
        <v>10647</v>
      </c>
      <c r="F944" s="21" t="s">
        <v>14871</v>
      </c>
      <c r="G944" s="22" t="str">
        <f t="shared" si="6"/>
        <v>|利益|lìyì|利益|lìyì|liyi|</v>
      </c>
      <c r="H944" s="22" t="str">
        <f t="shared" si="7"/>
        <v>|利益|liyi|利益|liyi|liyi|</v>
      </c>
    </row>
    <row r="945" spans="1:8" ht="15.75" customHeight="1">
      <c r="A945" s="19">
        <v>944</v>
      </c>
      <c r="B945" s="20" t="s">
        <v>6804</v>
      </c>
      <c r="C945" s="14" t="s">
        <v>6805</v>
      </c>
      <c r="D945" s="14"/>
      <c r="E945" s="14" t="s">
        <v>12717</v>
      </c>
      <c r="F945" s="21" t="s">
        <v>14872</v>
      </c>
      <c r="G945" s="22" t="str">
        <f t="shared" si="6"/>
        <v>|连续|liánxù|连续|liánxù|不断|búduàn|lianxu|buduan|</v>
      </c>
      <c r="H945" s="22" t="str">
        <f t="shared" si="7"/>
        <v>|连续|lianxu|连续|lianxu|不断|buduan|lianxu|buduan|</v>
      </c>
    </row>
    <row r="946" spans="1:8" ht="15.75" customHeight="1">
      <c r="A946" s="19">
        <v>945</v>
      </c>
      <c r="B946" s="20" t="s">
        <v>14873</v>
      </c>
      <c r="C946" s="14" t="s">
        <v>14874</v>
      </c>
      <c r="D946" s="14"/>
      <c r="E946" s="14" t="s">
        <v>14875</v>
      </c>
      <c r="F946" s="21" t="s">
        <v>14876</v>
      </c>
      <c r="G946" s="22" t="str">
        <f t="shared" si="6"/>
        <v>|恋爱|liànài|恋爱|liànài|lianai|</v>
      </c>
      <c r="H946" s="22" t="str">
        <f t="shared" si="7"/>
        <v>|恋爱|lianai|恋爱|lianai|lianai|</v>
      </c>
    </row>
    <row r="947" spans="1:8" ht="15.75" customHeight="1">
      <c r="A947" s="19">
        <v>946</v>
      </c>
      <c r="B947" s="20" t="s">
        <v>10653</v>
      </c>
      <c r="C947" s="14" t="s">
        <v>10654</v>
      </c>
      <c r="D947" s="14"/>
      <c r="E947" s="14" t="s">
        <v>6930</v>
      </c>
      <c r="F947" s="21" t="s">
        <v>14877</v>
      </c>
      <c r="G947" s="22" t="str">
        <f t="shared" si="6"/>
        <v>|良好|liánghǎo|良好|liánghǎo|lianghao|</v>
      </c>
      <c r="H947" s="22" t="str">
        <f t="shared" si="7"/>
        <v>|良好|lianghao|良好|lianghao|lianghao|</v>
      </c>
    </row>
    <row r="948" spans="1:8" ht="15.75" customHeight="1">
      <c r="A948" s="19">
        <v>947</v>
      </c>
      <c r="B948" s="20" t="s">
        <v>10659</v>
      </c>
      <c r="C948" s="14" t="s">
        <v>10660</v>
      </c>
      <c r="D948" s="14"/>
      <c r="E948" s="14" t="s">
        <v>10661</v>
      </c>
      <c r="F948" s="21" t="s">
        <v>14878</v>
      </c>
      <c r="G948" s="22" t="str">
        <f t="shared" si="6"/>
        <v>|粮食|liángshi|粮食|liángshi|liangshi|</v>
      </c>
      <c r="H948" s="22" t="str">
        <f t="shared" si="7"/>
        <v>|粮食|liangshi|粮食|liangshi|liangshi|</v>
      </c>
    </row>
    <row r="949" spans="1:8" ht="15.75" customHeight="1">
      <c r="A949" s="19">
        <v>948</v>
      </c>
      <c r="B949" s="20" t="s">
        <v>3427</v>
      </c>
      <c r="C949" s="14" t="s">
        <v>3428</v>
      </c>
      <c r="D949" s="14"/>
      <c r="E949" s="14" t="s">
        <v>3429</v>
      </c>
      <c r="F949" s="21" t="s">
        <v>14879</v>
      </c>
      <c r="G949" s="22" t="str">
        <f t="shared" si="6"/>
        <v>|亮|liàng|亮|liàng|liang|</v>
      </c>
      <c r="H949" s="22" t="str">
        <f t="shared" si="7"/>
        <v>|亮|liang|亮|liang|liang|</v>
      </c>
    </row>
    <row r="950" spans="1:8" ht="15.75" customHeight="1">
      <c r="A950" s="19">
        <v>949</v>
      </c>
      <c r="B950" s="20" t="s">
        <v>14880</v>
      </c>
      <c r="C950" s="14" t="s">
        <v>911</v>
      </c>
      <c r="D950" s="14"/>
      <c r="E950" s="14" t="s">
        <v>14881</v>
      </c>
      <c r="F950" s="21" t="s">
        <v>14882</v>
      </c>
      <c r="G950" s="22" t="str">
        <f t="shared" si="6"/>
        <v>|铃|líng|铃|líng|ling|</v>
      </c>
      <c r="H950" s="22" t="str">
        <f t="shared" si="7"/>
        <v>|铃|ling|铃|ling|ling|</v>
      </c>
    </row>
    <row r="951" spans="1:8" ht="15.75" customHeight="1">
      <c r="A951" s="19">
        <v>950</v>
      </c>
      <c r="B951" s="20" t="s">
        <v>14883</v>
      </c>
      <c r="C951" s="14" t="s">
        <v>14884</v>
      </c>
      <c r="D951" s="14"/>
      <c r="E951" s="14" t="s">
        <v>14885</v>
      </c>
      <c r="F951" s="21" t="s">
        <v>14886</v>
      </c>
      <c r="G951" s="22" t="str">
        <f t="shared" si="6"/>
        <v>|零件|língjiàn|零件|língjiàn|lingjian|</v>
      </c>
      <c r="H951" s="22" t="str">
        <f t="shared" si="7"/>
        <v>|零件|lingjian|零件|lingjian|lingjian|</v>
      </c>
    </row>
    <row r="952" spans="1:8" ht="15.75" customHeight="1">
      <c r="A952" s="19">
        <v>951</v>
      </c>
      <c r="B952" s="20" t="s">
        <v>10698</v>
      </c>
      <c r="C952" s="14" t="s">
        <v>10699</v>
      </c>
      <c r="D952" s="14"/>
      <c r="E952" s="14" t="s">
        <v>10700</v>
      </c>
      <c r="F952" s="21" t="s">
        <v>14887</v>
      </c>
      <c r="G952" s="22" t="str">
        <f t="shared" si="6"/>
        <v>|零食|língshí|零食|língshí|lingshi|</v>
      </c>
      <c r="H952" s="22" t="str">
        <f t="shared" si="7"/>
        <v>|零食|lingshi|零食|lingshi|lingshi|</v>
      </c>
    </row>
    <row r="953" spans="1:8" ht="15.75" customHeight="1">
      <c r="A953" s="19">
        <v>952</v>
      </c>
      <c r="B953" s="20" t="s">
        <v>6835</v>
      </c>
      <c r="C953" s="14" t="s">
        <v>6836</v>
      </c>
      <c r="D953" s="14"/>
      <c r="E953" s="14" t="s">
        <v>6837</v>
      </c>
      <c r="F953" s="21" t="s">
        <v>14888</v>
      </c>
      <c r="G953" s="22" t="str">
        <f t="shared" si="6"/>
        <v>|领导|lǐngdǎo|领导|lǐngdǎo|lingdao|</v>
      </c>
      <c r="H953" s="22" t="str">
        <f t="shared" si="7"/>
        <v>|领导|lingdao|领导|lingdao|lingdao|</v>
      </c>
    </row>
    <row r="954" spans="1:8" ht="15.75" customHeight="1">
      <c r="A954" s="19">
        <v>953</v>
      </c>
      <c r="B954" s="20" t="s">
        <v>14889</v>
      </c>
      <c r="C954" s="14" t="s">
        <v>14890</v>
      </c>
      <c r="D954" s="14"/>
      <c r="E954" s="14" t="s">
        <v>14891</v>
      </c>
      <c r="F954" s="21" t="s">
        <v>14892</v>
      </c>
      <c r="G954" s="22" t="str">
        <f t="shared" si="6"/>
        <v>|流泪|liúlèi|流泪|liúlèi|liulei|</v>
      </c>
      <c r="H954" s="22" t="str">
        <f t="shared" si="7"/>
        <v>|流泪|liulei|流泪|liulei|liulei|</v>
      </c>
    </row>
    <row r="955" spans="1:8" ht="15.75" customHeight="1">
      <c r="A955" s="19">
        <v>954</v>
      </c>
      <c r="B955" s="20" t="s">
        <v>10714</v>
      </c>
      <c r="C955" s="14" t="s">
        <v>10715</v>
      </c>
      <c r="D955" s="14"/>
      <c r="E955" s="14" t="s">
        <v>9781</v>
      </c>
      <c r="F955" s="21" t="s">
        <v>14893</v>
      </c>
      <c r="G955" s="22" t="str">
        <f t="shared" si="6"/>
        <v>|陆续|lùxù|陆续|lùxù|luxu|</v>
      </c>
      <c r="H955" s="22" t="str">
        <f t="shared" si="7"/>
        <v>|陆续|luxu|陆续|luxu|luxu|</v>
      </c>
    </row>
    <row r="956" spans="1:8" ht="15.75" customHeight="1">
      <c r="A956" s="19">
        <v>955</v>
      </c>
      <c r="B956" s="20" t="s">
        <v>6863</v>
      </c>
      <c r="C956" s="14" t="s">
        <v>6864</v>
      </c>
      <c r="D956" s="14"/>
      <c r="E956" s="14" t="s">
        <v>14894</v>
      </c>
      <c r="F956" s="21" t="s">
        <v>14895</v>
      </c>
      <c r="G956" s="22" t="str">
        <f t="shared" si="6"/>
        <v>|录音|lùyīn|录音|lùyīn|luyin|</v>
      </c>
      <c r="H956" s="22" t="str">
        <f t="shared" si="7"/>
        <v>|录音|luyin|录音|luyin|luyin|</v>
      </c>
    </row>
    <row r="957" spans="1:8" ht="15.75" customHeight="1">
      <c r="A957" s="19">
        <v>956</v>
      </c>
      <c r="B957" s="20" t="s">
        <v>14896</v>
      </c>
      <c r="C957" s="14" t="s">
        <v>14897</v>
      </c>
      <c r="D957" s="14"/>
      <c r="E957" s="14" t="s">
        <v>14898</v>
      </c>
      <c r="F957" s="21" t="s">
        <v>14899</v>
      </c>
      <c r="G957" s="22" t="str">
        <f t="shared" si="6"/>
        <v>|轮流|lúnliú|轮流|lúnliú|lunliu|</v>
      </c>
      <c r="H957" s="22" t="str">
        <f t="shared" si="7"/>
        <v>|轮流|lunliu|轮流|lunliu|lunliu|</v>
      </c>
    </row>
    <row r="958" spans="1:8" ht="15.75" customHeight="1">
      <c r="A958" s="19">
        <v>957</v>
      </c>
      <c r="B958" s="20" t="s">
        <v>14900</v>
      </c>
      <c r="C958" s="14" t="s">
        <v>14901</v>
      </c>
      <c r="D958" s="14"/>
      <c r="E958" s="14" t="s">
        <v>14902</v>
      </c>
      <c r="F958" s="21" t="s">
        <v>14903</v>
      </c>
      <c r="G958" s="22" t="str">
        <f t="shared" si="6"/>
        <v>|逻辑|luóji|逻辑|luóji|luoji|</v>
      </c>
      <c r="H958" s="22" t="str">
        <f t="shared" si="7"/>
        <v>|逻辑|luoji|逻辑|luoji|luoji|</v>
      </c>
    </row>
    <row r="959" spans="1:8" ht="15.75" customHeight="1">
      <c r="A959" s="19">
        <v>958</v>
      </c>
      <c r="B959" s="20" t="s">
        <v>14904</v>
      </c>
      <c r="C959" s="14" t="s">
        <v>14905</v>
      </c>
      <c r="D959" s="14"/>
      <c r="E959" s="14" t="s">
        <v>14906</v>
      </c>
      <c r="F959" s="21" t="s">
        <v>14907</v>
      </c>
      <c r="G959" s="22" t="str">
        <f t="shared" si="6"/>
        <v>|馒头|mántou|馒头|mántou|mantou|</v>
      </c>
      <c r="H959" s="22" t="str">
        <f t="shared" si="7"/>
        <v>|馒头|mantou|馒头|mantou|mantou|</v>
      </c>
    </row>
    <row r="960" spans="1:8" ht="15.75" customHeight="1">
      <c r="A960" s="19">
        <v>959</v>
      </c>
      <c r="B960" s="20" t="s">
        <v>6909</v>
      </c>
      <c r="C960" s="14" t="s">
        <v>14908</v>
      </c>
      <c r="D960" s="14"/>
      <c r="E960" s="14" t="s">
        <v>14909</v>
      </c>
      <c r="F960" s="21" t="s">
        <v>14910</v>
      </c>
      <c r="G960" s="22" t="str">
        <f t="shared" si="6"/>
        <v>|毛病|máobing|毛病|máobing|maobing|</v>
      </c>
      <c r="H960" s="22" t="str">
        <f t="shared" si="7"/>
        <v>|毛病|maobing|毛病|maobing|maobing|</v>
      </c>
    </row>
    <row r="961" spans="1:8" ht="15.75" customHeight="1">
      <c r="A961" s="19">
        <v>960</v>
      </c>
      <c r="B961" s="20" t="s">
        <v>14911</v>
      </c>
      <c r="C961" s="14" t="s">
        <v>14912</v>
      </c>
      <c r="D961" s="14"/>
      <c r="E961" s="14" t="s">
        <v>14913</v>
      </c>
      <c r="F961" s="21" t="s">
        <v>14914</v>
      </c>
      <c r="G961" s="22" t="str">
        <f t="shared" si="6"/>
        <v>|矛盾|máodùn|矛盾|máodùn|maodun|</v>
      </c>
      <c r="H961" s="22" t="str">
        <f t="shared" si="7"/>
        <v>|矛盾|maodun|矛盾|maodun|maodun|</v>
      </c>
    </row>
    <row r="962" spans="1:8" ht="15.75" customHeight="1">
      <c r="A962" s="19">
        <v>961</v>
      </c>
      <c r="B962" s="20" t="s">
        <v>14915</v>
      </c>
      <c r="C962" s="14" t="s">
        <v>14916</v>
      </c>
      <c r="D962" s="14"/>
      <c r="E962" s="14" t="s">
        <v>14917</v>
      </c>
      <c r="F962" s="21" t="s">
        <v>14918</v>
      </c>
      <c r="G962" s="22" t="str">
        <f t="shared" si="6"/>
        <v>|贸易|màoyì|贸易|màoyì|商业|shāngyè|maoyi|shangye|</v>
      </c>
      <c r="H962" s="22" t="str">
        <f t="shared" si="7"/>
        <v>|贸易|maoyi|贸易|maoyi|商业|shangye|maoyi|shangye|</v>
      </c>
    </row>
    <row r="963" spans="1:8" ht="15.75" customHeight="1">
      <c r="A963" s="19">
        <v>962</v>
      </c>
      <c r="B963" s="20" t="s">
        <v>6917</v>
      </c>
      <c r="C963" s="14" t="s">
        <v>6918</v>
      </c>
      <c r="D963" s="14"/>
      <c r="E963" s="14" t="s">
        <v>6919</v>
      </c>
      <c r="F963" s="21" t="s">
        <v>14919</v>
      </c>
      <c r="G963" s="22" t="str">
        <f t="shared" si="6"/>
        <v>|媒体|méitǐ|媒体|méitǐ|meiti|</v>
      </c>
      <c r="H963" s="22" t="str">
        <f t="shared" si="7"/>
        <v>|媒体|meiti|媒体|meiti|meiti|</v>
      </c>
    </row>
    <row r="964" spans="1:8" ht="15.75" customHeight="1">
      <c r="A964" s="19">
        <v>963</v>
      </c>
      <c r="B964" s="20" t="s">
        <v>14920</v>
      </c>
      <c r="C964" s="14" t="s">
        <v>14921</v>
      </c>
      <c r="D964" s="14"/>
      <c r="E964" s="14" t="s">
        <v>14922</v>
      </c>
      <c r="F964" s="21" t="s">
        <v>14923</v>
      </c>
      <c r="G964" s="22" t="str">
        <f t="shared" si="6"/>
        <v>|煤炭|méitàn|煤炭|méitàn|meitan|</v>
      </c>
      <c r="H964" s="22" t="str">
        <f t="shared" si="7"/>
        <v>|煤炭|meitan|煤炭|meitan|meitan|</v>
      </c>
    </row>
    <row r="965" spans="1:8" ht="15.75" customHeight="1">
      <c r="A965" s="19">
        <v>964</v>
      </c>
      <c r="B965" s="20" t="s">
        <v>14924</v>
      </c>
      <c r="C965" s="14" t="s">
        <v>14925</v>
      </c>
      <c r="D965" s="14"/>
      <c r="E965" s="14" t="s">
        <v>14926</v>
      </c>
      <c r="F965" s="21" t="s">
        <v>14927</v>
      </c>
      <c r="G965" s="22" t="str">
        <f t="shared" si="6"/>
        <v>|魅力|mèilì|魅力|mèilì|meili|</v>
      </c>
      <c r="H965" s="22" t="str">
        <f t="shared" si="7"/>
        <v>|魅力|meili|魅力|meili|meili|</v>
      </c>
    </row>
    <row r="966" spans="1:8" ht="15.75" customHeight="1">
      <c r="A966" s="19">
        <v>965</v>
      </c>
      <c r="B966" s="20" t="s">
        <v>10787</v>
      </c>
      <c r="C966" s="14" t="s">
        <v>10788</v>
      </c>
      <c r="D966" s="14"/>
      <c r="E966" s="14" t="s">
        <v>14928</v>
      </c>
      <c r="F966" s="21" t="s">
        <v>14929</v>
      </c>
      <c r="G966" s="22" t="str">
        <f t="shared" si="6"/>
        <v>|梦想|mèngxiǎng|梦想|mèngxiǎng|mengxiang|</v>
      </c>
      <c r="H966" s="22" t="str">
        <f t="shared" si="7"/>
        <v>|梦想|mengxiang|梦想|mengxiang|mengxiang|</v>
      </c>
    </row>
    <row r="967" spans="1:8" ht="15.75" customHeight="1">
      <c r="A967" s="19">
        <v>966</v>
      </c>
      <c r="B967" s="20" t="s">
        <v>14930</v>
      </c>
      <c r="C967" s="14" t="s">
        <v>14931</v>
      </c>
      <c r="D967" s="14"/>
      <c r="E967" s="14" t="s">
        <v>14932</v>
      </c>
      <c r="F967" s="21" t="s">
        <v>14933</v>
      </c>
      <c r="G967" s="22" t="str">
        <f t="shared" si="6"/>
        <v>|蜜蜂|mìfēng|蜜蜂|mìfēng|mifeng|</v>
      </c>
      <c r="H967" s="22" t="str">
        <f t="shared" si="7"/>
        <v>|蜜蜂|mifeng|蜜蜂|mifeng|mifeng|</v>
      </c>
    </row>
    <row r="968" spans="1:8" ht="15.75" customHeight="1">
      <c r="A968" s="19">
        <v>967</v>
      </c>
      <c r="B968" s="20" t="s">
        <v>10807</v>
      </c>
      <c r="C968" s="14" t="s">
        <v>10808</v>
      </c>
      <c r="D968" s="14"/>
      <c r="E968" s="14" t="s">
        <v>10809</v>
      </c>
      <c r="F968" s="21" t="s">
        <v>14934</v>
      </c>
      <c r="G968" s="22" t="str">
        <f t="shared" si="6"/>
        <v>|密切|mìqiè|密切|mìqiè|miqie|</v>
      </c>
      <c r="H968" s="22" t="str">
        <f t="shared" si="7"/>
        <v>|密切|miqie|密切|miqie|miqie|</v>
      </c>
    </row>
    <row r="969" spans="1:8" ht="15.75" customHeight="1">
      <c r="A969" s="19">
        <v>968</v>
      </c>
      <c r="B969" s="20" t="s">
        <v>10795</v>
      </c>
      <c r="C969" s="14" t="s">
        <v>10796</v>
      </c>
      <c r="D969" s="14"/>
      <c r="E969" s="14" t="s">
        <v>10797</v>
      </c>
      <c r="F969" s="21" t="s">
        <v>14935</v>
      </c>
      <c r="G969" s="22" t="str">
        <f t="shared" si="6"/>
        <v>|秘书|mìshū|秘书|mìshū|mishu|</v>
      </c>
      <c r="H969" s="22" t="str">
        <f t="shared" si="7"/>
        <v>|秘书|mishu|秘书|mishu|mishu|</v>
      </c>
    </row>
    <row r="970" spans="1:8" ht="15.75" customHeight="1">
      <c r="A970" s="19">
        <v>969</v>
      </c>
      <c r="B970" s="20" t="s">
        <v>6958</v>
      </c>
      <c r="C970" s="14" t="s">
        <v>6959</v>
      </c>
      <c r="D970" s="14"/>
      <c r="E970" s="14" t="s">
        <v>6960</v>
      </c>
      <c r="F970" s="21" t="s">
        <v>14936</v>
      </c>
      <c r="G970" s="22" t="str">
        <f t="shared" si="6"/>
        <v>|面积|miànjī|面积|miànjī|mianji|</v>
      </c>
      <c r="H970" s="22" t="str">
        <f t="shared" si="7"/>
        <v>|面积|mianji|面积|mianji|mianji|</v>
      </c>
    </row>
    <row r="971" spans="1:8" ht="15.75" customHeight="1">
      <c r="A971" s="19">
        <v>970</v>
      </c>
      <c r="B971" s="20" t="s">
        <v>10825</v>
      </c>
      <c r="C971" s="14" t="s">
        <v>10826</v>
      </c>
      <c r="D971" s="14"/>
      <c r="E971" s="14" t="s">
        <v>10823</v>
      </c>
      <c r="F971" s="21" t="s">
        <v>14937</v>
      </c>
      <c r="G971" s="22" t="str">
        <f t="shared" si="6"/>
        <v>|描写|miáoxiě|描写|miáoxiě|形容|xíngróng|miaoxie|xingrong|</v>
      </c>
      <c r="H971" s="22" t="str">
        <f t="shared" si="7"/>
        <v>|描写|miaoxie|描写|miaoxie|形容|xingrong|miaoxie|xingrong|</v>
      </c>
    </row>
    <row r="972" spans="1:8" ht="15.75" customHeight="1">
      <c r="A972" s="19">
        <v>971</v>
      </c>
      <c r="B972" s="20" t="s">
        <v>14938</v>
      </c>
      <c r="C972" s="14" t="s">
        <v>14939</v>
      </c>
      <c r="D972" s="14"/>
      <c r="E972" s="14" t="s">
        <v>14940</v>
      </c>
      <c r="F972" s="21" t="s">
        <v>14941</v>
      </c>
      <c r="G972" s="22" t="str">
        <f t="shared" si="6"/>
        <v>|敏感|mǐngǎn|敏感|mǐngǎn|mingan|</v>
      </c>
      <c r="H972" s="22" t="str">
        <f t="shared" si="7"/>
        <v>|敏感|mingan|敏感|mingan|mingan|</v>
      </c>
    </row>
    <row r="973" spans="1:8" ht="15.75" customHeight="1">
      <c r="A973" s="19">
        <v>972</v>
      </c>
      <c r="B973" s="20" t="s">
        <v>3527</v>
      </c>
      <c r="C973" s="14" t="s">
        <v>3528</v>
      </c>
      <c r="D973" s="14"/>
      <c r="E973" s="14" t="s">
        <v>14942</v>
      </c>
      <c r="F973" s="21" t="s">
        <v>14943</v>
      </c>
      <c r="G973" s="22" t="str">
        <f t="shared" si="6"/>
        <v>|明星|míngxīng|明星|míngxīng|mingxing|</v>
      </c>
      <c r="H973" s="22" t="str">
        <f t="shared" si="7"/>
        <v>|明星|mingxing|明星|mingxing|mingxing|</v>
      </c>
    </row>
    <row r="974" spans="1:8" ht="15.75" customHeight="1">
      <c r="A974" s="19">
        <v>973</v>
      </c>
      <c r="B974" s="20" t="s">
        <v>10833</v>
      </c>
      <c r="C974" s="14" t="s">
        <v>10834</v>
      </c>
      <c r="D974" s="14"/>
      <c r="E974" s="14" t="s">
        <v>10835</v>
      </c>
      <c r="F974" s="21" t="s">
        <v>14944</v>
      </c>
      <c r="G974" s="22" t="str">
        <f t="shared" si="6"/>
        <v>|名片|míngpiàn|名片|míngpiàn|mingpian|</v>
      </c>
      <c r="H974" s="22" t="str">
        <f t="shared" si="7"/>
        <v>|名片|mingpian|名片|mingpian|mingpian|</v>
      </c>
    </row>
    <row r="975" spans="1:8" ht="15.75" customHeight="1">
      <c r="A975" s="19">
        <v>974</v>
      </c>
      <c r="B975" s="20" t="s">
        <v>6978</v>
      </c>
      <c r="C975" s="14" t="s">
        <v>6979</v>
      </c>
      <c r="D975" s="14"/>
      <c r="E975" s="14" t="s">
        <v>14945</v>
      </c>
      <c r="F975" s="21" t="s">
        <v>14946</v>
      </c>
      <c r="G975" s="22" t="str">
        <f t="shared" si="6"/>
        <v>|命运|mìngyùn|命运|mìngyùn|mingyun|</v>
      </c>
      <c r="H975" s="22" t="str">
        <f t="shared" si="7"/>
        <v>|命运|mingyun|命运|mingyun|mingyun|</v>
      </c>
    </row>
    <row r="976" spans="1:8" ht="15.75" customHeight="1">
      <c r="A976" s="19">
        <v>975</v>
      </c>
      <c r="B976" s="20" t="s">
        <v>14947</v>
      </c>
      <c r="C976" s="14" t="s">
        <v>14948</v>
      </c>
      <c r="D976" s="14"/>
      <c r="E976" s="14" t="s">
        <v>14949</v>
      </c>
      <c r="F976" s="21" t="s">
        <v>14950</v>
      </c>
      <c r="G976" s="22" t="str">
        <f t="shared" si="6"/>
        <v>|模仿|mófǎng|模仿|mófǎng|mofang|</v>
      </c>
      <c r="H976" s="22" t="str">
        <f t="shared" si="7"/>
        <v>|模仿|mofang|模仿|mofang|mofang|</v>
      </c>
    </row>
    <row r="977" spans="1:8" ht="15.75" customHeight="1">
      <c r="A977" s="19">
        <v>976</v>
      </c>
      <c r="B977" s="20" t="s">
        <v>14951</v>
      </c>
      <c r="C977" s="14" t="s">
        <v>14952</v>
      </c>
      <c r="D977" s="14"/>
      <c r="E977" s="14" t="s">
        <v>10847</v>
      </c>
      <c r="F977" s="21" t="s">
        <v>14953</v>
      </c>
      <c r="G977" s="22" t="str">
        <f t="shared" si="6"/>
        <v>|模特|mótè|模特|mótè|模特儿|mótèr|mote|moter|</v>
      </c>
      <c r="H977" s="22" t="str">
        <f t="shared" si="7"/>
        <v>|模特|mote|模特|mote|模特儿|moter|mote|moter|</v>
      </c>
    </row>
    <row r="978" spans="1:8" ht="15.75" customHeight="1">
      <c r="A978" s="19">
        <v>977</v>
      </c>
      <c r="B978" s="20" t="s">
        <v>14954</v>
      </c>
      <c r="C978" s="14" t="s">
        <v>14955</v>
      </c>
      <c r="D978" s="14"/>
      <c r="E978" s="14" t="s">
        <v>14956</v>
      </c>
      <c r="F978" s="21" t="s">
        <v>14957</v>
      </c>
      <c r="G978" s="22" t="str">
        <f t="shared" si="6"/>
        <v>|陌生|mòshēng|陌生|mòshēng|mosheng|</v>
      </c>
      <c r="H978" s="22" t="str">
        <f t="shared" si="7"/>
        <v>|陌生|mosheng|陌生|mosheng|mosheng|</v>
      </c>
    </row>
    <row r="979" spans="1:8" ht="15.75" customHeight="1">
      <c r="A979" s="19">
        <v>978</v>
      </c>
      <c r="B979" s="20" t="s">
        <v>6998</v>
      </c>
      <c r="C979" s="14" t="s">
        <v>6999</v>
      </c>
      <c r="D979" s="14"/>
      <c r="E979" s="14" t="s">
        <v>14958</v>
      </c>
      <c r="F979" s="21" t="s">
        <v>14959</v>
      </c>
      <c r="G979" s="22" t="str">
        <f t="shared" si="6"/>
        <v>|目前|mùqián|目前|mùqián|muqian|</v>
      </c>
      <c r="H979" s="22" t="str">
        <f t="shared" si="7"/>
        <v>|目前|muqian|目前|muqian|muqian|</v>
      </c>
    </row>
    <row r="980" spans="1:8" ht="15.75" customHeight="1">
      <c r="A980" s="19">
        <v>979</v>
      </c>
      <c r="B980" s="20" t="s">
        <v>14960</v>
      </c>
      <c r="C980" s="14" t="s">
        <v>14961</v>
      </c>
      <c r="D980" s="14"/>
      <c r="E980" s="14" t="s">
        <v>14962</v>
      </c>
      <c r="F980" s="21" t="s">
        <v>14963</v>
      </c>
      <c r="G980" s="22" t="str">
        <f t="shared" si="6"/>
        <v>|难怪|nánguài|难怪|nánguài|怪不得|guàibude|nanguai|guaibude|</v>
      </c>
      <c r="H980" s="22" t="str">
        <f t="shared" si="7"/>
        <v>|难怪|nanguai|难怪|nanguai|怪不得|guaibude|nanguai|guaibude|</v>
      </c>
    </row>
    <row r="981" spans="1:8" ht="15.75" customHeight="1">
      <c r="A981" s="19">
        <v>980</v>
      </c>
      <c r="B981" s="20" t="s">
        <v>10888</v>
      </c>
      <c r="C981" s="14" t="s">
        <v>10889</v>
      </c>
      <c r="D981" s="14"/>
      <c r="E981" s="14" t="s">
        <v>10890</v>
      </c>
      <c r="F981" s="21" t="s">
        <v>14964</v>
      </c>
      <c r="G981" s="22" t="str">
        <f t="shared" si="6"/>
        <v>|内部|nèibù|内部|nèibù|neibu|</v>
      </c>
      <c r="H981" s="22" t="str">
        <f t="shared" si="7"/>
        <v>|内部|neibu|内部|neibu|neibu|</v>
      </c>
    </row>
    <row r="982" spans="1:8" ht="15.75" customHeight="1">
      <c r="A982" s="19">
        <v>981</v>
      </c>
      <c r="B982" s="20" t="s">
        <v>14965</v>
      </c>
      <c r="C982" s="14" t="s">
        <v>14966</v>
      </c>
      <c r="D982" s="14"/>
      <c r="E982" s="14" t="s">
        <v>14967</v>
      </c>
      <c r="F982" s="21" t="s">
        <v>14968</v>
      </c>
      <c r="G982" s="22" t="str">
        <f t="shared" si="6"/>
        <v>|嗯|en|嗯|en|</v>
      </c>
      <c r="H982" s="22" t="str">
        <f t="shared" si="7"/>
        <v>|嗯|en|嗯|en|</v>
      </c>
    </row>
    <row r="983" spans="1:8" ht="15.75" customHeight="1">
      <c r="A983" s="19">
        <v>982</v>
      </c>
      <c r="B983" s="20" t="s">
        <v>7058</v>
      </c>
      <c r="C983" s="14" t="s">
        <v>7059</v>
      </c>
      <c r="D983" s="14"/>
      <c r="E983" s="14" t="s">
        <v>7060</v>
      </c>
      <c r="F983" s="21" t="s">
        <v>14969</v>
      </c>
      <c r="G983" s="22" t="str">
        <f t="shared" si="6"/>
        <v>|念|niàn|念|niàn|nian|</v>
      </c>
      <c r="H983" s="22" t="str">
        <f t="shared" si="7"/>
        <v>|念|nian|念|nian|nian|</v>
      </c>
    </row>
    <row r="984" spans="1:8" ht="15.75" customHeight="1">
      <c r="A984" s="19">
        <v>983</v>
      </c>
      <c r="B984" s="20" t="s">
        <v>10904</v>
      </c>
      <c r="C984" s="14" t="s">
        <v>10905</v>
      </c>
      <c r="D984" s="14"/>
      <c r="E984" s="14" t="s">
        <v>14970</v>
      </c>
      <c r="F984" s="21" t="s">
        <v>14971</v>
      </c>
      <c r="G984" s="22" t="str">
        <f t="shared" si="6"/>
        <v>|浓|nóng|浓|nóng|nong|</v>
      </c>
      <c r="H984" s="22" t="str">
        <f t="shared" si="7"/>
        <v>|浓|nong|浓|nong|nong|</v>
      </c>
    </row>
    <row r="985" spans="1:8" ht="15.75" customHeight="1">
      <c r="A985" s="19">
        <v>984</v>
      </c>
      <c r="B985" s="20" t="s">
        <v>7070</v>
      </c>
      <c r="C985" s="14" t="s">
        <v>7071</v>
      </c>
      <c r="D985" s="14"/>
      <c r="E985" s="14" t="s">
        <v>7072</v>
      </c>
      <c r="F985" s="21" t="s">
        <v>14972</v>
      </c>
      <c r="G985" s="22" t="str">
        <f t="shared" si="6"/>
        <v>|农民|nóngmín|农民|nóngmín|nongmin|</v>
      </c>
      <c r="H985" s="22" t="str">
        <f t="shared" si="7"/>
        <v>|农民|nongmin|农民|nongmin|nongmin|</v>
      </c>
    </row>
    <row r="986" spans="1:8" ht="15.75" customHeight="1">
      <c r="A986" s="19">
        <v>985</v>
      </c>
      <c r="B986" s="20" t="s">
        <v>14973</v>
      </c>
      <c r="C986" s="14" t="s">
        <v>14974</v>
      </c>
      <c r="D986" s="14"/>
      <c r="E986" s="14" t="s">
        <v>14975</v>
      </c>
      <c r="F986" s="21" t="s">
        <v>14976</v>
      </c>
      <c r="G986" s="22" t="str">
        <f t="shared" si="6"/>
        <v>|欧洲|ōuzhōu|欧洲|ōuzhōu|ouzhou|</v>
      </c>
      <c r="H986" s="22" t="str">
        <f t="shared" si="7"/>
        <v>|欧洲|ouzhou|欧洲|ouzhou|ouzhou|</v>
      </c>
    </row>
    <row r="987" spans="1:8" ht="15.75" customHeight="1">
      <c r="A987" s="19">
        <v>986</v>
      </c>
      <c r="B987" s="20" t="s">
        <v>14977</v>
      </c>
      <c r="C987" s="14" t="s">
        <v>14978</v>
      </c>
      <c r="D987" s="14"/>
      <c r="E987" s="14" t="s">
        <v>14979</v>
      </c>
      <c r="F987" s="21" t="s">
        <v>14980</v>
      </c>
      <c r="G987" s="22" t="str">
        <f t="shared" si="6"/>
        <v>|偶然|ǒurán|偶然|ǒurán|ouran|</v>
      </c>
      <c r="H987" s="22" t="str">
        <f t="shared" si="7"/>
        <v>|偶然|ouran|偶然|ouran|ouran|</v>
      </c>
    </row>
    <row r="988" spans="1:8" ht="15.75" customHeight="1">
      <c r="A988" s="19">
        <v>987</v>
      </c>
      <c r="B988" s="20" t="s">
        <v>7088</v>
      </c>
      <c r="C988" s="14" t="s">
        <v>7089</v>
      </c>
      <c r="D988" s="14"/>
      <c r="E988" s="14" t="s">
        <v>14981</v>
      </c>
      <c r="F988" s="21" t="s">
        <v>14982</v>
      </c>
      <c r="G988" s="22" t="str">
        <f t="shared" si="6"/>
        <v>|拍|pāi|拍|pāi|pai|</v>
      </c>
      <c r="H988" s="22" t="str">
        <f t="shared" si="7"/>
        <v>|拍|pai|拍|pai|pai|</v>
      </c>
    </row>
    <row r="989" spans="1:8" ht="15.75" customHeight="1">
      <c r="A989" s="19">
        <v>988</v>
      </c>
      <c r="B989" s="20" t="s">
        <v>14983</v>
      </c>
      <c r="C989" s="14" t="s">
        <v>14984</v>
      </c>
      <c r="D989" s="14"/>
      <c r="E989" s="14" t="s">
        <v>14985</v>
      </c>
      <c r="F989" s="21" t="s">
        <v>14986</v>
      </c>
      <c r="G989" s="22" t="str">
        <f t="shared" si="6"/>
        <v>|盼望|pànwàng|盼望|pànwàng|panwang|</v>
      </c>
      <c r="H989" s="22" t="str">
        <f t="shared" si="7"/>
        <v>|盼望|panwang|盼望|panwang|panwang|</v>
      </c>
    </row>
    <row r="990" spans="1:8" ht="15.75" customHeight="1">
      <c r="A990" s="19">
        <v>989</v>
      </c>
      <c r="B990" s="20" t="s">
        <v>10938</v>
      </c>
      <c r="C990" s="14" t="s">
        <v>10939</v>
      </c>
      <c r="D990" s="14"/>
      <c r="E990" s="14" t="s">
        <v>10940</v>
      </c>
      <c r="F990" s="21" t="s">
        <v>14987</v>
      </c>
      <c r="G990" s="22" t="str">
        <f t="shared" si="6"/>
        <v>|培训|péixùn|培训|péixùn|peixun|</v>
      </c>
      <c r="H990" s="22" t="str">
        <f t="shared" si="7"/>
        <v>|培训|peixun|培训|peixun|peixun|</v>
      </c>
    </row>
    <row r="991" spans="1:8" ht="15.75" customHeight="1">
      <c r="A991" s="19">
        <v>990</v>
      </c>
      <c r="B991" s="20" t="s">
        <v>14988</v>
      </c>
      <c r="C991" s="14" t="s">
        <v>14989</v>
      </c>
      <c r="D991" s="14"/>
      <c r="E991" s="14" t="s">
        <v>14990</v>
      </c>
      <c r="F991" s="21" t="s">
        <v>14991</v>
      </c>
      <c r="G991" s="22" t="str">
        <f t="shared" si="6"/>
        <v>|佩服|pèifu|佩服|pèifu|peifu|</v>
      </c>
      <c r="H991" s="22" t="str">
        <f t="shared" si="7"/>
        <v>|佩服|peifu|佩服|peifu|peifu|</v>
      </c>
    </row>
    <row r="992" spans="1:8" ht="15.75" customHeight="1">
      <c r="A992" s="19">
        <v>991</v>
      </c>
      <c r="B992" s="20" t="s">
        <v>14992</v>
      </c>
      <c r="C992" s="14" t="s">
        <v>14993</v>
      </c>
      <c r="D992" s="14"/>
      <c r="E992" s="14" t="s">
        <v>14994</v>
      </c>
      <c r="F992" s="21" t="s">
        <v>14995</v>
      </c>
      <c r="G992" s="22" t="str">
        <f t="shared" si="6"/>
        <v>|盆|pén|盆|pén|pen|</v>
      </c>
      <c r="H992" s="22" t="str">
        <f t="shared" si="7"/>
        <v>|盆|pen|盆|pen|pen|</v>
      </c>
    </row>
    <row r="993" spans="1:8" ht="15.75" customHeight="1">
      <c r="A993" s="19">
        <v>992</v>
      </c>
      <c r="B993" s="20" t="s">
        <v>3633</v>
      </c>
      <c r="C993" s="14" t="s">
        <v>3634</v>
      </c>
      <c r="D993" s="14"/>
      <c r="E993" s="14" t="s">
        <v>14996</v>
      </c>
      <c r="F993" s="21" t="s">
        <v>14997</v>
      </c>
      <c r="G993" s="22" t="str">
        <f t="shared" si="6"/>
        <v>|碰|pèng|碰|pèng|peng|</v>
      </c>
      <c r="H993" s="22" t="str">
        <f t="shared" si="7"/>
        <v>|碰|peng|碰|peng|peng|</v>
      </c>
    </row>
    <row r="994" spans="1:8" ht="15.75" customHeight="1">
      <c r="A994" s="19">
        <v>993</v>
      </c>
      <c r="B994" s="20" t="s">
        <v>10954</v>
      </c>
      <c r="C994" s="14" t="s">
        <v>10955</v>
      </c>
      <c r="D994" s="14"/>
      <c r="E994" s="14" t="s">
        <v>14998</v>
      </c>
      <c r="F994" s="21" t="s">
        <v>14999</v>
      </c>
      <c r="G994" s="22" t="str">
        <f t="shared" si="6"/>
        <v>|批|pī|批|pī|pi|</v>
      </c>
      <c r="H994" s="22" t="str">
        <f t="shared" si="7"/>
        <v>|批|pi|批|pi|pi|</v>
      </c>
    </row>
    <row r="995" spans="1:8" ht="15.75" customHeight="1">
      <c r="A995" s="19">
        <v>994</v>
      </c>
      <c r="B995" s="20" t="s">
        <v>7130</v>
      </c>
      <c r="C995" s="14" t="s">
        <v>7131</v>
      </c>
      <c r="D995" s="14"/>
      <c r="E995" s="14" t="s">
        <v>7132</v>
      </c>
      <c r="F995" s="21" t="s">
        <v>15000</v>
      </c>
      <c r="G995" s="22" t="str">
        <f t="shared" si="6"/>
        <v>|批准|pīzhǔn|批准|pīzhǔn|pizhun|</v>
      </c>
      <c r="H995" s="22" t="str">
        <f t="shared" si="7"/>
        <v>|批准|pizhun|批准|pizhun|pizhun|</v>
      </c>
    </row>
    <row r="996" spans="1:8" ht="15.75" customHeight="1">
      <c r="A996" s="19">
        <v>995</v>
      </c>
      <c r="B996" s="20" t="s">
        <v>15001</v>
      </c>
      <c r="C996" s="14" t="s">
        <v>15002</v>
      </c>
      <c r="D996" s="14"/>
      <c r="E996" s="14" t="s">
        <v>15003</v>
      </c>
      <c r="F996" s="21" t="s">
        <v>15004</v>
      </c>
      <c r="G996" s="22" t="str">
        <f t="shared" si="6"/>
        <v>|疲劳|píláo|疲劳|píláo|pilao|</v>
      </c>
      <c r="H996" s="22" t="str">
        <f t="shared" si="7"/>
        <v>|疲劳|pilao|疲劳|pilao|pilao|</v>
      </c>
    </row>
    <row r="997" spans="1:8" ht="15.75" customHeight="1">
      <c r="A997" s="19">
        <v>996</v>
      </c>
      <c r="B997" s="20" t="s">
        <v>15005</v>
      </c>
      <c r="C997" s="14" t="s">
        <v>15006</v>
      </c>
      <c r="D997" s="14"/>
      <c r="E997" s="14" t="s">
        <v>15007</v>
      </c>
      <c r="F997" s="21" t="s">
        <v>15008</v>
      </c>
      <c r="G997" s="22" t="str">
        <f t="shared" si="6"/>
        <v>|匹|pǐ|匹|pǐ|pi|</v>
      </c>
      <c r="H997" s="22" t="str">
        <f t="shared" si="7"/>
        <v>|匹|pi|匹|pi|pi|</v>
      </c>
    </row>
    <row r="998" spans="1:8" ht="15.75" customHeight="1">
      <c r="A998" s="19">
        <v>997</v>
      </c>
      <c r="B998" s="20" t="s">
        <v>3653</v>
      </c>
      <c r="C998" s="14" t="s">
        <v>3654</v>
      </c>
      <c r="D998" s="14"/>
      <c r="E998" s="14" t="s">
        <v>15009</v>
      </c>
      <c r="F998" s="21" t="s">
        <v>15010</v>
      </c>
      <c r="G998" s="22" t="str">
        <f t="shared" si="6"/>
        <v>|片|piàn|片|piàn|pian|</v>
      </c>
      <c r="H998" s="22" t="str">
        <f t="shared" si="7"/>
        <v>|片|pian|片|pian|pian|</v>
      </c>
    </row>
    <row r="999" spans="1:8" ht="15.75" customHeight="1">
      <c r="A999" s="19">
        <v>998</v>
      </c>
      <c r="B999" s="20" t="s">
        <v>15011</v>
      </c>
      <c r="C999" s="14" t="s">
        <v>15012</v>
      </c>
      <c r="D999" s="14"/>
      <c r="E999" s="14" t="s">
        <v>15013</v>
      </c>
      <c r="F999" s="21" t="s">
        <v>15014</v>
      </c>
      <c r="G999" s="22" t="str">
        <f t="shared" si="6"/>
        <v>|飘|piāo|飘|piāo|piao|</v>
      </c>
      <c r="H999" s="22" t="str">
        <f t="shared" si="7"/>
        <v>|飘|piao|飘|piao|piao|</v>
      </c>
    </row>
    <row r="1000" spans="1:8" ht="15.75" customHeight="1">
      <c r="A1000" s="19">
        <v>999</v>
      </c>
      <c r="B1000" s="20" t="s">
        <v>15015</v>
      </c>
      <c r="C1000" s="14" t="s">
        <v>15016</v>
      </c>
      <c r="D1000" s="14"/>
      <c r="E1000" s="14" t="s">
        <v>15017</v>
      </c>
      <c r="F1000" s="21" t="s">
        <v>15018</v>
      </c>
      <c r="G1000" s="22" t="str">
        <f t="shared" si="6"/>
        <v>|频道|píndào|频道|píndào|pindao|</v>
      </c>
      <c r="H1000" s="22" t="str">
        <f t="shared" si="7"/>
        <v>|频道|pindao|频道|pindao|pindao|</v>
      </c>
    </row>
    <row r="1001" spans="1:8" ht="15.75" customHeight="1">
      <c r="A1001" s="19">
        <v>1000</v>
      </c>
      <c r="B1001" s="20" t="s">
        <v>15019</v>
      </c>
      <c r="C1001" s="14" t="s">
        <v>3662</v>
      </c>
      <c r="D1001" s="14"/>
      <c r="E1001" s="14" t="s">
        <v>3267</v>
      </c>
      <c r="F1001" s="21" t="s">
        <v>15020</v>
      </c>
      <c r="G1001" s="22" t="str">
        <f t="shared" si="6"/>
        <v>|凭|píng|凭|píng|靠|kào|ping|kao|</v>
      </c>
      <c r="H1001" s="22" t="str">
        <f t="shared" si="7"/>
        <v>|凭|ping|凭|ping|靠|kao|ping|kao|</v>
      </c>
    </row>
    <row r="1002" spans="1:8" ht="15.75" customHeight="1">
      <c r="A1002" s="19">
        <v>1001</v>
      </c>
      <c r="B1002" s="20" t="s">
        <v>3665</v>
      </c>
      <c r="C1002" s="14" t="s">
        <v>3666</v>
      </c>
      <c r="D1002" s="14"/>
      <c r="E1002" s="14" t="s">
        <v>3667</v>
      </c>
      <c r="F1002" s="21" t="s">
        <v>15021</v>
      </c>
      <c r="G1002" s="22" t="str">
        <f t="shared" si="6"/>
        <v>|平安|píngān|平安|píngān|pingan|</v>
      </c>
      <c r="H1002" s="22" t="str">
        <f t="shared" si="7"/>
        <v>|平安|pingan|平安|pingan|pingan|</v>
      </c>
    </row>
    <row r="1003" spans="1:8" ht="15.75" customHeight="1">
      <c r="A1003" s="19">
        <v>1002</v>
      </c>
      <c r="B1003" s="20" t="s">
        <v>3673</v>
      </c>
      <c r="C1003" s="14" t="s">
        <v>3674</v>
      </c>
      <c r="D1003" s="14"/>
      <c r="E1003" s="14" t="s">
        <v>3675</v>
      </c>
      <c r="F1003" s="21" t="s">
        <v>15022</v>
      </c>
      <c r="G1003" s="22" t="str">
        <f t="shared" si="6"/>
        <v>|平等|píngděng|平等|píngděng|pingdeng|</v>
      </c>
      <c r="H1003" s="22" t="str">
        <f t="shared" si="7"/>
        <v>|平等|pingdeng|平等|pingdeng|pingdeng|</v>
      </c>
    </row>
    <row r="1004" spans="1:8" ht="15.75" customHeight="1">
      <c r="A1004" s="19">
        <v>1003</v>
      </c>
      <c r="B1004" s="20" t="s">
        <v>15023</v>
      </c>
      <c r="C1004" s="14" t="s">
        <v>15024</v>
      </c>
      <c r="D1004" s="14"/>
      <c r="E1004" s="14" t="s">
        <v>15025</v>
      </c>
      <c r="F1004" s="21" t="s">
        <v>15026</v>
      </c>
      <c r="G1004" s="22" t="str">
        <f t="shared" si="6"/>
        <v>|平衡|pínghéng|平衡|pínghéng|pingheng|</v>
      </c>
      <c r="H1004" s="22" t="str">
        <f t="shared" si="7"/>
        <v>|平衡|pingheng|平衡|pingheng|pingheng|</v>
      </c>
    </row>
    <row r="1005" spans="1:8" ht="15.75" customHeight="1">
      <c r="A1005" s="19">
        <v>1004</v>
      </c>
      <c r="B1005" s="20" t="s">
        <v>10975</v>
      </c>
      <c r="C1005" s="14" t="s">
        <v>10976</v>
      </c>
      <c r="D1005" s="14"/>
      <c r="E1005" s="14" t="s">
        <v>10977</v>
      </c>
      <c r="F1005" s="21" t="s">
        <v>15027</v>
      </c>
      <c r="G1005" s="22" t="str">
        <f t="shared" si="6"/>
        <v>|平均|píngjūn|平均|píngjūn|pingjun|</v>
      </c>
      <c r="H1005" s="22" t="str">
        <f t="shared" si="7"/>
        <v>|平均|pingjun|平均|pingjun|pingjun|</v>
      </c>
    </row>
    <row r="1006" spans="1:8" ht="15.75" customHeight="1">
      <c r="A1006" s="19">
        <v>1005</v>
      </c>
      <c r="B1006" s="20" t="s">
        <v>10987</v>
      </c>
      <c r="C1006" s="14" t="s">
        <v>10988</v>
      </c>
      <c r="D1006" s="14"/>
      <c r="E1006" s="14" t="s">
        <v>9492</v>
      </c>
      <c r="F1006" s="21" t="s">
        <v>15028</v>
      </c>
      <c r="G1006" s="22" t="str">
        <f t="shared" si="6"/>
        <v>|破产|pòchǎn|破产|pòchǎn|pochan|</v>
      </c>
      <c r="H1006" s="22" t="str">
        <f t="shared" si="7"/>
        <v>|破产|pochan|破产|pochan|pochan|</v>
      </c>
    </row>
    <row r="1007" spans="1:8" ht="15.75" customHeight="1">
      <c r="A1007" s="19">
        <v>1006</v>
      </c>
      <c r="B1007" s="20" t="s">
        <v>10983</v>
      </c>
      <c r="C1007" s="14" t="s">
        <v>10984</v>
      </c>
      <c r="D1007" s="14"/>
      <c r="E1007" s="14" t="s">
        <v>10985</v>
      </c>
      <c r="F1007" s="21" t="s">
        <v>15029</v>
      </c>
      <c r="G1007" s="22" t="str">
        <f t="shared" si="6"/>
        <v>|迫切|pòqiè|迫切|pòqiè|poqie|</v>
      </c>
      <c r="H1007" s="22" t="str">
        <f t="shared" si="7"/>
        <v>|迫切|poqie|迫切|poqie|poqie|</v>
      </c>
    </row>
    <row r="1008" spans="1:8" ht="15.75" customHeight="1">
      <c r="A1008" s="19">
        <v>1007</v>
      </c>
      <c r="B1008" s="20" t="s">
        <v>10997</v>
      </c>
      <c r="C1008" s="14" t="s">
        <v>10998</v>
      </c>
      <c r="D1008" s="14"/>
      <c r="E1008" s="14" t="s">
        <v>15030</v>
      </c>
      <c r="F1008" s="21" t="s">
        <v>15031</v>
      </c>
      <c r="G1008" s="22" t="str">
        <f t="shared" si="6"/>
        <v>|期间|qījiān|期间|qījiān|qijian|</v>
      </c>
      <c r="H1008" s="22" t="str">
        <f t="shared" si="7"/>
        <v>|期间|qijian|期间|qijian|qijian|</v>
      </c>
    </row>
    <row r="1009" spans="1:8" ht="15.75" customHeight="1">
      <c r="A1009" s="19">
        <v>1008</v>
      </c>
      <c r="B1009" s="20" t="s">
        <v>11013</v>
      </c>
      <c r="C1009" s="14" t="s">
        <v>11014</v>
      </c>
      <c r="D1009" s="14"/>
      <c r="E1009" s="14" t="s">
        <v>15032</v>
      </c>
      <c r="F1009" s="21" t="s">
        <v>15033</v>
      </c>
      <c r="G1009" s="22" t="str">
        <f t="shared" si="6"/>
        <v>|其余|qíyú|其余|qíyú|qiyu|</v>
      </c>
      <c r="H1009" s="22" t="str">
        <f t="shared" si="7"/>
        <v>|其余|qiyu|其余|qiyu|qiyu|</v>
      </c>
    </row>
    <row r="1010" spans="1:8" ht="15.75" customHeight="1">
      <c r="A1010" s="19">
        <v>1009</v>
      </c>
      <c r="B1010" s="20" t="s">
        <v>11017</v>
      </c>
      <c r="C1010" s="14" t="s">
        <v>11018</v>
      </c>
      <c r="D1010" s="14"/>
      <c r="E1010" s="14" t="s">
        <v>11019</v>
      </c>
      <c r="F1010" s="21" t="s">
        <v>15034</v>
      </c>
      <c r="G1010" s="22" t="str">
        <f t="shared" si="6"/>
        <v>|企业|qǐyè|企业|qǐyè|qiye|</v>
      </c>
      <c r="H1010" s="22" t="str">
        <f t="shared" si="7"/>
        <v>|企业|qiye|企业|qiye|qiye|</v>
      </c>
    </row>
    <row r="1011" spans="1:8" ht="15.75" customHeight="1">
      <c r="A1011" s="19">
        <v>1010</v>
      </c>
      <c r="B1011" s="20" t="s">
        <v>11041</v>
      </c>
      <c r="C1011" s="14" t="s">
        <v>11042</v>
      </c>
      <c r="D1011" s="14"/>
      <c r="E1011" s="14" t="s">
        <v>11043</v>
      </c>
      <c r="F1011" s="21" t="s">
        <v>15035</v>
      </c>
      <c r="G1011" s="22" t="str">
        <f t="shared" si="6"/>
        <v>|前途|qiántú|前途|qiántú|qiantu|</v>
      </c>
      <c r="H1011" s="22" t="str">
        <f t="shared" si="7"/>
        <v>|前途|qiantu|前途|qiantu|qiantu|</v>
      </c>
    </row>
    <row r="1012" spans="1:8" ht="15.75" customHeight="1">
      <c r="A1012" s="19">
        <v>1011</v>
      </c>
      <c r="B1012" s="20" t="s">
        <v>15036</v>
      </c>
      <c r="C1012" s="14" t="s">
        <v>15037</v>
      </c>
      <c r="D1012" s="14"/>
      <c r="E1012" s="14" t="s">
        <v>15038</v>
      </c>
      <c r="F1012" s="21" t="s">
        <v>15039</v>
      </c>
      <c r="G1012" s="22" t="str">
        <f t="shared" si="6"/>
        <v>|欠|qiàn|欠|qiàn|qian|</v>
      </c>
      <c r="H1012" s="22" t="str">
        <f t="shared" si="7"/>
        <v>|欠|qian|欠|qian|qian|</v>
      </c>
    </row>
    <row r="1013" spans="1:8" ht="15.75" customHeight="1">
      <c r="A1013" s="19">
        <v>1012</v>
      </c>
      <c r="B1013" s="20" t="s">
        <v>3736</v>
      </c>
      <c r="C1013" s="14" t="s">
        <v>3737</v>
      </c>
      <c r="D1013" s="14"/>
      <c r="E1013" s="14" t="s">
        <v>3738</v>
      </c>
      <c r="F1013" s="21" t="s">
        <v>15040</v>
      </c>
      <c r="G1013" s="22" t="str">
        <f t="shared" si="6"/>
        <v>|墙|qiáng|墙|qiáng|qiang|</v>
      </c>
      <c r="H1013" s="22" t="str">
        <f t="shared" si="7"/>
        <v>|墙|qiang|墙|qiang|qiang|</v>
      </c>
    </row>
    <row r="1014" spans="1:8" ht="15.75" customHeight="1">
      <c r="A1014" s="19">
        <v>1013</v>
      </c>
      <c r="B1014" s="20" t="s">
        <v>7227</v>
      </c>
      <c r="C1014" s="14" t="s">
        <v>7228</v>
      </c>
      <c r="D1014" s="14"/>
      <c r="E1014" s="14" t="s">
        <v>15041</v>
      </c>
      <c r="F1014" s="21" t="s">
        <v>15042</v>
      </c>
      <c r="G1014" s="22" t="str">
        <f t="shared" si="6"/>
        <v>|强烈|qiángliè|强烈|qiángliè|qianglie|</v>
      </c>
      <c r="H1014" s="22" t="str">
        <f t="shared" si="7"/>
        <v>|强烈|qianglie|强烈|qianglie|qianglie|</v>
      </c>
    </row>
    <row r="1015" spans="1:8" ht="15.75" customHeight="1">
      <c r="A1015" s="19">
        <v>1014</v>
      </c>
      <c r="B1015" s="20" t="s">
        <v>11053</v>
      </c>
      <c r="C1015" s="14" t="s">
        <v>11054</v>
      </c>
      <c r="D1015" s="14"/>
      <c r="E1015" s="14" t="s">
        <v>11055</v>
      </c>
      <c r="F1015" s="21" t="s">
        <v>15043</v>
      </c>
      <c r="G1015" s="22" t="str">
        <f t="shared" si="6"/>
        <v>|切|qiē|切|qiē|qie|</v>
      </c>
      <c r="H1015" s="22" t="str">
        <f t="shared" si="7"/>
        <v>|切|qie|切|qie|qie|</v>
      </c>
    </row>
    <row r="1016" spans="1:8" ht="15.75" customHeight="1">
      <c r="A1016" s="19">
        <v>1015</v>
      </c>
      <c r="B1016" s="20" t="s">
        <v>7251</v>
      </c>
      <c r="C1016" s="14" t="s">
        <v>7252</v>
      </c>
      <c r="D1016" s="14"/>
      <c r="E1016" s="14" t="s">
        <v>15044</v>
      </c>
      <c r="F1016" s="21" t="s">
        <v>15045</v>
      </c>
      <c r="G1016" s="22" t="str">
        <f t="shared" si="6"/>
        <v>|亲自|qīnzì|亲自|qīnzì|qinzi|</v>
      </c>
      <c r="H1016" s="22" t="str">
        <f t="shared" si="7"/>
        <v>|亲自|qinzi|亲自|qinzi|qinzi|</v>
      </c>
    </row>
    <row r="1017" spans="1:8" ht="15.75" customHeight="1">
      <c r="A1017" s="19">
        <v>1016</v>
      </c>
      <c r="B1017" s="20" t="s">
        <v>15046</v>
      </c>
      <c r="C1017" s="14" t="s">
        <v>3749</v>
      </c>
      <c r="D1017" s="14"/>
      <c r="E1017" s="14" t="s">
        <v>15047</v>
      </c>
      <c r="F1017" s="21" t="s">
        <v>15048</v>
      </c>
      <c r="G1017" s="22" t="str">
        <f t="shared" si="6"/>
        <v>|青|qīng|青|qīng|qing|</v>
      </c>
      <c r="H1017" s="22" t="str">
        <f t="shared" si="7"/>
        <v>|青|qing|青|qing|qing|</v>
      </c>
    </row>
    <row r="1018" spans="1:8" ht="15.75" customHeight="1">
      <c r="A1018" s="19">
        <v>1017</v>
      </c>
      <c r="B1018" s="20" t="s">
        <v>3744</v>
      </c>
      <c r="C1018" s="14" t="s">
        <v>3745</v>
      </c>
      <c r="D1018" s="14"/>
      <c r="E1018" s="14" t="s">
        <v>3746</v>
      </c>
      <c r="F1018" s="21" t="s">
        <v>15049</v>
      </c>
      <c r="G1018" s="22" t="str">
        <f t="shared" si="6"/>
        <v>|青少年|qīngshàonián|青少年|qīngshàonián|qingshaonian|</v>
      </c>
      <c r="H1018" s="22" t="str">
        <f t="shared" si="7"/>
        <v>|青少年|qingshaonian|青少年|qingshaonian|qingshaonian|</v>
      </c>
    </row>
    <row r="1019" spans="1:8" ht="15.75" customHeight="1">
      <c r="A1019" s="19">
        <v>1018</v>
      </c>
      <c r="B1019" s="20" t="s">
        <v>11073</v>
      </c>
      <c r="C1019" s="14" t="s">
        <v>11074</v>
      </c>
      <c r="D1019" s="14"/>
      <c r="E1019" s="14" t="s">
        <v>11075</v>
      </c>
      <c r="F1019" s="21" t="s">
        <v>15050</v>
      </c>
      <c r="G1019" s="22" t="str">
        <f t="shared" si="6"/>
        <v>|轻易|qīngyì|轻易|qīngyì|qingyi|</v>
      </c>
      <c r="H1019" s="22" t="str">
        <f t="shared" si="7"/>
        <v>|轻易|qingyi|轻易|qingyi|qingyi|</v>
      </c>
    </row>
    <row r="1020" spans="1:8" ht="15.75" customHeight="1">
      <c r="A1020" s="19">
        <v>1019</v>
      </c>
      <c r="B1020" s="20" t="s">
        <v>15051</v>
      </c>
      <c r="C1020" s="14" t="s">
        <v>15052</v>
      </c>
      <c r="D1020" s="14"/>
      <c r="E1020" s="14" t="s">
        <v>15053</v>
      </c>
      <c r="F1020" s="21" t="s">
        <v>15054</v>
      </c>
      <c r="G1020" s="22" t="str">
        <f t="shared" si="6"/>
        <v>|清淡|qīngdàn|清淡|qīngdàn|qingdan|</v>
      </c>
      <c r="H1020" s="22" t="str">
        <f t="shared" si="7"/>
        <v>|清淡|qingdan|清淡|qingdan|qingdan|</v>
      </c>
    </row>
    <row r="1021" spans="1:8" ht="15.75" customHeight="1">
      <c r="A1021" s="19">
        <v>1020</v>
      </c>
      <c r="B1021" s="20" t="s">
        <v>11081</v>
      </c>
      <c r="C1021" s="14" t="s">
        <v>11082</v>
      </c>
      <c r="D1021" s="14"/>
      <c r="E1021" s="14" t="s">
        <v>11083</v>
      </c>
      <c r="F1021" s="21" t="s">
        <v>15055</v>
      </c>
      <c r="G1021" s="22" t="str">
        <f t="shared" si="6"/>
        <v>|情景|qíngjǐng|情景|qíngjǐng|qingjing|</v>
      </c>
      <c r="H1021" s="22" t="str">
        <f t="shared" si="7"/>
        <v>|情景|qingjing|情景|qingjing|qingjing|</v>
      </c>
    </row>
    <row r="1022" spans="1:8" ht="15.75" customHeight="1">
      <c r="A1022" s="19">
        <v>1021</v>
      </c>
      <c r="B1022" s="20" t="s">
        <v>15056</v>
      </c>
      <c r="C1022" s="14" t="s">
        <v>15057</v>
      </c>
      <c r="D1022" s="14"/>
      <c r="E1022" s="14" t="s">
        <v>4434</v>
      </c>
      <c r="F1022" s="21" t="s">
        <v>15058</v>
      </c>
      <c r="G1022" s="22" t="str">
        <f t="shared" ref="G1022:G1276" si="8">IF(AND(B1022="",C1022="",F1022=""),"","|"&amp;SUBSTITUTE(SUBSTITUTE(SUBSTITUTE(SUBSTITUTE(SUBSTITUTE(SUBSTITUTE(SUBSTITUTE(SUBSTITUTE(SUBSTITUTE(SUBSTITUTE(SUBSTITUTE(SUBSTITUTE(SUBSTITUTE(SUBSTITUTE(SUBSTITUTE(SUBSTITUTE(LOWER(B1022&amp;";"&amp;C1022&amp;";"&amp;F1022)," ",""),"'",""),"’",""),"·",""),"/",""),"-",""),"(",""),")",""),"（",""),"）",""),"ü","v"),";","|"),"；","|"),",","|"),"，","|"),"、","|")&amp;"|")</f>
        <v>|情绪|qíngxù|情绪|qíngxù|qingxu|</v>
      </c>
      <c r="H1022" s="22" t="str">
        <f t="shared" ref="H1022:H1276" si="9">SUBSTITUTE(SUBSTITUTE(SUBSTITUTE(SUBSTITUTE(SUBSTITUTE(SUBSTITUTE(SUBSTITUTE(SUBSTITUTE(SUBSTITUTE(SUBSTITUTE(SUBSTITUTE(SUBSTITUTE(SUBSTITUTE(SUBSTITUTE(SUBSTITUTE(SUBSTITUTE(SUBSTITUTE(SUBSTITUTE(SUBSTITUTE(SUBSTITUTE(SUBSTITUTE(SUBSTITUTE(SUBSTITUTE(SUBSTITUTE(G1022,"ā","a"),"á","a"),"ǎ","a"),"à","a"),"ē","e"),"é","e"),"ě","e"),"è","e"),"ī","i"),"í","i"),"ǐ","i"),"ì","i"),"ō","o"),"ó","o"),"ǒ","o"),"ò","o"),"ū","u"),"ú","u"),"ǔ","u"),"ù","u"),"ǖ","v"),"ǘ","v"),"ǚ","v"),"ǜ","v")</f>
        <v>|情绪|qingxu|情绪|qingxu|qingxu|</v>
      </c>
    </row>
    <row r="1023" spans="1:8" ht="15.75" customHeight="1">
      <c r="A1023" s="19">
        <v>1022</v>
      </c>
      <c r="B1023" s="20" t="s">
        <v>7267</v>
      </c>
      <c r="C1023" s="14" t="s">
        <v>7268</v>
      </c>
      <c r="D1023" s="14"/>
      <c r="E1023" s="14" t="s">
        <v>14542</v>
      </c>
      <c r="F1023" s="21" t="s">
        <v>15059</v>
      </c>
      <c r="G1023" s="22" t="str">
        <f t="shared" si="8"/>
        <v>|庆祝|qìngzhù|庆祝|qìngzhù|恭喜|gōngxǐ|qingzhu|gongxi|</v>
      </c>
      <c r="H1023" s="22" t="str">
        <f t="shared" si="9"/>
        <v>|庆祝|qingzhu|庆祝|qingzhu|恭喜|gongxi|qingzhu|gongxi|</v>
      </c>
    </row>
    <row r="1024" spans="1:8" ht="15.75" customHeight="1">
      <c r="A1024" s="19">
        <v>1023</v>
      </c>
      <c r="B1024" s="20" t="s">
        <v>15060</v>
      </c>
      <c r="C1024" s="14" t="s">
        <v>3792</v>
      </c>
      <c r="D1024" s="14"/>
      <c r="E1024" s="14" t="s">
        <v>15061</v>
      </c>
      <c r="F1024" s="21" t="s">
        <v>15062</v>
      </c>
      <c r="G1024" s="22" t="str">
        <f t="shared" si="8"/>
        <v>|娶|qǔ|娶|qǔ|qu|</v>
      </c>
      <c r="H1024" s="22" t="str">
        <f t="shared" si="9"/>
        <v>|娶|qu|娶|qu|qu|</v>
      </c>
    </row>
    <row r="1025" spans="1:8" ht="15.75" customHeight="1">
      <c r="A1025" s="19">
        <v>1024</v>
      </c>
      <c r="B1025" s="20" t="s">
        <v>7283</v>
      </c>
      <c r="C1025" s="14" t="s">
        <v>7284</v>
      </c>
      <c r="D1025" s="14"/>
      <c r="E1025" s="14" t="s">
        <v>7285</v>
      </c>
      <c r="F1025" s="21" t="s">
        <v>15063</v>
      </c>
      <c r="G1025" s="22" t="str">
        <f t="shared" si="8"/>
        <v>|取消|qǔxiāo|取消|qǔxiāo|quxiao|</v>
      </c>
      <c r="H1025" s="22" t="str">
        <f t="shared" si="9"/>
        <v>|取消|quxiao|取消|quxiao|quxiao|</v>
      </c>
    </row>
    <row r="1026" spans="1:8" ht="15.75" customHeight="1">
      <c r="A1026" s="19">
        <v>1025</v>
      </c>
      <c r="B1026" s="20" t="s">
        <v>11100</v>
      </c>
      <c r="C1026" s="14" t="s">
        <v>11101</v>
      </c>
      <c r="D1026" s="14"/>
      <c r="E1026" s="14" t="s">
        <v>11102</v>
      </c>
      <c r="F1026" s="21" t="s">
        <v>15064</v>
      </c>
      <c r="G1026" s="22" t="str">
        <f t="shared" si="8"/>
        <v>|圈|quān|圈|quān|quan|</v>
      </c>
      <c r="H1026" s="22" t="str">
        <f t="shared" si="9"/>
        <v>|圈|quan|圈|quan|quan|</v>
      </c>
    </row>
    <row r="1027" spans="1:8" ht="15.75" customHeight="1">
      <c r="A1027" s="19">
        <v>1026</v>
      </c>
      <c r="B1027" s="20" t="s">
        <v>7295</v>
      </c>
      <c r="C1027" s="14" t="s">
        <v>7296</v>
      </c>
      <c r="D1027" s="14"/>
      <c r="E1027" s="14" t="s">
        <v>7297</v>
      </c>
      <c r="F1027" s="21" t="s">
        <v>15065</v>
      </c>
      <c r="G1027" s="22" t="str">
        <f t="shared" si="8"/>
        <v>|全面|quánmiàn|全面|quánmiàn|quanmian|</v>
      </c>
      <c r="H1027" s="22" t="str">
        <f t="shared" si="9"/>
        <v>|全面|quanmian|全面|quanmian|quanmian|</v>
      </c>
    </row>
    <row r="1028" spans="1:8" ht="15.75" customHeight="1">
      <c r="A1028" s="19">
        <v>1027</v>
      </c>
      <c r="B1028" s="20" t="s">
        <v>11104</v>
      </c>
      <c r="C1028" s="14" t="s">
        <v>11105</v>
      </c>
      <c r="D1028" s="14"/>
      <c r="E1028" s="14" t="s">
        <v>11106</v>
      </c>
      <c r="F1028" s="21" t="s">
        <v>15066</v>
      </c>
      <c r="G1028" s="22" t="str">
        <f t="shared" si="8"/>
        <v>|权利|quánlì|权利|quánlì|quanli|</v>
      </c>
      <c r="H1028" s="22" t="str">
        <f t="shared" si="9"/>
        <v>|权利|quanli|权利|quanli|quanli|</v>
      </c>
    </row>
    <row r="1029" spans="1:8" ht="15.75" customHeight="1">
      <c r="A1029" s="19">
        <v>1028</v>
      </c>
      <c r="B1029" s="20" t="s">
        <v>7319</v>
      </c>
      <c r="C1029" s="14" t="s">
        <v>7320</v>
      </c>
      <c r="D1029" s="14"/>
      <c r="E1029" s="14" t="s">
        <v>15067</v>
      </c>
      <c r="F1029" s="21" t="s">
        <v>15068</v>
      </c>
      <c r="G1029" s="22" t="str">
        <f t="shared" si="8"/>
        <v>|确定|quèdìng|确定|quèdìng|queding|</v>
      </c>
      <c r="H1029" s="22" t="str">
        <f t="shared" si="9"/>
        <v>|确定|queding|确定|queding|queding|</v>
      </c>
    </row>
    <row r="1030" spans="1:8" ht="15.75" customHeight="1">
      <c r="A1030" s="19">
        <v>1029</v>
      </c>
      <c r="B1030" s="20" t="s">
        <v>7339</v>
      </c>
      <c r="C1030" s="14" t="s">
        <v>7340</v>
      </c>
      <c r="D1030" s="14"/>
      <c r="E1030" s="14" t="s">
        <v>15069</v>
      </c>
      <c r="F1030" s="21" t="s">
        <v>15070</v>
      </c>
      <c r="G1030" s="22" t="str">
        <f t="shared" si="8"/>
        <v>|热烈|rèliè|热烈|rèliè|relie|</v>
      </c>
      <c r="H1030" s="22" t="str">
        <f t="shared" si="9"/>
        <v>|热烈|relie|热烈|relie|relie|</v>
      </c>
    </row>
    <row r="1031" spans="1:8" ht="15.75" customHeight="1">
      <c r="A1031" s="19">
        <v>1030</v>
      </c>
      <c r="B1031" s="20" t="s">
        <v>3839</v>
      </c>
      <c r="C1031" s="14" t="s">
        <v>3840</v>
      </c>
      <c r="D1031" s="14"/>
      <c r="E1031" s="14" t="s">
        <v>3841</v>
      </c>
      <c r="F1031" s="21" t="s">
        <v>15071</v>
      </c>
      <c r="G1031" s="22" t="str">
        <f t="shared" si="8"/>
        <v>|人口|rénkǒu|人口|rénkǒu|renkou|</v>
      </c>
      <c r="H1031" s="22" t="str">
        <f t="shared" si="9"/>
        <v>|人口|renkou|人口|renkou|renkou|</v>
      </c>
    </row>
    <row r="1032" spans="1:8" ht="15.75" customHeight="1">
      <c r="A1032" s="19">
        <v>1031</v>
      </c>
      <c r="B1032" s="20" t="s">
        <v>7359</v>
      </c>
      <c r="C1032" s="14" t="s">
        <v>7360</v>
      </c>
      <c r="D1032" s="14"/>
      <c r="E1032" s="14" t="s">
        <v>7361</v>
      </c>
      <c r="F1032" s="21" t="s">
        <v>15072</v>
      </c>
      <c r="G1032" s="22" t="str">
        <f t="shared" si="8"/>
        <v>|人民币|rénmínbì|人民币|rénmínbì|renminbi|</v>
      </c>
      <c r="H1032" s="22" t="str">
        <f t="shared" si="9"/>
        <v>|人民币|renminbi|人民币|renminbi|renminbi|</v>
      </c>
    </row>
    <row r="1033" spans="1:8" ht="15.75" customHeight="1">
      <c r="A1033" s="19">
        <v>1032</v>
      </c>
      <c r="B1033" s="20" t="s">
        <v>15073</v>
      </c>
      <c r="C1033" s="14" t="s">
        <v>15074</v>
      </c>
      <c r="D1033" s="14"/>
      <c r="E1033" s="14" t="s">
        <v>15075</v>
      </c>
      <c r="F1033" s="21" t="s">
        <v>15076</v>
      </c>
      <c r="G1033" s="22" t="str">
        <f t="shared" si="8"/>
        <v>|人事|rénshì|人事|rénshì|renshi|</v>
      </c>
      <c r="H1033" s="22" t="str">
        <f t="shared" si="9"/>
        <v>|人事|renshi|人事|renshi|renshi|</v>
      </c>
    </row>
    <row r="1034" spans="1:8" ht="15.75" customHeight="1">
      <c r="A1034" s="19">
        <v>1033</v>
      </c>
      <c r="B1034" s="20" t="s">
        <v>7371</v>
      </c>
      <c r="C1034" s="14" t="s">
        <v>7372</v>
      </c>
      <c r="D1034" s="14"/>
      <c r="E1034" s="14" t="s">
        <v>13988</v>
      </c>
      <c r="F1034" s="21" t="s">
        <v>15077</v>
      </c>
      <c r="G1034" s="22" t="str">
        <f t="shared" si="8"/>
        <v>|人员|rényuán|人员|rényuán|员工|yuángōng|renyuan|yuangong|</v>
      </c>
      <c r="H1034" s="22" t="str">
        <f t="shared" si="9"/>
        <v>|人员|renyuan|人员|renyuan|员工|yuangong|renyuan|yuangong|</v>
      </c>
    </row>
    <row r="1035" spans="1:8" ht="15.75" customHeight="1">
      <c r="A1035" s="19">
        <v>1034</v>
      </c>
      <c r="B1035" s="20" t="s">
        <v>7409</v>
      </c>
      <c r="C1035" s="14" t="s">
        <v>7410</v>
      </c>
      <c r="D1035" s="14"/>
      <c r="E1035" s="14" t="s">
        <v>15078</v>
      </c>
      <c r="F1035" s="21" t="s">
        <v>15079</v>
      </c>
      <c r="G1035" s="22" t="str">
        <f t="shared" si="8"/>
        <v>|日常|rìcháng|日常|rìcháng|richang|</v>
      </c>
      <c r="H1035" s="22" t="str">
        <f t="shared" si="9"/>
        <v>|日常|richang|日常|richang|richang|</v>
      </c>
    </row>
    <row r="1036" spans="1:8" ht="15.75" customHeight="1">
      <c r="A1036" s="19">
        <v>1035</v>
      </c>
      <c r="B1036" s="20" t="s">
        <v>1283</v>
      </c>
      <c r="C1036" s="14" t="s">
        <v>1284</v>
      </c>
      <c r="D1036" s="14"/>
      <c r="E1036" s="14" t="s">
        <v>1285</v>
      </c>
      <c r="F1036" s="21" t="s">
        <v>15080</v>
      </c>
      <c r="G1036" s="22" t="str">
        <f t="shared" si="8"/>
        <v>|日期|rìqī|日期|rìqī|riqi|</v>
      </c>
      <c r="H1036" s="22" t="str">
        <f t="shared" si="9"/>
        <v>|日期|riqi|日期|riqi|riqi|</v>
      </c>
    </row>
    <row r="1037" spans="1:8" ht="15.75" customHeight="1">
      <c r="A1037" s="19">
        <v>1036</v>
      </c>
      <c r="B1037" s="20" t="s">
        <v>3859</v>
      </c>
      <c r="C1037" s="14" t="s">
        <v>3860</v>
      </c>
      <c r="D1037" s="14"/>
      <c r="E1037" s="14" t="s">
        <v>15081</v>
      </c>
      <c r="F1037" s="21" t="s">
        <v>15082</v>
      </c>
      <c r="G1037" s="22" t="str">
        <f t="shared" si="8"/>
        <v>|日子|rìzi|日子|rìzi|rizi|</v>
      </c>
      <c r="H1037" s="22" t="str">
        <f t="shared" si="9"/>
        <v>|日子|rizi|日子|rizi|rizi|</v>
      </c>
    </row>
    <row r="1038" spans="1:8" ht="15.75" customHeight="1">
      <c r="A1038" s="19">
        <v>1037</v>
      </c>
      <c r="B1038" s="20" t="s">
        <v>11147</v>
      </c>
      <c r="C1038" s="14" t="s">
        <v>11148</v>
      </c>
      <c r="D1038" s="14"/>
      <c r="E1038" s="14" t="s">
        <v>15083</v>
      </c>
      <c r="F1038" s="21" t="s">
        <v>15084</v>
      </c>
      <c r="G1038" s="22" t="str">
        <f t="shared" si="8"/>
        <v>|如今|rújīn|如今|rújīn|rujin|</v>
      </c>
      <c r="H1038" s="22" t="str">
        <f t="shared" si="9"/>
        <v>|如今|rujin|如今|rujin|rujin|</v>
      </c>
    </row>
    <row r="1039" spans="1:8" ht="15.75" customHeight="1">
      <c r="A1039" s="19">
        <v>1038</v>
      </c>
      <c r="B1039" s="20" t="s">
        <v>15085</v>
      </c>
      <c r="C1039" s="14" t="s">
        <v>15086</v>
      </c>
      <c r="D1039" s="14"/>
      <c r="E1039" s="14" t="s">
        <v>15087</v>
      </c>
      <c r="F1039" s="21" t="s">
        <v>15088</v>
      </c>
      <c r="G1039" s="22" t="str">
        <f t="shared" si="8"/>
        <v>|软|ruǎn|软|ruǎn|ruan|</v>
      </c>
      <c r="H1039" s="22" t="str">
        <f t="shared" si="9"/>
        <v>|软|ruan|软|ruan|ruan|</v>
      </c>
    </row>
    <row r="1040" spans="1:8" ht="15.75" customHeight="1">
      <c r="A1040" s="19">
        <v>1039</v>
      </c>
      <c r="B1040" s="20" t="s">
        <v>11151</v>
      </c>
      <c r="C1040" s="14" t="s">
        <v>11152</v>
      </c>
      <c r="D1040" s="14"/>
      <c r="E1040" s="14" t="s">
        <v>11153</v>
      </c>
      <c r="F1040" s="21" t="s">
        <v>15089</v>
      </c>
      <c r="G1040" s="22" t="str">
        <f t="shared" si="8"/>
        <v>|弱|ruò|弱|ruò|ruo|</v>
      </c>
      <c r="H1040" s="22" t="str">
        <f t="shared" si="9"/>
        <v>|弱|ruo|弱|ruo|ruo|</v>
      </c>
    </row>
    <row r="1041" spans="1:8" ht="15.75" customHeight="1">
      <c r="A1041" s="19">
        <v>1040</v>
      </c>
      <c r="B1041" s="20" t="s">
        <v>11170</v>
      </c>
      <c r="C1041" s="14" t="s">
        <v>11171</v>
      </c>
      <c r="D1041" s="14"/>
      <c r="E1041" s="14" t="s">
        <v>4510</v>
      </c>
      <c r="F1041" s="21" t="s">
        <v>15090</v>
      </c>
      <c r="G1041" s="22" t="str">
        <f t="shared" si="8"/>
        <v>|色彩|sècǎi|色彩|sècǎi|secai|</v>
      </c>
      <c r="H1041" s="22" t="str">
        <f t="shared" si="9"/>
        <v>|色彩|secai|色彩|secai|secai|</v>
      </c>
    </row>
    <row r="1042" spans="1:8" ht="15.75" customHeight="1">
      <c r="A1042" s="19">
        <v>1041</v>
      </c>
      <c r="B1042" s="20" t="s">
        <v>15091</v>
      </c>
      <c r="C1042" s="14" t="s">
        <v>15092</v>
      </c>
      <c r="D1042" s="14"/>
      <c r="E1042" s="14" t="s">
        <v>15093</v>
      </c>
      <c r="F1042" s="21" t="s">
        <v>15094</v>
      </c>
      <c r="G1042" s="22" t="str">
        <f t="shared" si="8"/>
        <v>|杀|shā|杀|shā|sha|</v>
      </c>
      <c r="H1042" s="22" t="str">
        <f t="shared" si="9"/>
        <v>|杀|sha|杀|sha|sha|</v>
      </c>
    </row>
    <row r="1043" spans="1:8" ht="15.75" customHeight="1">
      <c r="A1043" s="19">
        <v>1042</v>
      </c>
      <c r="B1043" s="20" t="s">
        <v>15095</v>
      </c>
      <c r="C1043" s="14" t="s">
        <v>15096</v>
      </c>
      <c r="D1043" s="14"/>
      <c r="E1043" s="14" t="s">
        <v>15097</v>
      </c>
      <c r="F1043" s="21" t="s">
        <v>15098</v>
      </c>
      <c r="G1043" s="22" t="str">
        <f t="shared" si="8"/>
        <v>|沙漠|shāmò|沙漠|shāmò|shamo|</v>
      </c>
      <c r="H1043" s="22" t="str">
        <f t="shared" si="9"/>
        <v>|沙漠|shamo|沙漠|shamo|shamo|</v>
      </c>
    </row>
    <row r="1044" spans="1:8" ht="15.75" customHeight="1">
      <c r="A1044" s="19">
        <v>1043</v>
      </c>
      <c r="B1044" s="20" t="s">
        <v>15099</v>
      </c>
      <c r="C1044" s="14" t="s">
        <v>15100</v>
      </c>
      <c r="D1044" s="14"/>
      <c r="E1044" s="14" t="s">
        <v>8989</v>
      </c>
      <c r="F1044" s="21" t="s">
        <v>15101</v>
      </c>
      <c r="G1044" s="22" t="str">
        <f t="shared" si="8"/>
        <v>|傻|shǎ|傻|shǎ|sha|</v>
      </c>
      <c r="H1044" s="22" t="str">
        <f t="shared" si="9"/>
        <v>|傻|sha|傻|sha|sha|</v>
      </c>
    </row>
    <row r="1045" spans="1:8" ht="15.75" customHeight="1">
      <c r="A1045" s="19">
        <v>1044</v>
      </c>
      <c r="B1045" s="20" t="s">
        <v>15102</v>
      </c>
      <c r="C1045" s="14" t="s">
        <v>15103</v>
      </c>
      <c r="D1045" s="14"/>
      <c r="E1045" s="14" t="s">
        <v>15104</v>
      </c>
      <c r="F1045" s="21" t="s">
        <v>15105</v>
      </c>
      <c r="G1045" s="22" t="str">
        <f t="shared" si="8"/>
        <v>|删除|shānchú|删除|shānchú|shanchu|</v>
      </c>
      <c r="H1045" s="22" t="str">
        <f t="shared" si="9"/>
        <v>|删除|shanchu|删除|shanchu|shanchu|</v>
      </c>
    </row>
    <row r="1046" spans="1:8" ht="15.75" customHeight="1">
      <c r="A1046" s="19">
        <v>1045</v>
      </c>
      <c r="B1046" s="20" t="s">
        <v>11189</v>
      </c>
      <c r="C1046" s="14" t="s">
        <v>11190</v>
      </c>
      <c r="D1046" s="14"/>
      <c r="E1046" s="14" t="s">
        <v>15106</v>
      </c>
      <c r="F1046" s="21" t="s">
        <v>15107</v>
      </c>
      <c r="G1046" s="22" t="str">
        <f t="shared" si="8"/>
        <v>|善良|shànliáng|善良|shànliáng|shanliang|</v>
      </c>
      <c r="H1046" s="22" t="str">
        <f t="shared" si="9"/>
        <v>|善良|shanliang|善良|shanliang|shanliang|</v>
      </c>
    </row>
    <row r="1047" spans="1:8" ht="15.75" customHeight="1">
      <c r="A1047" s="19">
        <v>1046</v>
      </c>
      <c r="B1047" s="20" t="s">
        <v>15108</v>
      </c>
      <c r="C1047" s="14" t="s">
        <v>15109</v>
      </c>
      <c r="D1047" s="14"/>
      <c r="E1047" s="14" t="s">
        <v>15110</v>
      </c>
      <c r="F1047" s="21" t="s">
        <v>15111</v>
      </c>
      <c r="G1047" s="22" t="str">
        <f t="shared" si="8"/>
        <v>|扇子|shànzi|扇子|shànzi|shanzi|</v>
      </c>
      <c r="H1047" s="22" t="str">
        <f t="shared" si="9"/>
        <v>|扇子|shanzi|扇子|shanzi|shanzi|</v>
      </c>
    </row>
    <row r="1048" spans="1:8" ht="15.75" customHeight="1">
      <c r="A1048" s="19">
        <v>1047</v>
      </c>
      <c r="B1048" s="20" t="s">
        <v>7445</v>
      </c>
      <c r="C1048" s="14" t="s">
        <v>7446</v>
      </c>
      <c r="D1048" s="14"/>
      <c r="E1048" s="14" t="s">
        <v>14917</v>
      </c>
      <c r="F1048" s="21" t="s">
        <v>15112</v>
      </c>
      <c r="G1048" s="22" t="str">
        <f t="shared" si="8"/>
        <v>|商业|shāngyè|商业|shāngyè|贸易|màoyì|shangye|maoyi|</v>
      </c>
      <c r="H1048" s="22" t="str">
        <f t="shared" si="9"/>
        <v>|商业|shangye|商业|shangye|贸易|maoyi|shangye|maoyi|</v>
      </c>
    </row>
    <row r="1049" spans="1:8" ht="15.75" customHeight="1">
      <c r="A1049" s="19">
        <v>1048</v>
      </c>
      <c r="B1049" s="20" t="s">
        <v>15113</v>
      </c>
      <c r="C1049" s="14" t="s">
        <v>15114</v>
      </c>
      <c r="D1049" s="14"/>
      <c r="E1049" s="14" t="s">
        <v>15115</v>
      </c>
      <c r="F1049" s="21" t="s">
        <v>15116</v>
      </c>
      <c r="G1049" s="22" t="str">
        <f t="shared" si="8"/>
        <v>|上当|shàngdàng|上当|shàngdàng|shangdang|</v>
      </c>
      <c r="H1049" s="22" t="str">
        <f t="shared" si="9"/>
        <v>|上当|shangdang|上当|shangdang|shangdang|</v>
      </c>
    </row>
    <row r="1050" spans="1:8" ht="15.75" customHeight="1">
      <c r="A1050" s="19">
        <v>1049</v>
      </c>
      <c r="B1050" s="20" t="s">
        <v>15117</v>
      </c>
      <c r="C1050" s="14" t="s">
        <v>15118</v>
      </c>
      <c r="D1050" s="14"/>
      <c r="E1050" s="14" t="s">
        <v>15119</v>
      </c>
      <c r="F1050" s="21" t="s">
        <v>15120</v>
      </c>
      <c r="G1050" s="22" t="str">
        <f t="shared" si="8"/>
        <v>|蛇|shé|蛇|shé|she|</v>
      </c>
      <c r="H1050" s="22" t="str">
        <f t="shared" si="9"/>
        <v>|蛇|she|蛇|she|she|</v>
      </c>
    </row>
    <row r="1051" spans="1:8" ht="15.75" customHeight="1">
      <c r="A1051" s="19">
        <v>1050</v>
      </c>
      <c r="B1051" s="20" t="s">
        <v>7469</v>
      </c>
      <c r="C1051" s="14" t="s">
        <v>7470</v>
      </c>
      <c r="D1051" s="14"/>
      <c r="E1051" s="14" t="s">
        <v>7471</v>
      </c>
      <c r="F1051" s="21" t="s">
        <v>15121</v>
      </c>
      <c r="G1051" s="22" t="str">
        <f t="shared" si="8"/>
        <v>|设备|shèbèi|设备|shèbèi|shebei|</v>
      </c>
      <c r="H1051" s="22" t="str">
        <f t="shared" si="9"/>
        <v>|设备|shebei|设备|shebei|shebei|</v>
      </c>
    </row>
    <row r="1052" spans="1:8" ht="15.75" customHeight="1">
      <c r="A1052" s="19">
        <v>1051</v>
      </c>
      <c r="B1052" s="20" t="s">
        <v>11225</v>
      </c>
      <c r="C1052" s="14" t="s">
        <v>11226</v>
      </c>
      <c r="D1052" s="14"/>
      <c r="E1052" s="14" t="s">
        <v>15122</v>
      </c>
      <c r="F1052" s="21" t="s">
        <v>15123</v>
      </c>
      <c r="G1052" s="22" t="str">
        <f t="shared" si="8"/>
        <v>|设施|shèshī|设施|shèshī|sheshi|</v>
      </c>
      <c r="H1052" s="22" t="str">
        <f t="shared" si="9"/>
        <v>|设施|sheshi|设施|sheshi|sheshi|</v>
      </c>
    </row>
    <row r="1053" spans="1:8" ht="15.75" customHeight="1">
      <c r="A1053" s="19">
        <v>1052</v>
      </c>
      <c r="B1053" s="20" t="s">
        <v>15124</v>
      </c>
      <c r="C1053" s="14" t="s">
        <v>15125</v>
      </c>
      <c r="D1053" s="14"/>
      <c r="E1053" s="14" t="s">
        <v>15126</v>
      </c>
      <c r="F1053" s="21" t="s">
        <v>15127</v>
      </c>
      <c r="G1053" s="22" t="str">
        <f t="shared" si="8"/>
        <v>|射击|shèjī|射击|shèjī|sheji|</v>
      </c>
      <c r="H1053" s="22" t="str">
        <f t="shared" si="9"/>
        <v>|射击|sheji|射击|sheji|sheji|</v>
      </c>
    </row>
    <row r="1054" spans="1:8" ht="15.75" customHeight="1">
      <c r="A1054" s="19">
        <v>1053</v>
      </c>
      <c r="B1054" s="20" t="s">
        <v>11236</v>
      </c>
      <c r="C1054" s="14" t="s">
        <v>11237</v>
      </c>
      <c r="D1054" s="14"/>
      <c r="E1054" s="14" t="s">
        <v>11238</v>
      </c>
      <c r="F1054" s="21" t="s">
        <v>15128</v>
      </c>
      <c r="G1054" s="22" t="str">
        <f t="shared" si="8"/>
        <v>|身材|shēncái|身材|shēncái|shencai|</v>
      </c>
      <c r="H1054" s="22" t="str">
        <f t="shared" si="9"/>
        <v>|身材|shencai|身材|shencai|shencai|</v>
      </c>
    </row>
    <row r="1055" spans="1:8" ht="15.75" customHeight="1">
      <c r="A1055" s="19">
        <v>1054</v>
      </c>
      <c r="B1055" s="20" t="s">
        <v>11251</v>
      </c>
      <c r="C1055" s="14" t="s">
        <v>11252</v>
      </c>
      <c r="D1055" s="14"/>
      <c r="E1055" s="14" t="s">
        <v>11253</v>
      </c>
      <c r="F1055" s="21" t="s">
        <v>15129</v>
      </c>
      <c r="G1055" s="22" t="str">
        <f t="shared" si="8"/>
        <v>|神话|shénhuà|神话|shénhuà|shenhua|</v>
      </c>
      <c r="H1055" s="22" t="str">
        <f t="shared" si="9"/>
        <v>|神话|shenhua|神话|shenhua|shenhua|</v>
      </c>
    </row>
    <row r="1056" spans="1:8" ht="15.75" customHeight="1">
      <c r="A1056" s="19">
        <v>1055</v>
      </c>
      <c r="B1056" s="20" t="s">
        <v>7501</v>
      </c>
      <c r="C1056" s="14" t="s">
        <v>3900</v>
      </c>
      <c r="D1056" s="14"/>
      <c r="E1056" s="14" t="s">
        <v>15130</v>
      </c>
      <c r="F1056" s="21" t="s">
        <v>15131</v>
      </c>
      <c r="G1056" s="22" t="str">
        <f t="shared" si="8"/>
        <v>|升|shēng|升|shēng|sheng|</v>
      </c>
      <c r="H1056" s="22" t="str">
        <f t="shared" si="9"/>
        <v>|升|sheng|升|sheng|sheng|</v>
      </c>
    </row>
    <row r="1057" spans="1:8" ht="15.75" customHeight="1">
      <c r="A1057" s="19">
        <v>1056</v>
      </c>
      <c r="B1057" s="20" t="s">
        <v>7506</v>
      </c>
      <c r="C1057" s="14" t="s">
        <v>7507</v>
      </c>
      <c r="D1057" s="14"/>
      <c r="E1057" s="14" t="s">
        <v>7508</v>
      </c>
      <c r="F1057" s="21" t="s">
        <v>15132</v>
      </c>
      <c r="G1057" s="22" t="str">
        <f t="shared" si="8"/>
        <v>|生产|shēngchǎn|生产|shēngchǎn|shengchan|</v>
      </c>
      <c r="H1057" s="22" t="str">
        <f t="shared" si="9"/>
        <v>|生产|shengchan|生产|shengchan|shengchan|</v>
      </c>
    </row>
    <row r="1058" spans="1:8" ht="15.75" customHeight="1">
      <c r="A1058" s="19">
        <v>1057</v>
      </c>
      <c r="B1058" s="20" t="s">
        <v>15133</v>
      </c>
      <c r="C1058" s="14" t="s">
        <v>15134</v>
      </c>
      <c r="D1058" s="14"/>
      <c r="E1058" s="14" t="s">
        <v>15135</v>
      </c>
      <c r="F1058" s="21" t="s">
        <v>15136</v>
      </c>
      <c r="G1058" s="22" t="str">
        <f t="shared" si="8"/>
        <v>|声调|shēngdiào|声调|shēngdiào|shengdiao|</v>
      </c>
      <c r="H1058" s="22" t="str">
        <f t="shared" si="9"/>
        <v>|声调|shengdiao|声调|shengdiao|shengdiao|</v>
      </c>
    </row>
    <row r="1059" spans="1:8" ht="15.75" customHeight="1">
      <c r="A1059" s="19">
        <v>1058</v>
      </c>
      <c r="B1059" s="20" t="s">
        <v>15137</v>
      </c>
      <c r="C1059" s="14" t="s">
        <v>15138</v>
      </c>
      <c r="D1059" s="14"/>
      <c r="E1059" s="14" t="s">
        <v>15139</v>
      </c>
      <c r="F1059" s="21" t="s">
        <v>15140</v>
      </c>
      <c r="G1059" s="22" t="str">
        <f t="shared" si="8"/>
        <v>|绳子|shéngzi|绳子|shéngzi|shengzi|</v>
      </c>
      <c r="H1059" s="22" t="str">
        <f t="shared" si="9"/>
        <v>|绳子|shengzi|绳子|shengzi|shengzi|</v>
      </c>
    </row>
    <row r="1060" spans="1:8" ht="15.75" customHeight="1">
      <c r="A1060" s="19">
        <v>1059</v>
      </c>
      <c r="B1060" s="20" t="s">
        <v>15141</v>
      </c>
      <c r="C1060" s="14" t="s">
        <v>15142</v>
      </c>
      <c r="D1060" s="14"/>
      <c r="E1060" s="14" t="s">
        <v>15143</v>
      </c>
      <c r="F1060" s="21" t="s">
        <v>15144</v>
      </c>
      <c r="G1060" s="22" t="str">
        <f t="shared" si="8"/>
        <v>|省略|shěnglvè|省略|shěnglvè|shenglve|shenglue|</v>
      </c>
      <c r="H1060" s="22" t="str">
        <f t="shared" si="9"/>
        <v>|省略|shenglve|省略|shenglve|shenglve|shenglue|</v>
      </c>
    </row>
    <row r="1061" spans="1:8" ht="15.75" customHeight="1">
      <c r="A1061" s="19">
        <v>1060</v>
      </c>
      <c r="B1061" s="20" t="s">
        <v>7538</v>
      </c>
      <c r="C1061" s="14" t="s">
        <v>7539</v>
      </c>
      <c r="D1061" s="14"/>
      <c r="E1061" s="14" t="s">
        <v>12387</v>
      </c>
      <c r="F1061" s="21" t="s">
        <v>15145</v>
      </c>
      <c r="G1061" s="22" t="str">
        <f t="shared" si="8"/>
        <v>|胜利|shènglì|胜利|shènglì|shengli|</v>
      </c>
      <c r="H1061" s="22" t="str">
        <f t="shared" si="9"/>
        <v>|胜利|shengli|胜利|shengli|shengli|</v>
      </c>
    </row>
    <row r="1062" spans="1:8" ht="15.75" customHeight="1">
      <c r="A1062" s="19">
        <v>1061</v>
      </c>
      <c r="B1062" s="20" t="s">
        <v>7542</v>
      </c>
      <c r="C1062" s="14" t="s">
        <v>7543</v>
      </c>
      <c r="D1062" s="14"/>
      <c r="E1062" s="14" t="s">
        <v>15146</v>
      </c>
      <c r="F1062" s="21" t="s">
        <v>15147</v>
      </c>
      <c r="G1062" s="22" t="str">
        <f t="shared" si="8"/>
        <v>|失去|shīqù|失去|shīqù|shiqu|</v>
      </c>
      <c r="H1062" s="22" t="str">
        <f t="shared" si="9"/>
        <v>|失去|shiqu|失去|shiqu|shiqu|</v>
      </c>
    </row>
    <row r="1063" spans="1:8" ht="15.75" customHeight="1">
      <c r="A1063" s="19">
        <v>1062</v>
      </c>
      <c r="B1063" s="20" t="s">
        <v>11270</v>
      </c>
      <c r="C1063" s="14" t="s">
        <v>11271</v>
      </c>
      <c r="D1063" s="14"/>
      <c r="E1063" s="14" t="s">
        <v>11272</v>
      </c>
      <c r="F1063" s="21" t="s">
        <v>15148</v>
      </c>
      <c r="G1063" s="22" t="str">
        <f t="shared" si="8"/>
        <v>|失业|shīyè|失业|shīyè|shiye|</v>
      </c>
      <c r="H1063" s="22" t="str">
        <f t="shared" si="9"/>
        <v>|失业|shiye|失业|shiye|shiye|</v>
      </c>
    </row>
    <row r="1064" spans="1:8" ht="15.75" customHeight="1">
      <c r="A1064" s="19">
        <v>1063</v>
      </c>
      <c r="B1064" s="20" t="s">
        <v>15149</v>
      </c>
      <c r="C1064" s="14" t="s">
        <v>15150</v>
      </c>
      <c r="D1064" s="14"/>
      <c r="E1064" s="14" t="s">
        <v>9159</v>
      </c>
      <c r="F1064" s="21" t="s">
        <v>15151</v>
      </c>
      <c r="G1064" s="22" t="str">
        <f t="shared" si="8"/>
        <v>|湿润|shīrùn|湿润|shīrùn|潮湿|cháoshī|shirun|chaoshi|</v>
      </c>
      <c r="H1064" s="22" t="str">
        <f t="shared" si="9"/>
        <v>|湿润|shirun|湿润|shirun|潮湿|chaoshi|shirun|chaoshi|</v>
      </c>
    </row>
    <row r="1065" spans="1:8" ht="15.75" customHeight="1">
      <c r="A1065" s="19">
        <v>1064</v>
      </c>
      <c r="B1065" s="20" t="s">
        <v>15152</v>
      </c>
      <c r="C1065" s="14" t="s">
        <v>15153</v>
      </c>
      <c r="D1065" s="14"/>
      <c r="E1065" s="14" t="s">
        <v>15154</v>
      </c>
      <c r="F1065" s="21" t="s">
        <v>15155</v>
      </c>
      <c r="G1065" s="22" t="str">
        <f t="shared" si="8"/>
        <v>|时差|shíchā|时差|shíchā|shicha|</v>
      </c>
      <c r="H1065" s="22" t="str">
        <f t="shared" si="9"/>
        <v>|时差|shicha|时差|shicha|shicha|</v>
      </c>
    </row>
    <row r="1066" spans="1:8" ht="15.75" customHeight="1">
      <c r="A1066" s="19">
        <v>1065</v>
      </c>
      <c r="B1066" s="20" t="s">
        <v>7561</v>
      </c>
      <c r="C1066" s="14" t="s">
        <v>7562</v>
      </c>
      <c r="D1066" s="14"/>
      <c r="E1066" s="14" t="s">
        <v>15156</v>
      </c>
      <c r="F1066" s="21" t="s">
        <v>15157</v>
      </c>
      <c r="G1066" s="22" t="str">
        <f t="shared" si="8"/>
        <v>|时刻|shíkè|时刻|shíkè|shike|</v>
      </c>
      <c r="H1066" s="22" t="str">
        <f t="shared" si="9"/>
        <v>|时刻|shike|时刻|shike|shike|</v>
      </c>
    </row>
    <row r="1067" spans="1:8" ht="15.75" customHeight="1">
      <c r="A1067" s="19">
        <v>1066</v>
      </c>
      <c r="B1067" s="20" t="s">
        <v>15158</v>
      </c>
      <c r="C1067" s="14" t="s">
        <v>15159</v>
      </c>
      <c r="D1067" s="14"/>
      <c r="E1067" s="14" t="s">
        <v>10999</v>
      </c>
      <c r="F1067" s="21" t="s">
        <v>15160</v>
      </c>
      <c r="G1067" s="22" t="str">
        <f t="shared" si="8"/>
        <v>|时期|shíqī|时期|shíqī|shiqi|</v>
      </c>
      <c r="H1067" s="22" t="str">
        <f t="shared" si="9"/>
        <v>|时期|shiqi|时期|shiqi|shiqi|</v>
      </c>
    </row>
    <row r="1068" spans="1:8" ht="15.75" customHeight="1">
      <c r="A1068" s="19">
        <v>1067</v>
      </c>
      <c r="B1068" s="20" t="s">
        <v>15161</v>
      </c>
      <c r="C1068" s="14" t="s">
        <v>15162</v>
      </c>
      <c r="D1068" s="14"/>
      <c r="E1068" s="14" t="s">
        <v>15163</v>
      </c>
      <c r="F1068" s="21" t="s">
        <v>15164</v>
      </c>
      <c r="G1068" s="22" t="str">
        <f t="shared" si="8"/>
        <v>|实话|shíhuà|实话|shíhuà|shihua|</v>
      </c>
      <c r="H1068" s="22" t="str">
        <f t="shared" si="9"/>
        <v>|实话|shihua|实话|shihua|shihua|</v>
      </c>
    </row>
    <row r="1069" spans="1:8" ht="15.75" customHeight="1">
      <c r="A1069" s="19">
        <v>1068</v>
      </c>
      <c r="B1069" s="20" t="s">
        <v>15165</v>
      </c>
      <c r="C1069" s="14" t="s">
        <v>15166</v>
      </c>
      <c r="D1069" s="14"/>
      <c r="E1069" s="14" t="s">
        <v>15167</v>
      </c>
      <c r="F1069" s="21" t="s">
        <v>15168</v>
      </c>
      <c r="G1069" s="22" t="str">
        <f t="shared" si="8"/>
        <v>|实践|shíjiàn|实践|shíjiàn|shijian|</v>
      </c>
      <c r="H1069" s="22" t="str">
        <f t="shared" si="9"/>
        <v>|实践|shijian|实践|shijian|shijian|</v>
      </c>
    </row>
    <row r="1070" spans="1:8" ht="15.75" customHeight="1">
      <c r="A1070" s="19">
        <v>1069</v>
      </c>
      <c r="B1070" s="20" t="s">
        <v>3933</v>
      </c>
      <c r="C1070" s="14" t="s">
        <v>3934</v>
      </c>
      <c r="D1070" s="14"/>
      <c r="E1070" s="14" t="s">
        <v>15169</v>
      </c>
      <c r="F1070" s="21" t="s">
        <v>15170</v>
      </c>
      <c r="G1070" s="22" t="str">
        <f t="shared" si="8"/>
        <v>|实现|shíxiàn|实现|shíxiàn|shixian|</v>
      </c>
      <c r="H1070" s="22" t="str">
        <f t="shared" si="9"/>
        <v>|实现|shixian|实现|shixian|shixian|</v>
      </c>
    </row>
    <row r="1071" spans="1:8" ht="15.75" customHeight="1">
      <c r="A1071" s="19">
        <v>1070</v>
      </c>
      <c r="B1071" s="20" t="s">
        <v>11289</v>
      </c>
      <c r="C1071" s="14" t="s">
        <v>11290</v>
      </c>
      <c r="D1071" s="14"/>
      <c r="E1071" s="14" t="s">
        <v>11291</v>
      </c>
      <c r="F1071" s="21" t="s">
        <v>15171</v>
      </c>
      <c r="G1071" s="22" t="str">
        <f t="shared" si="8"/>
        <v>|实用|shíyòng|实用|shíyòng|shiyong|</v>
      </c>
      <c r="H1071" s="22" t="str">
        <f t="shared" si="9"/>
        <v>|实用|shiyong|实用|shiyong|shiyong|</v>
      </c>
    </row>
    <row r="1072" spans="1:8" ht="15.75" customHeight="1">
      <c r="A1072" s="19">
        <v>1071</v>
      </c>
      <c r="B1072" s="20" t="s">
        <v>3944</v>
      </c>
      <c r="C1072" s="14" t="s">
        <v>3945</v>
      </c>
      <c r="D1072" s="14"/>
      <c r="E1072" s="14" t="s">
        <v>15172</v>
      </c>
      <c r="F1072" s="21" t="s">
        <v>15173</v>
      </c>
      <c r="G1072" s="22" t="str">
        <f t="shared" si="8"/>
        <v>|食物|shíwù|食物|shíwù|shiwu|</v>
      </c>
      <c r="H1072" s="22" t="str">
        <f t="shared" si="9"/>
        <v>|食物|shiwu|食物|shiwu|shiwu|</v>
      </c>
    </row>
    <row r="1073" spans="1:8" ht="15.75" customHeight="1">
      <c r="A1073" s="19">
        <v>1072</v>
      </c>
      <c r="B1073" s="20" t="s">
        <v>11301</v>
      </c>
      <c r="C1073" s="14" t="s">
        <v>11302</v>
      </c>
      <c r="D1073" s="14"/>
      <c r="E1073" s="14" t="s">
        <v>15174</v>
      </c>
      <c r="F1073" s="21" t="s">
        <v>15175</v>
      </c>
      <c r="G1073" s="22" t="str">
        <f t="shared" si="8"/>
        <v>|士兵|shìbīng|士兵|shìbīng|shibing|</v>
      </c>
      <c r="H1073" s="22" t="str">
        <f t="shared" si="9"/>
        <v>|士兵|shibing|士兵|shibing|shibing|</v>
      </c>
    </row>
    <row r="1074" spans="1:8" ht="15.75" customHeight="1">
      <c r="A1074" s="19">
        <v>1073</v>
      </c>
      <c r="B1074" s="20" t="s">
        <v>11308</v>
      </c>
      <c r="C1074" s="14" t="s">
        <v>11309</v>
      </c>
      <c r="D1074" s="14"/>
      <c r="E1074" s="14" t="s">
        <v>11310</v>
      </c>
      <c r="F1074" s="21" t="s">
        <v>15176</v>
      </c>
      <c r="G1074" s="22" t="str">
        <f t="shared" si="8"/>
        <v>|似的|shìde|似的|shìde|shide|</v>
      </c>
      <c r="H1074" s="22" t="str">
        <f t="shared" si="9"/>
        <v>|似的|shide|似的|shide|shide|</v>
      </c>
    </row>
    <row r="1075" spans="1:8" ht="15.75" customHeight="1">
      <c r="A1075" s="19">
        <v>1074</v>
      </c>
      <c r="B1075" s="20" t="s">
        <v>7621</v>
      </c>
      <c r="C1075" s="14" t="s">
        <v>7622</v>
      </c>
      <c r="D1075" s="14"/>
      <c r="E1075" s="14" t="s">
        <v>7623</v>
      </c>
      <c r="F1075" s="21" t="s">
        <v>15177</v>
      </c>
      <c r="G1075" s="22" t="str">
        <f t="shared" si="8"/>
        <v>|事实|shìshí|事实|shìshí|shishi|</v>
      </c>
      <c r="H1075" s="22" t="str">
        <f t="shared" si="9"/>
        <v>|事实|shishi|事实|shishi|shishi|</v>
      </c>
    </row>
    <row r="1076" spans="1:8" ht="15.75" customHeight="1">
      <c r="A1076" s="19">
        <v>1075</v>
      </c>
      <c r="B1076" s="20" t="s">
        <v>11316</v>
      </c>
      <c r="C1076" s="14" t="s">
        <v>11317</v>
      </c>
      <c r="D1076" s="14"/>
      <c r="E1076" s="14" t="s">
        <v>11318</v>
      </c>
      <c r="F1076" s="21" t="s">
        <v>15178</v>
      </c>
      <c r="G1076" s="22" t="str">
        <f t="shared" si="8"/>
        <v>|事先|shìxiān|事先|shìxiān|shixian|</v>
      </c>
      <c r="H1076" s="22" t="str">
        <f t="shared" si="9"/>
        <v>|事先|shixian|事先|shixian|shixian|</v>
      </c>
    </row>
    <row r="1077" spans="1:8" ht="15.75" customHeight="1">
      <c r="A1077" s="19">
        <v>1076</v>
      </c>
      <c r="B1077" s="20" t="s">
        <v>11331</v>
      </c>
      <c r="C1077" s="14" t="s">
        <v>11332</v>
      </c>
      <c r="D1077" s="14"/>
      <c r="E1077" s="14" t="s">
        <v>11333</v>
      </c>
      <c r="F1077" s="21" t="s">
        <v>15179</v>
      </c>
      <c r="G1077" s="22" t="str">
        <f t="shared" si="8"/>
        <v>|收获|shōuhuò|收获|shōuhuò|shouhuo|</v>
      </c>
      <c r="H1077" s="22" t="str">
        <f t="shared" si="9"/>
        <v>|收获|shouhuo|收获|shouhuo|shouhuo|</v>
      </c>
    </row>
    <row r="1078" spans="1:8" ht="15.75" customHeight="1">
      <c r="A1078" s="19">
        <v>1077</v>
      </c>
      <c r="B1078" s="20" t="s">
        <v>11351</v>
      </c>
      <c r="C1078" s="14" t="s">
        <v>11352</v>
      </c>
      <c r="D1078" s="14"/>
      <c r="E1078" s="14" t="s">
        <v>11353</v>
      </c>
      <c r="F1078" s="21" t="s">
        <v>15180</v>
      </c>
      <c r="G1078" s="22" t="str">
        <f t="shared" si="8"/>
        <v>|手套|shǒutào|手套|shǒutào|shoutao|</v>
      </c>
      <c r="H1078" s="22" t="str">
        <f t="shared" si="9"/>
        <v>|手套|shoutao|手套|shoutao|shoutao|</v>
      </c>
    </row>
    <row r="1079" spans="1:8" ht="15.75" customHeight="1">
      <c r="A1079" s="19">
        <v>1078</v>
      </c>
      <c r="B1079" s="20" t="s">
        <v>7676</v>
      </c>
      <c r="C1079" s="14" t="s">
        <v>7677</v>
      </c>
      <c r="D1079" s="14"/>
      <c r="E1079" s="14" t="s">
        <v>7678</v>
      </c>
      <c r="F1079" s="21" t="s">
        <v>15181</v>
      </c>
      <c r="G1079" s="22" t="str">
        <f t="shared" si="8"/>
        <v>|手指|shǒuzhǐ|手指|shǒuzhǐ|shouzhi|</v>
      </c>
      <c r="H1079" s="22" t="str">
        <f t="shared" si="9"/>
        <v>|手指|shouzhi|手指|shouzhi|shouzhi|</v>
      </c>
    </row>
    <row r="1080" spans="1:8" ht="15.75" customHeight="1">
      <c r="A1080" s="19">
        <v>1079</v>
      </c>
      <c r="B1080" s="20" t="s">
        <v>15182</v>
      </c>
      <c r="C1080" s="14" t="s">
        <v>15183</v>
      </c>
      <c r="D1080" s="14"/>
      <c r="E1080" s="14" t="s">
        <v>15184</v>
      </c>
      <c r="F1080" s="21" t="s">
        <v>15185</v>
      </c>
      <c r="G1080" s="22" t="str">
        <f t="shared" si="8"/>
        <v>|蔬菜|shūcài|蔬菜|shūcài|shucai|</v>
      </c>
      <c r="H1080" s="22" t="str">
        <f t="shared" si="9"/>
        <v>|蔬菜|shucai|蔬菜|shucai|shucai|</v>
      </c>
    </row>
    <row r="1081" spans="1:8" ht="15.75" customHeight="1">
      <c r="A1081" s="19">
        <v>1080</v>
      </c>
      <c r="B1081" s="20" t="s">
        <v>11373</v>
      </c>
      <c r="C1081" s="14" t="s">
        <v>11374</v>
      </c>
      <c r="D1081" s="14"/>
      <c r="E1081" s="14" t="s">
        <v>15186</v>
      </c>
      <c r="F1081" s="21" t="s">
        <v>15187</v>
      </c>
      <c r="G1081" s="22" t="str">
        <f t="shared" si="8"/>
        <v>|舒适|shūshì|舒适|shūshì|shushi|</v>
      </c>
      <c r="H1081" s="22" t="str">
        <f t="shared" si="9"/>
        <v>|舒适|shushi|舒适|shushi|shushi|</v>
      </c>
    </row>
    <row r="1082" spans="1:8" ht="15.75" customHeight="1">
      <c r="A1082" s="19">
        <v>1081</v>
      </c>
      <c r="B1082" s="20" t="s">
        <v>15188</v>
      </c>
      <c r="C1082" s="14" t="s">
        <v>15189</v>
      </c>
      <c r="D1082" s="14"/>
      <c r="E1082" s="14" t="s">
        <v>15190</v>
      </c>
      <c r="F1082" s="21" t="s">
        <v>15191</v>
      </c>
      <c r="G1082" s="22" t="str">
        <f t="shared" si="8"/>
        <v>|梳子|shūzi|梳子|shūzi|shuzi|</v>
      </c>
      <c r="H1082" s="22" t="str">
        <f t="shared" si="9"/>
        <v>|梳子|shuzi|梳子|shuzi|shuzi|</v>
      </c>
    </row>
    <row r="1083" spans="1:8" ht="15.75" customHeight="1">
      <c r="A1083" s="19">
        <v>1082</v>
      </c>
      <c r="B1083" s="20" t="s">
        <v>7714</v>
      </c>
      <c r="C1083" s="14" t="s">
        <v>7715</v>
      </c>
      <c r="D1083" s="14"/>
      <c r="E1083" s="14" t="s">
        <v>7716</v>
      </c>
      <c r="F1083" s="21" t="s">
        <v>15192</v>
      </c>
      <c r="G1083" s="22" t="str">
        <f t="shared" si="8"/>
        <v>|属于|shǔyú|属于|shǔyú|shuyu|</v>
      </c>
      <c r="H1083" s="22" t="str">
        <f t="shared" si="9"/>
        <v>|属于|shuyu|属于|shuyu|shuyu|</v>
      </c>
    </row>
    <row r="1084" spans="1:8" ht="15.75" customHeight="1">
      <c r="A1084" s="19">
        <v>1083</v>
      </c>
      <c r="B1084" s="20" t="s">
        <v>3991</v>
      </c>
      <c r="C1084" s="14" t="s">
        <v>3992</v>
      </c>
      <c r="D1084" s="14"/>
      <c r="E1084" s="14" t="s">
        <v>3993</v>
      </c>
      <c r="F1084" s="21" t="s">
        <v>15193</v>
      </c>
      <c r="G1084" s="22" t="str">
        <f t="shared" si="8"/>
        <v>|数|shǔ|数|shǔ|shu|</v>
      </c>
      <c r="H1084" s="22" t="str">
        <f t="shared" si="9"/>
        <v>|数|shu|数|shu|shu|</v>
      </c>
    </row>
    <row r="1085" spans="1:8" ht="15.75" customHeight="1">
      <c r="A1085" s="19">
        <v>1084</v>
      </c>
      <c r="B1085" s="20" t="s">
        <v>15194</v>
      </c>
      <c r="C1085" s="14" t="s">
        <v>15195</v>
      </c>
      <c r="D1085" s="14"/>
      <c r="E1085" s="14" t="s">
        <v>15196</v>
      </c>
      <c r="F1085" s="21" t="s">
        <v>15197</v>
      </c>
      <c r="G1085" s="22" t="str">
        <f t="shared" si="8"/>
        <v>|甩|shuǎi|甩|shuǎi|shuai|</v>
      </c>
      <c r="H1085" s="22" t="str">
        <f t="shared" si="9"/>
        <v>|甩|shuai|甩|shuai|shuai|</v>
      </c>
    </row>
    <row r="1086" spans="1:8" ht="15.75" customHeight="1">
      <c r="A1086" s="19">
        <v>1085</v>
      </c>
      <c r="B1086" s="20" t="s">
        <v>11431</v>
      </c>
      <c r="C1086" s="14" t="s">
        <v>11432</v>
      </c>
      <c r="D1086" s="14"/>
      <c r="E1086" s="14" t="s">
        <v>10157</v>
      </c>
      <c r="F1086" s="21" t="s">
        <v>15198</v>
      </c>
      <c r="G1086" s="22" t="str">
        <f t="shared" si="8"/>
        <v>|说不定|shuōbudìng|说不定|shuōbudìng|shuobuding|</v>
      </c>
      <c r="H1086" s="22" t="str">
        <f t="shared" si="9"/>
        <v>|说不定|shuobuding|说不定|shuobuding|shuobuding|</v>
      </c>
    </row>
    <row r="1087" spans="1:8" ht="15.75" customHeight="1">
      <c r="A1087" s="19">
        <v>1086</v>
      </c>
      <c r="B1087" s="20" t="s">
        <v>15199</v>
      </c>
      <c r="C1087" s="14" t="s">
        <v>15200</v>
      </c>
      <c r="D1087" s="14"/>
      <c r="E1087" s="14" t="s">
        <v>15201</v>
      </c>
      <c r="F1087" s="21" t="s">
        <v>15202</v>
      </c>
      <c r="G1087" s="22" t="str">
        <f t="shared" si="8"/>
        <v>|撕|sī|撕|sī|si|</v>
      </c>
      <c r="H1087" s="22" t="str">
        <f t="shared" si="9"/>
        <v>|撕|si|撕|si|si|</v>
      </c>
    </row>
    <row r="1088" spans="1:8" ht="15.75" customHeight="1">
      <c r="A1088" s="19">
        <v>1087</v>
      </c>
      <c r="B1088" s="20" t="s">
        <v>15203</v>
      </c>
      <c r="C1088" s="14" t="s">
        <v>15204</v>
      </c>
      <c r="D1088" s="14"/>
      <c r="E1088" s="14" t="s">
        <v>15205</v>
      </c>
      <c r="F1088" s="21" t="s">
        <v>15206</v>
      </c>
      <c r="G1088" s="22" t="str">
        <f t="shared" si="8"/>
        <v>|丝毫|sīháo|丝毫|sīháo|sihao|</v>
      </c>
      <c r="H1088" s="22" t="str">
        <f t="shared" si="9"/>
        <v>|丝毫|sihao|丝毫|sihao|sihao|</v>
      </c>
    </row>
    <row r="1089" spans="1:8" ht="15.75" customHeight="1">
      <c r="A1089" s="19">
        <v>1088</v>
      </c>
      <c r="B1089" s="20" t="s">
        <v>11438</v>
      </c>
      <c r="C1089" s="14" t="s">
        <v>11439</v>
      </c>
      <c r="D1089" s="14"/>
      <c r="E1089" s="14" t="s">
        <v>11440</v>
      </c>
      <c r="F1089" s="21" t="s">
        <v>15207</v>
      </c>
      <c r="G1089" s="22" t="str">
        <f t="shared" si="8"/>
        <v>|思考|sīkǎo|思考|sīkǎo|sikao|</v>
      </c>
      <c r="H1089" s="22" t="str">
        <f t="shared" si="9"/>
        <v>|思考|sikao|思考|sikao|sikao|</v>
      </c>
    </row>
    <row r="1090" spans="1:8" ht="15.75" customHeight="1">
      <c r="A1090" s="19">
        <v>1089</v>
      </c>
      <c r="B1090" s="20" t="s">
        <v>15208</v>
      </c>
      <c r="C1090" s="14" t="s">
        <v>15209</v>
      </c>
      <c r="D1090" s="14"/>
      <c r="E1090" s="14" t="s">
        <v>15210</v>
      </c>
      <c r="F1090" s="21" t="s">
        <v>15211</v>
      </c>
      <c r="G1090" s="22" t="str">
        <f t="shared" si="8"/>
        <v>|私人|sīrén|私人|sīrén|siren|</v>
      </c>
      <c r="H1090" s="22" t="str">
        <f t="shared" si="9"/>
        <v>|私人|siren|私人|siren|siren|</v>
      </c>
    </row>
    <row r="1091" spans="1:8" ht="15.75" customHeight="1">
      <c r="A1091" s="19">
        <v>1090</v>
      </c>
      <c r="B1091" s="20" t="s">
        <v>15212</v>
      </c>
      <c r="C1091" s="14" t="s">
        <v>15213</v>
      </c>
      <c r="D1091" s="14"/>
      <c r="E1091" s="14" t="s">
        <v>12024</v>
      </c>
      <c r="F1091" s="21" t="s">
        <v>15214</v>
      </c>
      <c r="G1091" s="22" t="str">
        <f t="shared" si="8"/>
        <v>|搜索|sōusuǒ|搜索|sōusuǒ|寻找|xúnzhǎo|sousuo|xunzhao|</v>
      </c>
      <c r="H1091" s="22" t="str">
        <f t="shared" si="9"/>
        <v>|搜索|sousuo|搜索|sousuo|寻找|xunzhao|sousuo|xunzhao|</v>
      </c>
    </row>
    <row r="1092" spans="1:8" ht="15.75" customHeight="1">
      <c r="A1092" s="19">
        <v>1091</v>
      </c>
      <c r="B1092" s="20" t="s">
        <v>15215</v>
      </c>
      <c r="C1092" s="14" t="s">
        <v>15216</v>
      </c>
      <c r="D1092" s="14"/>
      <c r="E1092" s="14" t="s">
        <v>15217</v>
      </c>
      <c r="F1092" s="21" t="s">
        <v>15218</v>
      </c>
      <c r="G1092" s="22" t="str">
        <f t="shared" si="8"/>
        <v>|宿舍|sùshè|宿舍|sùshè|sushe|</v>
      </c>
      <c r="H1092" s="22" t="str">
        <f t="shared" si="9"/>
        <v>|宿舍|sushe|宿舍|sushe|sushe|</v>
      </c>
    </row>
    <row r="1093" spans="1:8" ht="15.75" customHeight="1">
      <c r="A1093" s="19">
        <v>1092</v>
      </c>
      <c r="B1093" s="20" t="s">
        <v>4035</v>
      </c>
      <c r="C1093" s="14" t="s">
        <v>4036</v>
      </c>
      <c r="D1093" s="14"/>
      <c r="E1093" s="14" t="s">
        <v>4037</v>
      </c>
      <c r="F1093" s="21" t="s">
        <v>15219</v>
      </c>
      <c r="G1093" s="22" t="str">
        <f t="shared" si="8"/>
        <v>|随时|suíshí|随时|suíshí|suishi|</v>
      </c>
      <c r="H1093" s="22" t="str">
        <f t="shared" si="9"/>
        <v>|随时|suishi|随时|suishi|suishi|</v>
      </c>
    </row>
    <row r="1094" spans="1:8" ht="15.75" customHeight="1">
      <c r="A1094" s="19">
        <v>1093</v>
      </c>
      <c r="B1094" s="20" t="s">
        <v>11470</v>
      </c>
      <c r="C1094" s="14" t="s">
        <v>11471</v>
      </c>
      <c r="D1094" s="14"/>
      <c r="E1094" s="14" t="s">
        <v>11472</v>
      </c>
      <c r="F1094" s="21" t="s">
        <v>15220</v>
      </c>
      <c r="G1094" s="22" t="str">
        <f t="shared" si="8"/>
        <v>|随手|suíshǒu|随手|suíshǒu|suishou|</v>
      </c>
      <c r="H1094" s="22" t="str">
        <f t="shared" si="9"/>
        <v>|随手|suishou|随手|suishou|suishou|</v>
      </c>
    </row>
    <row r="1095" spans="1:8" ht="15.75" customHeight="1">
      <c r="A1095" s="19">
        <v>1094</v>
      </c>
      <c r="B1095" s="20" t="s">
        <v>11482</v>
      </c>
      <c r="C1095" s="14" t="s">
        <v>11483</v>
      </c>
      <c r="D1095" s="14"/>
      <c r="E1095" s="14" t="s">
        <v>11484</v>
      </c>
      <c r="F1095" s="21" t="s">
        <v>15221</v>
      </c>
      <c r="G1095" s="22" t="str">
        <f t="shared" si="8"/>
        <v>|缩短|suōduǎn|缩短|suōduǎn|suoduan|</v>
      </c>
      <c r="H1095" s="22" t="str">
        <f t="shared" si="9"/>
        <v>|缩短|suoduan|缩短|suoduan|suoduan|</v>
      </c>
    </row>
    <row r="1096" spans="1:8" ht="15.75" customHeight="1">
      <c r="A1096" s="19">
        <v>1095</v>
      </c>
      <c r="B1096" s="20" t="s">
        <v>7750</v>
      </c>
      <c r="C1096" s="14" t="s">
        <v>7751</v>
      </c>
      <c r="D1096" s="14"/>
      <c r="E1096" s="14" t="s">
        <v>15222</v>
      </c>
      <c r="F1096" s="21" t="s">
        <v>15223</v>
      </c>
      <c r="G1096" s="22" t="str">
        <f t="shared" si="8"/>
        <v>|所|suǒ|所|suǒ|suo|</v>
      </c>
      <c r="H1096" s="22" t="str">
        <f t="shared" si="9"/>
        <v>|所|suo|所|suo|suo|</v>
      </c>
    </row>
    <row r="1097" spans="1:8" ht="15.75" customHeight="1">
      <c r="A1097" s="19">
        <v>1096</v>
      </c>
      <c r="B1097" s="20" t="s">
        <v>4053</v>
      </c>
      <c r="C1097" s="14" t="s">
        <v>4054</v>
      </c>
      <c r="D1097" s="14"/>
      <c r="E1097" s="14" t="s">
        <v>15224</v>
      </c>
      <c r="F1097" s="21" t="s">
        <v>15225</v>
      </c>
      <c r="G1097" s="22" t="str">
        <f t="shared" si="8"/>
        <v>|太太|tàitai|太太|tàitai|妻子|qīzi|老婆|lǎopo|taitai|qizi|laopo|</v>
      </c>
      <c r="H1097" s="22" t="str">
        <f t="shared" si="9"/>
        <v>|太太|taitai|太太|taitai|妻子|qizi|老婆|laopo|taitai|qizi|laopo|</v>
      </c>
    </row>
    <row r="1098" spans="1:8" ht="15.75" customHeight="1">
      <c r="A1098" s="19">
        <v>1097</v>
      </c>
      <c r="B1098" s="20" t="s">
        <v>7770</v>
      </c>
      <c r="C1098" s="14" t="s">
        <v>7771</v>
      </c>
      <c r="D1098" s="14"/>
      <c r="E1098" s="14" t="s">
        <v>7772</v>
      </c>
      <c r="F1098" s="21" t="s">
        <v>15226</v>
      </c>
      <c r="G1098" s="22" t="str">
        <f t="shared" si="8"/>
        <v>|谈判|tánpàn|谈判|tánpàn|tanpan|</v>
      </c>
      <c r="H1098" s="22" t="str">
        <f t="shared" si="9"/>
        <v>|谈判|tanpan|谈判|tanpan|tanpan|</v>
      </c>
    </row>
    <row r="1099" spans="1:8" ht="15.75" customHeight="1">
      <c r="A1099" s="19">
        <v>1098</v>
      </c>
      <c r="B1099" s="20" t="s">
        <v>15227</v>
      </c>
      <c r="C1099" s="14" t="s">
        <v>15228</v>
      </c>
      <c r="D1099" s="14"/>
      <c r="E1099" s="14" t="s">
        <v>15229</v>
      </c>
      <c r="F1099" s="21" t="s">
        <v>15230</v>
      </c>
      <c r="G1099" s="22" t="str">
        <f t="shared" si="8"/>
        <v>|坦率|tǎnshuài|坦率|tǎnshuài|tanshuai|</v>
      </c>
      <c r="H1099" s="22" t="str">
        <f t="shared" si="9"/>
        <v>|坦率|tanshuai|坦率|tanshuai|tanshuai|</v>
      </c>
    </row>
    <row r="1100" spans="1:8" ht="15.75" customHeight="1">
      <c r="A1100" s="19">
        <v>1099</v>
      </c>
      <c r="B1100" s="20" t="s">
        <v>15231</v>
      </c>
      <c r="C1100" s="14" t="s">
        <v>15232</v>
      </c>
      <c r="D1100" s="14"/>
      <c r="E1100" s="14" t="s">
        <v>15233</v>
      </c>
      <c r="F1100" s="21" t="s">
        <v>15234</v>
      </c>
      <c r="G1100" s="22" t="str">
        <f t="shared" si="8"/>
        <v>|烫|tàng|烫|tàng|tang|</v>
      </c>
      <c r="H1100" s="22" t="str">
        <f t="shared" si="9"/>
        <v>|烫|tang|烫|tang|tang|</v>
      </c>
    </row>
    <row r="1101" spans="1:8" ht="15.75" customHeight="1">
      <c r="A1101" s="19">
        <v>1100</v>
      </c>
      <c r="B1101" s="20" t="s">
        <v>15235</v>
      </c>
      <c r="C1101" s="14" t="s">
        <v>13700</v>
      </c>
      <c r="D1101" s="14"/>
      <c r="E1101" s="14" t="s">
        <v>15236</v>
      </c>
      <c r="F1101" s="21" t="s">
        <v>15237</v>
      </c>
      <c r="G1101" s="22" t="str">
        <f t="shared" si="8"/>
        <v>|桃|táo|桃|táo|tao|</v>
      </c>
      <c r="H1101" s="22" t="str">
        <f t="shared" si="9"/>
        <v>|桃|tao|桃|tao|tao|</v>
      </c>
    </row>
    <row r="1102" spans="1:8" ht="15.75" customHeight="1">
      <c r="A1102" s="19">
        <v>1101</v>
      </c>
      <c r="B1102" s="20" t="s">
        <v>15238</v>
      </c>
      <c r="C1102" s="14" t="s">
        <v>15239</v>
      </c>
      <c r="D1102" s="14"/>
      <c r="E1102" s="14" t="s">
        <v>15240</v>
      </c>
      <c r="F1102" s="21" t="s">
        <v>15241</v>
      </c>
      <c r="G1102" s="22" t="str">
        <f t="shared" si="8"/>
        <v>|逃避|táobì|逃避|táobì|taobi|</v>
      </c>
      <c r="H1102" s="22" t="str">
        <f t="shared" si="9"/>
        <v>|逃避|taobi|逃避|taobi|taobi|</v>
      </c>
    </row>
    <row r="1103" spans="1:8" ht="15.75" customHeight="1">
      <c r="A1103" s="19">
        <v>1102</v>
      </c>
      <c r="B1103" s="20" t="s">
        <v>11510</v>
      </c>
      <c r="C1103" s="14" t="s">
        <v>11511</v>
      </c>
      <c r="D1103" s="14"/>
      <c r="E1103" s="14" t="s">
        <v>4075</v>
      </c>
      <c r="F1103" s="21" t="s">
        <v>15242</v>
      </c>
      <c r="G1103" s="22" t="str">
        <f t="shared" si="8"/>
        <v>|特殊|tèshū|特殊|tèshū|格外|géwài|teshu|gewai|</v>
      </c>
      <c r="H1103" s="22" t="str">
        <f t="shared" si="9"/>
        <v>|特殊|teshu|特殊|teshu|格外|gewai|teshu|gewai|</v>
      </c>
    </row>
    <row r="1104" spans="1:8" ht="15.75" customHeight="1">
      <c r="A1104" s="19">
        <v>1103</v>
      </c>
      <c r="B1104" s="20" t="s">
        <v>11513</v>
      </c>
      <c r="C1104" s="14" t="s">
        <v>11514</v>
      </c>
      <c r="D1104" s="14"/>
      <c r="E1104" s="14" t="s">
        <v>11515</v>
      </c>
      <c r="F1104" s="21" t="s">
        <v>15243</v>
      </c>
      <c r="G1104" s="22" t="str">
        <f t="shared" si="8"/>
        <v>|特征|tèzhēng|特征|tèzhēng|tezheng|</v>
      </c>
      <c r="H1104" s="22" t="str">
        <f t="shared" si="9"/>
        <v>|特征|tezheng|特征|tezheng|tezheng|</v>
      </c>
    </row>
    <row r="1105" spans="1:8" ht="15.75" customHeight="1">
      <c r="A1105" s="19">
        <v>1104</v>
      </c>
      <c r="B1105" s="20" t="s">
        <v>15244</v>
      </c>
      <c r="C1105" s="14" t="s">
        <v>15245</v>
      </c>
      <c r="D1105" s="14"/>
      <c r="E1105" s="14" t="s">
        <v>15246</v>
      </c>
      <c r="F1105" s="21" t="s">
        <v>15247</v>
      </c>
      <c r="G1105" s="22" t="str">
        <f t="shared" si="8"/>
        <v>|疼爱|téngài|疼爱|téngài|tengai|</v>
      </c>
      <c r="H1105" s="22" t="str">
        <f t="shared" si="9"/>
        <v>|疼爱|tengai|疼爱|tengai|tengai|</v>
      </c>
    </row>
    <row r="1106" spans="1:8" ht="15.75" customHeight="1">
      <c r="A1106" s="19">
        <v>1105</v>
      </c>
      <c r="B1106" s="20" t="s">
        <v>15248</v>
      </c>
      <c r="C1106" s="14" t="s">
        <v>15249</v>
      </c>
      <c r="D1106" s="14"/>
      <c r="E1106" s="14" t="s">
        <v>15250</v>
      </c>
      <c r="F1106" s="21" t="s">
        <v>15251</v>
      </c>
      <c r="G1106" s="22" t="str">
        <f t="shared" si="8"/>
        <v>|提纲|tígāng|提纲|tígāng|tigang|</v>
      </c>
      <c r="H1106" s="22" t="str">
        <f t="shared" si="9"/>
        <v>|提纲|tigang|提纲|tigang|tigang|</v>
      </c>
    </row>
    <row r="1107" spans="1:8" ht="15.75" customHeight="1">
      <c r="A1107" s="19">
        <v>1106</v>
      </c>
      <c r="B1107" s="20" t="s">
        <v>7790</v>
      </c>
      <c r="C1107" s="14" t="s">
        <v>7791</v>
      </c>
      <c r="D1107" s="14"/>
      <c r="E1107" s="14" t="s">
        <v>7792</v>
      </c>
      <c r="F1107" s="21" t="s">
        <v>15252</v>
      </c>
      <c r="G1107" s="22" t="str">
        <f t="shared" si="8"/>
        <v>|提问|tíwèn|提问|tíwèn|tiwen|</v>
      </c>
      <c r="H1107" s="22" t="str">
        <f t="shared" si="9"/>
        <v>|提问|tiwen|提问|tiwen|tiwen|</v>
      </c>
    </row>
    <row r="1108" spans="1:8" ht="15.75" customHeight="1">
      <c r="A1108" s="19">
        <v>1107</v>
      </c>
      <c r="B1108" s="20" t="s">
        <v>7798</v>
      </c>
      <c r="C1108" s="14" t="s">
        <v>7799</v>
      </c>
      <c r="D1108" s="14"/>
      <c r="E1108" s="14" t="s">
        <v>15253</v>
      </c>
      <c r="F1108" s="21" t="s">
        <v>15254</v>
      </c>
      <c r="G1108" s="22" t="str">
        <f t="shared" si="8"/>
        <v>|体会|tǐhuì|体会|tǐhuì|tihui|</v>
      </c>
      <c r="H1108" s="22" t="str">
        <f t="shared" si="9"/>
        <v>|体会|tihui|体会|tihui|tihui|</v>
      </c>
    </row>
    <row r="1109" spans="1:8" ht="15.75" customHeight="1">
      <c r="A1109" s="19">
        <v>1108</v>
      </c>
      <c r="B1109" s="20" t="s">
        <v>7802</v>
      </c>
      <c r="C1109" s="14" t="s">
        <v>7803</v>
      </c>
      <c r="D1109" s="14"/>
      <c r="E1109" s="14" t="s">
        <v>7804</v>
      </c>
      <c r="F1109" s="21" t="s">
        <v>15255</v>
      </c>
      <c r="G1109" s="22" t="str">
        <f t="shared" si="8"/>
        <v>|体现|tǐxiàn|体现|tǐxiàn|表现|biǎoxiàn|tixian|biaoxian|</v>
      </c>
      <c r="H1109" s="22" t="str">
        <f t="shared" si="9"/>
        <v>|体现|tixian|体现|tixian|表现|biaoxian|tixian|biaoxian|</v>
      </c>
    </row>
    <row r="1110" spans="1:8" ht="15.75" customHeight="1">
      <c r="A1110" s="19">
        <v>1109</v>
      </c>
      <c r="B1110" s="20" t="s">
        <v>11562</v>
      </c>
      <c r="C1110" s="14" t="s">
        <v>11563</v>
      </c>
      <c r="D1110" s="14"/>
      <c r="E1110" s="14" t="s">
        <v>11564</v>
      </c>
      <c r="F1110" s="21" t="s">
        <v>15256</v>
      </c>
      <c r="G1110" s="22" t="str">
        <f t="shared" si="8"/>
        <v>|调皮|tiáopí|调皮|tiáopí|淘气|táoqì|tiaopi|taoqi|</v>
      </c>
      <c r="H1110" s="22" t="str">
        <f t="shared" si="9"/>
        <v>|调皮|tiaopi|调皮|tiaopi|淘气|taoqi|tiaopi|taoqi|</v>
      </c>
    </row>
    <row r="1111" spans="1:8" ht="15.75" customHeight="1">
      <c r="A1111" s="19">
        <v>1110</v>
      </c>
      <c r="B1111" s="20" t="s">
        <v>11569</v>
      </c>
      <c r="C1111" s="14" t="s">
        <v>11570</v>
      </c>
      <c r="D1111" s="14"/>
      <c r="E1111" s="14" t="s">
        <v>15257</v>
      </c>
      <c r="F1111" s="21" t="s">
        <v>15258</v>
      </c>
      <c r="G1111" s="22" t="str">
        <f t="shared" si="8"/>
        <v>|挑战|tiǎozhàn|挑战|tiǎozhàn|tiaozhan|</v>
      </c>
      <c r="H1111" s="22" t="str">
        <f t="shared" si="9"/>
        <v>|挑战|tiaozhan|挑战|tiaozhan|tiaozhan|</v>
      </c>
    </row>
    <row r="1112" spans="1:8" ht="15.75" customHeight="1">
      <c r="A1112" s="19">
        <v>1111</v>
      </c>
      <c r="B1112" s="20" t="s">
        <v>7876</v>
      </c>
      <c r="C1112" s="14" t="s">
        <v>7877</v>
      </c>
      <c r="D1112" s="14"/>
      <c r="E1112" s="14" t="s">
        <v>15259</v>
      </c>
      <c r="F1112" s="21" t="s">
        <v>15260</v>
      </c>
      <c r="G1112" s="22" t="str">
        <f t="shared" si="8"/>
        <v>|痛苦|tòngkǔ|痛苦|tòngkǔ|tongku|</v>
      </c>
      <c r="H1112" s="22" t="str">
        <f t="shared" si="9"/>
        <v>|痛苦|tongku|痛苦|tongku|tongku|</v>
      </c>
    </row>
    <row r="1113" spans="1:8" ht="15.75" customHeight="1">
      <c r="A1113" s="19">
        <v>1112</v>
      </c>
      <c r="B1113" s="20" t="s">
        <v>11613</v>
      </c>
      <c r="C1113" s="14" t="s">
        <v>11614</v>
      </c>
      <c r="D1113" s="14"/>
      <c r="E1113" s="14" t="s">
        <v>15261</v>
      </c>
      <c r="F1113" s="21" t="s">
        <v>15262</v>
      </c>
      <c r="G1113" s="22" t="str">
        <f t="shared" si="8"/>
        <v>|投入|tóurù|投入|tóurù|touru|</v>
      </c>
      <c r="H1113" s="22" t="str">
        <f t="shared" si="9"/>
        <v>|投入|touru|投入|touru|touru|</v>
      </c>
    </row>
    <row r="1114" spans="1:8" ht="15.75" customHeight="1">
      <c r="A1114" s="19">
        <v>1113</v>
      </c>
      <c r="B1114" s="20" t="s">
        <v>11629</v>
      </c>
      <c r="C1114" s="14" t="s">
        <v>11630</v>
      </c>
      <c r="D1114" s="14"/>
      <c r="E1114" s="14" t="s">
        <v>11631</v>
      </c>
      <c r="F1114" s="21" t="s">
        <v>15263</v>
      </c>
      <c r="G1114" s="22" t="str">
        <f t="shared" si="8"/>
        <v>|透明|tòumíng|透明|tòumíng|touming|</v>
      </c>
      <c r="H1114" s="22" t="str">
        <f t="shared" si="9"/>
        <v>|透明|touming|透明|touming|touming|</v>
      </c>
    </row>
    <row r="1115" spans="1:8" ht="15.75" customHeight="1">
      <c r="A1115" s="19">
        <v>1114</v>
      </c>
      <c r="B1115" s="20" t="s">
        <v>11640</v>
      </c>
      <c r="C1115" s="14" t="s">
        <v>11641</v>
      </c>
      <c r="D1115" s="14"/>
      <c r="E1115" s="14" t="s">
        <v>11642</v>
      </c>
      <c r="F1115" s="21" t="s">
        <v>15264</v>
      </c>
      <c r="G1115" s="22" t="str">
        <f t="shared" si="8"/>
        <v>|土地|tǔdì|土地|tǔdì|tudi|</v>
      </c>
      <c r="H1115" s="22" t="str">
        <f t="shared" si="9"/>
        <v>|土地|tudi|土地|tudi|tudi|</v>
      </c>
    </row>
    <row r="1116" spans="1:8" ht="15.75" customHeight="1">
      <c r="A1116" s="19">
        <v>1115</v>
      </c>
      <c r="B1116" s="20" t="s">
        <v>15265</v>
      </c>
      <c r="C1116" s="14" t="s">
        <v>15266</v>
      </c>
      <c r="D1116" s="14"/>
      <c r="E1116" s="14" t="s">
        <v>15267</v>
      </c>
      <c r="F1116" s="21" t="s">
        <v>15268</v>
      </c>
      <c r="G1116" s="22" t="str">
        <f t="shared" si="8"/>
        <v>|吐|tù|吐|tù|tu|</v>
      </c>
      <c r="H1116" s="22" t="str">
        <f t="shared" si="9"/>
        <v>|吐|tu|吐|tu|tu|</v>
      </c>
    </row>
    <row r="1117" spans="1:8" ht="15.75" customHeight="1">
      <c r="A1117" s="19">
        <v>1116</v>
      </c>
      <c r="B1117" s="20" t="s">
        <v>7906</v>
      </c>
      <c r="C1117" s="14" t="s">
        <v>7907</v>
      </c>
      <c r="D1117" s="14"/>
      <c r="E1117" s="14" t="s">
        <v>13531</v>
      </c>
      <c r="F1117" s="21" t="s">
        <v>15269</v>
      </c>
      <c r="G1117" s="22" t="str">
        <f t="shared" si="8"/>
        <v>|团|tuán|团|tuán|群|qún|tuan|qun|</v>
      </c>
      <c r="H1117" s="22" t="str">
        <f t="shared" si="9"/>
        <v>|团|tuan|团|tuan|群|qun|tuan|qun|</v>
      </c>
    </row>
    <row r="1118" spans="1:8" ht="15.75" customHeight="1">
      <c r="A1118" s="19">
        <v>1117</v>
      </c>
      <c r="B1118" s="20" t="s">
        <v>7922</v>
      </c>
      <c r="C1118" s="14" t="s">
        <v>7923</v>
      </c>
      <c r="D1118" s="14"/>
      <c r="E1118" s="14" t="s">
        <v>15270</v>
      </c>
      <c r="F1118" s="21" t="s">
        <v>15271</v>
      </c>
      <c r="G1118" s="22" t="str">
        <f t="shared" si="8"/>
        <v>|推广|tuīguǎng|推广|tuīguǎng|tuiguang|</v>
      </c>
      <c r="H1118" s="22" t="str">
        <f t="shared" si="9"/>
        <v>|推广|tuiguang|推广|tuiguang|tuiguang|</v>
      </c>
    </row>
    <row r="1119" spans="1:8" ht="15.75" customHeight="1">
      <c r="A1119" s="19">
        <v>1118</v>
      </c>
      <c r="B1119" s="20" t="s">
        <v>15272</v>
      </c>
      <c r="C1119" s="14" t="s">
        <v>15273</v>
      </c>
      <c r="D1119" s="14"/>
      <c r="E1119" s="14" t="s">
        <v>15274</v>
      </c>
      <c r="F1119" s="21" t="s">
        <v>15275</v>
      </c>
      <c r="G1119" s="22" t="str">
        <f t="shared" si="8"/>
        <v>|退步|tuìbù|退步|tuìbù|tuibu|</v>
      </c>
      <c r="H1119" s="22" t="str">
        <f t="shared" si="9"/>
        <v>|退步|tuibu|退步|tuibu|tuibu|</v>
      </c>
    </row>
    <row r="1120" spans="1:8" ht="15.75" customHeight="1">
      <c r="A1120" s="19">
        <v>1119</v>
      </c>
      <c r="B1120" s="20" t="s">
        <v>15276</v>
      </c>
      <c r="C1120" s="14" t="s">
        <v>15277</v>
      </c>
      <c r="D1120" s="14"/>
      <c r="E1120" s="14" t="s">
        <v>15278</v>
      </c>
      <c r="F1120" s="21" t="s">
        <v>15279</v>
      </c>
      <c r="G1120" s="22" t="str">
        <f t="shared" si="8"/>
        <v>|歪|wāi|歪|wāi|wai|</v>
      </c>
      <c r="H1120" s="22" t="str">
        <f t="shared" si="9"/>
        <v>|歪|wai|歪|wai|wai|</v>
      </c>
    </row>
    <row r="1121" spans="1:8" ht="15.75" customHeight="1">
      <c r="A1121" s="19">
        <v>1120</v>
      </c>
      <c r="B1121" s="20" t="s">
        <v>7946</v>
      </c>
      <c r="C1121" s="14" t="s">
        <v>7947</v>
      </c>
      <c r="D1121" s="14"/>
      <c r="E1121" s="14" t="s">
        <v>7948</v>
      </c>
      <c r="F1121" s="21" t="s">
        <v>15280</v>
      </c>
      <c r="G1121" s="22" t="str">
        <f t="shared" si="8"/>
        <v>|外交|wàijiāo|外交|wàijiāo|waijiao|</v>
      </c>
      <c r="H1121" s="22" t="str">
        <f t="shared" si="9"/>
        <v>|外交|waijiao|外交|waijiao|waijiao|</v>
      </c>
    </row>
    <row r="1122" spans="1:8" ht="15.75" customHeight="1">
      <c r="A1122" s="19">
        <v>1121</v>
      </c>
      <c r="B1122" s="20" t="s">
        <v>7958</v>
      </c>
      <c r="C1122" s="14" t="s">
        <v>7959</v>
      </c>
      <c r="D1122" s="14"/>
      <c r="E1122" s="14" t="s">
        <v>15281</v>
      </c>
      <c r="F1122" s="21" t="s">
        <v>15282</v>
      </c>
      <c r="G1122" s="22" t="str">
        <f t="shared" si="8"/>
        <v>|完美|wánměi|完美|wánměi|wanmei|</v>
      </c>
      <c r="H1122" s="22" t="str">
        <f t="shared" si="9"/>
        <v>|完美|wanmei|完美|wanmei|wanmei|</v>
      </c>
    </row>
    <row r="1123" spans="1:8" ht="15.75" customHeight="1">
      <c r="A1123" s="19">
        <v>1122</v>
      </c>
      <c r="B1123" s="20" t="s">
        <v>7962</v>
      </c>
      <c r="C1123" s="14" t="s">
        <v>7963</v>
      </c>
      <c r="D1123" s="14"/>
      <c r="E1123" s="14" t="s">
        <v>7964</v>
      </c>
      <c r="F1123" s="21" t="s">
        <v>15283</v>
      </c>
      <c r="G1123" s="22" t="str">
        <f t="shared" si="8"/>
        <v>|完善|wánshàn|完善|wánshàn|wanshan|</v>
      </c>
      <c r="H1123" s="22" t="str">
        <f t="shared" si="9"/>
        <v>|完善|wanshan|完善|wanshan|wanshan|</v>
      </c>
    </row>
    <row r="1124" spans="1:8" ht="15.75" customHeight="1">
      <c r="A1124" s="19">
        <v>1123</v>
      </c>
      <c r="B1124" s="20" t="s">
        <v>15284</v>
      </c>
      <c r="C1124" s="14" t="s">
        <v>15285</v>
      </c>
      <c r="D1124" s="14"/>
      <c r="E1124" s="14" t="s">
        <v>15286</v>
      </c>
      <c r="F1124" s="21" t="s">
        <v>15287</v>
      </c>
      <c r="G1124" s="22" t="str">
        <f t="shared" si="8"/>
        <v>|王子|wángzǐ|王子|wángzǐ|wangzi|</v>
      </c>
      <c r="H1124" s="22" t="str">
        <f t="shared" si="9"/>
        <v>|王子|wangzi|王子|wangzi|wangzi|</v>
      </c>
    </row>
    <row r="1125" spans="1:8" ht="15.75" customHeight="1">
      <c r="A1125" s="19">
        <v>1124</v>
      </c>
      <c r="B1125" s="20" t="s">
        <v>15288</v>
      </c>
      <c r="C1125" s="14" t="s">
        <v>15289</v>
      </c>
      <c r="D1125" s="14"/>
      <c r="E1125" s="14" t="s">
        <v>15290</v>
      </c>
      <c r="F1125" s="21" t="s">
        <v>15291</v>
      </c>
      <c r="G1125" s="22" t="str">
        <f t="shared" si="8"/>
        <v>|往返|wǎngfǎn|往返|wǎngfǎn|wangfan|</v>
      </c>
      <c r="H1125" s="22" t="str">
        <f t="shared" si="9"/>
        <v>|往返|wangfan|往返|wangfan|wangfan|</v>
      </c>
    </row>
    <row r="1126" spans="1:8" ht="15.75" customHeight="1">
      <c r="A1126" s="19">
        <v>1125</v>
      </c>
      <c r="B1126" s="20" t="s">
        <v>11688</v>
      </c>
      <c r="C1126" s="14" t="s">
        <v>11689</v>
      </c>
      <c r="D1126" s="14"/>
      <c r="E1126" s="14" t="s">
        <v>11690</v>
      </c>
      <c r="F1126" s="21" t="s">
        <v>15292</v>
      </c>
      <c r="G1126" s="22" t="str">
        <f t="shared" si="8"/>
        <v>|网络|wǎngluò|网络|wǎngluò|wangluo|</v>
      </c>
      <c r="H1126" s="22" t="str">
        <f t="shared" si="9"/>
        <v>|网络|wangluo|网络|wangluo|wangluo|</v>
      </c>
    </row>
    <row r="1127" spans="1:8" ht="15.75" customHeight="1">
      <c r="A1127" s="19">
        <v>1126</v>
      </c>
      <c r="B1127" s="20" t="s">
        <v>7978</v>
      </c>
      <c r="C1127" s="14" t="s">
        <v>7979</v>
      </c>
      <c r="D1127" s="14"/>
      <c r="E1127" s="14" t="s">
        <v>15293</v>
      </c>
      <c r="F1127" s="21" t="s">
        <v>15294</v>
      </c>
      <c r="G1127" s="22" t="str">
        <f t="shared" si="8"/>
        <v>|危害|wēihài|危害|wēihài|weihai|</v>
      </c>
      <c r="H1127" s="22" t="str">
        <f t="shared" si="9"/>
        <v>|危害|weihai|危害|weihai|weihai|</v>
      </c>
    </row>
    <row r="1128" spans="1:8" ht="15.75" customHeight="1">
      <c r="A1128" s="19">
        <v>1127</v>
      </c>
      <c r="B1128" s="20" t="s">
        <v>11696</v>
      </c>
      <c r="C1128" s="14" t="s">
        <v>11697</v>
      </c>
      <c r="D1128" s="14"/>
      <c r="E1128" s="14" t="s">
        <v>11698</v>
      </c>
      <c r="F1128" s="21" t="s">
        <v>15295</v>
      </c>
      <c r="G1128" s="22" t="str">
        <f t="shared" si="8"/>
        <v>|微笑|wēixiào|微笑|wēixiào|weixiao|</v>
      </c>
      <c r="H1128" s="22" t="str">
        <f t="shared" si="9"/>
        <v>|微笑|weixiao|微笑|weixiao|weixiao|</v>
      </c>
    </row>
    <row r="1129" spans="1:8" ht="15.75" customHeight="1">
      <c r="A1129" s="19">
        <v>1128</v>
      </c>
      <c r="B1129" s="20" t="s">
        <v>15296</v>
      </c>
      <c r="C1129" s="14" t="s">
        <v>15297</v>
      </c>
      <c r="D1129" s="14"/>
      <c r="E1129" s="14" t="s">
        <v>15298</v>
      </c>
      <c r="F1129" s="21" t="s">
        <v>15299</v>
      </c>
      <c r="G1129" s="22" t="str">
        <f t="shared" si="8"/>
        <v>|违反|wéifǎn|违反|wéifǎn|weifan|</v>
      </c>
      <c r="H1129" s="22" t="str">
        <f t="shared" si="9"/>
        <v>|违反|weifan|违反|weifan|weifan|</v>
      </c>
    </row>
    <row r="1130" spans="1:8" ht="15.75" customHeight="1">
      <c r="A1130" s="19">
        <v>1129</v>
      </c>
      <c r="B1130" s="20" t="s">
        <v>11704</v>
      </c>
      <c r="C1130" s="14" t="s">
        <v>11705</v>
      </c>
      <c r="D1130" s="14"/>
      <c r="E1130" s="14" t="s">
        <v>15300</v>
      </c>
      <c r="F1130" s="21" t="s">
        <v>15301</v>
      </c>
      <c r="G1130" s="22" t="str">
        <f t="shared" si="8"/>
        <v>|围巾|wéijīn|围巾|wéijīn|weijin|</v>
      </c>
      <c r="H1130" s="22" t="str">
        <f t="shared" si="9"/>
        <v>|围巾|weijin|围巾|weijin|weijin|</v>
      </c>
    </row>
    <row r="1131" spans="1:8" ht="15.75" customHeight="1">
      <c r="A1131" s="19">
        <v>1130</v>
      </c>
      <c r="B1131" s="20" t="s">
        <v>15302</v>
      </c>
      <c r="C1131" s="14" t="s">
        <v>15303</v>
      </c>
      <c r="D1131" s="14"/>
      <c r="E1131" s="14" t="s">
        <v>15304</v>
      </c>
      <c r="F1131" s="21" t="s">
        <v>15305</v>
      </c>
      <c r="G1131" s="22" t="str">
        <f t="shared" si="8"/>
        <v>|唯一|wéiyī|唯一|wéiyī|weiyi|</v>
      </c>
      <c r="H1131" s="22" t="str">
        <f t="shared" si="9"/>
        <v>|唯一|weiyi|唯一|weiyi|weiyi|</v>
      </c>
    </row>
    <row r="1132" spans="1:8" ht="15.75" customHeight="1">
      <c r="A1132" s="19">
        <v>1131</v>
      </c>
      <c r="B1132" s="20" t="s">
        <v>7994</v>
      </c>
      <c r="C1132" s="14" t="s">
        <v>7995</v>
      </c>
      <c r="D1132" s="14"/>
      <c r="E1132" s="14" t="s">
        <v>7996</v>
      </c>
      <c r="F1132" s="21" t="s">
        <v>15306</v>
      </c>
      <c r="G1132" s="22" t="str">
        <f t="shared" si="8"/>
        <v>|伟大|wěidà|伟大|wěidà|weida|</v>
      </c>
      <c r="H1132" s="22" t="str">
        <f t="shared" si="9"/>
        <v>|伟大|weida|伟大|weida|weida|</v>
      </c>
    </row>
    <row r="1133" spans="1:8" ht="15.75" customHeight="1">
      <c r="A1133" s="19">
        <v>1132</v>
      </c>
      <c r="B1133" s="20" t="s">
        <v>15307</v>
      </c>
      <c r="C1133" s="14" t="s">
        <v>15308</v>
      </c>
      <c r="D1133" s="14"/>
      <c r="E1133" s="14" t="s">
        <v>13278</v>
      </c>
      <c r="F1133" s="21" t="s">
        <v>15309</v>
      </c>
      <c r="G1133" s="22" t="str">
        <f t="shared" si="8"/>
        <v>|胃口|wèikǒu|胃口|wèikǒu|口味|kǒuwèi|weikou|kouwei|</v>
      </c>
      <c r="H1133" s="22" t="str">
        <f t="shared" si="9"/>
        <v>|胃口|weikou|胃口|weikou|口味|kouwei|weikou|kouwei|</v>
      </c>
    </row>
    <row r="1134" spans="1:8" ht="15.75" customHeight="1">
      <c r="A1134" s="19">
        <v>1133</v>
      </c>
      <c r="B1134" s="20" t="s">
        <v>11735</v>
      </c>
      <c r="C1134" s="14" t="s">
        <v>11736</v>
      </c>
      <c r="D1134" s="14"/>
      <c r="E1134" s="14" t="s">
        <v>11737</v>
      </c>
      <c r="F1134" s="21" t="s">
        <v>15310</v>
      </c>
      <c r="G1134" s="22" t="str">
        <f t="shared" si="8"/>
        <v>|位置|wèizhì|位置|wèizhì|weizhi|</v>
      </c>
      <c r="H1134" s="22" t="str">
        <f t="shared" si="9"/>
        <v>|位置|weizhi|位置|weizhi|weizhi|</v>
      </c>
    </row>
    <row r="1135" spans="1:8" ht="15.75" customHeight="1">
      <c r="A1135" s="19">
        <v>1134</v>
      </c>
      <c r="B1135" s="20" t="s">
        <v>11727</v>
      </c>
      <c r="C1135" s="14" t="s">
        <v>11728</v>
      </c>
      <c r="D1135" s="14"/>
      <c r="E1135" s="14" t="s">
        <v>11729</v>
      </c>
      <c r="F1135" s="21" t="s">
        <v>15311</v>
      </c>
      <c r="G1135" s="22" t="str">
        <f t="shared" si="8"/>
        <v>|未来|wèilái|未来|wèilái|weilai|</v>
      </c>
      <c r="H1135" s="22" t="str">
        <f t="shared" si="9"/>
        <v>|未来|weilai|未来|weilai|weilai|</v>
      </c>
    </row>
    <row r="1136" spans="1:8" ht="15.75" customHeight="1">
      <c r="A1136" s="19">
        <v>1135</v>
      </c>
      <c r="B1136" s="20" t="s">
        <v>8010</v>
      </c>
      <c r="C1136" s="14" t="s">
        <v>8011</v>
      </c>
      <c r="D1136" s="14"/>
      <c r="E1136" s="14" t="s">
        <v>15312</v>
      </c>
      <c r="F1136" s="21" t="s">
        <v>15313</v>
      </c>
      <c r="G1136" s="22" t="str">
        <f t="shared" si="8"/>
        <v>|温暖|wēnnuǎn|温暖|wēnnuǎn|wennuan|</v>
      </c>
      <c r="H1136" s="22" t="str">
        <f t="shared" si="9"/>
        <v>|温暖|wennuan|温暖|wennuan|wennuan|</v>
      </c>
    </row>
    <row r="1137" spans="1:8" ht="15.75" customHeight="1">
      <c r="A1137" s="19">
        <v>1136</v>
      </c>
      <c r="B1137" s="20" t="s">
        <v>4286</v>
      </c>
      <c r="C1137" s="14" t="s">
        <v>4287</v>
      </c>
      <c r="D1137" s="14"/>
      <c r="E1137" s="14" t="s">
        <v>4288</v>
      </c>
      <c r="F1137" s="21" t="s">
        <v>15314</v>
      </c>
      <c r="G1137" s="22" t="str">
        <f t="shared" si="8"/>
        <v>|闻|wén|闻|wén|wen|</v>
      </c>
      <c r="H1137" s="22" t="str">
        <f t="shared" si="9"/>
        <v>|闻|wen|闻|wen|wen|</v>
      </c>
    </row>
    <row r="1138" spans="1:8" ht="15.75" customHeight="1">
      <c r="A1138" s="19">
        <v>1137</v>
      </c>
      <c r="B1138" s="20" t="s">
        <v>8018</v>
      </c>
      <c r="C1138" s="14" t="s">
        <v>8019</v>
      </c>
      <c r="D1138" s="14"/>
      <c r="E1138" s="14" t="s">
        <v>14101</v>
      </c>
      <c r="F1138" s="21" t="s">
        <v>15315</v>
      </c>
      <c r="G1138" s="22" t="str">
        <f t="shared" si="8"/>
        <v>|文件|wénjiàn|文件|wénjiàn|资料|zīliào|wenjian|ziliao|</v>
      </c>
      <c r="H1138" s="22" t="str">
        <f t="shared" si="9"/>
        <v>|文件|wenjian|文件|wenjian|资料|ziliao|wenjian|ziliao|</v>
      </c>
    </row>
    <row r="1139" spans="1:8" ht="15.75" customHeight="1">
      <c r="A1139" s="19">
        <v>1138</v>
      </c>
      <c r="B1139" s="20" t="s">
        <v>8022</v>
      </c>
      <c r="C1139" s="14" t="s">
        <v>8023</v>
      </c>
      <c r="D1139" s="14"/>
      <c r="E1139" s="14" t="s">
        <v>8024</v>
      </c>
      <c r="F1139" s="21" t="s">
        <v>15316</v>
      </c>
      <c r="G1139" s="22" t="str">
        <f t="shared" si="8"/>
        <v>|文明|wénmíng|文明|wénmíng|wenming|</v>
      </c>
      <c r="H1139" s="22" t="str">
        <f t="shared" si="9"/>
        <v>|文明|wenming|文明|wenming|wenming|</v>
      </c>
    </row>
    <row r="1140" spans="1:8" ht="15.75" customHeight="1">
      <c r="A1140" s="19">
        <v>1139</v>
      </c>
      <c r="B1140" s="20" t="s">
        <v>8034</v>
      </c>
      <c r="C1140" s="14" t="s">
        <v>8035</v>
      </c>
      <c r="D1140" s="14"/>
      <c r="E1140" s="14" t="s">
        <v>15317</v>
      </c>
      <c r="F1140" s="21" t="s">
        <v>15318</v>
      </c>
      <c r="G1140" s="22" t="str">
        <f t="shared" si="8"/>
        <v>|文字|wénzì|文字|wénzì|wenzi|</v>
      </c>
      <c r="H1140" s="22" t="str">
        <f t="shared" si="9"/>
        <v>|文字|wenzi|文字|wenzi|wenzi|</v>
      </c>
    </row>
    <row r="1141" spans="1:8" ht="15.75" customHeight="1">
      <c r="A1141" s="19">
        <v>1140</v>
      </c>
      <c r="B1141" s="20" t="s">
        <v>15319</v>
      </c>
      <c r="C1141" s="14" t="s">
        <v>11745</v>
      </c>
      <c r="D1141" s="14"/>
      <c r="E1141" s="14" t="s">
        <v>15320</v>
      </c>
      <c r="F1141" s="21" t="s">
        <v>15321</v>
      </c>
      <c r="G1141" s="22" t="str">
        <f t="shared" si="8"/>
        <v>|吻|wěn|吻|wěn|wen|</v>
      </c>
      <c r="H1141" s="22" t="str">
        <f t="shared" si="9"/>
        <v>|吻|wen|吻|wen|wen|</v>
      </c>
    </row>
    <row r="1142" spans="1:8" ht="15.75" customHeight="1">
      <c r="A1142" s="19">
        <v>1141</v>
      </c>
      <c r="B1142" s="20" t="s">
        <v>8038</v>
      </c>
      <c r="C1142" s="14" t="s">
        <v>8039</v>
      </c>
      <c r="D1142" s="14"/>
      <c r="E1142" s="14" t="s">
        <v>8040</v>
      </c>
      <c r="F1142" s="21" t="s">
        <v>15322</v>
      </c>
      <c r="G1142" s="22" t="str">
        <f t="shared" si="8"/>
        <v>|握手|wòshǒu|握手|wòshǒu|woshou|</v>
      </c>
      <c r="H1142" s="22" t="str">
        <f t="shared" si="9"/>
        <v>|握手|woshou|握手|woshou|woshou|</v>
      </c>
    </row>
    <row r="1143" spans="1:8" ht="15.75" customHeight="1">
      <c r="A1143" s="19">
        <v>1142</v>
      </c>
      <c r="B1143" s="20" t="s">
        <v>8042</v>
      </c>
      <c r="C1143" s="14" t="s">
        <v>8043</v>
      </c>
      <c r="D1143" s="14"/>
      <c r="E1143" s="14" t="s">
        <v>448</v>
      </c>
      <c r="F1143" s="21" t="s">
        <v>15323</v>
      </c>
      <c r="G1143" s="22" t="str">
        <f t="shared" si="8"/>
        <v>|屋子|wūzi|屋子|wūzi|wuzi|</v>
      </c>
      <c r="H1143" s="22" t="str">
        <f t="shared" si="9"/>
        <v>|屋子|wuzi|屋子|wuzi|wuzi|</v>
      </c>
    </row>
    <row r="1144" spans="1:8" ht="15.75" customHeight="1">
      <c r="A1144" s="19">
        <v>1143</v>
      </c>
      <c r="B1144" s="20" t="s">
        <v>15324</v>
      </c>
      <c r="C1144" s="14" t="s">
        <v>15325</v>
      </c>
      <c r="D1144" s="14"/>
      <c r="E1144" s="14" t="s">
        <v>15326</v>
      </c>
      <c r="F1144" s="21" t="s">
        <v>15327</v>
      </c>
      <c r="G1144" s="22" t="str">
        <f t="shared" si="8"/>
        <v>|无奈|wúnài|无奈|wúnài|wunai|</v>
      </c>
      <c r="H1144" s="22" t="str">
        <f t="shared" si="9"/>
        <v>|无奈|wunai|无奈|wunai|wunai|</v>
      </c>
    </row>
    <row r="1145" spans="1:8" ht="15.75" customHeight="1">
      <c r="A1145" s="19">
        <v>1144</v>
      </c>
      <c r="B1145" s="20" t="s">
        <v>11774</v>
      </c>
      <c r="C1145" s="14" t="s">
        <v>11775</v>
      </c>
      <c r="D1145" s="14"/>
      <c r="E1145" s="14" t="s">
        <v>15328</v>
      </c>
      <c r="F1145" s="21" t="s">
        <v>15329</v>
      </c>
      <c r="G1145" s="22" t="str">
        <f t="shared" si="8"/>
        <v>|无所谓|wúsuǒwèi|无所谓|wúsuǒwèi|wusuowei|</v>
      </c>
      <c r="H1145" s="22" t="str">
        <f t="shared" si="9"/>
        <v>|无所谓|wusuowei|无所谓|wusuowei|wusuowei|</v>
      </c>
    </row>
    <row r="1146" spans="1:8" ht="15.75" customHeight="1">
      <c r="A1146" s="19">
        <v>1145</v>
      </c>
      <c r="B1146" s="20" t="s">
        <v>8050</v>
      </c>
      <c r="C1146" s="14" t="s">
        <v>8051</v>
      </c>
      <c r="D1146" s="14"/>
      <c r="E1146" s="14" t="s">
        <v>8052</v>
      </c>
      <c r="F1146" s="21" t="s">
        <v>15330</v>
      </c>
      <c r="G1146" s="22" t="str">
        <f t="shared" si="8"/>
        <v>|武术|wǔshù|武术|wǔshù|wushu|</v>
      </c>
      <c r="H1146" s="22" t="str">
        <f t="shared" si="9"/>
        <v>|武术|wushu|武术|wushu|wushu|</v>
      </c>
    </row>
    <row r="1147" spans="1:8" ht="15.75" customHeight="1">
      <c r="A1147" s="19">
        <v>1146</v>
      </c>
      <c r="B1147" s="20" t="s">
        <v>15331</v>
      </c>
      <c r="C1147" s="14" t="s">
        <v>13802</v>
      </c>
      <c r="D1147" s="14"/>
      <c r="E1147" s="14" t="s">
        <v>15332</v>
      </c>
      <c r="F1147" s="21" t="s">
        <v>15333</v>
      </c>
      <c r="G1147" s="22" t="str">
        <f t="shared" si="8"/>
        <v>|雾|wù|雾|wù|wu|</v>
      </c>
      <c r="H1147" s="22" t="str">
        <f t="shared" si="9"/>
        <v>|雾|wu|雾|wu|wu|</v>
      </c>
    </row>
    <row r="1148" spans="1:8" ht="15.75" customHeight="1">
      <c r="A1148" s="19">
        <v>1147</v>
      </c>
      <c r="B1148" s="20" t="s">
        <v>15334</v>
      </c>
      <c r="C1148" s="14" t="s">
        <v>15335</v>
      </c>
      <c r="D1148" s="14"/>
      <c r="E1148" s="14" t="s">
        <v>15336</v>
      </c>
      <c r="F1148" s="21" t="s">
        <v>15337</v>
      </c>
      <c r="G1148" s="22" t="str">
        <f t="shared" si="8"/>
        <v>|物理|wùlǐ|物理|wùlǐ|wuli|</v>
      </c>
      <c r="H1148" s="22" t="str">
        <f t="shared" si="9"/>
        <v>|物理|wuli|物理|wuli|wuli|</v>
      </c>
    </row>
    <row r="1149" spans="1:8" ht="15.75" customHeight="1">
      <c r="A1149" s="19">
        <v>1148</v>
      </c>
      <c r="B1149" s="20" t="s">
        <v>11801</v>
      </c>
      <c r="C1149" s="14" t="s">
        <v>11802</v>
      </c>
      <c r="D1149" s="14"/>
      <c r="E1149" s="14" t="s">
        <v>11803</v>
      </c>
      <c r="F1149" s="21" t="s">
        <v>15338</v>
      </c>
      <c r="G1149" s="22" t="str">
        <f t="shared" si="8"/>
        <v>|吸收|xīshōu|吸收|xīshōu|xishou|</v>
      </c>
      <c r="H1149" s="22" t="str">
        <f t="shared" si="9"/>
        <v>|吸收|xishou|吸收|xishou|xishou|</v>
      </c>
    </row>
    <row r="1150" spans="1:8" ht="15.75" customHeight="1">
      <c r="A1150" s="19">
        <v>1149</v>
      </c>
      <c r="B1150" s="20" t="s">
        <v>8066</v>
      </c>
      <c r="C1150" s="14" t="s">
        <v>8067</v>
      </c>
      <c r="D1150" s="14"/>
      <c r="E1150" s="14" t="s">
        <v>15339</v>
      </c>
      <c r="F1150" s="21" t="s">
        <v>15340</v>
      </c>
      <c r="G1150" s="22" t="str">
        <f t="shared" si="8"/>
        <v>|系|xì|系|xì|xi|</v>
      </c>
      <c r="H1150" s="22" t="str">
        <f t="shared" si="9"/>
        <v>|系|xi|系|xi|xi|</v>
      </c>
    </row>
    <row r="1151" spans="1:8" ht="15.75" customHeight="1">
      <c r="A1151" s="19">
        <v>1150</v>
      </c>
      <c r="B1151" s="20" t="s">
        <v>11827</v>
      </c>
      <c r="C1151" s="14" t="s">
        <v>11828</v>
      </c>
      <c r="D1151" s="14"/>
      <c r="E1151" s="14" t="s">
        <v>11829</v>
      </c>
      <c r="F1151" s="21" t="s">
        <v>15341</v>
      </c>
      <c r="G1151" s="22" t="str">
        <f t="shared" si="8"/>
        <v>|细节|xìjié|细节|xìjié|xijie|</v>
      </c>
      <c r="H1151" s="22" t="str">
        <f t="shared" si="9"/>
        <v>|细节|xijie|细节|xijie|xijie|</v>
      </c>
    </row>
    <row r="1152" spans="1:8" ht="15.75" customHeight="1">
      <c r="A1152" s="19">
        <v>1151</v>
      </c>
      <c r="B1152" s="20" t="s">
        <v>15342</v>
      </c>
      <c r="C1152" s="14" t="s">
        <v>15343</v>
      </c>
      <c r="D1152" s="14"/>
      <c r="E1152" s="14" t="s">
        <v>15344</v>
      </c>
      <c r="F1152" s="21" t="s">
        <v>15345</v>
      </c>
      <c r="G1152" s="22" t="str">
        <f t="shared" si="8"/>
        <v>|瞎|xiā|瞎|xiā|xia|</v>
      </c>
      <c r="H1152" s="22" t="str">
        <f t="shared" si="9"/>
        <v>|瞎|xia|瞎|xia|xia|</v>
      </c>
    </row>
    <row r="1153" spans="1:8" ht="15.75" customHeight="1">
      <c r="A1153" s="19">
        <v>1152</v>
      </c>
      <c r="B1153" s="20" t="s">
        <v>15346</v>
      </c>
      <c r="C1153" s="14" t="s">
        <v>15347</v>
      </c>
      <c r="D1153" s="14"/>
      <c r="E1153" s="14" t="s">
        <v>15348</v>
      </c>
      <c r="F1153" s="21" t="s">
        <v>15349</v>
      </c>
      <c r="G1153" s="22" t="str">
        <f t="shared" si="8"/>
        <v>|鲜艳|xiānyàn|鲜艳|xiānyàn|xianyan|</v>
      </c>
      <c r="H1153" s="22" t="str">
        <f t="shared" si="9"/>
        <v>|鲜艳|xianyan|鲜艳|xianyan|xianyan|</v>
      </c>
    </row>
    <row r="1154" spans="1:8" ht="15.75" customHeight="1">
      <c r="A1154" s="19">
        <v>1153</v>
      </c>
      <c r="B1154" s="20" t="s">
        <v>8086</v>
      </c>
      <c r="C1154" s="14" t="s">
        <v>8087</v>
      </c>
      <c r="D1154" s="14"/>
      <c r="E1154" s="14" t="s">
        <v>15350</v>
      </c>
      <c r="F1154" s="21" t="s">
        <v>15351</v>
      </c>
      <c r="G1154" s="22" t="str">
        <f t="shared" si="8"/>
        <v>|显得|xiǎnde|显得|xiǎnde|xiande|</v>
      </c>
      <c r="H1154" s="22" t="str">
        <f t="shared" si="9"/>
        <v>|显得|xiande|显得|xiande|xiande|</v>
      </c>
    </row>
    <row r="1155" spans="1:8" ht="15.75" customHeight="1">
      <c r="A1155" s="19">
        <v>1154</v>
      </c>
      <c r="B1155" s="20" t="s">
        <v>8094</v>
      </c>
      <c r="C1155" s="14" t="s">
        <v>8095</v>
      </c>
      <c r="D1155" s="14"/>
      <c r="E1155" s="14" t="s">
        <v>15352</v>
      </c>
      <c r="F1155" s="21" t="s">
        <v>15353</v>
      </c>
      <c r="G1155" s="22" t="str">
        <f t="shared" si="8"/>
        <v>|显示|xiǎnshì|显示|xiǎnshì|xianshi|</v>
      </c>
      <c r="H1155" s="22" t="str">
        <f t="shared" si="9"/>
        <v>|显示|xianshi|显示|xianshi|xianshi|</v>
      </c>
    </row>
    <row r="1156" spans="1:8" ht="15.75" customHeight="1">
      <c r="A1156" s="19">
        <v>1155</v>
      </c>
      <c r="B1156" s="20" t="s">
        <v>8102</v>
      </c>
      <c r="C1156" s="14" t="s">
        <v>8103</v>
      </c>
      <c r="D1156" s="14"/>
      <c r="E1156" s="14" t="s">
        <v>8104</v>
      </c>
      <c r="F1156" s="21" t="s">
        <v>15354</v>
      </c>
      <c r="G1156" s="22" t="str">
        <f t="shared" si="8"/>
        <v>|现代|xiàndài|现代|xiàndài|xiandai|</v>
      </c>
      <c r="H1156" s="22" t="str">
        <f t="shared" si="9"/>
        <v>|现代|xiandai|现代|xiandai|xiandai|</v>
      </c>
    </row>
    <row r="1157" spans="1:8" ht="15.75" customHeight="1">
      <c r="A1157" s="19">
        <v>1156</v>
      </c>
      <c r="B1157" s="20" t="s">
        <v>8110</v>
      </c>
      <c r="C1157" s="14" t="s">
        <v>8111</v>
      </c>
      <c r="D1157" s="14"/>
      <c r="E1157" s="14" t="s">
        <v>8112</v>
      </c>
      <c r="F1157" s="21" t="s">
        <v>15355</v>
      </c>
      <c r="G1157" s="22" t="str">
        <f t="shared" si="8"/>
        <v>|现实|xiànshí|现实|xiànshí|xianshi|</v>
      </c>
      <c r="H1157" s="22" t="str">
        <f t="shared" si="9"/>
        <v>|现实|xianshi|现实|xianshi|xianshi|</v>
      </c>
    </row>
    <row r="1158" spans="1:8" ht="15.75" customHeight="1">
      <c r="A1158" s="19">
        <v>1157</v>
      </c>
      <c r="B1158" s="20" t="s">
        <v>11875</v>
      </c>
      <c r="C1158" s="14" t="s">
        <v>11876</v>
      </c>
      <c r="D1158" s="14"/>
      <c r="E1158" s="14" t="s">
        <v>15356</v>
      </c>
      <c r="F1158" s="21" t="s">
        <v>15357</v>
      </c>
      <c r="G1158" s="22" t="str">
        <f t="shared" si="8"/>
        <v>|限制|xiànzhì|限制|xiànzhì|xianzhi|</v>
      </c>
      <c r="H1158" s="22" t="str">
        <f t="shared" si="9"/>
        <v>|限制|xianzhi|限制|xianzhi|xianzhi|</v>
      </c>
    </row>
    <row r="1159" spans="1:8" ht="15.75" customHeight="1">
      <c r="A1159" s="19">
        <v>1158</v>
      </c>
      <c r="B1159" s="20" t="s">
        <v>11879</v>
      </c>
      <c r="C1159" s="14" t="s">
        <v>11880</v>
      </c>
      <c r="D1159" s="14"/>
      <c r="E1159" s="14" t="s">
        <v>15358</v>
      </c>
      <c r="F1159" s="21" t="s">
        <v>15359</v>
      </c>
      <c r="G1159" s="22" t="str">
        <f t="shared" si="8"/>
        <v>|相处|xiāngchǔ|相处|xiāngchǔ|xiangchu|</v>
      </c>
      <c r="H1159" s="22" t="str">
        <f t="shared" si="9"/>
        <v>|相处|xiangchu|相处|xiangchu|xiangchu|</v>
      </c>
    </row>
    <row r="1160" spans="1:8" ht="15.75" customHeight="1">
      <c r="A1160" s="19">
        <v>1159</v>
      </c>
      <c r="B1160" s="20" t="s">
        <v>15360</v>
      </c>
      <c r="C1160" s="14" t="s">
        <v>15361</v>
      </c>
      <c r="D1160" s="14"/>
      <c r="E1160" s="14" t="s">
        <v>15362</v>
      </c>
      <c r="F1160" s="21" t="s">
        <v>15363</v>
      </c>
      <c r="G1160" s="22" t="str">
        <f t="shared" si="8"/>
        <v>|相对|xiāngduì|相对|xiāngduì|xiangdui|</v>
      </c>
      <c r="H1160" s="22" t="str">
        <f t="shared" si="9"/>
        <v>|相对|xiangdui|相对|xiangdui|xiangdui|</v>
      </c>
    </row>
    <row r="1161" spans="1:8" ht="15.75" customHeight="1">
      <c r="A1161" s="19">
        <v>1160</v>
      </c>
      <c r="B1161" s="20" t="s">
        <v>8130</v>
      </c>
      <c r="C1161" s="14" t="s">
        <v>8131</v>
      </c>
      <c r="D1161" s="14"/>
      <c r="E1161" s="14" t="s">
        <v>15364</v>
      </c>
      <c r="F1161" s="21" t="s">
        <v>15365</v>
      </c>
      <c r="G1161" s="22" t="str">
        <f t="shared" si="8"/>
        <v>|相关|xiāngguān|相关|xiāngguān|xiangguan|</v>
      </c>
      <c r="H1161" s="22" t="str">
        <f t="shared" si="9"/>
        <v>|相关|xiangguan|相关|xiangguan|xiangguan|</v>
      </c>
    </row>
    <row r="1162" spans="1:8" ht="15.75" customHeight="1">
      <c r="A1162" s="19">
        <v>1161</v>
      </c>
      <c r="B1162" s="20" t="s">
        <v>11897</v>
      </c>
      <c r="C1162" s="14" t="s">
        <v>11898</v>
      </c>
      <c r="D1162" s="14"/>
      <c r="E1162" s="14" t="s">
        <v>11899</v>
      </c>
      <c r="F1162" s="21" t="s">
        <v>15366</v>
      </c>
      <c r="G1162" s="22" t="str">
        <f t="shared" si="8"/>
        <v>|想象|xiǎngxiàng|想象|xiǎngxiàng|xiangxiang|</v>
      </c>
      <c r="H1162" s="22" t="str">
        <f t="shared" si="9"/>
        <v>|想象|xiangxiang|想象|xiangxiang|xiangxiang|</v>
      </c>
    </row>
    <row r="1163" spans="1:8" ht="15.75" customHeight="1">
      <c r="A1163" s="19">
        <v>1162</v>
      </c>
      <c r="B1163" s="20" t="s">
        <v>11901</v>
      </c>
      <c r="C1163" s="14" t="s">
        <v>4376</v>
      </c>
      <c r="D1163" s="14"/>
      <c r="E1163" s="14" t="s">
        <v>15367</v>
      </c>
      <c r="F1163" s="21" t="s">
        <v>15368</v>
      </c>
      <c r="G1163" s="22" t="str">
        <f t="shared" si="8"/>
        <v>|项|xiàng|项|xiàng|xiang|</v>
      </c>
      <c r="H1163" s="22" t="str">
        <f t="shared" si="9"/>
        <v>|项|xiang|项|xiang|xiang|</v>
      </c>
    </row>
    <row r="1164" spans="1:8" ht="15.75" customHeight="1">
      <c r="A1164" s="19">
        <v>1163</v>
      </c>
      <c r="B1164" s="20" t="s">
        <v>11904</v>
      </c>
      <c r="C1164" s="14" t="s">
        <v>11905</v>
      </c>
      <c r="D1164" s="14"/>
      <c r="E1164" s="14" t="s">
        <v>11906</v>
      </c>
      <c r="F1164" s="21" t="s">
        <v>15369</v>
      </c>
      <c r="G1164" s="22" t="str">
        <f t="shared" si="8"/>
        <v>|项目|xiàngmù|项目|xiàngmù|xiangmu|</v>
      </c>
      <c r="H1164" s="22" t="str">
        <f t="shared" si="9"/>
        <v>|项目|xiangmu|项目|xiangmu|xiangmu|</v>
      </c>
    </row>
    <row r="1165" spans="1:8" ht="15.75" customHeight="1">
      <c r="A1165" s="19">
        <v>1164</v>
      </c>
      <c r="B1165" s="20" t="s">
        <v>15370</v>
      </c>
      <c r="C1165" s="14" t="s">
        <v>15371</v>
      </c>
      <c r="D1165" s="14"/>
      <c r="E1165" s="14" t="s">
        <v>15372</v>
      </c>
      <c r="F1165" s="21" t="s">
        <v>15373</v>
      </c>
      <c r="G1165" s="22" t="str">
        <f t="shared" si="8"/>
        <v>|象棋|xiàngqí|象棋|xiàngqí|xiangqi|</v>
      </c>
      <c r="H1165" s="22" t="str">
        <f t="shared" si="9"/>
        <v>|象棋|xiangqi|象棋|xiangqi|xiangqi|</v>
      </c>
    </row>
    <row r="1166" spans="1:8" ht="15.75" customHeight="1">
      <c r="A1166" s="19">
        <v>1165</v>
      </c>
      <c r="B1166" s="20" t="s">
        <v>8150</v>
      </c>
      <c r="C1166" s="14" t="s">
        <v>8151</v>
      </c>
      <c r="D1166" s="14"/>
      <c r="E1166" s="14" t="s">
        <v>8152</v>
      </c>
      <c r="F1166" s="21" t="s">
        <v>15374</v>
      </c>
      <c r="G1166" s="22" t="str">
        <f t="shared" si="8"/>
        <v>|消费|xiāofèi|消费|xiāofèi|xiaofei|</v>
      </c>
      <c r="H1166" s="22" t="str">
        <f t="shared" si="9"/>
        <v>|消费|xiaofei|消费|xiaofei|xiaofei|</v>
      </c>
    </row>
    <row r="1167" spans="1:8" ht="15.75" customHeight="1">
      <c r="A1167" s="19">
        <v>1166</v>
      </c>
      <c r="B1167" s="20" t="s">
        <v>11911</v>
      </c>
      <c r="C1167" s="14" t="s">
        <v>11912</v>
      </c>
      <c r="D1167" s="14"/>
      <c r="E1167" s="14" t="s">
        <v>11913</v>
      </c>
      <c r="F1167" s="21" t="s">
        <v>15375</v>
      </c>
      <c r="G1167" s="22" t="str">
        <f t="shared" si="8"/>
        <v>|消化|xiāohuà|消化|xiāohuà|xiaohua|</v>
      </c>
      <c r="H1167" s="22" t="str">
        <f t="shared" si="9"/>
        <v>|消化|xiaohua|消化|xiaohua|xiaohua|</v>
      </c>
    </row>
    <row r="1168" spans="1:8" ht="15.75" customHeight="1">
      <c r="A1168" s="19">
        <v>1167</v>
      </c>
      <c r="B1168" s="20" t="s">
        <v>11915</v>
      </c>
      <c r="C1168" s="14" t="s">
        <v>11916</v>
      </c>
      <c r="D1168" s="14"/>
      <c r="E1168" s="14" t="s">
        <v>15376</v>
      </c>
      <c r="F1168" s="21" t="s">
        <v>15377</v>
      </c>
      <c r="G1168" s="22" t="str">
        <f t="shared" si="8"/>
        <v>|销售|xiāoshòu|销售|xiāoshòu|xiaoshou|</v>
      </c>
      <c r="H1168" s="22" t="str">
        <f t="shared" si="9"/>
        <v>|销售|xiaoshou|销售|xiaoshou|xiaoshou|</v>
      </c>
    </row>
    <row r="1169" spans="1:8" ht="15.75" customHeight="1">
      <c r="A1169" s="19">
        <v>1168</v>
      </c>
      <c r="B1169" s="20" t="s">
        <v>15378</v>
      </c>
      <c r="C1169" s="14" t="s">
        <v>15379</v>
      </c>
      <c r="D1169" s="14"/>
      <c r="E1169" s="14" t="s">
        <v>15380</v>
      </c>
      <c r="F1169" s="21" t="s">
        <v>15381</v>
      </c>
      <c r="G1169" s="22" t="str">
        <f t="shared" si="8"/>
        <v>|小麦|xiǎomài|小麦|xiǎomài|xiaomai|</v>
      </c>
      <c r="H1169" s="22" t="str">
        <f t="shared" si="9"/>
        <v>|小麦|xiaomai|小麦|xiaomai|xiaomai|</v>
      </c>
    </row>
    <row r="1170" spans="1:8" ht="15.75" customHeight="1">
      <c r="A1170" s="19">
        <v>1169</v>
      </c>
      <c r="B1170" s="20" t="s">
        <v>11931</v>
      </c>
      <c r="C1170" s="14" t="s">
        <v>11932</v>
      </c>
      <c r="D1170" s="14"/>
      <c r="E1170" s="14" t="s">
        <v>11933</v>
      </c>
      <c r="F1170" s="21" t="s">
        <v>15382</v>
      </c>
      <c r="G1170" s="22" t="str">
        <f t="shared" si="8"/>
        <v>|效率|xiàolǜ|效率|xiàolǜ|xiaolv|xiaolu|</v>
      </c>
      <c r="H1170" s="22" t="str">
        <f t="shared" si="9"/>
        <v>|效率|xiaolv|效率|xiaolv|xiaolv|xiaolu|</v>
      </c>
    </row>
    <row r="1171" spans="1:8" ht="15.75" customHeight="1">
      <c r="A1171" s="19">
        <v>1170</v>
      </c>
      <c r="B1171" s="20" t="s">
        <v>15383</v>
      </c>
      <c r="C1171" s="14" t="s">
        <v>11936</v>
      </c>
      <c r="D1171" s="14"/>
      <c r="E1171" s="14" t="s">
        <v>1713</v>
      </c>
      <c r="F1171" s="21" t="s">
        <v>15384</v>
      </c>
      <c r="G1171" s="22" t="str">
        <f t="shared" si="8"/>
        <v>|歇|xiē|歇|xiē|xie|</v>
      </c>
      <c r="H1171" s="22" t="str">
        <f t="shared" si="9"/>
        <v>|歇|xie|歇|xie|xie|</v>
      </c>
    </row>
    <row r="1172" spans="1:8" ht="15.75" customHeight="1">
      <c r="A1172" s="19">
        <v>1171</v>
      </c>
      <c r="B1172" s="20" t="s">
        <v>15385</v>
      </c>
      <c r="C1172" s="14" t="s">
        <v>15386</v>
      </c>
      <c r="D1172" s="14"/>
      <c r="E1172" s="14" t="s">
        <v>15387</v>
      </c>
      <c r="F1172" s="21" t="s">
        <v>15388</v>
      </c>
      <c r="G1172" s="22" t="str">
        <f t="shared" si="8"/>
        <v>|欣赏|xīnshǎng|欣赏|xīnshǎng|xinshang|</v>
      </c>
      <c r="H1172" s="22" t="str">
        <f t="shared" si="9"/>
        <v>|欣赏|xinshang|欣赏|xinshang|xinshang|</v>
      </c>
    </row>
    <row r="1173" spans="1:8" ht="15.75" customHeight="1">
      <c r="A1173" s="19">
        <v>1172</v>
      </c>
      <c r="B1173" s="20" t="s">
        <v>4448</v>
      </c>
      <c r="C1173" s="14" t="s">
        <v>4449</v>
      </c>
      <c r="D1173" s="14"/>
      <c r="E1173" s="14" t="s">
        <v>15389</v>
      </c>
      <c r="F1173" s="21" t="s">
        <v>15390</v>
      </c>
      <c r="G1173" s="22" t="str">
        <f t="shared" si="8"/>
        <v>|信号|xìnhào|信号|xìnhào|xinhao|</v>
      </c>
      <c r="H1173" s="22" t="str">
        <f t="shared" si="9"/>
        <v>|信号|xinhao|信号|xinhao|xinhao|</v>
      </c>
    </row>
    <row r="1174" spans="1:8" ht="15.75" customHeight="1">
      <c r="A1174" s="19">
        <v>1173</v>
      </c>
      <c r="B1174" s="20" t="s">
        <v>4468</v>
      </c>
      <c r="C1174" s="14" t="s">
        <v>4469</v>
      </c>
      <c r="D1174" s="14"/>
      <c r="E1174" s="14" t="s">
        <v>4470</v>
      </c>
      <c r="F1174" s="21" t="s">
        <v>15391</v>
      </c>
      <c r="G1174" s="22" t="str">
        <f t="shared" si="8"/>
        <v>|行动|xíngdòng|行动|xíngdòng|xingdong|</v>
      </c>
      <c r="H1174" s="22" t="str">
        <f t="shared" si="9"/>
        <v>|行动|xingdong|行动|xingdong|xingdong|</v>
      </c>
    </row>
    <row r="1175" spans="1:8" ht="15.75" customHeight="1">
      <c r="A1175" s="19">
        <v>1174</v>
      </c>
      <c r="B1175" s="20" t="s">
        <v>4472</v>
      </c>
      <c r="C1175" s="14" t="s">
        <v>4473</v>
      </c>
      <c r="D1175" s="14"/>
      <c r="E1175" s="14" t="s">
        <v>15392</v>
      </c>
      <c r="F1175" s="21" t="s">
        <v>15393</v>
      </c>
      <c r="G1175" s="22" t="str">
        <f t="shared" si="8"/>
        <v>|行人|xíngrén|行人|xíngrén|xingren|</v>
      </c>
      <c r="H1175" s="22" t="str">
        <f t="shared" si="9"/>
        <v>|行人|xingren|行人|xingren|xingren|</v>
      </c>
    </row>
    <row r="1176" spans="1:8" ht="15.75" customHeight="1">
      <c r="A1176" s="19">
        <v>1175</v>
      </c>
      <c r="B1176" s="20" t="s">
        <v>8190</v>
      </c>
      <c r="C1176" s="14" t="s">
        <v>8191</v>
      </c>
      <c r="D1176" s="14"/>
      <c r="E1176" s="14" t="s">
        <v>8192</v>
      </c>
      <c r="F1176" s="21" t="s">
        <v>15394</v>
      </c>
      <c r="G1176" s="22" t="str">
        <f t="shared" si="8"/>
        <v>|形成|xíngchéng|形成|xíngchéng|xingcheng|</v>
      </c>
      <c r="H1176" s="22" t="str">
        <f t="shared" si="9"/>
        <v>|形成|xingcheng|形成|xingcheng|xingcheng|</v>
      </c>
    </row>
    <row r="1177" spans="1:8" ht="15.75" customHeight="1">
      <c r="A1177" s="19">
        <v>1176</v>
      </c>
      <c r="B1177" s="20" t="s">
        <v>8194</v>
      </c>
      <c r="C1177" s="14" t="s">
        <v>8195</v>
      </c>
      <c r="D1177" s="14"/>
      <c r="E1177" s="14" t="s">
        <v>8196</v>
      </c>
      <c r="F1177" s="21" t="s">
        <v>15395</v>
      </c>
      <c r="G1177" s="22" t="str">
        <f t="shared" si="8"/>
        <v>|形式|xíngshì|形式|xíngshì|xingshi|</v>
      </c>
      <c r="H1177" s="22" t="str">
        <f t="shared" si="9"/>
        <v>|形式|xingshi|形式|xingshi|xingshi|</v>
      </c>
    </row>
    <row r="1178" spans="1:8" ht="15.75" customHeight="1">
      <c r="A1178" s="19">
        <v>1177</v>
      </c>
      <c r="B1178" s="20" t="s">
        <v>8198</v>
      </c>
      <c r="C1178" s="14" t="s">
        <v>8199</v>
      </c>
      <c r="D1178" s="14"/>
      <c r="E1178" s="14" t="s">
        <v>15396</v>
      </c>
      <c r="F1178" s="21" t="s">
        <v>15397</v>
      </c>
      <c r="G1178" s="22" t="str">
        <f t="shared" si="8"/>
        <v>|形象|xíngxiàng|形象|xíngxiàng|xingxiang|</v>
      </c>
      <c r="H1178" s="22" t="str">
        <f t="shared" si="9"/>
        <v>|形象|xingxiang|形象|xingxiang|xingxiang|</v>
      </c>
    </row>
    <row r="1179" spans="1:8" ht="15.75" customHeight="1">
      <c r="A1179" s="19">
        <v>1178</v>
      </c>
      <c r="B1179" s="20" t="s">
        <v>11983</v>
      </c>
      <c r="C1179" s="14" t="s">
        <v>11984</v>
      </c>
      <c r="D1179" s="14"/>
      <c r="E1179" s="14" t="s">
        <v>11985</v>
      </c>
      <c r="F1179" s="21" t="s">
        <v>15398</v>
      </c>
      <c r="G1179" s="22" t="str">
        <f t="shared" si="8"/>
        <v>|性质|xìngzhì|性质|xìngzhì|xingzhi|</v>
      </c>
      <c r="H1179" s="22" t="str">
        <f t="shared" si="9"/>
        <v>|性质|xingzhi|性质|xingzhi|xingzhi|</v>
      </c>
    </row>
    <row r="1180" spans="1:8" ht="15.75" customHeight="1">
      <c r="A1180" s="19">
        <v>1179</v>
      </c>
      <c r="B1180" s="20" t="s">
        <v>15399</v>
      </c>
      <c r="C1180" s="14" t="s">
        <v>15400</v>
      </c>
      <c r="D1180" s="14"/>
      <c r="E1180" s="14" t="s">
        <v>12928</v>
      </c>
      <c r="F1180" s="21" t="s">
        <v>15401</v>
      </c>
      <c r="G1180" s="22" t="str">
        <f t="shared" si="8"/>
        <v>|幸亏|xìngkuī|幸亏|xìngkuī|多亏|duōkuī|xingkui|duokui|</v>
      </c>
      <c r="H1180" s="22" t="str">
        <f t="shared" si="9"/>
        <v>|幸亏|xingkui|幸亏|xingkui|多亏|duokui|xingkui|duokui|</v>
      </c>
    </row>
    <row r="1181" spans="1:8" ht="15.75" customHeight="1">
      <c r="A1181" s="19">
        <v>1180</v>
      </c>
      <c r="B1181" s="20" t="s">
        <v>15402</v>
      </c>
      <c r="C1181" s="14" t="s">
        <v>15403</v>
      </c>
      <c r="D1181" s="14"/>
      <c r="E1181" s="14" t="s">
        <v>11993</v>
      </c>
      <c r="F1181" s="21" t="s">
        <v>15404</v>
      </c>
      <c r="G1181" s="22" t="str">
        <f t="shared" si="8"/>
        <v>|胸|xiōng|胸|xiōng|xiong|</v>
      </c>
      <c r="H1181" s="22" t="str">
        <f t="shared" si="9"/>
        <v>|胸|xiong|胸|xiong|xiong|</v>
      </c>
    </row>
    <row r="1182" spans="1:8" ht="15.75" customHeight="1">
      <c r="A1182" s="19">
        <v>1181</v>
      </c>
      <c r="B1182" s="20" t="s">
        <v>8229</v>
      </c>
      <c r="C1182" s="14" t="s">
        <v>8230</v>
      </c>
      <c r="D1182" s="14"/>
      <c r="E1182" s="14" t="s">
        <v>15405</v>
      </c>
      <c r="F1182" s="21" t="s">
        <v>15406</v>
      </c>
      <c r="G1182" s="22" t="str">
        <f t="shared" si="8"/>
        <v>|修改|xiūgǎi|修改|xiūgǎi|xiugai|</v>
      </c>
      <c r="H1182" s="22" t="str">
        <f t="shared" si="9"/>
        <v>|修改|xiugai|修改|xiugai|xiugai|</v>
      </c>
    </row>
    <row r="1183" spans="1:8" ht="15.75" customHeight="1">
      <c r="A1183" s="19">
        <v>1182</v>
      </c>
      <c r="B1183" s="20" t="s">
        <v>15407</v>
      </c>
      <c r="C1183" s="14" t="s">
        <v>15408</v>
      </c>
      <c r="D1183" s="14"/>
      <c r="E1183" s="14" t="s">
        <v>15409</v>
      </c>
      <c r="F1183" s="21" t="s">
        <v>15410</v>
      </c>
      <c r="G1183" s="22" t="str">
        <f t="shared" si="8"/>
        <v>|休闲|xiūxián|休闲|xiūxián|xiuxian|</v>
      </c>
      <c r="H1183" s="22" t="str">
        <f t="shared" si="9"/>
        <v>|休闲|xiuxian|休闲|xiuxian|xiuxian|</v>
      </c>
    </row>
    <row r="1184" spans="1:8" ht="15.75" customHeight="1">
      <c r="A1184" s="19">
        <v>1183</v>
      </c>
      <c r="B1184" s="20" t="s">
        <v>15411</v>
      </c>
      <c r="C1184" s="14" t="s">
        <v>15412</v>
      </c>
      <c r="D1184" s="14"/>
      <c r="E1184" s="14" t="s">
        <v>15413</v>
      </c>
      <c r="F1184" s="21" t="s">
        <v>15414</v>
      </c>
      <c r="G1184" s="22" t="str">
        <f t="shared" si="8"/>
        <v>|叙述|xùshù|叙述|xùshù|xushu|</v>
      </c>
      <c r="H1184" s="22" t="str">
        <f t="shared" si="9"/>
        <v>|叙述|xushu|叙述|xushu|xushu|</v>
      </c>
    </row>
    <row r="1185" spans="1:8" ht="15.75" customHeight="1">
      <c r="A1185" s="19">
        <v>1184</v>
      </c>
      <c r="B1185" s="20" t="s">
        <v>8245</v>
      </c>
      <c r="C1185" s="14" t="s">
        <v>8246</v>
      </c>
      <c r="D1185" s="14"/>
      <c r="E1185" s="14" t="s">
        <v>15415</v>
      </c>
      <c r="F1185" s="21" t="s">
        <v>15416</v>
      </c>
      <c r="G1185" s="22" t="str">
        <f t="shared" si="8"/>
        <v>|宣传|xuānchuán|宣传|xuānchuán|xuanchuan|</v>
      </c>
      <c r="H1185" s="22" t="str">
        <f t="shared" si="9"/>
        <v>|宣传|xuanchuan|宣传|xuanchuan|xuanchuan|</v>
      </c>
    </row>
    <row r="1186" spans="1:8" ht="15.75" customHeight="1">
      <c r="A1186" s="19">
        <v>1185</v>
      </c>
      <c r="B1186" s="20" t="s">
        <v>15417</v>
      </c>
      <c r="C1186" s="14" t="s">
        <v>15418</v>
      </c>
      <c r="D1186" s="14"/>
      <c r="E1186" s="14" t="s">
        <v>15419</v>
      </c>
      <c r="F1186" s="21" t="s">
        <v>15420</v>
      </c>
      <c r="G1186" s="22" t="str">
        <f t="shared" si="8"/>
        <v>|学历|xuélì|学历|xuélì|xueli|</v>
      </c>
      <c r="H1186" s="22" t="str">
        <f t="shared" si="9"/>
        <v>|学历|xueli|学历|xueli|xueli|</v>
      </c>
    </row>
    <row r="1187" spans="1:8" ht="15.75" customHeight="1">
      <c r="A1187" s="19">
        <v>1186</v>
      </c>
      <c r="B1187" s="20" t="s">
        <v>12018</v>
      </c>
      <c r="C1187" s="14" t="s">
        <v>12019</v>
      </c>
      <c r="D1187" s="14"/>
      <c r="E1187" s="14" t="s">
        <v>15421</v>
      </c>
      <c r="F1187" s="21" t="s">
        <v>15422</v>
      </c>
      <c r="G1187" s="22" t="str">
        <f t="shared" si="8"/>
        <v>|学问|xuéwen|学问|xuéwen|xuewen|</v>
      </c>
      <c r="H1187" s="22" t="str">
        <f t="shared" si="9"/>
        <v>|学问|xuewen|学问|xuewen|xuewen|</v>
      </c>
    </row>
    <row r="1188" spans="1:8" ht="15.75" customHeight="1">
      <c r="A1188" s="19">
        <v>1187</v>
      </c>
      <c r="B1188" s="20" t="s">
        <v>8170</v>
      </c>
      <c r="C1188" s="14" t="s">
        <v>15423</v>
      </c>
      <c r="D1188" s="14"/>
      <c r="E1188" s="14" t="s">
        <v>8171</v>
      </c>
      <c r="F1188" s="21" t="s">
        <v>15424</v>
      </c>
      <c r="G1188" s="22" t="str">
        <f t="shared" si="8"/>
        <v>|血|xuè|血|xuè|xue|</v>
      </c>
      <c r="H1188" s="22" t="str">
        <f t="shared" si="9"/>
        <v>|血|xue|血|xue|xue|</v>
      </c>
    </row>
    <row r="1189" spans="1:8" ht="15.75" customHeight="1">
      <c r="A1189" s="19">
        <v>1188</v>
      </c>
      <c r="B1189" s="20" t="s">
        <v>12022</v>
      </c>
      <c r="C1189" s="14" t="s">
        <v>12023</v>
      </c>
      <c r="D1189" s="14"/>
      <c r="E1189" s="14" t="s">
        <v>12024</v>
      </c>
      <c r="F1189" s="21" t="s">
        <v>15425</v>
      </c>
      <c r="G1189" s="22" t="str">
        <f t="shared" si="8"/>
        <v>|寻找|xúnzhǎo|寻找|xúnzhǎo|搜索|sōusuǒ|xunzhao|sousuo|</v>
      </c>
      <c r="H1189" s="22" t="str">
        <f t="shared" si="9"/>
        <v>|寻找|xunzhao|寻找|xunzhao|搜索|sousuo|xunzhao|sousuo|</v>
      </c>
    </row>
    <row r="1190" spans="1:8" ht="15.75" customHeight="1">
      <c r="A1190" s="19">
        <v>1189</v>
      </c>
      <c r="B1190" s="20" t="s">
        <v>12026</v>
      </c>
      <c r="C1190" s="14" t="s">
        <v>12027</v>
      </c>
      <c r="D1190" s="14"/>
      <c r="E1190" s="14" t="s">
        <v>12028</v>
      </c>
      <c r="F1190" s="21" t="s">
        <v>15426</v>
      </c>
      <c r="G1190" s="22" t="str">
        <f t="shared" si="8"/>
        <v>|迅速|xùnsù|迅速|xùnsù|xunsu|</v>
      </c>
      <c r="H1190" s="22" t="str">
        <f t="shared" si="9"/>
        <v>|迅速|xunsu|迅速|xunsu|xunsu|</v>
      </c>
    </row>
    <row r="1191" spans="1:8" ht="15.75" customHeight="1">
      <c r="A1191" s="19">
        <v>1190</v>
      </c>
      <c r="B1191" s="20" t="s">
        <v>12046</v>
      </c>
      <c r="C1191" s="14" t="s">
        <v>12047</v>
      </c>
      <c r="D1191" s="14"/>
      <c r="E1191" s="14" t="s">
        <v>12048</v>
      </c>
      <c r="F1191" s="21" t="s">
        <v>15427</v>
      </c>
      <c r="G1191" s="22" t="str">
        <f t="shared" si="8"/>
        <v>|延长|yáncháng|延长|yáncháng|yanchang|</v>
      </c>
      <c r="H1191" s="22" t="str">
        <f t="shared" si="9"/>
        <v>|延长|yanchang|延长|yanchang|yanchang|</v>
      </c>
    </row>
    <row r="1192" spans="1:8" ht="15.75" customHeight="1">
      <c r="A1192" s="19">
        <v>1191</v>
      </c>
      <c r="B1192" s="20" t="s">
        <v>15428</v>
      </c>
      <c r="C1192" s="14" t="s">
        <v>15429</v>
      </c>
      <c r="D1192" s="14"/>
      <c r="E1192" s="14" t="s">
        <v>15430</v>
      </c>
      <c r="F1192" s="21" t="s">
        <v>15431</v>
      </c>
      <c r="G1192" s="22" t="str">
        <f t="shared" si="8"/>
        <v>|严肃|yánsù|严肃|yánsù|yansu|</v>
      </c>
      <c r="H1192" s="22" t="str">
        <f t="shared" si="9"/>
        <v>|严肃|yansu|严肃|yansu|yansu|</v>
      </c>
    </row>
    <row r="1193" spans="1:8" ht="15.75" customHeight="1">
      <c r="A1193" s="19">
        <v>1192</v>
      </c>
      <c r="B1193" s="20" t="s">
        <v>12094</v>
      </c>
      <c r="C1193" s="14" t="s">
        <v>12095</v>
      </c>
      <c r="D1193" s="14"/>
      <c r="E1193" s="14" t="s">
        <v>12096</v>
      </c>
      <c r="F1193" s="21" t="s">
        <v>15432</v>
      </c>
      <c r="G1193" s="22" t="str">
        <f t="shared" si="8"/>
        <v>|演讲|yǎnjiǎng|演讲|yǎnjiǎng|yanjiang|</v>
      </c>
      <c r="H1193" s="22" t="str">
        <f t="shared" si="9"/>
        <v>|演讲|yanjiang|演讲|yanjiang|yanjiang|</v>
      </c>
    </row>
    <row r="1194" spans="1:8" ht="15.75" customHeight="1">
      <c r="A1194" s="19">
        <v>1193</v>
      </c>
      <c r="B1194" s="20" t="s">
        <v>12098</v>
      </c>
      <c r="C1194" s="14" t="s">
        <v>12099</v>
      </c>
      <c r="D1194" s="14"/>
      <c r="E1194" s="14" t="s">
        <v>12100</v>
      </c>
      <c r="F1194" s="21" t="s">
        <v>15433</v>
      </c>
      <c r="G1194" s="22" t="str">
        <f t="shared" si="8"/>
        <v>|阳台|yángtái|阳台|yángtái|yangtai|</v>
      </c>
      <c r="H1194" s="22" t="str">
        <f t="shared" si="9"/>
        <v>|阳台|yangtai|阳台|yangtai|yangtai|</v>
      </c>
    </row>
    <row r="1195" spans="1:8" ht="15.75" customHeight="1">
      <c r="A1195" s="19">
        <v>1194</v>
      </c>
      <c r="B1195" s="20" t="s">
        <v>12110</v>
      </c>
      <c r="C1195" s="14" t="s">
        <v>12111</v>
      </c>
      <c r="D1195" s="14"/>
      <c r="E1195" s="14" t="s">
        <v>12112</v>
      </c>
      <c r="F1195" s="21" t="s">
        <v>15434</v>
      </c>
      <c r="G1195" s="22" t="str">
        <f t="shared" si="8"/>
        <v>|摇|yáo|摇|yáo|yao|</v>
      </c>
      <c r="H1195" s="22" t="str">
        <f t="shared" si="9"/>
        <v>|摇|yao|摇|yao|yao|</v>
      </c>
    </row>
    <row r="1196" spans="1:8" ht="15.75" customHeight="1">
      <c r="A1196" s="19">
        <v>1195</v>
      </c>
      <c r="B1196" s="20" t="s">
        <v>15435</v>
      </c>
      <c r="C1196" s="14" t="s">
        <v>15436</v>
      </c>
      <c r="D1196" s="14"/>
      <c r="E1196" s="14" t="s">
        <v>9063</v>
      </c>
      <c r="F1196" s="21" t="s">
        <v>15437</v>
      </c>
      <c r="G1196" s="22" t="str">
        <f t="shared" si="8"/>
        <v>|要不|yàobù|要不|yàobù|不然|bùrán|yaobu|buran|</v>
      </c>
      <c r="H1196" s="22" t="str">
        <f t="shared" si="9"/>
        <v>|要不|yaobu|要不|yaobu|不然|buran|yaobu|buran|</v>
      </c>
    </row>
    <row r="1197" spans="1:8" ht="15.75" customHeight="1">
      <c r="A1197" s="19">
        <v>1196</v>
      </c>
      <c r="B1197" s="20" t="s">
        <v>15438</v>
      </c>
      <c r="C1197" s="14" t="s">
        <v>15439</v>
      </c>
      <c r="D1197" s="14"/>
      <c r="E1197" s="14" t="s">
        <v>15440</v>
      </c>
      <c r="F1197" s="21" t="s">
        <v>15441</v>
      </c>
      <c r="G1197" s="22" t="str">
        <f t="shared" si="8"/>
        <v>|业务|yèwù|业务|yèwù|yewu|</v>
      </c>
      <c r="H1197" s="22" t="str">
        <f t="shared" si="9"/>
        <v>|业务|yewu|业务|yewu|yewu|</v>
      </c>
    </row>
    <row r="1198" spans="1:8" ht="15.75" customHeight="1">
      <c r="A1198" s="19">
        <v>1197</v>
      </c>
      <c r="B1198" s="20" t="s">
        <v>15442</v>
      </c>
      <c r="C1198" s="14" t="s">
        <v>15443</v>
      </c>
      <c r="D1198" s="14"/>
      <c r="E1198" s="14" t="s">
        <v>4622</v>
      </c>
      <c r="F1198" s="21" t="s">
        <v>15444</v>
      </c>
      <c r="G1198" s="22" t="str">
        <f t="shared" si="8"/>
        <v>|一辈子|yíbèizi|一辈子|yíbèizi|yibeizi|</v>
      </c>
      <c r="H1198" s="22" t="str">
        <f t="shared" si="9"/>
        <v>|一辈子|yibeizi|一辈子|yibeizi|yibeizi|</v>
      </c>
    </row>
    <row r="1199" spans="1:8" ht="15.75" customHeight="1">
      <c r="A1199" s="19">
        <v>1198</v>
      </c>
      <c r="B1199" s="20" t="s">
        <v>12141</v>
      </c>
      <c r="C1199" s="14" t="s">
        <v>12142</v>
      </c>
      <c r="D1199" s="14"/>
      <c r="E1199" s="14" t="s">
        <v>15445</v>
      </c>
      <c r="F1199" s="21" t="s">
        <v>15446</v>
      </c>
      <c r="G1199" s="22" t="str">
        <f t="shared" si="8"/>
        <v>|一律|yílǜ|一律|yílǜ|yilv|yilu|</v>
      </c>
      <c r="H1199" s="22" t="str">
        <f t="shared" si="9"/>
        <v>|一律|yilv|一律|yilv|yilv|yilu|</v>
      </c>
    </row>
    <row r="1200" spans="1:8" ht="15.75" customHeight="1">
      <c r="A1200" s="19">
        <v>1199</v>
      </c>
      <c r="B1200" s="20" t="s">
        <v>12155</v>
      </c>
      <c r="C1200" s="14" t="s">
        <v>12156</v>
      </c>
      <c r="D1200" s="14"/>
      <c r="E1200" s="14" t="s">
        <v>15447</v>
      </c>
      <c r="F1200" s="21" t="s">
        <v>15448</v>
      </c>
      <c r="G1200" s="22" t="str">
        <f t="shared" si="8"/>
        <v>|移动|yídòng|移动|yídòng|yidong|</v>
      </c>
      <c r="H1200" s="22" t="str">
        <f t="shared" si="9"/>
        <v>|移动|yidong|移动|yidong|yidong|</v>
      </c>
    </row>
    <row r="1201" spans="1:8" ht="15.75" customHeight="1">
      <c r="A1201" s="19">
        <v>1200</v>
      </c>
      <c r="B1201" s="20" t="s">
        <v>15449</v>
      </c>
      <c r="C1201" s="14" t="s">
        <v>15450</v>
      </c>
      <c r="D1201" s="14"/>
      <c r="E1201" s="14" t="s">
        <v>15451</v>
      </c>
      <c r="F1201" s="21" t="s">
        <v>15452</v>
      </c>
      <c r="G1201" s="22" t="str">
        <f t="shared" si="8"/>
        <v>|遗憾|yíhàn|遗憾|yíhàn|yihan|</v>
      </c>
      <c r="H1201" s="22" t="str">
        <f t="shared" si="9"/>
        <v>|遗憾|yihan|遗憾|yihan|yihan|</v>
      </c>
    </row>
    <row r="1202" spans="1:8" ht="15.75" customHeight="1">
      <c r="A1202" s="19">
        <v>1201</v>
      </c>
      <c r="B1202" s="20" t="s">
        <v>15453</v>
      </c>
      <c r="C1202" s="14" t="s">
        <v>8317</v>
      </c>
      <c r="D1202" s="14"/>
      <c r="E1202" s="14" t="s">
        <v>15454</v>
      </c>
      <c r="F1202" s="21" t="s">
        <v>15455</v>
      </c>
      <c r="G1202" s="22" t="str">
        <f t="shared" si="8"/>
        <v>|乙|yǐ|乙|yǐ|yi|</v>
      </c>
      <c r="H1202" s="22" t="str">
        <f t="shared" si="9"/>
        <v>|乙|yi|乙|yi|yi|</v>
      </c>
    </row>
    <row r="1203" spans="1:8" ht="15.75" customHeight="1">
      <c r="A1203" s="19">
        <v>1202</v>
      </c>
      <c r="B1203" s="20" t="s">
        <v>12175</v>
      </c>
      <c r="C1203" s="14" t="s">
        <v>12176</v>
      </c>
      <c r="D1203" s="14"/>
      <c r="E1203" s="14" t="s">
        <v>15456</v>
      </c>
      <c r="F1203" s="21" t="s">
        <v>15457</v>
      </c>
      <c r="G1203" s="22" t="str">
        <f t="shared" si="8"/>
        <v>|以及|yǐjí|以及|yǐjí|yiji|</v>
      </c>
      <c r="H1203" s="22" t="str">
        <f t="shared" si="9"/>
        <v>|以及|yiji|以及|yiji|yiji|</v>
      </c>
    </row>
    <row r="1204" spans="1:8" ht="15.75" customHeight="1">
      <c r="A1204" s="19">
        <v>1203</v>
      </c>
      <c r="B1204" s="20" t="s">
        <v>4628</v>
      </c>
      <c r="C1204" s="14" t="s">
        <v>4629</v>
      </c>
      <c r="D1204" s="14"/>
      <c r="E1204" s="14" t="s">
        <v>4630</v>
      </c>
      <c r="F1204" s="21" t="s">
        <v>15458</v>
      </c>
      <c r="G1204" s="22" t="str">
        <f t="shared" si="8"/>
        <v>|亿|yì|亿|yì|100000000|一亿|yíyì|yi|yiyi|</v>
      </c>
      <c r="H1204" s="22" t="str">
        <f t="shared" si="9"/>
        <v>|亿|yi|亿|yi|100000000|一亿|yiyi|yi|yiyi|</v>
      </c>
    </row>
    <row r="1205" spans="1:8" ht="15.75" customHeight="1">
      <c r="A1205" s="19">
        <v>1204</v>
      </c>
      <c r="B1205" s="20" t="s">
        <v>8336</v>
      </c>
      <c r="C1205" s="14" t="s">
        <v>8337</v>
      </c>
      <c r="D1205" s="14"/>
      <c r="E1205" s="14" t="s">
        <v>8338</v>
      </c>
      <c r="F1205" s="21" t="s">
        <v>15459</v>
      </c>
      <c r="G1205" s="22" t="str">
        <f t="shared" si="8"/>
        <v>|意义|yìyì|意义|yìyì|yiyi|</v>
      </c>
      <c r="H1205" s="22" t="str">
        <f t="shared" si="9"/>
        <v>|意义|yiyi|意义|yiyi|yiyi|</v>
      </c>
    </row>
    <row r="1206" spans="1:8" ht="15.75" customHeight="1">
      <c r="A1206" s="19">
        <v>1205</v>
      </c>
      <c r="B1206" s="20" t="s">
        <v>15460</v>
      </c>
      <c r="C1206" s="14" t="s">
        <v>15461</v>
      </c>
      <c r="D1206" s="14"/>
      <c r="E1206" s="14" t="s">
        <v>12275</v>
      </c>
      <c r="F1206" s="21" t="s">
        <v>15462</v>
      </c>
      <c r="G1206" s="22" t="str">
        <f t="shared" si="8"/>
        <v>|因而|yīnér|因而|yīnér|yiner|</v>
      </c>
      <c r="H1206" s="22" t="str">
        <f t="shared" si="9"/>
        <v>|因而|yiner|因而|yiner|yiner|</v>
      </c>
    </row>
    <row r="1207" spans="1:8" ht="15.75" customHeight="1">
      <c r="A1207" s="19">
        <v>1206</v>
      </c>
      <c r="B1207" s="20" t="s">
        <v>8344</v>
      </c>
      <c r="C1207" s="14" t="s">
        <v>8345</v>
      </c>
      <c r="D1207" s="14"/>
      <c r="E1207" s="14" t="s">
        <v>8346</v>
      </c>
      <c r="F1207" s="21" t="s">
        <v>15463</v>
      </c>
      <c r="G1207" s="22" t="str">
        <f t="shared" si="8"/>
        <v>|银|yín|银|yín|yin|</v>
      </c>
      <c r="H1207" s="22" t="str">
        <f t="shared" si="9"/>
        <v>|银|yin|银|yin|yin|</v>
      </c>
    </row>
    <row r="1208" spans="1:8" ht="15.75" customHeight="1">
      <c r="A1208" s="19">
        <v>1207</v>
      </c>
      <c r="B1208" s="20" t="s">
        <v>15464</v>
      </c>
      <c r="C1208" s="14" t="s">
        <v>15465</v>
      </c>
      <c r="D1208" s="14"/>
      <c r="E1208" s="14" t="s">
        <v>15466</v>
      </c>
      <c r="F1208" s="21" t="s">
        <v>15467</v>
      </c>
      <c r="G1208" s="22" t="str">
        <f t="shared" si="8"/>
        <v>|印刷|yìnshuā|印刷|yìnshuā|yinshua|</v>
      </c>
      <c r="H1208" s="22" t="str">
        <f t="shared" si="9"/>
        <v>|印刷|yinshua|印刷|yinshua|yinshua|</v>
      </c>
    </row>
    <row r="1209" spans="1:8" ht="15.75" customHeight="1">
      <c r="A1209" s="19">
        <v>1208</v>
      </c>
      <c r="B1209" s="20" t="s">
        <v>15468</v>
      </c>
      <c r="C1209" s="14" t="s">
        <v>15469</v>
      </c>
      <c r="D1209" s="14"/>
      <c r="E1209" s="14" t="s">
        <v>15470</v>
      </c>
      <c r="F1209" s="21" t="s">
        <v>15471</v>
      </c>
      <c r="G1209" s="22" t="str">
        <f t="shared" si="8"/>
        <v>|英雄|yīngxióng|英雄|yīngxióng|yingxiong|</v>
      </c>
      <c r="H1209" s="22" t="str">
        <f t="shared" si="9"/>
        <v>|英雄|yingxiong|英雄|yingxiong|yingxiong|</v>
      </c>
    </row>
    <row r="1210" spans="1:8" ht="15.75" customHeight="1">
      <c r="A1210" s="19">
        <v>1209</v>
      </c>
      <c r="B1210" s="20" t="s">
        <v>8360</v>
      </c>
      <c r="C1210" s="14" t="s">
        <v>8361</v>
      </c>
      <c r="D1210" s="14"/>
      <c r="E1210" s="14" t="s">
        <v>15472</v>
      </c>
      <c r="F1210" s="21" t="s">
        <v>15473</v>
      </c>
      <c r="G1210" s="22" t="str">
        <f t="shared" si="8"/>
        <v>|迎接|yíngjiē|迎接|yíngjiē|yingjie|</v>
      </c>
      <c r="H1210" s="22" t="str">
        <f t="shared" si="9"/>
        <v>|迎接|yingjie|迎接|yingjie|yingjie|</v>
      </c>
    </row>
    <row r="1211" spans="1:8" ht="15.75" customHeight="1">
      <c r="A1211" s="19">
        <v>1210</v>
      </c>
      <c r="B1211" s="20" t="s">
        <v>12218</v>
      </c>
      <c r="C1211" s="14" t="s">
        <v>12219</v>
      </c>
      <c r="D1211" s="14"/>
      <c r="E1211" s="14" t="s">
        <v>12220</v>
      </c>
      <c r="F1211" s="21" t="s">
        <v>15474</v>
      </c>
      <c r="G1211" s="22" t="str">
        <f t="shared" si="8"/>
        <v>|营业|yíngyè|营业|yíngyè|经商|jīngshāng|经营|jīngyíng|yingye|jingshang|jingying|</v>
      </c>
      <c r="H1211" s="22" t="str">
        <f t="shared" si="9"/>
        <v>|营业|yingye|营业|yingye|经商|jingshang|经营|jingying|yingye|jingshang|jingying|</v>
      </c>
    </row>
    <row r="1212" spans="1:8" ht="15.75" customHeight="1">
      <c r="A1212" s="19">
        <v>1211</v>
      </c>
      <c r="B1212" s="20" t="s">
        <v>12226</v>
      </c>
      <c r="C1212" s="14" t="s">
        <v>12227</v>
      </c>
      <c r="D1212" s="14"/>
      <c r="E1212" s="14" t="s">
        <v>15475</v>
      </c>
      <c r="F1212" s="21" t="s">
        <v>15476</v>
      </c>
      <c r="G1212" s="22" t="str">
        <f t="shared" si="8"/>
        <v>|影子|yǐngzi|影子|yǐngzi|yingzi|</v>
      </c>
      <c r="H1212" s="22" t="str">
        <f t="shared" si="9"/>
        <v>|影子|yingzi|影子|yingzi|yingzi|</v>
      </c>
    </row>
    <row r="1213" spans="1:8" ht="15.75" customHeight="1">
      <c r="A1213" s="19">
        <v>1212</v>
      </c>
      <c r="B1213" s="20" t="s">
        <v>15477</v>
      </c>
      <c r="C1213" s="14" t="s">
        <v>15478</v>
      </c>
      <c r="D1213" s="14"/>
      <c r="E1213" s="14" t="s">
        <v>15479</v>
      </c>
      <c r="F1213" s="21" t="s">
        <v>15480</v>
      </c>
      <c r="G1213" s="22" t="str">
        <f t="shared" si="8"/>
        <v>|硬件|yìngjiàn|硬件|yìngjiàn|yingjian|</v>
      </c>
      <c r="H1213" s="22" t="str">
        <f t="shared" si="9"/>
        <v>|硬件|yingjian|硬件|yingjian|yingjian|</v>
      </c>
    </row>
    <row r="1214" spans="1:8" ht="15.75" customHeight="1">
      <c r="A1214" s="19">
        <v>1213</v>
      </c>
      <c r="B1214" s="20" t="s">
        <v>15481</v>
      </c>
      <c r="C1214" s="14" t="s">
        <v>15482</v>
      </c>
      <c r="D1214" s="14"/>
      <c r="E1214" s="14" t="s">
        <v>8970</v>
      </c>
      <c r="F1214" s="21" t="s">
        <v>15483</v>
      </c>
      <c r="G1214" s="22" t="str">
        <f t="shared" si="8"/>
        <v>|拥抱|yōngbào|拥抱|yōngbào|yongbao|</v>
      </c>
      <c r="H1214" s="22" t="str">
        <f t="shared" si="9"/>
        <v>|拥抱|yongbao|拥抱|yongbao|yongbao|</v>
      </c>
    </row>
    <row r="1215" spans="1:8" ht="15.75" customHeight="1">
      <c r="A1215" s="19">
        <v>1214</v>
      </c>
      <c r="B1215" s="20" t="s">
        <v>12238</v>
      </c>
      <c r="C1215" s="14" t="s">
        <v>12239</v>
      </c>
      <c r="D1215" s="14"/>
      <c r="E1215" s="14" t="s">
        <v>12240</v>
      </c>
      <c r="F1215" s="21" t="s">
        <v>15484</v>
      </c>
      <c r="G1215" s="22" t="str">
        <f t="shared" si="8"/>
        <v>|用途|yòngtú|用途|yòngtú|yongtu|</v>
      </c>
      <c r="H1215" s="22" t="str">
        <f t="shared" si="9"/>
        <v>|用途|yongtu|用途|yongtu|yongtu|</v>
      </c>
    </row>
    <row r="1216" spans="1:8" ht="15.75" customHeight="1">
      <c r="A1216" s="19">
        <v>1215</v>
      </c>
      <c r="B1216" s="20" t="s">
        <v>12246</v>
      </c>
      <c r="C1216" s="14" t="s">
        <v>12247</v>
      </c>
      <c r="D1216" s="14"/>
      <c r="E1216" s="14" t="s">
        <v>15485</v>
      </c>
      <c r="F1216" s="21" t="s">
        <v>15486</v>
      </c>
      <c r="G1216" s="22" t="str">
        <f t="shared" si="8"/>
        <v>|优美|yōuměi|优美|yōuměi|youmei|</v>
      </c>
      <c r="H1216" s="22" t="str">
        <f t="shared" si="9"/>
        <v>|优美|youmei|优美|youmei|youmei|</v>
      </c>
    </row>
    <row r="1217" spans="1:8" ht="15.75" customHeight="1">
      <c r="A1217" s="19">
        <v>1216</v>
      </c>
      <c r="B1217" s="20" t="s">
        <v>15487</v>
      </c>
      <c r="C1217" s="14" t="s">
        <v>15488</v>
      </c>
      <c r="D1217" s="14"/>
      <c r="E1217" s="14" t="s">
        <v>2237</v>
      </c>
      <c r="F1217" s="21" t="s">
        <v>15489</v>
      </c>
      <c r="G1217" s="22" t="str">
        <f t="shared" si="8"/>
        <v>|游览|yóulǎn|游览|yóulǎn|youlan|</v>
      </c>
      <c r="H1217" s="22" t="str">
        <f t="shared" si="9"/>
        <v>|游览|youlan|游览|youlan|youlan|</v>
      </c>
    </row>
    <row r="1218" spans="1:8" ht="15.75" customHeight="1">
      <c r="A1218" s="19">
        <v>1217</v>
      </c>
      <c r="B1218" s="20" t="s">
        <v>15490</v>
      </c>
      <c r="C1218" s="14" t="s">
        <v>15491</v>
      </c>
      <c r="D1218" s="14"/>
      <c r="E1218" s="14" t="s">
        <v>15492</v>
      </c>
      <c r="F1218" s="21" t="s">
        <v>15493</v>
      </c>
      <c r="G1218" s="22" t="str">
        <f t="shared" si="8"/>
        <v>|犹豫|yóuyù|犹豫|yóuyù|youyu|</v>
      </c>
      <c r="H1218" s="22" t="str">
        <f t="shared" si="9"/>
        <v>|犹豫|youyu|犹豫|youyu|youyu|</v>
      </c>
    </row>
    <row r="1219" spans="1:8" ht="15.75" customHeight="1">
      <c r="A1219" s="19">
        <v>1218</v>
      </c>
      <c r="B1219" s="20" t="s">
        <v>12269</v>
      </c>
      <c r="C1219" s="14" t="s">
        <v>12270</v>
      </c>
      <c r="D1219" s="14"/>
      <c r="E1219" s="14" t="s">
        <v>15494</v>
      </c>
      <c r="F1219" s="21" t="s">
        <v>15495</v>
      </c>
      <c r="G1219" s="22" t="str">
        <f t="shared" si="8"/>
        <v>|幼儿园|yòuéryuán|幼儿园|yòuéryuán|youeryuan|</v>
      </c>
      <c r="H1219" s="22" t="str">
        <f t="shared" si="9"/>
        <v>|幼儿园|youeryuan|幼儿园|youeryuan|youeryuan|</v>
      </c>
    </row>
    <row r="1220" spans="1:8" ht="15.75" customHeight="1">
      <c r="A1220" s="19">
        <v>1219</v>
      </c>
      <c r="B1220" s="20" t="s">
        <v>15496</v>
      </c>
      <c r="C1220" s="14" t="s">
        <v>15497</v>
      </c>
      <c r="D1220" s="14"/>
      <c r="E1220" s="14" t="s">
        <v>15498</v>
      </c>
      <c r="F1220" s="21" t="s">
        <v>15499</v>
      </c>
      <c r="G1220" s="22" t="str">
        <f t="shared" si="8"/>
        <v>|与其|yǔqí|与其|yǔqí|yuqi|</v>
      </c>
      <c r="H1220" s="22" t="str">
        <f t="shared" si="9"/>
        <v>|与其|yuqi|与其|yuqi|yuqi|</v>
      </c>
    </row>
    <row r="1221" spans="1:8" ht="15.75" customHeight="1">
      <c r="A1221" s="19">
        <v>1220</v>
      </c>
      <c r="B1221" s="20" t="s">
        <v>15500</v>
      </c>
      <c r="C1221" s="14" t="s">
        <v>15501</v>
      </c>
      <c r="D1221" s="14"/>
      <c r="E1221" s="14" t="s">
        <v>15502</v>
      </c>
      <c r="F1221" s="21" t="s">
        <v>15503</v>
      </c>
      <c r="G1221" s="22" t="str">
        <f t="shared" si="8"/>
        <v>|语气|yǔqì|语气|yǔqì|yuqi|</v>
      </c>
      <c r="H1221" s="22" t="str">
        <f t="shared" si="9"/>
        <v>|语气|yuqi|语气|yuqi|yuqi|</v>
      </c>
    </row>
    <row r="1222" spans="1:8" ht="15.75" customHeight="1">
      <c r="A1222" s="19">
        <v>1221</v>
      </c>
      <c r="B1222" s="20" t="s">
        <v>12297</v>
      </c>
      <c r="C1222" s="14" t="s">
        <v>12298</v>
      </c>
      <c r="D1222" s="14"/>
      <c r="E1222" s="14" t="s">
        <v>12299</v>
      </c>
      <c r="F1222" s="21" t="s">
        <v>15504</v>
      </c>
      <c r="G1222" s="22" t="str">
        <f t="shared" si="8"/>
        <v>|预订|yùdìng|预订|yùdìng|yuding|</v>
      </c>
      <c r="H1222" s="22" t="str">
        <f t="shared" si="9"/>
        <v>|预订|yuding|预订|yuding|yuding|</v>
      </c>
    </row>
    <row r="1223" spans="1:8" ht="15.75" customHeight="1">
      <c r="A1223" s="19">
        <v>1222</v>
      </c>
      <c r="B1223" s="20" t="s">
        <v>12289</v>
      </c>
      <c r="C1223" s="14" t="s">
        <v>12290</v>
      </c>
      <c r="D1223" s="14"/>
      <c r="E1223" s="14" t="s">
        <v>15505</v>
      </c>
      <c r="F1223" s="21" t="s">
        <v>15506</v>
      </c>
      <c r="G1223" s="22" t="str">
        <f t="shared" si="8"/>
        <v>|玉米|yùmǐ|玉米|yùmǐ|yumi|</v>
      </c>
      <c r="H1223" s="22" t="str">
        <f t="shared" si="9"/>
        <v>|玉米|yumi|玉米|yumi|yumi|</v>
      </c>
    </row>
    <row r="1224" spans="1:8" ht="15.75" customHeight="1">
      <c r="A1224" s="19">
        <v>1223</v>
      </c>
      <c r="B1224" s="20" t="s">
        <v>12312</v>
      </c>
      <c r="C1224" s="14" t="s">
        <v>12313</v>
      </c>
      <c r="D1224" s="14"/>
      <c r="E1224" s="14" t="s">
        <v>12314</v>
      </c>
      <c r="F1224" s="21" t="s">
        <v>15507</v>
      </c>
      <c r="G1224" s="22" t="str">
        <f t="shared" si="8"/>
        <v>|原料|yuánliào|原料|yuánliào|yuanliao|</v>
      </c>
      <c r="H1224" s="22" t="str">
        <f t="shared" si="9"/>
        <v>|原料|yuanliao|原料|yuanliao|yuanliao|</v>
      </c>
    </row>
    <row r="1225" spans="1:8" ht="15.75" customHeight="1">
      <c r="A1225" s="19">
        <v>1224</v>
      </c>
      <c r="B1225" s="20" t="s">
        <v>12316</v>
      </c>
      <c r="C1225" s="14" t="s">
        <v>12317</v>
      </c>
      <c r="D1225" s="14"/>
      <c r="E1225" s="14" t="s">
        <v>12318</v>
      </c>
      <c r="F1225" s="21" t="s">
        <v>15508</v>
      </c>
      <c r="G1225" s="22" t="str">
        <f t="shared" si="8"/>
        <v>|原则|yuánzé|原则|yuánzé|yuanze|</v>
      </c>
      <c r="H1225" s="22" t="str">
        <f t="shared" si="9"/>
        <v>|原则|yuanze|原则|yuanze|yuanze|</v>
      </c>
    </row>
    <row r="1226" spans="1:8" ht="15.75" customHeight="1">
      <c r="A1226" s="19">
        <v>1225</v>
      </c>
      <c r="B1226" s="20" t="s">
        <v>15509</v>
      </c>
      <c r="C1226" s="14" t="s">
        <v>15510</v>
      </c>
      <c r="D1226" s="14"/>
      <c r="E1226" s="14" t="s">
        <v>15511</v>
      </c>
      <c r="F1226" s="21" t="s">
        <v>15512</v>
      </c>
      <c r="G1226" s="22" t="str">
        <f t="shared" si="8"/>
        <v>|乐器|yuèqì|乐器|yuèqì|yueqi|</v>
      </c>
      <c r="H1226" s="22" t="str">
        <f t="shared" si="9"/>
        <v>|乐器|yueqi|乐器|yueqi|yueqi|</v>
      </c>
    </row>
    <row r="1227" spans="1:8" ht="15.75" customHeight="1">
      <c r="A1227" s="19">
        <v>1226</v>
      </c>
      <c r="B1227" s="20" t="s">
        <v>8465</v>
      </c>
      <c r="C1227" s="14" t="s">
        <v>8466</v>
      </c>
      <c r="D1227" s="14"/>
      <c r="E1227" s="14" t="s">
        <v>15513</v>
      </c>
      <c r="F1227" s="21" t="s">
        <v>15514</v>
      </c>
      <c r="G1227" s="22" t="str">
        <f t="shared" si="8"/>
        <v>|运输|yùnshū|运输|yùnshū|yunshu|</v>
      </c>
      <c r="H1227" s="22" t="str">
        <f t="shared" si="9"/>
        <v>|运输|yunshu|运输|yunshu|yunshu|</v>
      </c>
    </row>
    <row r="1228" spans="1:8" ht="15.75" customHeight="1">
      <c r="A1228" s="19">
        <v>1227</v>
      </c>
      <c r="B1228" s="20" t="s">
        <v>12361</v>
      </c>
      <c r="C1228" s="14" t="s">
        <v>12362</v>
      </c>
      <c r="D1228" s="14"/>
      <c r="E1228" s="14" t="s">
        <v>11733</v>
      </c>
      <c r="F1228" s="21" t="s">
        <v>15515</v>
      </c>
      <c r="G1228" s="22" t="str">
        <f t="shared" si="8"/>
        <v>|在于|zàiyú|在于|zàiyú|位于|wèiyú|zaiyu|weiyu|</v>
      </c>
      <c r="H1228" s="22" t="str">
        <f t="shared" si="9"/>
        <v>|在于|zaiyu|在于|zaiyu|位于|weiyu|zaiyu|weiyu|</v>
      </c>
    </row>
    <row r="1229" spans="1:8" ht="15.75" customHeight="1">
      <c r="A1229" s="19">
        <v>1228</v>
      </c>
      <c r="B1229" s="20" t="s">
        <v>15516</v>
      </c>
      <c r="C1229" s="14" t="s">
        <v>15517</v>
      </c>
      <c r="D1229" s="14"/>
      <c r="E1229" s="14" t="s">
        <v>15518</v>
      </c>
      <c r="F1229" s="21" t="s">
        <v>15519</v>
      </c>
      <c r="G1229" s="22" t="str">
        <f t="shared" si="8"/>
        <v>|赞美|zànměi|赞美|zànměi|zanmei|</v>
      </c>
      <c r="H1229" s="22" t="str">
        <f t="shared" si="9"/>
        <v>|赞美|zanmei|赞美|zanmei|zanmei|</v>
      </c>
    </row>
    <row r="1230" spans="1:8" ht="15.75" customHeight="1">
      <c r="A1230" s="19">
        <v>1229</v>
      </c>
      <c r="B1230" s="20" t="s">
        <v>15520</v>
      </c>
      <c r="C1230" s="14" t="s">
        <v>15521</v>
      </c>
      <c r="D1230" s="14"/>
      <c r="E1230" s="14" t="s">
        <v>15522</v>
      </c>
      <c r="F1230" s="21" t="s">
        <v>15523</v>
      </c>
      <c r="G1230" s="22" t="str">
        <f t="shared" si="8"/>
        <v>|则|zé|则|zé|ze|</v>
      </c>
      <c r="H1230" s="22" t="str">
        <f t="shared" si="9"/>
        <v>|则|ze|则|ze|ze|</v>
      </c>
    </row>
    <row r="1231" spans="1:8" ht="15.75" customHeight="1">
      <c r="A1231" s="19">
        <v>1230</v>
      </c>
      <c r="B1231" s="20" t="s">
        <v>15524</v>
      </c>
      <c r="C1231" s="14" t="s">
        <v>15525</v>
      </c>
      <c r="D1231" s="14"/>
      <c r="E1231" s="14" t="s">
        <v>15526</v>
      </c>
      <c r="F1231" s="21" t="s">
        <v>15527</v>
      </c>
      <c r="G1231" s="22" t="str">
        <f t="shared" si="8"/>
        <v>|摘|zhāi|摘|zhāi|zhai|</v>
      </c>
      <c r="H1231" s="22" t="str">
        <f t="shared" si="9"/>
        <v>|摘|zhai|摘|zhai|zhai|</v>
      </c>
    </row>
    <row r="1232" spans="1:8" ht="15.75" customHeight="1">
      <c r="A1232" s="19">
        <v>1231</v>
      </c>
      <c r="B1232" s="20" t="s">
        <v>15528</v>
      </c>
      <c r="C1232" s="14" t="s">
        <v>15529</v>
      </c>
      <c r="D1232" s="14"/>
      <c r="E1232" s="14" t="s">
        <v>11574</v>
      </c>
      <c r="F1232" s="21" t="s">
        <v>15530</v>
      </c>
      <c r="G1232" s="22" t="str">
        <f t="shared" si="8"/>
        <v>|粘贴|zhāntiē|粘贴|zhāntiē|zhantie|</v>
      </c>
      <c r="H1232" s="22" t="str">
        <f t="shared" si="9"/>
        <v>|粘贴|zhantie|粘贴|zhantie|zhantie|</v>
      </c>
    </row>
    <row r="1233" spans="1:8" ht="15.75" customHeight="1">
      <c r="A1233" s="19">
        <v>1232</v>
      </c>
      <c r="B1233" s="20" t="s">
        <v>15531</v>
      </c>
      <c r="C1233" s="14" t="s">
        <v>15532</v>
      </c>
      <c r="D1233" s="14"/>
      <c r="E1233" s="14" t="s">
        <v>15533</v>
      </c>
      <c r="F1233" s="21" t="s">
        <v>15534</v>
      </c>
      <c r="G1233" s="22" t="str">
        <f t="shared" si="8"/>
        <v>|展览|zhǎnlǎn|展览|zhǎnlǎn|zhanlan|</v>
      </c>
      <c r="H1233" s="22" t="str">
        <f t="shared" si="9"/>
        <v>|展览|zhanlan|展览|zhanlan|zhanlan|</v>
      </c>
    </row>
    <row r="1234" spans="1:8" ht="15.75" customHeight="1">
      <c r="A1234" s="19">
        <v>1233</v>
      </c>
      <c r="B1234" s="20" t="s">
        <v>4819</v>
      </c>
      <c r="C1234" s="14" t="s">
        <v>1890</v>
      </c>
      <c r="D1234" s="14"/>
      <c r="E1234" s="14" t="s">
        <v>15535</v>
      </c>
      <c r="F1234" s="21" t="s">
        <v>15536</v>
      </c>
      <c r="G1234" s="22" t="str">
        <f t="shared" si="8"/>
        <v>|占|zhàn|占|zhàn|zhan|</v>
      </c>
      <c r="H1234" s="22" t="str">
        <f t="shared" si="9"/>
        <v>|占|zhan|占|zhan|zhan|</v>
      </c>
    </row>
    <row r="1235" spans="1:8" ht="15.75" customHeight="1">
      <c r="A1235" s="19">
        <v>1234</v>
      </c>
      <c r="B1235" s="20" t="s">
        <v>12393</v>
      </c>
      <c r="C1235" s="14" t="s">
        <v>12394</v>
      </c>
      <c r="D1235" s="14"/>
      <c r="E1235" s="14" t="s">
        <v>12395</v>
      </c>
      <c r="F1235" s="21" t="s">
        <v>15537</v>
      </c>
      <c r="G1235" s="22" t="str">
        <f t="shared" si="8"/>
        <v>|战争|zhànzhēng|战争|zhànzhēng|zhanzheng|</v>
      </c>
      <c r="H1235" s="22" t="str">
        <f t="shared" si="9"/>
        <v>|战争|zhanzheng|战争|zhanzheng|zhanzheng|</v>
      </c>
    </row>
    <row r="1236" spans="1:8" ht="15.75" customHeight="1">
      <c r="A1236" s="19">
        <v>1235</v>
      </c>
      <c r="B1236" s="20" t="s">
        <v>15538</v>
      </c>
      <c r="C1236" s="14" t="s">
        <v>15539</v>
      </c>
      <c r="D1236" s="14"/>
      <c r="E1236" s="14" t="s">
        <v>15540</v>
      </c>
      <c r="F1236" s="21" t="s">
        <v>15541</v>
      </c>
      <c r="G1236" s="22" t="str">
        <f t="shared" si="8"/>
        <v>|长辈|zhǎngbèi|长辈|zhǎngbèi|zhangbei|</v>
      </c>
      <c r="H1236" s="22" t="str">
        <f t="shared" si="9"/>
        <v>|长辈|zhangbei|长辈|zhangbei|zhangbei|</v>
      </c>
    </row>
    <row r="1237" spans="1:8" ht="15.75" customHeight="1">
      <c r="A1237" s="19">
        <v>1236</v>
      </c>
      <c r="B1237" s="20" t="s">
        <v>15542</v>
      </c>
      <c r="C1237" s="14" t="s">
        <v>4828</v>
      </c>
      <c r="D1237" s="14"/>
      <c r="E1237" s="14" t="s">
        <v>15543</v>
      </c>
      <c r="F1237" s="21" t="s">
        <v>15544</v>
      </c>
      <c r="G1237" s="22" t="str">
        <f t="shared" si="8"/>
        <v>|涨|zhǎng|涨|zhǎng|zhang|</v>
      </c>
      <c r="H1237" s="22" t="str">
        <f t="shared" si="9"/>
        <v>|涨|zhang|涨|zhang|zhang|</v>
      </c>
    </row>
    <row r="1238" spans="1:8" ht="15.75" customHeight="1">
      <c r="A1238" s="19">
        <v>1237</v>
      </c>
      <c r="B1238" s="20" t="s">
        <v>15545</v>
      </c>
      <c r="C1238" s="14" t="s">
        <v>15546</v>
      </c>
      <c r="D1238" s="14"/>
      <c r="E1238" s="14" t="s">
        <v>15547</v>
      </c>
      <c r="F1238" s="21" t="s">
        <v>15548</v>
      </c>
      <c r="G1238" s="22" t="str">
        <f t="shared" si="8"/>
        <v>|招待|zhāodài|招待|zhāodài|zhaodai|</v>
      </c>
      <c r="H1238" s="22" t="str">
        <f t="shared" si="9"/>
        <v>|招待|zhaodai|招待|zhaodai|zhaodai|</v>
      </c>
    </row>
    <row r="1239" spans="1:8" ht="15.75" customHeight="1">
      <c r="A1239" s="19">
        <v>1238</v>
      </c>
      <c r="B1239" s="20" t="s">
        <v>12406</v>
      </c>
      <c r="C1239" s="14" t="s">
        <v>12407</v>
      </c>
      <c r="D1239" s="14"/>
      <c r="E1239" s="14" t="s">
        <v>11126</v>
      </c>
      <c r="F1239" s="21" t="s">
        <v>15549</v>
      </c>
      <c r="G1239" s="22" t="str">
        <f t="shared" si="8"/>
        <v>|着火|zháohuǒ|着火|zháohuǒ|燃烧|ránshāo|zhaohuo|ranshao|</v>
      </c>
      <c r="H1239" s="22" t="str">
        <f t="shared" si="9"/>
        <v>|着火|zhaohuo|着火|zhaohuo|燃烧|ranshao|zhaohuo|ranshao|</v>
      </c>
    </row>
    <row r="1240" spans="1:8" ht="15.75" customHeight="1">
      <c r="A1240" s="19">
        <v>1239</v>
      </c>
      <c r="B1240" s="20" t="s">
        <v>15550</v>
      </c>
      <c r="C1240" s="14" t="s">
        <v>15551</v>
      </c>
      <c r="D1240" s="14"/>
      <c r="E1240" s="14" t="s">
        <v>15552</v>
      </c>
      <c r="F1240" s="21" t="s">
        <v>15553</v>
      </c>
      <c r="G1240" s="22" t="str">
        <f t="shared" si="8"/>
        <v>|着凉|zháoliáng|着凉|zháoliáng|zhaoliang|</v>
      </c>
      <c r="H1240" s="22" t="str">
        <f t="shared" si="9"/>
        <v>|着凉|zhaoliang|着凉|zhaoliang|zhaoliang|</v>
      </c>
    </row>
    <row r="1241" spans="1:8" ht="15.75" customHeight="1">
      <c r="A1241" s="19">
        <v>1240</v>
      </c>
      <c r="B1241" s="20" t="s">
        <v>12414</v>
      </c>
      <c r="C1241" s="14" t="s">
        <v>12415</v>
      </c>
      <c r="D1241" s="14"/>
      <c r="E1241" s="14" t="s">
        <v>12416</v>
      </c>
      <c r="F1241" s="21" t="s">
        <v>15554</v>
      </c>
      <c r="G1241" s="22" t="str">
        <f t="shared" si="8"/>
        <v>|召开|zhàokāi|召开|zhàokāi|zhaokai|</v>
      </c>
      <c r="H1241" s="22" t="str">
        <f t="shared" si="9"/>
        <v>|召开|zhaokai|召开|zhaokai|zhaokai|</v>
      </c>
    </row>
    <row r="1242" spans="1:8" ht="15.75" customHeight="1">
      <c r="A1242" s="19">
        <v>1241</v>
      </c>
      <c r="B1242" s="20" t="s">
        <v>15555</v>
      </c>
      <c r="C1242" s="14" t="s">
        <v>15556</v>
      </c>
      <c r="D1242" s="14"/>
      <c r="E1242" s="14" t="s">
        <v>15557</v>
      </c>
      <c r="F1242" s="21" t="s">
        <v>15558</v>
      </c>
      <c r="G1242" s="22" t="str">
        <f t="shared" si="8"/>
        <v>|照常|zhàocháng|照常|zhàocháng|zhaochang|</v>
      </c>
      <c r="H1242" s="22" t="str">
        <f t="shared" si="9"/>
        <v>|照常|zhaochang|照常|zhaochang|zhaochang|</v>
      </c>
    </row>
    <row r="1243" spans="1:8" ht="15.75" customHeight="1">
      <c r="A1243" s="19">
        <v>1242</v>
      </c>
      <c r="B1243" s="20" t="s">
        <v>15559</v>
      </c>
      <c r="C1243" s="14" t="s">
        <v>15560</v>
      </c>
      <c r="D1243" s="14"/>
      <c r="E1243" s="14" t="s">
        <v>15561</v>
      </c>
      <c r="F1243" s="21" t="s">
        <v>15562</v>
      </c>
      <c r="G1243" s="22" t="str">
        <f t="shared" si="8"/>
        <v>|哲学|zhéxué|哲学|zhéxué|zhexue|</v>
      </c>
      <c r="H1243" s="22" t="str">
        <f t="shared" si="9"/>
        <v>|哲学|zhexue|哲学|zhexue|zhexue|</v>
      </c>
    </row>
    <row r="1244" spans="1:8" ht="15.75" customHeight="1">
      <c r="A1244" s="19">
        <v>1243</v>
      </c>
      <c r="B1244" s="20" t="s">
        <v>8514</v>
      </c>
      <c r="C1244" s="14" t="s">
        <v>8515</v>
      </c>
      <c r="D1244" s="14"/>
      <c r="E1244" s="14" t="s">
        <v>15563</v>
      </c>
      <c r="F1244" s="21" t="s">
        <v>15564</v>
      </c>
      <c r="G1244" s="22" t="str">
        <f t="shared" si="8"/>
        <v>|真实|zhēnshí|真实|zhēnshí|zhenshi|</v>
      </c>
      <c r="H1244" s="22" t="str">
        <f t="shared" si="9"/>
        <v>|真实|zhenshi|真实|zhenshi|zhenshi|</v>
      </c>
    </row>
    <row r="1245" spans="1:8" ht="15.75" customHeight="1">
      <c r="A1245" s="19">
        <v>1244</v>
      </c>
      <c r="B1245" s="20" t="s">
        <v>12425</v>
      </c>
      <c r="C1245" s="14" t="s">
        <v>12426</v>
      </c>
      <c r="D1245" s="14"/>
      <c r="E1245" s="14" t="s">
        <v>15565</v>
      </c>
      <c r="F1245" s="21" t="s">
        <v>15566</v>
      </c>
      <c r="G1245" s="22" t="str">
        <f t="shared" si="8"/>
        <v>|针对|zhēnduì|针对|zhēnduì|zhendui|</v>
      </c>
      <c r="H1245" s="22" t="str">
        <f t="shared" si="9"/>
        <v>|针对|zhendui|针对|zhendui|zhendui|</v>
      </c>
    </row>
    <row r="1246" spans="1:8" ht="15.75" customHeight="1">
      <c r="A1246" s="19">
        <v>1245</v>
      </c>
      <c r="B1246" s="20" t="s">
        <v>15567</v>
      </c>
      <c r="C1246" s="14" t="s">
        <v>15568</v>
      </c>
      <c r="D1246" s="14"/>
      <c r="E1246" s="14" t="s">
        <v>15569</v>
      </c>
      <c r="F1246" s="21" t="s">
        <v>15570</v>
      </c>
      <c r="G1246" s="22" t="str">
        <f t="shared" si="8"/>
        <v>|诊断|zhěnduàn|诊断|zhěnduàn|zhenduan|</v>
      </c>
      <c r="H1246" s="22" t="str">
        <f t="shared" si="9"/>
        <v>|诊断|zhenduan|诊断|zhenduan|zhenduan|</v>
      </c>
    </row>
    <row r="1247" spans="1:8" ht="15.75" customHeight="1">
      <c r="A1247" s="19">
        <v>1246</v>
      </c>
      <c r="B1247" s="20" t="s">
        <v>15571</v>
      </c>
      <c r="C1247" s="14" t="s">
        <v>15572</v>
      </c>
      <c r="D1247" s="14"/>
      <c r="E1247" s="14" t="s">
        <v>15573</v>
      </c>
      <c r="F1247" s="21" t="s">
        <v>15574</v>
      </c>
      <c r="G1247" s="22" t="str">
        <f t="shared" si="8"/>
        <v>|振动|zhèndòng|振动|zhèndòng|zhendong|</v>
      </c>
      <c r="H1247" s="22" t="str">
        <f t="shared" si="9"/>
        <v>|振动|zhendong|振动|zhendong|zhendong|</v>
      </c>
    </row>
    <row r="1248" spans="1:8" ht="15.75" customHeight="1">
      <c r="A1248" s="19">
        <v>1247</v>
      </c>
      <c r="B1248" s="20" t="s">
        <v>12433</v>
      </c>
      <c r="C1248" s="14" t="s">
        <v>12434</v>
      </c>
      <c r="D1248" s="14"/>
      <c r="E1248" s="14" t="s">
        <v>9016</v>
      </c>
      <c r="F1248" s="21" t="s">
        <v>15575</v>
      </c>
      <c r="G1248" s="22" t="str">
        <f t="shared" si="8"/>
        <v>|争论|zhēnglùn|争论|zhēnglùn|辩论|biànlùn|zhenglun|bianlun|</v>
      </c>
      <c r="H1248" s="22" t="str">
        <f t="shared" si="9"/>
        <v>|争论|zhenglun|争论|zhenglun|辩论|bianlun|zhenglun|bianlun|</v>
      </c>
    </row>
    <row r="1249" spans="1:8" ht="15.75" customHeight="1">
      <c r="A1249" s="19">
        <v>1248</v>
      </c>
      <c r="B1249" s="20" t="s">
        <v>12440</v>
      </c>
      <c r="C1249" s="14" t="s">
        <v>12441</v>
      </c>
      <c r="D1249" s="14"/>
      <c r="E1249" s="14" t="s">
        <v>15576</v>
      </c>
      <c r="F1249" s="21" t="s">
        <v>15577</v>
      </c>
      <c r="G1249" s="22" t="str">
        <f t="shared" si="8"/>
        <v>|征求|zhēngqiú|征求|zhēngqiú|zhengqiu|</v>
      </c>
      <c r="H1249" s="22" t="str">
        <f t="shared" si="9"/>
        <v>|征求|zhengqiu|征求|zhengqiu|zhengqiu|</v>
      </c>
    </row>
    <row r="1250" spans="1:8" ht="15.75" customHeight="1">
      <c r="A1250" s="19">
        <v>1249</v>
      </c>
      <c r="B1250" s="20" t="s">
        <v>8542</v>
      </c>
      <c r="C1250" s="14" t="s">
        <v>8543</v>
      </c>
      <c r="D1250" s="14"/>
      <c r="E1250" s="14" t="s">
        <v>15578</v>
      </c>
      <c r="F1250" s="21" t="s">
        <v>15579</v>
      </c>
      <c r="G1250" s="22" t="str">
        <f t="shared" si="8"/>
        <v>|整体|zhěngtǐ|整体|zhěngtǐ|zhengti|</v>
      </c>
      <c r="H1250" s="22" t="str">
        <f t="shared" si="9"/>
        <v>|整体|zhengti|整体|zhengti|zhengti|</v>
      </c>
    </row>
    <row r="1251" spans="1:8" ht="15.75" customHeight="1">
      <c r="A1251" s="19">
        <v>1250</v>
      </c>
      <c r="B1251" s="20" t="s">
        <v>12448</v>
      </c>
      <c r="C1251" s="14" t="s">
        <v>12449</v>
      </c>
      <c r="D1251" s="14"/>
      <c r="E1251" s="14" t="s">
        <v>12450</v>
      </c>
      <c r="F1251" s="21" t="s">
        <v>15580</v>
      </c>
      <c r="G1251" s="22" t="str">
        <f t="shared" si="8"/>
        <v>|政治|zhèngzhì|政治|zhèngzhì|zhengzhi|</v>
      </c>
      <c r="H1251" s="22" t="str">
        <f t="shared" si="9"/>
        <v>|政治|zhengzhi|政治|zhengzhi|zhengzhi|</v>
      </c>
    </row>
    <row r="1252" spans="1:8" ht="15.75" customHeight="1">
      <c r="A1252" s="19">
        <v>1251</v>
      </c>
      <c r="B1252" s="20" t="s">
        <v>8567</v>
      </c>
      <c r="C1252" s="14" t="s">
        <v>8568</v>
      </c>
      <c r="D1252" s="14"/>
      <c r="E1252" s="14" t="s">
        <v>15581</v>
      </c>
      <c r="F1252" s="21" t="s">
        <v>15582</v>
      </c>
      <c r="G1252" s="22" t="str">
        <f t="shared" si="8"/>
        <v>|证据|zhèngjù|证据|zhèngjù|zhengju|</v>
      </c>
      <c r="H1252" s="22" t="str">
        <f t="shared" si="9"/>
        <v>|证据|zhengju|证据|zhengju|zhengju|</v>
      </c>
    </row>
    <row r="1253" spans="1:8" ht="15.75" customHeight="1">
      <c r="A1253" s="19">
        <v>1252</v>
      </c>
      <c r="B1253" s="20" t="s">
        <v>15583</v>
      </c>
      <c r="C1253" s="14" t="s">
        <v>1935</v>
      </c>
      <c r="D1253" s="14"/>
      <c r="E1253" s="14" t="s">
        <v>15584</v>
      </c>
      <c r="F1253" s="21" t="s">
        <v>15585</v>
      </c>
      <c r="G1253" s="22" t="str">
        <f t="shared" si="8"/>
        <v>|挣|zhèng|挣|zhèng|zheng|</v>
      </c>
      <c r="H1253" s="22" t="str">
        <f t="shared" si="9"/>
        <v>|挣|zheng|挣|zheng|zheng|</v>
      </c>
    </row>
    <row r="1254" spans="1:8" ht="15.75" customHeight="1">
      <c r="A1254" s="19">
        <v>1253</v>
      </c>
      <c r="B1254" s="20" t="s">
        <v>8589</v>
      </c>
      <c r="C1254" s="14" t="s">
        <v>8590</v>
      </c>
      <c r="D1254" s="14"/>
      <c r="E1254" s="14" t="s">
        <v>8592</v>
      </c>
      <c r="F1254" s="21" t="s">
        <v>15586</v>
      </c>
      <c r="G1254" s="22" t="str">
        <f t="shared" si="8"/>
        <v>|直|zhí|直|zhí|zhi|</v>
      </c>
      <c r="H1254" s="22" t="str">
        <f t="shared" si="9"/>
        <v>|直|zhi|直|zhi|zhi|</v>
      </c>
    </row>
    <row r="1255" spans="1:8" ht="15.75" customHeight="1">
      <c r="A1255" s="19">
        <v>1254</v>
      </c>
      <c r="B1255" s="20" t="s">
        <v>15587</v>
      </c>
      <c r="C1255" s="14" t="s">
        <v>15588</v>
      </c>
      <c r="D1255" s="14"/>
      <c r="E1255" s="14" t="s">
        <v>15589</v>
      </c>
      <c r="F1255" s="21" t="s">
        <v>15590</v>
      </c>
      <c r="G1255" s="22" t="str">
        <f t="shared" si="8"/>
        <v>|执照|zhízhào|执照|zhízhào|zhizhao|</v>
      </c>
      <c r="H1255" s="22" t="str">
        <f t="shared" si="9"/>
        <v>|执照|zhizhao|执照|zhizhao|zhizhao|</v>
      </c>
    </row>
    <row r="1256" spans="1:8" ht="15.75" customHeight="1">
      <c r="A1256" s="19">
        <v>1255</v>
      </c>
      <c r="B1256" s="20" t="s">
        <v>12474</v>
      </c>
      <c r="C1256" s="14" t="s">
        <v>12475</v>
      </c>
      <c r="D1256" s="14"/>
      <c r="E1256" s="14" t="s">
        <v>12476</v>
      </c>
      <c r="F1256" s="21" t="s">
        <v>15591</v>
      </c>
      <c r="G1256" s="22" t="str">
        <f t="shared" si="8"/>
        <v>|指挥|zhǐhuī|指挥|zhǐhuī|zhihui|</v>
      </c>
      <c r="H1256" s="22" t="str">
        <f t="shared" si="9"/>
        <v>|指挥|zhihui|指挥|zhihui|zhihui|</v>
      </c>
    </row>
    <row r="1257" spans="1:8" ht="15.75" customHeight="1">
      <c r="A1257" s="19">
        <v>1256</v>
      </c>
      <c r="B1257" s="20" t="s">
        <v>8660</v>
      </c>
      <c r="C1257" s="14" t="s">
        <v>8661</v>
      </c>
      <c r="D1257" s="14"/>
      <c r="E1257" s="14" t="s">
        <v>8662</v>
      </c>
      <c r="F1257" s="21" t="s">
        <v>15592</v>
      </c>
      <c r="G1257" s="22" t="str">
        <f t="shared" si="8"/>
        <v>|制度|zhìdù|制度|zhìdù|zhidu|</v>
      </c>
      <c r="H1257" s="22" t="str">
        <f t="shared" si="9"/>
        <v>|制度|zhidu|制度|zhidu|zhidu|</v>
      </c>
    </row>
    <row r="1258" spans="1:8" ht="15.75" customHeight="1">
      <c r="A1258" s="19">
        <v>1257</v>
      </c>
      <c r="B1258" s="20" t="s">
        <v>8668</v>
      </c>
      <c r="C1258" s="14" t="s">
        <v>8669</v>
      </c>
      <c r="D1258" s="14"/>
      <c r="E1258" s="14" t="s">
        <v>15593</v>
      </c>
      <c r="F1258" s="21" t="s">
        <v>15594</v>
      </c>
      <c r="G1258" s="22" t="str">
        <f t="shared" si="8"/>
        <v>|制作|zhìzuò|制作|zhìzuò|zhizuo|</v>
      </c>
      <c r="H1258" s="22" t="str">
        <f t="shared" si="9"/>
        <v>|制作|zhizuo|制作|zhizuo|zhizuo|</v>
      </c>
    </row>
    <row r="1259" spans="1:8" ht="15.75" customHeight="1">
      <c r="A1259" s="19">
        <v>1258</v>
      </c>
      <c r="B1259" s="20" t="s">
        <v>8640</v>
      </c>
      <c r="C1259" s="14" t="s">
        <v>8641</v>
      </c>
      <c r="D1259" s="14"/>
      <c r="E1259" s="14" t="s">
        <v>8642</v>
      </c>
      <c r="F1259" s="21" t="s">
        <v>15595</v>
      </c>
      <c r="G1259" s="22" t="str">
        <f t="shared" si="8"/>
        <v>|至今|zhìjīn|至今|zhìjīn|zhijin|</v>
      </c>
      <c r="H1259" s="22" t="str">
        <f t="shared" si="9"/>
        <v>|至今|zhijin|至今|zhijin|zhijin|</v>
      </c>
    </row>
    <row r="1260" spans="1:8" ht="15.75" customHeight="1">
      <c r="A1260" s="19">
        <v>1259</v>
      </c>
      <c r="B1260" s="20" t="s">
        <v>15596</v>
      </c>
      <c r="C1260" s="14" t="s">
        <v>15597</v>
      </c>
      <c r="D1260" s="14"/>
      <c r="E1260" s="14" t="s">
        <v>15598</v>
      </c>
      <c r="F1260" s="21" t="s">
        <v>15599</v>
      </c>
      <c r="G1260" s="22" t="str">
        <f t="shared" si="8"/>
        <v>|至于|zhìyú|至于|zhìyú|zhiyu|</v>
      </c>
      <c r="H1260" s="22" t="str">
        <f t="shared" si="9"/>
        <v>|至于|zhiyu|至于|zhiyu|zhiyu|</v>
      </c>
    </row>
    <row r="1261" spans="1:8" ht="15.75" customHeight="1">
      <c r="A1261" s="19">
        <v>1260</v>
      </c>
      <c r="B1261" s="20" t="s">
        <v>12489</v>
      </c>
      <c r="C1261" s="14" t="s">
        <v>12490</v>
      </c>
      <c r="D1261" s="14"/>
      <c r="E1261" s="14" t="s">
        <v>15600</v>
      </c>
      <c r="F1261" s="21" t="s">
        <v>15601</v>
      </c>
      <c r="G1261" s="22" t="str">
        <f t="shared" si="8"/>
        <v>|治疗|zhìliáo|治疗|zhìliáo|zhiliao|</v>
      </c>
      <c r="H1261" s="22" t="str">
        <f t="shared" si="9"/>
        <v>|治疗|zhiliao|治疗|zhiliao|zhiliao|</v>
      </c>
    </row>
    <row r="1262" spans="1:8" ht="15.75" customHeight="1">
      <c r="A1262" s="19">
        <v>1261</v>
      </c>
      <c r="B1262" s="20" t="s">
        <v>8652</v>
      </c>
      <c r="C1262" s="14" t="s">
        <v>8653</v>
      </c>
      <c r="D1262" s="14"/>
      <c r="E1262" s="14" t="s">
        <v>8654</v>
      </c>
      <c r="F1262" s="21" t="s">
        <v>15602</v>
      </c>
      <c r="G1262" s="22" t="str">
        <f t="shared" si="8"/>
        <v>|志愿者|zhìyuànzhě|志愿者|zhìyuànzhě|zhiyuanzhe|</v>
      </c>
      <c r="H1262" s="22" t="str">
        <f t="shared" si="9"/>
        <v>|志愿者|zhiyuanzhe|志愿者|zhiyuanzhe|zhiyuanzhe|</v>
      </c>
    </row>
    <row r="1263" spans="1:8" ht="15.75" customHeight="1">
      <c r="A1263" s="19">
        <v>1262</v>
      </c>
      <c r="B1263" s="20" t="s">
        <v>4918</v>
      </c>
      <c r="C1263" s="14" t="s">
        <v>4919</v>
      </c>
      <c r="D1263" s="14"/>
      <c r="E1263" s="14" t="s">
        <v>4920</v>
      </c>
      <c r="F1263" s="21" t="s">
        <v>15603</v>
      </c>
      <c r="G1263" s="22" t="str">
        <f t="shared" si="8"/>
        <v>|中心|zhōngxīn|中心|zhōngxīn|zhongxin|</v>
      </c>
      <c r="H1263" s="22" t="str">
        <f t="shared" si="9"/>
        <v>|中心|zhongxin|中心|zhongxin|zhongxin|</v>
      </c>
    </row>
    <row r="1264" spans="1:8" ht="15.75" customHeight="1">
      <c r="A1264" s="19">
        <v>1263</v>
      </c>
      <c r="B1264" s="20" t="s">
        <v>12505</v>
      </c>
      <c r="C1264" s="14" t="s">
        <v>12506</v>
      </c>
      <c r="D1264" s="14"/>
      <c r="E1264" s="14" t="s">
        <v>12507</v>
      </c>
      <c r="F1264" s="21" t="s">
        <v>15604</v>
      </c>
      <c r="G1264" s="22" t="str">
        <f t="shared" si="8"/>
        <v>|种类|zhǒnglèi|种类|zhǒnglèi|zhonglei|</v>
      </c>
      <c r="H1264" s="22" t="str">
        <f t="shared" si="9"/>
        <v>|种类|zhonglei|种类|zhonglei|zhonglei|</v>
      </c>
    </row>
    <row r="1265" spans="1:8" ht="15.75" customHeight="1">
      <c r="A1265" s="19">
        <v>1264</v>
      </c>
      <c r="B1265" s="20" t="s">
        <v>8695</v>
      </c>
      <c r="C1265" s="14" t="s">
        <v>8696</v>
      </c>
      <c r="D1265" s="14"/>
      <c r="E1265" s="14" t="s">
        <v>8697</v>
      </c>
      <c r="F1265" s="21" t="s">
        <v>15605</v>
      </c>
      <c r="G1265" s="22" t="str">
        <f t="shared" si="8"/>
        <v>|重大|zhòngdà|重大|zhòngdà|zhongda|</v>
      </c>
      <c r="H1265" s="22" t="str">
        <f t="shared" si="9"/>
        <v>|重大|zhongda|重大|zhongda|zhongda|</v>
      </c>
    </row>
    <row r="1266" spans="1:8" ht="15.75" customHeight="1">
      <c r="A1266" s="19">
        <v>1265</v>
      </c>
      <c r="B1266" s="20" t="s">
        <v>12519</v>
      </c>
      <c r="C1266" s="14" t="s">
        <v>12520</v>
      </c>
      <c r="D1266" s="14"/>
      <c r="E1266" s="14" t="s">
        <v>12521</v>
      </c>
      <c r="F1266" s="21" t="s">
        <v>15606</v>
      </c>
      <c r="G1266" s="22" t="str">
        <f t="shared" si="8"/>
        <v>|重量|zhòngliàng|重量|zhòngliàng|zhongliang|</v>
      </c>
      <c r="H1266" s="22" t="str">
        <f t="shared" si="9"/>
        <v>|重量|zhongliang|重量|zhongliang|zhongliang|</v>
      </c>
    </row>
    <row r="1267" spans="1:8" ht="15.75" customHeight="1">
      <c r="A1267" s="19">
        <v>1266</v>
      </c>
      <c r="B1267" s="20" t="s">
        <v>8703</v>
      </c>
      <c r="C1267" s="14" t="s">
        <v>8704</v>
      </c>
      <c r="D1267" s="14"/>
      <c r="E1267" s="14" t="s">
        <v>15607</v>
      </c>
      <c r="F1267" s="21" t="s">
        <v>15608</v>
      </c>
      <c r="G1267" s="22" t="str">
        <f t="shared" si="8"/>
        <v>|猪|zhū|猪|zhū|猪肉|zhūròu|zhu|zhurou|</v>
      </c>
      <c r="H1267" s="22" t="str">
        <f t="shared" si="9"/>
        <v>|猪|zhu|猪|zhu|猪肉|zhurou|zhu|zhurou|</v>
      </c>
    </row>
    <row r="1268" spans="1:8" ht="15.75" customHeight="1">
      <c r="A1268" s="19">
        <v>1267</v>
      </c>
      <c r="B1268" s="20" t="s">
        <v>12527</v>
      </c>
      <c r="C1268" s="14" t="s">
        <v>12528</v>
      </c>
      <c r="D1268" s="14"/>
      <c r="E1268" s="14" t="s">
        <v>10303</v>
      </c>
      <c r="F1268" s="21" t="s">
        <v>15609</v>
      </c>
      <c r="G1268" s="22" t="str">
        <f t="shared" si="8"/>
        <v>|逐渐|zhújiàn|逐渐|zhújiàn|逐步|zhúbù|zhujian|zhubu|</v>
      </c>
      <c r="H1268" s="22" t="str">
        <f t="shared" si="9"/>
        <v>|逐渐|zhujian|逐渐|zhujian|逐步|zhubu|zhujian|zhubu|</v>
      </c>
    </row>
    <row r="1269" spans="1:8" ht="15.75" customHeight="1">
      <c r="A1269" s="19">
        <v>1268</v>
      </c>
      <c r="B1269" s="20" t="s">
        <v>15610</v>
      </c>
      <c r="C1269" s="14" t="s">
        <v>15611</v>
      </c>
      <c r="D1269" s="14"/>
      <c r="E1269" s="14" t="s">
        <v>15612</v>
      </c>
      <c r="F1269" s="21" t="s">
        <v>15613</v>
      </c>
      <c r="G1269" s="22" t="str">
        <f t="shared" si="8"/>
        <v>|煮|zhǔ|煮|zhǔ|zhu|</v>
      </c>
      <c r="H1269" s="22" t="str">
        <f t="shared" si="9"/>
        <v>|煮|zhu|煮|zhu|zhu|</v>
      </c>
    </row>
    <row r="1270" spans="1:8" ht="15.75" customHeight="1">
      <c r="A1270" s="19">
        <v>1269</v>
      </c>
      <c r="B1270" s="20" t="s">
        <v>8711</v>
      </c>
      <c r="C1270" s="14" t="s">
        <v>8712</v>
      </c>
      <c r="D1270" s="14"/>
      <c r="E1270" s="14" t="s">
        <v>8713</v>
      </c>
      <c r="F1270" s="21" t="s">
        <v>15614</v>
      </c>
      <c r="G1270" s="22" t="str">
        <f t="shared" si="8"/>
        <v>|主动|zhǔdòng|主动|zhǔdòng|zhudong|</v>
      </c>
      <c r="H1270" s="22" t="str">
        <f t="shared" si="9"/>
        <v>|主动|zhudong|主动|zhudong|zhudong|</v>
      </c>
    </row>
    <row r="1271" spans="1:8" ht="15.75" customHeight="1">
      <c r="A1271" s="19">
        <v>1270</v>
      </c>
      <c r="B1271" s="20" t="s">
        <v>4946</v>
      </c>
      <c r="C1271" s="14" t="s">
        <v>4947</v>
      </c>
      <c r="D1271" s="14"/>
      <c r="E1271" s="14" t="s">
        <v>15615</v>
      </c>
      <c r="F1271" s="21" t="s">
        <v>15616</v>
      </c>
      <c r="G1271" s="22" t="str">
        <f t="shared" si="8"/>
        <v>|主人|zhǔrén|主人|zhǔrén|zhuren|</v>
      </c>
      <c r="H1271" s="22" t="str">
        <f t="shared" si="9"/>
        <v>|主人|zhuren|主人|zhuren|zhuren|</v>
      </c>
    </row>
    <row r="1272" spans="1:8" ht="15.75" customHeight="1">
      <c r="A1272" s="19">
        <v>1271</v>
      </c>
      <c r="B1272" s="20" t="s">
        <v>12534</v>
      </c>
      <c r="C1272" s="14" t="s">
        <v>12535</v>
      </c>
      <c r="D1272" s="14"/>
      <c r="E1272" s="14" t="s">
        <v>12536</v>
      </c>
      <c r="F1272" s="21" t="s">
        <v>15617</v>
      </c>
      <c r="G1272" s="22" t="str">
        <f t="shared" si="8"/>
        <v>|主席|zhǔxí|主席|zhǔxí|zhuxi|</v>
      </c>
      <c r="H1272" s="22" t="str">
        <f t="shared" si="9"/>
        <v>|主席|zhuxi|主席|zhuxi|zhuxi|</v>
      </c>
    </row>
    <row r="1273" spans="1:8" ht="15.75" customHeight="1">
      <c r="A1273" s="19">
        <v>1272</v>
      </c>
      <c r="B1273" s="20" t="s">
        <v>8723</v>
      </c>
      <c r="C1273" s="14" t="s">
        <v>8724</v>
      </c>
      <c r="D1273" s="14"/>
      <c r="E1273" s="14" t="s">
        <v>15618</v>
      </c>
      <c r="F1273" s="21" t="s">
        <v>15619</v>
      </c>
      <c r="G1273" s="22" t="str">
        <f t="shared" si="8"/>
        <v>|主张|zhǔzhāng|主张|zhǔzhāng|zhuzhang|</v>
      </c>
      <c r="H1273" s="22" t="str">
        <f t="shared" si="9"/>
        <v>|主张|zhuzhang|主张|zhuzhang|zhuzhang|</v>
      </c>
    </row>
    <row r="1274" spans="1:8" ht="15.75" customHeight="1">
      <c r="A1274" s="19">
        <v>1273</v>
      </c>
      <c r="B1274" s="20" t="s">
        <v>12538</v>
      </c>
      <c r="C1274" s="14" t="s">
        <v>12539</v>
      </c>
      <c r="D1274" s="14"/>
      <c r="E1274" s="14" t="s">
        <v>12540</v>
      </c>
      <c r="F1274" s="21" t="s">
        <v>15620</v>
      </c>
      <c r="G1274" s="22" t="str">
        <f t="shared" si="8"/>
        <v>|祝福|zhùfú|祝福|zhùfú|zhufu|</v>
      </c>
      <c r="H1274" s="22" t="str">
        <f t="shared" si="9"/>
        <v>|祝福|zhufu|祝福|zhufu|zhufu|</v>
      </c>
    </row>
    <row r="1275" spans="1:8" ht="15.75" customHeight="1">
      <c r="A1275" s="19">
        <v>1274</v>
      </c>
      <c r="B1275" s="20" t="s">
        <v>15621</v>
      </c>
      <c r="C1275" s="14" t="s">
        <v>15622</v>
      </c>
      <c r="D1275" s="14"/>
      <c r="E1275" s="14" t="s">
        <v>9517</v>
      </c>
      <c r="F1275" s="21" t="s">
        <v>15623</v>
      </c>
      <c r="G1275" s="22" t="str">
        <f t="shared" si="8"/>
        <v>|注册|zhùcè|注册|zhùcè|登记|dēngjì|zhuce|dengji|</v>
      </c>
      <c r="H1275" s="22" t="str">
        <f t="shared" si="9"/>
        <v>|注册|zhuce|注册|zhuce|登记|dengji|zhuce|dengji|</v>
      </c>
    </row>
    <row r="1276" spans="1:8" ht="15.75" customHeight="1">
      <c r="A1276" s="19">
        <v>1275</v>
      </c>
      <c r="B1276" s="20" t="s">
        <v>12548</v>
      </c>
      <c r="C1276" s="14" t="s">
        <v>12549</v>
      </c>
      <c r="D1276" s="14"/>
      <c r="E1276" s="14" t="s">
        <v>15624</v>
      </c>
      <c r="F1276" s="21" t="s">
        <v>15625</v>
      </c>
      <c r="G1276" s="22" t="str">
        <f t="shared" si="8"/>
        <v>|抓紧|zhuājǐn|抓紧|zhuājǐn|zhuajin|</v>
      </c>
      <c r="H1276" s="22" t="str">
        <f t="shared" si="9"/>
        <v>|抓紧|zhuajin|抓紧|zhuajin|zhuajin|</v>
      </c>
    </row>
    <row r="1277" spans="1:8" ht="15.75" customHeight="1">
      <c r="A1277" s="19">
        <v>1276</v>
      </c>
      <c r="B1277" s="20" t="s">
        <v>8762</v>
      </c>
      <c r="C1277" s="14" t="s">
        <v>8763</v>
      </c>
      <c r="D1277" s="14"/>
      <c r="E1277" s="14" t="s">
        <v>8764</v>
      </c>
      <c r="F1277" s="21" t="s">
        <v>15626</v>
      </c>
      <c r="G1277" s="22" t="str">
        <f t="shared" ref="G1277:G1501" si="10">IF(AND(B1277="",C1277="",F1277=""),"","|"&amp;SUBSTITUTE(SUBSTITUTE(SUBSTITUTE(SUBSTITUTE(SUBSTITUTE(SUBSTITUTE(SUBSTITUTE(SUBSTITUTE(SUBSTITUTE(SUBSTITUTE(SUBSTITUTE(SUBSTITUTE(SUBSTITUTE(SUBSTITUTE(SUBSTITUTE(SUBSTITUTE(LOWER(B1277&amp;";"&amp;C1277&amp;";"&amp;F1277)," ",""),"'",""),"’",""),"·",""),"/",""),"-",""),"(",""),")",""),"（",""),"）",""),"ü","v"),";","|"),"；","|"),",","|"),"，","|"),"、","|")&amp;"|")</f>
        <v>|转变|zhuǎnbiàn|转变|zhuǎnbiàn|zhuanbian|</v>
      </c>
      <c r="H1277" s="22" t="str">
        <f t="shared" ref="H1277:H1501" si="11">SUBSTITUTE(SUBSTITUTE(SUBSTITUTE(SUBSTITUTE(SUBSTITUTE(SUBSTITUTE(SUBSTITUTE(SUBSTITUTE(SUBSTITUTE(SUBSTITUTE(SUBSTITUTE(SUBSTITUTE(SUBSTITUTE(SUBSTITUTE(SUBSTITUTE(SUBSTITUTE(SUBSTITUTE(SUBSTITUTE(SUBSTITUTE(SUBSTITUTE(SUBSTITUTE(SUBSTITUTE(SUBSTITUTE(SUBSTITUTE(G1277,"ā","a"),"á","a"),"ǎ","a"),"à","a"),"ē","e"),"é","e"),"ě","e"),"è","e"),"ī","i"),"í","i"),"ǐ","i"),"ì","i"),"ō","o"),"ó","o"),"ǒ","o"),"ò","o"),"ū","u"),"ú","u"),"ǔ","u"),"ù","u"),"ǖ","v"),"ǘ","v"),"ǚ","v"),"ǜ","v")</f>
        <v>|转变|zhuanbian|转变|zhuanbian|zhuanbian|</v>
      </c>
    </row>
    <row r="1278" spans="1:8" ht="15.75" customHeight="1">
      <c r="A1278" s="19">
        <v>1277</v>
      </c>
      <c r="B1278" s="20" t="s">
        <v>15627</v>
      </c>
      <c r="C1278" s="14" t="s">
        <v>15628</v>
      </c>
      <c r="D1278" s="14"/>
      <c r="E1278" s="14" t="s">
        <v>15629</v>
      </c>
      <c r="F1278" s="21" t="s">
        <v>15630</v>
      </c>
      <c r="G1278" s="22" t="str">
        <f t="shared" si="10"/>
        <v>|装饰|zhuāngshì|装饰|zhuāngshì|zhuangshi|</v>
      </c>
      <c r="H1278" s="22" t="str">
        <f t="shared" si="11"/>
        <v>|装饰|zhuangshi|装饰|zhuangshi|zhuangshi|</v>
      </c>
    </row>
    <row r="1279" spans="1:8" ht="15.75" customHeight="1">
      <c r="A1279" s="19">
        <v>1278</v>
      </c>
      <c r="B1279" s="20" t="s">
        <v>15631</v>
      </c>
      <c r="C1279" s="14" t="s">
        <v>15632</v>
      </c>
      <c r="D1279" s="14"/>
      <c r="E1279" s="14" t="s">
        <v>15633</v>
      </c>
      <c r="F1279" s="21" t="s">
        <v>15634</v>
      </c>
      <c r="G1279" s="22" t="str">
        <f t="shared" si="10"/>
        <v>|撞|zhuàng|撞|zhuàng|zhuang|</v>
      </c>
      <c r="H1279" s="22" t="str">
        <f t="shared" si="11"/>
        <v>|撞|zhuang|撞|zhuang|zhuang|</v>
      </c>
    </row>
    <row r="1280" spans="1:8" ht="15.75" customHeight="1">
      <c r="A1280" s="19">
        <v>1279</v>
      </c>
      <c r="B1280" s="20" t="s">
        <v>8770</v>
      </c>
      <c r="C1280" s="14" t="s">
        <v>8771</v>
      </c>
      <c r="D1280" s="14"/>
      <c r="E1280" s="14" t="s">
        <v>8772</v>
      </c>
      <c r="F1280" s="21" t="s">
        <v>15635</v>
      </c>
      <c r="G1280" s="22" t="str">
        <f t="shared" si="10"/>
        <v>|状态|zhuàngtài|状态|zhuàngtài|zhuangtai|</v>
      </c>
      <c r="H1280" s="22" t="str">
        <f t="shared" si="11"/>
        <v>|状态|zhuangtai|状态|zhuangtai|zhuangtai|</v>
      </c>
    </row>
    <row r="1281" spans="1:8" ht="15.75" customHeight="1">
      <c r="A1281" s="19">
        <v>1280</v>
      </c>
      <c r="B1281" s="20" t="s">
        <v>12583</v>
      </c>
      <c r="C1281" s="14" t="s">
        <v>12584</v>
      </c>
      <c r="D1281" s="14"/>
      <c r="E1281" s="14" t="s">
        <v>12585</v>
      </c>
      <c r="F1281" s="21" t="s">
        <v>15636</v>
      </c>
      <c r="G1281" s="22" t="str">
        <f t="shared" si="10"/>
        <v>|追求|zhuīqiú|追求|zhuīqiú|zhuiqiu|</v>
      </c>
      <c r="H1281" s="22" t="str">
        <f t="shared" si="11"/>
        <v>|追求|zhuiqiu|追求|zhuiqiu|zhuiqiu|</v>
      </c>
    </row>
    <row r="1282" spans="1:8" ht="15.75" customHeight="1">
      <c r="A1282" s="19">
        <v>1281</v>
      </c>
      <c r="B1282" s="20" t="s">
        <v>8786</v>
      </c>
      <c r="C1282" s="14" t="s">
        <v>8787</v>
      </c>
      <c r="D1282" s="14"/>
      <c r="E1282" s="14" t="s">
        <v>15637</v>
      </c>
      <c r="F1282" s="21" t="s">
        <v>15638</v>
      </c>
      <c r="G1282" s="22" t="str">
        <f t="shared" si="10"/>
        <v>|资金|zījīn|资金|zījīn|zijin|</v>
      </c>
      <c r="H1282" s="22" t="str">
        <f t="shared" si="11"/>
        <v>|资金|zijin|资金|zijin|zijin|</v>
      </c>
    </row>
    <row r="1283" spans="1:8" ht="15.75" customHeight="1">
      <c r="A1283" s="19">
        <v>1282</v>
      </c>
      <c r="B1283" s="20" t="s">
        <v>12594</v>
      </c>
      <c r="C1283" s="14" t="s">
        <v>12595</v>
      </c>
      <c r="D1283" s="14"/>
      <c r="E1283" s="14" t="s">
        <v>12596</v>
      </c>
      <c r="F1283" s="21" t="s">
        <v>15639</v>
      </c>
      <c r="G1283" s="22" t="str">
        <f t="shared" si="10"/>
        <v>|资源|zīyuán|资源|zīyuán|ziyuan|</v>
      </c>
      <c r="H1283" s="22" t="str">
        <f t="shared" si="11"/>
        <v>|资源|ziyuan|资源|ziyuan|ziyuan|</v>
      </c>
    </row>
    <row r="1284" spans="1:8" ht="15.75" customHeight="1">
      <c r="A1284" s="19">
        <v>1283</v>
      </c>
      <c r="B1284" s="20" t="s">
        <v>15640</v>
      </c>
      <c r="C1284" s="14" t="s">
        <v>15641</v>
      </c>
      <c r="D1284" s="14"/>
      <c r="E1284" s="14" t="s">
        <v>15642</v>
      </c>
      <c r="F1284" s="21" t="s">
        <v>15643</v>
      </c>
      <c r="G1284" s="22" t="str">
        <f t="shared" si="10"/>
        <v>|咨询|zīxún|咨询|zīxún|zixun|</v>
      </c>
      <c r="H1284" s="22" t="str">
        <f t="shared" si="11"/>
        <v>|咨询|zixun|咨询|zixun|zixun|</v>
      </c>
    </row>
    <row r="1285" spans="1:8" ht="15.75" customHeight="1">
      <c r="A1285" s="19">
        <v>1284</v>
      </c>
      <c r="B1285" s="20" t="s">
        <v>12605</v>
      </c>
      <c r="C1285" s="14" t="s">
        <v>12606</v>
      </c>
      <c r="D1285" s="14"/>
      <c r="E1285" s="14" t="s">
        <v>12607</v>
      </c>
      <c r="F1285" s="21" t="s">
        <v>15644</v>
      </c>
      <c r="G1285" s="22" t="str">
        <f t="shared" si="10"/>
        <v>|字母|zìmǔ|字母|zìmǔ|zimu|</v>
      </c>
      <c r="H1285" s="22" t="str">
        <f t="shared" si="11"/>
        <v>|字母|zimu|字母|zimu|zimu|</v>
      </c>
    </row>
    <row r="1286" spans="1:8" ht="15.75" customHeight="1">
      <c r="A1286" s="19">
        <v>1285</v>
      </c>
      <c r="B1286" s="20" t="s">
        <v>8794</v>
      </c>
      <c r="C1286" s="14" t="s">
        <v>8795</v>
      </c>
      <c r="D1286" s="14"/>
      <c r="E1286" s="14" t="s">
        <v>13929</v>
      </c>
      <c r="F1286" s="21" t="s">
        <v>15645</v>
      </c>
      <c r="G1286" s="22" t="str">
        <f t="shared" si="10"/>
        <v>|自从|zìcóng|自从|zìcóng|以来|yǐlái|zicong|yilai|</v>
      </c>
      <c r="H1286" s="22" t="str">
        <f t="shared" si="11"/>
        <v>|自从|zicong|自从|zicong|以来|yilai|zicong|yilai|</v>
      </c>
    </row>
    <row r="1287" spans="1:8" ht="15.75" customHeight="1">
      <c r="A1287" s="19">
        <v>1286</v>
      </c>
      <c r="B1287" s="20" t="s">
        <v>15646</v>
      </c>
      <c r="C1287" s="14" t="s">
        <v>15647</v>
      </c>
      <c r="D1287" s="14"/>
      <c r="E1287" s="14" t="s">
        <v>15648</v>
      </c>
      <c r="F1287" s="21" t="s">
        <v>15649</v>
      </c>
      <c r="G1287" s="22" t="str">
        <f t="shared" si="10"/>
        <v>|自豪|zìháo|自豪|zìháo|zihao|</v>
      </c>
      <c r="H1287" s="22" t="str">
        <f t="shared" si="11"/>
        <v>|自豪|zihao|自豪|zihao|zihao|</v>
      </c>
    </row>
    <row r="1288" spans="1:8" ht="15.75" customHeight="1">
      <c r="A1288" s="19">
        <v>1287</v>
      </c>
      <c r="B1288" s="20" t="s">
        <v>8802</v>
      </c>
      <c r="C1288" s="14" t="s">
        <v>8803</v>
      </c>
      <c r="D1288" s="14"/>
      <c r="E1288" s="14" t="s">
        <v>8804</v>
      </c>
      <c r="F1288" s="21" t="s">
        <v>15650</v>
      </c>
      <c r="G1288" s="22" t="str">
        <f t="shared" si="10"/>
        <v>|自觉|zìjué|自觉|zìjué|zijue|</v>
      </c>
      <c r="H1288" s="22" t="str">
        <f t="shared" si="11"/>
        <v>|自觉|zijue|自觉|zijue|zijue|</v>
      </c>
    </row>
    <row r="1289" spans="1:8" ht="15.75" customHeight="1">
      <c r="A1289" s="19">
        <v>1288</v>
      </c>
      <c r="B1289" s="20" t="s">
        <v>15651</v>
      </c>
      <c r="C1289" s="14" t="s">
        <v>15652</v>
      </c>
      <c r="D1289" s="14"/>
      <c r="E1289" s="14" t="s">
        <v>15653</v>
      </c>
      <c r="F1289" s="21" t="s">
        <v>15654</v>
      </c>
      <c r="G1289" s="22" t="str">
        <f t="shared" si="10"/>
        <v>|自私|zìsī|自私|zìsī|zisi|</v>
      </c>
      <c r="H1289" s="22" t="str">
        <f t="shared" si="11"/>
        <v>|自私|zisi|自私|zisi|zisi|</v>
      </c>
    </row>
    <row r="1290" spans="1:8" ht="15.75" customHeight="1">
      <c r="A1290" s="19">
        <v>1289</v>
      </c>
      <c r="B1290" s="20" t="s">
        <v>15655</v>
      </c>
      <c r="C1290" s="14" t="s">
        <v>15656</v>
      </c>
      <c r="D1290" s="14"/>
      <c r="E1290" s="14" t="s">
        <v>15657</v>
      </c>
      <c r="F1290" s="21" t="s">
        <v>15658</v>
      </c>
      <c r="G1290" s="22" t="str">
        <f t="shared" si="10"/>
        <v>|自愿|zìyuàn|自愿|zìyuàn|ziyuan|</v>
      </c>
      <c r="H1290" s="22" t="str">
        <f t="shared" si="11"/>
        <v>|自愿|ziyuan|自愿|ziyuan|ziyuan|</v>
      </c>
    </row>
    <row r="1291" spans="1:8" ht="15.75" customHeight="1">
      <c r="A1291" s="19">
        <v>1290</v>
      </c>
      <c r="B1291" s="20" t="s">
        <v>15659</v>
      </c>
      <c r="C1291" s="14" t="s">
        <v>15660</v>
      </c>
      <c r="D1291" s="14"/>
      <c r="E1291" s="14" t="s">
        <v>15661</v>
      </c>
      <c r="F1291" s="21" t="s">
        <v>15662</v>
      </c>
      <c r="G1291" s="22" t="str">
        <f t="shared" si="10"/>
        <v>|总裁|zǒngcái|总裁|zǒngcái|zongcai|</v>
      </c>
      <c r="H1291" s="22" t="str">
        <f t="shared" si="11"/>
        <v>|总裁|zongcai|总裁|zongcai|zongcai|</v>
      </c>
    </row>
    <row r="1292" spans="1:8" ht="15.75" customHeight="1">
      <c r="A1292" s="19">
        <v>1291</v>
      </c>
      <c r="B1292" s="20" t="s">
        <v>12620</v>
      </c>
      <c r="C1292" s="14" t="s">
        <v>12621</v>
      </c>
      <c r="D1292" s="14"/>
      <c r="E1292" s="14" t="s">
        <v>12622</v>
      </c>
      <c r="F1292" s="21" t="s">
        <v>15663</v>
      </c>
      <c r="G1292" s="22" t="str">
        <f t="shared" si="10"/>
        <v>|总统|zǒngtǒng|总统|zǒngtǒng|zongtong|</v>
      </c>
      <c r="H1292" s="22" t="str">
        <f t="shared" si="11"/>
        <v>|总统|zongtong|总统|zongtong|zongtong|</v>
      </c>
    </row>
    <row r="1293" spans="1:8" ht="15.75" customHeight="1">
      <c r="A1293" s="19">
        <v>1292</v>
      </c>
      <c r="B1293" s="20" t="s">
        <v>5002</v>
      </c>
      <c r="C1293" s="14" t="s">
        <v>5003</v>
      </c>
      <c r="D1293" s="14"/>
      <c r="E1293" s="14" t="s">
        <v>15664</v>
      </c>
      <c r="F1293" s="21" t="s">
        <v>15665</v>
      </c>
      <c r="G1293" s="22" t="str">
        <f t="shared" si="10"/>
        <v>|组|zǔ|组|zǔ|zu|</v>
      </c>
      <c r="H1293" s="22" t="str">
        <f t="shared" si="11"/>
        <v>|组|zu|组|zu|zu|</v>
      </c>
    </row>
    <row r="1294" spans="1:8" ht="15.75" customHeight="1">
      <c r="A1294" s="19">
        <v>1293</v>
      </c>
      <c r="B1294" s="20" t="s">
        <v>8838</v>
      </c>
      <c r="C1294" s="14" t="s">
        <v>8839</v>
      </c>
      <c r="D1294" s="14"/>
      <c r="E1294" s="14" t="s">
        <v>15666</v>
      </c>
      <c r="F1294" s="21" t="s">
        <v>15667</v>
      </c>
      <c r="G1294" s="22" t="str">
        <f t="shared" si="10"/>
        <v>|组合|zǔhé|组合|zǔhé|zuhe|</v>
      </c>
      <c r="H1294" s="22" t="str">
        <f t="shared" si="11"/>
        <v>|组合|zuhe|组合|zuhe|zuhe|</v>
      </c>
    </row>
    <row r="1295" spans="1:8" ht="15.75" customHeight="1">
      <c r="A1295" s="19">
        <v>1294</v>
      </c>
      <c r="B1295" s="20" t="s">
        <v>12628</v>
      </c>
      <c r="C1295" s="14" t="s">
        <v>12629</v>
      </c>
      <c r="D1295" s="14"/>
      <c r="E1295" s="14" t="s">
        <v>15668</v>
      </c>
      <c r="F1295" s="21" t="s">
        <v>15669</v>
      </c>
      <c r="G1295" s="22" t="str">
        <f t="shared" si="10"/>
        <v>|阻止|zǔzhǐ|阻止|zǔzhǐ|zuzhi|</v>
      </c>
      <c r="H1295" s="22" t="str">
        <f t="shared" si="11"/>
        <v>|阻止|zuzhi|阻止|zuzhi|zuzhi|</v>
      </c>
    </row>
    <row r="1296" spans="1:8" ht="15.75" customHeight="1">
      <c r="A1296" s="19">
        <v>1295</v>
      </c>
      <c r="B1296" s="20" t="s">
        <v>15670</v>
      </c>
      <c r="C1296" s="14" t="s">
        <v>2015</v>
      </c>
      <c r="D1296" s="14"/>
      <c r="E1296" s="14" t="s">
        <v>15671</v>
      </c>
      <c r="F1296" s="21" t="s">
        <v>15672</v>
      </c>
      <c r="G1296" s="22" t="str">
        <f t="shared" si="10"/>
        <v>|醉|zuì|醉|zuì|喝醉|hēzuì|zui|hezui|</v>
      </c>
      <c r="H1296" s="22" t="str">
        <f t="shared" si="11"/>
        <v>|醉|zui|醉|zui|喝醉|hezui|zui|hezui|</v>
      </c>
    </row>
    <row r="1297" spans="1:8" ht="15.75" customHeight="1">
      <c r="A1297" s="19">
        <v>1296</v>
      </c>
      <c r="B1297" s="20" t="s">
        <v>12636</v>
      </c>
      <c r="C1297" s="14" t="s">
        <v>12637</v>
      </c>
      <c r="D1297" s="14"/>
      <c r="E1297" s="14" t="s">
        <v>12638</v>
      </c>
      <c r="F1297" s="21" t="s">
        <v>15673</v>
      </c>
      <c r="G1297" s="22" t="str">
        <f t="shared" si="10"/>
        <v>|最初|zuìchū|最初|zuìchū|zuichu|</v>
      </c>
      <c r="H1297" s="22" t="str">
        <f t="shared" si="11"/>
        <v>|最初|zuichu|最初|zuichu|zuichu|</v>
      </c>
    </row>
    <row r="1298" spans="1:8" ht="15.75" customHeight="1">
      <c r="A1298" s="19">
        <v>1297</v>
      </c>
      <c r="B1298" s="20" t="s">
        <v>15674</v>
      </c>
      <c r="C1298" s="14" t="s">
        <v>15675</v>
      </c>
      <c r="D1298" s="14"/>
      <c r="E1298" s="14" t="s">
        <v>15676</v>
      </c>
      <c r="F1298" s="21" t="s">
        <v>15677</v>
      </c>
      <c r="G1298" s="22" t="str">
        <f t="shared" si="10"/>
        <v>|尊敬|zūnjìng|尊敬|zūnjìng|zunjing|</v>
      </c>
      <c r="H1298" s="22" t="str">
        <f t="shared" si="11"/>
        <v>|尊敬|zunjing|尊敬|zunjing|zunjing|</v>
      </c>
    </row>
    <row r="1299" spans="1:8" ht="15.75" customHeight="1">
      <c r="A1299" s="19">
        <v>1298</v>
      </c>
      <c r="B1299" s="20" t="s">
        <v>15678</v>
      </c>
      <c r="C1299" s="14" t="s">
        <v>15679</v>
      </c>
      <c r="D1299" s="14"/>
      <c r="E1299" s="14" t="s">
        <v>15680</v>
      </c>
      <c r="F1299" s="21" t="s">
        <v>15681</v>
      </c>
      <c r="G1299" s="22" t="str">
        <f t="shared" si="10"/>
        <v>|遵守|zūnshǒu|遵守|zūnshǒu|zunshou|</v>
      </c>
      <c r="H1299" s="22" t="str">
        <f t="shared" si="11"/>
        <v>|遵守|zunshou|遵守|zunshou|zunshou|</v>
      </c>
    </row>
    <row r="1300" spans="1:8" ht="15.75" customHeight="1">
      <c r="A1300" s="19">
        <v>1299</v>
      </c>
      <c r="B1300" s="20" t="s">
        <v>8846</v>
      </c>
      <c r="C1300" s="14" t="s">
        <v>8847</v>
      </c>
      <c r="D1300" s="14"/>
      <c r="E1300" s="14" t="s">
        <v>8848</v>
      </c>
      <c r="F1300" s="21" t="s">
        <v>15682</v>
      </c>
      <c r="G1300" s="22" t="str">
        <f t="shared" si="10"/>
        <v>|作品|zuòpǐn|作品|zuòpǐn|zuopin|</v>
      </c>
      <c r="H1300" s="22" t="str">
        <f t="shared" si="11"/>
        <v>|作品|zuopin|作品|zuopin|zuopin|</v>
      </c>
    </row>
    <row r="1301" spans="1:8" ht="15.75" customHeight="1">
      <c r="A1301" s="19">
        <v>1300</v>
      </c>
      <c r="B1301" s="20" t="s">
        <v>12644</v>
      </c>
      <c r="C1301" s="14" t="s">
        <v>12645</v>
      </c>
      <c r="D1301" s="14"/>
      <c r="E1301" s="14" t="s">
        <v>15683</v>
      </c>
      <c r="F1301" s="21" t="s">
        <v>15684</v>
      </c>
      <c r="G1301" s="22" t="str">
        <f t="shared" si="10"/>
        <v>|作为|zuòwéi|作为|zuòwéi|zuowei|</v>
      </c>
      <c r="H1301" s="22" t="str">
        <f t="shared" si="11"/>
        <v>|作为|zuowei|作为|zuowei|zuowei|</v>
      </c>
    </row>
    <row r="1302" spans="1:8" ht="15.75" customHeight="1">
      <c r="A1302" s="19"/>
      <c r="B1302" s="20"/>
      <c r="C1302" s="14"/>
      <c r="D1302" s="14"/>
      <c r="E1302" s="14"/>
      <c r="F1302" s="21"/>
      <c r="G1302" s="22" t="str">
        <f t="shared" si="10"/>
        <v/>
      </c>
      <c r="H1302" s="22" t="str">
        <f t="shared" si="11"/>
        <v/>
      </c>
    </row>
    <row r="1303" spans="1:8" ht="15.75" customHeight="1">
      <c r="A1303" s="19"/>
      <c r="B1303" s="20"/>
      <c r="C1303" s="14"/>
      <c r="D1303" s="14"/>
      <c r="E1303" s="14"/>
      <c r="F1303" s="21"/>
      <c r="G1303" s="22" t="str">
        <f t="shared" si="10"/>
        <v/>
      </c>
      <c r="H1303" s="22" t="str">
        <f t="shared" si="11"/>
        <v/>
      </c>
    </row>
    <row r="1304" spans="1:8" ht="15.75" customHeight="1">
      <c r="A1304" s="19"/>
      <c r="B1304" s="20"/>
      <c r="C1304" s="14"/>
      <c r="D1304" s="14"/>
      <c r="E1304" s="14"/>
      <c r="F1304" s="21"/>
      <c r="G1304" s="22" t="str">
        <f t="shared" si="10"/>
        <v/>
      </c>
      <c r="H1304" s="22" t="str">
        <f t="shared" si="11"/>
        <v/>
      </c>
    </row>
    <row r="1305" spans="1:8" ht="15.75" customHeight="1">
      <c r="A1305" s="19"/>
      <c r="B1305" s="20"/>
      <c r="C1305" s="14"/>
      <c r="D1305" s="14"/>
      <c r="E1305" s="14"/>
      <c r="F1305" s="21"/>
      <c r="G1305" s="22" t="str">
        <f t="shared" si="10"/>
        <v/>
      </c>
      <c r="H1305" s="22" t="str">
        <f t="shared" si="11"/>
        <v/>
      </c>
    </row>
    <row r="1306" spans="1:8" ht="15.75" customHeight="1">
      <c r="A1306" s="19"/>
      <c r="B1306" s="20"/>
      <c r="C1306" s="14"/>
      <c r="D1306" s="14"/>
      <c r="E1306" s="14"/>
      <c r="F1306" s="21"/>
      <c r="G1306" s="22" t="str">
        <f t="shared" si="10"/>
        <v/>
      </c>
      <c r="H1306" s="22" t="str">
        <f t="shared" si="11"/>
        <v/>
      </c>
    </row>
    <row r="1307" spans="1:8" ht="15.75" customHeight="1">
      <c r="A1307" s="19"/>
      <c r="B1307" s="20"/>
      <c r="C1307" s="14"/>
      <c r="D1307" s="14"/>
      <c r="E1307" s="14"/>
      <c r="F1307" s="21"/>
      <c r="G1307" s="22" t="str">
        <f t="shared" si="10"/>
        <v/>
      </c>
      <c r="H1307" s="22" t="str">
        <f t="shared" si="11"/>
        <v/>
      </c>
    </row>
    <row r="1308" spans="1:8" ht="15.75" customHeight="1">
      <c r="A1308" s="19"/>
      <c r="B1308" s="20"/>
      <c r="C1308" s="14"/>
      <c r="D1308" s="14"/>
      <c r="E1308" s="14"/>
      <c r="F1308" s="21"/>
      <c r="G1308" s="22" t="str">
        <f t="shared" si="10"/>
        <v/>
      </c>
      <c r="H1308" s="22" t="str">
        <f t="shared" si="11"/>
        <v/>
      </c>
    </row>
    <row r="1309" spans="1:8" ht="15.75" customHeight="1">
      <c r="A1309" s="19"/>
      <c r="B1309" s="20"/>
      <c r="C1309" s="14"/>
      <c r="D1309" s="14"/>
      <c r="E1309" s="14"/>
      <c r="F1309" s="21"/>
      <c r="G1309" s="22" t="str">
        <f t="shared" si="10"/>
        <v/>
      </c>
      <c r="H1309" s="22" t="str">
        <f t="shared" si="11"/>
        <v/>
      </c>
    </row>
    <row r="1310" spans="1:8" ht="15.75" customHeight="1">
      <c r="A1310" s="19"/>
      <c r="B1310" s="20"/>
      <c r="C1310" s="14"/>
      <c r="D1310" s="14"/>
      <c r="E1310" s="14"/>
      <c r="F1310" s="21"/>
      <c r="G1310" s="22" t="str">
        <f t="shared" si="10"/>
        <v/>
      </c>
      <c r="H1310" s="22" t="str">
        <f t="shared" si="11"/>
        <v/>
      </c>
    </row>
    <row r="1311" spans="1:8" ht="15.75" customHeight="1">
      <c r="A1311" s="19"/>
      <c r="B1311" s="20"/>
      <c r="C1311" s="14"/>
      <c r="D1311" s="14"/>
      <c r="E1311" s="14"/>
      <c r="F1311" s="21"/>
      <c r="G1311" s="22" t="str">
        <f t="shared" si="10"/>
        <v/>
      </c>
      <c r="H1311" s="22" t="str">
        <f t="shared" si="11"/>
        <v/>
      </c>
    </row>
    <row r="1312" spans="1:8" ht="15.75" customHeight="1">
      <c r="A1312" s="19"/>
      <c r="B1312" s="20"/>
      <c r="C1312" s="14"/>
      <c r="D1312" s="14"/>
      <c r="E1312" s="14"/>
      <c r="F1312" s="21"/>
      <c r="G1312" s="22" t="str">
        <f t="shared" si="10"/>
        <v/>
      </c>
      <c r="H1312" s="22" t="str">
        <f t="shared" si="11"/>
        <v/>
      </c>
    </row>
    <row r="1313" spans="1:8" ht="15.75" customHeight="1">
      <c r="A1313" s="19"/>
      <c r="B1313" s="20"/>
      <c r="C1313" s="14"/>
      <c r="D1313" s="14"/>
      <c r="E1313" s="14"/>
      <c r="F1313" s="21"/>
      <c r="G1313" s="22" t="str">
        <f t="shared" si="10"/>
        <v/>
      </c>
      <c r="H1313" s="22" t="str">
        <f t="shared" si="11"/>
        <v/>
      </c>
    </row>
    <row r="1314" spans="1:8" ht="15.75" customHeight="1">
      <c r="A1314" s="19"/>
      <c r="B1314" s="20"/>
      <c r="C1314" s="14"/>
      <c r="D1314" s="14"/>
      <c r="E1314" s="14"/>
      <c r="F1314" s="21"/>
      <c r="G1314" s="22" t="str">
        <f t="shared" si="10"/>
        <v/>
      </c>
      <c r="H1314" s="22" t="str">
        <f t="shared" si="11"/>
        <v/>
      </c>
    </row>
    <row r="1315" spans="1:8" ht="15.75" customHeight="1">
      <c r="A1315" s="19"/>
      <c r="B1315" s="20"/>
      <c r="C1315" s="14"/>
      <c r="D1315" s="14"/>
      <c r="E1315" s="14"/>
      <c r="F1315" s="21"/>
      <c r="G1315" s="22" t="str">
        <f t="shared" si="10"/>
        <v/>
      </c>
      <c r="H1315" s="22" t="str">
        <f t="shared" si="11"/>
        <v/>
      </c>
    </row>
    <row r="1316" spans="1:8" ht="15.75" customHeight="1">
      <c r="A1316" s="19"/>
      <c r="B1316" s="20"/>
      <c r="C1316" s="14"/>
      <c r="D1316" s="14"/>
      <c r="E1316" s="14"/>
      <c r="F1316" s="21"/>
      <c r="G1316" s="22" t="str">
        <f t="shared" si="10"/>
        <v/>
      </c>
      <c r="H1316" s="22" t="str">
        <f t="shared" si="11"/>
        <v/>
      </c>
    </row>
    <row r="1317" spans="1:8" ht="15.75" customHeight="1">
      <c r="A1317" s="19"/>
      <c r="B1317" s="20"/>
      <c r="C1317" s="14"/>
      <c r="D1317" s="14"/>
      <c r="E1317" s="14"/>
      <c r="F1317" s="21"/>
      <c r="G1317" s="22" t="str">
        <f t="shared" si="10"/>
        <v/>
      </c>
      <c r="H1317" s="22" t="str">
        <f t="shared" si="11"/>
        <v/>
      </c>
    </row>
    <row r="1318" spans="1:8" ht="15.75" customHeight="1">
      <c r="A1318" s="19"/>
      <c r="B1318" s="20"/>
      <c r="C1318" s="14"/>
      <c r="D1318" s="14"/>
      <c r="E1318" s="14"/>
      <c r="F1318" s="21"/>
      <c r="G1318" s="22" t="str">
        <f t="shared" si="10"/>
        <v/>
      </c>
      <c r="H1318" s="22" t="str">
        <f t="shared" si="11"/>
        <v/>
      </c>
    </row>
    <row r="1319" spans="1:8" ht="15.75" customHeight="1">
      <c r="A1319" s="19"/>
      <c r="B1319" s="20"/>
      <c r="C1319" s="14"/>
      <c r="D1319" s="14"/>
      <c r="E1319" s="14"/>
      <c r="F1319" s="21"/>
      <c r="G1319" s="22" t="str">
        <f t="shared" si="10"/>
        <v/>
      </c>
      <c r="H1319" s="22" t="str">
        <f t="shared" si="11"/>
        <v/>
      </c>
    </row>
    <row r="1320" spans="1:8" ht="15.75" customHeight="1">
      <c r="A1320" s="19"/>
      <c r="B1320" s="20"/>
      <c r="C1320" s="14"/>
      <c r="D1320" s="14"/>
      <c r="E1320" s="14"/>
      <c r="F1320" s="21"/>
      <c r="G1320" s="22" t="str">
        <f t="shared" si="10"/>
        <v/>
      </c>
      <c r="H1320" s="22" t="str">
        <f t="shared" si="11"/>
        <v/>
      </c>
    </row>
    <row r="1321" spans="1:8" ht="15.75" customHeight="1">
      <c r="A1321" s="19"/>
      <c r="B1321" s="20"/>
      <c r="C1321" s="14"/>
      <c r="D1321" s="14"/>
      <c r="E1321" s="14"/>
      <c r="F1321" s="21"/>
      <c r="G1321" s="22" t="str">
        <f t="shared" si="10"/>
        <v/>
      </c>
      <c r="H1321" s="22" t="str">
        <f t="shared" si="11"/>
        <v/>
      </c>
    </row>
    <row r="1322" spans="1:8" ht="15.75" customHeight="1">
      <c r="A1322" s="19"/>
      <c r="B1322" s="20"/>
      <c r="C1322" s="14"/>
      <c r="D1322" s="14"/>
      <c r="E1322" s="14"/>
      <c r="F1322" s="21"/>
      <c r="G1322" s="22" t="str">
        <f t="shared" si="10"/>
        <v/>
      </c>
      <c r="H1322" s="22" t="str">
        <f t="shared" si="11"/>
        <v/>
      </c>
    </row>
    <row r="1323" spans="1:8" ht="15.75" customHeight="1">
      <c r="A1323" s="19"/>
      <c r="B1323" s="20"/>
      <c r="C1323" s="14"/>
      <c r="D1323" s="14"/>
      <c r="E1323" s="14"/>
      <c r="F1323" s="21"/>
      <c r="G1323" s="22" t="str">
        <f t="shared" si="10"/>
        <v/>
      </c>
      <c r="H1323" s="22" t="str">
        <f t="shared" si="11"/>
        <v/>
      </c>
    </row>
    <row r="1324" spans="1:8" ht="15.75" customHeight="1">
      <c r="A1324" s="19"/>
      <c r="B1324" s="20"/>
      <c r="C1324" s="14"/>
      <c r="D1324" s="14"/>
      <c r="E1324" s="14"/>
      <c r="F1324" s="21"/>
      <c r="G1324" s="22" t="str">
        <f t="shared" si="10"/>
        <v/>
      </c>
      <c r="H1324" s="22" t="str">
        <f t="shared" si="11"/>
        <v/>
      </c>
    </row>
    <row r="1325" spans="1:8" ht="15.75" customHeight="1">
      <c r="A1325" s="19"/>
      <c r="B1325" s="20"/>
      <c r="C1325" s="14"/>
      <c r="D1325" s="14"/>
      <c r="E1325" s="14"/>
      <c r="F1325" s="21"/>
      <c r="G1325" s="22" t="str">
        <f t="shared" si="10"/>
        <v/>
      </c>
      <c r="H1325" s="22" t="str">
        <f t="shared" si="11"/>
        <v/>
      </c>
    </row>
    <row r="1326" spans="1:8" ht="15.75" customHeight="1">
      <c r="A1326" s="19"/>
      <c r="B1326" s="20"/>
      <c r="C1326" s="14"/>
      <c r="D1326" s="14"/>
      <c r="E1326" s="14"/>
      <c r="F1326" s="21"/>
      <c r="G1326" s="22" t="str">
        <f t="shared" si="10"/>
        <v/>
      </c>
      <c r="H1326" s="22" t="str">
        <f t="shared" si="11"/>
        <v/>
      </c>
    </row>
    <row r="1327" spans="1:8" ht="15.75" customHeight="1">
      <c r="A1327" s="19"/>
      <c r="B1327" s="20"/>
      <c r="C1327" s="14"/>
      <c r="D1327" s="14"/>
      <c r="E1327" s="14"/>
      <c r="F1327" s="21"/>
      <c r="G1327" s="22" t="str">
        <f t="shared" si="10"/>
        <v/>
      </c>
      <c r="H1327" s="22" t="str">
        <f t="shared" si="11"/>
        <v/>
      </c>
    </row>
    <row r="1328" spans="1:8" ht="15.75" customHeight="1">
      <c r="A1328" s="19"/>
      <c r="B1328" s="20"/>
      <c r="C1328" s="14"/>
      <c r="D1328" s="14"/>
      <c r="E1328" s="14"/>
      <c r="F1328" s="21"/>
      <c r="G1328" s="22" t="str">
        <f t="shared" si="10"/>
        <v/>
      </c>
      <c r="H1328" s="22" t="str">
        <f t="shared" si="11"/>
        <v/>
      </c>
    </row>
    <row r="1329" spans="1:8" ht="15.75" customHeight="1">
      <c r="A1329" s="19"/>
      <c r="B1329" s="20"/>
      <c r="C1329" s="14"/>
      <c r="D1329" s="14"/>
      <c r="E1329" s="14"/>
      <c r="F1329" s="21"/>
      <c r="G1329" s="22" t="str">
        <f t="shared" si="10"/>
        <v/>
      </c>
      <c r="H1329" s="22" t="str">
        <f t="shared" si="11"/>
        <v/>
      </c>
    </row>
    <row r="1330" spans="1:8" ht="15.75" customHeight="1">
      <c r="A1330" s="19"/>
      <c r="B1330" s="20"/>
      <c r="C1330" s="14"/>
      <c r="D1330" s="14"/>
      <c r="E1330" s="14"/>
      <c r="F1330" s="21"/>
      <c r="G1330" s="22" t="str">
        <f t="shared" si="10"/>
        <v/>
      </c>
      <c r="H1330" s="22" t="str">
        <f t="shared" si="11"/>
        <v/>
      </c>
    </row>
    <row r="1331" spans="1:8" ht="15.75" customHeight="1">
      <c r="A1331" s="19"/>
      <c r="B1331" s="20"/>
      <c r="C1331" s="14"/>
      <c r="D1331" s="14"/>
      <c r="E1331" s="14"/>
      <c r="F1331" s="21"/>
      <c r="G1331" s="22" t="str">
        <f t="shared" si="10"/>
        <v/>
      </c>
      <c r="H1331" s="22" t="str">
        <f t="shared" si="11"/>
        <v/>
      </c>
    </row>
    <row r="1332" spans="1:8" ht="15.75" customHeight="1">
      <c r="A1332" s="19"/>
      <c r="B1332" s="20"/>
      <c r="C1332" s="14"/>
      <c r="D1332" s="14"/>
      <c r="E1332" s="14"/>
      <c r="F1332" s="21"/>
      <c r="G1332" s="22" t="str">
        <f t="shared" si="10"/>
        <v/>
      </c>
      <c r="H1332" s="22" t="str">
        <f t="shared" si="11"/>
        <v/>
      </c>
    </row>
    <row r="1333" spans="1:8" ht="15.75" customHeight="1">
      <c r="A1333" s="19"/>
      <c r="B1333" s="20"/>
      <c r="C1333" s="14"/>
      <c r="D1333" s="14"/>
      <c r="E1333" s="14"/>
      <c r="F1333" s="21"/>
      <c r="G1333" s="22" t="str">
        <f t="shared" si="10"/>
        <v/>
      </c>
      <c r="H1333" s="22" t="str">
        <f t="shared" si="11"/>
        <v/>
      </c>
    </row>
    <row r="1334" spans="1:8" ht="15.75" customHeight="1">
      <c r="A1334" s="19"/>
      <c r="B1334" s="20"/>
      <c r="C1334" s="14"/>
      <c r="D1334" s="14"/>
      <c r="E1334" s="14"/>
      <c r="F1334" s="21"/>
      <c r="G1334" s="22" t="str">
        <f t="shared" si="10"/>
        <v/>
      </c>
      <c r="H1334" s="22" t="str">
        <f t="shared" si="11"/>
        <v/>
      </c>
    </row>
    <row r="1335" spans="1:8" ht="15.75" customHeight="1">
      <c r="A1335" s="19"/>
      <c r="B1335" s="20"/>
      <c r="C1335" s="14"/>
      <c r="D1335" s="14"/>
      <c r="E1335" s="14"/>
      <c r="F1335" s="21"/>
      <c r="G1335" s="22" t="str">
        <f t="shared" si="10"/>
        <v/>
      </c>
      <c r="H1335" s="22" t="str">
        <f t="shared" si="11"/>
        <v/>
      </c>
    </row>
    <row r="1336" spans="1:8" ht="15.75" customHeight="1">
      <c r="A1336" s="19"/>
      <c r="B1336" s="20"/>
      <c r="C1336" s="14"/>
      <c r="D1336" s="14"/>
      <c r="E1336" s="14"/>
      <c r="F1336" s="21"/>
      <c r="G1336" s="22" t="str">
        <f t="shared" si="10"/>
        <v/>
      </c>
      <c r="H1336" s="22" t="str">
        <f t="shared" si="11"/>
        <v/>
      </c>
    </row>
    <row r="1337" spans="1:8" ht="15.75" customHeight="1">
      <c r="A1337" s="19"/>
      <c r="B1337" s="20"/>
      <c r="C1337" s="14"/>
      <c r="D1337" s="14"/>
      <c r="E1337" s="14"/>
      <c r="F1337" s="21"/>
      <c r="G1337" s="22" t="str">
        <f t="shared" si="10"/>
        <v/>
      </c>
      <c r="H1337" s="22" t="str">
        <f t="shared" si="11"/>
        <v/>
      </c>
    </row>
    <row r="1338" spans="1:8" ht="15.75" customHeight="1">
      <c r="A1338" s="19"/>
      <c r="B1338" s="20"/>
      <c r="C1338" s="14"/>
      <c r="D1338" s="14"/>
      <c r="E1338" s="14"/>
      <c r="F1338" s="21"/>
      <c r="G1338" s="22" t="str">
        <f t="shared" si="10"/>
        <v/>
      </c>
      <c r="H1338" s="22" t="str">
        <f t="shared" si="11"/>
        <v/>
      </c>
    </row>
    <row r="1339" spans="1:8" ht="15.75" customHeight="1">
      <c r="A1339" s="19"/>
      <c r="B1339" s="20"/>
      <c r="C1339" s="14"/>
      <c r="D1339" s="14"/>
      <c r="E1339" s="14"/>
      <c r="F1339" s="21"/>
      <c r="G1339" s="22" t="str">
        <f t="shared" si="10"/>
        <v/>
      </c>
      <c r="H1339" s="22" t="str">
        <f t="shared" si="11"/>
        <v/>
      </c>
    </row>
    <row r="1340" spans="1:8" ht="15.75" customHeight="1">
      <c r="A1340" s="19"/>
      <c r="B1340" s="20"/>
      <c r="C1340" s="14"/>
      <c r="D1340" s="14"/>
      <c r="E1340" s="14"/>
      <c r="F1340" s="21"/>
      <c r="G1340" s="22" t="str">
        <f t="shared" si="10"/>
        <v/>
      </c>
      <c r="H1340" s="22" t="str">
        <f t="shared" si="11"/>
        <v/>
      </c>
    </row>
    <row r="1341" spans="1:8" ht="15.75" customHeight="1">
      <c r="A1341" s="19"/>
      <c r="B1341" s="20"/>
      <c r="C1341" s="14"/>
      <c r="D1341" s="14"/>
      <c r="E1341" s="14"/>
      <c r="F1341" s="21"/>
      <c r="G1341" s="22" t="str">
        <f t="shared" si="10"/>
        <v/>
      </c>
      <c r="H1341" s="22" t="str">
        <f t="shared" si="11"/>
        <v/>
      </c>
    </row>
    <row r="1342" spans="1:8" ht="15.75" customHeight="1">
      <c r="A1342" s="19"/>
      <c r="B1342" s="20"/>
      <c r="C1342" s="14"/>
      <c r="D1342" s="14"/>
      <c r="E1342" s="14"/>
      <c r="F1342" s="21"/>
      <c r="G1342" s="22" t="str">
        <f t="shared" si="10"/>
        <v/>
      </c>
      <c r="H1342" s="22" t="str">
        <f t="shared" si="11"/>
        <v/>
      </c>
    </row>
    <row r="1343" spans="1:8" ht="15.75" customHeight="1">
      <c r="A1343" s="19"/>
      <c r="B1343" s="20"/>
      <c r="C1343" s="14"/>
      <c r="D1343" s="14"/>
      <c r="E1343" s="14"/>
      <c r="F1343" s="21"/>
      <c r="G1343" s="22" t="str">
        <f t="shared" si="10"/>
        <v/>
      </c>
      <c r="H1343" s="22" t="str">
        <f t="shared" si="11"/>
        <v/>
      </c>
    </row>
    <row r="1344" spans="1:8" ht="15.75" customHeight="1">
      <c r="A1344" s="19"/>
      <c r="B1344" s="20"/>
      <c r="C1344" s="14"/>
      <c r="D1344" s="14"/>
      <c r="E1344" s="14"/>
      <c r="F1344" s="21"/>
      <c r="G1344" s="22" t="str">
        <f t="shared" si="10"/>
        <v/>
      </c>
      <c r="H1344" s="22" t="str">
        <f t="shared" si="11"/>
        <v/>
      </c>
    </row>
    <row r="1345" spans="1:8" ht="15.75" customHeight="1">
      <c r="A1345" s="19"/>
      <c r="B1345" s="20"/>
      <c r="C1345" s="14"/>
      <c r="D1345" s="14"/>
      <c r="E1345" s="14"/>
      <c r="F1345" s="21"/>
      <c r="G1345" s="22" t="str">
        <f t="shared" si="10"/>
        <v/>
      </c>
      <c r="H1345" s="22" t="str">
        <f t="shared" si="11"/>
        <v/>
      </c>
    </row>
    <row r="1346" spans="1:8" ht="15.75" customHeight="1">
      <c r="A1346" s="19"/>
      <c r="B1346" s="20"/>
      <c r="C1346" s="14"/>
      <c r="D1346" s="14"/>
      <c r="E1346" s="14"/>
      <c r="F1346" s="21"/>
      <c r="G1346" s="22" t="str">
        <f t="shared" si="10"/>
        <v/>
      </c>
      <c r="H1346" s="22" t="str">
        <f t="shared" si="11"/>
        <v/>
      </c>
    </row>
    <row r="1347" spans="1:8" ht="15.75" customHeight="1">
      <c r="A1347" s="19"/>
      <c r="B1347" s="20"/>
      <c r="C1347" s="14"/>
      <c r="D1347" s="14"/>
      <c r="E1347" s="14"/>
      <c r="F1347" s="21"/>
      <c r="G1347" s="22" t="str">
        <f t="shared" si="10"/>
        <v/>
      </c>
      <c r="H1347" s="22" t="str">
        <f t="shared" si="11"/>
        <v/>
      </c>
    </row>
    <row r="1348" spans="1:8" ht="15.75" customHeight="1">
      <c r="A1348" s="19"/>
      <c r="B1348" s="20"/>
      <c r="C1348" s="14"/>
      <c r="D1348" s="14"/>
      <c r="E1348" s="14"/>
      <c r="F1348" s="21"/>
      <c r="G1348" s="22" t="str">
        <f t="shared" si="10"/>
        <v/>
      </c>
      <c r="H1348" s="22" t="str">
        <f t="shared" si="11"/>
        <v/>
      </c>
    </row>
    <row r="1349" spans="1:8" ht="15.75" customHeight="1">
      <c r="A1349" s="19"/>
      <c r="B1349" s="20"/>
      <c r="C1349" s="14"/>
      <c r="D1349" s="14"/>
      <c r="E1349" s="14"/>
      <c r="F1349" s="21"/>
      <c r="G1349" s="22" t="str">
        <f t="shared" si="10"/>
        <v/>
      </c>
      <c r="H1349" s="22" t="str">
        <f t="shared" si="11"/>
        <v/>
      </c>
    </row>
    <row r="1350" spans="1:8" ht="15.75" customHeight="1">
      <c r="A1350" s="19"/>
      <c r="B1350" s="20"/>
      <c r="C1350" s="14"/>
      <c r="D1350" s="14"/>
      <c r="E1350" s="14"/>
      <c r="F1350" s="21"/>
      <c r="G1350" s="22" t="str">
        <f t="shared" si="10"/>
        <v/>
      </c>
      <c r="H1350" s="22" t="str">
        <f t="shared" si="11"/>
        <v/>
      </c>
    </row>
    <row r="1351" spans="1:8" ht="15.75" customHeight="1">
      <c r="A1351" s="19"/>
      <c r="B1351" s="20"/>
      <c r="C1351" s="14"/>
      <c r="D1351" s="14"/>
      <c r="E1351" s="14"/>
      <c r="F1351" s="21"/>
      <c r="G1351" s="22" t="str">
        <f t="shared" si="10"/>
        <v/>
      </c>
      <c r="H1351" s="22" t="str">
        <f t="shared" si="11"/>
        <v/>
      </c>
    </row>
    <row r="1352" spans="1:8" ht="15.75" customHeight="1">
      <c r="A1352" s="19"/>
      <c r="B1352" s="20"/>
      <c r="C1352" s="14"/>
      <c r="D1352" s="14"/>
      <c r="E1352" s="14"/>
      <c r="F1352" s="21"/>
      <c r="G1352" s="22" t="str">
        <f t="shared" si="10"/>
        <v/>
      </c>
      <c r="H1352" s="22" t="str">
        <f t="shared" si="11"/>
        <v/>
      </c>
    </row>
    <row r="1353" spans="1:8" ht="15.75" customHeight="1">
      <c r="A1353" s="19"/>
      <c r="B1353" s="20"/>
      <c r="C1353" s="14"/>
      <c r="D1353" s="14"/>
      <c r="E1353" s="14"/>
      <c r="F1353" s="21"/>
      <c r="G1353" s="22" t="str">
        <f t="shared" si="10"/>
        <v/>
      </c>
      <c r="H1353" s="22" t="str">
        <f t="shared" si="11"/>
        <v/>
      </c>
    </row>
    <row r="1354" spans="1:8" ht="15.75" customHeight="1">
      <c r="A1354" s="19"/>
      <c r="B1354" s="20"/>
      <c r="C1354" s="14"/>
      <c r="D1354" s="14"/>
      <c r="E1354" s="14"/>
      <c r="F1354" s="21"/>
      <c r="G1354" s="22" t="str">
        <f t="shared" si="10"/>
        <v/>
      </c>
      <c r="H1354" s="22" t="str">
        <f t="shared" si="11"/>
        <v/>
      </c>
    </row>
    <row r="1355" spans="1:8" ht="15.75" customHeight="1">
      <c r="A1355" s="19"/>
      <c r="B1355" s="20"/>
      <c r="C1355" s="14"/>
      <c r="D1355" s="14"/>
      <c r="E1355" s="14"/>
      <c r="F1355" s="21"/>
      <c r="G1355" s="22" t="str">
        <f t="shared" si="10"/>
        <v/>
      </c>
      <c r="H1355" s="22" t="str">
        <f t="shared" si="11"/>
        <v/>
      </c>
    </row>
    <row r="1356" spans="1:8" ht="15.75" customHeight="1">
      <c r="A1356" s="19"/>
      <c r="B1356" s="20"/>
      <c r="C1356" s="14"/>
      <c r="D1356" s="14"/>
      <c r="E1356" s="14"/>
      <c r="F1356" s="21"/>
      <c r="G1356" s="22" t="str">
        <f t="shared" si="10"/>
        <v/>
      </c>
      <c r="H1356" s="22" t="str">
        <f t="shared" si="11"/>
        <v/>
      </c>
    </row>
    <row r="1357" spans="1:8" ht="15.75" customHeight="1">
      <c r="A1357" s="19"/>
      <c r="B1357" s="20"/>
      <c r="C1357" s="14"/>
      <c r="D1357" s="14"/>
      <c r="E1357" s="14"/>
      <c r="F1357" s="21"/>
      <c r="G1357" s="22" t="str">
        <f t="shared" si="10"/>
        <v/>
      </c>
      <c r="H1357" s="22" t="str">
        <f t="shared" si="11"/>
        <v/>
      </c>
    </row>
    <row r="1358" spans="1:8" ht="15.75" customHeight="1">
      <c r="A1358" s="19"/>
      <c r="B1358" s="20"/>
      <c r="C1358" s="14"/>
      <c r="D1358" s="14"/>
      <c r="E1358" s="14"/>
      <c r="F1358" s="21"/>
      <c r="G1358" s="22" t="str">
        <f t="shared" si="10"/>
        <v/>
      </c>
      <c r="H1358" s="22" t="str">
        <f t="shared" si="11"/>
        <v/>
      </c>
    </row>
    <row r="1359" spans="1:8" ht="15.75" customHeight="1">
      <c r="A1359" s="19"/>
      <c r="B1359" s="20"/>
      <c r="C1359" s="14"/>
      <c r="D1359" s="14"/>
      <c r="E1359" s="14"/>
      <c r="F1359" s="21"/>
      <c r="G1359" s="22" t="str">
        <f t="shared" si="10"/>
        <v/>
      </c>
      <c r="H1359" s="22" t="str">
        <f t="shared" si="11"/>
        <v/>
      </c>
    </row>
    <row r="1360" spans="1:8" ht="15.75" customHeight="1">
      <c r="A1360" s="19"/>
      <c r="B1360" s="20"/>
      <c r="C1360" s="14"/>
      <c r="D1360" s="14"/>
      <c r="E1360" s="14"/>
      <c r="F1360" s="21"/>
      <c r="G1360" s="22" t="str">
        <f t="shared" si="10"/>
        <v/>
      </c>
      <c r="H1360" s="22" t="str">
        <f t="shared" si="11"/>
        <v/>
      </c>
    </row>
    <row r="1361" spans="1:8" ht="15.75" customHeight="1">
      <c r="A1361" s="19"/>
      <c r="B1361" s="20"/>
      <c r="C1361" s="14"/>
      <c r="D1361" s="14"/>
      <c r="E1361" s="14"/>
      <c r="F1361" s="21"/>
      <c r="G1361" s="22" t="str">
        <f t="shared" si="10"/>
        <v/>
      </c>
      <c r="H1361" s="22" t="str">
        <f t="shared" si="11"/>
        <v/>
      </c>
    </row>
    <row r="1362" spans="1:8" ht="15.75" customHeight="1">
      <c r="A1362" s="19"/>
      <c r="B1362" s="20"/>
      <c r="C1362" s="14"/>
      <c r="D1362" s="14"/>
      <c r="E1362" s="14"/>
      <c r="F1362" s="21"/>
      <c r="G1362" s="22" t="str">
        <f t="shared" si="10"/>
        <v/>
      </c>
      <c r="H1362" s="22" t="str">
        <f t="shared" si="11"/>
        <v/>
      </c>
    </row>
    <row r="1363" spans="1:8" ht="15.75" customHeight="1">
      <c r="A1363" s="19"/>
      <c r="B1363" s="20"/>
      <c r="C1363" s="14"/>
      <c r="D1363" s="14"/>
      <c r="E1363" s="14"/>
      <c r="F1363" s="21"/>
      <c r="G1363" s="22" t="str">
        <f t="shared" si="10"/>
        <v/>
      </c>
      <c r="H1363" s="22" t="str">
        <f t="shared" si="11"/>
        <v/>
      </c>
    </row>
    <row r="1364" spans="1:8" ht="15.75" customHeight="1">
      <c r="A1364" s="19"/>
      <c r="B1364" s="20"/>
      <c r="C1364" s="14"/>
      <c r="D1364" s="14"/>
      <c r="E1364" s="14"/>
      <c r="F1364" s="21"/>
      <c r="G1364" s="22" t="str">
        <f t="shared" si="10"/>
        <v/>
      </c>
      <c r="H1364" s="22" t="str">
        <f t="shared" si="11"/>
        <v/>
      </c>
    </row>
    <row r="1365" spans="1:8" ht="15.75" customHeight="1">
      <c r="A1365" s="19"/>
      <c r="B1365" s="20"/>
      <c r="C1365" s="14"/>
      <c r="D1365" s="14"/>
      <c r="E1365" s="14"/>
      <c r="F1365" s="21"/>
      <c r="G1365" s="22" t="str">
        <f t="shared" si="10"/>
        <v/>
      </c>
      <c r="H1365" s="22" t="str">
        <f t="shared" si="11"/>
        <v/>
      </c>
    </row>
    <row r="1366" spans="1:8" ht="15.75" customHeight="1">
      <c r="A1366" s="19"/>
      <c r="B1366" s="20"/>
      <c r="C1366" s="14"/>
      <c r="D1366" s="14"/>
      <c r="E1366" s="14"/>
      <c r="F1366" s="21"/>
      <c r="G1366" s="22" t="str">
        <f t="shared" si="10"/>
        <v/>
      </c>
      <c r="H1366" s="22" t="str">
        <f t="shared" si="11"/>
        <v/>
      </c>
    </row>
    <row r="1367" spans="1:8" ht="15.75" customHeight="1">
      <c r="A1367" s="19"/>
      <c r="B1367" s="20"/>
      <c r="C1367" s="14"/>
      <c r="D1367" s="14"/>
      <c r="E1367" s="14"/>
      <c r="F1367" s="21"/>
      <c r="G1367" s="22" t="str">
        <f t="shared" si="10"/>
        <v/>
      </c>
      <c r="H1367" s="22" t="str">
        <f t="shared" si="11"/>
        <v/>
      </c>
    </row>
    <row r="1368" spans="1:8" ht="15.75" customHeight="1">
      <c r="A1368" s="19"/>
      <c r="B1368" s="20"/>
      <c r="C1368" s="14"/>
      <c r="D1368" s="14"/>
      <c r="E1368" s="14"/>
      <c r="F1368" s="21"/>
      <c r="G1368" s="22" t="str">
        <f t="shared" si="10"/>
        <v/>
      </c>
      <c r="H1368" s="22" t="str">
        <f t="shared" si="11"/>
        <v/>
      </c>
    </row>
    <row r="1369" spans="1:8" ht="15.75" customHeight="1">
      <c r="A1369" s="19"/>
      <c r="B1369" s="20"/>
      <c r="C1369" s="14"/>
      <c r="D1369" s="14"/>
      <c r="E1369" s="14"/>
      <c r="F1369" s="21"/>
      <c r="G1369" s="22" t="str">
        <f t="shared" si="10"/>
        <v/>
      </c>
      <c r="H1369" s="22" t="str">
        <f t="shared" si="11"/>
        <v/>
      </c>
    </row>
    <row r="1370" spans="1:8" ht="15.75" customHeight="1">
      <c r="A1370" s="19"/>
      <c r="B1370" s="20"/>
      <c r="C1370" s="14"/>
      <c r="D1370" s="14"/>
      <c r="E1370" s="14"/>
      <c r="F1370" s="21"/>
      <c r="G1370" s="22" t="str">
        <f t="shared" si="10"/>
        <v/>
      </c>
      <c r="H1370" s="22" t="str">
        <f t="shared" si="11"/>
        <v/>
      </c>
    </row>
    <row r="1371" spans="1:8" ht="15.75" customHeight="1">
      <c r="A1371" s="19"/>
      <c r="B1371" s="20"/>
      <c r="C1371" s="14"/>
      <c r="D1371" s="14"/>
      <c r="E1371" s="14"/>
      <c r="F1371" s="21"/>
      <c r="G1371" s="22" t="str">
        <f t="shared" si="10"/>
        <v/>
      </c>
      <c r="H1371" s="22" t="str">
        <f t="shared" si="11"/>
        <v/>
      </c>
    </row>
    <row r="1372" spans="1:8" ht="15.75" customHeight="1">
      <c r="A1372" s="19"/>
      <c r="B1372" s="20"/>
      <c r="C1372" s="14"/>
      <c r="D1372" s="14"/>
      <c r="E1372" s="14"/>
      <c r="F1372" s="21"/>
      <c r="G1372" s="22" t="str">
        <f t="shared" si="10"/>
        <v/>
      </c>
      <c r="H1372" s="22" t="str">
        <f t="shared" si="11"/>
        <v/>
      </c>
    </row>
    <row r="1373" spans="1:8" ht="15.75" customHeight="1">
      <c r="A1373" s="19"/>
      <c r="B1373" s="20"/>
      <c r="C1373" s="14"/>
      <c r="D1373" s="14"/>
      <c r="E1373" s="14"/>
      <c r="F1373" s="21"/>
      <c r="G1373" s="22" t="str">
        <f t="shared" si="10"/>
        <v/>
      </c>
      <c r="H1373" s="22" t="str">
        <f t="shared" si="11"/>
        <v/>
      </c>
    </row>
    <row r="1374" spans="1:8" ht="15.75" customHeight="1">
      <c r="A1374" s="19"/>
      <c r="B1374" s="20"/>
      <c r="C1374" s="14"/>
      <c r="D1374" s="14"/>
      <c r="E1374" s="14"/>
      <c r="F1374" s="21"/>
      <c r="G1374" s="22" t="str">
        <f t="shared" si="10"/>
        <v/>
      </c>
      <c r="H1374" s="22" t="str">
        <f t="shared" si="11"/>
        <v/>
      </c>
    </row>
    <row r="1375" spans="1:8" ht="15.75" customHeight="1">
      <c r="A1375" s="19"/>
      <c r="B1375" s="20"/>
      <c r="C1375" s="14"/>
      <c r="D1375" s="14"/>
      <c r="E1375" s="14"/>
      <c r="F1375" s="21"/>
      <c r="G1375" s="22" t="str">
        <f t="shared" si="10"/>
        <v/>
      </c>
      <c r="H1375" s="22" t="str">
        <f t="shared" si="11"/>
        <v/>
      </c>
    </row>
    <row r="1376" spans="1:8" ht="15.75" customHeight="1">
      <c r="A1376" s="19"/>
      <c r="B1376" s="20"/>
      <c r="C1376" s="14"/>
      <c r="D1376" s="14"/>
      <c r="E1376" s="14"/>
      <c r="F1376" s="21"/>
      <c r="G1376" s="22" t="str">
        <f t="shared" si="10"/>
        <v/>
      </c>
      <c r="H1376" s="22" t="str">
        <f t="shared" si="11"/>
        <v/>
      </c>
    </row>
    <row r="1377" spans="1:8" ht="15.75" customHeight="1">
      <c r="A1377" s="19"/>
      <c r="B1377" s="20"/>
      <c r="C1377" s="14"/>
      <c r="D1377" s="14"/>
      <c r="E1377" s="14"/>
      <c r="F1377" s="21"/>
      <c r="G1377" s="22" t="str">
        <f t="shared" si="10"/>
        <v/>
      </c>
      <c r="H1377" s="22" t="str">
        <f t="shared" si="11"/>
        <v/>
      </c>
    </row>
    <row r="1378" spans="1:8" ht="15.75" customHeight="1">
      <c r="A1378" s="19"/>
      <c r="B1378" s="20"/>
      <c r="C1378" s="14"/>
      <c r="D1378" s="14"/>
      <c r="E1378" s="14"/>
      <c r="F1378" s="21"/>
      <c r="G1378" s="22" t="str">
        <f t="shared" si="10"/>
        <v/>
      </c>
      <c r="H1378" s="22" t="str">
        <f t="shared" si="11"/>
        <v/>
      </c>
    </row>
    <row r="1379" spans="1:8" ht="15.75" customHeight="1">
      <c r="A1379" s="19"/>
      <c r="B1379" s="20"/>
      <c r="C1379" s="14"/>
      <c r="D1379" s="14"/>
      <c r="E1379" s="14"/>
      <c r="F1379" s="21"/>
      <c r="G1379" s="22" t="str">
        <f t="shared" si="10"/>
        <v/>
      </c>
      <c r="H1379" s="22" t="str">
        <f t="shared" si="11"/>
        <v/>
      </c>
    </row>
    <row r="1380" spans="1:8" ht="15.75" customHeight="1">
      <c r="A1380" s="19"/>
      <c r="B1380" s="20"/>
      <c r="C1380" s="14"/>
      <c r="D1380" s="14"/>
      <c r="E1380" s="14"/>
      <c r="F1380" s="21"/>
      <c r="G1380" s="22" t="str">
        <f t="shared" si="10"/>
        <v/>
      </c>
      <c r="H1380" s="22" t="str">
        <f t="shared" si="11"/>
        <v/>
      </c>
    </row>
    <row r="1381" spans="1:8" ht="15.75" customHeight="1">
      <c r="A1381" s="19"/>
      <c r="B1381" s="20"/>
      <c r="C1381" s="14"/>
      <c r="D1381" s="14"/>
      <c r="E1381" s="14"/>
      <c r="F1381" s="21"/>
      <c r="G1381" s="22" t="str">
        <f t="shared" si="10"/>
        <v/>
      </c>
      <c r="H1381" s="22" t="str">
        <f t="shared" si="11"/>
        <v/>
      </c>
    </row>
    <row r="1382" spans="1:8" ht="15.75" customHeight="1">
      <c r="A1382" s="19"/>
      <c r="B1382" s="20"/>
      <c r="C1382" s="14"/>
      <c r="D1382" s="14"/>
      <c r="E1382" s="14"/>
      <c r="F1382" s="21"/>
      <c r="G1382" s="22" t="str">
        <f t="shared" si="10"/>
        <v/>
      </c>
      <c r="H1382" s="22" t="str">
        <f t="shared" si="11"/>
        <v/>
      </c>
    </row>
    <row r="1383" spans="1:8" ht="15.75" customHeight="1">
      <c r="A1383" s="19"/>
      <c r="B1383" s="20"/>
      <c r="C1383" s="14"/>
      <c r="D1383" s="14"/>
      <c r="E1383" s="14"/>
      <c r="F1383" s="21"/>
      <c r="G1383" s="22" t="str">
        <f t="shared" si="10"/>
        <v/>
      </c>
      <c r="H1383" s="22" t="str">
        <f t="shared" si="11"/>
        <v/>
      </c>
    </row>
    <row r="1384" spans="1:8" ht="15.75" customHeight="1">
      <c r="A1384" s="19"/>
      <c r="B1384" s="20"/>
      <c r="C1384" s="14"/>
      <c r="D1384" s="14"/>
      <c r="E1384" s="14"/>
      <c r="F1384" s="21"/>
      <c r="G1384" s="22" t="str">
        <f t="shared" si="10"/>
        <v/>
      </c>
      <c r="H1384" s="22" t="str">
        <f t="shared" si="11"/>
        <v/>
      </c>
    </row>
    <row r="1385" spans="1:8" ht="15.75" customHeight="1">
      <c r="A1385" s="19"/>
      <c r="B1385" s="20"/>
      <c r="C1385" s="14"/>
      <c r="D1385" s="14"/>
      <c r="E1385" s="14"/>
      <c r="F1385" s="21"/>
      <c r="G1385" s="22" t="str">
        <f t="shared" si="10"/>
        <v/>
      </c>
      <c r="H1385" s="22" t="str">
        <f t="shared" si="11"/>
        <v/>
      </c>
    </row>
    <row r="1386" spans="1:8" ht="15.75" customHeight="1">
      <c r="A1386" s="19"/>
      <c r="B1386" s="20"/>
      <c r="C1386" s="14"/>
      <c r="D1386" s="14"/>
      <c r="E1386" s="14"/>
      <c r="F1386" s="21"/>
      <c r="G1386" s="22" t="str">
        <f t="shared" si="10"/>
        <v/>
      </c>
      <c r="H1386" s="22" t="str">
        <f t="shared" si="11"/>
        <v/>
      </c>
    </row>
    <row r="1387" spans="1:8" ht="15.75" customHeight="1">
      <c r="A1387" s="19"/>
      <c r="B1387" s="20"/>
      <c r="C1387" s="14"/>
      <c r="D1387" s="14"/>
      <c r="E1387" s="14"/>
      <c r="F1387" s="21"/>
      <c r="G1387" s="22" t="str">
        <f t="shared" si="10"/>
        <v/>
      </c>
      <c r="H1387" s="22" t="str">
        <f t="shared" si="11"/>
        <v/>
      </c>
    </row>
    <row r="1388" spans="1:8" ht="15.75" customHeight="1">
      <c r="A1388" s="19"/>
      <c r="B1388" s="20"/>
      <c r="C1388" s="14"/>
      <c r="D1388" s="14"/>
      <c r="E1388" s="14"/>
      <c r="F1388" s="21"/>
      <c r="G1388" s="22" t="str">
        <f t="shared" si="10"/>
        <v/>
      </c>
      <c r="H1388" s="22" t="str">
        <f t="shared" si="11"/>
        <v/>
      </c>
    </row>
    <row r="1389" spans="1:8" ht="15.75" customHeight="1">
      <c r="A1389" s="19"/>
      <c r="B1389" s="20"/>
      <c r="C1389" s="14"/>
      <c r="D1389" s="14"/>
      <c r="E1389" s="14"/>
      <c r="F1389" s="21"/>
      <c r="G1389" s="22" t="str">
        <f t="shared" si="10"/>
        <v/>
      </c>
      <c r="H1389" s="22" t="str">
        <f t="shared" si="11"/>
        <v/>
      </c>
    </row>
    <row r="1390" spans="1:8" ht="15.75" customHeight="1">
      <c r="A1390" s="19"/>
      <c r="B1390" s="20"/>
      <c r="C1390" s="14"/>
      <c r="D1390" s="14"/>
      <c r="E1390" s="14"/>
      <c r="F1390" s="21"/>
      <c r="G1390" s="22" t="str">
        <f t="shared" si="10"/>
        <v/>
      </c>
      <c r="H1390" s="22" t="str">
        <f t="shared" si="11"/>
        <v/>
      </c>
    </row>
    <row r="1391" spans="1:8" ht="15.75" customHeight="1">
      <c r="A1391" s="19"/>
      <c r="B1391" s="20"/>
      <c r="C1391" s="14"/>
      <c r="D1391" s="14"/>
      <c r="E1391" s="14"/>
      <c r="F1391" s="21"/>
      <c r="G1391" s="22" t="str">
        <f t="shared" si="10"/>
        <v/>
      </c>
      <c r="H1391" s="22" t="str">
        <f t="shared" si="11"/>
        <v/>
      </c>
    </row>
    <row r="1392" spans="1:8" ht="15.75" customHeight="1">
      <c r="A1392" s="19"/>
      <c r="B1392" s="20"/>
      <c r="C1392" s="14"/>
      <c r="D1392" s="14"/>
      <c r="E1392" s="14"/>
      <c r="F1392" s="21"/>
      <c r="G1392" s="22" t="str">
        <f t="shared" si="10"/>
        <v/>
      </c>
      <c r="H1392" s="22" t="str">
        <f t="shared" si="11"/>
        <v/>
      </c>
    </row>
    <row r="1393" spans="1:8" ht="15.75" customHeight="1">
      <c r="A1393" s="19"/>
      <c r="B1393" s="20"/>
      <c r="C1393" s="14"/>
      <c r="D1393" s="14"/>
      <c r="E1393" s="14"/>
      <c r="F1393" s="21"/>
      <c r="G1393" s="22" t="str">
        <f t="shared" si="10"/>
        <v/>
      </c>
      <c r="H1393" s="22" t="str">
        <f t="shared" si="11"/>
        <v/>
      </c>
    </row>
    <row r="1394" spans="1:8" ht="15.75" customHeight="1">
      <c r="A1394" s="19"/>
      <c r="B1394" s="20"/>
      <c r="C1394" s="14"/>
      <c r="D1394" s="14"/>
      <c r="E1394" s="14"/>
      <c r="F1394" s="21"/>
      <c r="G1394" s="22" t="str">
        <f t="shared" si="10"/>
        <v/>
      </c>
      <c r="H1394" s="22" t="str">
        <f t="shared" si="11"/>
        <v/>
      </c>
    </row>
    <row r="1395" spans="1:8" ht="15.75" customHeight="1">
      <c r="A1395" s="19"/>
      <c r="B1395" s="20"/>
      <c r="C1395" s="14"/>
      <c r="D1395" s="14"/>
      <c r="E1395" s="14"/>
      <c r="F1395" s="21"/>
      <c r="G1395" s="22" t="str">
        <f t="shared" si="10"/>
        <v/>
      </c>
      <c r="H1395" s="22" t="str">
        <f t="shared" si="11"/>
        <v/>
      </c>
    </row>
    <row r="1396" spans="1:8" ht="15.75" customHeight="1">
      <c r="A1396" s="19"/>
      <c r="B1396" s="20"/>
      <c r="C1396" s="14"/>
      <c r="D1396" s="14"/>
      <c r="E1396" s="14"/>
      <c r="F1396" s="21"/>
      <c r="G1396" s="22" t="str">
        <f t="shared" si="10"/>
        <v/>
      </c>
      <c r="H1396" s="22" t="str">
        <f t="shared" si="11"/>
        <v/>
      </c>
    </row>
    <row r="1397" spans="1:8" ht="15.75" customHeight="1">
      <c r="A1397" s="19"/>
      <c r="B1397" s="20"/>
      <c r="C1397" s="14"/>
      <c r="D1397" s="14"/>
      <c r="E1397" s="14"/>
      <c r="F1397" s="21"/>
      <c r="G1397" s="22" t="str">
        <f t="shared" si="10"/>
        <v/>
      </c>
      <c r="H1397" s="22" t="str">
        <f t="shared" si="11"/>
        <v/>
      </c>
    </row>
    <row r="1398" spans="1:8" ht="15.75" customHeight="1">
      <c r="A1398" s="19"/>
      <c r="B1398" s="20"/>
      <c r="C1398" s="14"/>
      <c r="D1398" s="14"/>
      <c r="E1398" s="14"/>
      <c r="F1398" s="21"/>
      <c r="G1398" s="22" t="str">
        <f t="shared" si="10"/>
        <v/>
      </c>
      <c r="H1398" s="22" t="str">
        <f t="shared" si="11"/>
        <v/>
      </c>
    </row>
    <row r="1399" spans="1:8" ht="15.75" customHeight="1">
      <c r="A1399" s="19"/>
      <c r="B1399" s="20"/>
      <c r="C1399" s="14"/>
      <c r="D1399" s="14"/>
      <c r="E1399" s="14"/>
      <c r="F1399" s="21"/>
      <c r="G1399" s="22" t="str">
        <f t="shared" si="10"/>
        <v/>
      </c>
      <c r="H1399" s="22" t="str">
        <f t="shared" si="11"/>
        <v/>
      </c>
    </row>
    <row r="1400" spans="1:8" ht="15.75" customHeight="1">
      <c r="A1400" s="19"/>
      <c r="B1400" s="20"/>
      <c r="C1400" s="14"/>
      <c r="D1400" s="14"/>
      <c r="E1400" s="14"/>
      <c r="F1400" s="21"/>
      <c r="G1400" s="22" t="str">
        <f t="shared" si="10"/>
        <v/>
      </c>
      <c r="H1400" s="22" t="str">
        <f t="shared" si="11"/>
        <v/>
      </c>
    </row>
    <row r="1401" spans="1:8" ht="15.75" customHeight="1">
      <c r="A1401" s="19"/>
      <c r="B1401" s="20"/>
      <c r="C1401" s="14"/>
      <c r="D1401" s="14"/>
      <c r="E1401" s="14"/>
      <c r="F1401" s="21"/>
      <c r="G1401" s="22" t="str">
        <f t="shared" si="10"/>
        <v/>
      </c>
      <c r="H1401" s="22" t="str">
        <f t="shared" si="11"/>
        <v/>
      </c>
    </row>
    <row r="1402" spans="1:8" ht="15.75" customHeight="1">
      <c r="A1402" s="19"/>
      <c r="B1402" s="20"/>
      <c r="C1402" s="14"/>
      <c r="D1402" s="14"/>
      <c r="E1402" s="14"/>
      <c r="F1402" s="21"/>
      <c r="G1402" s="22" t="str">
        <f t="shared" si="10"/>
        <v/>
      </c>
      <c r="H1402" s="22" t="str">
        <f t="shared" si="11"/>
        <v/>
      </c>
    </row>
    <row r="1403" spans="1:8" ht="15.75" customHeight="1">
      <c r="A1403" s="19"/>
      <c r="B1403" s="20"/>
      <c r="C1403" s="14"/>
      <c r="D1403" s="14"/>
      <c r="E1403" s="14"/>
      <c r="F1403" s="21"/>
      <c r="G1403" s="22" t="str">
        <f t="shared" si="10"/>
        <v/>
      </c>
      <c r="H1403" s="22" t="str">
        <f t="shared" si="11"/>
        <v/>
      </c>
    </row>
    <row r="1404" spans="1:8" ht="15.75" customHeight="1">
      <c r="A1404" s="19"/>
      <c r="B1404" s="20"/>
      <c r="C1404" s="14"/>
      <c r="D1404" s="14"/>
      <c r="E1404" s="14"/>
      <c r="F1404" s="21"/>
      <c r="G1404" s="22" t="str">
        <f t="shared" si="10"/>
        <v/>
      </c>
      <c r="H1404" s="22" t="str">
        <f t="shared" si="11"/>
        <v/>
      </c>
    </row>
    <row r="1405" spans="1:8" ht="15.75" customHeight="1">
      <c r="A1405" s="19"/>
      <c r="B1405" s="20"/>
      <c r="C1405" s="14"/>
      <c r="D1405" s="14"/>
      <c r="E1405" s="14"/>
      <c r="F1405" s="21"/>
      <c r="G1405" s="22" t="str">
        <f t="shared" si="10"/>
        <v/>
      </c>
      <c r="H1405" s="22" t="str">
        <f t="shared" si="11"/>
        <v/>
      </c>
    </row>
    <row r="1406" spans="1:8" ht="15.75" customHeight="1">
      <c r="A1406" s="19"/>
      <c r="B1406" s="20"/>
      <c r="C1406" s="14"/>
      <c r="D1406" s="14"/>
      <c r="E1406" s="14"/>
      <c r="F1406" s="21"/>
      <c r="G1406" s="22" t="str">
        <f t="shared" si="10"/>
        <v/>
      </c>
      <c r="H1406" s="22" t="str">
        <f t="shared" si="11"/>
        <v/>
      </c>
    </row>
    <row r="1407" spans="1:8" ht="15.75" customHeight="1">
      <c r="A1407" s="19"/>
      <c r="B1407" s="20"/>
      <c r="C1407" s="14"/>
      <c r="D1407" s="14"/>
      <c r="E1407" s="14"/>
      <c r="F1407" s="21"/>
      <c r="G1407" s="22" t="str">
        <f t="shared" si="10"/>
        <v/>
      </c>
      <c r="H1407" s="22" t="str">
        <f t="shared" si="11"/>
        <v/>
      </c>
    </row>
    <row r="1408" spans="1:8" ht="15.75" customHeight="1">
      <c r="A1408" s="19"/>
      <c r="B1408" s="20"/>
      <c r="C1408" s="14"/>
      <c r="D1408" s="14"/>
      <c r="E1408" s="14"/>
      <c r="F1408" s="21"/>
      <c r="G1408" s="22" t="str">
        <f t="shared" si="10"/>
        <v/>
      </c>
      <c r="H1408" s="22" t="str">
        <f t="shared" si="11"/>
        <v/>
      </c>
    </row>
    <row r="1409" spans="1:8" ht="15.75" customHeight="1">
      <c r="A1409" s="19"/>
      <c r="B1409" s="20"/>
      <c r="C1409" s="14"/>
      <c r="D1409" s="14"/>
      <c r="E1409" s="14"/>
      <c r="F1409" s="21"/>
      <c r="G1409" s="22" t="str">
        <f t="shared" si="10"/>
        <v/>
      </c>
      <c r="H1409" s="22" t="str">
        <f t="shared" si="11"/>
        <v/>
      </c>
    </row>
    <row r="1410" spans="1:8" ht="15.75" customHeight="1">
      <c r="A1410" s="19"/>
      <c r="B1410" s="20"/>
      <c r="C1410" s="14"/>
      <c r="D1410" s="14"/>
      <c r="E1410" s="14"/>
      <c r="F1410" s="21"/>
      <c r="G1410" s="22" t="str">
        <f t="shared" si="10"/>
        <v/>
      </c>
      <c r="H1410" s="22" t="str">
        <f t="shared" si="11"/>
        <v/>
      </c>
    </row>
    <row r="1411" spans="1:8" ht="15.75" customHeight="1">
      <c r="A1411" s="19"/>
      <c r="B1411" s="20"/>
      <c r="C1411" s="14"/>
      <c r="D1411" s="14"/>
      <c r="E1411" s="14"/>
      <c r="F1411" s="21"/>
      <c r="G1411" s="22" t="str">
        <f t="shared" si="10"/>
        <v/>
      </c>
      <c r="H1411" s="22" t="str">
        <f t="shared" si="11"/>
        <v/>
      </c>
    </row>
    <row r="1412" spans="1:8" ht="15.75" customHeight="1">
      <c r="A1412" s="19"/>
      <c r="B1412" s="20"/>
      <c r="C1412" s="14"/>
      <c r="D1412" s="14"/>
      <c r="E1412" s="14"/>
      <c r="F1412" s="21"/>
      <c r="G1412" s="22" t="str">
        <f t="shared" si="10"/>
        <v/>
      </c>
      <c r="H1412" s="22" t="str">
        <f t="shared" si="11"/>
        <v/>
      </c>
    </row>
    <row r="1413" spans="1:8" ht="15.75" customHeight="1">
      <c r="A1413" s="19"/>
      <c r="B1413" s="20"/>
      <c r="C1413" s="14"/>
      <c r="D1413" s="14"/>
      <c r="E1413" s="14"/>
      <c r="F1413" s="21"/>
      <c r="G1413" s="22" t="str">
        <f t="shared" si="10"/>
        <v/>
      </c>
      <c r="H1413" s="22" t="str">
        <f t="shared" si="11"/>
        <v/>
      </c>
    </row>
    <row r="1414" spans="1:8" ht="15.75" customHeight="1">
      <c r="A1414" s="19"/>
      <c r="B1414" s="20"/>
      <c r="C1414" s="14"/>
      <c r="D1414" s="14"/>
      <c r="E1414" s="14"/>
      <c r="F1414" s="21"/>
      <c r="G1414" s="22" t="str">
        <f t="shared" si="10"/>
        <v/>
      </c>
      <c r="H1414" s="22" t="str">
        <f t="shared" si="11"/>
        <v/>
      </c>
    </row>
    <row r="1415" spans="1:8" ht="15.75" customHeight="1">
      <c r="A1415" s="19"/>
      <c r="B1415" s="20"/>
      <c r="C1415" s="14"/>
      <c r="D1415" s="14"/>
      <c r="E1415" s="14"/>
      <c r="F1415" s="21"/>
      <c r="G1415" s="22" t="str">
        <f t="shared" si="10"/>
        <v/>
      </c>
      <c r="H1415" s="22" t="str">
        <f t="shared" si="11"/>
        <v/>
      </c>
    </row>
    <row r="1416" spans="1:8" ht="15.75" customHeight="1">
      <c r="A1416" s="19"/>
      <c r="B1416" s="20"/>
      <c r="C1416" s="14"/>
      <c r="D1416" s="14"/>
      <c r="E1416" s="14"/>
      <c r="F1416" s="21"/>
      <c r="G1416" s="22" t="str">
        <f t="shared" si="10"/>
        <v/>
      </c>
      <c r="H1416" s="22" t="str">
        <f t="shared" si="11"/>
        <v/>
      </c>
    </row>
    <row r="1417" spans="1:8" ht="15.75" customHeight="1">
      <c r="A1417" s="19"/>
      <c r="B1417" s="20"/>
      <c r="C1417" s="14"/>
      <c r="D1417" s="14"/>
      <c r="E1417" s="14"/>
      <c r="F1417" s="21"/>
      <c r="G1417" s="22" t="str">
        <f t="shared" si="10"/>
        <v/>
      </c>
      <c r="H1417" s="22" t="str">
        <f t="shared" si="11"/>
        <v/>
      </c>
    </row>
    <row r="1418" spans="1:8" ht="15.75" customHeight="1">
      <c r="A1418" s="19"/>
      <c r="B1418" s="20"/>
      <c r="C1418" s="14"/>
      <c r="D1418" s="14"/>
      <c r="E1418" s="14"/>
      <c r="F1418" s="21"/>
      <c r="G1418" s="22" t="str">
        <f t="shared" si="10"/>
        <v/>
      </c>
      <c r="H1418" s="22" t="str">
        <f t="shared" si="11"/>
        <v/>
      </c>
    </row>
    <row r="1419" spans="1:8" ht="15.75" customHeight="1">
      <c r="A1419" s="19"/>
      <c r="B1419" s="20"/>
      <c r="C1419" s="14"/>
      <c r="D1419" s="14"/>
      <c r="E1419" s="14"/>
      <c r="F1419" s="21"/>
      <c r="G1419" s="22" t="str">
        <f t="shared" si="10"/>
        <v/>
      </c>
      <c r="H1419" s="22" t="str">
        <f t="shared" si="11"/>
        <v/>
      </c>
    </row>
    <row r="1420" spans="1:8" ht="15.75" customHeight="1">
      <c r="A1420" s="19"/>
      <c r="B1420" s="20"/>
      <c r="C1420" s="14"/>
      <c r="D1420" s="14"/>
      <c r="E1420" s="14"/>
      <c r="F1420" s="21"/>
      <c r="G1420" s="22" t="str">
        <f t="shared" si="10"/>
        <v/>
      </c>
      <c r="H1420" s="22" t="str">
        <f t="shared" si="11"/>
        <v/>
      </c>
    </row>
    <row r="1421" spans="1:8" ht="15.75" customHeight="1">
      <c r="A1421" s="19"/>
      <c r="B1421" s="20"/>
      <c r="C1421" s="14"/>
      <c r="D1421" s="14"/>
      <c r="E1421" s="14"/>
      <c r="F1421" s="21"/>
      <c r="G1421" s="22" t="str">
        <f t="shared" si="10"/>
        <v/>
      </c>
      <c r="H1421" s="22" t="str">
        <f t="shared" si="11"/>
        <v/>
      </c>
    </row>
    <row r="1422" spans="1:8" ht="15.75" customHeight="1">
      <c r="A1422" s="19"/>
      <c r="B1422" s="20"/>
      <c r="C1422" s="14"/>
      <c r="D1422" s="14"/>
      <c r="E1422" s="14"/>
      <c r="F1422" s="21"/>
      <c r="G1422" s="22" t="str">
        <f t="shared" si="10"/>
        <v/>
      </c>
      <c r="H1422" s="22" t="str">
        <f t="shared" si="11"/>
        <v/>
      </c>
    </row>
    <row r="1423" spans="1:8" ht="15.75" customHeight="1">
      <c r="A1423" s="19"/>
      <c r="B1423" s="20"/>
      <c r="C1423" s="14"/>
      <c r="D1423" s="14"/>
      <c r="E1423" s="14"/>
      <c r="F1423" s="21"/>
      <c r="G1423" s="22" t="str">
        <f t="shared" si="10"/>
        <v/>
      </c>
      <c r="H1423" s="22" t="str">
        <f t="shared" si="11"/>
        <v/>
      </c>
    </row>
    <row r="1424" spans="1:8" ht="15.75" customHeight="1">
      <c r="A1424" s="19"/>
      <c r="B1424" s="20"/>
      <c r="C1424" s="14"/>
      <c r="D1424" s="14"/>
      <c r="E1424" s="14"/>
      <c r="F1424" s="21"/>
      <c r="G1424" s="22" t="str">
        <f t="shared" si="10"/>
        <v/>
      </c>
      <c r="H1424" s="22" t="str">
        <f t="shared" si="11"/>
        <v/>
      </c>
    </row>
    <row r="1425" spans="1:8" ht="15.75" customHeight="1">
      <c r="A1425" s="19"/>
      <c r="B1425" s="20"/>
      <c r="C1425" s="14"/>
      <c r="D1425" s="14"/>
      <c r="E1425" s="14"/>
      <c r="F1425" s="21"/>
      <c r="G1425" s="22" t="str">
        <f t="shared" si="10"/>
        <v/>
      </c>
      <c r="H1425" s="22" t="str">
        <f t="shared" si="11"/>
        <v/>
      </c>
    </row>
    <row r="1426" spans="1:8" ht="15.75" customHeight="1">
      <c r="A1426" s="19"/>
      <c r="B1426" s="20"/>
      <c r="C1426" s="14"/>
      <c r="D1426" s="14"/>
      <c r="E1426" s="14"/>
      <c r="F1426" s="21"/>
      <c r="G1426" s="22" t="str">
        <f t="shared" si="10"/>
        <v/>
      </c>
      <c r="H1426" s="22" t="str">
        <f t="shared" si="11"/>
        <v/>
      </c>
    </row>
    <row r="1427" spans="1:8" ht="15.75" customHeight="1">
      <c r="A1427" s="19"/>
      <c r="B1427" s="20"/>
      <c r="C1427" s="14"/>
      <c r="D1427" s="14"/>
      <c r="E1427" s="14"/>
      <c r="F1427" s="21"/>
      <c r="G1427" s="22" t="str">
        <f t="shared" si="10"/>
        <v/>
      </c>
      <c r="H1427" s="22" t="str">
        <f t="shared" si="11"/>
        <v/>
      </c>
    </row>
    <row r="1428" spans="1:8" ht="15.75" customHeight="1">
      <c r="A1428" s="19"/>
      <c r="B1428" s="20"/>
      <c r="C1428" s="14"/>
      <c r="D1428" s="14"/>
      <c r="E1428" s="14"/>
      <c r="F1428" s="21"/>
      <c r="G1428" s="22" t="str">
        <f t="shared" si="10"/>
        <v/>
      </c>
      <c r="H1428" s="22" t="str">
        <f t="shared" si="11"/>
        <v/>
      </c>
    </row>
    <row r="1429" spans="1:8" ht="15.75" customHeight="1">
      <c r="A1429" s="19"/>
      <c r="B1429" s="20"/>
      <c r="C1429" s="14"/>
      <c r="D1429" s="14"/>
      <c r="E1429" s="14"/>
      <c r="F1429" s="21"/>
      <c r="G1429" s="22" t="str">
        <f t="shared" si="10"/>
        <v/>
      </c>
      <c r="H1429" s="22" t="str">
        <f t="shared" si="11"/>
        <v/>
      </c>
    </row>
    <row r="1430" spans="1:8" ht="15.75" customHeight="1">
      <c r="A1430" s="19"/>
      <c r="B1430" s="20"/>
      <c r="C1430" s="14"/>
      <c r="D1430" s="14"/>
      <c r="E1430" s="14"/>
      <c r="F1430" s="21"/>
      <c r="G1430" s="22" t="str">
        <f t="shared" si="10"/>
        <v/>
      </c>
      <c r="H1430" s="22" t="str">
        <f t="shared" si="11"/>
        <v/>
      </c>
    </row>
    <row r="1431" spans="1:8" ht="15.75" customHeight="1">
      <c r="A1431" s="19"/>
      <c r="B1431" s="20"/>
      <c r="C1431" s="14"/>
      <c r="D1431" s="14"/>
      <c r="E1431" s="14"/>
      <c r="F1431" s="21"/>
      <c r="G1431" s="22" t="str">
        <f t="shared" si="10"/>
        <v/>
      </c>
      <c r="H1431" s="22" t="str">
        <f t="shared" si="11"/>
        <v/>
      </c>
    </row>
    <row r="1432" spans="1:8" ht="15.75" customHeight="1">
      <c r="A1432" s="19"/>
      <c r="B1432" s="20"/>
      <c r="C1432" s="14"/>
      <c r="D1432" s="14"/>
      <c r="E1432" s="14"/>
      <c r="F1432" s="21"/>
      <c r="G1432" s="22" t="str">
        <f t="shared" si="10"/>
        <v/>
      </c>
      <c r="H1432" s="22" t="str">
        <f t="shared" si="11"/>
        <v/>
      </c>
    </row>
    <row r="1433" spans="1:8" ht="15.75" customHeight="1">
      <c r="A1433" s="19"/>
      <c r="B1433" s="20"/>
      <c r="C1433" s="14"/>
      <c r="D1433" s="14"/>
      <c r="E1433" s="14"/>
      <c r="F1433" s="21"/>
      <c r="G1433" s="22" t="str">
        <f t="shared" si="10"/>
        <v/>
      </c>
      <c r="H1433" s="22" t="str">
        <f t="shared" si="11"/>
        <v/>
      </c>
    </row>
    <row r="1434" spans="1:8" ht="15.75" customHeight="1">
      <c r="A1434" s="19"/>
      <c r="B1434" s="20"/>
      <c r="C1434" s="14"/>
      <c r="D1434" s="14"/>
      <c r="E1434" s="14"/>
      <c r="F1434" s="21"/>
      <c r="G1434" s="22" t="str">
        <f t="shared" si="10"/>
        <v/>
      </c>
      <c r="H1434" s="22" t="str">
        <f t="shared" si="11"/>
        <v/>
      </c>
    </row>
    <row r="1435" spans="1:8" ht="15.75" customHeight="1">
      <c r="A1435" s="19"/>
      <c r="B1435" s="20"/>
      <c r="C1435" s="14"/>
      <c r="D1435" s="14"/>
      <c r="E1435" s="14"/>
      <c r="F1435" s="21"/>
      <c r="G1435" s="22" t="str">
        <f t="shared" si="10"/>
        <v/>
      </c>
      <c r="H1435" s="22" t="str">
        <f t="shared" si="11"/>
        <v/>
      </c>
    </row>
    <row r="1436" spans="1:8" ht="15.75" customHeight="1">
      <c r="A1436" s="19"/>
      <c r="B1436" s="20"/>
      <c r="C1436" s="14"/>
      <c r="D1436" s="14"/>
      <c r="E1436" s="14"/>
      <c r="F1436" s="21"/>
      <c r="G1436" s="22" t="str">
        <f t="shared" si="10"/>
        <v/>
      </c>
      <c r="H1436" s="22" t="str">
        <f t="shared" si="11"/>
        <v/>
      </c>
    </row>
    <row r="1437" spans="1:8" ht="15.75" customHeight="1">
      <c r="A1437" s="19"/>
      <c r="B1437" s="20"/>
      <c r="C1437" s="14"/>
      <c r="D1437" s="14"/>
      <c r="E1437" s="14"/>
      <c r="F1437" s="21"/>
      <c r="G1437" s="22" t="str">
        <f t="shared" si="10"/>
        <v/>
      </c>
      <c r="H1437" s="22" t="str">
        <f t="shared" si="11"/>
        <v/>
      </c>
    </row>
    <row r="1438" spans="1:8" ht="15.75" customHeight="1">
      <c r="A1438" s="19"/>
      <c r="B1438" s="20"/>
      <c r="C1438" s="14"/>
      <c r="D1438" s="14"/>
      <c r="E1438" s="14"/>
      <c r="F1438" s="21"/>
      <c r="G1438" s="22" t="str">
        <f t="shared" si="10"/>
        <v/>
      </c>
      <c r="H1438" s="22" t="str">
        <f t="shared" si="11"/>
        <v/>
      </c>
    </row>
    <row r="1439" spans="1:8" ht="15.75" customHeight="1">
      <c r="A1439" s="19"/>
      <c r="B1439" s="20"/>
      <c r="C1439" s="14"/>
      <c r="D1439" s="14"/>
      <c r="E1439" s="14"/>
      <c r="F1439" s="21"/>
      <c r="G1439" s="22" t="str">
        <f t="shared" si="10"/>
        <v/>
      </c>
      <c r="H1439" s="22" t="str">
        <f t="shared" si="11"/>
        <v/>
      </c>
    </row>
    <row r="1440" spans="1:8" ht="15.75" customHeight="1">
      <c r="A1440" s="19"/>
      <c r="B1440" s="20"/>
      <c r="C1440" s="14"/>
      <c r="D1440" s="14"/>
      <c r="E1440" s="14"/>
      <c r="F1440" s="21"/>
      <c r="G1440" s="22" t="str">
        <f t="shared" si="10"/>
        <v/>
      </c>
      <c r="H1440" s="22" t="str">
        <f t="shared" si="11"/>
        <v/>
      </c>
    </row>
    <row r="1441" spans="1:8" ht="15.75" customHeight="1">
      <c r="A1441" s="19"/>
      <c r="B1441" s="20"/>
      <c r="C1441" s="14"/>
      <c r="D1441" s="14"/>
      <c r="E1441" s="14"/>
      <c r="F1441" s="21"/>
      <c r="G1441" s="22" t="str">
        <f t="shared" si="10"/>
        <v/>
      </c>
      <c r="H1441" s="22" t="str">
        <f t="shared" si="11"/>
        <v/>
      </c>
    </row>
    <row r="1442" spans="1:8" ht="15.75" customHeight="1">
      <c r="A1442" s="19"/>
      <c r="B1442" s="20"/>
      <c r="C1442" s="14"/>
      <c r="D1442" s="14"/>
      <c r="E1442" s="14"/>
      <c r="F1442" s="21"/>
      <c r="G1442" s="22" t="str">
        <f t="shared" si="10"/>
        <v/>
      </c>
      <c r="H1442" s="22" t="str">
        <f t="shared" si="11"/>
        <v/>
      </c>
    </row>
    <row r="1443" spans="1:8" ht="15.75" customHeight="1">
      <c r="A1443" s="19"/>
      <c r="B1443" s="20"/>
      <c r="C1443" s="14"/>
      <c r="D1443" s="14"/>
      <c r="E1443" s="14"/>
      <c r="F1443" s="21"/>
      <c r="G1443" s="22" t="str">
        <f t="shared" si="10"/>
        <v/>
      </c>
      <c r="H1443" s="22" t="str">
        <f t="shared" si="11"/>
        <v/>
      </c>
    </row>
    <row r="1444" spans="1:8" ht="15.75" customHeight="1">
      <c r="A1444" s="19"/>
      <c r="B1444" s="20"/>
      <c r="C1444" s="14"/>
      <c r="D1444" s="14"/>
      <c r="E1444" s="14"/>
      <c r="F1444" s="21"/>
      <c r="G1444" s="22" t="str">
        <f t="shared" si="10"/>
        <v/>
      </c>
      <c r="H1444" s="22" t="str">
        <f t="shared" si="11"/>
        <v/>
      </c>
    </row>
    <row r="1445" spans="1:8" ht="15.75" customHeight="1">
      <c r="A1445" s="19"/>
      <c r="B1445" s="20"/>
      <c r="C1445" s="14"/>
      <c r="D1445" s="14"/>
      <c r="E1445" s="14"/>
      <c r="F1445" s="21"/>
      <c r="G1445" s="22" t="str">
        <f t="shared" si="10"/>
        <v/>
      </c>
      <c r="H1445" s="22" t="str">
        <f t="shared" si="11"/>
        <v/>
      </c>
    </row>
    <row r="1446" spans="1:8" ht="15.75" customHeight="1">
      <c r="A1446" s="19"/>
      <c r="B1446" s="20"/>
      <c r="C1446" s="14"/>
      <c r="D1446" s="14"/>
      <c r="E1446" s="14"/>
      <c r="F1446" s="21"/>
      <c r="G1446" s="22" t="str">
        <f t="shared" si="10"/>
        <v/>
      </c>
      <c r="H1446" s="22" t="str">
        <f t="shared" si="11"/>
        <v/>
      </c>
    </row>
    <row r="1447" spans="1:8" ht="15.75" customHeight="1">
      <c r="A1447" s="19"/>
      <c r="B1447" s="20"/>
      <c r="C1447" s="14"/>
      <c r="D1447" s="14"/>
      <c r="E1447" s="14"/>
      <c r="F1447" s="21"/>
      <c r="G1447" s="22" t="str">
        <f t="shared" si="10"/>
        <v/>
      </c>
      <c r="H1447" s="22" t="str">
        <f t="shared" si="11"/>
        <v/>
      </c>
    </row>
    <row r="1448" spans="1:8" ht="15.75" customHeight="1">
      <c r="A1448" s="19"/>
      <c r="B1448" s="20"/>
      <c r="C1448" s="14"/>
      <c r="D1448" s="14"/>
      <c r="E1448" s="14"/>
      <c r="F1448" s="21"/>
      <c r="G1448" s="22" t="str">
        <f t="shared" si="10"/>
        <v/>
      </c>
      <c r="H1448" s="22" t="str">
        <f t="shared" si="11"/>
        <v/>
      </c>
    </row>
    <row r="1449" spans="1:8" ht="15.75" customHeight="1">
      <c r="A1449" s="19"/>
      <c r="B1449" s="20"/>
      <c r="C1449" s="14"/>
      <c r="D1449" s="14"/>
      <c r="E1449" s="14"/>
      <c r="F1449" s="21"/>
      <c r="G1449" s="22" t="str">
        <f t="shared" si="10"/>
        <v/>
      </c>
      <c r="H1449" s="22" t="str">
        <f t="shared" si="11"/>
        <v/>
      </c>
    </row>
    <row r="1450" spans="1:8" ht="15.75" customHeight="1">
      <c r="A1450" s="19"/>
      <c r="B1450" s="20"/>
      <c r="C1450" s="14"/>
      <c r="D1450" s="14"/>
      <c r="E1450" s="14"/>
      <c r="F1450" s="21"/>
      <c r="G1450" s="22" t="str">
        <f t="shared" si="10"/>
        <v/>
      </c>
      <c r="H1450" s="22" t="str">
        <f t="shared" si="11"/>
        <v/>
      </c>
    </row>
    <row r="1451" spans="1:8" ht="15.75" customHeight="1">
      <c r="A1451" s="19"/>
      <c r="B1451" s="20"/>
      <c r="C1451" s="14"/>
      <c r="D1451" s="14"/>
      <c r="E1451" s="14"/>
      <c r="F1451" s="21"/>
      <c r="G1451" s="22" t="str">
        <f t="shared" si="10"/>
        <v/>
      </c>
      <c r="H1451" s="22" t="str">
        <f t="shared" si="11"/>
        <v/>
      </c>
    </row>
    <row r="1452" spans="1:8" ht="15.75" customHeight="1">
      <c r="A1452" s="19"/>
      <c r="B1452" s="20"/>
      <c r="C1452" s="14"/>
      <c r="D1452" s="14"/>
      <c r="E1452" s="14"/>
      <c r="F1452" s="21"/>
      <c r="G1452" s="22" t="str">
        <f t="shared" si="10"/>
        <v/>
      </c>
      <c r="H1452" s="22" t="str">
        <f t="shared" si="11"/>
        <v/>
      </c>
    </row>
    <row r="1453" spans="1:8" ht="15.75" customHeight="1">
      <c r="A1453" s="19"/>
      <c r="B1453" s="20"/>
      <c r="C1453" s="14"/>
      <c r="D1453" s="14"/>
      <c r="E1453" s="14"/>
      <c r="F1453" s="21"/>
      <c r="G1453" s="22" t="str">
        <f t="shared" si="10"/>
        <v/>
      </c>
      <c r="H1453" s="22" t="str">
        <f t="shared" si="11"/>
        <v/>
      </c>
    </row>
    <row r="1454" spans="1:8" ht="15.75" customHeight="1">
      <c r="A1454" s="19"/>
      <c r="B1454" s="20"/>
      <c r="C1454" s="14"/>
      <c r="D1454" s="14"/>
      <c r="E1454" s="14"/>
      <c r="F1454" s="21"/>
      <c r="G1454" s="22" t="str">
        <f t="shared" si="10"/>
        <v/>
      </c>
      <c r="H1454" s="22" t="str">
        <f t="shared" si="11"/>
        <v/>
      </c>
    </row>
    <row r="1455" spans="1:8" ht="15.75" customHeight="1">
      <c r="A1455" s="19"/>
      <c r="B1455" s="20"/>
      <c r="C1455" s="14"/>
      <c r="D1455" s="14"/>
      <c r="E1455" s="14"/>
      <c r="F1455" s="21"/>
      <c r="G1455" s="22" t="str">
        <f t="shared" si="10"/>
        <v/>
      </c>
      <c r="H1455" s="22" t="str">
        <f t="shared" si="11"/>
        <v/>
      </c>
    </row>
    <row r="1456" spans="1:8" ht="15.75" customHeight="1">
      <c r="A1456" s="19"/>
      <c r="B1456" s="20"/>
      <c r="C1456" s="14"/>
      <c r="D1456" s="14"/>
      <c r="E1456" s="14"/>
      <c r="F1456" s="21"/>
      <c r="G1456" s="22" t="str">
        <f t="shared" si="10"/>
        <v/>
      </c>
      <c r="H1456" s="22" t="str">
        <f t="shared" si="11"/>
        <v/>
      </c>
    </row>
    <row r="1457" spans="1:8" ht="15.75" customHeight="1">
      <c r="A1457" s="19"/>
      <c r="B1457" s="20"/>
      <c r="C1457" s="14"/>
      <c r="D1457" s="14"/>
      <c r="E1457" s="14"/>
      <c r="F1457" s="21"/>
      <c r="G1457" s="22" t="str">
        <f t="shared" si="10"/>
        <v/>
      </c>
      <c r="H1457" s="22" t="str">
        <f t="shared" si="11"/>
        <v/>
      </c>
    </row>
    <row r="1458" spans="1:8" ht="15.75" customHeight="1">
      <c r="A1458" s="19"/>
      <c r="B1458" s="20"/>
      <c r="C1458" s="14"/>
      <c r="D1458" s="14"/>
      <c r="E1458" s="14"/>
      <c r="F1458" s="21"/>
      <c r="G1458" s="22" t="str">
        <f t="shared" si="10"/>
        <v/>
      </c>
      <c r="H1458" s="22" t="str">
        <f t="shared" si="11"/>
        <v/>
      </c>
    </row>
    <row r="1459" spans="1:8" ht="15.75" customHeight="1">
      <c r="A1459" s="19"/>
      <c r="B1459" s="20"/>
      <c r="C1459" s="14"/>
      <c r="D1459" s="14"/>
      <c r="E1459" s="14"/>
      <c r="F1459" s="21"/>
      <c r="G1459" s="22" t="str">
        <f t="shared" si="10"/>
        <v/>
      </c>
      <c r="H1459" s="22" t="str">
        <f t="shared" si="11"/>
        <v/>
      </c>
    </row>
    <row r="1460" spans="1:8" ht="15.75" customHeight="1">
      <c r="A1460" s="19"/>
      <c r="B1460" s="20"/>
      <c r="C1460" s="14"/>
      <c r="D1460" s="14"/>
      <c r="E1460" s="14"/>
      <c r="F1460" s="21"/>
      <c r="G1460" s="22" t="str">
        <f t="shared" si="10"/>
        <v/>
      </c>
      <c r="H1460" s="22" t="str">
        <f t="shared" si="11"/>
        <v/>
      </c>
    </row>
    <row r="1461" spans="1:8" ht="15.75" customHeight="1">
      <c r="A1461" s="19"/>
      <c r="B1461" s="20"/>
      <c r="C1461" s="14"/>
      <c r="D1461" s="14"/>
      <c r="E1461" s="14"/>
      <c r="F1461" s="21"/>
      <c r="G1461" s="22" t="str">
        <f t="shared" si="10"/>
        <v/>
      </c>
      <c r="H1461" s="22" t="str">
        <f t="shared" si="11"/>
        <v/>
      </c>
    </row>
    <row r="1462" spans="1:8" ht="15.75" customHeight="1">
      <c r="A1462" s="19"/>
      <c r="B1462" s="20"/>
      <c r="C1462" s="14"/>
      <c r="D1462" s="14"/>
      <c r="E1462" s="14"/>
      <c r="F1462" s="21"/>
      <c r="G1462" s="22" t="str">
        <f t="shared" si="10"/>
        <v/>
      </c>
      <c r="H1462" s="22" t="str">
        <f t="shared" si="11"/>
        <v/>
      </c>
    </row>
    <row r="1463" spans="1:8" ht="15.75" customHeight="1">
      <c r="A1463" s="19"/>
      <c r="B1463" s="20"/>
      <c r="C1463" s="14"/>
      <c r="D1463" s="14"/>
      <c r="E1463" s="14"/>
      <c r="F1463" s="21"/>
      <c r="G1463" s="22" t="str">
        <f t="shared" si="10"/>
        <v/>
      </c>
      <c r="H1463" s="22" t="str">
        <f t="shared" si="11"/>
        <v/>
      </c>
    </row>
    <row r="1464" spans="1:8" ht="15.75" customHeight="1">
      <c r="A1464" s="19"/>
      <c r="B1464" s="20"/>
      <c r="C1464" s="14"/>
      <c r="D1464" s="14"/>
      <c r="E1464" s="14"/>
      <c r="F1464" s="21"/>
      <c r="G1464" s="22" t="str">
        <f t="shared" si="10"/>
        <v/>
      </c>
      <c r="H1464" s="22" t="str">
        <f t="shared" si="11"/>
        <v/>
      </c>
    </row>
    <row r="1465" spans="1:8" ht="15.75" customHeight="1">
      <c r="A1465" s="19"/>
      <c r="B1465" s="20"/>
      <c r="C1465" s="14"/>
      <c r="D1465" s="14"/>
      <c r="E1465" s="14"/>
      <c r="F1465" s="21"/>
      <c r="G1465" s="22" t="str">
        <f t="shared" si="10"/>
        <v/>
      </c>
      <c r="H1465" s="22" t="str">
        <f t="shared" si="11"/>
        <v/>
      </c>
    </row>
    <row r="1466" spans="1:8" ht="15.75" customHeight="1">
      <c r="A1466" s="19"/>
      <c r="B1466" s="20"/>
      <c r="C1466" s="14"/>
      <c r="D1466" s="14"/>
      <c r="E1466" s="14"/>
      <c r="F1466" s="21"/>
      <c r="G1466" s="22" t="str">
        <f t="shared" si="10"/>
        <v/>
      </c>
      <c r="H1466" s="22" t="str">
        <f t="shared" si="11"/>
        <v/>
      </c>
    </row>
    <row r="1467" spans="1:8" ht="15.75" customHeight="1">
      <c r="A1467" s="19"/>
      <c r="B1467" s="20"/>
      <c r="C1467" s="14"/>
      <c r="D1467" s="14"/>
      <c r="E1467" s="14"/>
      <c r="F1467" s="21"/>
      <c r="G1467" s="22" t="str">
        <f t="shared" si="10"/>
        <v/>
      </c>
      <c r="H1467" s="22" t="str">
        <f t="shared" si="11"/>
        <v/>
      </c>
    </row>
    <row r="1468" spans="1:8" ht="15.75" customHeight="1">
      <c r="A1468" s="19"/>
      <c r="B1468" s="20"/>
      <c r="C1468" s="14"/>
      <c r="D1468" s="14"/>
      <c r="E1468" s="14"/>
      <c r="F1468" s="21"/>
      <c r="G1468" s="22" t="str">
        <f t="shared" si="10"/>
        <v/>
      </c>
      <c r="H1468" s="22" t="str">
        <f t="shared" si="11"/>
        <v/>
      </c>
    </row>
    <row r="1469" spans="1:8" ht="15.75" customHeight="1">
      <c r="A1469" s="19"/>
      <c r="B1469" s="20"/>
      <c r="C1469" s="14"/>
      <c r="D1469" s="14"/>
      <c r="E1469" s="14"/>
      <c r="F1469" s="21"/>
      <c r="G1469" s="22" t="str">
        <f t="shared" si="10"/>
        <v/>
      </c>
      <c r="H1469" s="22" t="str">
        <f t="shared" si="11"/>
        <v/>
      </c>
    </row>
    <row r="1470" spans="1:8" ht="15.75" customHeight="1">
      <c r="A1470" s="19"/>
      <c r="B1470" s="20"/>
      <c r="C1470" s="14"/>
      <c r="D1470" s="14"/>
      <c r="E1470" s="14"/>
      <c r="F1470" s="21"/>
      <c r="G1470" s="22" t="str">
        <f t="shared" si="10"/>
        <v/>
      </c>
      <c r="H1470" s="22" t="str">
        <f t="shared" si="11"/>
        <v/>
      </c>
    </row>
    <row r="1471" spans="1:8" ht="15.75" customHeight="1">
      <c r="A1471" s="19"/>
      <c r="B1471" s="20"/>
      <c r="C1471" s="14"/>
      <c r="D1471" s="14"/>
      <c r="E1471" s="14"/>
      <c r="F1471" s="21"/>
      <c r="G1471" s="22" t="str">
        <f t="shared" si="10"/>
        <v/>
      </c>
      <c r="H1471" s="22" t="str">
        <f t="shared" si="11"/>
        <v/>
      </c>
    </row>
    <row r="1472" spans="1:8" ht="15.75" customHeight="1">
      <c r="A1472" s="19"/>
      <c r="B1472" s="20"/>
      <c r="C1472" s="14"/>
      <c r="D1472" s="14"/>
      <c r="E1472" s="14"/>
      <c r="F1472" s="21"/>
      <c r="G1472" s="22" t="str">
        <f t="shared" si="10"/>
        <v/>
      </c>
      <c r="H1472" s="22" t="str">
        <f t="shared" si="11"/>
        <v/>
      </c>
    </row>
    <row r="1473" spans="1:8" ht="15.75" customHeight="1">
      <c r="A1473" s="19"/>
      <c r="B1473" s="20"/>
      <c r="C1473" s="14"/>
      <c r="D1473" s="14"/>
      <c r="E1473" s="14"/>
      <c r="F1473" s="21"/>
      <c r="G1473" s="22" t="str">
        <f t="shared" si="10"/>
        <v/>
      </c>
      <c r="H1473" s="22" t="str">
        <f t="shared" si="11"/>
        <v/>
      </c>
    </row>
    <row r="1474" spans="1:8" ht="15.75" customHeight="1">
      <c r="A1474" s="19"/>
      <c r="B1474" s="20"/>
      <c r="C1474" s="14"/>
      <c r="D1474" s="14"/>
      <c r="E1474" s="14"/>
      <c r="F1474" s="21"/>
      <c r="G1474" s="22" t="str">
        <f t="shared" si="10"/>
        <v/>
      </c>
      <c r="H1474" s="22" t="str">
        <f t="shared" si="11"/>
        <v/>
      </c>
    </row>
    <row r="1475" spans="1:8" ht="15.75" customHeight="1">
      <c r="A1475" s="19"/>
      <c r="B1475" s="20"/>
      <c r="C1475" s="14"/>
      <c r="D1475" s="14"/>
      <c r="E1475" s="14"/>
      <c r="F1475" s="21"/>
      <c r="G1475" s="22" t="str">
        <f t="shared" si="10"/>
        <v/>
      </c>
      <c r="H1475" s="22" t="str">
        <f t="shared" si="11"/>
        <v/>
      </c>
    </row>
    <row r="1476" spans="1:8" ht="15.75" customHeight="1">
      <c r="A1476" s="19"/>
      <c r="B1476" s="20"/>
      <c r="C1476" s="14"/>
      <c r="D1476" s="14"/>
      <c r="E1476" s="14"/>
      <c r="F1476" s="21"/>
      <c r="G1476" s="22" t="str">
        <f t="shared" si="10"/>
        <v/>
      </c>
      <c r="H1476" s="22" t="str">
        <f t="shared" si="11"/>
        <v/>
      </c>
    </row>
    <row r="1477" spans="1:8" ht="15.75" customHeight="1">
      <c r="A1477" s="19"/>
      <c r="B1477" s="20"/>
      <c r="C1477" s="14"/>
      <c r="D1477" s="14"/>
      <c r="E1477" s="14"/>
      <c r="F1477" s="21"/>
      <c r="G1477" s="22" t="str">
        <f t="shared" si="10"/>
        <v/>
      </c>
      <c r="H1477" s="22" t="str">
        <f t="shared" si="11"/>
        <v/>
      </c>
    </row>
    <row r="1478" spans="1:8" ht="15.75" customHeight="1">
      <c r="A1478" s="19"/>
      <c r="B1478" s="20"/>
      <c r="C1478" s="14"/>
      <c r="D1478" s="14"/>
      <c r="E1478" s="14"/>
      <c r="F1478" s="21"/>
      <c r="G1478" s="22" t="str">
        <f t="shared" si="10"/>
        <v/>
      </c>
      <c r="H1478" s="22" t="str">
        <f t="shared" si="11"/>
        <v/>
      </c>
    </row>
    <row r="1479" spans="1:8" ht="15.75" customHeight="1">
      <c r="A1479" s="19"/>
      <c r="B1479" s="20"/>
      <c r="C1479" s="14"/>
      <c r="D1479" s="14"/>
      <c r="E1479" s="14"/>
      <c r="F1479" s="21"/>
      <c r="G1479" s="22" t="str">
        <f t="shared" si="10"/>
        <v/>
      </c>
      <c r="H1479" s="22" t="str">
        <f t="shared" si="11"/>
        <v/>
      </c>
    </row>
    <row r="1480" spans="1:8" ht="15.75" customHeight="1">
      <c r="A1480" s="19"/>
      <c r="B1480" s="20"/>
      <c r="C1480" s="14"/>
      <c r="D1480" s="14"/>
      <c r="E1480" s="14"/>
      <c r="F1480" s="21"/>
      <c r="G1480" s="22" t="str">
        <f t="shared" si="10"/>
        <v/>
      </c>
      <c r="H1480" s="22" t="str">
        <f t="shared" si="11"/>
        <v/>
      </c>
    </row>
    <row r="1481" spans="1:8" ht="15.75" customHeight="1">
      <c r="A1481" s="19"/>
      <c r="B1481" s="20"/>
      <c r="C1481" s="14"/>
      <c r="D1481" s="14"/>
      <c r="E1481" s="14"/>
      <c r="F1481" s="21"/>
      <c r="G1481" s="22" t="str">
        <f t="shared" si="10"/>
        <v/>
      </c>
      <c r="H1481" s="22" t="str">
        <f t="shared" si="11"/>
        <v/>
      </c>
    </row>
    <row r="1482" spans="1:8" ht="15.75" customHeight="1">
      <c r="A1482" s="19"/>
      <c r="B1482" s="20"/>
      <c r="C1482" s="14"/>
      <c r="D1482" s="14"/>
      <c r="E1482" s="14"/>
      <c r="F1482" s="21"/>
      <c r="G1482" s="22" t="str">
        <f t="shared" si="10"/>
        <v/>
      </c>
      <c r="H1482" s="22" t="str">
        <f t="shared" si="11"/>
        <v/>
      </c>
    </row>
    <row r="1483" spans="1:8" ht="15.75" customHeight="1">
      <c r="A1483" s="19"/>
      <c r="B1483" s="20"/>
      <c r="C1483" s="14"/>
      <c r="D1483" s="14"/>
      <c r="E1483" s="14"/>
      <c r="F1483" s="21"/>
      <c r="G1483" s="22" t="str">
        <f t="shared" si="10"/>
        <v/>
      </c>
      <c r="H1483" s="22" t="str">
        <f t="shared" si="11"/>
        <v/>
      </c>
    </row>
    <row r="1484" spans="1:8" ht="15.75" customHeight="1">
      <c r="A1484" s="19"/>
      <c r="B1484" s="20"/>
      <c r="C1484" s="14"/>
      <c r="D1484" s="14"/>
      <c r="E1484" s="14"/>
      <c r="F1484" s="21"/>
      <c r="G1484" s="22" t="str">
        <f t="shared" si="10"/>
        <v/>
      </c>
      <c r="H1484" s="22" t="str">
        <f t="shared" si="11"/>
        <v/>
      </c>
    </row>
    <row r="1485" spans="1:8" ht="15.75" customHeight="1">
      <c r="A1485" s="19"/>
      <c r="B1485" s="20"/>
      <c r="C1485" s="14"/>
      <c r="D1485" s="14"/>
      <c r="E1485" s="14"/>
      <c r="F1485" s="21"/>
      <c r="G1485" s="22" t="str">
        <f t="shared" si="10"/>
        <v/>
      </c>
      <c r="H1485" s="22" t="str">
        <f t="shared" si="11"/>
        <v/>
      </c>
    </row>
    <row r="1486" spans="1:8" ht="15.75" customHeight="1">
      <c r="A1486" s="19"/>
      <c r="B1486" s="20"/>
      <c r="C1486" s="14"/>
      <c r="D1486" s="14"/>
      <c r="E1486" s="14"/>
      <c r="F1486" s="21"/>
      <c r="G1486" s="22" t="str">
        <f t="shared" si="10"/>
        <v/>
      </c>
      <c r="H1486" s="22" t="str">
        <f t="shared" si="11"/>
        <v/>
      </c>
    </row>
    <row r="1487" spans="1:8" ht="15.75" customHeight="1">
      <c r="A1487" s="19"/>
      <c r="B1487" s="20"/>
      <c r="C1487" s="14"/>
      <c r="D1487" s="14"/>
      <c r="E1487" s="14"/>
      <c r="F1487" s="21"/>
      <c r="G1487" s="22" t="str">
        <f t="shared" si="10"/>
        <v/>
      </c>
      <c r="H1487" s="22" t="str">
        <f t="shared" si="11"/>
        <v/>
      </c>
    </row>
    <row r="1488" spans="1:8" ht="15.75" customHeight="1">
      <c r="A1488" s="19"/>
      <c r="B1488" s="20"/>
      <c r="C1488" s="14"/>
      <c r="D1488" s="14"/>
      <c r="E1488" s="14"/>
      <c r="F1488" s="21"/>
      <c r="G1488" s="22" t="str">
        <f t="shared" si="10"/>
        <v/>
      </c>
      <c r="H1488" s="22" t="str">
        <f t="shared" si="11"/>
        <v/>
      </c>
    </row>
    <row r="1489" spans="1:8" ht="15.75" customHeight="1">
      <c r="A1489" s="19"/>
      <c r="B1489" s="20"/>
      <c r="C1489" s="14"/>
      <c r="D1489" s="14"/>
      <c r="E1489" s="14"/>
      <c r="F1489" s="21"/>
      <c r="G1489" s="22" t="str">
        <f t="shared" si="10"/>
        <v/>
      </c>
      <c r="H1489" s="22" t="str">
        <f t="shared" si="11"/>
        <v/>
      </c>
    </row>
    <row r="1490" spans="1:8" ht="15.75" customHeight="1">
      <c r="A1490" s="19"/>
      <c r="B1490" s="20"/>
      <c r="C1490" s="14"/>
      <c r="D1490" s="14"/>
      <c r="E1490" s="14"/>
      <c r="F1490" s="21"/>
      <c r="G1490" s="22" t="str">
        <f t="shared" si="10"/>
        <v/>
      </c>
      <c r="H1490" s="22" t="str">
        <f t="shared" si="11"/>
        <v/>
      </c>
    </row>
    <row r="1491" spans="1:8" ht="15.75" customHeight="1">
      <c r="A1491" s="19"/>
      <c r="B1491" s="20"/>
      <c r="C1491" s="14"/>
      <c r="D1491" s="14"/>
      <c r="E1491" s="14"/>
      <c r="F1491" s="21"/>
      <c r="G1491" s="22" t="str">
        <f t="shared" si="10"/>
        <v/>
      </c>
      <c r="H1491" s="22" t="str">
        <f t="shared" si="11"/>
        <v/>
      </c>
    </row>
    <row r="1492" spans="1:8" ht="15.75" customHeight="1">
      <c r="A1492" s="19"/>
      <c r="B1492" s="20"/>
      <c r="C1492" s="14"/>
      <c r="D1492" s="14"/>
      <c r="E1492" s="14"/>
      <c r="F1492" s="21"/>
      <c r="G1492" s="22" t="str">
        <f t="shared" si="10"/>
        <v/>
      </c>
      <c r="H1492" s="22" t="str">
        <f t="shared" si="11"/>
        <v/>
      </c>
    </row>
    <row r="1493" spans="1:8" ht="15.75" customHeight="1">
      <c r="A1493" s="19"/>
      <c r="B1493" s="20"/>
      <c r="C1493" s="14"/>
      <c r="D1493" s="14"/>
      <c r="E1493" s="14"/>
      <c r="F1493" s="21"/>
      <c r="G1493" s="22" t="str">
        <f t="shared" si="10"/>
        <v/>
      </c>
      <c r="H1493" s="22" t="str">
        <f t="shared" si="11"/>
        <v/>
      </c>
    </row>
    <row r="1494" spans="1:8" ht="15.75" customHeight="1">
      <c r="A1494" s="19"/>
      <c r="B1494" s="20"/>
      <c r="C1494" s="14"/>
      <c r="D1494" s="14"/>
      <c r="E1494" s="14"/>
      <c r="F1494" s="21"/>
      <c r="G1494" s="22" t="str">
        <f t="shared" si="10"/>
        <v/>
      </c>
      <c r="H1494" s="22" t="str">
        <f t="shared" si="11"/>
        <v/>
      </c>
    </row>
    <row r="1495" spans="1:8" ht="15.75" customHeight="1">
      <c r="A1495" s="19"/>
      <c r="B1495" s="20"/>
      <c r="C1495" s="14"/>
      <c r="D1495" s="14"/>
      <c r="E1495" s="14"/>
      <c r="F1495" s="21"/>
      <c r="G1495" s="22" t="str">
        <f t="shared" si="10"/>
        <v/>
      </c>
      <c r="H1495" s="22" t="str">
        <f t="shared" si="11"/>
        <v/>
      </c>
    </row>
    <row r="1496" spans="1:8" ht="15.75" customHeight="1">
      <c r="A1496" s="19"/>
      <c r="B1496" s="20"/>
      <c r="C1496" s="14"/>
      <c r="D1496" s="14"/>
      <c r="E1496" s="14"/>
      <c r="F1496" s="21"/>
      <c r="G1496" s="22" t="str">
        <f t="shared" si="10"/>
        <v/>
      </c>
      <c r="H1496" s="22" t="str">
        <f t="shared" si="11"/>
        <v/>
      </c>
    </row>
    <row r="1497" spans="1:8" ht="15.75" customHeight="1">
      <c r="A1497" s="19"/>
      <c r="B1497" s="20"/>
      <c r="C1497" s="14"/>
      <c r="D1497" s="14"/>
      <c r="E1497" s="14"/>
      <c r="F1497" s="21"/>
      <c r="G1497" s="22" t="str">
        <f t="shared" si="10"/>
        <v/>
      </c>
      <c r="H1497" s="22" t="str">
        <f t="shared" si="11"/>
        <v/>
      </c>
    </row>
    <row r="1498" spans="1:8" ht="15.75" customHeight="1">
      <c r="A1498" s="19"/>
      <c r="B1498" s="20"/>
      <c r="C1498" s="14"/>
      <c r="D1498" s="14"/>
      <c r="E1498" s="14"/>
      <c r="F1498" s="21"/>
      <c r="G1498" s="22" t="str">
        <f t="shared" si="10"/>
        <v/>
      </c>
      <c r="H1498" s="22" t="str">
        <f t="shared" si="11"/>
        <v/>
      </c>
    </row>
    <row r="1499" spans="1:8" ht="15.75" customHeight="1">
      <c r="A1499" s="19"/>
      <c r="B1499" s="20"/>
      <c r="C1499" s="14"/>
      <c r="D1499" s="14"/>
      <c r="E1499" s="14"/>
      <c r="F1499" s="21"/>
      <c r="G1499" s="22" t="str">
        <f t="shared" si="10"/>
        <v/>
      </c>
      <c r="H1499" s="22" t="str">
        <f t="shared" si="11"/>
        <v/>
      </c>
    </row>
    <row r="1500" spans="1:8" ht="15.75" customHeight="1">
      <c r="A1500" s="19"/>
      <c r="B1500" s="20"/>
      <c r="C1500" s="14"/>
      <c r="D1500" s="14"/>
      <c r="E1500" s="14"/>
      <c r="F1500" s="21"/>
      <c r="G1500" s="22" t="str">
        <f t="shared" si="10"/>
        <v/>
      </c>
      <c r="H1500" s="22" t="str">
        <f t="shared" si="11"/>
        <v/>
      </c>
    </row>
    <row r="1501" spans="1:8" ht="15.75" customHeight="1">
      <c r="A1501" s="19"/>
      <c r="B1501" s="20"/>
      <c r="C1501" s="14"/>
      <c r="D1501" s="14"/>
      <c r="E1501" s="14"/>
      <c r="F1501" s="21"/>
      <c r="G1501" s="22" t="str">
        <f t="shared" si="10"/>
        <v/>
      </c>
      <c r="H1501" s="22" t="str">
        <f t="shared" si="11"/>
        <v/>
      </c>
    </row>
  </sheetData>
  <autoFilter ref="A1:F1501" xr:uid="{00000000-0009-0000-0000-000009000000}"/>
  <pageMargins left="0.75" right="0.75" top="1" bottom="1" header="0" footer="0"/>
  <pageSetup paperSize="9"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000"/>
  <sheetViews>
    <sheetView workbookViewId="0"/>
  </sheetViews>
  <sheetFormatPr defaultColWidth="14.44140625" defaultRowHeight="15" customHeight="1"/>
  <cols>
    <col min="1" max="1" width="110" customWidth="1"/>
    <col min="2" max="26" width="8.6640625" customWidth="1"/>
  </cols>
  <sheetData>
    <row r="1" spans="1:1" ht="17.399999999999999">
      <c r="A1" s="23" t="s">
        <v>15685</v>
      </c>
    </row>
    <row r="2" spans="1:1" ht="14.4">
      <c r="A2" s="24"/>
    </row>
    <row r="3" spans="1:1" ht="14.4">
      <c r="A3" s="25" t="s">
        <v>15686</v>
      </c>
    </row>
    <row r="4" spans="1:1" ht="14.4">
      <c r="A4" s="24" t="s">
        <v>15687</v>
      </c>
    </row>
    <row r="5" spans="1:1" ht="14.4">
      <c r="A5" s="24" t="s">
        <v>15688</v>
      </c>
    </row>
    <row r="6" spans="1:1" ht="14.4">
      <c r="A6" s="24" t="s">
        <v>15689</v>
      </c>
    </row>
    <row r="7" spans="1:1" ht="14.4">
      <c r="A7" s="24" t="s">
        <v>15690</v>
      </c>
    </row>
    <row r="8" spans="1:1" ht="14.4">
      <c r="A8" s="24" t="s">
        <v>15691</v>
      </c>
    </row>
    <row r="9" spans="1:1" ht="14.4">
      <c r="A9" s="24" t="s">
        <v>15692</v>
      </c>
    </row>
    <row r="10" spans="1:1" ht="14.4">
      <c r="A10" s="24"/>
    </row>
    <row r="11" spans="1:1" ht="14.4">
      <c r="A11" s="25" t="s">
        <v>15693</v>
      </c>
    </row>
    <row r="12" spans="1:1" ht="14.4">
      <c r="A12" s="24" t="s">
        <v>15694</v>
      </c>
    </row>
    <row r="13" spans="1:1" ht="14.4">
      <c r="A13" s="24" t="s">
        <v>15695</v>
      </c>
    </row>
    <row r="14" spans="1:1" ht="14.4">
      <c r="A14" s="24" t="s">
        <v>15696</v>
      </c>
    </row>
    <row r="15" spans="1:1" ht="14.4">
      <c r="A15" s="24" t="s">
        <v>15697</v>
      </c>
    </row>
    <row r="16" spans="1:1" ht="14.4">
      <c r="A16" s="24" t="s">
        <v>15698</v>
      </c>
    </row>
    <row r="17" spans="1:1" ht="14.4">
      <c r="A17" s="24" t="s">
        <v>15699</v>
      </c>
    </row>
    <row r="18" spans="1:1" ht="14.4">
      <c r="A18" s="24" t="s">
        <v>15700</v>
      </c>
    </row>
    <row r="19" spans="1:1" ht="14.4">
      <c r="A19" s="24" t="s">
        <v>15701</v>
      </c>
    </row>
    <row r="20" spans="1:1" ht="14.4">
      <c r="A20" s="24"/>
    </row>
    <row r="21" spans="1:1" ht="15.75" customHeight="1">
      <c r="A21" s="25" t="s">
        <v>15702</v>
      </c>
    </row>
    <row r="22" spans="1:1" ht="15.75" customHeight="1">
      <c r="A22" s="24" t="s">
        <v>15703</v>
      </c>
    </row>
    <row r="23" spans="1:1" ht="15.75" customHeight="1">
      <c r="A23" s="24" t="s">
        <v>15704</v>
      </c>
    </row>
    <row r="24" spans="1:1" ht="15.75" customHeight="1">
      <c r="A24" s="24" t="s">
        <v>15705</v>
      </c>
    </row>
    <row r="25" spans="1:1" ht="15.75" customHeight="1">
      <c r="A25" s="24" t="s">
        <v>15706</v>
      </c>
    </row>
    <row r="26" spans="1:1" ht="15.75" customHeight="1">
      <c r="A26" s="24" t="s">
        <v>15707</v>
      </c>
    </row>
    <row r="27" spans="1:1" ht="15.75" customHeight="1">
      <c r="A27" s="24" t="s">
        <v>15708</v>
      </c>
    </row>
    <row r="28" spans="1:1" ht="15.75" customHeight="1">
      <c r="A28" s="24"/>
    </row>
    <row r="29" spans="1:1" ht="15.75" customHeight="1">
      <c r="A29" s="24" t="s">
        <v>15709</v>
      </c>
    </row>
    <row r="30" spans="1:1" ht="15.75" customHeight="1">
      <c r="A30" s="24" t="s">
        <v>15710</v>
      </c>
    </row>
    <row r="31" spans="1:1" ht="15.75" customHeight="1">
      <c r="A31" s="24" t="s">
        <v>15711</v>
      </c>
    </row>
    <row r="32" spans="1:1" ht="15.75" customHeight="1">
      <c r="A32" s="24" t="s">
        <v>15712</v>
      </c>
    </row>
    <row r="33" spans="1:1" ht="15.75" customHeight="1">
      <c r="A33" s="24" t="s">
        <v>15713</v>
      </c>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Từ vựng HSK2</vt:lpstr>
      <vt:lpstr>Từ vựng HSK3</vt:lpstr>
      <vt:lpstr>Từ vựng HSK4</vt:lpstr>
      <vt:lpstr>Từ vựng HSK1</vt:lpstr>
      <vt:lpstr>Từ vựng HSK5</vt:lpstr>
      <vt:lpstr>Data_HSK1</vt:lpstr>
      <vt:lpstr>Data_HSK2</vt:lpstr>
      <vt:lpstr>Data_HSK3</vt:lpstr>
      <vt:lpstr>Data_HSK4</vt:lpstr>
      <vt:lpstr>Data_HSK5</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2026-10-30T02:53:07Z</dcterms:modified>
</cp:coreProperties>
</file>